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495" windowWidth="15480" windowHeight="9075" activeTab="3"/>
  </bookViews>
  <sheets>
    <sheet name="H. RELEASE PAY. DAILY D. B.DOWN" sheetId="11" r:id="rId1"/>
    <sheet name="H. UPDATE RECORD AFTER RELEASE" sheetId="9" r:id="rId2"/>
    <sheet name="Hold Payments" sheetId="13" r:id="rId3"/>
    <sheet name="Sheet1" sheetId="15" r:id="rId4"/>
  </sheets>
  <definedNames>
    <definedName name="_xlnm._FilterDatabase" localSheetId="0" hidden="1">'H. RELEASE PAY. DAILY D. B.DOWN'!$A$5:$W$205</definedName>
    <definedName name="_xlnm._FilterDatabase" localSheetId="1" hidden="1">'H. UPDATE RECORD AFTER RELEASE'!$A$7:$AJ$257</definedName>
    <definedName name="_xlnm._FilterDatabase" localSheetId="2" hidden="1">'Hold Payments'!$A$2:$BZ$130</definedName>
    <definedName name="_xlnm._FilterDatabase" localSheetId="3" hidden="1">Sheet1!$A$3:$CM$711</definedName>
  </definedNames>
  <calcPr calcId="125725"/>
</workbook>
</file>

<file path=xl/calcChain.xml><?xml version="1.0" encoding="utf-8"?>
<calcChain xmlns="http://schemas.openxmlformats.org/spreadsheetml/2006/main">
  <c r="E2" i="9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8"/>
  <c r="J257"/>
  <c r="B3" s="1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98"/>
  <c r="AH99"/>
  <c r="AH100"/>
  <c r="AH101"/>
  <c r="AH102"/>
  <c r="AH103"/>
  <c r="AH104"/>
  <c r="AH105"/>
  <c r="AH106"/>
  <c r="AH107"/>
  <c r="AH108"/>
  <c r="AH109"/>
  <c r="AH110"/>
  <c r="AH111"/>
  <c r="AH112"/>
  <c r="AH113"/>
  <c r="AH114"/>
  <c r="AH115"/>
  <c r="AH116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1"/>
  <c r="AH142"/>
  <c r="AH143"/>
  <c r="AH144"/>
  <c r="AH145"/>
  <c r="AH146"/>
  <c r="AH147"/>
  <c r="AH148"/>
  <c r="AH149"/>
  <c r="AH150"/>
  <c r="AH151"/>
  <c r="AH152"/>
  <c r="AH153"/>
  <c r="AH154"/>
  <c r="AH155"/>
  <c r="AH156"/>
  <c r="AH157"/>
  <c r="AH158"/>
  <c r="AH159"/>
  <c r="AH160"/>
  <c r="AH161"/>
  <c r="AH162"/>
  <c r="AH163"/>
  <c r="AH164"/>
  <c r="AH165"/>
  <c r="AH166"/>
  <c r="AH167"/>
  <c r="AH168"/>
  <c r="AH169"/>
  <c r="AH170"/>
  <c r="AH171"/>
  <c r="AH172"/>
  <c r="AH173"/>
  <c r="AH174"/>
  <c r="AH175"/>
  <c r="AH176"/>
  <c r="AH177"/>
  <c r="AH178"/>
  <c r="AH179"/>
  <c r="AH180"/>
  <c r="AH181"/>
  <c r="AH182"/>
  <c r="AH183"/>
  <c r="AH184"/>
  <c r="AH185"/>
  <c r="AH186"/>
  <c r="AH187"/>
  <c r="AH188"/>
  <c r="AH189"/>
  <c r="AH190"/>
  <c r="AH191"/>
  <c r="AH192"/>
  <c r="AH193"/>
  <c r="AH194"/>
  <c r="AH195"/>
  <c r="AH196"/>
  <c r="AH197"/>
  <c r="AH198"/>
  <c r="AH199"/>
  <c r="AH200"/>
  <c r="AH201"/>
  <c r="AH202"/>
  <c r="AH203"/>
  <c r="AH204"/>
  <c r="AH205"/>
  <c r="AH206"/>
  <c r="AH207"/>
  <c r="AH208"/>
  <c r="AH209"/>
  <c r="AH210"/>
  <c r="AH211"/>
  <c r="AH212"/>
  <c r="AH213"/>
  <c r="AH214"/>
  <c r="AH215"/>
  <c r="AH216"/>
  <c r="AH217"/>
  <c r="AH218"/>
  <c r="AH219"/>
  <c r="AH220"/>
  <c r="AH221"/>
  <c r="AH222"/>
  <c r="AH223"/>
  <c r="AH224"/>
  <c r="AH225"/>
  <c r="AH226"/>
  <c r="AH227"/>
  <c r="AH228"/>
  <c r="AH229"/>
  <c r="AH230"/>
  <c r="AH231"/>
  <c r="AH232"/>
  <c r="AH233"/>
  <c r="AH234"/>
  <c r="AH235"/>
  <c r="AH236"/>
  <c r="AH237"/>
  <c r="AH238"/>
  <c r="AH239"/>
  <c r="AH240"/>
  <c r="AH241"/>
  <c r="AH242"/>
  <c r="AH243"/>
  <c r="AH244"/>
  <c r="AH245"/>
  <c r="AH246"/>
  <c r="AH247"/>
  <c r="AH248"/>
  <c r="AH249"/>
  <c r="AH250"/>
  <c r="AH251"/>
  <c r="AH252"/>
  <c r="AH253"/>
  <c r="AH254"/>
  <c r="AH255"/>
  <c r="AH256"/>
  <c r="AH8"/>
  <c r="G130" i="13"/>
  <c r="G97"/>
  <c r="G90"/>
  <c r="I87"/>
  <c r="J87" s="1"/>
  <c r="I86"/>
  <c r="J86" s="1"/>
  <c r="I85"/>
  <c r="J85" s="1"/>
  <c r="I84"/>
  <c r="J84" s="1"/>
  <c r="I83"/>
  <c r="J83" s="1"/>
  <c r="I82"/>
  <c r="J82" s="1"/>
  <c r="I81"/>
  <c r="J81" s="1"/>
  <c r="I80"/>
  <c r="J80" s="1"/>
  <c r="I79"/>
  <c r="J79" s="1"/>
  <c r="I78"/>
  <c r="J78" s="1"/>
  <c r="I77"/>
  <c r="J77" s="1"/>
  <c r="I76"/>
  <c r="J76" s="1"/>
  <c r="I75"/>
  <c r="J75" s="1"/>
  <c r="I74"/>
  <c r="J74" s="1"/>
  <c r="I73"/>
  <c r="J73" s="1"/>
  <c r="I72"/>
  <c r="J72" s="1"/>
  <c r="I71"/>
  <c r="J71" s="1"/>
  <c r="J70"/>
  <c r="I70"/>
  <c r="I69"/>
  <c r="J69" s="1"/>
  <c r="I68"/>
  <c r="J68" s="1"/>
  <c r="I67"/>
  <c r="J67" s="1"/>
  <c r="I66"/>
  <c r="J66" s="1"/>
  <c r="I65"/>
  <c r="J65" s="1"/>
  <c r="J64"/>
  <c r="I64"/>
  <c r="I63"/>
  <c r="J63" s="1"/>
  <c r="I62"/>
  <c r="J62" s="1"/>
  <c r="I61"/>
  <c r="J61" s="1"/>
  <c r="I60"/>
  <c r="J60" s="1"/>
  <c r="I59"/>
  <c r="J59" s="1"/>
  <c r="J58"/>
  <c r="I58"/>
  <c r="I57"/>
  <c r="J57" s="1"/>
  <c r="I56"/>
  <c r="J56" s="1"/>
  <c r="I55"/>
  <c r="J55" s="1"/>
  <c r="I54"/>
  <c r="J54" s="1"/>
  <c r="I53"/>
  <c r="J53" s="1"/>
  <c r="I52"/>
  <c r="J52" s="1"/>
  <c r="I51"/>
  <c r="J51" s="1"/>
  <c r="I50"/>
  <c r="J50" s="1"/>
  <c r="I49"/>
  <c r="J49" s="1"/>
  <c r="I48"/>
  <c r="J48" s="1"/>
  <c r="J47"/>
  <c r="J46"/>
  <c r="J45"/>
  <c r="J44"/>
  <c r="J43"/>
  <c r="I42"/>
  <c r="J42" s="1"/>
  <c r="J41"/>
  <c r="I40"/>
  <c r="J40" s="1"/>
  <c r="J39"/>
  <c r="J38"/>
  <c r="J37"/>
  <c r="J36"/>
  <c r="I35"/>
  <c r="J35" s="1"/>
  <c r="J34"/>
  <c r="I33"/>
  <c r="J33" s="1"/>
  <c r="I32"/>
  <c r="J32" s="1"/>
  <c r="J31"/>
  <c r="I31"/>
  <c r="J30"/>
  <c r="J29"/>
  <c r="J28"/>
  <c r="J27"/>
  <c r="I26"/>
  <c r="J26" s="1"/>
  <c r="I25"/>
  <c r="J25" s="1"/>
  <c r="J24"/>
  <c r="I23"/>
  <c r="J23" s="1"/>
  <c r="J22"/>
  <c r="I21"/>
  <c r="J21" s="1"/>
  <c r="J20"/>
  <c r="J19"/>
  <c r="J18"/>
  <c r="J17"/>
  <c r="J16"/>
  <c r="J15"/>
  <c r="J14"/>
  <c r="J13"/>
  <c r="J12"/>
  <c r="J11"/>
  <c r="J10"/>
  <c r="J9"/>
  <c r="J8"/>
  <c r="J7"/>
  <c r="J6"/>
  <c r="J5"/>
  <c r="J4"/>
  <c r="J3"/>
  <c r="BY6" i="11" l="1"/>
  <c r="BZ6" s="1"/>
  <c r="CA6" l="1"/>
  <c r="Q205" l="1"/>
  <c r="AG257" i="9"/>
  <c r="P257"/>
  <c r="Q257"/>
  <c r="R257"/>
  <c r="S257"/>
  <c r="U257"/>
  <c r="V257"/>
  <c r="W257"/>
  <c r="X257"/>
  <c r="Y257"/>
  <c r="Z257"/>
  <c r="AA257"/>
  <c r="AB257"/>
  <c r="AC257"/>
  <c r="AD257"/>
  <c r="AE257"/>
  <c r="AF257"/>
  <c r="I257"/>
  <c r="O257"/>
  <c r="G257" l="1"/>
  <c r="H257"/>
  <c r="R205" i="11" l="1"/>
  <c r="C3"/>
  <c r="B3" l="1"/>
  <c r="T257" i="9" l="1"/>
  <c r="C3" s="1"/>
  <c r="AH257"/>
  <c r="N257"/>
  <c r="D3" s="1"/>
  <c r="D3" i="11" s="1"/>
  <c r="D4" i="9" s="1"/>
  <c r="C4" i="11" l="1"/>
</calcChain>
</file>

<file path=xl/comments1.xml><?xml version="1.0" encoding="utf-8"?>
<comments xmlns="http://schemas.openxmlformats.org/spreadsheetml/2006/main">
  <authors>
    <author>Student</author>
  </authors>
  <commentList>
    <comment ref="X112" authorId="0">
      <text>
        <r>
          <rPr>
            <b/>
            <sz val="9"/>
            <color indexed="81"/>
            <rFont val="Tahoma"/>
            <family val="2"/>
          </rPr>
          <t>Student:</t>
        </r>
        <r>
          <rPr>
            <sz val="9"/>
            <color indexed="81"/>
            <rFont val="Tahoma"/>
            <family val="2"/>
          </rPr>
          <t xml:space="preserve">
Received the total amount on 6th June 2913 in the same mail
</t>
        </r>
      </text>
    </comment>
  </commentList>
</comments>
</file>

<file path=xl/comments2.xml><?xml version="1.0" encoding="utf-8"?>
<comments xmlns="http://schemas.openxmlformats.org/spreadsheetml/2006/main">
  <authors>
    <author>Naleen Jayaweera</author>
    <author>Theja Perera</author>
    <author>Dilum Thalpitiya</author>
  </authors>
  <commentList>
    <comment ref="BO3" authorId="0">
      <text>
        <r>
          <rPr>
            <b/>
            <u/>
            <sz val="8"/>
            <color indexed="81"/>
            <rFont val="Tahoma"/>
            <family val="2"/>
          </rPr>
          <t>Tran Id</t>
        </r>
        <r>
          <rPr>
            <sz val="8"/>
            <color indexed="81"/>
            <rFont val="Tahoma"/>
            <family val="2"/>
          </rPr>
          <t xml:space="preserve">
Length-04
Data Type-Numeric
Details-Must be "Zeros"
</t>
        </r>
      </text>
    </comment>
    <comment ref="BP3" authorId="0">
      <text>
        <r>
          <rPr>
            <b/>
            <u/>
            <sz val="8"/>
            <color indexed="81"/>
            <rFont val="Tahoma"/>
            <family val="2"/>
          </rPr>
          <t>Destination Bank</t>
        </r>
        <r>
          <rPr>
            <sz val="8"/>
            <color indexed="81"/>
            <rFont val="Tahoma"/>
            <family val="2"/>
          </rPr>
          <t xml:space="preserve">
Length-04
Data Type-Numeric
Details-Bank MICR Number
</t>
        </r>
      </text>
    </comment>
    <comment ref="BQ3" authorId="0">
      <text>
        <r>
          <rPr>
            <b/>
            <u/>
            <sz val="8"/>
            <color indexed="81"/>
            <rFont val="Tahoma"/>
            <family val="2"/>
          </rPr>
          <t>Destination Brank</t>
        </r>
        <r>
          <rPr>
            <sz val="8"/>
            <color indexed="81"/>
            <rFont val="Tahoma"/>
            <family val="2"/>
          </rPr>
          <t xml:space="preserve">
Length-03
Data Type-Numeric
Details-Refer Branch Code List
</t>
        </r>
      </text>
    </comment>
    <comment ref="BR3" authorId="0">
      <text>
        <r>
          <rPr>
            <b/>
            <u/>
            <sz val="8"/>
            <color indexed="81"/>
            <rFont val="Tahoma"/>
            <family val="2"/>
          </rPr>
          <t>Destination Account</t>
        </r>
        <r>
          <rPr>
            <sz val="8"/>
            <color indexed="81"/>
            <rFont val="Tahoma"/>
            <family val="2"/>
          </rPr>
          <t xml:space="preserve">
Length-12
Data Type-Numeric
Details-Must be Leading zeros
</t>
        </r>
      </text>
    </comment>
    <comment ref="BS3" authorId="0">
      <text>
        <r>
          <rPr>
            <b/>
            <u/>
            <sz val="8"/>
            <color indexed="81"/>
            <rFont val="Tahoma"/>
            <family val="2"/>
          </rPr>
          <t>Destination Account Name</t>
        </r>
        <r>
          <rPr>
            <sz val="8"/>
            <color indexed="81"/>
            <rFont val="Tahoma"/>
            <family val="2"/>
          </rPr>
          <t xml:space="preserve">
Length-20
Data Type-Alphabetic
Details-Recipients Name
</t>
        </r>
      </text>
    </comment>
    <comment ref="BT3" authorId="0">
      <text>
        <r>
          <rPr>
            <b/>
            <u/>
            <sz val="8"/>
            <color indexed="81"/>
            <rFont val="Tahoma"/>
            <family val="2"/>
          </rPr>
          <t>Transection Code</t>
        </r>
        <r>
          <rPr>
            <sz val="8"/>
            <color indexed="81"/>
            <rFont val="Tahoma"/>
            <family val="2"/>
          </rPr>
          <t xml:space="preserve">
Length-02
Data Type-Numeric
Details-Eg: Must be 23 for Salaries
</t>
        </r>
      </text>
    </comment>
    <comment ref="BU3" authorId="0">
      <text>
        <r>
          <rPr>
            <b/>
            <u/>
            <sz val="8"/>
            <color indexed="81"/>
            <rFont val="Tahoma"/>
            <family val="2"/>
          </rPr>
          <t>Return Code</t>
        </r>
        <r>
          <rPr>
            <sz val="8"/>
            <color indexed="81"/>
            <rFont val="Tahoma"/>
            <family val="2"/>
          </rPr>
          <t xml:space="preserve">
Length-02
Data Type-Numeric
Details-Must be "Zero"
</t>
        </r>
      </text>
    </comment>
    <comment ref="BV3" authorId="0">
      <text>
        <r>
          <rPr>
            <b/>
            <u/>
            <sz val="8"/>
            <color indexed="81"/>
            <rFont val="Tahoma"/>
            <family val="2"/>
          </rPr>
          <t>Credit/Debit Code</t>
        </r>
        <r>
          <rPr>
            <sz val="8"/>
            <color indexed="81"/>
            <rFont val="Tahoma"/>
            <family val="2"/>
          </rPr>
          <t xml:space="preserve">
Length-01
Data Type-Numeric
Details-Credit "0" Debit "1"
</t>
        </r>
      </text>
    </comment>
    <comment ref="BW3" authorId="0">
      <text>
        <r>
          <rPr>
            <b/>
            <u/>
            <sz val="8"/>
            <color indexed="81"/>
            <rFont val="Tahoma"/>
            <family val="2"/>
          </rPr>
          <t xml:space="preserve">Return Date
</t>
        </r>
        <r>
          <rPr>
            <sz val="8"/>
            <color indexed="81"/>
            <rFont val="Tahoma"/>
            <family val="2"/>
          </rPr>
          <t xml:space="preserve">
Length-06
Data Type-Numeric
Details-Must have "Zeros"
</t>
        </r>
      </text>
    </comment>
    <comment ref="BX3" authorId="0">
      <text>
        <r>
          <rPr>
            <b/>
            <u/>
            <sz val="8"/>
            <color indexed="81"/>
            <rFont val="Tahoma"/>
            <family val="2"/>
          </rPr>
          <t>Amount</t>
        </r>
        <r>
          <rPr>
            <sz val="8"/>
            <color indexed="81"/>
            <rFont val="Tahoma"/>
            <family val="2"/>
          </rPr>
          <t xml:space="preserve">
Length-12
Data Type-Numeric
Details-Must not have decimal       pointer
             Must have leading zeros
</t>
        </r>
      </text>
    </comment>
    <comment ref="BY3" authorId="0">
      <text>
        <r>
          <rPr>
            <b/>
            <u/>
            <sz val="8"/>
            <color indexed="81"/>
            <rFont val="Tahoma"/>
            <family val="2"/>
          </rPr>
          <t>Currency Code</t>
        </r>
        <r>
          <rPr>
            <sz val="8"/>
            <color indexed="81"/>
            <rFont val="Tahoma"/>
            <family val="2"/>
          </rPr>
          <t xml:space="preserve">
Length-03
Data Type-Alphabetic
Details-Must be SLR
</t>
        </r>
      </text>
    </comment>
    <comment ref="BZ3" authorId="0">
      <text>
        <r>
          <rPr>
            <b/>
            <u/>
            <sz val="8"/>
            <color indexed="81"/>
            <rFont val="Tahoma"/>
            <family val="2"/>
          </rPr>
          <t>Originating Bank</t>
        </r>
        <r>
          <rPr>
            <sz val="8"/>
            <color indexed="81"/>
            <rFont val="Tahoma"/>
            <family val="2"/>
          </rPr>
          <t xml:space="preserve">
Length-04
Data Type-Numeric
Details-Must be 7056
</t>
        </r>
      </text>
    </comment>
    <comment ref="CA3" authorId="0">
      <text>
        <r>
          <rPr>
            <b/>
            <u/>
            <sz val="8"/>
            <color indexed="81"/>
            <rFont val="Tahoma"/>
            <family val="2"/>
          </rPr>
          <t>Originating Branch</t>
        </r>
        <r>
          <rPr>
            <sz val="8"/>
            <color indexed="81"/>
            <rFont val="Tahoma"/>
            <family val="2"/>
          </rPr>
          <t xml:space="preserve">
Length-03
Data Type-Numeric
Details-Must be Your Br Code
</t>
        </r>
      </text>
    </comment>
    <comment ref="CB3" authorId="0">
      <text>
        <r>
          <rPr>
            <b/>
            <u/>
            <sz val="8"/>
            <color indexed="81"/>
            <rFont val="Tahoma"/>
            <family val="2"/>
          </rPr>
          <t>Originating Account</t>
        </r>
        <r>
          <rPr>
            <sz val="8"/>
            <color indexed="81"/>
            <rFont val="Tahoma"/>
            <family val="2"/>
          </rPr>
          <t xml:space="preserve">
Length-12
Data Type-Numeric
Details-Must have Leading zeros
</t>
        </r>
      </text>
    </comment>
    <comment ref="CC3" authorId="0">
      <text>
        <r>
          <rPr>
            <b/>
            <u/>
            <sz val="8"/>
            <color indexed="81"/>
            <rFont val="Tahoma"/>
            <family val="2"/>
          </rPr>
          <t>Originating Account Name</t>
        </r>
        <r>
          <rPr>
            <sz val="8"/>
            <color indexed="81"/>
            <rFont val="Tahoma"/>
            <family val="2"/>
          </rPr>
          <t xml:space="preserve">
Length-20
Data Type-Alphabetic
Details-Your Company A/c Name
</t>
        </r>
      </text>
    </comment>
    <comment ref="CD3" authorId="0">
      <text>
        <r>
          <rPr>
            <b/>
            <sz val="8"/>
            <color indexed="81"/>
            <rFont val="Tahoma"/>
            <family val="2"/>
          </rPr>
          <t>Purticulars</t>
        </r>
        <r>
          <rPr>
            <sz val="8"/>
            <color indexed="81"/>
            <rFont val="Tahoma"/>
            <family val="2"/>
          </rPr>
          <t xml:space="preserve">
Length-15
Data Type-Alphabetic
Details-Eg: Employee No
</t>
        </r>
      </text>
    </comment>
    <comment ref="CE3" authorId="0">
      <text>
        <r>
          <rPr>
            <b/>
            <u/>
            <sz val="8"/>
            <color indexed="81"/>
            <rFont val="Tahoma"/>
            <family val="2"/>
          </rPr>
          <t>Reference</t>
        </r>
        <r>
          <rPr>
            <sz val="8"/>
            <color indexed="81"/>
            <rFont val="Tahoma"/>
            <family val="2"/>
          </rPr>
          <t xml:space="preserve">
Length-15
Data Type-Alphabetic
Details-Eg: Salary January
</t>
        </r>
      </text>
    </comment>
    <comment ref="CF3" authorId="0">
      <text>
        <r>
          <rPr>
            <b/>
            <u/>
            <sz val="8"/>
            <color indexed="81"/>
            <rFont val="Tahoma"/>
            <family val="2"/>
          </rPr>
          <t>Value Date</t>
        </r>
        <r>
          <rPr>
            <sz val="8"/>
            <color indexed="81"/>
            <rFont val="Tahoma"/>
            <family val="2"/>
          </rPr>
          <t xml:space="preserve">
Length-06
Data Type-Numeric
Details-YYMMDD
</t>
        </r>
      </text>
    </comment>
    <comment ref="CG3" authorId="0">
      <text>
        <r>
          <rPr>
            <b/>
            <u/>
            <sz val="8"/>
            <color indexed="81"/>
            <rFont val="Tahoma"/>
            <family val="2"/>
          </rPr>
          <t>Security Field</t>
        </r>
        <r>
          <rPr>
            <sz val="8"/>
            <color indexed="81"/>
            <rFont val="Tahoma"/>
            <family val="2"/>
          </rPr>
          <t xml:space="preserve">
Length-06
Data Type-Blank
Details-Must be blank
</t>
        </r>
      </text>
    </comment>
    <comment ref="CH3" authorId="0">
      <text>
        <r>
          <rPr>
            <b/>
            <u/>
            <sz val="8"/>
            <color indexed="81"/>
            <rFont val="Tahoma"/>
            <family val="2"/>
          </rPr>
          <t>Filler</t>
        </r>
        <r>
          <rPr>
            <sz val="8"/>
            <color indexed="81"/>
            <rFont val="Tahoma"/>
            <family val="2"/>
          </rPr>
          <t xml:space="preserve">
Length-01
Data Type-Sign mark
Details-Must be @ sign
</t>
        </r>
      </text>
    </comment>
    <comment ref="D62" authorId="1">
      <text>
        <r>
          <rPr>
            <b/>
            <sz val="9"/>
            <color indexed="81"/>
            <rFont val="Tahoma"/>
            <family val="2"/>
          </rPr>
          <t>Theja Perera:</t>
        </r>
        <r>
          <rPr>
            <sz val="9"/>
            <color indexed="81"/>
            <rFont val="Tahoma"/>
            <family val="2"/>
          </rPr>
          <t xml:space="preserve">
using other person,not a sales person</t>
        </r>
      </text>
    </comment>
    <comment ref="C346" authorId="2">
      <text>
        <r>
          <rPr>
            <b/>
            <sz val="9"/>
            <color indexed="81"/>
            <rFont val="Tahoma"/>
            <family val="2"/>
          </rPr>
          <t>Dilum Thalpitiya:</t>
        </r>
        <r>
          <rPr>
            <sz val="9"/>
            <color indexed="81"/>
            <rFont val="Tahoma"/>
            <family val="2"/>
          </rPr>
          <t xml:space="preserve">
Re Joined (old Manager - Danushka)</t>
        </r>
      </text>
    </comment>
    <comment ref="N413" authorId="2">
      <text>
        <r>
          <rPr>
            <b/>
            <sz val="9"/>
            <color indexed="81"/>
            <rFont val="Tahoma"/>
            <family val="2"/>
          </rPr>
          <t>Dilum Thalpitiya:</t>
        </r>
        <r>
          <rPr>
            <sz val="9"/>
            <color indexed="81"/>
            <rFont val="Tahoma"/>
            <family val="2"/>
          </rPr>
          <t xml:space="preserve">
Joint acc with wife</t>
        </r>
      </text>
    </comment>
    <comment ref="N481" authorId="2">
      <text>
        <r>
          <rPr>
            <b/>
            <sz val="9"/>
            <color indexed="81"/>
            <rFont val="Tahoma"/>
            <family val="2"/>
          </rPr>
          <t>Dilum Thalpitiya:</t>
        </r>
        <r>
          <rPr>
            <sz val="9"/>
            <color indexed="81"/>
            <rFont val="Tahoma"/>
            <family val="2"/>
          </rPr>
          <t xml:space="preserve">
Acc No has Changed.
Base on BPO Requested.
Also Changed in Filled Docs</t>
        </r>
      </text>
    </comment>
  </commentList>
</comments>
</file>

<file path=xl/sharedStrings.xml><?xml version="1.0" encoding="utf-8"?>
<sst xmlns="http://schemas.openxmlformats.org/spreadsheetml/2006/main" count="13380" uniqueCount="3510">
  <si>
    <t>Name</t>
  </si>
  <si>
    <t>Reason</t>
  </si>
  <si>
    <t>M.I.M. INJATH</t>
  </si>
  <si>
    <t>W.A.C.L.KUMARA</t>
  </si>
  <si>
    <t>S.P.KANTH</t>
  </si>
  <si>
    <t>Total</t>
  </si>
  <si>
    <t>Virtual</t>
  </si>
  <si>
    <t>Manager</t>
  </si>
  <si>
    <t>Commission</t>
  </si>
  <si>
    <t>Amt Payable</t>
  </si>
  <si>
    <t>M.A.ASHIK</t>
  </si>
  <si>
    <t>#</t>
  </si>
  <si>
    <t>Amount</t>
  </si>
  <si>
    <t>Date</t>
  </si>
  <si>
    <t>Release Payments</t>
  </si>
  <si>
    <t>IVR Pending</t>
  </si>
  <si>
    <t>Release Date</t>
  </si>
  <si>
    <t>Release Amount</t>
  </si>
  <si>
    <t>Cheque Number</t>
  </si>
  <si>
    <t>RASHANTHA</t>
  </si>
  <si>
    <t>Remarks</t>
  </si>
  <si>
    <t>Account No</t>
  </si>
  <si>
    <t>Bank</t>
  </si>
  <si>
    <t>H.P.S.DESHAPRIYA</t>
  </si>
  <si>
    <t>L.A.JESUTHASAN</t>
  </si>
  <si>
    <t>Total Hold Amount</t>
  </si>
  <si>
    <t>Total released for the month</t>
  </si>
  <si>
    <t>Total balance in hold for the month</t>
  </si>
  <si>
    <t>Cheque Details</t>
  </si>
  <si>
    <t>Released Date</t>
  </si>
  <si>
    <t>Release Details</t>
  </si>
  <si>
    <t>Account Details</t>
  </si>
  <si>
    <t>Balance in Hold To date</t>
  </si>
  <si>
    <t>Balance Hold Amount To date</t>
  </si>
  <si>
    <t>Deposited to the bank account</t>
  </si>
  <si>
    <t>Paid by a checque to Etisalat Lanka Pvt Ltd to settle unsettled inventory</t>
  </si>
  <si>
    <t>A</t>
  </si>
  <si>
    <t>Request</t>
  </si>
  <si>
    <t>Hold</t>
  </si>
  <si>
    <t>K.Y.M Karunarathne</t>
  </si>
  <si>
    <t>D.D.Indika Sendanayaka</t>
  </si>
  <si>
    <t>S.I.Thennakoon</t>
  </si>
  <si>
    <t>D.S.C.P.DISSANAYAKA</t>
  </si>
  <si>
    <t>Ramcy Lenora de silva</t>
  </si>
  <si>
    <t>W.A.G.Nuwan Madusanka</t>
  </si>
  <si>
    <t>Dhanushka</t>
  </si>
  <si>
    <t>U.W.R.T.W.M.R.R.Bandara</t>
  </si>
  <si>
    <t>D.D.Thilakarathna</t>
  </si>
  <si>
    <t>M.S.M.HAAREES</t>
  </si>
  <si>
    <t>B.JASEER</t>
  </si>
  <si>
    <t>P.M.M.ZAHARAN</t>
  </si>
  <si>
    <t>J.M.C.JAYASEKARA</t>
  </si>
  <si>
    <t>S.G.A.KUMAR</t>
  </si>
  <si>
    <t>S.Divaharan</t>
  </si>
  <si>
    <t>R.D.P.K chandrasekara</t>
  </si>
  <si>
    <t>D.G.S.Darmarathna</t>
  </si>
  <si>
    <t>R.W.K.L.Chamara</t>
  </si>
  <si>
    <t>W.K.Steeve Heshan rodrigo</t>
  </si>
  <si>
    <t>R.G.P.P.KUMARA</t>
  </si>
  <si>
    <t>K.T.K.I.BANDARA</t>
  </si>
  <si>
    <t>L.H.G.U.K.UDAYANGA</t>
  </si>
  <si>
    <t>J.V.D.K.JAYASEKARA</t>
  </si>
  <si>
    <t>M.SHAKIR</t>
  </si>
  <si>
    <t>M.M.RUKSHAN</t>
  </si>
  <si>
    <t>U.G.GUNASINGHE</t>
  </si>
  <si>
    <t>M.R.D.H.BANDARA</t>
  </si>
  <si>
    <t>R.H.G.E.K.RANASINGHE</t>
  </si>
  <si>
    <t>M.G.Husny Ahamed</t>
  </si>
  <si>
    <t>R.P.Nandanasiri</t>
  </si>
  <si>
    <t>J.P.K.Liyanapathiranage</t>
  </si>
  <si>
    <t>J.A.N.Tharika</t>
  </si>
  <si>
    <t>M.J.M.Izzeth</t>
  </si>
  <si>
    <t>J.A.Petum Chamra</t>
  </si>
  <si>
    <t>P.B.S.R.Kodithuwakku</t>
  </si>
  <si>
    <t>M.J.M.Isham</t>
  </si>
  <si>
    <t>P.D.Lahiru Tharaka</t>
  </si>
  <si>
    <t>B.A.M.Riflan</t>
  </si>
  <si>
    <t>W.M.M.P.Fernando</t>
  </si>
  <si>
    <t>K.G.S.Kumara</t>
  </si>
  <si>
    <t>H.C.Mahesh Pathmasirri</t>
  </si>
  <si>
    <t>K.G.S.Dulanjali</t>
  </si>
  <si>
    <t>J.C.JAYETHILAKA</t>
  </si>
  <si>
    <t>M.A.Maduranga Udaya Kumara</t>
  </si>
  <si>
    <t>M.M.Muzhir</t>
  </si>
  <si>
    <t>H.A.S.K.Appuhamy</t>
  </si>
  <si>
    <t>M.M.Farhan</t>
  </si>
  <si>
    <t>M.Z.M.SAFRIN</t>
  </si>
  <si>
    <t>J.A.D.Thilina Shehan</t>
  </si>
  <si>
    <t>P.A.Chathuranga Vishwajith</t>
  </si>
  <si>
    <t>H.N.U.Indika</t>
  </si>
  <si>
    <t>K.B.S.R.BANDARA</t>
  </si>
  <si>
    <t>B.M.B.FERNANDO</t>
  </si>
  <si>
    <t>K.A.S.PUSHPAKUMARA</t>
  </si>
  <si>
    <t>P.D.C.D.ARIYAWANSHA</t>
  </si>
  <si>
    <t>I.S.ATHAPATHTHU</t>
  </si>
  <si>
    <t>G.G.M.P.JAYAWARDHANA</t>
  </si>
  <si>
    <t>R.A.A.K.RANASINGHE</t>
  </si>
  <si>
    <t>IVR</t>
  </si>
  <si>
    <t>P.L.A.U.KESHAN</t>
  </si>
  <si>
    <t>M.C.N.KULATHUNGA</t>
  </si>
  <si>
    <t>LALITH</t>
  </si>
  <si>
    <t>K.SUGANTHAN</t>
  </si>
  <si>
    <t>SUSIHARAN</t>
  </si>
  <si>
    <t>R.N.WICKRAMASINGHE</t>
  </si>
  <si>
    <t>P.G.G.DILSHAN</t>
  </si>
  <si>
    <t>H.W.D.B.KASTHURIMANIKE</t>
  </si>
  <si>
    <t>T.G.H.WIKUMSIRI</t>
  </si>
  <si>
    <t>A.A.P.D.KUMARA</t>
  </si>
  <si>
    <t>N.T.D.S.KUMARA</t>
  </si>
  <si>
    <t>R.NEWTON</t>
  </si>
  <si>
    <t>R.P.Harshaka Senarath Rathnayaka</t>
  </si>
  <si>
    <t>A.H.S.N.PRIYALAL</t>
  </si>
  <si>
    <t>D.G.R.C.WIJESOORIYA</t>
  </si>
  <si>
    <t>AZMAN</t>
  </si>
  <si>
    <t>H.G.P.C.RATHNASIRI</t>
  </si>
  <si>
    <t>W.G.D.WEERASINGHE</t>
  </si>
  <si>
    <t>D.M.ABEYWARNA</t>
  </si>
  <si>
    <t>D.P.V. WEERASINGHE</t>
  </si>
  <si>
    <t>A.A.N.HETTIARACHCHI</t>
  </si>
  <si>
    <t>W.M.S.PADIVITA</t>
  </si>
  <si>
    <t>K.G.N.S.WIJESIRI</t>
  </si>
  <si>
    <t>G.K.M.N.S.KAVIRAJ</t>
  </si>
  <si>
    <t>J.M.KALEEL</t>
  </si>
  <si>
    <t>W.M.N.K.KARUNARATHNE</t>
  </si>
  <si>
    <t>R.P.I.U.N.SENANAYAKE</t>
  </si>
  <si>
    <t>G.S.GOVINDA</t>
  </si>
  <si>
    <t>U.P.R.S.PATHIRANA</t>
  </si>
  <si>
    <t>P.G.N.K.RANASINGHE</t>
  </si>
  <si>
    <t>C.N.P.CROOS</t>
  </si>
  <si>
    <t>E.M.S.K.EKANAYAKE</t>
  </si>
  <si>
    <t>T.I.H.GAMAGE</t>
  </si>
  <si>
    <t>K.C.JAYASINGHE</t>
  </si>
  <si>
    <t>NIWANKA</t>
  </si>
  <si>
    <t>I.D.C.S.MAHINDU</t>
  </si>
  <si>
    <t>K.V.S.I.KEKULAWALA</t>
  </si>
  <si>
    <t>ROHITHA</t>
  </si>
  <si>
    <t>C.S.Dahanayaka</t>
  </si>
  <si>
    <t>S.J.Perera</t>
  </si>
  <si>
    <t>O.D.NISHSHANKA</t>
  </si>
  <si>
    <t>Renuka Lakshan</t>
  </si>
  <si>
    <t>A.G.D.S.LAKSHITHA</t>
  </si>
  <si>
    <t>D.P.S.Abediwakara</t>
  </si>
  <si>
    <t>N.M.Nelushka Sagara Nanayakkara</t>
  </si>
  <si>
    <t>A.M.S.Abeykoon</t>
  </si>
  <si>
    <t>A.W.L.M.Peiris</t>
  </si>
  <si>
    <t>Kusum priyantha Jayasingha</t>
  </si>
  <si>
    <t>W.D.Ranga Pradeep</t>
  </si>
  <si>
    <t>Danushka Siriwardena</t>
  </si>
  <si>
    <t>W.A.S.K.WIMALASIRI</t>
  </si>
  <si>
    <t>N.G.R.D.R.GAMLATH</t>
  </si>
  <si>
    <t>THILANKA</t>
  </si>
  <si>
    <t>R.M.S.R.Kumara</t>
  </si>
  <si>
    <t>W.G.NAVODA</t>
  </si>
  <si>
    <t>M.K.M.SHAKIR</t>
  </si>
  <si>
    <t>Sanjeewa Nelumdeniya</t>
  </si>
  <si>
    <t>M.I.M.SAFRAS</t>
  </si>
  <si>
    <t>I.M.A.ISMAIL</t>
  </si>
  <si>
    <t>M.R.M.RASMY</t>
  </si>
  <si>
    <t>S.M.M.Z.M.SHELUBEEN</t>
  </si>
  <si>
    <t>N.M.JAMSY</t>
  </si>
  <si>
    <t>A.R.D.NILMINI</t>
  </si>
  <si>
    <t>K.M.C.L.BANDARA</t>
  </si>
  <si>
    <t>M.A.C.A.MARASINGHE</t>
  </si>
  <si>
    <t>S.ROBINSON</t>
  </si>
  <si>
    <t>A.M.S.BANU</t>
  </si>
  <si>
    <t>R.H.D.SANJEEWA</t>
  </si>
  <si>
    <t>B.L.T.SANDAMALI</t>
  </si>
  <si>
    <t>M.T.M.AHAMED</t>
  </si>
  <si>
    <t>J.N.T.AKALANKA</t>
  </si>
  <si>
    <t>Y.M.WIJESINGHE</t>
  </si>
  <si>
    <t>SAMPATH</t>
  </si>
  <si>
    <t>H.W.N.MAHEETHA</t>
  </si>
  <si>
    <t>W.K.V.ABEYGUNAWARDANA</t>
  </si>
  <si>
    <t>D.L.K.Sajith Kumara</t>
  </si>
  <si>
    <t>N.W.T.M.G.WARNASHANTHI</t>
  </si>
  <si>
    <t>N.W.T.M.C.MAHESH WARNA</t>
  </si>
  <si>
    <t>G.W.KUMARA</t>
  </si>
  <si>
    <t>P.A.T.R.PERERA</t>
  </si>
  <si>
    <t>Prepaid</t>
  </si>
  <si>
    <t>T.P.Ranaheva</t>
  </si>
  <si>
    <t>W.A.P.A.H.Priyasantha</t>
  </si>
  <si>
    <t>Isuru Palihawadana</t>
  </si>
  <si>
    <t>Shashika Bulugahahena</t>
  </si>
  <si>
    <t>R.B.C.H.JAYATHILAKA</t>
  </si>
  <si>
    <t>A.C.Indrajith Perera</t>
  </si>
  <si>
    <t>H.P.M.Dilsiri</t>
  </si>
  <si>
    <t>D.R.R.Madusanka</t>
  </si>
  <si>
    <t>E.M.G.B.dananjanee</t>
  </si>
  <si>
    <t>O.S.Namal</t>
  </si>
  <si>
    <t>O.K.Chinthana</t>
  </si>
  <si>
    <t>A.M.L. Lakmal Karunarathna</t>
  </si>
  <si>
    <t>S.SRIKANTHARANGANATHAN</t>
  </si>
  <si>
    <t>D.G.Barthlat</t>
  </si>
  <si>
    <t>Chirath Chathuranga</t>
  </si>
  <si>
    <t>P.Kasun Kalhara</t>
  </si>
  <si>
    <t>P.L.M.S.Alwis</t>
  </si>
  <si>
    <t>M.M.M.Senevirathne</t>
  </si>
  <si>
    <t>H.A.Suresh Chandana</t>
  </si>
  <si>
    <t>S.Nilanka Rajine</t>
  </si>
  <si>
    <t>K.G.D.D.D.WIJERATHNA</t>
  </si>
  <si>
    <t>J.P.NUWAN</t>
  </si>
  <si>
    <t>J.K.A.Rangana</t>
  </si>
  <si>
    <t>S.W.P.A.PRIYANKARA</t>
  </si>
  <si>
    <t>E.M.N.Ekanayake</t>
  </si>
  <si>
    <t>M.B.M.Pathum Sathsara</t>
  </si>
  <si>
    <t>P.P.KULATHUNGA</t>
  </si>
  <si>
    <t>N.G.A.P.Wijesekara</t>
  </si>
  <si>
    <t>K.W.A.Kumudu Chaminda</t>
  </si>
  <si>
    <t>S.L.Chamara Vijethilaka</t>
  </si>
  <si>
    <t>S.J.FONSEKA</t>
  </si>
  <si>
    <t>DAYANATH</t>
  </si>
  <si>
    <t>S.P.A.M Senarathna</t>
  </si>
  <si>
    <t>A.M.N.W.M.H.P.ATHURUPANA</t>
  </si>
  <si>
    <t>M.R.M.Rikaz</t>
  </si>
  <si>
    <t>M.H.G.C.S.Kulasinghe</t>
  </si>
  <si>
    <t>T.M.GALAGEDARA</t>
  </si>
  <si>
    <t>D.Chandrakumara</t>
  </si>
  <si>
    <t>S.L.M.S.H.NUWAN</t>
  </si>
  <si>
    <t>D.M.A.DISSANAYAKA</t>
  </si>
  <si>
    <t>L.M.C.P.WIJESEKARA</t>
  </si>
  <si>
    <t>W.H.G.Sameera Dhammika</t>
  </si>
  <si>
    <t>P.H.S.SWARNAMALI</t>
  </si>
  <si>
    <t>C.U.N.N.HEWAWASAM</t>
  </si>
  <si>
    <t>W.L.P.Perera</t>
  </si>
  <si>
    <t>Ifzal Cader</t>
  </si>
  <si>
    <t>D.M.A.I.Siriwardhana</t>
  </si>
  <si>
    <t>B.A.R.K.Nandasena</t>
  </si>
  <si>
    <t>W.M.S.K.H.WIJESUNDARA</t>
  </si>
  <si>
    <t>I.D.N.DESHAPRIYA</t>
  </si>
  <si>
    <t>J.M.M.K.JAYAWARDANA</t>
  </si>
  <si>
    <t>W.G.N.P.Wimalarathna</t>
  </si>
  <si>
    <t>A.G.N.S.BANDARA</t>
  </si>
  <si>
    <t>NANDANA</t>
  </si>
  <si>
    <t>W.P.SURANGA</t>
  </si>
  <si>
    <t>S.L.R.WIJESIRI</t>
  </si>
  <si>
    <t>S.H.T.BUDDIKA</t>
  </si>
  <si>
    <t>D.C.JAYASEKARA</t>
  </si>
  <si>
    <t>A.W.H.S.Dhanushka</t>
  </si>
  <si>
    <t>D.M.M.C. Dissanayaka</t>
  </si>
  <si>
    <t>W.A.Nirodha Buddhapriya</t>
  </si>
  <si>
    <t>P.H.L.De Silva</t>
  </si>
  <si>
    <t>R.J.J.Michalraj</t>
  </si>
  <si>
    <t>S.Sivaruban</t>
  </si>
  <si>
    <t>M.M.Anas</t>
  </si>
  <si>
    <t>Sivabalan Prasannath</t>
  </si>
  <si>
    <t>Vallipuram Varathan</t>
  </si>
  <si>
    <t>R.A.C.M.ROOPASINGHE</t>
  </si>
  <si>
    <t>P.G.M.Donald</t>
  </si>
  <si>
    <t>W.M.A.K.Jayamat</t>
  </si>
  <si>
    <t>F.M.NIZAM</t>
  </si>
  <si>
    <t>P.GAMAGE</t>
  </si>
  <si>
    <t>D.A.WICKRAMASINGHE</t>
  </si>
  <si>
    <t>Chinthaka Sadaruwan</t>
  </si>
  <si>
    <t>V.NITHTHIYANANTHAN</t>
  </si>
  <si>
    <t>C.E.B.RAJEEV</t>
  </si>
  <si>
    <t>K.S.M.PERERA</t>
  </si>
  <si>
    <t>N.JAHARUBAN</t>
  </si>
  <si>
    <t>N.KANTHARUBAN</t>
  </si>
  <si>
    <t>FL CODE</t>
  </si>
  <si>
    <t>VIRTUAL NUMBER</t>
  </si>
  <si>
    <t>OFFICIAL NO</t>
  </si>
  <si>
    <t>IVR No</t>
  </si>
  <si>
    <t>D OF JOIN</t>
  </si>
  <si>
    <t>TL/BPO</t>
  </si>
  <si>
    <t>TL</t>
  </si>
  <si>
    <t>Sales Manager</t>
  </si>
  <si>
    <t>BPO Name</t>
  </si>
  <si>
    <t>Address</t>
  </si>
  <si>
    <t>NIC</t>
  </si>
  <si>
    <t>BANK</t>
  </si>
  <si>
    <t>ACC: NO</t>
  </si>
  <si>
    <t>BRANCH</t>
  </si>
  <si>
    <t>Stock Locations</t>
  </si>
  <si>
    <t>TL Total Count (Post+Pre)</t>
  </si>
  <si>
    <t>TL Prepaid Total</t>
  </si>
  <si>
    <t>TL Postpaid Total</t>
  </si>
  <si>
    <t>TL Postpaid Count</t>
  </si>
  <si>
    <t>TL Post BB Count</t>
  </si>
  <si>
    <t>TL Revenue Ex Tax</t>
  </si>
  <si>
    <t>FL Revenue Ex Tax</t>
  </si>
  <si>
    <t xml:space="preserve">FL Rev. Commission </t>
  </si>
  <si>
    <t>Post High Count</t>
  </si>
  <si>
    <t>Post High Comm.</t>
  </si>
  <si>
    <t>Post Low Count</t>
  </si>
  <si>
    <t>Post Low Comm.</t>
  </si>
  <si>
    <t>Post BB High Count</t>
  </si>
  <si>
    <t>Post BB High Comm.</t>
  </si>
  <si>
    <t>Post BB Low Count</t>
  </si>
  <si>
    <t>Post BB Low Comm.</t>
  </si>
  <si>
    <t>Singer &amp; Abans Count</t>
  </si>
  <si>
    <t>Singer &amp; Abans Comm.</t>
  </si>
  <si>
    <t>Web Patashala Count</t>
  </si>
  <si>
    <t>Web Patashala Comm.</t>
  </si>
  <si>
    <t>Prepaid Non BB Count</t>
  </si>
  <si>
    <t>Prepaid Non BB Comm.</t>
  </si>
  <si>
    <t>Pre Pay BB Count</t>
  </si>
  <si>
    <t>Pre Pay BB Comm.</t>
  </si>
  <si>
    <t>Gross Act. without Singer &amp; Abans</t>
  </si>
  <si>
    <t>Basic Salary</t>
  </si>
  <si>
    <t>Device Upfront Comm. - May 13</t>
  </si>
  <si>
    <t xml:space="preserve">Device Rev. Comm. Apr 13 </t>
  </si>
  <si>
    <t>Cordinating Salary</t>
  </si>
  <si>
    <t>Overdue Deductions</t>
  </si>
  <si>
    <t>TL Revenue Comm.</t>
  </si>
  <si>
    <t>TL Postpaid Upfront Comm.</t>
  </si>
  <si>
    <t>TL Prepaid Upfront Comm.</t>
  </si>
  <si>
    <t>TL Total Count for Basic Salary</t>
  </si>
  <si>
    <t>TL Basic Salary</t>
  </si>
  <si>
    <t>Std &amp; Maxxa Count</t>
  </si>
  <si>
    <t>Std &amp; Maxxa Comm. Adj.</t>
  </si>
  <si>
    <t>Gross Commission</t>
  </si>
  <si>
    <t>8% EPF Deduction</t>
  </si>
  <si>
    <t>Net Commission</t>
  </si>
  <si>
    <t>RAS227</t>
  </si>
  <si>
    <t>BPO</t>
  </si>
  <si>
    <t>H.M.S.K.S.BANDARA</t>
  </si>
  <si>
    <t>65,GAMMULLA,WALAWELA,MATHALE</t>
  </si>
  <si>
    <t>622020092V</t>
  </si>
  <si>
    <t>COM</t>
  </si>
  <si>
    <t>8770034216</t>
  </si>
  <si>
    <t>PILIYANDALA</t>
  </si>
  <si>
    <t>HNB</t>
  </si>
  <si>
    <t>8480041257</t>
  </si>
  <si>
    <t>8140026882</t>
  </si>
  <si>
    <t>8210032174</t>
  </si>
  <si>
    <t>8040080928</t>
  </si>
  <si>
    <t>8172002713</t>
  </si>
  <si>
    <t>BOC</t>
  </si>
  <si>
    <t>100453125662</t>
  </si>
  <si>
    <t>SAM</t>
  </si>
  <si>
    <t>8720017800</t>
  </si>
  <si>
    <t>8530030251</t>
  </si>
  <si>
    <t>8410023468</t>
  </si>
  <si>
    <t>018020780132</t>
  </si>
  <si>
    <t>0 18200180011926</t>
  </si>
  <si>
    <t>PEO</t>
  </si>
  <si>
    <t>111153973692</t>
  </si>
  <si>
    <t>8140900439</t>
  </si>
  <si>
    <t>0 15002022072101</t>
  </si>
  <si>
    <t>SEY</t>
  </si>
  <si>
    <t>0 18001635075101</t>
  </si>
  <si>
    <t>8106019610</t>
  </si>
  <si>
    <t>008031444624101</t>
  </si>
  <si>
    <t>8106019876</t>
  </si>
  <si>
    <t>055200123416655</t>
  </si>
  <si>
    <t>8106019874</t>
  </si>
  <si>
    <t>8106019875</t>
  </si>
  <si>
    <t>8500035789</t>
  </si>
  <si>
    <t>8114012193</t>
  </si>
  <si>
    <t>8760027611</t>
  </si>
  <si>
    <t>8145007464</t>
  </si>
  <si>
    <t>8160074235</t>
  </si>
  <si>
    <t>006001843076102</t>
  </si>
  <si>
    <t>8130037576</t>
  </si>
  <si>
    <t>8570012861</t>
  </si>
  <si>
    <t>8106019375</t>
  </si>
  <si>
    <t>8690018661</t>
  </si>
  <si>
    <t>102250018956</t>
  </si>
  <si>
    <t>102253763409</t>
  </si>
  <si>
    <t>8116007005</t>
  </si>
  <si>
    <t>72150853</t>
  </si>
  <si>
    <t>8185001796</t>
  </si>
  <si>
    <t>102153543638</t>
  </si>
  <si>
    <t>103554080748</t>
  </si>
  <si>
    <t>107488001561</t>
  </si>
  <si>
    <t>NSB</t>
  </si>
  <si>
    <t>100654027310</t>
  </si>
  <si>
    <t>443878840215</t>
  </si>
  <si>
    <t>PAN ASIA</t>
  </si>
  <si>
    <t>013020352001</t>
  </si>
  <si>
    <t>199200190014538</t>
  </si>
  <si>
    <t>8160056041</t>
  </si>
  <si>
    <t>1-09038009155</t>
  </si>
  <si>
    <t>100753147138</t>
  </si>
  <si>
    <t>112353752562</t>
  </si>
  <si>
    <t>0 10020261002</t>
  </si>
  <si>
    <t>220200230030561</t>
  </si>
  <si>
    <t>1040056801</t>
  </si>
  <si>
    <t>083032555187-101</t>
  </si>
  <si>
    <t>105353570803</t>
  </si>
  <si>
    <t>0 18032360834101</t>
  </si>
  <si>
    <t>015020148819</t>
  </si>
  <si>
    <t>8258003254</t>
  </si>
  <si>
    <t>188 200150037473</t>
  </si>
  <si>
    <t>70033414104101</t>
  </si>
  <si>
    <t>70676290</t>
  </si>
  <si>
    <t>8162003514</t>
  </si>
  <si>
    <t>8130063439</t>
  </si>
  <si>
    <t>73889799</t>
  </si>
  <si>
    <t>8390013754</t>
  </si>
  <si>
    <t>8170010897</t>
  </si>
  <si>
    <t>8161003326</t>
  </si>
  <si>
    <t>8106015953</t>
  </si>
  <si>
    <t>089020127412</t>
  </si>
  <si>
    <t>8160073635</t>
  </si>
  <si>
    <t>8250020774</t>
  </si>
  <si>
    <t>164020002214</t>
  </si>
  <si>
    <t>74425579</t>
  </si>
  <si>
    <t>8127000533</t>
  </si>
  <si>
    <t>8270052287</t>
  </si>
  <si>
    <t>8151008425</t>
  </si>
  <si>
    <t>8160073844</t>
  </si>
  <si>
    <t>8980020455</t>
  </si>
  <si>
    <t>8181001702</t>
  </si>
  <si>
    <t>8129006181</t>
  </si>
  <si>
    <t>8930014997</t>
  </si>
  <si>
    <t>8270047384</t>
  </si>
  <si>
    <t>8270052557</t>
  </si>
  <si>
    <t>8270046739</t>
  </si>
  <si>
    <t>8182001120</t>
  </si>
  <si>
    <t>100653519153</t>
  </si>
  <si>
    <t>100578021368</t>
  </si>
  <si>
    <t>087020257940</t>
  </si>
  <si>
    <t>8560052187</t>
  </si>
  <si>
    <t>8500035748</t>
  </si>
  <si>
    <t>8190041204</t>
  </si>
  <si>
    <t>8330033337</t>
  </si>
  <si>
    <t>8108038332</t>
  </si>
  <si>
    <t>8172002366</t>
  </si>
  <si>
    <t>8880023444</t>
  </si>
  <si>
    <t>8260900695</t>
  </si>
  <si>
    <t>071200140006429</t>
  </si>
  <si>
    <t>0 18032441420101</t>
  </si>
  <si>
    <t>8144012997</t>
  </si>
  <si>
    <t>0170-02423763-101</t>
  </si>
  <si>
    <t>8180037161</t>
  </si>
  <si>
    <t>0 18032360494101</t>
  </si>
  <si>
    <t>334200170036596</t>
  </si>
  <si>
    <t>8080029294</t>
  </si>
  <si>
    <t>8270048549</t>
  </si>
  <si>
    <t>334 2 001 5 0078304</t>
  </si>
  <si>
    <t>100-6501-20218</t>
  </si>
  <si>
    <t>110-9536-03651</t>
  </si>
  <si>
    <t>295200110031519</t>
  </si>
  <si>
    <t>071020185642</t>
  </si>
  <si>
    <t>0570-02452959-101</t>
  </si>
  <si>
    <t>072200340007093</t>
  </si>
  <si>
    <t>8520025398</t>
  </si>
  <si>
    <t>8270051001</t>
  </si>
  <si>
    <t>011200140019428</t>
  </si>
  <si>
    <t>8730005937</t>
  </si>
  <si>
    <t>207200170012074</t>
  </si>
  <si>
    <t>8160064329</t>
  </si>
  <si>
    <t>71813971</t>
  </si>
  <si>
    <t>8750032324</t>
  </si>
  <si>
    <t>8070035904</t>
  </si>
  <si>
    <t>8970019070</t>
  </si>
  <si>
    <t>056020056714</t>
  </si>
  <si>
    <t>8172002365</t>
  </si>
  <si>
    <t>100040935107</t>
  </si>
  <si>
    <t>8620030940</t>
  </si>
  <si>
    <t xml:space="preserve">HOLDS RELEASED PAYMENTS DAILY BREAKDOWN - </t>
  </si>
  <si>
    <t xml:space="preserve">HOLDS UPATED RECORD AFTER RELEASES - </t>
  </si>
  <si>
    <t xml:space="preserve">Stock </t>
  </si>
  <si>
    <t>Release Amt</t>
  </si>
  <si>
    <t>Release  Date</t>
  </si>
  <si>
    <t>Refund</t>
  </si>
  <si>
    <t>Status</t>
  </si>
  <si>
    <t>Settlement Ref</t>
  </si>
  <si>
    <t>Unsettled Inventory</t>
  </si>
  <si>
    <t>P.G.Mekala Priyadarshani</t>
  </si>
  <si>
    <t xml:space="preserve">H.M.R.L.KUMARASIRI </t>
  </si>
  <si>
    <t>Niwanka</t>
  </si>
  <si>
    <t>H.P.H.PREMATHILAKA</t>
  </si>
  <si>
    <t>Isuru palihawadana</t>
  </si>
  <si>
    <t>T.A.P.U.KUMARA</t>
  </si>
  <si>
    <t>T.N.Azman</t>
  </si>
  <si>
    <t>P.G.E.U.ABESEKARA</t>
  </si>
  <si>
    <t>Susiharan</t>
  </si>
  <si>
    <t>K.RAJEEV</t>
  </si>
  <si>
    <t>Ara</t>
  </si>
  <si>
    <t>IVR Recovery</t>
  </si>
  <si>
    <t>E.A.C.Athukorala</t>
  </si>
  <si>
    <t>R.A.Nadeeka Dulanja</t>
  </si>
  <si>
    <t>W.M.A.Supun Wijethunga</t>
  </si>
  <si>
    <t>W.A.Ruwan Kumara Ganithage</t>
  </si>
  <si>
    <t>M.N.M.Rahumathulla</t>
  </si>
  <si>
    <t>K.V.Kasun Chamara</t>
  </si>
  <si>
    <t>R.K.D.M.R.P.M.K.BOGAHALANDA</t>
  </si>
  <si>
    <t>Nandana PP</t>
  </si>
  <si>
    <t>Prepaid Doc not settled</t>
  </si>
  <si>
    <t>G.Raveendran</t>
  </si>
  <si>
    <t>A.ANANTHAEISWARAN</t>
  </si>
  <si>
    <t>A.LIYOREMINS</t>
  </si>
  <si>
    <t>T.RAJPRASANTH</t>
  </si>
  <si>
    <t>P.K.I.KUMARA</t>
  </si>
  <si>
    <t>K.R.C.KARUNARATHNA</t>
  </si>
  <si>
    <t>W.N.K.RANATHUNGE</t>
  </si>
  <si>
    <t>W.W.I.NILANTHI</t>
  </si>
  <si>
    <t>D.A.W.MADARI</t>
  </si>
  <si>
    <t>Y.R.LIANAARACHCHI</t>
  </si>
  <si>
    <t>Sahan C W M Kumarana</t>
  </si>
  <si>
    <t>K.R.Gunasekara</t>
  </si>
  <si>
    <t>M.Z Gaffoor</t>
  </si>
  <si>
    <t>A.G.A.PERERA</t>
  </si>
  <si>
    <t>J.M.B.G.A.D.JAYASINGHE</t>
  </si>
  <si>
    <t>A.N.G.D.S.N.NANAYAKKARA</t>
  </si>
  <si>
    <t>L.C.P.KUMARA</t>
  </si>
  <si>
    <t>M.M.M.HAMSA</t>
  </si>
  <si>
    <t>A.M.I.HEMATHILAKA ADIKARI</t>
  </si>
  <si>
    <t>R.M.U.PRIYADARSHANI RATHNAYAKE</t>
  </si>
  <si>
    <t>A.DUSHANTHI RENUKA</t>
  </si>
  <si>
    <t>H.M.IMITIYAS MOHOMEAD</t>
  </si>
  <si>
    <t>P.G.THILINA MADUSANKA</t>
  </si>
  <si>
    <t>B.W.G.W.M.BUDDIKA PRASANNA</t>
  </si>
  <si>
    <t>StockLocations</t>
  </si>
  <si>
    <t>Device Upfront Comm. - June 13</t>
  </si>
  <si>
    <t xml:space="preserve">Device Rev. Comm.May 13 </t>
  </si>
  <si>
    <t>Adj. Blc. May 13 Comm.</t>
  </si>
  <si>
    <t>EMPLOYEE NO</t>
  </si>
  <si>
    <t>Bank Code</t>
  </si>
  <si>
    <t>Branch code</t>
  </si>
  <si>
    <t>Acc No</t>
  </si>
  <si>
    <t>Tran ID (04)</t>
  </si>
  <si>
    <t>Destination Bank (04)</t>
  </si>
  <si>
    <t>Destination Br   (03)</t>
  </si>
  <si>
    <t>Destination  Account                (12)</t>
  </si>
  <si>
    <t>Destination Account Name (20)</t>
  </si>
  <si>
    <t>TRN Code (02)</t>
  </si>
  <si>
    <t>Return Code (02)</t>
  </si>
  <si>
    <t>Cr/ Dr Code (01)</t>
  </si>
  <si>
    <t>Return Date (06)</t>
  </si>
  <si>
    <t>Amount (12)</t>
  </si>
  <si>
    <t>Currency Code (03)</t>
  </si>
  <si>
    <t>Originating Bank (04)</t>
  </si>
  <si>
    <t>Originating Barnch (03)</t>
  </si>
  <si>
    <t>Originating Account                            (12)</t>
  </si>
  <si>
    <t>Originating Account    Name (20)</t>
  </si>
  <si>
    <t>Purticulars                         (15)</t>
  </si>
  <si>
    <t>Reference                            (15)</t>
  </si>
  <si>
    <t>Value Date     (YYMMDD) (06)</t>
  </si>
  <si>
    <t>Security Field           (06)</t>
  </si>
  <si>
    <t>Filler (01)</t>
  </si>
  <si>
    <t>AZM443</t>
  </si>
  <si>
    <t>34,HEENATIKUMBURA,PILAWALA</t>
  </si>
  <si>
    <t>841574346V</t>
  </si>
  <si>
    <t>KANDY</t>
  </si>
  <si>
    <t>SLR</t>
  </si>
  <si>
    <t>DU PAL (PVT) LTD</t>
  </si>
  <si>
    <t>COMM'N JULY'13</t>
  </si>
  <si>
    <t>@</t>
  </si>
  <si>
    <t>8335068</t>
  </si>
  <si>
    <t>M.F.F.FAZRINA</t>
  </si>
  <si>
    <t>122/1,CENTRAL COLLEGE RD,GALHINNA</t>
  </si>
  <si>
    <t>897100312V</t>
  </si>
  <si>
    <t>8040063643</t>
  </si>
  <si>
    <t>A.C.F.RUSHDA</t>
  </si>
  <si>
    <t>33/3,BEERIHELA,BATAGOLLADENIYA,KANDY</t>
  </si>
  <si>
    <t>906642484V</t>
  </si>
  <si>
    <t>8040085343</t>
  </si>
  <si>
    <t>AZM298</t>
  </si>
  <si>
    <t>12,KARAGASTENNA,NARAMPANAWA,KANDY</t>
  </si>
  <si>
    <t>840203964V</t>
  </si>
  <si>
    <t>AZM306</t>
  </si>
  <si>
    <t>P.D.PRIYANTHA</t>
  </si>
  <si>
    <t>30/81,GONAGOLLA,AMPARA</t>
  </si>
  <si>
    <t>771831745V</t>
  </si>
  <si>
    <t>189200160071852</t>
  </si>
  <si>
    <t>GONAGOLLA</t>
  </si>
  <si>
    <t>200160071852</t>
  </si>
  <si>
    <t>AZM313</t>
  </si>
  <si>
    <t>8335206</t>
  </si>
  <si>
    <t>UDENI NIWASA,GAM,IMA,THLDENIYA</t>
  </si>
  <si>
    <t>842472776V</t>
  </si>
  <si>
    <t>112200160042653</t>
  </si>
  <si>
    <t>TELDENIYA</t>
  </si>
  <si>
    <t>200160042653</t>
  </si>
  <si>
    <t>AZM437</t>
  </si>
  <si>
    <t>3906466</t>
  </si>
  <si>
    <t>GOYA MANEIL,MURUTHAGAHAMULLA</t>
  </si>
  <si>
    <t>912930076V</t>
  </si>
  <si>
    <t>GAMPOLA</t>
  </si>
  <si>
    <t>200180011926</t>
  </si>
  <si>
    <t>A.S.WELAGEDARA</t>
  </si>
  <si>
    <t>3/1,WARAKALANDA WATHTHA,DUNHINNA,WARAPITIYA</t>
  </si>
  <si>
    <t>742810887V</t>
  </si>
  <si>
    <t>2628623</t>
  </si>
  <si>
    <t>DIGANA</t>
  </si>
  <si>
    <t>176,VIHARA MW,MULGAMPOLA,KANDY</t>
  </si>
  <si>
    <t>502041193V</t>
  </si>
  <si>
    <t>R.ANURADHA SAMARAKKODY</t>
  </si>
  <si>
    <t>139/1, HIRIYALAGAMMANA, WERELLAGAMA</t>
  </si>
  <si>
    <t>928072827V</t>
  </si>
  <si>
    <t>8040085958</t>
  </si>
  <si>
    <t>008040085958</t>
  </si>
  <si>
    <t>AZM300</t>
  </si>
  <si>
    <t>8335069</t>
  </si>
  <si>
    <t>118/4,GONIGOLA,MEDAWALA</t>
  </si>
  <si>
    <t>793590628V</t>
  </si>
  <si>
    <t>04,MOLAGODA,HARANKAHAWA,KANDY</t>
  </si>
  <si>
    <t>858274133V</t>
  </si>
  <si>
    <t>HAVELOCK TOWN</t>
  </si>
  <si>
    <t>032555187101</t>
  </si>
  <si>
    <t>M.D.M.GUNATHILAKA</t>
  </si>
  <si>
    <t>52/A,MAPANAWATHURA RD,KANDY</t>
  </si>
  <si>
    <t>925061336V</t>
  </si>
  <si>
    <t>73751920</t>
  </si>
  <si>
    <t>KCC</t>
  </si>
  <si>
    <t>AZM414</t>
  </si>
  <si>
    <t>3082074</t>
  </si>
  <si>
    <t>W.W.M.K.W.C.P.KAPUWATTE</t>
  </si>
  <si>
    <t>189,BALAGOLLA,KENGALLA</t>
  </si>
  <si>
    <t>802153600V</t>
  </si>
  <si>
    <t>R.M.D.CHAMARA</t>
  </si>
  <si>
    <t>SIRISEWANA,MAGANDARA,DAMBAGALLA</t>
  </si>
  <si>
    <t>790331281V</t>
  </si>
  <si>
    <t>8120911679</t>
  </si>
  <si>
    <t>MONARAGALA</t>
  </si>
  <si>
    <t>L.A.C.ARUNASIRI</t>
  </si>
  <si>
    <t>175/2,KAMPALOHINNA,ESURUPAYA,MAHAHILLA,BELIATHTHA</t>
  </si>
  <si>
    <t>903063300V</t>
  </si>
  <si>
    <t>8170011176</t>
  </si>
  <si>
    <t>MORATUWA</t>
  </si>
  <si>
    <t>NO193/GURALAWELA,UKUWELA</t>
  </si>
  <si>
    <t>793410042V</t>
  </si>
  <si>
    <t>UKUWELA</t>
  </si>
  <si>
    <t>8335089</t>
  </si>
  <si>
    <t>B.G.C.S.BANDARA</t>
  </si>
  <si>
    <t>21,KATUDENIYA,MATHALE</t>
  </si>
  <si>
    <t>860531585V</t>
  </si>
  <si>
    <t>8080038515</t>
  </si>
  <si>
    <t>MATHALE</t>
  </si>
  <si>
    <t>147/56/2,NAWAGAMMANAYA,KATUDENIYA,MATHALE</t>
  </si>
  <si>
    <t>843453287V</t>
  </si>
  <si>
    <t>D.S.HEWAWASAM</t>
  </si>
  <si>
    <t>NO 70,WATTORATHANNA ROAD,KANDY</t>
  </si>
  <si>
    <t>898101096V</t>
  </si>
  <si>
    <t>8180034825</t>
  </si>
  <si>
    <t>MAHARAGAMA</t>
  </si>
  <si>
    <t>NO321/B,SCHOOL LANE,KOTHALAWALA,KADUWELA</t>
  </si>
  <si>
    <t>911871149V</t>
  </si>
  <si>
    <t>T.RAVICHANDRAN</t>
  </si>
  <si>
    <t>164/1,BOMALUWA RD,WATAPULUWA,KANDY</t>
  </si>
  <si>
    <t>902543562V</t>
  </si>
  <si>
    <t>8040083010</t>
  </si>
  <si>
    <t>A.W.M.HANEEF</t>
  </si>
  <si>
    <t>13/3,GALADENIYA,UDATHALAWINNA,MADIGE</t>
  </si>
  <si>
    <t>793411154V</t>
  </si>
  <si>
    <t>55/A,DOMAGALLA,MURUTHAGAHAMULLA,KANDY</t>
  </si>
  <si>
    <t>710631603V</t>
  </si>
  <si>
    <t>8265000384</t>
  </si>
  <si>
    <t>GELIOYA</t>
  </si>
  <si>
    <t>AZM304</t>
  </si>
  <si>
    <t>111,MAILAPITIYA,KANDY</t>
  </si>
  <si>
    <t>760862754V</t>
  </si>
  <si>
    <t>kandy</t>
  </si>
  <si>
    <t>002423763101</t>
  </si>
  <si>
    <t>G.R.T.GUNARATHNA</t>
  </si>
  <si>
    <t>SHANTHI NIWASA,GONAWALA,GINIGATHHENA</t>
  </si>
  <si>
    <t>857010337V</t>
  </si>
  <si>
    <t>8890025644</t>
  </si>
  <si>
    <t>NAWALAPITIYA</t>
  </si>
  <si>
    <t>U D K, VELLAIOYA, HATTON</t>
  </si>
  <si>
    <t>915163033V</t>
  </si>
  <si>
    <t>8115019388</t>
  </si>
  <si>
    <t>HATTON</t>
  </si>
  <si>
    <t>008115019388</t>
  </si>
  <si>
    <t>S.T.CHANDRIKA SILVA</t>
  </si>
  <si>
    <t>DIKHINNA, HANGURANKETA</t>
  </si>
  <si>
    <t>698384620V</t>
  </si>
  <si>
    <t>8040086416</t>
  </si>
  <si>
    <t>008040086416</t>
  </si>
  <si>
    <t>T.VINOD KUMAR</t>
  </si>
  <si>
    <t>29/1, MOON PLAIN RD,NUWARAELIYA</t>
  </si>
  <si>
    <t>881201240V</t>
  </si>
  <si>
    <t>NUWARAELIYA</t>
  </si>
  <si>
    <t>60 B, WALAPITIYA, RAMBUKPITIYA, NAWALAPITIYA</t>
  </si>
  <si>
    <t>901680329V</t>
  </si>
  <si>
    <t>368, ALUTH GEDARA, YAHIDA JANAPADAYA, PITAWALA, NAWALAPITIYA</t>
  </si>
  <si>
    <t>871171971V</t>
  </si>
  <si>
    <t>BALAKRISHNAN SUDHARSHAN</t>
  </si>
  <si>
    <t>13/1, MOON PLAIN ESTATE, NUWARAELIYA</t>
  </si>
  <si>
    <t>903394021V</t>
  </si>
  <si>
    <t>AZM450</t>
  </si>
  <si>
    <t>P.T.H.P.I.SIRIWARDANA</t>
  </si>
  <si>
    <t>9,POLABAKOTUWA,WALALA,MENIKHINNA</t>
  </si>
  <si>
    <t>912530442V</t>
  </si>
  <si>
    <t>157200180038083</t>
  </si>
  <si>
    <t>MENIKHINNA</t>
  </si>
  <si>
    <t>200180038083</t>
  </si>
  <si>
    <t>AZM448</t>
  </si>
  <si>
    <t>M.V.L.P.A.KUMARI</t>
  </si>
  <si>
    <t>46/20,WATTARANTENNA PASSAGE,KANDY</t>
  </si>
  <si>
    <t>765471060V</t>
  </si>
  <si>
    <t>0 17001660986101</t>
  </si>
  <si>
    <t>001660986101</t>
  </si>
  <si>
    <t>8335302</t>
  </si>
  <si>
    <t>INDUNILLA,PERAGAHAMULLA,HATTON RD,GINIGATHHENA</t>
  </si>
  <si>
    <t>851341749V</t>
  </si>
  <si>
    <t>GINIGATHHENA</t>
  </si>
  <si>
    <t>99/13,DEIYYANNAWALA,KANDY</t>
  </si>
  <si>
    <t>925531561V</t>
  </si>
  <si>
    <t>GAHALAKALE,UNANTHANNA,HAGURANKETHA</t>
  </si>
  <si>
    <t>906402130V</t>
  </si>
  <si>
    <t>022200120011808</t>
  </si>
  <si>
    <t>HANGURANKETHA</t>
  </si>
  <si>
    <t>200120011808</t>
  </si>
  <si>
    <t>S.B.AZAM</t>
  </si>
  <si>
    <t>14/4A.A.A.DHARMASENA MAWATHA,KANDY</t>
  </si>
  <si>
    <t>925132705V</t>
  </si>
  <si>
    <t>158200140016501</t>
  </si>
  <si>
    <t>SENKADAGALA</t>
  </si>
  <si>
    <t>200140016501</t>
  </si>
  <si>
    <t>U.D.HEWAGA</t>
  </si>
  <si>
    <t>NO 142/3 ,DARMASHOKA MAWATHA,LEWELLA ,KANDY</t>
  </si>
  <si>
    <t>916450060V</t>
  </si>
  <si>
    <t>100754035639</t>
  </si>
  <si>
    <t>MAHAROOF JUMAN</t>
  </si>
  <si>
    <t>97B, MOTHINAR RD, AKKARAIPATTU-02</t>
  </si>
  <si>
    <t>831251506V</t>
  </si>
  <si>
    <t>8172000312</t>
  </si>
  <si>
    <t>AKKARAIPATTU</t>
  </si>
  <si>
    <t>008172000312</t>
  </si>
  <si>
    <t>519/G19,STAGE11,JAYANTHI MAWATHA,ANURADHAPURA</t>
  </si>
  <si>
    <t>721241300V</t>
  </si>
  <si>
    <t>ANURADHAPURA NUWARAWEWA</t>
  </si>
  <si>
    <t>200230030561</t>
  </si>
  <si>
    <t>G.A.WIMALAWARDHANA</t>
  </si>
  <si>
    <t>72,BULUGAHAGODA,GANEMULLA</t>
  </si>
  <si>
    <t>781650560V</t>
  </si>
  <si>
    <t>220200161114667</t>
  </si>
  <si>
    <t>200161114667</t>
  </si>
  <si>
    <t>519/G 19 STAGE 11,JAYANTHI MAWATHA,ANURADHPURA</t>
  </si>
  <si>
    <t>758210774V</t>
  </si>
  <si>
    <t>ANURADHAPURA NEW TOWN</t>
  </si>
  <si>
    <t>GEVINDU NIWASA,KANDY ROAD,GANETHNNA,HIGULA</t>
  </si>
  <si>
    <t>911835088V</t>
  </si>
  <si>
    <t>KANDY CITY CENTER</t>
  </si>
  <si>
    <t>POS985</t>
  </si>
  <si>
    <t>100/3,USGALA SIYAMBALANGAMUWA,GALGAMUWA</t>
  </si>
  <si>
    <t>855720728V</t>
  </si>
  <si>
    <t>GALGAMUWA</t>
  </si>
  <si>
    <t>BAN317</t>
  </si>
  <si>
    <t>1187,11 STAGE,ANURADAPURA</t>
  </si>
  <si>
    <t>722063538V</t>
  </si>
  <si>
    <t>8530026417</t>
  </si>
  <si>
    <t>ANURADHAPURA</t>
  </si>
  <si>
    <t>BAN181</t>
  </si>
  <si>
    <t>S.M.S. SAMARAKOON</t>
  </si>
  <si>
    <t>P.O.B. 317,NO. 20/11,THALPOTHA, POLONNARUWA</t>
  </si>
  <si>
    <t>781181269V</t>
  </si>
  <si>
    <t>8880015117</t>
  </si>
  <si>
    <t>KADURUWELA</t>
  </si>
  <si>
    <t>BAN323</t>
  </si>
  <si>
    <t>06,LAKE HOUSE NIWASA, MAHAMAYA PURA, TRINCOMALEE</t>
  </si>
  <si>
    <t>713052183V</t>
  </si>
  <si>
    <t xml:space="preserve"> TRINCOMALEE</t>
  </si>
  <si>
    <t>D.M.I.W.G.T.KEERTHI</t>
  </si>
  <si>
    <t>NO412/07/36 GALADIWUWEWA,NOCHCHIYAGAMA</t>
  </si>
  <si>
    <t>730490046V</t>
  </si>
  <si>
    <t>BAN458</t>
  </si>
  <si>
    <t>J.DHARMASENA</t>
  </si>
  <si>
    <t>LOLUGASWEWA,ATAWEERAGOLLAWA,MADAWACHCHIYA</t>
  </si>
  <si>
    <t>621002228V</t>
  </si>
  <si>
    <t>PUTTALAM</t>
  </si>
  <si>
    <t>POS977</t>
  </si>
  <si>
    <t>J.A.M.P.JAYASINGHE</t>
  </si>
  <si>
    <t>259/87A,WANNIYANKULAMA,ANURADHAPURA</t>
  </si>
  <si>
    <t>766092926V</t>
  </si>
  <si>
    <t>0 21002100801101</t>
  </si>
  <si>
    <t>002100801101</t>
  </si>
  <si>
    <t>POS990</t>
  </si>
  <si>
    <t>T.M.P.U.LAKMAL</t>
  </si>
  <si>
    <t>101,BUDDHAGYA MW,ANURADHAPURA</t>
  </si>
  <si>
    <t>850950466V</t>
  </si>
  <si>
    <t>BAN1101</t>
  </si>
  <si>
    <t>S.H.M.T.S.HEWAGE</t>
  </si>
  <si>
    <t>1187,BUDDHAGAYA MW,STAGE II, ANURADHAPURA</t>
  </si>
  <si>
    <t>868022892V</t>
  </si>
  <si>
    <t>W.T.L.SUMANATHILAKE</t>
  </si>
  <si>
    <t>941/01,SUCHARITHAGAMA RD,UNAGASWEWA,ANURADHAPURA</t>
  </si>
  <si>
    <t>930960624V</t>
  </si>
  <si>
    <t>8530037682</t>
  </si>
  <si>
    <t>S.D.ABEYKOON</t>
  </si>
  <si>
    <t>259/87 B,WANNIYAKULAMA,ANURADHAPURA</t>
  </si>
  <si>
    <t>748472860V</t>
  </si>
  <si>
    <t>8185002016</t>
  </si>
  <si>
    <t>L.D.B.M.FERNANDO</t>
  </si>
  <si>
    <t>1109,11 STAGE,ANURADHAPURA</t>
  </si>
  <si>
    <t>871930422V</t>
  </si>
  <si>
    <t>8185002021</t>
  </si>
  <si>
    <t>BAN318</t>
  </si>
  <si>
    <t>A.M.C.D. BANDARA</t>
  </si>
  <si>
    <t>42, TRACK 32,KODURUWEWA,ATHTHANAKADAWALA</t>
  </si>
  <si>
    <t>712243740V</t>
  </si>
  <si>
    <t>2422070180000</t>
  </si>
  <si>
    <t>BAKAMUNA</t>
  </si>
  <si>
    <t>BAN156</t>
  </si>
  <si>
    <t>3906465</t>
  </si>
  <si>
    <t>520/1,JAFFNA JUNCTIONS,MIHITALE RD,ANURADHAPURA</t>
  </si>
  <si>
    <t>812310780V</t>
  </si>
  <si>
    <t>S.R.RANATHUNGA</t>
  </si>
  <si>
    <t>NO 06,VELUWANAGAMA,ANURADHAPURA</t>
  </si>
  <si>
    <t>782093932V</t>
  </si>
  <si>
    <t>NO21/14K2 THAMMANAKUKAMA,ANURADHAPURA</t>
  </si>
  <si>
    <t>846430610V</t>
  </si>
  <si>
    <t>POS988</t>
  </si>
  <si>
    <t>521/1,MIHINTHALA ROAD,ANURADHAPURA</t>
  </si>
  <si>
    <t>838143393V</t>
  </si>
  <si>
    <t>010020261002</t>
  </si>
  <si>
    <t>BAN468</t>
  </si>
  <si>
    <t>D.M.KUMARA</t>
  </si>
  <si>
    <t>PALUGASWEWA,PERIMIYANKULAMA,ANURADHAPURA</t>
  </si>
  <si>
    <t>792030718V</t>
  </si>
  <si>
    <t>00 8200298118387</t>
  </si>
  <si>
    <t>200298118387</t>
  </si>
  <si>
    <t>26,WERALUWANAGAMA,ANURADHAPURA</t>
  </si>
  <si>
    <t>812112155V</t>
  </si>
  <si>
    <t>8530017870</t>
  </si>
  <si>
    <t>BAN1109</t>
  </si>
  <si>
    <t>206/1,NILAGAMA.BAMBARAGASWEWA,GALEWELA(2011/12/20)</t>
  </si>
  <si>
    <t>891950179V</t>
  </si>
  <si>
    <t>GALEWELA</t>
  </si>
  <si>
    <t>D.M.BRAYAN</t>
  </si>
  <si>
    <t>NO618/5,BUDDAGAYA MAWATHA,ANURADHAPURA</t>
  </si>
  <si>
    <t>850880514V</t>
  </si>
  <si>
    <t>M.N.M.IRSHAD</t>
  </si>
  <si>
    <t>09,NEW FERRY LANE,COLOMBO-02</t>
  </si>
  <si>
    <t>870281471V</t>
  </si>
  <si>
    <t>8320022298</t>
  </si>
  <si>
    <t>MARADANA</t>
  </si>
  <si>
    <t>W.L.P.LIYANAGE</t>
  </si>
  <si>
    <t>3RD MILE POST ,NILAGAMA,BAMBARAGASWEWA</t>
  </si>
  <si>
    <t>926013343V</t>
  </si>
  <si>
    <t>GALEWALA</t>
  </si>
  <si>
    <t>BAN1108</t>
  </si>
  <si>
    <t>S.SENARATHNA</t>
  </si>
  <si>
    <t>29/85,GONAHATHDENAWA,IKIRIGULLAWA,MADAWACHCHIYA</t>
  </si>
  <si>
    <t>643621380V</t>
  </si>
  <si>
    <t>HOROWPOTHANA</t>
  </si>
  <si>
    <t>I.U.BANDARA</t>
  </si>
  <si>
    <t>NEAR TIMBER CORPERATION ,NEW TOWN,PADAWIYA</t>
  </si>
  <si>
    <t>800860733V</t>
  </si>
  <si>
    <t>034020247196</t>
  </si>
  <si>
    <t>KALUTARA</t>
  </si>
  <si>
    <t>BAN331</t>
  </si>
  <si>
    <t>I.G.A.S.VIDURUWAN</t>
  </si>
  <si>
    <t>205,PARAKRAMA MW,VIJAYAPURA,ANURADHAPURA</t>
  </si>
  <si>
    <t>820481674V</t>
  </si>
  <si>
    <t>BAN467</t>
  </si>
  <si>
    <t>H.K.M.MARSHUK</t>
  </si>
  <si>
    <t>WEERASOLE,KAPUGOLLAWA</t>
  </si>
  <si>
    <t>740100599V</t>
  </si>
  <si>
    <t>8335014</t>
  </si>
  <si>
    <t>N.M.FAIZAL</t>
  </si>
  <si>
    <t>614,ARAFA NAGAR,THAMPALAKAMAM</t>
  </si>
  <si>
    <t>802563779V</t>
  </si>
  <si>
    <t>8370033935</t>
  </si>
  <si>
    <t>TRINCOMALEE</t>
  </si>
  <si>
    <t>BAN454</t>
  </si>
  <si>
    <t>INDIVIDUAL</t>
  </si>
  <si>
    <t>1069,YAYA 06,DIYASENAPURA</t>
  </si>
  <si>
    <t>750373739V</t>
  </si>
  <si>
    <t>KURUNAGALLA</t>
  </si>
  <si>
    <t>DUM736</t>
  </si>
  <si>
    <t>MUGUNAMALYA,BALANGODA</t>
  </si>
  <si>
    <t>701771435V</t>
  </si>
  <si>
    <t>EMBILIPITIYA</t>
  </si>
  <si>
    <t>TB 1</t>
  </si>
  <si>
    <t>NEW ROAD,MAHAWALATHENNA,BALANGODA</t>
  </si>
  <si>
    <t>922911924V</t>
  </si>
  <si>
    <t>BALANGODA</t>
  </si>
  <si>
    <t>M.C.R.MUNASINGHE</t>
  </si>
  <si>
    <t>BATUGAMMANA,BALANGODA</t>
  </si>
  <si>
    <t>910631721V</t>
  </si>
  <si>
    <t>8820001083</t>
  </si>
  <si>
    <t>P.P.C.GUNATHUNGA</t>
  </si>
  <si>
    <t>706,SOUTH ELLA,UDAWALAWA</t>
  </si>
  <si>
    <t>932613182V</t>
  </si>
  <si>
    <t>8300031548</t>
  </si>
  <si>
    <t>W.G.L.NIROSHANI</t>
  </si>
  <si>
    <t>737780090V</t>
  </si>
  <si>
    <t>9593162</t>
  </si>
  <si>
    <t>J.W.P.WIJESIRI</t>
  </si>
  <si>
    <t>SANDAGANAGAMA,WELIGEPOLA,BALANGODA</t>
  </si>
  <si>
    <t>777624377V</t>
  </si>
  <si>
    <t>020033363005101</t>
  </si>
  <si>
    <t>033363005101</t>
  </si>
  <si>
    <t>N.K.C.H.KUMARI</t>
  </si>
  <si>
    <t>87/A/2,HELAPANDENIYA,PINNAWALA,BALANGODA</t>
  </si>
  <si>
    <t>926802216V</t>
  </si>
  <si>
    <t>8820020512</t>
  </si>
  <si>
    <t>F.D.D.L.PERERA</t>
  </si>
  <si>
    <t>36/6,BULATHWALGODA,PALMADULLA</t>
  </si>
  <si>
    <t>935542596V</t>
  </si>
  <si>
    <t>8149004198</t>
  </si>
  <si>
    <t>PELMADULLA</t>
  </si>
  <si>
    <t>M.D.T.WIMALATHUNGA</t>
  </si>
  <si>
    <t>466,PAKALA NADURANA,EHELIYAGODA</t>
  </si>
  <si>
    <t>940430895V</t>
  </si>
  <si>
    <t>3195647</t>
  </si>
  <si>
    <t>EHALIYAGODA</t>
  </si>
  <si>
    <t>W.D.A.H.GUNATHILAKA</t>
  </si>
  <si>
    <t>NO574/3,BENWALA HENA ROAD,MANIYANGAMA, AWISSAWELLA</t>
  </si>
  <si>
    <t>920901352V</t>
  </si>
  <si>
    <t>AVISSAWELLA</t>
  </si>
  <si>
    <t>V.Prasad</t>
  </si>
  <si>
    <t>Neelagama Watta, No 05,,Ketethana,Kahawaththa</t>
  </si>
  <si>
    <t>922763097V</t>
  </si>
  <si>
    <t>Kahawaththa</t>
  </si>
  <si>
    <t>3088356</t>
  </si>
  <si>
    <t>M.DASARATHA ANURADHA</t>
  </si>
  <si>
    <t>69/A, OLUGANTHOTA, BALANGODA</t>
  </si>
  <si>
    <t>840382150V</t>
  </si>
  <si>
    <t>C.S.K.DADALLAGE</t>
  </si>
  <si>
    <t>C.D.E.ROAD,RIVER SIDE,UDAWALAWA</t>
  </si>
  <si>
    <t>902542086V</t>
  </si>
  <si>
    <t>J.R.CHANDANAYAKA</t>
  </si>
  <si>
    <t>1068/1,pubudu mw,udawalawa</t>
  </si>
  <si>
    <t>841110625V</t>
  </si>
  <si>
    <t>8300015010</t>
  </si>
  <si>
    <t>A.D.UDAYANGANI</t>
  </si>
  <si>
    <t>ABESIRI NIWASA,MIYANAKOLADENIYA,RAMMALA,WARAPITIYA</t>
  </si>
  <si>
    <t>918321420V</t>
  </si>
  <si>
    <t>74137680</t>
  </si>
  <si>
    <t>WARAPITIYA</t>
  </si>
  <si>
    <t>H.M.S.K.GUNAWARDANA</t>
  </si>
  <si>
    <t>04,RIVER RD,UDAWALAWA JUNCTION,KOLAMBAGE ARA</t>
  </si>
  <si>
    <t>812784064V</t>
  </si>
  <si>
    <t>8300033209</t>
  </si>
  <si>
    <t>NO 1031/1,ARMY CAMP ROAD,UDUWALAWA</t>
  </si>
  <si>
    <t>867902511V</t>
  </si>
  <si>
    <t>UDAWALAWA</t>
  </si>
  <si>
    <t>200110031519</t>
  </si>
  <si>
    <t>BBSOU423</t>
  </si>
  <si>
    <t>K.A.A.D.Priyadarshana</t>
  </si>
  <si>
    <t>No , 858, New Town, embilipitiya</t>
  </si>
  <si>
    <t>830491635V</t>
  </si>
  <si>
    <t>Embilipitiya</t>
  </si>
  <si>
    <t>3906536</t>
  </si>
  <si>
    <t>E.K.ARUNA PRABATH</t>
  </si>
  <si>
    <t>45, MAHAGALWEWA, SOORIYAWEWA</t>
  </si>
  <si>
    <t>912274098V</t>
  </si>
  <si>
    <t>RATHNAPURA</t>
  </si>
  <si>
    <t>ROH221</t>
  </si>
  <si>
    <t>W.G.D.T.Bandara</t>
  </si>
  <si>
    <t>119,Wanabaniya,Baththota,Mathale</t>
  </si>
  <si>
    <t>871262063V</t>
  </si>
  <si>
    <t>Naula</t>
  </si>
  <si>
    <t>W.M.N.CHATHURANGA</t>
  </si>
  <si>
    <t>WARALLAPATHANA,DAMBAVINNA,WELIMADA</t>
  </si>
  <si>
    <t>872261303V</t>
  </si>
  <si>
    <t>8136001258</t>
  </si>
  <si>
    <t>WELIMADA</t>
  </si>
  <si>
    <t>M.G.U.WANIGARATHNA</t>
  </si>
  <si>
    <t>172/20A,KAMALPITIYA WATHTHA,MEEPE,PADUKKA</t>
  </si>
  <si>
    <t>671670086V</t>
  </si>
  <si>
    <t>NUGEGODA</t>
  </si>
  <si>
    <t>K.S.JAYASOORIYA ARACHCHIGE</t>
  </si>
  <si>
    <t>109,INGHAM STREET,COLOMBO 02</t>
  </si>
  <si>
    <t>912910113V</t>
  </si>
  <si>
    <t>014200180004334</t>
  </si>
  <si>
    <t>UNION PLACE</t>
  </si>
  <si>
    <t>200180004334</t>
  </si>
  <si>
    <t>A.G.P.SAMANMALI</t>
  </si>
  <si>
    <t>101/2/KHEMANANDA MAWATHA,MUWAGAMA,RATHNAPURA</t>
  </si>
  <si>
    <t>766300499V</t>
  </si>
  <si>
    <t>103353344964</t>
  </si>
  <si>
    <t>ROH602</t>
  </si>
  <si>
    <t>5/8/1,IHALA OMATHTHA,DIGALA,GANEGODA,ELPITIYA</t>
  </si>
  <si>
    <t>871833362V</t>
  </si>
  <si>
    <t>GALLE BAZAR</t>
  </si>
  <si>
    <t>H.M.R.A.K.HERATH</t>
  </si>
  <si>
    <t>DAMBULLA RD,MAHAKEKIRAWA,KEKIRAWA</t>
  </si>
  <si>
    <t>762602466V</t>
  </si>
  <si>
    <t>8190001474</t>
  </si>
  <si>
    <t>BORELLA</t>
  </si>
  <si>
    <t>P.G.C.SANDALEKA</t>
  </si>
  <si>
    <t>455,INDUNILPURA,SOORIYA ARA,THANAMALWILA</t>
  </si>
  <si>
    <t>935040981V</t>
  </si>
  <si>
    <t>8211001754</t>
  </si>
  <si>
    <t>W.H.NUPEARACHCHI</t>
  </si>
  <si>
    <t>WISHWA,SELLA RD,KATHARAGAMA</t>
  </si>
  <si>
    <t>895524263V</t>
  </si>
  <si>
    <t>107054170303</t>
  </si>
  <si>
    <t>GREGORY ROAD</t>
  </si>
  <si>
    <t>S.P.T.JAYALATH</t>
  </si>
  <si>
    <t>570/2,PITIPANA NORTH,HOMAGAMA</t>
  </si>
  <si>
    <t>933432742V</t>
  </si>
  <si>
    <t>043033442924-101</t>
  </si>
  <si>
    <t>HOMAGAMA</t>
  </si>
  <si>
    <t>033442924101</t>
  </si>
  <si>
    <t>B.SAYURI</t>
  </si>
  <si>
    <t>373/18,RANMAL UYANA,MAGAMMANA,HOMAGAMA</t>
  </si>
  <si>
    <t>938310378V</t>
  </si>
  <si>
    <t>106954058913</t>
  </si>
  <si>
    <t>P.D.L.LAKRUWANI</t>
  </si>
  <si>
    <t>34/D,RAILWAY QUARTERS,RATHMALANA</t>
  </si>
  <si>
    <t>925410608V</t>
  </si>
  <si>
    <t>080200340002199</t>
  </si>
  <si>
    <t>RATHMALANA</t>
  </si>
  <si>
    <t>200340002199</t>
  </si>
  <si>
    <t>W.A.JAYAWARDANA</t>
  </si>
  <si>
    <t>MEDDEKANDA,BALANGODA</t>
  </si>
  <si>
    <t>898170241V</t>
  </si>
  <si>
    <t>076020164158</t>
  </si>
  <si>
    <t>Balangoda</t>
  </si>
  <si>
    <t>A.THUVARAKA</t>
  </si>
  <si>
    <t>1325/1, OLD POST OFFICE, FRONT LANE, KOPAY, JAFFNA</t>
  </si>
  <si>
    <t>867311459V</t>
  </si>
  <si>
    <t>8106021564</t>
  </si>
  <si>
    <t>BAMBALAPITIYA</t>
  </si>
  <si>
    <t>008106021564</t>
  </si>
  <si>
    <t>K.D.V.UPUL CHANDRASIRI</t>
  </si>
  <si>
    <t>26/2, GANGARAMA RD, 3RD LANE, THUMBOVILA, PILIYANDALA</t>
  </si>
  <si>
    <t>651791138V</t>
  </si>
  <si>
    <t>8204005126</t>
  </si>
  <si>
    <t>SLIC COUNTER</t>
  </si>
  <si>
    <t>008204005126</t>
  </si>
  <si>
    <t>H.A.T.PALINDRA HEENPELLA</t>
  </si>
  <si>
    <t>100/10,A, SEEDUWA RD, GURUGEWATTA, KOTUGODA</t>
  </si>
  <si>
    <t>928443418V</t>
  </si>
  <si>
    <t>8131008626</t>
  </si>
  <si>
    <t>RADDOLUGAMA</t>
  </si>
  <si>
    <t>008131008626</t>
  </si>
  <si>
    <t>ROH166</t>
  </si>
  <si>
    <t>P.C.A.KUMARA</t>
  </si>
  <si>
    <t>93,ARIYAGAMA,DELDUWA,WADDUWA</t>
  </si>
  <si>
    <t>802863640V</t>
  </si>
  <si>
    <t>100128110310</t>
  </si>
  <si>
    <t>KALUTHARA</t>
  </si>
  <si>
    <t>S.D.N.P.K.JAYAMANNA</t>
  </si>
  <si>
    <t>AMPITIYA WATTA ,WIDYACHARANA PIRIWENA MAWATHA ,AHANGAMA</t>
  </si>
  <si>
    <t>852252235V</t>
  </si>
  <si>
    <t>OLD MOOR STREET</t>
  </si>
  <si>
    <t>C.C.GAMAGE</t>
  </si>
  <si>
    <t>491/A16,WALGAMA,MALWANA</t>
  </si>
  <si>
    <t>812050699V</t>
  </si>
  <si>
    <t>8147011608</t>
  </si>
  <si>
    <t>BIYAGAMA</t>
  </si>
  <si>
    <t>ROH601</t>
  </si>
  <si>
    <t>M.N.M.ASIF</t>
  </si>
  <si>
    <t>03,N.K.G.RD,CHAINA FORT,BERUWELA</t>
  </si>
  <si>
    <t>931300881V</t>
  </si>
  <si>
    <t>160020020706</t>
  </si>
  <si>
    <t>BERUWELA</t>
  </si>
  <si>
    <t>ROH611</t>
  </si>
  <si>
    <t>K.D.I.L.SAMANMALI</t>
  </si>
  <si>
    <t>425/B/1/3,MAHAWATTA,KENDLIYADDAPALUWA,GANEMULLA</t>
  </si>
  <si>
    <t>828171119V</t>
  </si>
  <si>
    <t>0 64020132816</t>
  </si>
  <si>
    <t>COLOMBO</t>
  </si>
  <si>
    <t>ROH117</t>
  </si>
  <si>
    <t>104,NEGOMBO LANDS,KADIRANA,THIMIRIGSKATUWA</t>
  </si>
  <si>
    <t>713642169V</t>
  </si>
  <si>
    <t>NEGOMBO</t>
  </si>
  <si>
    <t>H.M.T.I.KARIYAWASAM</t>
  </si>
  <si>
    <t>NO24 SEEWALI MAWATHA,HUNUPITIYA,WATTALA</t>
  </si>
  <si>
    <t>817544037V</t>
  </si>
  <si>
    <t>208200180321354</t>
  </si>
  <si>
    <t>BATHTHARAMULLA</t>
  </si>
  <si>
    <t>200180321354</t>
  </si>
  <si>
    <t>NO 10 ,AMBEPUSSA JUNCTION ,WARAKAPOLA</t>
  </si>
  <si>
    <t>911350203V</t>
  </si>
  <si>
    <t>WARAKAPOLA</t>
  </si>
  <si>
    <t>033414104101</t>
  </si>
  <si>
    <t>S.H.SAKIYA</t>
  </si>
  <si>
    <t>603,EHAMPARAM RD,LOVE LANE,THINCOMALEE</t>
  </si>
  <si>
    <t>885171214V</t>
  </si>
  <si>
    <t>R.S.AMARASEKARA</t>
  </si>
  <si>
    <t>242,UDAMMITA,JA-ELA</t>
  </si>
  <si>
    <t>931023845V</t>
  </si>
  <si>
    <t>062033333094-101</t>
  </si>
  <si>
    <t>033333094101</t>
  </si>
  <si>
    <t>ROH349</t>
  </si>
  <si>
    <t>273/5,Himbutana lane,Angoda</t>
  </si>
  <si>
    <t>712491884V</t>
  </si>
  <si>
    <t>Gotatuwa</t>
  </si>
  <si>
    <t>M.C.S.PERERA</t>
  </si>
  <si>
    <t>HELAUDAWATHTHA,KIRIMETITHANNA,BALANGODA</t>
  </si>
  <si>
    <t>902873961V</t>
  </si>
  <si>
    <t>109753495304</t>
  </si>
  <si>
    <t>EMBULDENIYA</t>
  </si>
  <si>
    <t>A.A.M.MISYAATH</t>
  </si>
  <si>
    <t>No 88,Al MUNAWWARA RD, AKKAREIPATHTHU</t>
  </si>
  <si>
    <t xml:space="preserve"> 881822458V</t>
  </si>
  <si>
    <t>NOT GIVEN</t>
  </si>
  <si>
    <t>G.S.SALLAY</t>
  </si>
  <si>
    <t>14,2nd LANE,WELIGAMPITIYA,JA-ELA</t>
  </si>
  <si>
    <t>896540637V</t>
  </si>
  <si>
    <t>JA ELA</t>
  </si>
  <si>
    <t>ROH234</t>
  </si>
  <si>
    <t>S.LOGESWARAN</t>
  </si>
  <si>
    <t>HOUPER ESATE,KAHAWTTA,RAATHNAPURA</t>
  </si>
  <si>
    <t>812460315V</t>
  </si>
  <si>
    <t>0 090696718</t>
  </si>
  <si>
    <t>WELLAWATTA</t>
  </si>
  <si>
    <t>ROH120</t>
  </si>
  <si>
    <t>45 H,Galahitiyawa,Ganemulla</t>
  </si>
  <si>
    <t>813092670V</t>
  </si>
  <si>
    <t>Kiribathgoda</t>
  </si>
  <si>
    <t>M.RUBAJINI</t>
  </si>
  <si>
    <t>21,68/2,BROWN RD,JAFFNA</t>
  </si>
  <si>
    <t>818285795V</t>
  </si>
  <si>
    <t>8127011632</t>
  </si>
  <si>
    <t>JAFFNA</t>
  </si>
  <si>
    <t>S.MURUGIAH</t>
  </si>
  <si>
    <t>191/4,WELLAWATHTHA,COLOMBO 06</t>
  </si>
  <si>
    <t>825741216X</t>
  </si>
  <si>
    <t>8100090127</t>
  </si>
  <si>
    <t>M.BABANI</t>
  </si>
  <si>
    <t>29, I B C RD, WELLAWATTA</t>
  </si>
  <si>
    <t>838613918V</t>
  </si>
  <si>
    <t>8100090251</t>
  </si>
  <si>
    <t>008100090251</t>
  </si>
  <si>
    <t>ROH350</t>
  </si>
  <si>
    <t>W.G.S.BANDARA</t>
  </si>
  <si>
    <t>119,WANARANIYA,RATTATO,MATALE</t>
  </si>
  <si>
    <t>840520609V</t>
  </si>
  <si>
    <t>102553844759</t>
  </si>
  <si>
    <t>MATALE</t>
  </si>
  <si>
    <t>K.P.S.FERNANDO</t>
  </si>
  <si>
    <t>NO15/4,SAMAGI MAWATHA,KAWDANA ROAD,DEHIWALA</t>
  </si>
  <si>
    <t>875811762V</t>
  </si>
  <si>
    <t>019200120009332</t>
  </si>
  <si>
    <t>DEHIWALA</t>
  </si>
  <si>
    <t>200120009332</t>
  </si>
  <si>
    <t>A.V.D.VIMUKTHA</t>
  </si>
  <si>
    <t>NO 246/6,VIJAYARAMA ROAD,GAMPAHA</t>
  </si>
  <si>
    <t>752292558V</t>
  </si>
  <si>
    <t>011031429470101</t>
  </si>
  <si>
    <t>GAMPAHA</t>
  </si>
  <si>
    <t>031429470101</t>
  </si>
  <si>
    <t>ROH188</t>
  </si>
  <si>
    <t>W.W.W.J.N.FERNANDO</t>
  </si>
  <si>
    <t>55,PEREA PLACE ,KADAWATHA RD,DEHIWALA</t>
  </si>
  <si>
    <t>923000186V</t>
  </si>
  <si>
    <t>0 39020167751</t>
  </si>
  <si>
    <t>C.D.P.K.BANDARA</t>
  </si>
  <si>
    <t>808/C,YAKKADUWA,JA-ELA</t>
  </si>
  <si>
    <t>930223794V</t>
  </si>
  <si>
    <t>487962</t>
  </si>
  <si>
    <t>JA-ELA</t>
  </si>
  <si>
    <t>B.G.D.DUSHANTHA</t>
  </si>
  <si>
    <t>117,JAYAGATH RD,NAVINNA,MAHARAGAMA</t>
  </si>
  <si>
    <t>931341642V</t>
  </si>
  <si>
    <t>8180036184</t>
  </si>
  <si>
    <t>RAS238</t>
  </si>
  <si>
    <t>515/6/E, KRIDANGANA MW, PRINCO WATTA, DALUPATHA, NEGOMBO</t>
  </si>
  <si>
    <t>882354156V</t>
  </si>
  <si>
    <t>S.L.CHANDRASENA</t>
  </si>
  <si>
    <t>NO 228/13/A,MODARA STREET,COLOMBO 15</t>
  </si>
  <si>
    <t>880040049V</t>
  </si>
  <si>
    <t>8165001259</t>
  </si>
  <si>
    <t>18/1,JAYARATHNA RD,NEGOMBO</t>
  </si>
  <si>
    <t>861552420V</t>
  </si>
  <si>
    <t>KEYZER STREET</t>
  </si>
  <si>
    <t>93/16,MIRIGAMA RD,NEGOMBO</t>
  </si>
  <si>
    <t>860233266V</t>
  </si>
  <si>
    <t>M.S.P.KUMARA</t>
  </si>
  <si>
    <t>775/B,VIHARA MW,THEWATHTHA,RAGAMA</t>
  </si>
  <si>
    <t>882282066V</t>
  </si>
  <si>
    <t>8690050821</t>
  </si>
  <si>
    <t>RAS590</t>
  </si>
  <si>
    <t>37/5,ABINARMA RD,CBESEKARAPURA,RAJAGIRIYA</t>
  </si>
  <si>
    <t>820931858V</t>
  </si>
  <si>
    <t>RAS239</t>
  </si>
  <si>
    <t>K.V.HENADEERA</t>
  </si>
  <si>
    <t>624/10,TEATTA RD,KANALIYADDALUVA,RAGAMA</t>
  </si>
  <si>
    <t>903650044V</t>
  </si>
  <si>
    <t>100835001820</t>
  </si>
  <si>
    <t>MAHABAGE</t>
  </si>
  <si>
    <t>RAS587</t>
  </si>
  <si>
    <t>S.D.PALLIYAGURU</t>
  </si>
  <si>
    <t>14/06,HUGGALWATHTHA,MADAPATHA.PILIYANDALA</t>
  </si>
  <si>
    <t>880771620V</t>
  </si>
  <si>
    <t>old moor street</t>
  </si>
  <si>
    <t>H.J.THEJANI SILVA</t>
  </si>
  <si>
    <t>80, UNNA RD, LUNAWA, MORATUWA</t>
  </si>
  <si>
    <t>716532356V</t>
  </si>
  <si>
    <t>8590037608</t>
  </si>
  <si>
    <t>008590037608</t>
  </si>
  <si>
    <t>RAS561</t>
  </si>
  <si>
    <t>35/05ATTAMBOLA,HENDALA,WATTALA</t>
  </si>
  <si>
    <t>931862529V</t>
  </si>
  <si>
    <t>WATTALA</t>
  </si>
  <si>
    <t>P.G.R.WIMALASENA</t>
  </si>
  <si>
    <t>PAHALAGAMA,EKIRIYA,KANDY</t>
  </si>
  <si>
    <t>760315095V</t>
  </si>
  <si>
    <t>109554203904</t>
  </si>
  <si>
    <t>GIRIULLA</t>
  </si>
  <si>
    <t>RAS231</t>
  </si>
  <si>
    <t>D.M.T.T.DASANAYAKA</t>
  </si>
  <si>
    <t>215,COLOMBO RD,WADURAGALA,KURUNAGALA</t>
  </si>
  <si>
    <t>920550053V</t>
  </si>
  <si>
    <t>RAS237</t>
  </si>
  <si>
    <t>45/6,G,3,KELANIYA GANGA MILL ROAD,COLOMBO 15</t>
  </si>
  <si>
    <t>870750650V</t>
  </si>
  <si>
    <t>D.P.KODAGODA</t>
  </si>
  <si>
    <t>26,NAWAM MAWATHA,COLOMBO 02</t>
  </si>
  <si>
    <t>872512861V</t>
  </si>
  <si>
    <t>8460030270</t>
  </si>
  <si>
    <t>NAWAM MAWATHA</t>
  </si>
  <si>
    <t>RAS570</t>
  </si>
  <si>
    <t>K.M.RAJAPAKSHA</t>
  </si>
  <si>
    <t>318,2nd STAGE,BADOWITA MOUNT LAVINIA</t>
  </si>
  <si>
    <t>872862536V</t>
  </si>
  <si>
    <t>MAJESTICK CITY</t>
  </si>
  <si>
    <t>RAS225</t>
  </si>
  <si>
    <t>115/1A,ANDERSAN RD,NADIMALA,DEHIWALA</t>
  </si>
  <si>
    <t>933532461V</t>
  </si>
  <si>
    <t>R.PRABA</t>
  </si>
  <si>
    <t>BALMORAL DIVISION,AGARAPATHANA</t>
  </si>
  <si>
    <t>922074178V</t>
  </si>
  <si>
    <t>8106020968</t>
  </si>
  <si>
    <t>S.SIVAKUMAR</t>
  </si>
  <si>
    <t>920242073V</t>
  </si>
  <si>
    <t>8106020969</t>
  </si>
  <si>
    <t>J.MUDALALIGE LASANTHA</t>
  </si>
  <si>
    <t>WALPITAGAMA, WADUMUNNEGEDARA</t>
  </si>
  <si>
    <t>750480276V</t>
  </si>
  <si>
    <t>102350128759</t>
  </si>
  <si>
    <t>KULIYAPITIYA</t>
  </si>
  <si>
    <t>NO 02,WELLAODAYA,RANNA</t>
  </si>
  <si>
    <t>801991483V</t>
  </si>
  <si>
    <t>KOLPITY</t>
  </si>
  <si>
    <t>TA 7</t>
  </si>
  <si>
    <t>D.W.S.SANJEEWA</t>
  </si>
  <si>
    <t>245/4,MEDA ELIYA,HUNGAMA</t>
  </si>
  <si>
    <t>782385135V</t>
  </si>
  <si>
    <t>002001480944-101</t>
  </si>
  <si>
    <t>MATHARA</t>
  </si>
  <si>
    <t>001480944101</t>
  </si>
  <si>
    <t>SAM123</t>
  </si>
  <si>
    <t>HASINI 27,BEERAGEDARA,KADURUPOKUNA ED,TANGALLE</t>
  </si>
  <si>
    <t>850893250V</t>
  </si>
  <si>
    <t>TANGALLE</t>
  </si>
  <si>
    <t>SAM622</t>
  </si>
  <si>
    <t>NANDANA,AREWATTA,DODAMPHALA,DICKWELA</t>
  </si>
  <si>
    <t>800490189V</t>
  </si>
  <si>
    <t>MATARA</t>
  </si>
  <si>
    <t>M.M.S.AHAMAD</t>
  </si>
  <si>
    <t>57/7,MUSLIM STREET,TANGALLE</t>
  </si>
  <si>
    <t>902733868V</t>
  </si>
  <si>
    <t>067200110011227</t>
  </si>
  <si>
    <t>200110011227</t>
  </si>
  <si>
    <t>IHALAWATHTHA,PATHEGAMA SOUTH,KOTTEGODA</t>
  </si>
  <si>
    <t>890303994V</t>
  </si>
  <si>
    <t>DIKWELLA</t>
  </si>
  <si>
    <t>41,NAPALE JUNCTION,GETAMANNA,BELIATHTHA</t>
  </si>
  <si>
    <t>937121695V</t>
  </si>
  <si>
    <t>BELIATHTHA</t>
  </si>
  <si>
    <t>125, SRI MAHINDA RAHAPAKSHA PURAYA, HOUSE SIRIBOOPURA,HAMBANTOTA</t>
  </si>
  <si>
    <t>862213572V</t>
  </si>
  <si>
    <t>8166000746</t>
  </si>
  <si>
    <t>HAMBANTOTA</t>
  </si>
  <si>
    <t>008166000746</t>
  </si>
  <si>
    <t>SAM283</t>
  </si>
  <si>
    <t>KAHAWATHUGODA,AHNGAMA</t>
  </si>
  <si>
    <t>912761614V</t>
  </si>
  <si>
    <t>AHANGAMA</t>
  </si>
  <si>
    <t>TA 9</t>
  </si>
  <si>
    <t>200150037473</t>
  </si>
  <si>
    <t>SAM289</t>
  </si>
  <si>
    <t>3082034</t>
  </si>
  <si>
    <t>K.L.N.JAYALATH</t>
  </si>
  <si>
    <t>18,JAYAWIKUMAGAMA,WELIGAMA</t>
  </si>
  <si>
    <t>720974673V</t>
  </si>
  <si>
    <t>WELIGAMA</t>
  </si>
  <si>
    <t>J.D.C.DE SILVA</t>
  </si>
  <si>
    <t>Olinge watta, Kadewatta, Denipoitiya,</t>
  </si>
  <si>
    <t>912584232V</t>
  </si>
  <si>
    <t>077200170015735</t>
  </si>
  <si>
    <t>200170015735</t>
  </si>
  <si>
    <t>NANDANA,MALIMBODA,PALATUWA,MATHARA</t>
  </si>
  <si>
    <t>925792390V</t>
  </si>
  <si>
    <t>95/19T,WALAWWATHTA RD,RAJAGIRIYA</t>
  </si>
  <si>
    <t>951010340V</t>
  </si>
  <si>
    <t>RAJAGIRIYA</t>
  </si>
  <si>
    <t>3088343</t>
  </si>
  <si>
    <t>K.L.A.E.MADHUSANKA</t>
  </si>
  <si>
    <t>BONAVISTAWA,UNAWATUNA</t>
  </si>
  <si>
    <t>890081878V</t>
  </si>
  <si>
    <t>GALLE</t>
  </si>
  <si>
    <t>TA 8</t>
  </si>
  <si>
    <t>SAM138</t>
  </si>
  <si>
    <t>14/12, TENKALLA GODA RD, MAKULUWA GALLE</t>
  </si>
  <si>
    <t>773333076V</t>
  </si>
  <si>
    <t>CAMP WATHTHA,BOOSSA</t>
  </si>
  <si>
    <t>941793940V</t>
  </si>
  <si>
    <t>AMBALANGODA</t>
  </si>
  <si>
    <t>3088325</t>
  </si>
  <si>
    <t>743,MATHARA RD,SURIYAGAHAWATHTHA,TALPE</t>
  </si>
  <si>
    <t>932261154V</t>
  </si>
  <si>
    <t>109038009155</t>
  </si>
  <si>
    <t>SAM201</t>
  </si>
  <si>
    <t>M.N.M.HAYAS</t>
  </si>
  <si>
    <t>100,HIRIBURA CROSS RD,KARAPITIYA,GALLE</t>
  </si>
  <si>
    <t>912121879V</t>
  </si>
  <si>
    <t xml:space="preserve">KARAPITIYA </t>
  </si>
  <si>
    <t>49,APEGAMA,HAPUGALA,WACKWELLA</t>
  </si>
  <si>
    <t>800444942V</t>
  </si>
  <si>
    <t>M.K.A.SUJEEWAN</t>
  </si>
  <si>
    <t>MATTEGODA,ANGULUGAHA,GALLE</t>
  </si>
  <si>
    <t>880123440V</t>
  </si>
  <si>
    <t>8270052116</t>
  </si>
  <si>
    <t>M.G.T.THIWANKA</t>
  </si>
  <si>
    <t>UDARA,TEMPLE RD,BOOSSA</t>
  </si>
  <si>
    <t>932910950V</t>
  </si>
  <si>
    <t>8070036695</t>
  </si>
  <si>
    <t>K.D.D.MADUSHANKA</t>
  </si>
  <si>
    <t>NO6/N,MAKULIWA ROAD,CIRCULAR ROAD ,GALOYA JUNCTION,GALLE</t>
  </si>
  <si>
    <t>931931628V</t>
  </si>
  <si>
    <t>NIPUNA,GALWANA RD,PALUWATHTHA,ETHUMALE</t>
  </si>
  <si>
    <t>930492213V</t>
  </si>
  <si>
    <t>UDUGAMA</t>
  </si>
  <si>
    <t>N.D.WEKUNUGODAGE</t>
  </si>
  <si>
    <t>13,PELAWATTHA,HAPUGALA,WACKWELLA</t>
  </si>
  <si>
    <t>893063730V</t>
  </si>
  <si>
    <t>8270048931</t>
  </si>
  <si>
    <t>GALLE CITY</t>
  </si>
  <si>
    <t>D.P.M.SRIMANTHA</t>
  </si>
  <si>
    <t>30/7,HAPPITIYA,PANNIMULLA,PANAGODA,NELUWA</t>
  </si>
  <si>
    <t>890861083V</t>
  </si>
  <si>
    <t>8270049082</t>
  </si>
  <si>
    <t>T.H.CHANDREAKEERTHI RAJARATHNE</t>
  </si>
  <si>
    <t>SRI SUMANGALA RD,ANANGODA, GALLE</t>
  </si>
  <si>
    <t>801861288V</t>
  </si>
  <si>
    <t>8050020692</t>
  </si>
  <si>
    <t>GALLE FORT</t>
  </si>
  <si>
    <t>008050020692</t>
  </si>
  <si>
    <t>H.G.NADEESHA RANGI</t>
  </si>
  <si>
    <t>RANGA, KURUPANAWA, NAGODA, GALLE</t>
  </si>
  <si>
    <t>846931643V</t>
  </si>
  <si>
    <t>8270053073</t>
  </si>
  <si>
    <t>008270053073</t>
  </si>
  <si>
    <t>NAN257</t>
  </si>
  <si>
    <t>8335097</t>
  </si>
  <si>
    <t>W.M.HERATH,KARAWWAWA,GOKARALLE</t>
  </si>
  <si>
    <t>792951775V</t>
  </si>
  <si>
    <t>IBBAGAMUWA</t>
  </si>
  <si>
    <t>200170012074</t>
  </si>
  <si>
    <t>8334851</t>
  </si>
  <si>
    <t>P.B.D.E.FERNANDO</t>
  </si>
  <si>
    <t>76,DADURU OYA WATHTHA,MAKULWEWA,KURUNAGALA</t>
  </si>
  <si>
    <t>846111069V</t>
  </si>
  <si>
    <t>8810020257</t>
  </si>
  <si>
    <t>NO 487/1,HIDURANPITIYA,MADEPILLAWA,WELLAWA</t>
  </si>
  <si>
    <t>781532290V</t>
  </si>
  <si>
    <t>KURUNAGALA</t>
  </si>
  <si>
    <t>W.A.D.I.T.PREMASINGHE</t>
  </si>
  <si>
    <t>BELIGAHAMULA WATHTHA,INDULGODA KANDA,KURUNAGALA</t>
  </si>
  <si>
    <t>878331052V</t>
  </si>
  <si>
    <t>71786823</t>
  </si>
  <si>
    <t>W.G.A.D.GAMLATH</t>
  </si>
  <si>
    <t>SANJANI,GINIPENDEGAMA,WARIYAPOLA</t>
  </si>
  <si>
    <t>921482795V</t>
  </si>
  <si>
    <t>5827025</t>
  </si>
  <si>
    <t>WARIYAPOLA</t>
  </si>
  <si>
    <t>J.A.R.S.JAYANETHTHIARACHCHI</t>
  </si>
  <si>
    <t>NO 158/3 DODANDANIYA,MATALE</t>
  </si>
  <si>
    <t>921631022V</t>
  </si>
  <si>
    <t>72284110</t>
  </si>
  <si>
    <t>M.D.B.SENARATHNA</t>
  </si>
  <si>
    <t>KEDAPATHWEHERA,PANADARAGAMA</t>
  </si>
  <si>
    <t>761930028V</t>
  </si>
  <si>
    <t>105353308091</t>
  </si>
  <si>
    <t>ALAWWA</t>
  </si>
  <si>
    <t>NSE784</t>
  </si>
  <si>
    <t>S.M.S.P.SENANAYAKA</t>
  </si>
  <si>
    <t>75-7TH STREET,UYANDANA,KURUNAGALA</t>
  </si>
  <si>
    <t>542020130X</t>
  </si>
  <si>
    <t>IHALAGAMA,GINIKARAWA,WELLAWA</t>
  </si>
  <si>
    <t>867120300V</t>
  </si>
  <si>
    <t>S.D.M.S.N.SMARAKKODI</t>
  </si>
  <si>
    <t>GODAWALA,NAGAHAPOLA,AKURAMBODA</t>
  </si>
  <si>
    <t>900550952V</t>
  </si>
  <si>
    <t>241200180038633</t>
  </si>
  <si>
    <t>PALLEPOLA</t>
  </si>
  <si>
    <t>200180038633</t>
  </si>
  <si>
    <t>W.M.A.PUSHPAKUMARA</t>
  </si>
  <si>
    <t>MEDALAND,KARAWWANA,GOKARELLA</t>
  </si>
  <si>
    <t>860903717V</t>
  </si>
  <si>
    <t>107718000727</t>
  </si>
  <si>
    <t>M.R.M.S.PRIYARATHNA</t>
  </si>
  <si>
    <t>MANEL,MAHA KOWANA,HIDAGOLLA,KURUNAGALA</t>
  </si>
  <si>
    <t>727360999V</t>
  </si>
  <si>
    <t>0 12200150438443</t>
  </si>
  <si>
    <t>200150438443</t>
  </si>
  <si>
    <t>NAN267</t>
  </si>
  <si>
    <t>THALAGALA, P/ NELAWA</t>
  </si>
  <si>
    <t>632383010V</t>
  </si>
  <si>
    <t>KURUNAGELLA</t>
  </si>
  <si>
    <t>032360494101</t>
  </si>
  <si>
    <t>NSE795</t>
  </si>
  <si>
    <t>SOMISIRIYA,THALWITA,WELLAWA,KURUNAGALA</t>
  </si>
  <si>
    <t>810684500V</t>
  </si>
  <si>
    <t>H.G.WIMALARATHNA</t>
  </si>
  <si>
    <t>68/1,NAMALTENNA,GALLALLAGAMA</t>
  </si>
  <si>
    <t>573204050V</t>
  </si>
  <si>
    <t>089200140030641</t>
  </si>
  <si>
    <t>Katugastota</t>
  </si>
  <si>
    <t>200140030641</t>
  </si>
  <si>
    <t>NAN204</t>
  </si>
  <si>
    <t>No:38,Thuruliyagama,Wellawa.</t>
  </si>
  <si>
    <t>721683362V</t>
  </si>
  <si>
    <t>KURUNAGALLA ETHUGALPURA</t>
  </si>
  <si>
    <t>200170036596</t>
  </si>
  <si>
    <t>W.K.S.A.BANDARA</t>
  </si>
  <si>
    <t>NO 08,SILVAS ROAD,RAMBUKPITIYA,NAWALAPITIYA</t>
  </si>
  <si>
    <t>790333462V</t>
  </si>
  <si>
    <t>E.P.S.M.DARMATHILAKA</t>
  </si>
  <si>
    <t>MADARAKAWATHTHA,PAHALA DIYADORA</t>
  </si>
  <si>
    <t>940964350V</t>
  </si>
  <si>
    <t>8160073240</t>
  </si>
  <si>
    <t>H.M.S.P.DHARMASIRI</t>
  </si>
  <si>
    <t>MARAWITA,DAMBADENIYA</t>
  </si>
  <si>
    <t>808523248V</t>
  </si>
  <si>
    <t>100650302669</t>
  </si>
  <si>
    <t>NARAMMALA</t>
  </si>
  <si>
    <t>A.M.K.ADIKARI</t>
  </si>
  <si>
    <t>DAMPITIYA WATHTHA,PALLAWA DAMPITIYA,DEMATALUWA</t>
  </si>
  <si>
    <t>718230292V</t>
  </si>
  <si>
    <t>163200160009431</t>
  </si>
  <si>
    <t>MASPOTHA</t>
  </si>
  <si>
    <t>200160009431</t>
  </si>
  <si>
    <t>157/2,SUMANGALA MW,THIRAGAMA,KOHILEGEDARA</t>
  </si>
  <si>
    <t>766423400V</t>
  </si>
  <si>
    <t>100170424617</t>
  </si>
  <si>
    <t>NAN263</t>
  </si>
  <si>
    <t>R.M.P.RATHNAYAKE</t>
  </si>
  <si>
    <t>MUDIYANNEGAMA,KUDAKATHMORUWA,MEEGALEWA</t>
  </si>
  <si>
    <t>653182361V</t>
  </si>
  <si>
    <t>E.P.S.K.EDIRISINGHE</t>
  </si>
  <si>
    <t>SINGHEPURA,LANUMADUWA,HOROMBAWA</t>
  </si>
  <si>
    <t>790571215V</t>
  </si>
  <si>
    <t>8600016198</t>
  </si>
  <si>
    <t>111,MAIN STREET,GIRIULLA</t>
  </si>
  <si>
    <t>722932625V</t>
  </si>
  <si>
    <t>H.M.K.HERATH</t>
  </si>
  <si>
    <t>89,IHALA MADAGODA,ADIKARAMPURA,MADAGODA,GALAGEDARA</t>
  </si>
  <si>
    <t>765830060V</t>
  </si>
  <si>
    <t>012200110031011</t>
  </si>
  <si>
    <t>200110031011</t>
  </si>
  <si>
    <t>NAN511</t>
  </si>
  <si>
    <t>S.H.D.SRIKANTHA</t>
  </si>
  <si>
    <t>241,RAMBATHA,MAWATHAGAMA</t>
  </si>
  <si>
    <t>786203945V</t>
  </si>
  <si>
    <t>NAN254</t>
  </si>
  <si>
    <t>D.M.R.Disanayakae</t>
  </si>
  <si>
    <t>Wijaya',Viduhal Mw,Minuwangete.</t>
  </si>
  <si>
    <t>722561031V</t>
  </si>
  <si>
    <t>Wariyapola</t>
  </si>
  <si>
    <t>H.M.S.K.PRIYADARSHANI</t>
  </si>
  <si>
    <t>PATUMAGA,ESURUWATTTHA,MARAVITA,DAMDADENIYA</t>
  </si>
  <si>
    <t>797491489V</t>
  </si>
  <si>
    <t>000005524555</t>
  </si>
  <si>
    <t>M.N.M.NUSRATH</t>
  </si>
  <si>
    <t>538/4,C.T.B.RD,ATAWARALA,MAHO</t>
  </si>
  <si>
    <t>893561013V</t>
  </si>
  <si>
    <t>8153600</t>
  </si>
  <si>
    <t>MAHO</t>
  </si>
  <si>
    <t>H.D.A.LAKSIRI</t>
  </si>
  <si>
    <t>HIRIPOUNA,HETTIPOLA</t>
  </si>
  <si>
    <t>701663071V</t>
  </si>
  <si>
    <t>107090105376</t>
  </si>
  <si>
    <t>HETTIPOLA</t>
  </si>
  <si>
    <t>K.M.DANAPALA</t>
  </si>
  <si>
    <t>NO87,THELAHERA,HENGAMUWA</t>
  </si>
  <si>
    <t>650861337V</t>
  </si>
  <si>
    <t>5428351</t>
  </si>
  <si>
    <t>KOBEIGANE</t>
  </si>
  <si>
    <t>Y.M.P.YAPA</t>
  </si>
  <si>
    <t>HABARAWA,KANATHTHEWAWA</t>
  </si>
  <si>
    <t>803302081V</t>
  </si>
  <si>
    <t>NSE780</t>
  </si>
  <si>
    <t>228/2,PELEPITIGAMA,BOKALAGAMA,GANEGODA,MEERIGAMA</t>
  </si>
  <si>
    <t>881953781V</t>
  </si>
  <si>
    <t>MIRIGAMA</t>
  </si>
  <si>
    <t>O.P.M.RANGANATH</t>
  </si>
  <si>
    <t>OLD THANAYAMA RD,MAHARAGAMA,GIRIULLA</t>
  </si>
  <si>
    <t>881384264V</t>
  </si>
  <si>
    <t>109553308702</t>
  </si>
  <si>
    <t>0</t>
  </si>
  <si>
    <t>A.M.N.N.ATHTHANAYAKA</t>
  </si>
  <si>
    <t>EGODA KANDA,WALAPANE</t>
  </si>
  <si>
    <t>932254654V</t>
  </si>
  <si>
    <t>71472884</t>
  </si>
  <si>
    <t>WALAPANE</t>
  </si>
  <si>
    <t>F.M.IRFAN</t>
  </si>
  <si>
    <t>2,NARANGAHAMULLA WATHTHA,BANDAWA,POLGAHAWELA</t>
  </si>
  <si>
    <t>822482023X</t>
  </si>
  <si>
    <t>8160016364</t>
  </si>
  <si>
    <t>POLGAHAWELA</t>
  </si>
  <si>
    <t>130,KANDY RD,DASIY MOUNT,PILESSA</t>
  </si>
  <si>
    <t>942022352V</t>
  </si>
  <si>
    <t>MAWATHAGAMA</t>
  </si>
  <si>
    <t>I.M.IMRAS</t>
  </si>
  <si>
    <t>710,RAJARATHNAM GARDEN,MAHO</t>
  </si>
  <si>
    <t>900351410V</t>
  </si>
  <si>
    <t>NAN526</t>
  </si>
  <si>
    <t>M.A.K.M.ARSHATH</t>
  </si>
  <si>
    <t>BEAVITYVILLA, LAKE ROAD,THELIVAGONNA,KURUNEGALA</t>
  </si>
  <si>
    <t>922190909V</t>
  </si>
  <si>
    <t>NAN259</t>
  </si>
  <si>
    <t>ambakote,talgodapitiya,mawathagama</t>
  </si>
  <si>
    <t>842130468V</t>
  </si>
  <si>
    <t>Mawathagama</t>
  </si>
  <si>
    <t>110953603651</t>
  </si>
  <si>
    <t>MAHAUWA WATHTHA,WALAPANE</t>
  </si>
  <si>
    <t>921443838V</t>
  </si>
  <si>
    <t>H.M.MANOJ SURANGA</t>
  </si>
  <si>
    <t>78/B, SANDAGALA, UHUMIYA, KURUNEGAL</t>
  </si>
  <si>
    <t>822480373V</t>
  </si>
  <si>
    <t>8160074849</t>
  </si>
  <si>
    <t>KURUNEGALA</t>
  </si>
  <si>
    <t>008160074849</t>
  </si>
  <si>
    <t>NO 341/9D,11TH LANE ,RAJASIRILLA,BAKIMIGOLLA.IBBAGAMUWA,KURUNAGALA</t>
  </si>
  <si>
    <t>762933284V</t>
  </si>
  <si>
    <t>KOONAWA,THORAYAYA</t>
  </si>
  <si>
    <t>652360203V</t>
  </si>
  <si>
    <t>LIHINIYAGOLLA,USSAWA,MALSIRIPURA</t>
  </si>
  <si>
    <t>683555282V</t>
  </si>
  <si>
    <t>WALLAWA</t>
  </si>
  <si>
    <t>RANAWANA,THORAYAYA,KURUNAGALA</t>
  </si>
  <si>
    <t>651942918V</t>
  </si>
  <si>
    <t>30,SAMODAYA NIWASA,MAWATHAGAMA</t>
  </si>
  <si>
    <t>823500947V</t>
  </si>
  <si>
    <t>032441420101</t>
  </si>
  <si>
    <t>NO87,WICKRAMASINGHEPURA,MAWATHAGAMA</t>
  </si>
  <si>
    <t>862171446V</t>
  </si>
  <si>
    <t>200190014538</t>
  </si>
  <si>
    <t>M.M.SIFAN</t>
  </si>
  <si>
    <t>DAMBULLA RD,PANNALA,IBBAGAMUWA</t>
  </si>
  <si>
    <t>890831559V</t>
  </si>
  <si>
    <t>019020424136</t>
  </si>
  <si>
    <t>R.M.D.J.H.ABERATHNA</t>
  </si>
  <si>
    <t>MAHESH NIWASA,KOORAKEPPETIYA,PUSWELITHENNA,KURUNAGALA</t>
  </si>
  <si>
    <t>650590376V</t>
  </si>
  <si>
    <t>8161002776</t>
  </si>
  <si>
    <t>NAN529</t>
  </si>
  <si>
    <t>417/2,WADUGEWATTA,MALANDENIYA,KAHAPATHWELA</t>
  </si>
  <si>
    <t>831391650V</t>
  </si>
  <si>
    <t>001635075101</t>
  </si>
  <si>
    <t>R.Saldin Mohamed</t>
  </si>
  <si>
    <t>No 231,Thorayaya, Kurunagala</t>
  </si>
  <si>
    <t>761763172V</t>
  </si>
  <si>
    <t>Com</t>
  </si>
  <si>
    <t>8160074691</t>
  </si>
  <si>
    <t>Kurunagala</t>
  </si>
  <si>
    <t>L.S.K.DALADAWATHTHAGE</t>
  </si>
  <si>
    <t>149,THISSA MW,RIDIGAMA RD,KURUNAGALA</t>
  </si>
  <si>
    <t>887693721V</t>
  </si>
  <si>
    <t>8160039826</t>
  </si>
  <si>
    <t>DEMATALUWA, DEMATALUWA, KURUNEGAL</t>
  </si>
  <si>
    <t>811311642V</t>
  </si>
  <si>
    <t>8710004501</t>
  </si>
  <si>
    <t>NITTAMBUWA SERVICE POINT</t>
  </si>
  <si>
    <t>008710004501</t>
  </si>
  <si>
    <t>NAN152</t>
  </si>
  <si>
    <t>No:45/2,Chanel Rd,Wattakkuliya,Chilaw.</t>
  </si>
  <si>
    <t>780661445V</t>
  </si>
  <si>
    <t>Chilaw</t>
  </si>
  <si>
    <t>P.G.H.FERNANDO</t>
  </si>
  <si>
    <t>INFRONT OF KOVIL,JOSEPH ESTATE,MADURANKULIYA</t>
  </si>
  <si>
    <t>842211239V</t>
  </si>
  <si>
    <t>8114015822</t>
  </si>
  <si>
    <t>RATMALANA</t>
  </si>
  <si>
    <t>G.SHEREEN</t>
  </si>
  <si>
    <t>45/2,CANAL RD,WATTAKKALIYA,CHILAW</t>
  </si>
  <si>
    <t>906360888V</t>
  </si>
  <si>
    <t>0 24200160010716</t>
  </si>
  <si>
    <t>200160010716</t>
  </si>
  <si>
    <t>NSE791</t>
  </si>
  <si>
    <t>ANAMADUWA RD,KUMARAKATTUWA</t>
  </si>
  <si>
    <t>881051605V</t>
  </si>
  <si>
    <t>CHILAW</t>
  </si>
  <si>
    <t>NAN507</t>
  </si>
  <si>
    <t>WANDA KADUWA,PALLAMA</t>
  </si>
  <si>
    <t>861882853V</t>
  </si>
  <si>
    <t>002022072101</t>
  </si>
  <si>
    <t>NAN522</t>
  </si>
  <si>
    <t>H.M.P.K.THILAKAWARDANA</t>
  </si>
  <si>
    <t>TOPCITY WATTE,THALAGAHAPITIYA</t>
  </si>
  <si>
    <t>803621446V</t>
  </si>
  <si>
    <t>D.C.C.FERNANDO</t>
  </si>
  <si>
    <t>209/B,THALWILA,MARAWILA</t>
  </si>
  <si>
    <t>783610329V</t>
  </si>
  <si>
    <t>8975187</t>
  </si>
  <si>
    <t>MARAWILA</t>
  </si>
  <si>
    <t>3082036</t>
  </si>
  <si>
    <t>58A,HILL STREET,KALPITIYA,PUTTALAM</t>
  </si>
  <si>
    <t>800612438V</t>
  </si>
  <si>
    <t>NAN250</t>
  </si>
  <si>
    <t>Thilinagama,Ambanpola,Melsiripura.</t>
  </si>
  <si>
    <t>771273009V</t>
  </si>
  <si>
    <t>Kurunegala</t>
  </si>
  <si>
    <t>100650120218</t>
  </si>
  <si>
    <t>L.H.W.S.DE SILVA</t>
  </si>
  <si>
    <t>748392092V</t>
  </si>
  <si>
    <t>8122002471</t>
  </si>
  <si>
    <t>K.S.SILVA</t>
  </si>
  <si>
    <t>DARSHI,MANINGOLA,DUNKANNAWA</t>
  </si>
  <si>
    <t>650110196V</t>
  </si>
  <si>
    <t>8550010847</t>
  </si>
  <si>
    <t>UDAWELA,IBBAGAMUWA</t>
  </si>
  <si>
    <t>932341212V</t>
  </si>
  <si>
    <t>207200160024869</t>
  </si>
  <si>
    <t>200160024869</t>
  </si>
  <si>
    <t>M.M.K.W.KEERTHI</t>
  </si>
  <si>
    <t>117/A,MALIGAWATHTHA,MAHAWEWA</t>
  </si>
  <si>
    <t>632480199V</t>
  </si>
  <si>
    <t>8550017724</t>
  </si>
  <si>
    <t>NATHTHANDIYA</t>
  </si>
  <si>
    <t>NAN249</t>
  </si>
  <si>
    <t>3/16,BULANAWEWA,DEWAHUWA</t>
  </si>
  <si>
    <t>852203242V</t>
  </si>
  <si>
    <t>NAN265</t>
  </si>
  <si>
    <t>D.M.D.Nalaka Karunarathne</t>
  </si>
  <si>
    <t>No:20,Araliya Uyana,Lake Round,kurunegala.</t>
  </si>
  <si>
    <t>761992554V</t>
  </si>
  <si>
    <t>0 1800-14141-94101</t>
  </si>
  <si>
    <t>001414194101</t>
  </si>
  <si>
    <t>NAN510</t>
  </si>
  <si>
    <t>JAYAMINI,KOTAGEDRA,KANADENIYAWALA</t>
  </si>
  <si>
    <t>827703656V</t>
  </si>
  <si>
    <t>KURUNAGALE</t>
  </si>
  <si>
    <t>NAN251</t>
  </si>
  <si>
    <t>HANSAVILLA,HIDDANA,GOKARELLA</t>
  </si>
  <si>
    <t>783311160V</t>
  </si>
  <si>
    <t>032360834101</t>
  </si>
  <si>
    <t>A.CHANDRAPALA</t>
  </si>
  <si>
    <t>90/B,LUNU OYA,PAHALA MAHAWEWA,MAHAWEWA</t>
  </si>
  <si>
    <t>660031995V</t>
  </si>
  <si>
    <t>8430014640</t>
  </si>
  <si>
    <t>3088315</t>
  </si>
  <si>
    <t>H.M.M.CHANDRASIRI</t>
  </si>
  <si>
    <t>42/2,KOSLANDA,BIBILADENIYA,UDUBADDAWA</t>
  </si>
  <si>
    <t>643130297V</t>
  </si>
  <si>
    <t>8510010826</t>
  </si>
  <si>
    <t>Kuliyapitiya</t>
  </si>
  <si>
    <t>46/2A,UDAPOLA RD,BANDAWA,POLGAHAWELA</t>
  </si>
  <si>
    <t>932142198V</t>
  </si>
  <si>
    <t>NAN516</t>
  </si>
  <si>
    <t>BOGHAWATHA,NAWATHALWATTA</t>
  </si>
  <si>
    <t>870510799V</t>
  </si>
  <si>
    <t>ALAUWA</t>
  </si>
  <si>
    <t>K.G.I.S.NAYANANADA</t>
  </si>
  <si>
    <t>NO 673,RANWALA ,KEGALLE</t>
  </si>
  <si>
    <t>817940560V</t>
  </si>
  <si>
    <t>010032412297101</t>
  </si>
  <si>
    <t>KEGALLE</t>
  </si>
  <si>
    <t>032412297101</t>
  </si>
  <si>
    <t>NAN532</t>
  </si>
  <si>
    <t>S.A.D.M.AMARAWANSHA</t>
  </si>
  <si>
    <t>URULLAMULLA,PARAMAULLA,ALAWUA</t>
  </si>
  <si>
    <t>878403215V</t>
  </si>
  <si>
    <t>T.M.T.K.BANDARA</t>
  </si>
  <si>
    <t>PAHALA RANAWANA,KESELWATHUGODA,DEWALEGAMA</t>
  </si>
  <si>
    <t>930891711V</t>
  </si>
  <si>
    <t>010033468808101</t>
  </si>
  <si>
    <t>033468808101</t>
  </si>
  <si>
    <t>NOM95,PANAKAWA,KEGALLE</t>
  </si>
  <si>
    <t>731782636V</t>
  </si>
  <si>
    <t>041020175709</t>
  </si>
  <si>
    <t>NSE783</t>
  </si>
  <si>
    <t>M.M.M.MUBEEN</t>
  </si>
  <si>
    <t>34,ROSEVILLA,MADANY HAJIAR MW,KAHATOWITA,VEYANGODA</t>
  </si>
  <si>
    <t>832510459V</t>
  </si>
  <si>
    <t>0 63032530518101</t>
  </si>
  <si>
    <t>WELIWERIYA</t>
  </si>
  <si>
    <t>032530518101</t>
  </si>
  <si>
    <t>NAN530</t>
  </si>
  <si>
    <t>223/1,BOGAHAWATTA,NAWATHALWATTA,ALLAUWA</t>
  </si>
  <si>
    <t>852812028V</t>
  </si>
  <si>
    <t>ALLAUWA</t>
  </si>
  <si>
    <t>VERAKE  NIWASA,ERAUPOLA,GALATHARA</t>
  </si>
  <si>
    <t>886723636V</t>
  </si>
  <si>
    <t>MAWANALLA</t>
  </si>
  <si>
    <t>A.A.RUWAN KUMARA</t>
  </si>
  <si>
    <t>EDURUPOTHA,DEWALGAMA, KURUNEGALA</t>
  </si>
  <si>
    <t>941081096V</t>
  </si>
  <si>
    <t>100180300799</t>
  </si>
  <si>
    <t>78,SURIYA PALUWA,KADAWATHA</t>
  </si>
  <si>
    <t>853340537V</t>
  </si>
  <si>
    <t>Kotahena</t>
  </si>
  <si>
    <t>RAN411</t>
  </si>
  <si>
    <t>Kosala Kaduruwana</t>
  </si>
  <si>
    <t>No:5/3 A,Kirimandala Mw,Narahenpita.</t>
  </si>
  <si>
    <t>821271169V</t>
  </si>
  <si>
    <t>119-2001-437-14509</t>
  </si>
  <si>
    <t>Narahenpita</t>
  </si>
  <si>
    <t>200143714509</t>
  </si>
  <si>
    <t>RAN378</t>
  </si>
  <si>
    <t>K.GUNASENA</t>
  </si>
  <si>
    <t>ARAMAYA RD,WARAKAPOLA,KAGELLE</t>
  </si>
  <si>
    <t>541872698V</t>
  </si>
  <si>
    <t>0 54200134871875</t>
  </si>
  <si>
    <t>200134871875</t>
  </si>
  <si>
    <t>RAN555</t>
  </si>
  <si>
    <t>K.N.S.PERERA</t>
  </si>
  <si>
    <t>92,GEMUNU MW,KIRIBATHGODA</t>
  </si>
  <si>
    <t>835483827V</t>
  </si>
  <si>
    <t>8690051491</t>
  </si>
  <si>
    <t>KIRIBATHGODA</t>
  </si>
  <si>
    <t>RAN550</t>
  </si>
  <si>
    <t>B.P.N.PERERA</t>
  </si>
  <si>
    <t>315/I,WALGAMA,MALWANA</t>
  </si>
  <si>
    <t>907341976V</t>
  </si>
  <si>
    <t>8106020661</t>
  </si>
  <si>
    <t>D.M.D.DISSANAKAKE</t>
  </si>
  <si>
    <t>sadasiri niwasa,Thalawaththa,thorana thota,badulla</t>
  </si>
  <si>
    <t>726331251V</t>
  </si>
  <si>
    <t>8760027544</t>
  </si>
  <si>
    <t>HORANA</t>
  </si>
  <si>
    <t>RAN541</t>
  </si>
  <si>
    <t>909/2,ADIKARAM MW,ETHULKOTTE,KOTTE</t>
  </si>
  <si>
    <t>897110431V</t>
  </si>
  <si>
    <t>MAJESTIC CITY</t>
  </si>
  <si>
    <t>241, PIHITIWEWA, NUWARAGALA</t>
  </si>
  <si>
    <t>906901110V</t>
  </si>
  <si>
    <t>8106021562</t>
  </si>
  <si>
    <t>008106021562</t>
  </si>
  <si>
    <t>NO 40/7,BUDDIST PALACE ROAD,WELIMADA</t>
  </si>
  <si>
    <t>750812090V</t>
  </si>
  <si>
    <t>108153461448</t>
  </si>
  <si>
    <t>D.M.M.B.DASSANAYAKE</t>
  </si>
  <si>
    <t>219/1,KATUKADURU UALPATHA,KEBILEWEL NORTH,BANADARAWELA</t>
  </si>
  <si>
    <t>822900917V</t>
  </si>
  <si>
    <t>BANDARAWELA</t>
  </si>
  <si>
    <t>RAMBUKWATHTHA,WARADIWELA,TELDENIYA</t>
  </si>
  <si>
    <t>856152600V</t>
  </si>
  <si>
    <t>ANIMAL FARM ROAD,HIMBUTUWELDOWA,BORALANDA</t>
  </si>
  <si>
    <t>868591200V</t>
  </si>
  <si>
    <t>T.M.A.G.D.P.K.TENNAKOON</t>
  </si>
  <si>
    <t>1453/1,KESELPHOTHA,YAYA 12,MAPAKADA WEWA</t>
  </si>
  <si>
    <t>822143865V</t>
  </si>
  <si>
    <t>0 29033337331-101</t>
  </si>
  <si>
    <t>DEHIATHTHAKANDIYA</t>
  </si>
  <si>
    <t>033337331101</t>
  </si>
  <si>
    <t>H.S.R.WEERASOORIYA</t>
  </si>
  <si>
    <t>1/4,NAPANA,MENIKHINNA</t>
  </si>
  <si>
    <t>733620846V</t>
  </si>
  <si>
    <t>00 71655042</t>
  </si>
  <si>
    <t>R.M.N.JAYAWARDHANA</t>
  </si>
  <si>
    <t>DEWALA JUNCTION,KOTABOWA,NANNA PURAWA ,BIBILE</t>
  </si>
  <si>
    <t>771931294V</t>
  </si>
  <si>
    <t>053020143051</t>
  </si>
  <si>
    <t>B.M.SENAVIRATHNA</t>
  </si>
  <si>
    <t>HASARA 5D,THISSAMAWATHA,PADIYATHALAWA ROAD,MAHIYANGANAYA</t>
  </si>
  <si>
    <t>570922998V</t>
  </si>
  <si>
    <t>MAHIYANGANAYA</t>
  </si>
  <si>
    <t>W.W.M.WIJEKOON</t>
  </si>
  <si>
    <t>NO 12,HADDATHTHAWA,SORABORA KOLANIYA</t>
  </si>
  <si>
    <t>660560866V</t>
  </si>
  <si>
    <t>058200230016484</t>
  </si>
  <si>
    <t>200230016484</t>
  </si>
  <si>
    <t>KETAGODA,MENDAWELA,UDUKINDA</t>
  </si>
  <si>
    <t>880342304V</t>
  </si>
  <si>
    <t>002452959101</t>
  </si>
  <si>
    <t>S.VIJAYKANTH</t>
  </si>
  <si>
    <t>DYRAABA,U.D,BANDARAWELA</t>
  </si>
  <si>
    <t>882633233V</t>
  </si>
  <si>
    <t>8120911663</t>
  </si>
  <si>
    <t>NO 13/A,SLAWA,NATIONAL HOUSING SCREEM,KOSGAMA</t>
  </si>
  <si>
    <t>812732781V</t>
  </si>
  <si>
    <t>KOHUWALA</t>
  </si>
  <si>
    <t>R.A.Leelarathna</t>
  </si>
  <si>
    <t>242 B Pahala Kosgama, Kosgama</t>
  </si>
  <si>
    <t>733421630V</t>
  </si>
  <si>
    <t>I.W.M.H.PRADEEP</t>
  </si>
  <si>
    <t>NO 508/3,MATALE WATTA,DUMKOLA WATTA,MATALE</t>
  </si>
  <si>
    <t>881980622V</t>
  </si>
  <si>
    <t>8560045108</t>
  </si>
  <si>
    <t>K.A.U.INDIKA</t>
  </si>
  <si>
    <t>13/A,NATIONAL HOUSING SCHEME,SALAWA,KOSGAMA</t>
  </si>
  <si>
    <t>742430286V</t>
  </si>
  <si>
    <t>100020807095</t>
  </si>
  <si>
    <t>CITY BRANCH</t>
  </si>
  <si>
    <t>P.H.R.PERERA</t>
  </si>
  <si>
    <t>37/1A,GEMUNU MW,KALUTHARA NORTH</t>
  </si>
  <si>
    <t>821632960V</t>
  </si>
  <si>
    <t>109070170992</t>
  </si>
  <si>
    <t>T.A.I.INDIKA</t>
  </si>
  <si>
    <t>579,IHALA HANWELLA,HANWELLA</t>
  </si>
  <si>
    <t>820035615V</t>
  </si>
  <si>
    <t>8143012591</t>
  </si>
  <si>
    <t>HANWELLA</t>
  </si>
  <si>
    <t>K.K.S.W.KUMARA</t>
  </si>
  <si>
    <t>650/01,ESWATHTHA SOUTH,TEMPLE RD,PUWAKPITIYA</t>
  </si>
  <si>
    <t>810310995V</t>
  </si>
  <si>
    <t>101650221290</t>
  </si>
  <si>
    <t>E.A.Abewardhana</t>
  </si>
  <si>
    <t>35/12A,manikkawaththa,Avissawella</t>
  </si>
  <si>
    <t>623383040V</t>
  </si>
  <si>
    <t>100570421073</t>
  </si>
  <si>
    <t>D.D.T.VITHANAGE</t>
  </si>
  <si>
    <t>NO 05 SALVA,KOSGAMA</t>
  </si>
  <si>
    <t>791134234V</t>
  </si>
  <si>
    <t>102253555967</t>
  </si>
  <si>
    <t>A. Weerasekara</t>
  </si>
  <si>
    <t>21B,Seethawaka ,Awissawella,</t>
  </si>
  <si>
    <t>533413544 V</t>
  </si>
  <si>
    <t>S.SUJEEWA</t>
  </si>
  <si>
    <t>51,KUMBUKA NORTH,GONAPOLA</t>
  </si>
  <si>
    <t>737291960V</t>
  </si>
  <si>
    <t>8840016830</t>
  </si>
  <si>
    <t>BANDARAGAMA</t>
  </si>
  <si>
    <t>S.A.VIJITHA</t>
  </si>
  <si>
    <t>03,HIGHFOREST BAZAAR,KANDAPOLA</t>
  </si>
  <si>
    <t>888423427V</t>
  </si>
  <si>
    <t>8230029104</t>
  </si>
  <si>
    <t>MUTWEL</t>
  </si>
  <si>
    <t>S.N.MADHUWANTHI</t>
  </si>
  <si>
    <t>781,SUMANASEKARAPURA,WELIPILLEWA,DEDIGSMUWA</t>
  </si>
  <si>
    <t>877062015V</t>
  </si>
  <si>
    <t>113754151856</t>
  </si>
  <si>
    <t>M.N.S.KARUNARATHNA</t>
  </si>
  <si>
    <t>KATULANDA,BORALANKANDA,DEHIOWITA</t>
  </si>
  <si>
    <t>903343265V</t>
  </si>
  <si>
    <t>102254191302</t>
  </si>
  <si>
    <t>NO 23,WATHTHEGEDARA,DERANIYAGALA</t>
  </si>
  <si>
    <t>922840091V</t>
  </si>
  <si>
    <t>D.K.R.WEERASINGHE</t>
  </si>
  <si>
    <t>B,49/G,3,MALIGAWATHTHA,COLOMBO 10</t>
  </si>
  <si>
    <t>927370468V</t>
  </si>
  <si>
    <t>8500036451</t>
  </si>
  <si>
    <t>COLOMBO-07</t>
  </si>
  <si>
    <t>W.A.D.N.CHANDIKA KUMARA</t>
  </si>
  <si>
    <t>33/B, BAUDDAHALOKA MW, SEWARAPOLA, PILIYANDALA</t>
  </si>
  <si>
    <t>933580075V</t>
  </si>
  <si>
    <t>8770037918</t>
  </si>
  <si>
    <t>008770037918</t>
  </si>
  <si>
    <t>E.M.A.P.BANDARA EKANAYAKE</t>
  </si>
  <si>
    <t>14, C T C ALUTHTHARAMA, MAHIYANGANAYA</t>
  </si>
  <si>
    <t>762580543V</t>
  </si>
  <si>
    <t>8320013369</t>
  </si>
  <si>
    <t>008320013369</t>
  </si>
  <si>
    <t>NO 92,IHALA TALDUWA,AVISSAWELLA</t>
  </si>
  <si>
    <t>781363189V</t>
  </si>
  <si>
    <t>76,KUDAGAMA RD,YAHELLA WATHTHA,AWISSAWELLA</t>
  </si>
  <si>
    <t>791830684V</t>
  </si>
  <si>
    <t>AWISSAWELLA</t>
  </si>
  <si>
    <t>T.P.K.FERNANDO</t>
  </si>
  <si>
    <t>GANGODA PANSAL WATHTHA,PANADURA</t>
  </si>
  <si>
    <t>856533280V</t>
  </si>
  <si>
    <t>100438838089</t>
  </si>
  <si>
    <t>PANADURA</t>
  </si>
  <si>
    <t>B.U.D.FERNANDO</t>
  </si>
  <si>
    <t>179/7,ANVILWATHTHA,AWISSAWELLA</t>
  </si>
  <si>
    <t>895053287V</t>
  </si>
  <si>
    <t>102254192757</t>
  </si>
  <si>
    <t>W.H.T.N.PATHMINEE</t>
  </si>
  <si>
    <t>NO 229/,WIJENAYAKA MAWATHA,EHELIYAGODA</t>
  </si>
  <si>
    <t>676610103V</t>
  </si>
  <si>
    <t>102050080711</t>
  </si>
  <si>
    <t>179/7,ANWILL WATHTHA,AWISSAWELLA</t>
  </si>
  <si>
    <t>810741554V</t>
  </si>
  <si>
    <t>S.VASHIKARAN</t>
  </si>
  <si>
    <t>1/B/35/R,N/H/S,RADDOLUGAMA</t>
  </si>
  <si>
    <t>933342484V</t>
  </si>
  <si>
    <t>8131008976</t>
  </si>
  <si>
    <t>S.A.MOHAMED FAHIM</t>
  </si>
  <si>
    <t>35, VIDYALAYA RD, KALUTHARA SOUTH</t>
  </si>
  <si>
    <t>692170903V</t>
  </si>
  <si>
    <t>8227001545</t>
  </si>
  <si>
    <t>008227001545</t>
  </si>
  <si>
    <t>M.F.M.SALMAN</t>
  </si>
  <si>
    <t>47/F,14,SAMITHPURA,MATTAKKULIYA,COLOMBO-15</t>
  </si>
  <si>
    <t>922512752V</t>
  </si>
  <si>
    <t>097020198044</t>
  </si>
  <si>
    <t>MUTWAL</t>
  </si>
  <si>
    <t>W.G.M.C.SOMASIRI</t>
  </si>
  <si>
    <t>MAHA YAYA,WALIBODA</t>
  </si>
  <si>
    <t>921920121V</t>
  </si>
  <si>
    <t>DARANIYAGALA</t>
  </si>
  <si>
    <t>NO 182,2-3 COMMON ROAD AKKARAIPATTU-16</t>
  </si>
  <si>
    <t>931842960V</t>
  </si>
  <si>
    <t>NO95/7,SUMANGALA ROAD,RATMALANA</t>
  </si>
  <si>
    <t>771722636V</t>
  </si>
  <si>
    <t>8460007782</t>
  </si>
  <si>
    <t>TB5</t>
  </si>
  <si>
    <t>NO 220/2 MEEGAHA WATTA ROAD,WANAWASALA,KELANIYA</t>
  </si>
  <si>
    <t>942540426V</t>
  </si>
  <si>
    <t>H.K.K.KEVIN THARINDU</t>
  </si>
  <si>
    <t>390, PELAWATTA BADA RD, GALGEDARA, PADUKKA</t>
  </si>
  <si>
    <t>951261521V</t>
  </si>
  <si>
    <t>8209003292</t>
  </si>
  <si>
    <t>MAHARAGAMA SERVICE POINT</t>
  </si>
  <si>
    <t>008209003292</t>
  </si>
  <si>
    <t>BAN182</t>
  </si>
  <si>
    <t>604/21NAGASENA MAWATHA,MAKAGAS HANDIYA,ANURADHAPURA</t>
  </si>
  <si>
    <t>762581760V</t>
  </si>
  <si>
    <t>BAN457</t>
  </si>
  <si>
    <t>8335094</t>
  </si>
  <si>
    <t>H.M.R.P.HERATH</t>
  </si>
  <si>
    <t>236,TRACK B,PADAVI,PARAKKAMAPURA</t>
  </si>
  <si>
    <t>691533379V</t>
  </si>
  <si>
    <t>S.D.VIRAJ SENARATHNE</t>
  </si>
  <si>
    <t>BULANAWEWA, DEWAHUWA</t>
  </si>
  <si>
    <t>911311801V</t>
  </si>
  <si>
    <t>8160074779</t>
  </si>
  <si>
    <t>008160074779</t>
  </si>
  <si>
    <t>01,GANGASIRI ,HEGODA,BADULLA</t>
  </si>
  <si>
    <t>926364448V</t>
  </si>
  <si>
    <t>BADULLA</t>
  </si>
  <si>
    <t>B.M.J.KUMARA</t>
  </si>
  <si>
    <t>44 1/2,PADIYANTHALA RD,MIGAHAPITIYA,MAHIYANGANAYA</t>
  </si>
  <si>
    <t>711681736V</t>
  </si>
  <si>
    <t>8137000397</t>
  </si>
  <si>
    <t>M.A.M.ASHIK</t>
  </si>
  <si>
    <t>1/16/B,KADIRANA WATHTHA,MATTAKKULIYA,COLOMBO-15</t>
  </si>
  <si>
    <t>943591270V</t>
  </si>
  <si>
    <t>214200160012206</t>
  </si>
  <si>
    <t>200160012206</t>
  </si>
  <si>
    <t>B.THANUSHAN</t>
  </si>
  <si>
    <t>DR SUBRAMANIAM RD,CHUNNAKAM WEST,CHUNNAKAM</t>
  </si>
  <si>
    <t>911723239V</t>
  </si>
  <si>
    <t>8107017428</t>
  </si>
  <si>
    <t>CHUNNAKAM</t>
  </si>
  <si>
    <t>S.THANUSHANTH</t>
  </si>
  <si>
    <t>20/10,VAIRAVAR LANE,HOSPITAL RD,JAFFNA</t>
  </si>
  <si>
    <t>910922742V</t>
  </si>
  <si>
    <t>8127012955</t>
  </si>
  <si>
    <t>DUM747</t>
  </si>
  <si>
    <t>E.R.NALAKA</t>
  </si>
  <si>
    <t>4366,BEDDEWEWE WEST.SOORIYAWAWE TOWN</t>
  </si>
  <si>
    <t>783521849V</t>
  </si>
  <si>
    <t>AMBALTHOTA</t>
  </si>
  <si>
    <t>W.A.L.K.MADUSHANKA PERIS</t>
  </si>
  <si>
    <t>567/A5, GALABALANAKANDA, MANIYANGAMA, AVISSAWELLA</t>
  </si>
  <si>
    <t>922101221V</t>
  </si>
  <si>
    <t>8270053326</t>
  </si>
  <si>
    <t>008270053326</t>
  </si>
  <si>
    <t>B/67 Erabuduwala,Kannanthotana,kegalla</t>
  </si>
  <si>
    <t>853254860V</t>
  </si>
  <si>
    <t>RUWAWELLA</t>
  </si>
  <si>
    <t>M.FARISTAR MOHAMED</t>
  </si>
  <si>
    <t>90/2, SRI WICKRAMA PURA, MATTAKKULIYA, COLOMBO 15</t>
  </si>
  <si>
    <t>932870657V</t>
  </si>
  <si>
    <t>ARACHCHIGODA,WALIPITIMODARA,GINTOTA</t>
  </si>
  <si>
    <t>910370405V</t>
  </si>
  <si>
    <t>SAM286</t>
  </si>
  <si>
    <t>H.G.P.GAMAGE</t>
  </si>
  <si>
    <t>"KETHSIRI" , NIYAGAMA, THALGASWALA</t>
  </si>
  <si>
    <t>841750853V</t>
  </si>
  <si>
    <t>8103010374</t>
  </si>
  <si>
    <t>ELPITIYA</t>
  </si>
  <si>
    <t>PULIYANKOODAL SOUTH,KAYTS</t>
  </si>
  <si>
    <t>752371202V</t>
  </si>
  <si>
    <t>M.I.NAIYOOB</t>
  </si>
  <si>
    <t>96/C,AMPARAI 12th STREET,SAMMANTHURAI</t>
  </si>
  <si>
    <t>920393950V</t>
  </si>
  <si>
    <t>064200140034224</t>
  </si>
  <si>
    <t>SAMMANTHURAI</t>
  </si>
  <si>
    <t>200140034224</t>
  </si>
  <si>
    <t>A.M.M.RINOS</t>
  </si>
  <si>
    <t>147,HINGULOYA -02,MURUTHAWALA,MAWANEEL</t>
  </si>
  <si>
    <t>751490909V</t>
  </si>
  <si>
    <t>AZM310</t>
  </si>
  <si>
    <t>26,RANAWIRAYANA,PALLEKALE</t>
  </si>
  <si>
    <t>733592680V</t>
  </si>
  <si>
    <t>AZM418</t>
  </si>
  <si>
    <t>K.M.M.P.BANDARA</t>
  </si>
  <si>
    <t>215,DODAMDENIYA,LEEMAGAHAKOYUWA</t>
  </si>
  <si>
    <t>792243525V</t>
  </si>
  <si>
    <t>DAULAGALA</t>
  </si>
  <si>
    <t>AZM433</t>
  </si>
  <si>
    <t>H.M.V.KULATHUNGA</t>
  </si>
  <si>
    <t>282,BALAGOLLA,KONGALLA</t>
  </si>
  <si>
    <t>570780107V</t>
  </si>
  <si>
    <t>KANDY CITY OFFICE</t>
  </si>
  <si>
    <t>E.A.A.EDIRISINGHE</t>
  </si>
  <si>
    <t>123/10,MALINDA RD,THITHTHAPATHTHARA</t>
  </si>
  <si>
    <t>583183531V</t>
  </si>
  <si>
    <t>8700005146</t>
  </si>
  <si>
    <t>W.A.D.G.WETHTHASINGE</t>
  </si>
  <si>
    <t>198,ASWATHTHA SOUTH,PUWAKPITIYA</t>
  </si>
  <si>
    <t>580072224V</t>
  </si>
  <si>
    <t>029200201099246</t>
  </si>
  <si>
    <t>200201099246</t>
  </si>
  <si>
    <t>H.M.H.N.SENAVIRATHNA</t>
  </si>
  <si>
    <t>NISANSALA,RAPUHENA,MADUWELA,UDUKINDA</t>
  </si>
  <si>
    <t>893574123V</t>
  </si>
  <si>
    <t>108153591993</t>
  </si>
  <si>
    <t>K.K.T.MADUSHAN</t>
  </si>
  <si>
    <t>24/228,PORABA WATHTHA RD,PORABA,AKURESSA</t>
  </si>
  <si>
    <t>923311246V</t>
  </si>
  <si>
    <t>100033467216-101</t>
  </si>
  <si>
    <t>AKURESSA</t>
  </si>
  <si>
    <t>033467216101</t>
  </si>
  <si>
    <t>F.ZUHARA NILAFER</t>
  </si>
  <si>
    <t>75/58, MALIGAKANDA RD, MARADANA, COLOMBO 10</t>
  </si>
  <si>
    <t>827471690V</t>
  </si>
  <si>
    <t>8320028185</t>
  </si>
  <si>
    <t>008320028185</t>
  </si>
  <si>
    <t>A.T.D.DILHAN PERERA</t>
  </si>
  <si>
    <t>2, NADUN UYANA,MATTEGODA</t>
  </si>
  <si>
    <t>942802188V</t>
  </si>
  <si>
    <t>8121024512</t>
  </si>
  <si>
    <t>KOTTAWA</t>
  </si>
  <si>
    <t>008121024512</t>
  </si>
  <si>
    <t>A.ANTHANY NICHOLAS</t>
  </si>
  <si>
    <t>QUEENS BERRY, KATABOOLA</t>
  </si>
  <si>
    <t>850384649V</t>
  </si>
  <si>
    <t>8106020090</t>
  </si>
  <si>
    <t>008106020090</t>
  </si>
  <si>
    <t>AZM314</t>
  </si>
  <si>
    <t>31,MARAWANAGODA,WARALLAGAMA</t>
  </si>
  <si>
    <t>733610727V</t>
  </si>
  <si>
    <t>WARALLAGAMA</t>
  </si>
  <si>
    <t>K.W.D.M.JAYAWEERA</t>
  </si>
  <si>
    <t>167,RUWANSEWANA,MEDAWALA</t>
  </si>
  <si>
    <t>896901311V</t>
  </si>
  <si>
    <t>W.R.N.KULASOORIYA</t>
  </si>
  <si>
    <t>KEKATIYA WATHTHA,SAPUKADE,NUGATHALAWA,WELIMADA</t>
  </si>
  <si>
    <t>766110223V</t>
  </si>
  <si>
    <t>057032317811-101</t>
  </si>
  <si>
    <t>032317811101</t>
  </si>
  <si>
    <t>W.A.R.N.WIJESOORIYA</t>
  </si>
  <si>
    <t>3rd MILE POST,EGODAWATHTHA,BUTTALA</t>
  </si>
  <si>
    <t>732430350V</t>
  </si>
  <si>
    <t>107410104833</t>
  </si>
  <si>
    <t>BUTHTHALA</t>
  </si>
  <si>
    <t>ALVAI NORTH,ALVAI,JAFFNA</t>
  </si>
  <si>
    <t>907302636V</t>
  </si>
  <si>
    <t>NELLIADY</t>
  </si>
  <si>
    <t>3082025</t>
  </si>
  <si>
    <t>D.B.N.N.DHARMASENA</t>
  </si>
  <si>
    <t>408/8A,THALPITIYA SOUTH,WADDUWA</t>
  </si>
  <si>
    <t>753052097V</t>
  </si>
  <si>
    <t>106654191471</t>
  </si>
  <si>
    <t>M.A.W.DHARMASRI</t>
  </si>
  <si>
    <t>151,SRI GINARATHANA MAWATHA,BALAGAHATHANNA NORTH,MAKULDENIYA</t>
  </si>
  <si>
    <t>781351342V</t>
  </si>
  <si>
    <t>112200150033630</t>
  </si>
  <si>
    <t>THELDENIYA</t>
  </si>
  <si>
    <t>200150033630</t>
  </si>
  <si>
    <t>R.M.S.PRIYANGA</t>
  </si>
  <si>
    <t>87/A,SEVANAGAMA,MAHAULPATHA,BANDARAWELA</t>
  </si>
  <si>
    <t>751891121V</t>
  </si>
  <si>
    <t>8800000341</t>
  </si>
  <si>
    <t>CHANKANAI RD,ATCHUVELY,JAFFNA</t>
  </si>
  <si>
    <t>840374106V</t>
  </si>
  <si>
    <t>JAFFNA C.S.P</t>
  </si>
  <si>
    <t>KARANAVAICENTRAL,KARAVEDDY</t>
  </si>
  <si>
    <t>832353655V</t>
  </si>
  <si>
    <t>8106001661</t>
  </si>
  <si>
    <t>U.CHRISTHURAJA</t>
  </si>
  <si>
    <t>KOOLAVADY, ANAIKODDAI</t>
  </si>
  <si>
    <t>937734271V</t>
  </si>
  <si>
    <t>8153007870</t>
  </si>
  <si>
    <t>MANIPAY</t>
  </si>
  <si>
    <t>008153007870</t>
  </si>
  <si>
    <t>BAN471</t>
  </si>
  <si>
    <t>K.B.D.M.SAMARATHUNGA</t>
  </si>
  <si>
    <t>407,SIRMATH KADAVATHMAWATTA RD,DODAMWALA,KANDY</t>
  </si>
  <si>
    <t>805223154V</t>
  </si>
  <si>
    <t>BBSOU400</t>
  </si>
  <si>
    <t>W.G.G.Indrajith Galappaththi</t>
  </si>
  <si>
    <t>No 462/A,Gangasiripura Debarawewe, Thissamaharama</t>
  </si>
  <si>
    <t>772320884V</t>
  </si>
  <si>
    <t>8124002097</t>
  </si>
  <si>
    <t>Thissamaharama</t>
  </si>
  <si>
    <t>BBSOU408</t>
  </si>
  <si>
    <t>T.lakmal</t>
  </si>
  <si>
    <t>192,hulandawa bridge,newtown embilipitiya</t>
  </si>
  <si>
    <t>910171763V</t>
  </si>
  <si>
    <t>0 45001364878101</t>
  </si>
  <si>
    <t>BBSOU436</t>
  </si>
  <si>
    <t>M.S.Maduranga</t>
  </si>
  <si>
    <t>No 56/2, gamankanda, Omalpe, Embilipitiya</t>
  </si>
  <si>
    <t>892721831V</t>
  </si>
  <si>
    <t>Nugegoda</t>
  </si>
  <si>
    <t>BBSOU441</t>
  </si>
  <si>
    <t>R.M.I.L.Gunarathna</t>
  </si>
  <si>
    <t>Bithulgama,Vikiliya,Balangoda</t>
  </si>
  <si>
    <t>928342980V</t>
  </si>
  <si>
    <t>BBSOU421</t>
  </si>
  <si>
    <t>CHIRATH CHATHURANGA</t>
  </si>
  <si>
    <t>No 218 :polwatta,ambalangoda</t>
  </si>
  <si>
    <t>891790074V</t>
  </si>
  <si>
    <t>polonnaruwa</t>
  </si>
  <si>
    <t>BBSOU460</t>
  </si>
  <si>
    <t>Ganakovilla Road,Nape,Kosgoda</t>
  </si>
  <si>
    <t>902161848V</t>
  </si>
  <si>
    <t>ambalangoda</t>
  </si>
  <si>
    <t>35/1,POLLEWWA,BATAPOLA</t>
  </si>
  <si>
    <t>910660497V</t>
  </si>
  <si>
    <t>BADDEGAMA</t>
  </si>
  <si>
    <t>PUNCHI PALAMA ASALA,GANEGAMA UTHURA,BADDEGAMA,GALLE</t>
  </si>
  <si>
    <t>912930939V</t>
  </si>
  <si>
    <t>Hikkaduwa</t>
  </si>
  <si>
    <t>SAM291</t>
  </si>
  <si>
    <t>G.K.R.W.KUMARA</t>
  </si>
  <si>
    <t>SANDIRIGEDUWA WATHTHA,ELLEKANDA RD,BADDEGAMA</t>
  </si>
  <si>
    <t>830351922V</t>
  </si>
  <si>
    <t>MINUWANGODA</t>
  </si>
  <si>
    <t>S.A.C.LIYANAGE</t>
  </si>
  <si>
    <t>39,ATHILIGODA,GALLE</t>
  </si>
  <si>
    <t>796471760V</t>
  </si>
  <si>
    <t>8270051581</t>
  </si>
  <si>
    <t>K.S.PRIYANGA DE SILVA</t>
  </si>
  <si>
    <t>65/B, THUDUWAMULLA, AMBALANGODA</t>
  </si>
  <si>
    <t>921841248V</t>
  </si>
  <si>
    <t>8970026870</t>
  </si>
  <si>
    <t>008970026870</t>
  </si>
  <si>
    <t>BBSOU418</t>
  </si>
  <si>
    <t>NISHANTHA  WICKRAMASINGHE</t>
  </si>
  <si>
    <t>Nishantha  Wickramasinghe</t>
  </si>
  <si>
    <t>HabarakadaWest,Deniya Watta, Waliowita, Thawalama,Galle</t>
  </si>
  <si>
    <t>911260212V</t>
  </si>
  <si>
    <t>8140028752</t>
  </si>
  <si>
    <t>3082017</t>
  </si>
  <si>
    <t>P.L.K.THILINA</t>
  </si>
  <si>
    <t>KAMAL MAWATHA,GANEGAMA SOUTH,BADDEGAMA</t>
  </si>
  <si>
    <t>911534827V</t>
  </si>
  <si>
    <t>0 87200170009535</t>
  </si>
  <si>
    <t>200170009535</t>
  </si>
  <si>
    <t>M.S.M.Fawzan</t>
  </si>
  <si>
    <t>No 41/8,Kandewatta Road, Galle</t>
  </si>
  <si>
    <t>942551770V</t>
  </si>
  <si>
    <t>8270049440</t>
  </si>
  <si>
    <t>Galle</t>
  </si>
  <si>
    <t>G.K.M.B.MALSHAN</t>
  </si>
  <si>
    <t>09,KURUNDA WATHTHA,WELIGAMA</t>
  </si>
  <si>
    <t>932131994V</t>
  </si>
  <si>
    <t>8112017456</t>
  </si>
  <si>
    <t>181/5/1,SIRISEWANA,SIYABALAGODA,PITABADDARA</t>
  </si>
  <si>
    <t>942792042V</t>
  </si>
  <si>
    <t>8350024563</t>
  </si>
  <si>
    <t>BBSOU402</t>
  </si>
  <si>
    <t>D.CHANDRAKUMARA</t>
  </si>
  <si>
    <t>No 43G,bope cross road,galle</t>
  </si>
  <si>
    <t>791620929V</t>
  </si>
  <si>
    <t>Karapitiya</t>
  </si>
  <si>
    <t>BBSOU490</t>
  </si>
  <si>
    <t>halihiala, Habaraka, Thawalama</t>
  </si>
  <si>
    <t>941662919V</t>
  </si>
  <si>
    <t>No 48, Karapathugala Kanda, Akmeemana,Galle</t>
  </si>
  <si>
    <t>920910548V</t>
  </si>
  <si>
    <t>"Lakmahal", Hewagewatta Junc, Katukurunda, Habaraduwa</t>
  </si>
  <si>
    <t>793131674V</t>
  </si>
  <si>
    <t>8280024392</t>
  </si>
  <si>
    <t>Habaraduwa</t>
  </si>
  <si>
    <t>43,KANDEWATHTHA RD,GALLE</t>
  </si>
  <si>
    <t>940282926V</t>
  </si>
  <si>
    <t>3082092</t>
  </si>
  <si>
    <t>721C,MOUNTAIN WATHTHE,AMBALANWATHTHE,GALLE</t>
  </si>
  <si>
    <t>866483540V</t>
  </si>
  <si>
    <t>341/C/1,SRI VIJAYARAMA MAWATHA,IHALAGODA,WALAHANDUWA,GALLE</t>
  </si>
  <si>
    <t>942734328V</t>
  </si>
  <si>
    <t>BBSOU447</t>
  </si>
  <si>
    <t>F.M.Madugalle</t>
  </si>
  <si>
    <t>No 4/16, Palana, Weligama</t>
  </si>
  <si>
    <t>731740674V</t>
  </si>
  <si>
    <t>8135000090</t>
  </si>
  <si>
    <t>T.SHEHAN EDIRISINGHE</t>
  </si>
  <si>
    <t>SHEHAN NIWASA, AGGALAMULLA, ANKOKKAWALA</t>
  </si>
  <si>
    <t>942250840V</t>
  </si>
  <si>
    <t>8270052747</t>
  </si>
  <si>
    <t>008270052747</t>
  </si>
  <si>
    <t>K.A.GIHAN DANUSHKA</t>
  </si>
  <si>
    <t>166, YAGGAHA, WALAHANDUWA, GALLE</t>
  </si>
  <si>
    <t>851334408V</t>
  </si>
  <si>
    <t>8050020693</t>
  </si>
  <si>
    <t>008050020693</t>
  </si>
  <si>
    <t>BBSOU487</t>
  </si>
  <si>
    <t>D.P.S.ABEDIWAKARA</t>
  </si>
  <si>
    <t>No 539/8,Dawatagahahena, Welegoda, Matara</t>
  </si>
  <si>
    <t>770803314V</t>
  </si>
  <si>
    <t>Matara</t>
  </si>
  <si>
    <t>BBSOU469</t>
  </si>
  <si>
    <t>No 9/6, Dharmapala Mw, Elawella Rd, Matara</t>
  </si>
  <si>
    <t>810995556V</t>
  </si>
  <si>
    <t>T.C.WEERASINGHE</t>
  </si>
  <si>
    <t>38 D,BUDDHIWILA,JANASAWI WAWA RD,POLKIRIPITIYA,HAKMANA</t>
  </si>
  <si>
    <t>867673288V</t>
  </si>
  <si>
    <t>8151009310</t>
  </si>
  <si>
    <t>MATARA CITY OFFICE</t>
  </si>
  <si>
    <t>M.P.P.KUMARA</t>
  </si>
  <si>
    <t>HINDAKARADENIYA,HIGGODA,AKURESSA</t>
  </si>
  <si>
    <t>923291270V</t>
  </si>
  <si>
    <t>8350021600</t>
  </si>
  <si>
    <t>P.HASARANGA</t>
  </si>
  <si>
    <t>UNAPANDURA WATHTHA,IHALAVITIYALA,KARAGODA,UYANGODA</t>
  </si>
  <si>
    <t>861411265V</t>
  </si>
  <si>
    <t>8104004746</t>
  </si>
  <si>
    <t>KAMBURUPITIYA</t>
  </si>
  <si>
    <t>176/2,NAOTUNNA,KOTTAGODA,MATHARA</t>
  </si>
  <si>
    <t>823540400V</t>
  </si>
  <si>
    <t>R.A.P.DHARANA GUNATHILAKA</t>
  </si>
  <si>
    <t>THILAKA, KORATHOTA,HAKMANA</t>
  </si>
  <si>
    <t>903010380V</t>
  </si>
  <si>
    <t>8222002750</t>
  </si>
  <si>
    <t>HAKMANA</t>
  </si>
  <si>
    <t>008222002750</t>
  </si>
  <si>
    <t>H.M.THILINA SAMPATH</t>
  </si>
  <si>
    <t>53 MILE POST, PADIYATHALAWA RD, MAHIYANGANAYA</t>
  </si>
  <si>
    <t>901032793V</t>
  </si>
  <si>
    <t>8151009744</t>
  </si>
  <si>
    <t>008151009744</t>
  </si>
  <si>
    <t>H.W.DILUKA MADUSHAN</t>
  </si>
  <si>
    <t>JULGAHA KORATUWA, NAOTUNNA SOUTH, KOTTAGODA</t>
  </si>
  <si>
    <t>862090756V</t>
  </si>
  <si>
    <t>8070032430</t>
  </si>
  <si>
    <t>008070032430</t>
  </si>
  <si>
    <t>BBCOS250</t>
  </si>
  <si>
    <t>M.M.FARHAN</t>
  </si>
  <si>
    <t>No 68, Stores road, Colombo-14</t>
  </si>
  <si>
    <t>873521597V</t>
  </si>
  <si>
    <t>Grandpass</t>
  </si>
  <si>
    <t>TB 8</t>
  </si>
  <si>
    <t>BBCOS236</t>
  </si>
  <si>
    <t>R.Y.Chandima Rahul</t>
  </si>
  <si>
    <t>No 81, madapathana,Ranghavadi Gama,Uva-Paranagama</t>
  </si>
  <si>
    <t>841202872V</t>
  </si>
  <si>
    <t>8870027432</t>
  </si>
  <si>
    <t>Kohuwala</t>
  </si>
  <si>
    <t>No 189/1, Jaya Mawatha, Kadawala, Katana</t>
  </si>
  <si>
    <t>851600655V</t>
  </si>
  <si>
    <t>Negombo</t>
  </si>
  <si>
    <t>BBCOS222</t>
  </si>
  <si>
    <t>W.M.Minura Rashantha Senarath</t>
  </si>
  <si>
    <t>7 mile post,meegahathanna</t>
  </si>
  <si>
    <t>900531516V</t>
  </si>
  <si>
    <t>mathugama</t>
  </si>
  <si>
    <t>51/1,KETHTHARAMA MW,GRAND PASS,COLOMBO 14</t>
  </si>
  <si>
    <t>923501533V</t>
  </si>
  <si>
    <t>BBCOS207</t>
  </si>
  <si>
    <t>ATL</t>
  </si>
  <si>
    <t>M.A.MADURANGA UDAYA KUMARA</t>
  </si>
  <si>
    <t>No 241/1, Cross Road, Hanwella</t>
  </si>
  <si>
    <t>802582404V</t>
  </si>
  <si>
    <t>001843076102</t>
  </si>
  <si>
    <t>BBCOS244</t>
  </si>
  <si>
    <t>NO 17/40,Haniffa Alim Mawatha, China Fort, Beruwala</t>
  </si>
  <si>
    <t>923001450V</t>
  </si>
  <si>
    <t>Aluthgama</t>
  </si>
  <si>
    <t>R.TANOJA DE SILVA</t>
  </si>
  <si>
    <t>30/9, SUN RISE PARK,DAMPE TUDUWA, PILIYANDALA</t>
  </si>
  <si>
    <t>713131563V</t>
  </si>
  <si>
    <t>P.K.PUSHPA KUMARA</t>
  </si>
  <si>
    <t>73/2, ANDIHENA, KOTIKAWATTE, ANGODA</t>
  </si>
  <si>
    <t>841062540V</t>
  </si>
  <si>
    <t>KOTIKAWATTE</t>
  </si>
  <si>
    <t>BBCOS224</t>
  </si>
  <si>
    <t>P.L.D.G.L.Senevirathna</t>
  </si>
  <si>
    <t>No 281/15,Main Road,Attidiya,Dehiwala</t>
  </si>
  <si>
    <t>937713940V</t>
  </si>
  <si>
    <t>Boralasgamuwa</t>
  </si>
  <si>
    <t>BBCOS242</t>
  </si>
  <si>
    <t>J.M.C.A.Bandara jayasundara</t>
  </si>
  <si>
    <t>No, 46/1, Gamuinu Mw,Hunupitiya, Wattala</t>
  </si>
  <si>
    <t>912482863V</t>
  </si>
  <si>
    <t>8380019119</t>
  </si>
  <si>
    <t>BBCOS251</t>
  </si>
  <si>
    <t>No,16, Old Rd, Kanuwana, Ja-ela</t>
  </si>
  <si>
    <t>801963765V</t>
  </si>
  <si>
    <t>Ja-Ela</t>
  </si>
  <si>
    <t>E.A.D.PETER</t>
  </si>
  <si>
    <t>314/7,LIANA HOMES,BATUWATHTHA,RAGAMA</t>
  </si>
  <si>
    <t>553061962V</t>
  </si>
  <si>
    <t>Bambalapitiya</t>
  </si>
  <si>
    <t>80/1,kassapa rd,colombo-05</t>
  </si>
  <si>
    <t>926680544V</t>
  </si>
  <si>
    <t>BBCOS246</t>
  </si>
  <si>
    <t>P.A.CHATHURANGA VISHWAJITH</t>
  </si>
  <si>
    <t>No 238/E, Thalawe Gedara,Bualiara Kariya Madiththe</t>
  </si>
  <si>
    <t>883231155V</t>
  </si>
  <si>
    <t>OLD moors street</t>
  </si>
  <si>
    <t>BBCOS254</t>
  </si>
  <si>
    <t>No 461/A, Batugewaththa Road, Makola</t>
  </si>
  <si>
    <t>920392334V</t>
  </si>
  <si>
    <t>BBCOS217</t>
  </si>
  <si>
    <t>Dharmaduthashrama Maha Pirivena,Colombo - 9</t>
  </si>
  <si>
    <t>731762368V</t>
  </si>
  <si>
    <t>Borella</t>
  </si>
  <si>
    <t>BBCOS219</t>
  </si>
  <si>
    <t>K.C.Kaushalya</t>
  </si>
  <si>
    <t>No 296/6, Puttlum Road,Maspotha,Kurunagala</t>
  </si>
  <si>
    <t>891061439V</t>
  </si>
  <si>
    <t>8106019958</t>
  </si>
  <si>
    <t>Maspotha</t>
  </si>
  <si>
    <t>W.M.D.WEERASINGHE</t>
  </si>
  <si>
    <t>05,SRI DHARMANANDA MAWATHA,WEYANGODA</t>
  </si>
  <si>
    <t>930902136V</t>
  </si>
  <si>
    <t>8106021009</t>
  </si>
  <si>
    <t>A.G.P.SINETH KUMARA</t>
  </si>
  <si>
    <t>7/1, L S WATTA, BATAKETHTHARA, MADAPATHA</t>
  </si>
  <si>
    <t>931981722V</t>
  </si>
  <si>
    <t>8770033045</t>
  </si>
  <si>
    <t>MADAPATHA</t>
  </si>
  <si>
    <t>008770033045</t>
  </si>
  <si>
    <t>H.K.G.SRIYANI SENEVIRATHNA</t>
  </si>
  <si>
    <t>21/1, AKKARA DAHA ATA, RATEMULLA, UDUWELA, KANDY</t>
  </si>
  <si>
    <t>866581045V</t>
  </si>
  <si>
    <t>8690051896</t>
  </si>
  <si>
    <t>008690051896</t>
  </si>
  <si>
    <t>11/1 A,6th LANE,SRI RAHULA RD,MT.LAVINIA</t>
  </si>
  <si>
    <t>763190536V</t>
  </si>
  <si>
    <t>KATUBEDDA</t>
  </si>
  <si>
    <t>J.BALACHANDRAN</t>
  </si>
  <si>
    <t>179/20,POLHENGODA RD,KIRULAPONE,COLOMBO-05</t>
  </si>
  <si>
    <t>885741100V</t>
  </si>
  <si>
    <t>KIRULAPONE</t>
  </si>
  <si>
    <t>T.A.R.W.KUMARA</t>
  </si>
  <si>
    <t>232,THELAWALA RD,MT:LAVINIA</t>
  </si>
  <si>
    <t>800731631V</t>
  </si>
  <si>
    <t>KATUBEDDHA</t>
  </si>
  <si>
    <t>S.RAGUPATHY</t>
  </si>
  <si>
    <t>70/32, SRI SIDDHARTHA RD, KIRULAPANA, COLOMBO 5</t>
  </si>
  <si>
    <t>887041997V</t>
  </si>
  <si>
    <t>M.S.M.ZAHRAN</t>
  </si>
  <si>
    <t>399/17, JUMMA MASJIEH RD,MALIGAWATTA,COLOMBO 10</t>
  </si>
  <si>
    <t>932981416V</t>
  </si>
  <si>
    <t>MALIGAWATTA</t>
  </si>
  <si>
    <t>M.I.MOHAMED FARHAN</t>
  </si>
  <si>
    <t>104/27, SRI SANGARAJA MW, COLOMBO 10</t>
  </si>
  <si>
    <t>891822073V</t>
  </si>
  <si>
    <t>PANCHIKAWATTA</t>
  </si>
  <si>
    <t>H.FATHIMA SUBAITHA</t>
  </si>
  <si>
    <t>346/71 A, WEDAGE GARDEN, KOTUWEGODA, RAJAGIRIYA</t>
  </si>
  <si>
    <t>887720347V</t>
  </si>
  <si>
    <t>K.A.KASUN GAYAN</t>
  </si>
  <si>
    <t>92/21, POLHENGODA RD, KIRULAPONA, COLOMBO 5</t>
  </si>
  <si>
    <t>872484647V</t>
  </si>
  <si>
    <t>S.KUMAR JAYARAM</t>
  </si>
  <si>
    <t>29/56, B D M KOLAMBAGE RD, KIRULAPONA, COLOMBO 5</t>
  </si>
  <si>
    <t>832855294V</t>
  </si>
  <si>
    <t>A.RAMONA THURING</t>
  </si>
  <si>
    <t>110/C, LAHUWLA RD, RADDOLUWA</t>
  </si>
  <si>
    <t>867830502V</t>
  </si>
  <si>
    <t>T.M.FERNANDO</t>
  </si>
  <si>
    <t>41/4,6TH LANE,RAWATHAWATHTHA,MORATUWA</t>
  </si>
  <si>
    <t>762292602V</t>
  </si>
  <si>
    <t>L.B.N.PRIYADAMMI</t>
  </si>
  <si>
    <t>274/3 B,JAYANTHI MW,HIMBUTANA,ANGODA</t>
  </si>
  <si>
    <t>795350209V</t>
  </si>
  <si>
    <t>K.G.CHANDRIKA SAJEEWANI</t>
  </si>
  <si>
    <t>105/1, POLWATTA, KEHELWATTA, KIRIBATHKUMBURA</t>
  </si>
  <si>
    <t>876923238V</t>
  </si>
  <si>
    <t>BBCOS266</t>
  </si>
  <si>
    <t>I.S Maddumage</t>
  </si>
  <si>
    <t>39/03/3 Hospital Rd,Wattewa,Mathugama</t>
  </si>
  <si>
    <t>872292829V</t>
  </si>
  <si>
    <t>070 2 001 1 0006799</t>
  </si>
  <si>
    <t>Mathugama</t>
  </si>
  <si>
    <t>BBCOS268</t>
  </si>
  <si>
    <t>No,53, 5th Lane, Ananda house place, Muthugama</t>
  </si>
  <si>
    <t>878903771V</t>
  </si>
  <si>
    <t>BBCOS276</t>
  </si>
  <si>
    <t>M.A.Mohamed Arafath</t>
  </si>
  <si>
    <t>No 5, Kanda Wihara Rd, Seena Watta, Aluthgama</t>
  </si>
  <si>
    <t>882654036V</t>
  </si>
  <si>
    <t>8400017747</t>
  </si>
  <si>
    <t>aluthgama</t>
  </si>
  <si>
    <t>BBCOS278</t>
  </si>
  <si>
    <t>A.M.Shally</t>
  </si>
  <si>
    <t>29/8,Chapel Lane,colombo 02</t>
  </si>
  <si>
    <t>891072368V</t>
  </si>
  <si>
    <t>Collupitiya</t>
  </si>
  <si>
    <t>BBCOS280</t>
  </si>
  <si>
    <t>M.P.K.D Farnando</t>
  </si>
  <si>
    <t>368, Rajasinghe Mw,Hewagama.Kaduwela</t>
  </si>
  <si>
    <t>882491358V</t>
  </si>
  <si>
    <t>196200170006461</t>
  </si>
  <si>
    <t>Kaduwela</t>
  </si>
  <si>
    <t>200170006461</t>
  </si>
  <si>
    <t>BBCOS286</t>
  </si>
  <si>
    <t>No 22,Kanu Nakala,Monaragala</t>
  </si>
  <si>
    <t>910532375V</t>
  </si>
  <si>
    <t>Union- Place</t>
  </si>
  <si>
    <t>BBCOS287</t>
  </si>
  <si>
    <t>M.D.Peris</t>
  </si>
  <si>
    <t>No 179/4, Modara Rd, Egoda Uuyana,Moratuwa</t>
  </si>
  <si>
    <t>480980964V</t>
  </si>
  <si>
    <t>8410037452</t>
  </si>
  <si>
    <t>Moratuwa</t>
  </si>
  <si>
    <t>BBCOS289</t>
  </si>
  <si>
    <t>D.M.E.L.Kulathilaka</t>
  </si>
  <si>
    <t>No 97,Sethapum Post,Ibulpe,Balangoda</t>
  </si>
  <si>
    <t>900261217V</t>
  </si>
  <si>
    <t>8820019897</t>
  </si>
  <si>
    <t>BBCOS267</t>
  </si>
  <si>
    <t>S.N.Baruhupala</t>
  </si>
  <si>
    <t>No 189/A,Diyannagoda,Bellana</t>
  </si>
  <si>
    <t>891150309V</t>
  </si>
  <si>
    <t>8960010212</t>
  </si>
  <si>
    <t>BBCOS269</t>
  </si>
  <si>
    <t>No 211/6/3, Ekathumuthu Mw,Puwakwatta,Meegoda</t>
  </si>
  <si>
    <t>933000494V</t>
  </si>
  <si>
    <t>Homagama</t>
  </si>
  <si>
    <t>BBCOS263</t>
  </si>
  <si>
    <t>Kapugama Agalawaththa</t>
  </si>
  <si>
    <t>900790503V</t>
  </si>
  <si>
    <t>BBCOS284</t>
  </si>
  <si>
    <t>G.S.Maduranga</t>
  </si>
  <si>
    <t>Karamphethara, Nauttuduwa, Gigiripurage</t>
  </si>
  <si>
    <t>892180652V</t>
  </si>
  <si>
    <t>070200120004059</t>
  </si>
  <si>
    <t>200120004059</t>
  </si>
  <si>
    <t>BBCOS285</t>
  </si>
  <si>
    <t>H.D.B.Priyadarshana</t>
  </si>
  <si>
    <t>No 17/1, Koswatta Rd,Nawala,Rajagiriya</t>
  </si>
  <si>
    <t>842380669V</t>
  </si>
  <si>
    <t>8290008502</t>
  </si>
  <si>
    <t>Rajagiriya</t>
  </si>
  <si>
    <t>BBCOS288</t>
  </si>
  <si>
    <t>R.M.N.Dharshani</t>
  </si>
  <si>
    <t>No 61/B,Koswatta Rd, Elvitagala Mw,Borella, Colombo - 8</t>
  </si>
  <si>
    <t>759540901V</t>
  </si>
  <si>
    <t>8190041857</t>
  </si>
  <si>
    <t>BBCOS265</t>
  </si>
  <si>
    <t>C.S.Vithanage</t>
  </si>
  <si>
    <t>No, 23/A,Nathuduwa,Kelaniya</t>
  </si>
  <si>
    <t>931630083V</t>
  </si>
  <si>
    <t>8106020044</t>
  </si>
  <si>
    <t>BBCOL113</t>
  </si>
  <si>
    <t>SAHAN C W M KUMARANA</t>
  </si>
  <si>
    <t>No 42/2, Sitinamaluwa, Beliatta</t>
  </si>
  <si>
    <t>753203605V</t>
  </si>
  <si>
    <t>Mejestic City</t>
  </si>
  <si>
    <t>BBCOL189</t>
  </si>
  <si>
    <t>No.67, Robert Gunawardena Mw,Kirulapana</t>
  </si>
  <si>
    <t>755151572V</t>
  </si>
  <si>
    <t>BBCOL103</t>
  </si>
  <si>
    <t>Wipula,  Kotigala, Handapangoda</t>
  </si>
  <si>
    <t>812363395V</t>
  </si>
  <si>
    <t>Horana</t>
  </si>
  <si>
    <t>BBCOL142</t>
  </si>
  <si>
    <t>SithijayaRoad, Malpeththawa, Ambalanthota</t>
  </si>
  <si>
    <t>873232790V</t>
  </si>
  <si>
    <t>Ambalantota</t>
  </si>
  <si>
    <t>200340007093</t>
  </si>
  <si>
    <t>BBCOL144</t>
  </si>
  <si>
    <t>T.M.Madumalinga Perera</t>
  </si>
  <si>
    <t>No 127, Temple Road,Rattanapitiya,Boralesgamuwa</t>
  </si>
  <si>
    <t>910370197V</t>
  </si>
  <si>
    <t>8258002380</t>
  </si>
  <si>
    <t>BBCOL147</t>
  </si>
  <si>
    <t>Wijaya' 45,Mile Post, Padigathaalawa Road,Meegahapitiya,Mahiyanganaya</t>
  </si>
  <si>
    <t>913020685V</t>
  </si>
  <si>
    <t>71382520</t>
  </si>
  <si>
    <t>Mahiyanganaya</t>
  </si>
  <si>
    <t>BBCOL102</t>
  </si>
  <si>
    <t>No 84, Tangalayaya, Panguwa, Ruwela,Dambagalla,Monaragala</t>
  </si>
  <si>
    <t>882654257V</t>
  </si>
  <si>
    <t>Maharagama</t>
  </si>
  <si>
    <t>BBCOL319</t>
  </si>
  <si>
    <t>No 124, Narawila, Koswatta</t>
  </si>
  <si>
    <t>822394507V</t>
  </si>
  <si>
    <t>8190041940</t>
  </si>
  <si>
    <t>BBCOL101</t>
  </si>
  <si>
    <t>L.K.S.Pelpola</t>
  </si>
  <si>
    <t>No 42/8, Sri Vinayalanka Mw, Horana</t>
  </si>
  <si>
    <t>880473867V</t>
  </si>
  <si>
    <t>Mt-Lavinia</t>
  </si>
  <si>
    <t>BBCOL145</t>
  </si>
  <si>
    <t>H.D.S.I.Kanchana Somasiri</t>
  </si>
  <si>
    <t>No 270/16, Royala Garden, Rathnapura Road, horana</t>
  </si>
  <si>
    <t>910460196V</t>
  </si>
  <si>
    <t>71108976</t>
  </si>
  <si>
    <t>BBCOL339</t>
  </si>
  <si>
    <t>No 43, 1st stage, Narthangala, Munagama, Horana</t>
  </si>
  <si>
    <t>822232310V</t>
  </si>
  <si>
    <t>8410036962</t>
  </si>
  <si>
    <t>H.P.G.D.MADHUSHANKA</t>
  </si>
  <si>
    <t>173/A/3,KURUPANAWA RD,BANDARANAYAKEPURA,UDALAMATHTHA,GALLE</t>
  </si>
  <si>
    <t>923554556V</t>
  </si>
  <si>
    <t>8258003526</t>
  </si>
  <si>
    <t>BBCOL135</t>
  </si>
  <si>
    <t>H.2/5, N.H.S.Flats, Maligawaththa, Colombo - 10</t>
  </si>
  <si>
    <t>873540478V</t>
  </si>
  <si>
    <t>Town Hall</t>
  </si>
  <si>
    <t>BBCOL148</t>
  </si>
  <si>
    <t>M.S.M.Safwan</t>
  </si>
  <si>
    <t>B.G.6(B) Block Keththarama flats,Maligawatta, Colombo - 10</t>
  </si>
  <si>
    <t>872150048V</t>
  </si>
  <si>
    <t>8145008530</t>
  </si>
  <si>
    <t>Ward Place</t>
  </si>
  <si>
    <t>BBCOL311</t>
  </si>
  <si>
    <t>D.D.Chanuka Gunasena</t>
  </si>
  <si>
    <t>No 232, Walpita Road,Bellapitiya,Horna</t>
  </si>
  <si>
    <t>912784711V</t>
  </si>
  <si>
    <t>8760029118</t>
  </si>
  <si>
    <t>BBCOL316</t>
  </si>
  <si>
    <t>R.Lakruwan Kumara</t>
  </si>
  <si>
    <t>No 78, Abayapura, Anuradapura</t>
  </si>
  <si>
    <t>903163623V</t>
  </si>
  <si>
    <t>8530029933</t>
  </si>
  <si>
    <t>A'Pura</t>
  </si>
  <si>
    <t>BBCOL138</t>
  </si>
  <si>
    <t>M.R.Rajap</t>
  </si>
  <si>
    <t>No 258/3 Dematagoda Road Colombo 09</t>
  </si>
  <si>
    <t>931702920V</t>
  </si>
  <si>
    <t>Colombo - 09</t>
  </si>
  <si>
    <t>B.V.T.PABASARA</t>
  </si>
  <si>
    <t>320,SALGAS MAWATHA,WARAKAGODA</t>
  </si>
  <si>
    <t>863253276V</t>
  </si>
  <si>
    <t>BBCOL115</t>
  </si>
  <si>
    <t>A.S.C.Nirmal Silva</t>
  </si>
  <si>
    <t>No 4/15, Micheal fernando Mw,Kanuwana, Ja-Ela</t>
  </si>
  <si>
    <t>902401067V</t>
  </si>
  <si>
    <t>8120052466</t>
  </si>
  <si>
    <t>Ja-ela</t>
  </si>
  <si>
    <t>BBCOL328</t>
  </si>
  <si>
    <t>K.C Withanawasam</t>
  </si>
  <si>
    <t>No 317,Kotuweyoda,Rjagiriya</t>
  </si>
  <si>
    <t>911653141V</t>
  </si>
  <si>
    <t>Townhall</t>
  </si>
  <si>
    <t>BBCOL329</t>
  </si>
  <si>
    <t>A.G.L.N.Karunarathne</t>
  </si>
  <si>
    <t>Nagoda Upper,Nagoda,Galle</t>
  </si>
  <si>
    <t>913263766V</t>
  </si>
  <si>
    <t>BBCOL333</t>
  </si>
  <si>
    <t>G.H.M.Y.K.Perera</t>
  </si>
  <si>
    <t>78/8 Ela pahala Road ,Gorakapitiya,piliyandala</t>
  </si>
  <si>
    <t>912050165V</t>
  </si>
  <si>
    <t>BBCOL312</t>
  </si>
  <si>
    <t>G.R.L.R.Gunawardana</t>
  </si>
  <si>
    <t>No 11, 1st Lane Kuruduwatta, Kanuwana, Jaela</t>
  </si>
  <si>
    <t>915253938V</t>
  </si>
  <si>
    <t>8118012755</t>
  </si>
  <si>
    <t>Jaela</t>
  </si>
  <si>
    <t>BBCOL337</t>
  </si>
  <si>
    <t>K.P.T.D.Leelarathna</t>
  </si>
  <si>
    <t>Halgahavigta, Weweldeniya</t>
  </si>
  <si>
    <t>790533704V</t>
  </si>
  <si>
    <t>8128006075</t>
  </si>
  <si>
    <t>Warakapola</t>
  </si>
  <si>
    <t>L.C.L.DE SILVA</t>
  </si>
  <si>
    <t>26,4th LANE,ANGULANA STATION RD,MORATUWA</t>
  </si>
  <si>
    <t>920950647V</t>
  </si>
  <si>
    <t>KATUBADDA</t>
  </si>
  <si>
    <t>T.A.MALIK THARAK</t>
  </si>
  <si>
    <t>88/16 (A), SAMIDU LANE, MAVITTARA, PILIYANDALA</t>
  </si>
  <si>
    <t>931942107V</t>
  </si>
  <si>
    <t>C.THAMILCHELVAN</t>
  </si>
  <si>
    <t>35/1,NELSON PLACE,COLOMBO-06</t>
  </si>
  <si>
    <t>800950759V</t>
  </si>
  <si>
    <t>8258003521</t>
  </si>
  <si>
    <t>B.ASHOK</t>
  </si>
  <si>
    <t>655/11-D-4,SAMAGE WATHTHA,ELVIIGALA MAWATHA,NARAHENPITA,COLOMBO-05</t>
  </si>
  <si>
    <t>763261239V</t>
  </si>
  <si>
    <t>8120000483</t>
  </si>
  <si>
    <t>S.VANI</t>
  </si>
  <si>
    <t>655/11/D/3,ELVITIGALA MAWATHA,NARAHENPITA,COLOMBO-05</t>
  </si>
  <si>
    <t>937810776V</t>
  </si>
  <si>
    <t>8100088382</t>
  </si>
  <si>
    <t>Wellawatta</t>
  </si>
  <si>
    <t>G.M.D.KEMASIRI</t>
  </si>
  <si>
    <t>159,LUWIS MAWATHA,KELANIYA</t>
  </si>
  <si>
    <t>928452590V</t>
  </si>
  <si>
    <t>8210037278</t>
  </si>
  <si>
    <t>BBCOL307</t>
  </si>
  <si>
    <t>K.G.S.KUMARA</t>
  </si>
  <si>
    <t>No 6B/158A, Ambagahawella,Paragahakele, Ampara</t>
  </si>
  <si>
    <t>861531554V</t>
  </si>
  <si>
    <t>BBCOL321</t>
  </si>
  <si>
    <t>T.P.D.P.Kumara</t>
  </si>
  <si>
    <t>No 5B/81,Namalthalawa,Amapra</t>
  </si>
  <si>
    <t>933511294V</t>
  </si>
  <si>
    <t>8100921641</t>
  </si>
  <si>
    <t>Ampara</t>
  </si>
  <si>
    <t>BBCOL320</t>
  </si>
  <si>
    <t>W.G.G.T.Pradeep Kumara</t>
  </si>
  <si>
    <t>No 7B/50A,Ambagahawella,Paragahakalle,Ampara</t>
  </si>
  <si>
    <t>930562254V</t>
  </si>
  <si>
    <t>8100921663</t>
  </si>
  <si>
    <t>BBCOL332</t>
  </si>
  <si>
    <t>S..G.Samarakoon</t>
  </si>
  <si>
    <t>No 51,Galoyapallama,Inginiyagala</t>
  </si>
  <si>
    <t>932272709V</t>
  </si>
  <si>
    <t>BBCOL338</t>
  </si>
  <si>
    <t>M.L.K.Mahawatta</t>
  </si>
  <si>
    <t>No 81/7, Ruckmale, Pannipitiya</t>
  </si>
  <si>
    <t>932441713V</t>
  </si>
  <si>
    <t>BBCOL340</t>
  </si>
  <si>
    <t>T.C.R.ajapaksha</t>
  </si>
  <si>
    <t>No 3 Step 48 road Kiriwelkele, Pitabaddara</t>
  </si>
  <si>
    <t>890022502V</t>
  </si>
  <si>
    <t>8700037909</t>
  </si>
  <si>
    <t>Awissawella</t>
  </si>
  <si>
    <t>BBCOL108</t>
  </si>
  <si>
    <t>H.W.Kumaranayake</t>
  </si>
  <si>
    <t>NO 437, D.P.Silva Mw, 1 st Lane, Udawalawa</t>
  </si>
  <si>
    <t>811431010V</t>
  </si>
  <si>
    <t>BBCOL143</t>
  </si>
  <si>
    <t>"Sindu" omatta Road, Kekulandala, Agalawatta</t>
  </si>
  <si>
    <t>902011234V</t>
  </si>
  <si>
    <t>110653743730</t>
  </si>
  <si>
    <t>Matugama</t>
  </si>
  <si>
    <t>BBCOL146</t>
  </si>
  <si>
    <t>L.L.P.Jayasundara</t>
  </si>
  <si>
    <t>No 147/3, Ananda Bodi Mawathapura, Athurugiriya</t>
  </si>
  <si>
    <t>863240441V</t>
  </si>
  <si>
    <t>8290023471</t>
  </si>
  <si>
    <t>Battaramulla</t>
  </si>
  <si>
    <t>BBCOL126</t>
  </si>
  <si>
    <t>No 395, SchoolMw,Kalalgoda,Pannipitiya</t>
  </si>
  <si>
    <t>850064229V</t>
  </si>
  <si>
    <t>113,SRI SARANATHISSA MAWATHA,KUBUKE WEST,GONAPOLA JUNCTION</t>
  </si>
  <si>
    <t>722502248V</t>
  </si>
  <si>
    <t>8760025702</t>
  </si>
  <si>
    <t>V.M.N.NISHSHANKA</t>
  </si>
  <si>
    <t>5B/61,NAMAL THALAWA,AMPARA</t>
  </si>
  <si>
    <t>901051771V</t>
  </si>
  <si>
    <t>8130074603</t>
  </si>
  <si>
    <t>S.HARIPRASATH</t>
  </si>
  <si>
    <t>60/365,WADULLA WATHTHA,WELLAMPITIYA</t>
  </si>
  <si>
    <t>950180064V</t>
  </si>
  <si>
    <t>8106021309</t>
  </si>
  <si>
    <t>BBNOC500</t>
  </si>
  <si>
    <t>H D S K HEWAGE</t>
  </si>
  <si>
    <t>H D S K Hewage</t>
  </si>
  <si>
    <t>NO 07 SUNILT ESTATE,THORAYAYA</t>
  </si>
  <si>
    <t>782422600V</t>
  </si>
  <si>
    <t>TC 8</t>
  </si>
  <si>
    <t>BBNOC513</t>
  </si>
  <si>
    <t>PAHALAKONGAMA,KATUPOTHA</t>
  </si>
  <si>
    <t>912981371V</t>
  </si>
  <si>
    <t>Minuwangoda</t>
  </si>
  <si>
    <t>BBNOC509</t>
  </si>
  <si>
    <t>M H A N MINIPALAGE</t>
  </si>
  <si>
    <t>MAHAGAMA,MANSIRIPURA</t>
  </si>
  <si>
    <t>852645296V</t>
  </si>
  <si>
    <t>1-0017-07-5587-7</t>
  </si>
  <si>
    <t>BBNOC522</t>
  </si>
  <si>
    <t>no 146/4th stage uyandana,k negala</t>
  </si>
  <si>
    <t>818164335V</t>
  </si>
  <si>
    <t>kurunegala</t>
  </si>
  <si>
    <t>BBNOC547</t>
  </si>
  <si>
    <t>G.A.T.S.Chandrasiri</t>
  </si>
  <si>
    <t>nex computers no 18,2nd floor new shoping complex k negala</t>
  </si>
  <si>
    <t>811234265V</t>
  </si>
  <si>
    <t>8160053019</t>
  </si>
  <si>
    <t>BBNOC554</t>
  </si>
  <si>
    <t>D.H.A.Rajanandana</t>
  </si>
  <si>
    <t>Thalampitiya,malagamuwa,kohilagedara</t>
  </si>
  <si>
    <t>670760260V</t>
  </si>
  <si>
    <t>018002488943 - 101</t>
  </si>
  <si>
    <t>002488943101</t>
  </si>
  <si>
    <t>BBNOC518</t>
  </si>
  <si>
    <t>L A N I SUMANASIRI</t>
  </si>
  <si>
    <t>No 22, Pahalasiyabalawa,Wherahandiya,Epawala</t>
  </si>
  <si>
    <t>851744592V</t>
  </si>
  <si>
    <t>Thambutthegama</t>
  </si>
  <si>
    <t>BBNOC539</t>
  </si>
  <si>
    <t>No 169/2, Angoda, Madawala (H.P)</t>
  </si>
  <si>
    <t>882684288V</t>
  </si>
  <si>
    <t>Anuradhapura</t>
  </si>
  <si>
    <t>BBNOC549</t>
  </si>
  <si>
    <t>No 2 Hospital Road,Thambutthegama</t>
  </si>
  <si>
    <t>750530060V</t>
  </si>
  <si>
    <t>Thambuththegama</t>
  </si>
  <si>
    <t>BBNOC576</t>
  </si>
  <si>
    <t>D.M.T.P.Dissanayake</t>
  </si>
  <si>
    <t>No 485, Hidogama, A'Pura</t>
  </si>
  <si>
    <t>911402513V</t>
  </si>
  <si>
    <t>Anuradapura</t>
  </si>
  <si>
    <t>BBNOC584</t>
  </si>
  <si>
    <t>No 45, Samudragama,Bendiwewa,Polonnaruwa</t>
  </si>
  <si>
    <t>932311003V</t>
  </si>
  <si>
    <t>06/18,YAYA 03,SOLEPURA</t>
  </si>
  <si>
    <t>781892696V</t>
  </si>
  <si>
    <t>KATUNAYAKE</t>
  </si>
  <si>
    <t>BBNOC519</t>
  </si>
  <si>
    <t>Pahala Elathalwa,Deegalla</t>
  </si>
  <si>
    <t>911901951V</t>
  </si>
  <si>
    <t>8510024433</t>
  </si>
  <si>
    <t>BBNOC563</t>
  </si>
  <si>
    <t>No 62/8, Samagi Mawatha,Galwaliyaya,Dambulla</t>
  </si>
  <si>
    <t>882502422V</t>
  </si>
  <si>
    <t>Dambulla</t>
  </si>
  <si>
    <t>BBNOC544</t>
  </si>
  <si>
    <t>54/1 maradamulla rd,bowattha,yakwila</t>
  </si>
  <si>
    <t>913391543V</t>
  </si>
  <si>
    <t>Pannala</t>
  </si>
  <si>
    <t>151,MADAWALATHENNA,UHUMEEYA</t>
  </si>
  <si>
    <t>640591820V</t>
  </si>
  <si>
    <t>BBNOC502</t>
  </si>
  <si>
    <t>N.M.NELUSHKA SAGARA NANAYAKKARA</t>
  </si>
  <si>
    <t>No 38, Bogahakotuwa Road, Matale</t>
  </si>
  <si>
    <t>841374320V</t>
  </si>
  <si>
    <t>Alawatugoda</t>
  </si>
  <si>
    <t>BBNOC568</t>
  </si>
  <si>
    <t>No 31/1, Pahalawela, Kotuwegedhara,Matale</t>
  </si>
  <si>
    <t>823640730X</t>
  </si>
  <si>
    <t>BBNOC578</t>
  </si>
  <si>
    <t>No 356/37, Varodhayangara,Trincomalee</t>
  </si>
  <si>
    <t>911303477V</t>
  </si>
  <si>
    <t>Pettaha</t>
  </si>
  <si>
    <t>BBNOC585</t>
  </si>
  <si>
    <t>G.K.A.D.Kalansuriya</t>
  </si>
  <si>
    <t>No 10/5, Gothami Road,Wellampitiya</t>
  </si>
  <si>
    <t>890691242V</t>
  </si>
  <si>
    <t>Colombo -07</t>
  </si>
  <si>
    <t>BBNOC586</t>
  </si>
  <si>
    <t>No 328, Rusirugama, Udatenna,Matale</t>
  </si>
  <si>
    <t>910293222V</t>
  </si>
  <si>
    <t>Kandy</t>
  </si>
  <si>
    <t>BBNOC590</t>
  </si>
  <si>
    <t>E.G.D.D.B.Ellepola</t>
  </si>
  <si>
    <t>No 01, Green Park, Dambulla Road,Palapathwala, matale</t>
  </si>
  <si>
    <t>883480511V</t>
  </si>
  <si>
    <t>Matale</t>
  </si>
  <si>
    <t>6/2,PARK RD,MATHALE</t>
  </si>
  <si>
    <t>751272960V</t>
  </si>
  <si>
    <t>GOMARANKADAWALA,TRINCOMALEE</t>
  </si>
  <si>
    <t>880724630V</t>
  </si>
  <si>
    <t>W.G.S.KUMARA WIJERATHNE</t>
  </si>
  <si>
    <t>42/1, HARASGAMA RD, MATALE</t>
  </si>
  <si>
    <t>711260382V</t>
  </si>
  <si>
    <t>K.A.G.PRIYANTHA SENARATH</t>
  </si>
  <si>
    <t>16/A, GARAJAYA RD, DANGAN PEDESA, YATAWATTA</t>
  </si>
  <si>
    <t>770352053V</t>
  </si>
  <si>
    <t>BBNOC557</t>
  </si>
  <si>
    <t>Pujapitiya,Metikubura,Polgahawela</t>
  </si>
  <si>
    <t>801921469V</t>
  </si>
  <si>
    <t>BBNOC552</t>
  </si>
  <si>
    <t>H.Nilani Rangika Rodrigo</t>
  </si>
  <si>
    <t>Kaluboda,madawa,pilessa</t>
  </si>
  <si>
    <t>846271562V</t>
  </si>
  <si>
    <t>8307543</t>
  </si>
  <si>
    <t>BBNOC577</t>
  </si>
  <si>
    <t>No 160,Bamunugedara, Kurunagala</t>
  </si>
  <si>
    <t>803524394V</t>
  </si>
  <si>
    <t>H.P.U.Ariyasinghe</t>
  </si>
  <si>
    <t>No 77,Bagawanthalawaa State,Uyandana, Kurunagala</t>
  </si>
  <si>
    <t>732973222V</t>
  </si>
  <si>
    <t>99,KARADAGOLLA,ABAKOTE</t>
  </si>
  <si>
    <t>832711446V</t>
  </si>
  <si>
    <t>BBCOL168</t>
  </si>
  <si>
    <t>K.P.VIJITH PRIYANTHA PATHIRANA</t>
  </si>
  <si>
    <t>K.P.Vijith Priyantha Pathirana</t>
  </si>
  <si>
    <t>No 687,Perera Garden, Thalangama South</t>
  </si>
  <si>
    <t>730980264V</t>
  </si>
  <si>
    <t>Talangama</t>
  </si>
  <si>
    <t>TC 3</t>
  </si>
  <si>
    <t>BBCOL156</t>
  </si>
  <si>
    <t>I.N Sadamali</t>
  </si>
  <si>
    <t>No 19/A Nawalokapura Sedawaththa Wellampitiya</t>
  </si>
  <si>
    <t>877493555V</t>
  </si>
  <si>
    <t>Wellampitiya</t>
  </si>
  <si>
    <t>BBCOL155</t>
  </si>
  <si>
    <t>R.D.Weerasundara</t>
  </si>
  <si>
    <t>24/A Nawalokapura,sedawathta wallampitiya</t>
  </si>
  <si>
    <t>905632272V</t>
  </si>
  <si>
    <t>BBCOL184</t>
  </si>
  <si>
    <t>NO 246/4A, Jayapedesa, Arukwaththa, Padukka</t>
  </si>
  <si>
    <t>811862193V</t>
  </si>
  <si>
    <t>BBCOL406</t>
  </si>
  <si>
    <t>No 5/7B,Srijina Mw, Keselwaththae, Panadura</t>
  </si>
  <si>
    <t>922531331V</t>
  </si>
  <si>
    <t>Keselwaththa</t>
  </si>
  <si>
    <t>W.T.LAHIRU DE SILVA</t>
  </si>
  <si>
    <t>01, STATION RD, KUDA WASKADUWA, WASKADUWA</t>
  </si>
  <si>
    <t>951391115V</t>
  </si>
  <si>
    <t>BBCOL163</t>
  </si>
  <si>
    <t>No 257, Diggala Road, Keselwaththa, Panadura</t>
  </si>
  <si>
    <t>913313925V</t>
  </si>
  <si>
    <t>BBCOL151</t>
  </si>
  <si>
    <t>K.Thilini DharshanI</t>
  </si>
  <si>
    <t>Aramaya Road, Warakapola</t>
  </si>
  <si>
    <t>935281644V</t>
  </si>
  <si>
    <t>054200190019887</t>
  </si>
  <si>
    <t>200190019887</t>
  </si>
  <si>
    <t>G.W.K.PRASAD</t>
  </si>
  <si>
    <t>03,SEEWALI RD,MOUNT LAVINIA</t>
  </si>
  <si>
    <t>922760993V</t>
  </si>
  <si>
    <t>MOUNT LAVINIA</t>
  </si>
  <si>
    <t>A.A.D.S.P.K.ALGAMA</t>
  </si>
  <si>
    <t>55,HOTEL RD,MOUNT LAVINIA</t>
  </si>
  <si>
    <t>843080049V</t>
  </si>
  <si>
    <t>100954189996</t>
  </si>
  <si>
    <t>BBCOL500</t>
  </si>
  <si>
    <t>Dangahawatta,Ambala West, Beliatta</t>
  </si>
  <si>
    <t>910552732V</t>
  </si>
  <si>
    <t>BBCOL503</t>
  </si>
  <si>
    <t>"Lolugahena", Miriswaththa, Beliatta</t>
  </si>
  <si>
    <t>912984532V</t>
  </si>
  <si>
    <t>BBLOY129</t>
  </si>
  <si>
    <t>Dilhara Perera</t>
  </si>
  <si>
    <t>W.D.P.Perera</t>
  </si>
  <si>
    <t>No 154/30,Hillstreet ,Dehiwala</t>
  </si>
  <si>
    <t>915200702V</t>
  </si>
  <si>
    <t>8160027101</t>
  </si>
  <si>
    <t>Dehiwala</t>
  </si>
  <si>
    <t>BBLOY124</t>
  </si>
  <si>
    <t>M.Zaharan Rasheed</t>
  </si>
  <si>
    <t>No 99/2, Awwal Zavia Road, Colombo 14.</t>
  </si>
  <si>
    <t>870182996V</t>
  </si>
  <si>
    <t>8570023189</t>
  </si>
  <si>
    <t>BBLOY132</t>
  </si>
  <si>
    <t>R.A.D.K.Madusanka</t>
  </si>
  <si>
    <t>No 272/A, Gorokgoda,Millawa, Horana</t>
  </si>
  <si>
    <t>821811589V</t>
  </si>
  <si>
    <t>8310011144</t>
  </si>
  <si>
    <t>Kandana</t>
  </si>
  <si>
    <t>Sivakumar Subenthan</t>
  </si>
  <si>
    <t>No 1111/5, Malwaththa Road, Dehiwala</t>
  </si>
  <si>
    <t>900872666V</t>
  </si>
  <si>
    <t>8580032339</t>
  </si>
  <si>
    <t>V.JAYALUXSHAN</t>
  </si>
  <si>
    <t>4/2,SRI SOMANANDA RD,NEDIMALA,DEHIWALA</t>
  </si>
  <si>
    <t>883541200V</t>
  </si>
  <si>
    <t>8106021289</t>
  </si>
  <si>
    <t>S.H.JAUFER SADIQUE</t>
  </si>
  <si>
    <t>192/C, BEER SHIFA RD,PALLAM, MALWANA</t>
  </si>
  <si>
    <t>920921744V</t>
  </si>
  <si>
    <t>8720017789</t>
  </si>
  <si>
    <t>MAIN STREET PETTAH</t>
  </si>
  <si>
    <t>008720017789</t>
  </si>
  <si>
    <t>BBCOL105</t>
  </si>
  <si>
    <t>No 9B,25 L, NHS, Raddolugama</t>
  </si>
  <si>
    <t>922720568V</t>
  </si>
  <si>
    <t>Raddolugama</t>
  </si>
  <si>
    <t>TC 1</t>
  </si>
  <si>
    <t>BBCOL213</t>
  </si>
  <si>
    <t>W.D.C.M.Gunasekara</t>
  </si>
  <si>
    <t>No 2B/108R,N.H.S, Raddolugama</t>
  </si>
  <si>
    <t>922861242V</t>
  </si>
  <si>
    <t>107288002070</t>
  </si>
  <si>
    <t>BBCOL131</t>
  </si>
  <si>
    <t>N 194,Dalupitiya,Kadawatha</t>
  </si>
  <si>
    <t>911941228V</t>
  </si>
  <si>
    <t>Kadawatha</t>
  </si>
  <si>
    <t>BBCOL227</t>
  </si>
  <si>
    <t>No 145, Pushparama road, Pahala biyanwila,Kadawatha</t>
  </si>
  <si>
    <t>792791360V</t>
  </si>
  <si>
    <t>BBCOL229</t>
  </si>
  <si>
    <t>M.H.M.Mafaz</t>
  </si>
  <si>
    <t>No 7, 1/1 Council Avenue, Dehiwala</t>
  </si>
  <si>
    <t>830261060V</t>
  </si>
  <si>
    <t>BBCOL140</t>
  </si>
  <si>
    <t>No 245/3E, Samindu Mw, Enderamulla, Wattala</t>
  </si>
  <si>
    <t>902591702V</t>
  </si>
  <si>
    <t>Colombo</t>
  </si>
  <si>
    <t>BBCOL215</t>
  </si>
  <si>
    <t>No 70/2, Parakrama Road, Mattumagala,Ragama</t>
  </si>
  <si>
    <t>903112115V</t>
  </si>
  <si>
    <t>Wattala</t>
  </si>
  <si>
    <t>BBCOL224</t>
  </si>
  <si>
    <t>No 265/10C, Sri Shaddarama Mawatha,Maligawatta,Colombo 10.</t>
  </si>
  <si>
    <t>921953330V</t>
  </si>
  <si>
    <t>BBCOL223</t>
  </si>
  <si>
    <t>No 139/5,Alubowila, Delgoda</t>
  </si>
  <si>
    <t>888350292V</t>
  </si>
  <si>
    <t>BBCOL221</t>
  </si>
  <si>
    <t>No 333/55, St Anthony Mw, Karawalapitiya,Hendala</t>
  </si>
  <si>
    <t>901290377V</t>
  </si>
  <si>
    <t>Hendala</t>
  </si>
  <si>
    <t>BBCOL228</t>
  </si>
  <si>
    <t>No 60/5/1, Sahas Pura,Besline Rd, Colombo - 8</t>
  </si>
  <si>
    <t>935131570V</t>
  </si>
  <si>
    <t>BBCOL233</t>
  </si>
  <si>
    <t>No 96, Uyana Road,Lunawa, Moratuwa</t>
  </si>
  <si>
    <t>846861637V</t>
  </si>
  <si>
    <t>BBCOL118</t>
  </si>
  <si>
    <t>No 261, New Road, Hunupitiya, Wattala</t>
  </si>
  <si>
    <t>902581871V</t>
  </si>
  <si>
    <t>Kollupitiya</t>
  </si>
  <si>
    <t>031444624101</t>
  </si>
  <si>
    <t>BBCOL235</t>
  </si>
  <si>
    <t>No 127,Kopiwatta,Kadawatha</t>
  </si>
  <si>
    <t>932120909V</t>
  </si>
  <si>
    <t>BBCOL234</t>
  </si>
  <si>
    <t>No 66/8, Kirimehiyagama, Kadawatha</t>
  </si>
  <si>
    <t>933030040V</t>
  </si>
  <si>
    <t>BBCOL236</t>
  </si>
  <si>
    <t>No 109/3/1, Sangaraja Mawatha,Hunupitiya,Wattala</t>
  </si>
  <si>
    <t>931632736V</t>
  </si>
  <si>
    <t>BBCOL210</t>
  </si>
  <si>
    <t>B.A.M.Rinoz</t>
  </si>
  <si>
    <t>922113726V</t>
  </si>
  <si>
    <t>007020322251</t>
  </si>
  <si>
    <t>Peta</t>
  </si>
  <si>
    <t>No 338, Pahala Biyanvila, Kadawatha</t>
  </si>
  <si>
    <t>933443205V</t>
  </si>
  <si>
    <t>Town hall</t>
  </si>
  <si>
    <t>P.J.S.Premakumar</t>
  </si>
  <si>
    <t>No 57/7,Ovitigamuwa,Meegoda</t>
  </si>
  <si>
    <t>940023106V</t>
  </si>
  <si>
    <t>8500035749</t>
  </si>
  <si>
    <t>Meegoda</t>
  </si>
  <si>
    <t>BBCOL232</t>
  </si>
  <si>
    <t>No 184/16, Ward Place, Colombo - 07</t>
  </si>
  <si>
    <t>920990177V</t>
  </si>
  <si>
    <t>H.M.Sri Palitha</t>
  </si>
  <si>
    <t>No 7/36A,Awissawella Road, Wellampitiya</t>
  </si>
  <si>
    <t>662521418V</t>
  </si>
  <si>
    <t>1113003268</t>
  </si>
  <si>
    <t>Baseline</t>
  </si>
  <si>
    <t>BBCOL218</t>
  </si>
  <si>
    <t>No 30, Near Wanapiyasa,New Town,Embilipitiya</t>
  </si>
  <si>
    <t>842000858V</t>
  </si>
  <si>
    <t>Kelaniya</t>
  </si>
  <si>
    <t>200123416655</t>
  </si>
  <si>
    <t>BBCOL216</t>
  </si>
  <si>
    <t>No 765/221, N.H.S.Maligawatta,Colombo - 10</t>
  </si>
  <si>
    <t>932970538V</t>
  </si>
  <si>
    <t>Dematagoda</t>
  </si>
  <si>
    <t>200140006429</t>
  </si>
  <si>
    <t>BBCOL125</t>
  </si>
  <si>
    <t>No 72/A Narangas Kotuwa, Malwana</t>
  </si>
  <si>
    <t>890322077V</t>
  </si>
  <si>
    <t>biyagama</t>
  </si>
  <si>
    <t>BBCOL124</t>
  </si>
  <si>
    <t>R.P.N.Pathmasiri</t>
  </si>
  <si>
    <t>No, 140/5A,Kopiwatta, Kadawatha</t>
  </si>
  <si>
    <t>810812594V</t>
  </si>
  <si>
    <t>BBCOL226</t>
  </si>
  <si>
    <t>No 140/5/A, Kopiyawaththa, Kahawaththa</t>
  </si>
  <si>
    <t>832420182V</t>
  </si>
  <si>
    <t>BBCOL230</t>
  </si>
  <si>
    <t>No 513/10/H,Pasan Mw, Arawwala, Pannipiyiya</t>
  </si>
  <si>
    <t>877270912V</t>
  </si>
  <si>
    <t>BBCOL238</t>
  </si>
  <si>
    <t>K.L.S.Sasindu</t>
  </si>
  <si>
    <t>No 765/408, Maligawatta, Colombo - 09</t>
  </si>
  <si>
    <t>940673577V</t>
  </si>
  <si>
    <t>Maligawatta</t>
  </si>
  <si>
    <t>BBCOL239</t>
  </si>
  <si>
    <t>W.M.J.P.Franando</t>
  </si>
  <si>
    <t>No 96 Uyana road, Lunawa, Moratuwa</t>
  </si>
  <si>
    <t>551812391V</t>
  </si>
  <si>
    <t>8167001940</t>
  </si>
  <si>
    <t>Katubedde</t>
  </si>
  <si>
    <t>BBCOL240</t>
  </si>
  <si>
    <t>N.I.Attanayake</t>
  </si>
  <si>
    <t xml:space="preserve">No 39/2, Shanthi road, Hendala, Wattala  </t>
  </si>
  <si>
    <t>903013745V</t>
  </si>
  <si>
    <t>8260901081</t>
  </si>
  <si>
    <t>BBCOL241</t>
  </si>
  <si>
    <t>J.M.V.A.Jambugas Waththa</t>
  </si>
  <si>
    <t>School Road, Massana, Balangoda</t>
  </si>
  <si>
    <t>912721779V</t>
  </si>
  <si>
    <t>8690049963</t>
  </si>
  <si>
    <t>K.A.NISHANTHA</t>
  </si>
  <si>
    <t>205/B,DALUPITIYA,KADAWATHA</t>
  </si>
  <si>
    <t>680463751V</t>
  </si>
  <si>
    <t>8221005340</t>
  </si>
  <si>
    <t>RAGAMA</t>
  </si>
  <si>
    <t>B.N.SEPALIKA</t>
  </si>
  <si>
    <t>C/3,F-6,ARMOUR STREET FLATS,COLOMBO 12</t>
  </si>
  <si>
    <t>665721566V</t>
  </si>
  <si>
    <t>8120055482</t>
  </si>
  <si>
    <t>E.A.D.M.PRABATH</t>
  </si>
  <si>
    <t>180/A-1,GRAND PASS RD,COLOMBO-14</t>
  </si>
  <si>
    <t>932741172V</t>
  </si>
  <si>
    <t>8570024216</t>
  </si>
  <si>
    <t>W.S.D.FERNANDO</t>
  </si>
  <si>
    <t>765/279-A,MALIGAWATHTHA,COLOMBO 10</t>
  </si>
  <si>
    <t>931362232V</t>
  </si>
  <si>
    <t>8570024724</t>
  </si>
  <si>
    <t>M.S.V.FERNANDO</t>
  </si>
  <si>
    <t>22/18,JUBILEE RD,LAXAPATHIYA,MORATUWA</t>
  </si>
  <si>
    <t>935241294V</t>
  </si>
  <si>
    <t>8210904798</t>
  </si>
  <si>
    <t>M.A.WAZEEN AKRAM</t>
  </si>
  <si>
    <t>377/2, FERGUSION ROAD,MATTAKKULIYA, COLOMBO 15</t>
  </si>
  <si>
    <t>920971628V</t>
  </si>
  <si>
    <t>8230035561</t>
  </si>
  <si>
    <t>MATTAKKULIYA</t>
  </si>
  <si>
    <t>008230035561</t>
  </si>
  <si>
    <t>BBCEN352</t>
  </si>
  <si>
    <t>T.P.G.GAYAN MANJULA KUMARA</t>
  </si>
  <si>
    <t>T.P.G.Gayan Manjula Kumara</t>
  </si>
  <si>
    <t>No 115/20, Davi Road, Mawilmada, Kandy</t>
  </si>
  <si>
    <t>841710533V</t>
  </si>
  <si>
    <t>018020654758V</t>
  </si>
  <si>
    <t>BBCEN361</t>
  </si>
  <si>
    <t>No 20, Pallegama Road, Hallouwa</t>
  </si>
  <si>
    <t>902990453V</t>
  </si>
  <si>
    <t>Negambo</t>
  </si>
  <si>
    <t>BBCEN368</t>
  </si>
  <si>
    <t>A.D.Dassanayaka</t>
  </si>
  <si>
    <t>No 22,Mithree Mw,Watapuluwa</t>
  </si>
  <si>
    <t>902430458V</t>
  </si>
  <si>
    <t>8040071365</t>
  </si>
  <si>
    <t>BBCEN364</t>
  </si>
  <si>
    <t>H.M.G.Sasika Bandara Herath</t>
  </si>
  <si>
    <t>No 78, Pahala Wewa, Kalakiriyagama</t>
  </si>
  <si>
    <t>882923169V</t>
  </si>
  <si>
    <t>8730022377</t>
  </si>
  <si>
    <t>BBCEN324</t>
  </si>
  <si>
    <t>W.M.N.Deepal Wickramasingha</t>
  </si>
  <si>
    <t>No 41/1, Hppugaspitiya, Kandy</t>
  </si>
  <si>
    <t>920583210V</t>
  </si>
  <si>
    <t>72751868</t>
  </si>
  <si>
    <t>BBCEN350</t>
  </si>
  <si>
    <t>A.P.R.Abeysekara</t>
  </si>
  <si>
    <t>No 27,Devala Road,Menikhinna</t>
  </si>
  <si>
    <t>917271542V</t>
  </si>
  <si>
    <t>8040081703</t>
  </si>
  <si>
    <t>BBCEN386</t>
  </si>
  <si>
    <t>Jawfar Imthiyas</t>
  </si>
  <si>
    <t>No 94,Urban Council Road, Kinniya - 04.</t>
  </si>
  <si>
    <t>800713447V</t>
  </si>
  <si>
    <t>Kinniya</t>
  </si>
  <si>
    <t>BBCEN325</t>
  </si>
  <si>
    <t>N.P.Abeygunawardhana</t>
  </si>
  <si>
    <t>No 643/2, Weniwel Ara,Purana Rajamaha Viharaya,Suriyawewa</t>
  </si>
  <si>
    <t>861390250V</t>
  </si>
  <si>
    <t>BBCEN311</t>
  </si>
  <si>
    <t>M.S.D.Rathnayaka</t>
  </si>
  <si>
    <t>No 251/01, Hunukotugama, Atabey</t>
  </si>
  <si>
    <t>912673170V</t>
  </si>
  <si>
    <t>A.H.M.Shiraz</t>
  </si>
  <si>
    <t>No 146,Bakinigahawela,Bibile</t>
  </si>
  <si>
    <t>901910812V</t>
  </si>
  <si>
    <t>Bibile</t>
  </si>
  <si>
    <t>BBCEN323</t>
  </si>
  <si>
    <t>No 25/26,Foresthill Garden, Molagoda, Kegalle</t>
  </si>
  <si>
    <t>891340796V</t>
  </si>
  <si>
    <t>BBCEN302</t>
  </si>
  <si>
    <t>A.S.M.Shakir</t>
  </si>
  <si>
    <t>No 30/1, Nayawala, Mawanalla</t>
  </si>
  <si>
    <t>923580239V</t>
  </si>
  <si>
    <t>8790023027</t>
  </si>
  <si>
    <t>Mawanalla</t>
  </si>
  <si>
    <t>BBCEN378</t>
  </si>
  <si>
    <t>H.M.K.Pradeep Lakmal</t>
  </si>
  <si>
    <t>Saman Sewana, Aluthwela North,Diyathalawa</t>
  </si>
  <si>
    <t>913530497V</t>
  </si>
  <si>
    <t>8800025456</t>
  </si>
  <si>
    <t>BBCEN383</t>
  </si>
  <si>
    <t>W.K.P.Sampath Bandara</t>
  </si>
  <si>
    <t>No 220 / C, Dunuwila, Akram</t>
  </si>
  <si>
    <t>872943633V</t>
  </si>
  <si>
    <t>8040080982</t>
  </si>
  <si>
    <t>BBCEN328</t>
  </si>
  <si>
    <t>B.R.Chathuranga</t>
  </si>
  <si>
    <t>Seetha Eliya, N'Eliya</t>
  </si>
  <si>
    <t>882753395V</t>
  </si>
  <si>
    <t>Nuwaraeliya</t>
  </si>
  <si>
    <t>BBCEN348</t>
  </si>
  <si>
    <t>D.M.D.L.Karunarathna</t>
  </si>
  <si>
    <t>No 60,Hindikula, Monaragala</t>
  </si>
  <si>
    <t>881281473V</t>
  </si>
  <si>
    <t>8143007696</t>
  </si>
  <si>
    <t>Hamwella</t>
  </si>
  <si>
    <t>K.M.SALEEM</t>
  </si>
  <si>
    <t>306,MACCAMADY RD,HANEEFA ALIM LANE,ERAVUR -03,BATTICALOA</t>
  </si>
  <si>
    <t>901062463V</t>
  </si>
  <si>
    <t>8168000964</t>
  </si>
  <si>
    <t>ERAVUR</t>
  </si>
  <si>
    <t>N.M.SABRAS</t>
  </si>
  <si>
    <t>602,GIRLS SCHOOL RD,ERAVUR-03A,BATTICALOA</t>
  </si>
  <si>
    <t>902311670V</t>
  </si>
  <si>
    <t xml:space="preserve"> COM</t>
  </si>
  <si>
    <t>8168002445</t>
  </si>
  <si>
    <t>A.M.ASLAM</t>
  </si>
  <si>
    <t>21/A,GIRLS SCHOOL RD,ERAVUR-03A</t>
  </si>
  <si>
    <t>931823051V</t>
  </si>
  <si>
    <t>8168000872</t>
  </si>
  <si>
    <t>BBCEN314</t>
  </si>
  <si>
    <t>No:25,elhena medagama,bibila</t>
  </si>
  <si>
    <t>882400956V</t>
  </si>
  <si>
    <t>BBCEN336</t>
  </si>
  <si>
    <t>W.M.L.Aruna Dasanayaka</t>
  </si>
  <si>
    <t>No 15/1/A,Aswdduma, Kurunagala</t>
  </si>
  <si>
    <t>890722113V</t>
  </si>
  <si>
    <t>015200230008791</t>
  </si>
  <si>
    <t>200230008791</t>
  </si>
  <si>
    <t>BBCEN343</t>
  </si>
  <si>
    <t>H.T.M.Sabry</t>
  </si>
  <si>
    <t>No 33/59,Penithudumulla, Nawalapitiya</t>
  </si>
  <si>
    <t>923374540V</t>
  </si>
  <si>
    <t>8890023117</t>
  </si>
  <si>
    <t>Nawalapitiya</t>
  </si>
  <si>
    <t>BBCEN316</t>
  </si>
  <si>
    <t>Nisansala kohukumbura, Nannapurawa,Bibile</t>
  </si>
  <si>
    <t>802290373V</t>
  </si>
  <si>
    <t>200140019428</t>
  </si>
  <si>
    <t>BBCEN374</t>
  </si>
  <si>
    <t>B.D.S.Harshan Wickramasingha</t>
  </si>
  <si>
    <t>No 233/B, Yalegoda, Handessa</t>
  </si>
  <si>
    <t>831831545V</t>
  </si>
  <si>
    <t>8150911193</t>
  </si>
  <si>
    <t>BBCEN380</t>
  </si>
  <si>
    <t>D.G.L.S.Samaranayaka</t>
  </si>
  <si>
    <t>No 20,Walala Road, Wavinna,Waththegama</t>
  </si>
  <si>
    <t>921610670V</t>
  </si>
  <si>
    <t>8140908326</t>
  </si>
  <si>
    <t>BBCEN381</t>
  </si>
  <si>
    <t>No 9,Kandakaduwa,Gannoruwa,Peradeniya</t>
  </si>
  <si>
    <t>912673065V</t>
  </si>
  <si>
    <t>BBCEN387</t>
  </si>
  <si>
    <t>R.Vishvanathan</t>
  </si>
  <si>
    <t>No 65,Mahiyangana Road,Hunnasgiriya</t>
  </si>
  <si>
    <t>902150560V</t>
  </si>
  <si>
    <t>8040082433</t>
  </si>
  <si>
    <t>BBCEN388</t>
  </si>
  <si>
    <t>P.C.Vidanapathirana</t>
  </si>
  <si>
    <t>No 80/A, Nakkala, Monaragala</t>
  </si>
  <si>
    <t>913514076V</t>
  </si>
  <si>
    <t>8120911231</t>
  </si>
  <si>
    <t>Monaragala</t>
  </si>
  <si>
    <t>BBCEN389</t>
  </si>
  <si>
    <t>P.Jayasekara</t>
  </si>
  <si>
    <t>Kolavil - 03, Akkaraipattu</t>
  </si>
  <si>
    <t>851683283V</t>
  </si>
  <si>
    <t>BBCEN315</t>
  </si>
  <si>
    <t>P.G.Roshan Karunarathna</t>
  </si>
  <si>
    <t>No 969,Athgala,Singheoura,Gampola</t>
  </si>
  <si>
    <t>881993724V</t>
  </si>
  <si>
    <t>Gampola</t>
  </si>
  <si>
    <t>BBCEN310</t>
  </si>
  <si>
    <t>P.H.S.M.Silva</t>
  </si>
  <si>
    <t>No 96/5 Deiyannewela,Kandy</t>
  </si>
  <si>
    <t>843463843V</t>
  </si>
  <si>
    <t>8150911361</t>
  </si>
  <si>
    <t>BBCEN317</t>
  </si>
  <si>
    <t>No 85/2, Siridigana Road, Watapana, Puthuhapuwa</t>
  </si>
  <si>
    <t>847683619V</t>
  </si>
  <si>
    <t>BBCEN327</t>
  </si>
  <si>
    <t>W.Katapearachchi</t>
  </si>
  <si>
    <t>No 6/3,Lower Donside,Mallanda,Nawalapitiya</t>
  </si>
  <si>
    <t>801165060V</t>
  </si>
  <si>
    <t>BBCEN329</t>
  </si>
  <si>
    <t>No 29/3, Pitiye Dewala Road, Aruppola, Kandy</t>
  </si>
  <si>
    <t>913100263V</t>
  </si>
  <si>
    <t>A.K.G.T.D.Nuwan Kumara</t>
  </si>
  <si>
    <t>No 32/C,Werathanna, Weerapitiya</t>
  </si>
  <si>
    <t>931970569V</t>
  </si>
  <si>
    <t>Digana</t>
  </si>
  <si>
    <t>Dhanuka Nuwan Abeyawansa</t>
  </si>
  <si>
    <t>5/2,Doolwala,Halloluwa</t>
  </si>
  <si>
    <t>852644451V</t>
  </si>
  <si>
    <t>M.M.M.Munaj</t>
  </si>
  <si>
    <t>No 152,Boowelikada,Leemagaha, Kottuwa</t>
  </si>
  <si>
    <t>942300417V</t>
  </si>
  <si>
    <t>U.B.M.I.Bandara</t>
  </si>
  <si>
    <t>No 21,Hapugaspitiya Road,Kirapane,Gampola</t>
  </si>
  <si>
    <t>890891918V</t>
  </si>
  <si>
    <t>Sivaraj Sridaran</t>
  </si>
  <si>
    <t>No 11/3A, Keerapana,Gampola,PC-20500</t>
  </si>
  <si>
    <t>861881407V</t>
  </si>
  <si>
    <t>E.A.P.P.N.KUMARA</t>
  </si>
  <si>
    <t>THALIHUNNA GOVI JANAPADAYA,GALPAYA,KURUDUWATHTHA KADA VEEDIYA</t>
  </si>
  <si>
    <t>910421832V</t>
  </si>
  <si>
    <t>R.P.G.P.MADHUSHANKA</t>
  </si>
  <si>
    <t>MAPAKANDA SOUTH,NAWALAPITIYA</t>
  </si>
  <si>
    <t>932761661V</t>
  </si>
  <si>
    <t>K.M.SHIYAN</t>
  </si>
  <si>
    <t>67/2,HIJRAPURA,RAJAWELLA,KANDY</t>
  </si>
  <si>
    <t>913501080V</t>
  </si>
  <si>
    <t>I.AISKATH</t>
  </si>
  <si>
    <t>80/23,KATTUPALLI RD,ERAVUR-03 A</t>
  </si>
  <si>
    <t>932372495V</t>
  </si>
  <si>
    <t>G.SUDARSHAN</t>
  </si>
  <si>
    <t>GLENEX ESTATE ,PALLEKANUGALA,AMITHIRIGALA</t>
  </si>
  <si>
    <t>920521819V</t>
  </si>
  <si>
    <t>T.H.L.BANDARA ALAWATTA</t>
  </si>
  <si>
    <t>173/2, ALLEWATTA, MEETHALAWA</t>
  </si>
  <si>
    <t>940544521V</t>
  </si>
  <si>
    <t>KUGANRAJ RAMANATHAM</t>
  </si>
  <si>
    <t>74/11,3RD, PENITHUDUMULLA, NAWALAPITIYA</t>
  </si>
  <si>
    <t>902741240V</t>
  </si>
  <si>
    <t>BBNOC603</t>
  </si>
  <si>
    <t>B.Losithakumara</t>
  </si>
  <si>
    <t>Sellachchi Ammaiyar Street,Chunnakam, Jafna</t>
  </si>
  <si>
    <t>903081384V</t>
  </si>
  <si>
    <t>Chunnagam</t>
  </si>
  <si>
    <t>No 219,Periyakadai, Mannar</t>
  </si>
  <si>
    <t>913343719V</t>
  </si>
  <si>
    <t>Mannar</t>
  </si>
  <si>
    <t>No 86, Main St,Sinnakadai,Mannar</t>
  </si>
  <si>
    <t>912040410V</t>
  </si>
  <si>
    <t>No 206, Navalar Road, Pandarikulam, Vavuniya</t>
  </si>
  <si>
    <t>840854426V</t>
  </si>
  <si>
    <t>Vavniya</t>
  </si>
  <si>
    <t>Neemaddi Kopay, Centre Kopay</t>
  </si>
  <si>
    <t>761732641V</t>
  </si>
  <si>
    <t>170/44,THANINAYAKAM LANE,KOOMANKULAM,VAVUNIYA</t>
  </si>
  <si>
    <t>780895349V</t>
  </si>
  <si>
    <t>Vavuniya</t>
  </si>
  <si>
    <t>NALLAYAN VEETHY,SILLALAI,PANDATHERUPPU</t>
  </si>
  <si>
    <t>860200597V</t>
  </si>
  <si>
    <t>Jafna</t>
  </si>
  <si>
    <t>A.MERVINRAJ</t>
  </si>
  <si>
    <t>SILLALAI EAST,PANDATERUPPU,JAFFNA</t>
  </si>
  <si>
    <t>862201051V</t>
  </si>
  <si>
    <t>CHUNNAKAM EAST,CHUNNAKAM</t>
  </si>
  <si>
    <t>800434033V</t>
  </si>
  <si>
    <t>KOPAY RD,URUMPIRAI SOUTH,URUMPIRAI</t>
  </si>
  <si>
    <t>881314827V</t>
  </si>
  <si>
    <t>THELLIPPALAI RD,VADDU NORTH,SITHANKERNY</t>
  </si>
  <si>
    <t>833102923V</t>
  </si>
  <si>
    <t>ACHCHUVELY</t>
  </si>
  <si>
    <t>POITTI,ILAVALEI</t>
  </si>
  <si>
    <t>903644630V</t>
  </si>
  <si>
    <t>MUTHALI KOVILADY, KARANAVAI EAST,KARAVEDDY,JAFFNA</t>
  </si>
  <si>
    <t>821024862V</t>
  </si>
  <si>
    <t>KARAWEDDY</t>
  </si>
  <si>
    <t>BBCEN300</t>
  </si>
  <si>
    <t>M.A.M.Roshan</t>
  </si>
  <si>
    <t>No 13,King Street, Kandy</t>
  </si>
  <si>
    <t>901914230V</t>
  </si>
  <si>
    <t>Kundasale</t>
  </si>
  <si>
    <t>No 79/A, Fairland State, Peradeniya</t>
  </si>
  <si>
    <t>940102308V</t>
  </si>
  <si>
    <t>GALWALA RD,PAHALA EIRIGAMA,PERADENIYA</t>
  </si>
  <si>
    <t>930350958V</t>
  </si>
  <si>
    <t>133,GELIOYA WATHTHA,GELIOYA</t>
  </si>
  <si>
    <t>921550316V</t>
  </si>
  <si>
    <t>121 A/1,WAHANKOHA,HANDESSA</t>
  </si>
  <si>
    <t>890991106V</t>
  </si>
  <si>
    <t>4/12,THARALANDA RD,MATHALE</t>
  </si>
  <si>
    <t>825711937V</t>
  </si>
  <si>
    <t>H.R.H.G.HEENDENIYA</t>
  </si>
  <si>
    <t>BOMALUWE HENA,UDADENIYA,HETTIMULLA</t>
  </si>
  <si>
    <t>910361201V</t>
  </si>
  <si>
    <t>BAN321</t>
  </si>
  <si>
    <t>K.D.G.S.C. KARIYAWASAM</t>
  </si>
  <si>
    <t>SIYABALAPITIYA,KEGALLE</t>
  </si>
  <si>
    <t>780951184V</t>
  </si>
  <si>
    <t>106453133452</t>
  </si>
  <si>
    <t>BAN333</t>
  </si>
  <si>
    <t>T.V. NAWARATHNA</t>
  </si>
  <si>
    <t>ADURAPOTHA,KEGALLE</t>
  </si>
  <si>
    <t>632862555V</t>
  </si>
  <si>
    <t>BBEST100</t>
  </si>
  <si>
    <t>DP 38,Dayapura,Ampara</t>
  </si>
  <si>
    <t>750243215V</t>
  </si>
  <si>
    <t>BBEST101</t>
  </si>
  <si>
    <t>H.L.S.Lalith Liyanage</t>
  </si>
  <si>
    <t>No 13/25,Perewana Peyadasa,Ampara</t>
  </si>
  <si>
    <t>720191970V</t>
  </si>
  <si>
    <t>BBEST102</t>
  </si>
  <si>
    <t>S.A.Muthugala</t>
  </si>
  <si>
    <t>L/212, New Town,Ampara</t>
  </si>
  <si>
    <t>910422260V</t>
  </si>
  <si>
    <t>BBEST103</t>
  </si>
  <si>
    <t>V.D.D.Sanjeewani</t>
  </si>
  <si>
    <t>No 28/6-B, Weeranketagoda, Ampara</t>
  </si>
  <si>
    <t>887383910V</t>
  </si>
  <si>
    <t>BBEST119</t>
  </si>
  <si>
    <t>S.R.Hemanthasiri</t>
  </si>
  <si>
    <t>B/16,Buddanagala, Ampara</t>
  </si>
  <si>
    <t>881523183V</t>
  </si>
  <si>
    <t>8100921773</t>
  </si>
  <si>
    <t>BBEST120</t>
  </si>
  <si>
    <t>K.G.A.P.Chandrasiri</t>
  </si>
  <si>
    <t>B/138, Buddanagala, Ampara</t>
  </si>
  <si>
    <t>921871236V</t>
  </si>
  <si>
    <t>8100921811</t>
  </si>
  <si>
    <t>BBEST126</t>
  </si>
  <si>
    <t>K.G.S.D.Gamage</t>
  </si>
  <si>
    <t>B/10 Buddangala Ampara</t>
  </si>
  <si>
    <t>893620974V</t>
  </si>
  <si>
    <t>BBEST131</t>
  </si>
  <si>
    <t>D.M.K.Dissanayaka</t>
  </si>
  <si>
    <t>D.P.38,Dayapuru, Ampara</t>
  </si>
  <si>
    <t>767073445V</t>
  </si>
  <si>
    <t>8100915416</t>
  </si>
  <si>
    <t>BBEST132</t>
  </si>
  <si>
    <t>U.R.D.Madushanka</t>
  </si>
  <si>
    <t>D.P.14,Dayapura, Ampara</t>
  </si>
  <si>
    <t>940332702V</t>
  </si>
  <si>
    <t>8100921780</t>
  </si>
  <si>
    <t>BBEST133</t>
  </si>
  <si>
    <t>N.Y.A.Wijesekara</t>
  </si>
  <si>
    <t>No 51, Thissapira, Ampara</t>
  </si>
  <si>
    <t>883434170V</t>
  </si>
  <si>
    <t>8100921858</t>
  </si>
  <si>
    <t>BBEST108</t>
  </si>
  <si>
    <t>K.K.K.De Silva</t>
  </si>
  <si>
    <t>S.P.21A,Gamunupura, Ampara</t>
  </si>
  <si>
    <t>892501076V</t>
  </si>
  <si>
    <t>BBEST109</t>
  </si>
  <si>
    <t>S.P.T.D.Pallewaththa</t>
  </si>
  <si>
    <t>B/505/9, Gemunupura, Ampara</t>
  </si>
  <si>
    <t>943220948V</t>
  </si>
  <si>
    <t>BBEST111</t>
  </si>
  <si>
    <t>D.S.S.Wickramasinghe</t>
  </si>
  <si>
    <t>B/83/4,Gemunupura, Ampara</t>
  </si>
  <si>
    <t>932834340V</t>
  </si>
  <si>
    <t>BBEST112</t>
  </si>
  <si>
    <t>P.R.S.D.M.D.D.Palipana</t>
  </si>
  <si>
    <t>SP/13/B, Gemunupura, Ampara</t>
  </si>
  <si>
    <t>933024717V</t>
  </si>
  <si>
    <t>BBEST122</t>
  </si>
  <si>
    <t>S.A.S.N.Senanayaka</t>
  </si>
  <si>
    <t>No 117/3, Eggaloya,Damana,Ampara</t>
  </si>
  <si>
    <t>931142984V</t>
  </si>
  <si>
    <t>8100921845</t>
  </si>
  <si>
    <t>R.H.W.P.W.M.R.P.GUNAWARDANA</t>
  </si>
  <si>
    <t>BEHIND THE DUTUGAMUNU PURA SCHOOL,DUTUGAMUNUPURA,DEEGAWAPIYA</t>
  </si>
  <si>
    <t>713533963V</t>
  </si>
  <si>
    <t>8100922035</t>
  </si>
  <si>
    <t>BBEST118</t>
  </si>
  <si>
    <t>No 96 A,"Sithra",Dutugemunu Mawatha, Ampara</t>
  </si>
  <si>
    <t>741340372V</t>
  </si>
  <si>
    <t>BBEST113</t>
  </si>
  <si>
    <t>B.A.C.Amal</t>
  </si>
  <si>
    <t>L/147,New Town,Ampara</t>
  </si>
  <si>
    <t>821563348V</t>
  </si>
  <si>
    <t>BBEST114</t>
  </si>
  <si>
    <t>V.W.M.J.Kumara</t>
  </si>
  <si>
    <t>No 1/65B,Wavinna, Paragahakele, Ampara</t>
  </si>
  <si>
    <t>833152076V</t>
  </si>
  <si>
    <t>BBEST115</t>
  </si>
  <si>
    <t>W.A.K.Thennakoon</t>
  </si>
  <si>
    <t>No 3/A "Sithra",Hospital Road,Ampara</t>
  </si>
  <si>
    <t>890744834V</t>
  </si>
  <si>
    <t>BBEST116</t>
  </si>
  <si>
    <t>L.P.G.Jayasekara</t>
  </si>
  <si>
    <t>No 26/9/A,Ruhunugama Dadayamithalawa,Ampara</t>
  </si>
  <si>
    <t>730891539V</t>
  </si>
  <si>
    <t>BBEST117</t>
  </si>
  <si>
    <t>G.D.P.Kumara</t>
  </si>
  <si>
    <t>No 14,namal uyana polwagejanpadaya,ampara</t>
  </si>
  <si>
    <t>813130165V</t>
  </si>
  <si>
    <t>BBEST127</t>
  </si>
  <si>
    <t xml:space="preserve">No 20 Sagama Road,Akkaraaipattu. </t>
  </si>
  <si>
    <t>890492746V</t>
  </si>
  <si>
    <t>Akkaraipttu</t>
  </si>
  <si>
    <t>BBEST128</t>
  </si>
  <si>
    <t>Y.Ithayathinesh</t>
  </si>
  <si>
    <t>Alayadivembu Road,Akkaraipattu-07/4</t>
  </si>
  <si>
    <t>812954091V</t>
  </si>
  <si>
    <t>8100913898</t>
  </si>
  <si>
    <t>BBEST129</t>
  </si>
  <si>
    <t>No 450,Ahaththi Kulam Alayadivembu</t>
  </si>
  <si>
    <t>941403468V</t>
  </si>
  <si>
    <t>Alayadivembu</t>
  </si>
  <si>
    <t>BBEST141</t>
  </si>
  <si>
    <t>A.M.M.Niyas</t>
  </si>
  <si>
    <t>181, Sahibu road, kalmunai-05</t>
  </si>
  <si>
    <t>750750974V</t>
  </si>
  <si>
    <t>8030016207</t>
  </si>
  <si>
    <t>Kalmunai</t>
  </si>
  <si>
    <t>BBEST104</t>
  </si>
  <si>
    <t>V.G.S.Kumara</t>
  </si>
  <si>
    <t>No 28/R/5, Weeranketagoda, Ampara</t>
  </si>
  <si>
    <t>843503365V</t>
  </si>
  <si>
    <t>BBEST105</t>
  </si>
  <si>
    <t>D.M.P.Bandara</t>
  </si>
  <si>
    <t>R/28/3, Rathupasthalawa,Warankatagoda</t>
  </si>
  <si>
    <t>881704420V</t>
  </si>
  <si>
    <t>BBEST106</t>
  </si>
  <si>
    <t>M.A.D.Rashmika Madushani</t>
  </si>
  <si>
    <t>G,28/3, Galapitagala, Gonagolla</t>
  </si>
  <si>
    <t>928112958V</t>
  </si>
  <si>
    <t>BBEST123</t>
  </si>
  <si>
    <t>W.M.M.Kaushalta</t>
  </si>
  <si>
    <t>No 20/5/1, Kumarigama, Uhana</t>
  </si>
  <si>
    <t>925170542V</t>
  </si>
  <si>
    <t>8100921840</t>
  </si>
  <si>
    <t>BBEST107</t>
  </si>
  <si>
    <t>D.C.K.Somarathna</t>
  </si>
  <si>
    <t>No 20/26/3, Kumarigama, Uhana</t>
  </si>
  <si>
    <t>865742185V</t>
  </si>
  <si>
    <t>BBEST121</t>
  </si>
  <si>
    <t>H.M.C.S.Kumara</t>
  </si>
  <si>
    <t>No 2/32/G2 Paragahakele,Ampara</t>
  </si>
  <si>
    <t>890913075V</t>
  </si>
  <si>
    <t>8100921835</t>
  </si>
  <si>
    <t>BBEST124</t>
  </si>
  <si>
    <t>H.T.S.Hettithanthree</t>
  </si>
  <si>
    <t>No 33/35/2, Gonagolla, Ampara</t>
  </si>
  <si>
    <t>865962460V</t>
  </si>
  <si>
    <t>8100921807</t>
  </si>
  <si>
    <t>BBEST134</t>
  </si>
  <si>
    <t>A.M.P.Athugala</t>
  </si>
  <si>
    <t>No 18/72/01 Weeragoda Dhadayamthalawa,Ampara</t>
  </si>
  <si>
    <t>888652140V</t>
  </si>
  <si>
    <t>8100921944</t>
  </si>
  <si>
    <t>BBEST135</t>
  </si>
  <si>
    <t>P.K.N.D.Franando</t>
  </si>
  <si>
    <t>Villege 5 B/23 Muwangala Hingurana</t>
  </si>
  <si>
    <t>913512669V</t>
  </si>
  <si>
    <t>8100921946</t>
  </si>
  <si>
    <t>Hingurana</t>
  </si>
  <si>
    <t>BBEST136</t>
  </si>
  <si>
    <t>S.K.K.Senarathne</t>
  </si>
  <si>
    <t>M.S.Q. 80/A Government Housings Uhana</t>
  </si>
  <si>
    <t>865343558V</t>
  </si>
  <si>
    <t>8100921943</t>
  </si>
  <si>
    <t>Uhana</t>
  </si>
  <si>
    <t>BBEST137</t>
  </si>
  <si>
    <t>K.N.Sandamali</t>
  </si>
  <si>
    <t>No 37 Padagoda, Pahalalanda, Ampara</t>
  </si>
  <si>
    <t>945763914V</t>
  </si>
  <si>
    <t>8100921945</t>
  </si>
  <si>
    <t>BBEST138</t>
  </si>
  <si>
    <t>K.M.R.I.Samarakoon</t>
  </si>
  <si>
    <t>No 31, Beraliyapola Dombagahawela, Monaragala</t>
  </si>
  <si>
    <t>843230830V</t>
  </si>
  <si>
    <t>8120911264</t>
  </si>
  <si>
    <t>BBEST142</t>
  </si>
  <si>
    <t>R.M.D.Sampath Krunarathna</t>
  </si>
  <si>
    <t>No 2/8F,Paragahakele (West),Ampara</t>
  </si>
  <si>
    <t>911904586V</t>
  </si>
  <si>
    <t>8100920442</t>
  </si>
  <si>
    <t>BBEST130</t>
  </si>
  <si>
    <t>D.M.G.W.Kumara</t>
  </si>
  <si>
    <t>No 102/01/02,Kohomba, Warankatagoda</t>
  </si>
  <si>
    <t>763603660V</t>
  </si>
  <si>
    <t>8100921881</t>
  </si>
  <si>
    <t>BBEST139</t>
  </si>
  <si>
    <t>J.M.J.Deepika</t>
  </si>
  <si>
    <t>No 01 B 97 Namaloya Ampara</t>
  </si>
  <si>
    <t>925601250V</t>
  </si>
  <si>
    <t>BBEST140</t>
  </si>
  <si>
    <t>G.G.C.Menike</t>
  </si>
  <si>
    <t xml:space="preserve">No 06/75/24 Karana Pahala Landa, ampara </t>
  </si>
  <si>
    <t>847071915V</t>
  </si>
  <si>
    <t>BBWEB102</t>
  </si>
  <si>
    <t>S.Mawalage</t>
  </si>
  <si>
    <t>K.W.K.Revin Helitha</t>
  </si>
  <si>
    <t>5A/1,Jayasarage Hena,Wewahamanduwa,Matara</t>
  </si>
  <si>
    <t>920263461V</t>
  </si>
  <si>
    <t>BBWEB103</t>
  </si>
  <si>
    <t>K.K.G.O.Kapuduwa</t>
  </si>
  <si>
    <t>No 04, Devata Road,Nupe,Matara</t>
  </si>
  <si>
    <t>921441088V</t>
  </si>
  <si>
    <t>M.N.VIDURANGA PERERA</t>
  </si>
  <si>
    <t>87/A, MATAGODA RD, HANDALA, WATTALA</t>
  </si>
  <si>
    <t>803413568V</t>
  </si>
  <si>
    <t>BBWEB101</t>
  </si>
  <si>
    <t>Saranga,Kirinda, Puhulwalla</t>
  </si>
  <si>
    <t>921700695V</t>
  </si>
  <si>
    <t>032200150021230</t>
  </si>
  <si>
    <t>Matara Uyanwatta</t>
  </si>
  <si>
    <t>200150021230</t>
  </si>
  <si>
    <t>SRI VIJAYA,YATIYANA,MATHARA</t>
  </si>
  <si>
    <t>512150926V</t>
  </si>
  <si>
    <t>I.K.S.PERERA</t>
  </si>
  <si>
    <t>62/A,JANAPPRIYA MAWATHA,ALUBOMULLA,PANADURA</t>
  </si>
  <si>
    <t>950031000V</t>
  </si>
  <si>
    <t>8106021291</t>
  </si>
  <si>
    <t>Thilak Wickramarathna</t>
  </si>
  <si>
    <t>No 49/21, Kosgaha Kubura,Thalagala,Gonapola</t>
  </si>
  <si>
    <t>712613904V</t>
  </si>
  <si>
    <t>BBCOL700</t>
  </si>
  <si>
    <t>Zirkash Gaffoor</t>
  </si>
  <si>
    <t>A.K.I.Lakmal</t>
  </si>
  <si>
    <t>No 224/8, Samanbadda, Thittapattara</t>
  </si>
  <si>
    <t>931423124V</t>
  </si>
  <si>
    <t>8143012401</t>
  </si>
  <si>
    <t>Thittapattara</t>
  </si>
  <si>
    <t>A.B.M.Bajil</t>
  </si>
  <si>
    <t>No 68, Udayars lane,Puttalam</t>
  </si>
  <si>
    <t>913041950V</t>
  </si>
  <si>
    <t>Puttalam</t>
  </si>
  <si>
    <t>A.N.Inayathulla</t>
  </si>
  <si>
    <t>No 158/5, Ihala Kiniyama, Weera Pokuna</t>
  </si>
  <si>
    <t>903553731V</t>
  </si>
  <si>
    <t>T.S.T.Farzan</t>
  </si>
  <si>
    <t>No 338/5,Ihala Kiniyama,Weerapokuna</t>
  </si>
  <si>
    <t>913120370V</t>
  </si>
  <si>
    <t>S.M.Kalpage</t>
  </si>
  <si>
    <t>No 89/3.1/2,Galle Road,Mt Lavnia</t>
  </si>
  <si>
    <t>847804696V</t>
  </si>
  <si>
    <t>M.A.R.SAMUEL</t>
  </si>
  <si>
    <t>226,RATHNAGIRIYA,LINDULA</t>
  </si>
  <si>
    <t>780500468X</t>
  </si>
  <si>
    <t>MALABE</t>
  </si>
  <si>
    <t>S.L.HETTIARACHCHI</t>
  </si>
  <si>
    <t>261/12,QURRY RD,DEHIWALA</t>
  </si>
  <si>
    <t>892501467V</t>
  </si>
  <si>
    <t>AZM442</t>
  </si>
  <si>
    <t>42/2,MABERIYA JUNCTION,THELDENIYA</t>
  </si>
  <si>
    <t>821103339V</t>
  </si>
  <si>
    <t>48/1,SITHY VINAYAGAR RD,PUNACHOLAI,BATTICALOA</t>
  </si>
  <si>
    <t>850551898V</t>
  </si>
  <si>
    <t>THANDAWANWELI</t>
  </si>
  <si>
    <t>M.S.M.SUFAIK</t>
  </si>
  <si>
    <t>85 D,PULIYANDY RD,ADDALAICHENAI-15</t>
  </si>
  <si>
    <t>932060957V</t>
  </si>
  <si>
    <t>8172002784</t>
  </si>
  <si>
    <t>43,MAIN STREET,ADDALAICHENAI-05</t>
  </si>
  <si>
    <t>852012579V</t>
  </si>
  <si>
    <t>42 A,JALALDEEN RD,ADDALAICHENAI-14</t>
  </si>
  <si>
    <t>852552581V</t>
  </si>
  <si>
    <t>S.S.AHAMED</t>
  </si>
  <si>
    <t>75,2/3,COMMON RD,AKKARAIPATHTHU-02</t>
  </si>
  <si>
    <t>801155049V</t>
  </si>
  <si>
    <t>078020185517</t>
  </si>
  <si>
    <t>M.L.SARIFDEEN</t>
  </si>
  <si>
    <t>219/1,CENTRAL RD,AKKARAIPATHTHU-05</t>
  </si>
  <si>
    <t>801412742V</t>
  </si>
  <si>
    <t>No 4/2 Kawdana broadway, Dehiwala</t>
  </si>
  <si>
    <t>802291671V</t>
  </si>
  <si>
    <t>sey</t>
  </si>
  <si>
    <t>905134043V</t>
  </si>
  <si>
    <t>COR</t>
  </si>
  <si>
    <t>F.A.NASARDEEN</t>
  </si>
  <si>
    <t>0 18020765285</t>
  </si>
  <si>
    <t>018020765285</t>
  </si>
  <si>
    <t>570851233V</t>
  </si>
  <si>
    <t>BANDARA</t>
  </si>
  <si>
    <t>W.H.M.S.WADIYARATHNA</t>
  </si>
  <si>
    <t>100180240494</t>
  </si>
  <si>
    <t>KEGALLA</t>
  </si>
  <si>
    <t>928251845V</t>
  </si>
  <si>
    <t>H.A.PREMATHILAKA</t>
  </si>
  <si>
    <t>8170012329</t>
  </si>
  <si>
    <t>008170012329</t>
  </si>
  <si>
    <t>741210908V</t>
  </si>
  <si>
    <t>D.D.D.Rajanandana</t>
  </si>
  <si>
    <t>918492879V</t>
  </si>
  <si>
    <t>D.D.S.DAYABARAN</t>
  </si>
  <si>
    <t>daraniyagala</t>
  </si>
  <si>
    <t>921801521V</t>
  </si>
  <si>
    <t>I.D.WAKUNUGODAGE</t>
  </si>
  <si>
    <t>8270052112</t>
  </si>
  <si>
    <t>937350487V</t>
  </si>
  <si>
    <t>SHASHIKA</t>
  </si>
  <si>
    <t>Nadee Kumari Weerasingha</t>
  </si>
  <si>
    <t>847040181V</t>
  </si>
  <si>
    <t>PRIYANTHA</t>
  </si>
  <si>
    <t>Nimali P Kumari</t>
  </si>
  <si>
    <t>906842297V</t>
  </si>
  <si>
    <t>RAMCY</t>
  </si>
  <si>
    <t>Ravindika Keshari WWM Bandara</t>
  </si>
</sst>
</file>

<file path=xl/styles.xml><?xml version="1.0" encoding="utf-8"?>
<styleSheet xmlns="http://schemas.openxmlformats.org/spreadsheetml/2006/main">
  <numFmts count="12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[$-1045B]yyyy/mm/dd;@"/>
    <numFmt numFmtId="167" formatCode="[$-409]mmm\-yy;@"/>
    <numFmt numFmtId="168" formatCode="000"/>
    <numFmt numFmtId="169" formatCode="0000"/>
    <numFmt numFmtId="170" formatCode="000000000000"/>
    <numFmt numFmtId="171" formatCode="00"/>
    <numFmt numFmtId="172" formatCode="000000"/>
    <numFmt numFmtId="173" formatCode="dd\.mm\.yyyy;@"/>
    <numFmt numFmtId="174" formatCode="s\L\R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mbria"/>
      <family val="1"/>
      <scheme val="major"/>
    </font>
    <font>
      <b/>
      <u/>
      <sz val="10"/>
      <color theme="1"/>
      <name val="Cambria"/>
      <family val="1"/>
      <scheme val="major"/>
    </font>
    <font>
      <sz val="10"/>
      <color rgb="FF000000"/>
      <name val="Cambria"/>
      <family val="1"/>
      <scheme val="major"/>
    </font>
    <font>
      <b/>
      <sz val="12"/>
      <color rgb="FFFFFF00"/>
      <name val="Cambria"/>
      <family val="1"/>
      <scheme val="major"/>
    </font>
    <font>
      <sz val="10"/>
      <color theme="0"/>
      <name val="Cambria"/>
      <family val="1"/>
      <scheme val="major"/>
    </font>
    <font>
      <b/>
      <sz val="10"/>
      <color rgb="FFFFFF00"/>
      <name val="Cambria"/>
      <family val="1"/>
      <scheme val="major"/>
    </font>
    <font>
      <sz val="8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0"/>
      <name val="Cambria"/>
      <family val="1"/>
      <scheme val="maj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b/>
      <sz val="8"/>
      <color theme="0"/>
      <name val="Cambria"/>
      <family val="1"/>
      <scheme val="maj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10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10"/>
      <color indexed="10"/>
      <name val="Times New Roman"/>
      <family val="1"/>
    </font>
    <font>
      <sz val="10"/>
      <name val="Times New Roman"/>
      <family val="1"/>
    </font>
    <font>
      <i/>
      <sz val="8"/>
      <name val="Calibri"/>
      <family val="2"/>
      <scheme val="minor"/>
    </font>
    <font>
      <sz val="8"/>
      <name val="Cambria"/>
      <family val="1"/>
      <scheme val="major"/>
    </font>
    <font>
      <sz val="8"/>
      <color indexed="10"/>
      <name val="Arial"/>
      <family val="2"/>
    </font>
    <font>
      <sz val="8"/>
      <name val="Arial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  <scheme val="minor"/>
    </font>
    <font>
      <sz val="9"/>
      <color theme="1"/>
      <name val="Calibri"/>
      <family val="2"/>
    </font>
    <font>
      <b/>
      <u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21F33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5">
    <xf numFmtId="0" fontId="0" fillId="0" borderId="0" xfId="0"/>
    <xf numFmtId="0" fontId="2" fillId="4" borderId="0" xfId="0" applyFont="1" applyFill="1" applyAlignment="1">
      <alignment vertical="center"/>
    </xf>
    <xf numFmtId="4" fontId="2" fillId="4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4" fontId="2" fillId="4" borderId="0" xfId="0" applyNumberFormat="1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center"/>
    </xf>
    <xf numFmtId="0" fontId="3" fillId="4" borderId="0" xfId="0" applyFont="1" applyFill="1" applyAlignment="1">
      <alignment horizontal="left" vertical="center" wrapText="1"/>
    </xf>
    <xf numFmtId="1" fontId="2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left" vertical="center"/>
    </xf>
    <xf numFmtId="1" fontId="2" fillId="4" borderId="0" xfId="0" applyNumberFormat="1" applyFont="1" applyFill="1" applyAlignment="1">
      <alignment horizontal="right" vertical="center"/>
    </xf>
    <xf numFmtId="0" fontId="7" fillId="4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horizontal="right" vertical="center"/>
    </xf>
    <xf numFmtId="0" fontId="2" fillId="6" borderId="1" xfId="1" applyNumberFormat="1" applyFont="1" applyFill="1" applyBorder="1" applyAlignment="1">
      <alignment vertical="center"/>
    </xf>
    <xf numFmtId="43" fontId="2" fillId="6" borderId="1" xfId="1" applyFont="1" applyFill="1" applyBorder="1" applyAlignment="1">
      <alignment vertical="center"/>
    </xf>
    <xf numFmtId="43" fontId="2" fillId="6" borderId="1" xfId="0" applyNumberFormat="1" applyFont="1" applyFill="1" applyBorder="1" applyAlignment="1">
      <alignment vertical="center"/>
    </xf>
    <xf numFmtId="43" fontId="2" fillId="6" borderId="1" xfId="1" applyFont="1" applyFill="1" applyBorder="1" applyAlignment="1">
      <alignment horizontal="left" vertical="center"/>
    </xf>
    <xf numFmtId="0" fontId="8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right" vertical="center" wrapText="1"/>
    </xf>
    <xf numFmtId="0" fontId="8" fillId="6" borderId="1" xfId="0" applyFont="1" applyFill="1" applyBorder="1" applyAlignment="1">
      <alignment horizontal="right" vertical="center"/>
    </xf>
    <xf numFmtId="1" fontId="2" fillId="6" borderId="1" xfId="0" applyNumberFormat="1" applyFont="1" applyFill="1" applyBorder="1" applyAlignment="1">
      <alignment horizontal="right" vertical="center"/>
    </xf>
    <xf numFmtId="1" fontId="2" fillId="6" borderId="1" xfId="1" applyNumberFormat="1" applyFont="1" applyFill="1" applyBorder="1" applyAlignment="1">
      <alignment horizontal="right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vertical="center"/>
    </xf>
    <xf numFmtId="43" fontId="2" fillId="6" borderId="2" xfId="0" applyNumberFormat="1" applyFont="1" applyFill="1" applyBorder="1" applyAlignment="1">
      <alignment vertical="center"/>
    </xf>
    <xf numFmtId="4" fontId="2" fillId="10" borderId="1" xfId="0" applyNumberFormat="1" applyFont="1" applyFill="1" applyBorder="1" applyAlignment="1" applyProtection="1">
      <alignment vertical="center"/>
      <protection locked="0"/>
    </xf>
    <xf numFmtId="164" fontId="2" fillId="10" borderId="1" xfId="0" applyNumberFormat="1" applyFont="1" applyFill="1" applyBorder="1" applyAlignment="1" applyProtection="1">
      <alignment horizontal="left" vertical="center"/>
      <protection locked="0"/>
    </xf>
    <xf numFmtId="0" fontId="2" fillId="10" borderId="1" xfId="0" applyFont="1" applyFill="1" applyBorder="1" applyAlignment="1" applyProtection="1">
      <alignment vertical="center"/>
      <protection locked="0"/>
    </xf>
    <xf numFmtId="4" fontId="2" fillId="11" borderId="1" xfId="0" applyNumberFormat="1" applyFont="1" applyFill="1" applyBorder="1" applyAlignment="1">
      <alignment vertical="center"/>
    </xf>
    <xf numFmtId="43" fontId="2" fillId="11" borderId="2" xfId="0" applyNumberFormat="1" applyFont="1" applyFill="1" applyBorder="1" applyAlignment="1">
      <alignment vertical="center"/>
    </xf>
    <xf numFmtId="164" fontId="10" fillId="4" borderId="0" xfId="0" applyNumberFormat="1" applyFont="1" applyFill="1" applyAlignment="1">
      <alignment vertical="center"/>
    </xf>
    <xf numFmtId="4" fontId="6" fillId="5" borderId="1" xfId="0" applyNumberFormat="1" applyFont="1" applyFill="1" applyBorder="1" applyAlignment="1">
      <alignment horizontal="center" vertical="center" wrapText="1"/>
    </xf>
    <xf numFmtId="164" fontId="10" fillId="5" borderId="1" xfId="0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vertical="center"/>
    </xf>
    <xf numFmtId="164" fontId="10" fillId="5" borderId="1" xfId="1" applyNumberFormat="1" applyFont="1" applyFill="1" applyBorder="1" applyAlignment="1">
      <alignment horizontal="center" vertical="center"/>
    </xf>
    <xf numFmtId="164" fontId="10" fillId="5" borderId="1" xfId="1" applyNumberFormat="1" applyFont="1" applyFill="1" applyBorder="1" applyAlignment="1">
      <alignment vertical="center"/>
    </xf>
    <xf numFmtId="164" fontId="10" fillId="5" borderId="1" xfId="0" applyNumberFormat="1" applyFont="1" applyFill="1" applyBorder="1" applyAlignment="1">
      <alignment horizontal="left" vertical="center"/>
    </xf>
    <xf numFmtId="4" fontId="2" fillId="4" borderId="0" xfId="0" applyNumberFormat="1" applyFont="1" applyFill="1" applyAlignment="1" applyProtection="1">
      <alignment vertical="center"/>
    </xf>
    <xf numFmtId="0" fontId="2" fillId="4" borderId="0" xfId="0" applyFont="1" applyFill="1" applyAlignment="1" applyProtection="1">
      <alignment horizontal="center" vertical="center"/>
    </xf>
    <xf numFmtId="0" fontId="2" fillId="4" borderId="0" xfId="0" applyFont="1" applyFill="1" applyAlignment="1" applyProtection="1">
      <alignment vertical="center" wrapText="1"/>
    </xf>
    <xf numFmtId="0" fontId="2" fillId="4" borderId="0" xfId="0" applyFont="1" applyFill="1" applyAlignment="1" applyProtection="1">
      <alignment vertical="center"/>
    </xf>
    <xf numFmtId="4" fontId="2" fillId="4" borderId="0" xfId="0" applyNumberFormat="1" applyFont="1" applyFill="1" applyAlignment="1" applyProtection="1">
      <alignment horizontal="left" vertical="center"/>
    </xf>
    <xf numFmtId="164" fontId="2" fillId="4" borderId="0" xfId="0" applyNumberFormat="1" applyFont="1" applyFill="1" applyAlignment="1" applyProtection="1">
      <alignment horizontal="left" vertical="center"/>
    </xf>
    <xf numFmtId="0" fontId="2" fillId="4" borderId="0" xfId="0" applyFont="1" applyFill="1" applyAlignment="1" applyProtection="1">
      <alignment horizontal="left" vertical="center" wrapText="1"/>
    </xf>
    <xf numFmtId="0" fontId="2" fillId="4" borderId="0" xfId="0" applyFont="1" applyFill="1" applyAlignment="1" applyProtection="1">
      <alignment horizontal="left" vertical="center"/>
    </xf>
    <xf numFmtId="4" fontId="2" fillId="4" borderId="0" xfId="0" applyNumberFormat="1" applyFont="1" applyFill="1" applyAlignment="1" applyProtection="1">
      <alignment horizontal="right" vertical="center"/>
    </xf>
    <xf numFmtId="0" fontId="2" fillId="4" borderId="0" xfId="0" applyFont="1" applyFill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4" fontId="2" fillId="4" borderId="0" xfId="0" applyNumberFormat="1" applyFont="1" applyFill="1" applyAlignment="1" applyProtection="1">
      <alignment vertical="center" wrapText="1"/>
    </xf>
    <xf numFmtId="4" fontId="2" fillId="4" borderId="0" xfId="0" applyNumberFormat="1" applyFont="1" applyFill="1" applyAlignment="1" applyProtection="1">
      <alignment horizontal="left" vertical="center" wrapText="1"/>
    </xf>
    <xf numFmtId="164" fontId="2" fillId="4" borderId="0" xfId="0" applyNumberFormat="1" applyFont="1" applyFill="1" applyAlignment="1" applyProtection="1">
      <alignment horizontal="left" vertical="center" wrapText="1"/>
    </xf>
    <xf numFmtId="4" fontId="3" fillId="2" borderId="1" xfId="0" applyNumberFormat="1" applyFont="1" applyFill="1" applyBorder="1" applyAlignment="1" applyProtection="1">
      <alignment horizontal="right" vertical="center"/>
    </xf>
    <xf numFmtId="0" fontId="6" fillId="7" borderId="1" xfId="0" applyFont="1" applyFill="1" applyBorder="1" applyAlignment="1" applyProtection="1">
      <alignment horizontal="center" vertical="center" wrapText="1"/>
    </xf>
    <xf numFmtId="43" fontId="6" fillId="7" borderId="1" xfId="1" applyFont="1" applyFill="1" applyBorder="1" applyAlignment="1" applyProtection="1">
      <alignment horizontal="center" vertical="center" wrapText="1"/>
    </xf>
    <xf numFmtId="0" fontId="6" fillId="9" borderId="1" xfId="0" applyFont="1" applyFill="1" applyBorder="1" applyAlignment="1" applyProtection="1">
      <alignment horizontal="center" vertical="center" wrapText="1"/>
    </xf>
    <xf numFmtId="4" fontId="6" fillId="9" borderId="1" xfId="0" applyNumberFormat="1" applyFont="1" applyFill="1" applyBorder="1" applyAlignment="1" applyProtection="1">
      <alignment horizontal="center" vertical="center" wrapText="1"/>
    </xf>
    <xf numFmtId="164" fontId="6" fillId="9" borderId="1" xfId="0" applyNumberFormat="1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2" fillId="6" borderId="3" xfId="0" applyFont="1" applyFill="1" applyBorder="1" applyAlignment="1" applyProtection="1">
      <alignment vertical="center"/>
      <protection locked="0"/>
    </xf>
    <xf numFmtId="0" fontId="2" fillId="6" borderId="3" xfId="0" applyFont="1" applyFill="1" applyBorder="1" applyAlignment="1" applyProtection="1">
      <alignment horizontal="left" vertical="center" wrapText="1"/>
      <protection locked="0"/>
    </xf>
    <xf numFmtId="0" fontId="2" fillId="6" borderId="3" xfId="0" applyFont="1" applyFill="1" applyBorder="1" applyAlignment="1" applyProtection="1">
      <alignment horizontal="left" vertical="center"/>
      <protection locked="0"/>
    </xf>
    <xf numFmtId="4" fontId="2" fillId="6" borderId="3" xfId="0" applyNumberFormat="1" applyFont="1" applyFill="1" applyBorder="1" applyAlignment="1" applyProtection="1">
      <alignment horizontal="right" vertical="center"/>
      <protection locked="0"/>
    </xf>
    <xf numFmtId="0" fontId="2" fillId="6" borderId="1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 applyProtection="1">
      <alignment horizontal="left" vertical="center"/>
      <protection locked="0"/>
    </xf>
    <xf numFmtId="4" fontId="2" fillId="6" borderId="1" xfId="0" applyNumberFormat="1" applyFont="1" applyFill="1" applyBorder="1" applyAlignment="1" applyProtection="1">
      <alignment horizontal="right" vertical="center"/>
      <protection locked="0"/>
    </xf>
    <xf numFmtId="4" fontId="2" fillId="10" borderId="3" xfId="0" applyNumberFormat="1" applyFont="1" applyFill="1" applyBorder="1" applyAlignment="1" applyProtection="1">
      <alignment vertical="center"/>
      <protection locked="0"/>
    </xf>
    <xf numFmtId="0" fontId="2" fillId="10" borderId="3" xfId="0" applyFont="1" applyFill="1" applyBorder="1" applyAlignment="1" applyProtection="1">
      <alignment vertical="center"/>
      <protection locked="0"/>
    </xf>
    <xf numFmtId="4" fontId="3" fillId="6" borderId="3" xfId="0" applyNumberFormat="1" applyFont="1" applyFill="1" applyBorder="1" applyAlignment="1" applyProtection="1">
      <alignment horizontal="righ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2" fillId="4" borderId="0" xfId="0" applyFont="1" applyFill="1" applyAlignment="1" applyProtection="1">
      <alignment vertical="center"/>
      <protection locked="0"/>
    </xf>
    <xf numFmtId="0" fontId="2" fillId="4" borderId="0" xfId="0" applyFont="1" applyFill="1" applyAlignment="1" applyProtection="1">
      <alignment horizontal="left" vertical="center" wrapText="1"/>
      <protection locked="0"/>
    </xf>
    <xf numFmtId="0" fontId="2" fillId="4" borderId="0" xfId="0" applyFont="1" applyFill="1" applyAlignment="1" applyProtection="1">
      <alignment horizontal="left" vertical="center"/>
      <protection locked="0"/>
    </xf>
    <xf numFmtId="4" fontId="2" fillId="4" borderId="0" xfId="0" applyNumberFormat="1" applyFont="1" applyFill="1" applyAlignment="1" applyProtection="1">
      <alignment horizontal="right" vertical="center"/>
      <protection locked="0"/>
    </xf>
    <xf numFmtId="4" fontId="2" fillId="4" borderId="0" xfId="0" applyNumberFormat="1" applyFont="1" applyFill="1" applyAlignment="1" applyProtection="1">
      <alignment vertical="center"/>
      <protection locked="0"/>
    </xf>
    <xf numFmtId="4" fontId="2" fillId="4" borderId="0" xfId="0" applyNumberFormat="1" applyFont="1" applyFill="1" applyAlignment="1" applyProtection="1">
      <alignment horizontal="left" vertical="center"/>
      <protection locked="0"/>
    </xf>
    <xf numFmtId="164" fontId="2" fillId="4" borderId="0" xfId="0" applyNumberFormat="1" applyFont="1" applyFill="1" applyAlignment="1" applyProtection="1">
      <alignment horizontal="left" vertical="center"/>
      <protection locked="0"/>
    </xf>
    <xf numFmtId="164" fontId="10" fillId="5" borderId="1" xfId="0" applyNumberFormat="1" applyFont="1" applyFill="1" applyBorder="1" applyAlignment="1" applyProtection="1">
      <alignment vertical="center"/>
      <protection locked="0"/>
    </xf>
    <xf numFmtId="4" fontId="2" fillId="11" borderId="1" xfId="0" applyNumberFormat="1" applyFont="1" applyFill="1" applyBorder="1" applyAlignment="1" applyProtection="1">
      <alignment vertical="center"/>
      <protection locked="0"/>
    </xf>
    <xf numFmtId="4" fontId="3" fillId="4" borderId="0" xfId="0" applyNumberFormat="1" applyFont="1" applyFill="1" applyBorder="1" applyAlignment="1" applyProtection="1">
      <alignment horizontal="left" vertical="center"/>
      <protection locked="0"/>
    </xf>
    <xf numFmtId="0" fontId="10" fillId="4" borderId="0" xfId="0" applyFont="1" applyFill="1" applyAlignment="1">
      <alignment vertical="center"/>
    </xf>
    <xf numFmtId="0" fontId="10" fillId="4" borderId="0" xfId="0" applyFont="1" applyFill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1" fontId="6" fillId="5" borderId="1" xfId="0" applyNumberFormat="1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10" fillId="4" borderId="0" xfId="0" applyFont="1" applyFill="1" applyAlignment="1" applyProtection="1">
      <alignment horizontal="left" vertical="center" wrapText="1"/>
    </xf>
    <xf numFmtId="0" fontId="2" fillId="4" borderId="0" xfId="0" applyFont="1" applyFill="1" applyAlignment="1" applyProtection="1">
      <alignment horizontal="right" vertical="center" wrapText="1"/>
    </xf>
    <xf numFmtId="4" fontId="6" fillId="7" borderId="1" xfId="1" applyNumberFormat="1" applyFont="1" applyFill="1" applyBorder="1" applyAlignment="1" applyProtection="1">
      <alignment horizontal="right" vertical="center" wrapText="1"/>
    </xf>
    <xf numFmtId="43" fontId="2" fillId="6" borderId="1" xfId="1" applyFont="1" applyFill="1" applyBorder="1" applyAlignment="1" applyProtection="1">
      <alignment horizontal="right" vertical="center"/>
      <protection locked="0"/>
    </xf>
    <xf numFmtId="4" fontId="2" fillId="4" borderId="0" xfId="0" applyNumberFormat="1" applyFont="1" applyFill="1" applyAlignment="1" applyProtection="1">
      <alignment horizontal="right" vertical="center" wrapText="1"/>
    </xf>
    <xf numFmtId="43" fontId="2" fillId="6" borderId="1" xfId="0" applyNumberFormat="1" applyFont="1" applyFill="1" applyBorder="1" applyAlignment="1" applyProtection="1">
      <alignment horizontal="right" vertical="center"/>
      <protection locked="0"/>
    </xf>
    <xf numFmtId="0" fontId="2" fillId="4" borderId="0" xfId="0" applyFont="1" applyFill="1" applyAlignment="1" applyProtection="1">
      <alignment horizontal="right" vertical="center"/>
    </xf>
    <xf numFmtId="4" fontId="3" fillId="4" borderId="0" xfId="0" applyNumberFormat="1" applyFont="1" applyFill="1" applyAlignment="1" applyProtection="1">
      <alignment horizontal="right" vertical="center"/>
    </xf>
    <xf numFmtId="4" fontId="3" fillId="4" borderId="0" xfId="0" applyNumberFormat="1" applyFont="1" applyFill="1" applyAlignment="1" applyProtection="1">
      <alignment horizontal="right" vertical="center" wrapText="1"/>
    </xf>
    <xf numFmtId="43" fontId="6" fillId="7" borderId="1" xfId="1" applyFont="1" applyFill="1" applyBorder="1" applyAlignment="1" applyProtection="1">
      <alignment horizontal="right" vertical="center" wrapText="1"/>
    </xf>
    <xf numFmtId="0" fontId="2" fillId="6" borderId="3" xfId="0" applyFont="1" applyFill="1" applyBorder="1" applyAlignment="1" applyProtection="1">
      <alignment horizontal="right" vertical="center"/>
      <protection locked="0"/>
    </xf>
    <xf numFmtId="0" fontId="2" fillId="6" borderId="1" xfId="0" applyFont="1" applyFill="1" applyBorder="1" applyAlignment="1" applyProtection="1">
      <alignment horizontal="right" vertical="center"/>
      <protection locked="0"/>
    </xf>
    <xf numFmtId="4" fontId="3" fillId="6" borderId="1" xfId="0" applyNumberFormat="1" applyFont="1" applyFill="1" applyBorder="1" applyAlignment="1" applyProtection="1">
      <alignment horizontal="right" vertical="center"/>
      <protection locked="0"/>
    </xf>
    <xf numFmtId="0" fontId="2" fillId="6" borderId="1" xfId="1" applyNumberFormat="1" applyFont="1" applyFill="1" applyBorder="1" applyAlignment="1" applyProtection="1">
      <alignment horizontal="right" vertical="center"/>
      <protection locked="0"/>
    </xf>
    <xf numFmtId="0" fontId="2" fillId="4" borderId="0" xfId="0" applyFont="1" applyFill="1" applyAlignment="1" applyProtection="1">
      <alignment horizontal="right" vertical="center"/>
      <protection locked="0"/>
    </xf>
    <xf numFmtId="4" fontId="3" fillId="4" borderId="2" xfId="0" applyNumberFormat="1" applyFont="1" applyFill="1" applyBorder="1" applyAlignment="1" applyProtection="1">
      <alignment horizontal="right" vertical="center"/>
      <protection locked="0"/>
    </xf>
    <xf numFmtId="4" fontId="3" fillId="4" borderId="0" xfId="0" applyNumberFormat="1" applyFont="1" applyFill="1" applyAlignment="1" applyProtection="1">
      <alignment horizontal="right" vertical="center"/>
      <protection locked="0"/>
    </xf>
    <xf numFmtId="4" fontId="12" fillId="4" borderId="0" xfId="0" applyNumberFormat="1" applyFont="1" applyFill="1" applyAlignment="1">
      <alignment vertical="center"/>
    </xf>
    <xf numFmtId="0" fontId="6" fillId="4" borderId="0" xfId="0" applyFont="1" applyFill="1" applyBorder="1" applyAlignment="1" applyProtection="1">
      <alignment horizontal="left" vertical="center" wrapText="1"/>
    </xf>
    <xf numFmtId="0" fontId="2" fillId="4" borderId="0" xfId="0" applyFont="1" applyFill="1" applyBorder="1" applyAlignment="1" applyProtection="1">
      <alignment horizontal="left" vertical="center" wrapText="1"/>
      <protection locked="0"/>
    </xf>
    <xf numFmtId="0" fontId="2" fillId="4" borderId="0" xfId="0" applyFont="1" applyFill="1" applyBorder="1" applyAlignment="1" applyProtection="1">
      <alignment horizontal="left" vertical="center"/>
      <protection locked="0"/>
    </xf>
    <xf numFmtId="0" fontId="6" fillId="7" borderId="5" xfId="0" applyFont="1" applyFill="1" applyBorder="1" applyAlignment="1" applyProtection="1">
      <alignment horizontal="left" vertical="center" wrapText="1"/>
    </xf>
    <xf numFmtId="0" fontId="10" fillId="4" borderId="0" xfId="0" applyFont="1" applyFill="1" applyBorder="1" applyAlignment="1" applyProtection="1">
      <alignment horizontal="left" vertical="center" wrapText="1"/>
    </xf>
    <xf numFmtId="0" fontId="2" fillId="4" borderId="0" xfId="0" applyFont="1" applyFill="1" applyBorder="1" applyAlignment="1" applyProtection="1">
      <alignment horizontal="left" vertical="center" wrapText="1"/>
    </xf>
    <xf numFmtId="43" fontId="6" fillId="7" borderId="1" xfId="1" applyFont="1" applyFill="1" applyBorder="1" applyAlignment="1" applyProtection="1">
      <alignment horizontal="left" vertical="center" wrapText="1"/>
    </xf>
    <xf numFmtId="0" fontId="2" fillId="1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Fill="1" applyBorder="1"/>
    <xf numFmtId="0" fontId="2" fillId="6" borderId="3" xfId="0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 applyProtection="1">
      <alignment horizontal="center" vertical="center"/>
    </xf>
    <xf numFmtId="0" fontId="3" fillId="4" borderId="0" xfId="0" applyFont="1" applyFill="1" applyAlignment="1" applyProtection="1">
      <alignment horizontal="right" vertical="center" wrapText="1"/>
    </xf>
    <xf numFmtId="43" fontId="3" fillId="6" borderId="1" xfId="1" applyFont="1" applyFill="1" applyBorder="1" applyAlignment="1" applyProtection="1">
      <alignment horizontal="right" vertical="center"/>
      <protection locked="0"/>
    </xf>
    <xf numFmtId="4" fontId="3" fillId="2" borderId="1" xfId="0" applyNumberFormat="1" applyFont="1" applyFill="1" applyBorder="1" applyAlignment="1" applyProtection="1">
      <alignment vertical="center"/>
    </xf>
    <xf numFmtId="0" fontId="6" fillId="7" borderId="1" xfId="0" applyFont="1" applyFill="1" applyBorder="1" applyAlignment="1" applyProtection="1">
      <alignment vertical="center" wrapText="1"/>
    </xf>
    <xf numFmtId="0" fontId="2" fillId="6" borderId="3" xfId="0" applyFont="1" applyFill="1" applyBorder="1" applyAlignment="1" applyProtection="1">
      <alignment vertical="center"/>
    </xf>
    <xf numFmtId="0" fontId="2" fillId="6" borderId="1" xfId="0" applyFont="1" applyFill="1" applyBorder="1" applyAlignment="1" applyProtection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164" fontId="6" fillId="5" borderId="1" xfId="1" applyNumberFormat="1" applyFont="1" applyFill="1" applyBorder="1" applyAlignment="1">
      <alignment horizontal="center" vertical="center"/>
    </xf>
    <xf numFmtId="43" fontId="3" fillId="6" borderId="1" xfId="1" applyFont="1" applyFill="1" applyBorder="1" applyAlignment="1">
      <alignment vertical="center"/>
    </xf>
    <xf numFmtId="43" fontId="3" fillId="6" borderId="1" xfId="1" applyFont="1" applyFill="1" applyBorder="1" applyAlignment="1">
      <alignment vertical="center" wrapText="1"/>
    </xf>
    <xf numFmtId="4" fontId="3" fillId="4" borderId="0" xfId="0" applyNumberFormat="1" applyFont="1" applyFill="1" applyAlignment="1">
      <alignment vertical="center" wrapText="1"/>
    </xf>
    <xf numFmtId="164" fontId="6" fillId="5" borderId="1" xfId="0" applyNumberFormat="1" applyFont="1" applyFill="1" applyBorder="1" applyAlignment="1">
      <alignment vertical="center"/>
    </xf>
    <xf numFmtId="4" fontId="3" fillId="6" borderId="1" xfId="1" applyNumberFormat="1" applyFont="1" applyFill="1" applyBorder="1" applyAlignment="1">
      <alignment vertical="center"/>
    </xf>
    <xf numFmtId="0" fontId="2" fillId="6" borderId="0" xfId="0" applyFont="1" applyFill="1" applyAlignment="1">
      <alignment horizontal="right" vertical="center"/>
    </xf>
    <xf numFmtId="4" fontId="3" fillId="3" borderId="5" xfId="0" applyNumberFormat="1" applyFont="1" applyFill="1" applyBorder="1" applyAlignment="1">
      <alignment vertical="center"/>
    </xf>
    <xf numFmtId="4" fontId="3" fillId="3" borderId="6" xfId="0" applyNumberFormat="1" applyFont="1" applyFill="1" applyBorder="1" applyAlignment="1">
      <alignment vertical="center"/>
    </xf>
    <xf numFmtId="4" fontId="3" fillId="3" borderId="7" xfId="0" applyNumberFormat="1" applyFont="1" applyFill="1" applyBorder="1" applyAlignment="1">
      <alignment vertical="center"/>
    </xf>
    <xf numFmtId="4" fontId="2" fillId="4" borderId="0" xfId="0" applyNumberFormat="1" applyFont="1" applyFill="1" applyAlignment="1" applyProtection="1">
      <alignment horizontal="right" vertical="top" wrapText="1"/>
    </xf>
    <xf numFmtId="0" fontId="3" fillId="12" borderId="1" xfId="0" applyFont="1" applyFill="1" applyBorder="1" applyAlignment="1">
      <alignment horizontal="center" vertical="center" wrapText="1"/>
    </xf>
    <xf numFmtId="49" fontId="3" fillId="12" borderId="1" xfId="0" applyNumberFormat="1" applyFont="1" applyFill="1" applyBorder="1" applyAlignment="1">
      <alignment horizontal="center" vertical="center" wrapText="1"/>
    </xf>
    <xf numFmtId="166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3" fillId="23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/>
    </xf>
    <xf numFmtId="1" fontId="2" fillId="24" borderId="1" xfId="0" applyNumberFormat="1" applyFont="1" applyFill="1" applyBorder="1" applyAlignment="1">
      <alignment horizontal="center"/>
    </xf>
    <xf numFmtId="0" fontId="16" fillId="2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6" fontId="2" fillId="24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65" fontId="2" fillId="0" borderId="1" xfId="1" applyNumberFormat="1" applyFont="1" applyBorder="1"/>
    <xf numFmtId="43" fontId="2" fillId="0" borderId="1" xfId="0" applyNumberFormat="1" applyFont="1" applyBorder="1"/>
    <xf numFmtId="43" fontId="3" fillId="0" borderId="1" xfId="0" applyNumberFormat="1" applyFont="1" applyBorder="1"/>
    <xf numFmtId="43" fontId="6" fillId="7" borderId="1" xfId="1" applyFont="1" applyFill="1" applyBorder="1" applyAlignment="1" applyProtection="1">
      <alignment horizontal="left" vertical="center"/>
    </xf>
    <xf numFmtId="14" fontId="2" fillId="6" borderId="4" xfId="0" applyNumberFormat="1" applyFont="1" applyFill="1" applyBorder="1" applyAlignment="1" applyProtection="1">
      <alignment horizontal="left" vertical="center"/>
      <protection locked="0"/>
    </xf>
    <xf numFmtId="14" fontId="2" fillId="6" borderId="1" xfId="0" applyNumberFormat="1" applyFont="1" applyFill="1" applyBorder="1" applyAlignment="1" applyProtection="1">
      <alignment horizontal="left" vertical="center"/>
      <protection locked="0"/>
    </xf>
    <xf numFmtId="43" fontId="6" fillId="7" borderId="1" xfId="1" applyFont="1" applyFill="1" applyBorder="1" applyAlignment="1" applyProtection="1">
      <alignment vertical="center" wrapText="1"/>
    </xf>
    <xf numFmtId="0" fontId="2" fillId="6" borderId="3" xfId="0" applyFont="1" applyFill="1" applyBorder="1" applyAlignment="1" applyProtection="1">
      <alignment vertical="center" wrapText="1"/>
      <protection locked="0"/>
    </xf>
    <xf numFmtId="0" fontId="2" fillId="4" borderId="0" xfId="0" applyFont="1" applyFill="1" applyAlignment="1" applyProtection="1">
      <alignment vertical="center" wrapText="1"/>
      <protection locked="0"/>
    </xf>
    <xf numFmtId="0" fontId="3" fillId="4" borderId="0" xfId="0" applyFont="1" applyFill="1" applyAlignment="1" applyProtection="1">
      <alignment vertical="center"/>
      <protection locked="0"/>
    </xf>
    <xf numFmtId="167" fontId="11" fillId="8" borderId="1" xfId="0" applyNumberFormat="1" applyFont="1" applyFill="1" applyBorder="1" applyAlignment="1" applyProtection="1">
      <alignment horizontal="left" vertical="center"/>
      <protection locked="0"/>
    </xf>
    <xf numFmtId="164" fontId="11" fillId="25" borderId="1" xfId="0" applyNumberFormat="1" applyFont="1" applyFill="1" applyBorder="1" applyAlignment="1" applyProtection="1">
      <alignment horizontal="center" vertical="center"/>
      <protection locked="0"/>
    </xf>
    <xf numFmtId="4" fontId="2" fillId="6" borderId="1" xfId="0" applyNumberFormat="1" applyFont="1" applyFill="1" applyBorder="1" applyAlignment="1" applyProtection="1">
      <alignment horizontal="left" vertical="center"/>
      <protection locked="0"/>
    </xf>
    <xf numFmtId="4" fontId="3" fillId="6" borderId="1" xfId="0" applyNumberFormat="1" applyFont="1" applyFill="1" applyBorder="1" applyAlignment="1" applyProtection="1">
      <alignment horizontal="left" vertical="center"/>
      <protection locked="0"/>
    </xf>
    <xf numFmtId="43" fontId="0" fillId="0" borderId="1" xfId="1" applyFont="1" applyBorder="1"/>
    <xf numFmtId="0" fontId="0" fillId="0" borderId="1" xfId="0" applyBorder="1"/>
    <xf numFmtId="4" fontId="3" fillId="6" borderId="1" xfId="0" applyNumberFormat="1" applyFont="1" applyFill="1" applyBorder="1" applyAlignment="1" applyProtection="1">
      <alignment vertical="center"/>
      <protection locked="0"/>
    </xf>
    <xf numFmtId="0" fontId="2" fillId="10" borderId="1" xfId="0" applyFont="1" applyFill="1" applyBorder="1" applyAlignment="1" applyProtection="1">
      <alignment horizontal="left" vertical="center"/>
      <protection locked="0"/>
    </xf>
    <xf numFmtId="14" fontId="2" fillId="6" borderId="1" xfId="0" applyNumberFormat="1" applyFont="1" applyFill="1" applyBorder="1" applyAlignment="1" applyProtection="1">
      <alignment horizontal="right" vertical="center"/>
      <protection locked="0"/>
    </xf>
    <xf numFmtId="14" fontId="2" fillId="6" borderId="1" xfId="0" applyNumberFormat="1" applyFont="1" applyFill="1" applyBorder="1" applyAlignment="1" applyProtection="1">
      <alignment vertical="top"/>
      <protection locked="0"/>
    </xf>
    <xf numFmtId="43" fontId="2" fillId="6" borderId="1" xfId="0" applyNumberFormat="1" applyFont="1" applyFill="1" applyBorder="1" applyAlignment="1" applyProtection="1">
      <alignment horizontal="left" vertical="center"/>
      <protection locked="0"/>
    </xf>
    <xf numFmtId="0" fontId="6" fillId="9" borderId="1" xfId="0" applyFont="1" applyFill="1" applyBorder="1" applyAlignment="1" applyProtection="1">
      <alignment horizontal="center" vertical="center"/>
    </xf>
    <xf numFmtId="0" fontId="11" fillId="8" borderId="5" xfId="0" applyFont="1" applyFill="1" applyBorder="1" applyAlignment="1" applyProtection="1">
      <alignment horizontal="right" vertical="center"/>
    </xf>
    <xf numFmtId="0" fontId="11" fillId="8" borderId="6" xfId="0" applyFont="1" applyFill="1" applyBorder="1" applyAlignment="1" applyProtection="1">
      <alignment horizontal="right" vertical="center"/>
    </xf>
    <xf numFmtId="0" fontId="11" fillId="8" borderId="7" xfId="0" applyFont="1" applyFill="1" applyBorder="1" applyAlignment="1" applyProtection="1">
      <alignment horizontal="righ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Border="1"/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43" fontId="13" fillId="2" borderId="1" xfId="1" applyFont="1" applyFill="1" applyBorder="1" applyAlignment="1">
      <alignment horizontal="center" vertical="center"/>
    </xf>
    <xf numFmtId="165" fontId="13" fillId="2" borderId="1" xfId="0" applyNumberFormat="1" applyFont="1" applyFill="1" applyBorder="1" applyAlignment="1">
      <alignment horizontal="center" vertical="center"/>
    </xf>
    <xf numFmtId="165" fontId="13" fillId="2" borderId="1" xfId="1" applyNumberFormat="1" applyFont="1" applyFill="1" applyBorder="1" applyAlignment="1">
      <alignment horizontal="center" vertical="center"/>
    </xf>
    <xf numFmtId="165" fontId="13" fillId="2" borderId="1" xfId="1" applyNumberFormat="1" applyFont="1" applyFill="1" applyBorder="1" applyAlignment="1">
      <alignment horizontal="center" vertical="center" wrapText="1"/>
    </xf>
    <xf numFmtId="43" fontId="13" fillId="2" borderId="1" xfId="1" applyNumberFormat="1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horizontal="center" vertical="center"/>
    </xf>
    <xf numFmtId="43" fontId="13" fillId="2" borderId="1" xfId="1" applyFont="1" applyFill="1" applyBorder="1" applyAlignment="1">
      <alignment horizontal="right" vertical="center"/>
    </xf>
    <xf numFmtId="165" fontId="0" fillId="0" borderId="1" xfId="1" applyNumberFormat="1" applyFont="1" applyBorder="1"/>
    <xf numFmtId="43" fontId="0" fillId="0" borderId="1" xfId="1" applyNumberFormat="1" applyFont="1" applyBorder="1"/>
    <xf numFmtId="43" fontId="0" fillId="0" borderId="1" xfId="0" applyNumberFormat="1" applyBorder="1"/>
    <xf numFmtId="0" fontId="17" fillId="0" borderId="1" xfId="0" applyFont="1" applyBorder="1" applyAlignment="1">
      <alignment vertical="center" wrapText="1"/>
    </xf>
    <xf numFmtId="43" fontId="17" fillId="0" borderId="1" xfId="1" applyNumberFormat="1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26" borderId="1" xfId="0" applyFont="1" applyFill="1" applyBorder="1" applyAlignment="1">
      <alignment horizontal="right" vertical="center" wrapText="1"/>
    </xf>
    <xf numFmtId="43" fontId="18" fillId="0" borderId="1" xfId="1" applyNumberFormat="1" applyFont="1" applyBorder="1" applyAlignment="1">
      <alignment horizontal="right" vertical="center"/>
    </xf>
    <xf numFmtId="0" fontId="15" fillId="26" borderId="1" xfId="0" applyFont="1" applyFill="1" applyBorder="1" applyAlignment="1">
      <alignment horizontal="right" vertical="center"/>
    </xf>
    <xf numFmtId="0" fontId="18" fillId="26" borderId="1" xfId="0" applyFont="1" applyFill="1" applyBorder="1" applyAlignment="1">
      <alignment horizontal="right" vertical="center"/>
    </xf>
    <xf numFmtId="0" fontId="19" fillId="0" borderId="1" xfId="0" applyFont="1" applyBorder="1" applyAlignment="1">
      <alignment vertical="center"/>
    </xf>
    <xf numFmtId="0" fontId="0" fillId="0" borderId="1" xfId="0" applyFont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4" fontId="6" fillId="20" borderId="5" xfId="0" applyNumberFormat="1" applyFont="1" applyFill="1" applyBorder="1" applyAlignment="1" applyProtection="1">
      <alignment horizontal="center" vertical="center"/>
    </xf>
    <xf numFmtId="4" fontId="6" fillId="20" borderId="6" xfId="0" applyNumberFormat="1" applyFont="1" applyFill="1" applyBorder="1" applyAlignment="1" applyProtection="1">
      <alignment horizontal="center" vertical="center"/>
    </xf>
    <xf numFmtId="4" fontId="6" fillId="20" borderId="7" xfId="0" applyNumberFormat="1" applyFont="1" applyFill="1" applyBorder="1" applyAlignment="1" applyProtection="1">
      <alignment horizontal="center" vertical="center"/>
    </xf>
    <xf numFmtId="4" fontId="6" fillId="20" borderId="1" xfId="1" applyNumberFormat="1" applyFont="1" applyFill="1" applyBorder="1" applyAlignment="1" applyProtection="1">
      <alignment horizontal="right" vertical="center" wrapText="1"/>
    </xf>
    <xf numFmtId="0" fontId="6" fillId="20" borderId="1" xfId="0" applyFont="1" applyFill="1" applyBorder="1" applyAlignment="1" applyProtection="1">
      <alignment horizontal="center" vertical="center" wrapText="1"/>
    </xf>
    <xf numFmtId="4" fontId="3" fillId="20" borderId="3" xfId="0" applyNumberFormat="1" applyFont="1" applyFill="1" applyBorder="1" applyAlignment="1" applyProtection="1">
      <alignment horizontal="right" vertical="center"/>
      <protection locked="0"/>
    </xf>
    <xf numFmtId="4" fontId="2" fillId="20" borderId="1" xfId="0" applyNumberFormat="1" applyFont="1" applyFill="1" applyBorder="1" applyAlignment="1" applyProtection="1">
      <alignment horizontal="right" vertical="center"/>
      <protection locked="0"/>
    </xf>
    <xf numFmtId="164" fontId="2" fillId="20" borderId="1" xfId="0" applyNumberFormat="1" applyFont="1" applyFill="1" applyBorder="1" applyAlignment="1" applyProtection="1">
      <alignment horizontal="left" vertical="center"/>
      <protection locked="0"/>
    </xf>
    <xf numFmtId="4" fontId="3" fillId="20" borderId="1" xfId="0" applyNumberFormat="1" applyFont="1" applyFill="1" applyBorder="1" applyAlignment="1" applyProtection="1">
      <alignment horizontal="right" vertical="center"/>
      <protection locked="0"/>
    </xf>
    <xf numFmtId="4" fontId="2" fillId="20" borderId="3" xfId="0" applyNumberFormat="1" applyFont="1" applyFill="1" applyBorder="1" applyAlignment="1" applyProtection="1">
      <alignment horizontal="right" vertical="center"/>
      <protection locked="0"/>
    </xf>
    <xf numFmtId="0" fontId="2" fillId="20" borderId="1" xfId="0" applyFont="1" applyFill="1" applyBorder="1" applyAlignment="1">
      <alignment vertical="center"/>
    </xf>
    <xf numFmtId="164" fontId="2" fillId="20" borderId="7" xfId="0" applyNumberFormat="1" applyFont="1" applyFill="1" applyBorder="1" applyAlignment="1" applyProtection="1">
      <alignment horizontal="left" vertical="center"/>
      <protection locked="0"/>
    </xf>
    <xf numFmtId="4" fontId="2" fillId="20" borderId="8" xfId="0" applyNumberFormat="1" applyFont="1" applyFill="1" applyBorder="1" applyAlignment="1" applyProtection="1">
      <alignment horizontal="right" vertical="center"/>
      <protection locked="0"/>
    </xf>
    <xf numFmtId="4" fontId="20" fillId="20" borderId="1" xfId="0" applyNumberFormat="1" applyFont="1" applyFill="1" applyBorder="1" applyAlignment="1" applyProtection="1">
      <alignment horizontal="center" vertical="center" wrapText="1"/>
    </xf>
    <xf numFmtId="4" fontId="3" fillId="3" borderId="6" xfId="0" applyNumberFormat="1" applyFont="1" applyFill="1" applyBorder="1" applyAlignment="1">
      <alignment vertical="center" wrapText="1"/>
    </xf>
    <xf numFmtId="164" fontId="10" fillId="5" borderId="1" xfId="1" applyNumberFormat="1" applyFont="1" applyFill="1" applyBorder="1" applyAlignment="1">
      <alignment vertical="center" wrapText="1"/>
    </xf>
    <xf numFmtId="0" fontId="2" fillId="6" borderId="1" xfId="1" applyNumberFormat="1" applyFont="1" applyFill="1" applyBorder="1" applyAlignment="1">
      <alignment vertical="center" wrapText="1"/>
    </xf>
    <xf numFmtId="43" fontId="2" fillId="6" borderId="2" xfId="0" applyNumberFormat="1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1" fillId="0" borderId="0" xfId="0" applyFont="1"/>
    <xf numFmtId="0" fontId="21" fillId="4" borderId="0" xfId="0" applyFont="1" applyFill="1"/>
    <xf numFmtId="0" fontId="21" fillId="27" borderId="0" xfId="0" applyFont="1" applyFill="1"/>
    <xf numFmtId="0" fontId="21" fillId="8" borderId="0" xfId="0" applyFont="1" applyFill="1"/>
    <xf numFmtId="0" fontId="21" fillId="6" borderId="0" xfId="0" applyFont="1" applyFill="1"/>
    <xf numFmtId="168" fontId="21" fillId="4" borderId="0" xfId="0" applyNumberFormat="1" applyFont="1" applyFill="1"/>
    <xf numFmtId="0" fontId="21" fillId="4" borderId="0" xfId="0" applyFont="1" applyFill="1" applyAlignment="1">
      <alignment horizontal="right"/>
    </xf>
    <xf numFmtId="169" fontId="21" fillId="4" borderId="0" xfId="0" applyNumberFormat="1" applyFont="1" applyFill="1"/>
    <xf numFmtId="170" fontId="21" fillId="4" borderId="0" xfId="0" applyNumberFormat="1" applyFont="1" applyFill="1"/>
    <xf numFmtId="171" fontId="21" fillId="4" borderId="0" xfId="0" applyNumberFormat="1" applyFont="1" applyFill="1"/>
    <xf numFmtId="1" fontId="21" fillId="4" borderId="0" xfId="0" applyNumberFormat="1" applyFont="1" applyFill="1"/>
    <xf numFmtId="172" fontId="21" fillId="4" borderId="0" xfId="0" applyNumberFormat="1" applyFont="1" applyFill="1"/>
    <xf numFmtId="0" fontId="21" fillId="4" borderId="0" xfId="0" applyFont="1" applyFill="1" applyAlignment="1">
      <alignment horizontal="center"/>
    </xf>
    <xf numFmtId="0" fontId="22" fillId="4" borderId="0" xfId="0" applyFont="1" applyFill="1" applyAlignment="1">
      <alignment horizontal="center" wrapText="1"/>
    </xf>
    <xf numFmtId="0" fontId="23" fillId="12" borderId="1" xfId="0" applyFont="1" applyFill="1" applyBorder="1" applyAlignment="1">
      <alignment horizontal="center" vertical="center" wrapText="1"/>
    </xf>
    <xf numFmtId="49" fontId="23" fillId="12" borderId="1" xfId="0" applyNumberFormat="1" applyFont="1" applyFill="1" applyBorder="1" applyAlignment="1">
      <alignment horizontal="center" vertical="center" wrapText="1"/>
    </xf>
    <xf numFmtId="166" fontId="23" fillId="12" borderId="1" xfId="0" applyNumberFormat="1" applyFont="1" applyFill="1" applyBorder="1" applyAlignment="1">
      <alignment horizontal="center" vertical="center" wrapText="1"/>
    </xf>
    <xf numFmtId="0" fontId="23" fillId="13" borderId="1" xfId="0" applyFont="1" applyFill="1" applyBorder="1" applyAlignment="1">
      <alignment horizontal="center" vertical="center" wrapText="1"/>
    </xf>
    <xf numFmtId="0" fontId="23" fillId="14" borderId="1" xfId="0" applyFont="1" applyFill="1" applyBorder="1" applyAlignment="1">
      <alignment horizontal="center" vertical="center" wrapText="1"/>
    </xf>
    <xf numFmtId="0" fontId="23" fillId="15" borderId="1" xfId="0" applyFont="1" applyFill="1" applyBorder="1" applyAlignment="1">
      <alignment horizontal="center" vertical="center" wrapText="1"/>
    </xf>
    <xf numFmtId="0" fontId="23" fillId="16" borderId="1" xfId="0" applyFont="1" applyFill="1" applyBorder="1" applyAlignment="1">
      <alignment horizontal="center" vertical="center" wrapText="1"/>
    </xf>
    <xf numFmtId="0" fontId="23" fillId="17" borderId="1" xfId="0" applyFont="1" applyFill="1" applyBorder="1" applyAlignment="1">
      <alignment horizontal="center" vertical="center" wrapText="1"/>
    </xf>
    <xf numFmtId="0" fontId="23" fillId="18" borderId="1" xfId="0" applyFont="1" applyFill="1" applyBorder="1" applyAlignment="1">
      <alignment horizontal="center" vertical="center" wrapText="1"/>
    </xf>
    <xf numFmtId="0" fontId="23" fillId="19" borderId="1" xfId="0" applyFont="1" applyFill="1" applyBorder="1" applyAlignment="1">
      <alignment horizontal="center" vertical="center" wrapText="1"/>
    </xf>
    <xf numFmtId="0" fontId="23" fillId="20" borderId="1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23" fillId="21" borderId="1" xfId="0" applyFont="1" applyFill="1" applyBorder="1" applyAlignment="1">
      <alignment horizontal="center" vertical="center" wrapText="1"/>
    </xf>
    <xf numFmtId="0" fontId="23" fillId="28" borderId="1" xfId="0" applyFont="1" applyFill="1" applyBorder="1" applyAlignment="1">
      <alignment horizontal="center" vertical="center" wrapText="1"/>
    </xf>
    <xf numFmtId="0" fontId="23" fillId="22" borderId="1" xfId="0" applyFont="1" applyFill="1" applyBorder="1" applyAlignment="1">
      <alignment horizontal="center" vertical="center" wrapText="1"/>
    </xf>
    <xf numFmtId="0" fontId="23" fillId="23" borderId="1" xfId="0" applyFont="1" applyFill="1" applyBorder="1" applyAlignment="1">
      <alignment horizontal="center" vertical="center" wrapText="1"/>
    </xf>
    <xf numFmtId="0" fontId="12" fillId="27" borderId="1" xfId="0" applyFont="1" applyFill="1" applyBorder="1"/>
    <xf numFmtId="0" fontId="21" fillId="6" borderId="1" xfId="0" applyFont="1" applyFill="1" applyBorder="1"/>
    <xf numFmtId="0" fontId="21" fillId="4" borderId="1" xfId="0" applyFont="1" applyFill="1" applyBorder="1"/>
    <xf numFmtId="168" fontId="21" fillId="4" borderId="1" xfId="0" applyNumberFormat="1" applyFont="1" applyFill="1" applyBorder="1"/>
    <xf numFmtId="0" fontId="21" fillId="4" borderId="1" xfId="0" applyFont="1" applyFill="1" applyBorder="1" applyAlignment="1">
      <alignment horizontal="right"/>
    </xf>
    <xf numFmtId="169" fontId="24" fillId="29" borderId="11" xfId="0" applyNumberFormat="1" applyFont="1" applyFill="1" applyBorder="1" applyAlignment="1" applyProtection="1">
      <alignment horizontal="center" vertical="center" textRotation="90" wrapText="1"/>
      <protection locked="0"/>
    </xf>
    <xf numFmtId="169" fontId="25" fillId="29" borderId="11" xfId="0" applyNumberFormat="1" applyFont="1" applyFill="1" applyBorder="1" applyAlignment="1" applyProtection="1">
      <alignment horizontal="center" vertical="center" textRotation="90" wrapText="1"/>
      <protection locked="0"/>
    </xf>
    <xf numFmtId="168" fontId="25" fillId="29" borderId="11" xfId="0" applyNumberFormat="1" applyFont="1" applyFill="1" applyBorder="1" applyAlignment="1" applyProtection="1">
      <alignment horizontal="center" vertical="center" textRotation="90" wrapText="1"/>
      <protection locked="0"/>
    </xf>
    <xf numFmtId="170" fontId="25" fillId="29" borderId="11" xfId="0" applyNumberFormat="1" applyFont="1" applyFill="1" applyBorder="1" applyAlignment="1" applyProtection="1">
      <alignment horizontal="right" vertical="center" textRotation="90" wrapText="1"/>
      <protection locked="0"/>
    </xf>
    <xf numFmtId="0" fontId="25" fillId="29" borderId="11" xfId="0" applyFont="1" applyFill="1" applyBorder="1" applyAlignment="1" applyProtection="1">
      <alignment horizontal="center" vertical="center" textRotation="90" wrapText="1"/>
      <protection locked="0"/>
    </xf>
    <xf numFmtId="171" fontId="24" fillId="29" borderId="11" xfId="0" applyNumberFormat="1" applyFont="1" applyFill="1" applyBorder="1" applyAlignment="1" applyProtection="1">
      <alignment horizontal="center" vertical="center" textRotation="90" wrapText="1"/>
      <protection locked="0"/>
    </xf>
    <xf numFmtId="171" fontId="24" fillId="29" borderId="11" xfId="0" applyNumberFormat="1" applyFont="1" applyFill="1" applyBorder="1" applyAlignment="1" applyProtection="1">
      <alignment horizontal="center" vertical="center" textRotation="90" wrapText="1"/>
    </xf>
    <xf numFmtId="1" fontId="24" fillId="29" borderId="11" xfId="0" applyNumberFormat="1" applyFont="1" applyFill="1" applyBorder="1" applyAlignment="1" applyProtection="1">
      <alignment horizontal="center" vertical="center" textRotation="90" wrapText="1"/>
    </xf>
    <xf numFmtId="172" fontId="24" fillId="29" borderId="11" xfId="0" applyNumberFormat="1" applyFont="1" applyFill="1" applyBorder="1" applyAlignment="1" applyProtection="1">
      <alignment horizontal="center" vertical="center" textRotation="90" wrapText="1"/>
    </xf>
    <xf numFmtId="170" fontId="25" fillId="29" borderId="11" xfId="0" applyNumberFormat="1" applyFont="1" applyFill="1" applyBorder="1" applyAlignment="1" applyProtection="1">
      <alignment horizontal="center" vertical="center" textRotation="90" wrapText="1"/>
      <protection locked="0"/>
    </xf>
    <xf numFmtId="168" fontId="24" fillId="30" borderId="11" xfId="0" applyNumberFormat="1" applyFont="1" applyFill="1" applyBorder="1" applyAlignment="1" applyProtection="1">
      <alignment horizontal="center" vertical="center" textRotation="90" wrapText="1"/>
    </xf>
    <xf numFmtId="169" fontId="24" fillId="30" borderId="11" xfId="0" applyNumberFormat="1" applyFont="1" applyFill="1" applyBorder="1" applyAlignment="1" applyProtection="1">
      <alignment horizontal="center" vertical="center" textRotation="90" wrapText="1"/>
    </xf>
    <xf numFmtId="170" fontId="25" fillId="30" borderId="11" xfId="0" applyNumberFormat="1" applyFont="1" applyFill="1" applyBorder="1" applyAlignment="1" applyProtection="1">
      <alignment horizontal="center" vertical="center" textRotation="90" wrapText="1"/>
    </xf>
    <xf numFmtId="0" fontId="25" fillId="30" borderId="11" xfId="0" applyFont="1" applyFill="1" applyBorder="1" applyAlignment="1" applyProtection="1">
      <alignment horizontal="center" vertical="center" textRotation="90" wrapText="1"/>
    </xf>
    <xf numFmtId="0" fontId="25" fillId="30" borderId="11" xfId="0" applyFont="1" applyFill="1" applyBorder="1" applyAlignment="1" applyProtection="1">
      <alignment horizontal="center" vertical="center" textRotation="90" wrapText="1"/>
      <protection locked="0"/>
    </xf>
    <xf numFmtId="172" fontId="25" fillId="30" borderId="11" xfId="0" applyNumberFormat="1" applyFont="1" applyFill="1" applyBorder="1" applyAlignment="1" applyProtection="1">
      <alignment horizontal="center" vertical="center" textRotation="90" wrapText="1"/>
      <protection locked="0"/>
    </xf>
    <xf numFmtId="172" fontId="24" fillId="30" borderId="11" xfId="0" applyNumberFormat="1" applyFont="1" applyFill="1" applyBorder="1" applyAlignment="1" applyProtection="1">
      <alignment horizontal="center" vertical="center" textRotation="90" wrapText="1"/>
    </xf>
    <xf numFmtId="1" fontId="24" fillId="30" borderId="11" xfId="0" applyNumberFormat="1" applyFont="1" applyFill="1" applyBorder="1" applyAlignment="1" applyProtection="1">
      <alignment horizontal="center" vertical="center" textRotation="90" wrapText="1"/>
    </xf>
    <xf numFmtId="0" fontId="13" fillId="4" borderId="0" xfId="0" applyFont="1" applyFill="1" applyAlignment="1">
      <alignment horizontal="center"/>
    </xf>
    <xf numFmtId="0" fontId="26" fillId="31" borderId="1" xfId="0" applyFont="1" applyFill="1" applyBorder="1" applyAlignment="1">
      <alignment horizontal="left"/>
    </xf>
    <xf numFmtId="49" fontId="26" fillId="31" borderId="1" xfId="0" applyNumberFormat="1" applyFont="1" applyFill="1" applyBorder="1" applyAlignment="1">
      <alignment horizontal="left"/>
    </xf>
    <xf numFmtId="0" fontId="26" fillId="31" borderId="1" xfId="0" applyNumberFormat="1" applyFont="1" applyFill="1" applyBorder="1" applyAlignment="1">
      <alignment horizontal="center"/>
    </xf>
    <xf numFmtId="0" fontId="26" fillId="31" borderId="1" xfId="0" applyFont="1" applyFill="1" applyBorder="1" applyAlignment="1">
      <alignment horizontal="center"/>
    </xf>
    <xf numFmtId="166" fontId="26" fillId="31" borderId="1" xfId="0" applyNumberFormat="1" applyFont="1" applyFill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/>
    <xf numFmtId="49" fontId="26" fillId="0" borderId="1" xfId="0" applyNumberFormat="1" applyFont="1" applyBorder="1" applyAlignment="1">
      <alignment horizontal="left"/>
    </xf>
    <xf numFmtId="0" fontId="26" fillId="0" borderId="1" xfId="0" applyFont="1" applyBorder="1"/>
    <xf numFmtId="43" fontId="0" fillId="4" borderId="0" xfId="1" applyFont="1" applyFill="1"/>
    <xf numFmtId="43" fontId="0" fillId="4" borderId="0" xfId="0" applyNumberFormat="1" applyFill="1"/>
    <xf numFmtId="49" fontId="21" fillId="4" borderId="0" xfId="0" applyNumberFormat="1" applyFont="1" applyFill="1"/>
    <xf numFmtId="0" fontId="21" fillId="27" borderId="1" xfId="0" applyFont="1" applyFill="1" applyBorder="1"/>
    <xf numFmtId="169" fontId="27" fillId="0" borderId="0" xfId="0" applyNumberFormat="1" applyFont="1" applyBorder="1"/>
    <xf numFmtId="169" fontId="28" fillId="0" borderId="0" xfId="0" applyNumberFormat="1" applyFont="1" applyBorder="1"/>
    <xf numFmtId="168" fontId="28" fillId="0" borderId="0" xfId="0" applyNumberFormat="1" applyFont="1" applyBorder="1"/>
    <xf numFmtId="170" fontId="28" fillId="0" borderId="0" xfId="0" applyNumberFormat="1" applyFont="1" applyBorder="1" applyAlignment="1">
      <alignment horizontal="right"/>
    </xf>
    <xf numFmtId="49" fontId="28" fillId="0" borderId="0" xfId="0" applyNumberFormat="1" applyFont="1" applyBorder="1"/>
    <xf numFmtId="171" fontId="27" fillId="0" borderId="0" xfId="0" applyNumberFormat="1" applyFont="1" applyBorder="1"/>
    <xf numFmtId="1" fontId="27" fillId="0" borderId="0" xfId="0" applyNumberFormat="1" applyFont="1" applyBorder="1"/>
    <xf numFmtId="172" fontId="27" fillId="0" borderId="0" xfId="0" applyNumberFormat="1" applyFont="1" applyBorder="1"/>
    <xf numFmtId="170" fontId="28" fillId="0" borderId="0" xfId="0" applyNumberFormat="1" applyFont="1" applyBorder="1"/>
    <xf numFmtId="49" fontId="27" fillId="0" borderId="0" xfId="0" applyNumberFormat="1" applyFont="1" applyBorder="1"/>
    <xf numFmtId="168" fontId="27" fillId="0" borderId="0" xfId="0" applyNumberFormat="1" applyFont="1" applyBorder="1"/>
    <xf numFmtId="49" fontId="28" fillId="0" borderId="0" xfId="0" applyNumberFormat="1" applyFont="1" applyBorder="1" applyAlignment="1">
      <alignment horizontal="center"/>
    </xf>
    <xf numFmtId="172" fontId="28" fillId="0" borderId="0" xfId="0" applyNumberFormat="1" applyFont="1" applyBorder="1"/>
    <xf numFmtId="0" fontId="27" fillId="0" borderId="0" xfId="0" applyFont="1" applyBorder="1"/>
    <xf numFmtId="0" fontId="26" fillId="22" borderId="1" xfId="0" applyFont="1" applyFill="1" applyBorder="1" applyAlignment="1">
      <alignment horizontal="left"/>
    </xf>
    <xf numFmtId="49" fontId="26" fillId="22" borderId="1" xfId="0" applyNumberFormat="1" applyFont="1" applyFill="1" applyBorder="1" applyAlignment="1">
      <alignment horizontal="left"/>
    </xf>
    <xf numFmtId="0" fontId="26" fillId="22" borderId="1" xfId="0" applyFont="1" applyFill="1" applyBorder="1" applyAlignment="1">
      <alignment horizontal="center"/>
    </xf>
    <xf numFmtId="166" fontId="26" fillId="22" borderId="1" xfId="0" applyNumberFormat="1" applyFont="1" applyFill="1" applyBorder="1" applyAlignment="1">
      <alignment horizontal="left"/>
    </xf>
    <xf numFmtId="0" fontId="26" fillId="22" borderId="1" xfId="0" applyNumberFormat="1" applyFont="1" applyFill="1" applyBorder="1" applyAlignment="1">
      <alignment horizontal="left"/>
    </xf>
    <xf numFmtId="0" fontId="26" fillId="22" borderId="1" xfId="0" applyNumberFormat="1" applyFont="1" applyFill="1" applyBorder="1" applyAlignment="1">
      <alignment horizontal="center"/>
    </xf>
    <xf numFmtId="49" fontId="26" fillId="4" borderId="1" xfId="0" applyNumberFormat="1" applyFont="1" applyFill="1" applyBorder="1" applyAlignment="1">
      <alignment horizontal="right"/>
    </xf>
    <xf numFmtId="0" fontId="26" fillId="16" borderId="1" xfId="0" applyFont="1" applyFill="1" applyBorder="1" applyAlignment="1">
      <alignment horizontal="left"/>
    </xf>
    <xf numFmtId="49" fontId="26" fillId="16" borderId="1" xfId="0" applyNumberFormat="1" applyFont="1" applyFill="1" applyBorder="1" applyAlignment="1">
      <alignment horizontal="left"/>
    </xf>
    <xf numFmtId="0" fontId="26" fillId="16" borderId="1" xfId="0" applyNumberFormat="1" applyFont="1" applyFill="1" applyBorder="1" applyAlignment="1">
      <alignment horizontal="center"/>
    </xf>
    <xf numFmtId="0" fontId="26" fillId="16" borderId="1" xfId="0" applyFont="1" applyFill="1" applyBorder="1" applyAlignment="1">
      <alignment horizontal="center"/>
    </xf>
    <xf numFmtId="166" fontId="26" fillId="16" borderId="1" xfId="0" applyNumberFormat="1" applyFont="1" applyFill="1" applyBorder="1" applyAlignment="1">
      <alignment horizontal="left"/>
    </xf>
    <xf numFmtId="0" fontId="26" fillId="16" borderId="1" xfId="0" applyNumberFormat="1" applyFont="1" applyFill="1" applyBorder="1" applyAlignment="1">
      <alignment horizontal="left"/>
    </xf>
    <xf numFmtId="0" fontId="26" fillId="31" borderId="1" xfId="0" applyFont="1" applyFill="1" applyBorder="1" applyAlignment="1">
      <alignment horizontal="center" vertical="center"/>
    </xf>
    <xf numFmtId="0" fontId="26" fillId="32" borderId="1" xfId="0" applyFont="1" applyFill="1" applyBorder="1" applyAlignment="1">
      <alignment horizontal="left"/>
    </xf>
    <xf numFmtId="49" fontId="26" fillId="32" borderId="1" xfId="0" applyNumberFormat="1" applyFont="1" applyFill="1" applyBorder="1" applyAlignment="1">
      <alignment horizontal="left"/>
    </xf>
    <xf numFmtId="0" fontId="26" fillId="32" borderId="1" xfId="0" applyFont="1" applyFill="1" applyBorder="1" applyAlignment="1">
      <alignment horizontal="center"/>
    </xf>
    <xf numFmtId="166" fontId="26" fillId="32" borderId="1" xfId="0" applyNumberFormat="1" applyFont="1" applyFill="1" applyBorder="1" applyAlignment="1">
      <alignment horizontal="left"/>
    </xf>
    <xf numFmtId="0" fontId="26" fillId="4" borderId="1" xfId="0" applyFont="1" applyFill="1" applyBorder="1" applyAlignment="1"/>
    <xf numFmtId="49" fontId="26" fillId="4" borderId="1" xfId="0" applyNumberFormat="1" applyFont="1" applyFill="1" applyBorder="1" applyAlignment="1">
      <alignment horizontal="left"/>
    </xf>
    <xf numFmtId="0" fontId="26" fillId="4" borderId="1" xfId="0" applyFont="1" applyFill="1" applyBorder="1" applyAlignment="1">
      <alignment horizontal="left"/>
    </xf>
    <xf numFmtId="0" fontId="26" fillId="32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left"/>
    </xf>
    <xf numFmtId="0" fontId="26" fillId="32" borderId="1" xfId="0" applyNumberFormat="1" applyFont="1" applyFill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26" fillId="2" borderId="1" xfId="0" applyNumberFormat="1" applyFont="1" applyFill="1" applyBorder="1" applyAlignment="1">
      <alignment horizontal="left"/>
    </xf>
    <xf numFmtId="0" fontId="26" fillId="2" borderId="1" xfId="0" applyNumberFormat="1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166" fontId="26" fillId="2" borderId="1" xfId="0" applyNumberFormat="1" applyFont="1" applyFill="1" applyBorder="1" applyAlignment="1">
      <alignment horizontal="left"/>
    </xf>
    <xf numFmtId="0" fontId="26" fillId="0" borderId="1" xfId="0" applyFont="1" applyFill="1" applyBorder="1" applyAlignment="1"/>
    <xf numFmtId="0" fontId="26" fillId="4" borderId="1" xfId="0" applyFont="1" applyFill="1" applyBorder="1" applyAlignment="1">
      <alignment horizontal="right"/>
    </xf>
    <xf numFmtId="0" fontId="26" fillId="33" borderId="1" xfId="0" applyFont="1" applyFill="1" applyBorder="1" applyAlignment="1">
      <alignment horizontal="left"/>
    </xf>
    <xf numFmtId="49" fontId="26" fillId="33" borderId="1" xfId="0" applyNumberFormat="1" applyFont="1" applyFill="1" applyBorder="1" applyAlignment="1">
      <alignment horizontal="left"/>
    </xf>
    <xf numFmtId="0" fontId="26" fillId="33" borderId="1" xfId="0" applyNumberFormat="1" applyFont="1" applyFill="1" applyBorder="1" applyAlignment="1">
      <alignment horizontal="center"/>
    </xf>
    <xf numFmtId="0" fontId="26" fillId="33" borderId="1" xfId="0" applyFont="1" applyFill="1" applyBorder="1" applyAlignment="1">
      <alignment horizontal="center"/>
    </xf>
    <xf numFmtId="166" fontId="26" fillId="33" borderId="1" xfId="0" applyNumberFormat="1" applyFont="1" applyFill="1" applyBorder="1" applyAlignment="1">
      <alignment horizontal="left"/>
    </xf>
    <xf numFmtId="0" fontId="26" fillId="15" borderId="1" xfId="0" applyFont="1" applyFill="1" applyBorder="1" applyAlignment="1">
      <alignment horizontal="left"/>
    </xf>
    <xf numFmtId="49" fontId="26" fillId="15" borderId="1" xfId="0" applyNumberFormat="1" applyFont="1" applyFill="1" applyBorder="1" applyAlignment="1">
      <alignment horizontal="left"/>
    </xf>
    <xf numFmtId="0" fontId="26" fillId="15" borderId="1" xfId="0" applyNumberFormat="1" applyFont="1" applyFill="1" applyBorder="1" applyAlignment="1">
      <alignment horizontal="center"/>
    </xf>
    <xf numFmtId="0" fontId="26" fillId="15" borderId="1" xfId="0" applyFont="1" applyFill="1" applyBorder="1" applyAlignment="1">
      <alignment horizontal="center"/>
    </xf>
    <xf numFmtId="166" fontId="26" fillId="15" borderId="1" xfId="0" applyNumberFormat="1" applyFont="1" applyFill="1" applyBorder="1" applyAlignment="1">
      <alignment horizontal="left"/>
    </xf>
    <xf numFmtId="0" fontId="26" fillId="15" borderId="1" xfId="0" applyNumberFormat="1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 vertical="center"/>
    </xf>
    <xf numFmtId="0" fontId="26" fillId="31" borderId="1" xfId="0" applyNumberFormat="1" applyFont="1" applyFill="1" applyBorder="1" applyAlignment="1">
      <alignment horizontal="left"/>
    </xf>
    <xf numFmtId="0" fontId="26" fillId="34" borderId="1" xfId="0" applyFont="1" applyFill="1" applyBorder="1" applyAlignment="1">
      <alignment horizontal="left"/>
    </xf>
    <xf numFmtId="0" fontId="26" fillId="34" borderId="1" xfId="0" applyNumberFormat="1" applyFont="1" applyFill="1" applyBorder="1" applyAlignment="1">
      <alignment horizontal="left"/>
    </xf>
    <xf numFmtId="0" fontId="26" fillId="34" borderId="1" xfId="0" applyFont="1" applyFill="1" applyBorder="1" applyAlignment="1">
      <alignment horizontal="center"/>
    </xf>
    <xf numFmtId="166" fontId="26" fillId="34" borderId="1" xfId="0" applyNumberFormat="1" applyFont="1" applyFill="1" applyBorder="1" applyAlignment="1">
      <alignment horizontal="left"/>
    </xf>
    <xf numFmtId="49" fontId="26" fillId="34" borderId="1" xfId="0" applyNumberFormat="1" applyFont="1" applyFill="1" applyBorder="1" applyAlignment="1">
      <alignment horizontal="left"/>
    </xf>
    <xf numFmtId="0" fontId="26" fillId="18" borderId="1" xfId="0" applyFont="1" applyFill="1" applyBorder="1" applyAlignment="1">
      <alignment horizontal="left"/>
    </xf>
    <xf numFmtId="49" fontId="26" fillId="18" borderId="1" xfId="0" applyNumberFormat="1" applyFont="1" applyFill="1" applyBorder="1" applyAlignment="1">
      <alignment horizontal="left"/>
    </xf>
    <xf numFmtId="0" fontId="26" fillId="18" borderId="1" xfId="0" applyFont="1" applyFill="1" applyBorder="1" applyAlignment="1">
      <alignment horizontal="center"/>
    </xf>
    <xf numFmtId="166" fontId="26" fillId="18" borderId="1" xfId="0" applyNumberFormat="1" applyFont="1" applyFill="1" applyBorder="1" applyAlignment="1">
      <alignment horizontal="left"/>
    </xf>
    <xf numFmtId="49" fontId="26" fillId="0" borderId="1" xfId="0" applyNumberFormat="1" applyFont="1" applyFill="1" applyBorder="1" applyAlignment="1">
      <alignment horizontal="left"/>
    </xf>
    <xf numFmtId="0" fontId="26" fillId="18" borderId="1" xfId="0" applyNumberFormat="1" applyFont="1" applyFill="1" applyBorder="1" applyAlignment="1">
      <alignment horizontal="center"/>
    </xf>
    <xf numFmtId="0" fontId="26" fillId="18" borderId="1" xfId="0" applyNumberFormat="1" applyFont="1" applyFill="1" applyBorder="1" applyAlignment="1">
      <alignment horizontal="left"/>
    </xf>
    <xf numFmtId="49" fontId="26" fillId="2" borderId="1" xfId="0" applyNumberFormat="1" applyFont="1" applyFill="1" applyBorder="1" applyAlignment="1">
      <alignment horizontal="left"/>
    </xf>
    <xf numFmtId="0" fontId="21" fillId="13" borderId="1" xfId="0" applyFont="1" applyFill="1" applyBorder="1"/>
    <xf numFmtId="0" fontId="21" fillId="4" borderId="0" xfId="0" quotePrefix="1" applyFont="1" applyFill="1" applyAlignment="1">
      <alignment horizontal="right"/>
    </xf>
    <xf numFmtId="0" fontId="26" fillId="35" borderId="1" xfId="0" applyFont="1" applyFill="1" applyBorder="1" applyAlignment="1">
      <alignment horizontal="left"/>
    </xf>
    <xf numFmtId="49" fontId="26" fillId="35" borderId="1" xfId="0" applyNumberFormat="1" applyFont="1" applyFill="1" applyBorder="1" applyAlignment="1">
      <alignment horizontal="left"/>
    </xf>
    <xf numFmtId="0" fontId="26" fillId="35" borderId="1" xfId="0" applyFont="1" applyFill="1" applyBorder="1" applyAlignment="1">
      <alignment horizontal="center"/>
    </xf>
    <xf numFmtId="166" fontId="26" fillId="35" borderId="1" xfId="0" applyNumberFormat="1" applyFont="1" applyFill="1" applyBorder="1" applyAlignment="1">
      <alignment horizontal="left"/>
    </xf>
    <xf numFmtId="0" fontId="26" fillId="35" borderId="1" xfId="0" applyNumberFormat="1" applyFont="1" applyFill="1" applyBorder="1" applyAlignment="1">
      <alignment horizontal="center"/>
    </xf>
    <xf numFmtId="0" fontId="26" fillId="35" borderId="1" xfId="0" applyNumberFormat="1" applyFont="1" applyFill="1" applyBorder="1" applyAlignment="1">
      <alignment horizontal="left"/>
    </xf>
    <xf numFmtId="0" fontId="26" fillId="0" borderId="1" xfId="0" applyNumberFormat="1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/>
    </xf>
    <xf numFmtId="166" fontId="26" fillId="0" borderId="1" xfId="0" applyNumberFormat="1" applyFont="1" applyFill="1" applyBorder="1" applyAlignment="1">
      <alignment horizontal="left"/>
    </xf>
    <xf numFmtId="0" fontId="26" fillId="13" borderId="1" xfId="0" applyFont="1" applyFill="1" applyBorder="1" applyAlignment="1">
      <alignment horizontal="left"/>
    </xf>
    <xf numFmtId="49" fontId="26" fillId="13" borderId="1" xfId="0" applyNumberFormat="1" applyFont="1" applyFill="1" applyBorder="1" applyAlignment="1">
      <alignment horizontal="left"/>
    </xf>
    <xf numFmtId="0" fontId="26" fillId="13" borderId="1" xfId="0" applyNumberFormat="1" applyFont="1" applyFill="1" applyBorder="1" applyAlignment="1">
      <alignment horizontal="center"/>
    </xf>
    <xf numFmtId="0" fontId="26" fillId="13" borderId="1" xfId="0" applyFont="1" applyFill="1" applyBorder="1" applyAlignment="1">
      <alignment horizontal="center"/>
    </xf>
    <xf numFmtId="166" fontId="26" fillId="13" borderId="1" xfId="0" applyNumberFormat="1" applyFont="1" applyFill="1" applyBorder="1" applyAlignment="1">
      <alignment horizontal="left"/>
    </xf>
    <xf numFmtId="0" fontId="26" fillId="13" borderId="1" xfId="0" applyNumberFormat="1" applyFont="1" applyFill="1" applyBorder="1" applyAlignment="1">
      <alignment horizontal="left"/>
    </xf>
    <xf numFmtId="0" fontId="29" fillId="13" borderId="1" xfId="0" applyFont="1" applyFill="1" applyBorder="1" applyAlignment="1">
      <alignment horizontal="left"/>
    </xf>
    <xf numFmtId="0" fontId="29" fillId="13" borderId="1" xfId="0" applyFont="1" applyFill="1" applyBorder="1" applyAlignment="1">
      <alignment horizontal="center"/>
    </xf>
    <xf numFmtId="0" fontId="26" fillId="13" borderId="1" xfId="0" applyFont="1" applyFill="1" applyBorder="1"/>
    <xf numFmtId="0" fontId="26" fillId="0" borderId="1" xfId="0" applyFont="1" applyBorder="1" applyAlignment="1">
      <alignment horizontal="left" vertical="center"/>
    </xf>
    <xf numFmtId="0" fontId="26" fillId="4" borderId="1" xfId="0" applyFont="1" applyFill="1" applyBorder="1" applyAlignment="1">
      <alignment horizontal="right" vertical="center"/>
    </xf>
    <xf numFmtId="0" fontId="26" fillId="16" borderId="1" xfId="0" applyFont="1" applyFill="1" applyBorder="1"/>
    <xf numFmtId="1" fontId="26" fillId="4" borderId="1" xfId="0" applyNumberFormat="1" applyFont="1" applyFill="1" applyBorder="1" applyAlignment="1">
      <alignment horizontal="left"/>
    </xf>
    <xf numFmtId="0" fontId="26" fillId="3" borderId="1" xfId="0" applyFont="1" applyFill="1" applyBorder="1" applyAlignment="1">
      <alignment horizontal="left"/>
    </xf>
    <xf numFmtId="49" fontId="26" fillId="3" borderId="1" xfId="0" applyNumberFormat="1" applyFont="1" applyFill="1" applyBorder="1" applyAlignment="1">
      <alignment horizontal="left"/>
    </xf>
    <xf numFmtId="0" fontId="26" fillId="3" borderId="1" xfId="0" applyNumberFormat="1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/>
    </xf>
    <xf numFmtId="166" fontId="26" fillId="3" borderId="1" xfId="0" applyNumberFormat="1" applyFont="1" applyFill="1" applyBorder="1" applyAlignment="1">
      <alignment horizontal="left"/>
    </xf>
    <xf numFmtId="0" fontId="26" fillId="3" borderId="1" xfId="0" applyNumberFormat="1" applyFont="1" applyFill="1" applyBorder="1" applyAlignment="1">
      <alignment horizontal="left"/>
    </xf>
    <xf numFmtId="0" fontId="26" fillId="24" borderId="1" xfId="0" applyFont="1" applyFill="1" applyBorder="1" applyAlignment="1">
      <alignment horizontal="left"/>
    </xf>
    <xf numFmtId="49" fontId="26" fillId="24" borderId="1" xfId="0" applyNumberFormat="1" applyFont="1" applyFill="1" applyBorder="1" applyAlignment="1">
      <alignment horizontal="left"/>
    </xf>
    <xf numFmtId="0" fontId="26" fillId="24" borderId="1" xfId="0" applyNumberFormat="1" applyFont="1" applyFill="1" applyBorder="1" applyAlignment="1">
      <alignment horizontal="center"/>
    </xf>
    <xf numFmtId="166" fontId="26" fillId="24" borderId="1" xfId="0" applyNumberFormat="1" applyFont="1" applyFill="1" applyBorder="1" applyAlignment="1">
      <alignment horizontal="left"/>
    </xf>
    <xf numFmtId="0" fontId="26" fillId="24" borderId="1" xfId="0" applyFont="1" applyFill="1" applyBorder="1" applyAlignment="1">
      <alignment horizontal="center"/>
    </xf>
    <xf numFmtId="0" fontId="26" fillId="24" borderId="1" xfId="0" applyNumberFormat="1" applyFont="1" applyFill="1" applyBorder="1" applyAlignment="1">
      <alignment horizontal="left"/>
    </xf>
    <xf numFmtId="0" fontId="26" fillId="36" borderId="1" xfId="0" applyFont="1" applyFill="1" applyBorder="1" applyAlignment="1">
      <alignment horizontal="left"/>
    </xf>
    <xf numFmtId="49" fontId="26" fillId="36" borderId="1" xfId="0" applyNumberFormat="1" applyFont="1" applyFill="1" applyBorder="1" applyAlignment="1">
      <alignment horizontal="left"/>
    </xf>
    <xf numFmtId="0" fontId="26" fillId="36" borderId="1" xfId="0" applyNumberFormat="1" applyFont="1" applyFill="1" applyBorder="1" applyAlignment="1">
      <alignment horizontal="center"/>
    </xf>
    <xf numFmtId="166" fontId="26" fillId="36" borderId="1" xfId="0" applyNumberFormat="1" applyFont="1" applyFill="1" applyBorder="1" applyAlignment="1">
      <alignment horizontal="left"/>
    </xf>
    <xf numFmtId="0" fontId="26" fillId="37" borderId="1" xfId="0" applyFont="1" applyFill="1" applyBorder="1" applyAlignment="1">
      <alignment horizontal="center"/>
    </xf>
    <xf numFmtId="0" fontId="26" fillId="36" borderId="1" xfId="0" applyFont="1" applyFill="1" applyBorder="1" applyAlignment="1">
      <alignment horizontal="center"/>
    </xf>
    <xf numFmtId="0" fontId="26" fillId="19" borderId="1" xfId="0" applyFont="1" applyFill="1" applyBorder="1" applyAlignment="1">
      <alignment horizontal="left"/>
    </xf>
    <xf numFmtId="49" fontId="26" fillId="19" borderId="1" xfId="0" applyNumberFormat="1" applyFont="1" applyFill="1" applyBorder="1" applyAlignment="1">
      <alignment horizontal="left"/>
    </xf>
    <xf numFmtId="0" fontId="26" fillId="19" borderId="1" xfId="0" applyFont="1" applyFill="1" applyBorder="1" applyAlignment="1">
      <alignment horizontal="center"/>
    </xf>
    <xf numFmtId="166" fontId="26" fillId="19" borderId="1" xfId="0" applyNumberFormat="1" applyFont="1" applyFill="1" applyBorder="1" applyAlignment="1">
      <alignment horizontal="left"/>
    </xf>
    <xf numFmtId="0" fontId="26" fillId="19" borderId="1" xfId="0" applyNumberFormat="1" applyFont="1" applyFill="1" applyBorder="1" applyAlignment="1">
      <alignment horizontal="center"/>
    </xf>
    <xf numFmtId="0" fontId="26" fillId="19" borderId="1" xfId="0" applyNumberFormat="1" applyFont="1" applyFill="1" applyBorder="1" applyAlignment="1">
      <alignment horizontal="left"/>
    </xf>
    <xf numFmtId="0" fontId="26" fillId="38" borderId="1" xfId="0" applyFont="1" applyFill="1" applyBorder="1" applyAlignment="1">
      <alignment horizontal="left"/>
    </xf>
    <xf numFmtId="49" fontId="26" fillId="38" borderId="1" xfId="0" applyNumberFormat="1" applyFont="1" applyFill="1" applyBorder="1" applyAlignment="1">
      <alignment horizontal="left"/>
    </xf>
    <xf numFmtId="0" fontId="26" fillId="38" borderId="1" xfId="0" applyNumberFormat="1" applyFont="1" applyFill="1" applyBorder="1" applyAlignment="1">
      <alignment horizontal="center"/>
    </xf>
    <xf numFmtId="0" fontId="26" fillId="38" borderId="1" xfId="0" applyFont="1" applyFill="1" applyBorder="1" applyAlignment="1">
      <alignment horizontal="center"/>
    </xf>
    <xf numFmtId="166" fontId="26" fillId="38" borderId="1" xfId="0" applyNumberFormat="1" applyFont="1" applyFill="1" applyBorder="1" applyAlignment="1">
      <alignment horizontal="left"/>
    </xf>
    <xf numFmtId="0" fontId="26" fillId="38" borderId="1" xfId="0" applyNumberFormat="1" applyFont="1" applyFill="1" applyBorder="1" applyAlignment="1">
      <alignment horizontal="left"/>
    </xf>
    <xf numFmtId="0" fontId="26" fillId="34" borderId="1" xfId="0" applyNumberFormat="1" applyFont="1" applyFill="1" applyBorder="1" applyAlignment="1">
      <alignment horizontal="center"/>
    </xf>
    <xf numFmtId="49" fontId="26" fillId="4" borderId="0" xfId="0" applyNumberFormat="1" applyFont="1" applyFill="1" applyBorder="1" applyAlignment="1">
      <alignment horizontal="right"/>
    </xf>
    <xf numFmtId="0" fontId="26" fillId="39" borderId="1" xfId="0" applyFont="1" applyFill="1" applyBorder="1" applyAlignment="1">
      <alignment horizontal="left"/>
    </xf>
    <xf numFmtId="49" fontId="26" fillId="39" borderId="1" xfId="0" applyNumberFormat="1" applyFont="1" applyFill="1" applyBorder="1" applyAlignment="1">
      <alignment horizontal="left"/>
    </xf>
    <xf numFmtId="0" fontId="26" fillId="39" borderId="1" xfId="0" applyFont="1" applyFill="1" applyBorder="1" applyAlignment="1">
      <alignment horizontal="center"/>
    </xf>
    <xf numFmtId="166" fontId="26" fillId="39" borderId="1" xfId="0" applyNumberFormat="1" applyFont="1" applyFill="1" applyBorder="1" applyAlignment="1">
      <alignment horizontal="left"/>
    </xf>
    <xf numFmtId="0" fontId="26" fillId="39" borderId="1" xfId="0" applyNumberFormat="1" applyFont="1" applyFill="1" applyBorder="1" applyAlignment="1">
      <alignment horizontal="center"/>
    </xf>
    <xf numFmtId="49" fontId="26" fillId="0" borderId="1" xfId="0" applyNumberFormat="1" applyFont="1" applyFill="1" applyBorder="1" applyAlignment="1"/>
    <xf numFmtId="0" fontId="26" fillId="39" borderId="1" xfId="0" applyNumberFormat="1" applyFont="1" applyFill="1" applyBorder="1" applyAlignment="1">
      <alignment horizontal="left"/>
    </xf>
    <xf numFmtId="0" fontId="26" fillId="40" borderId="1" xfId="0" applyFont="1" applyFill="1" applyBorder="1" applyAlignment="1">
      <alignment horizontal="left"/>
    </xf>
    <xf numFmtId="49" fontId="26" fillId="40" borderId="1" xfId="0" applyNumberFormat="1" applyFont="1" applyFill="1" applyBorder="1" applyAlignment="1">
      <alignment horizontal="left"/>
    </xf>
    <xf numFmtId="0" fontId="26" fillId="40" borderId="1" xfId="0" applyFont="1" applyFill="1" applyBorder="1" applyAlignment="1">
      <alignment horizontal="center"/>
    </xf>
    <xf numFmtId="166" fontId="26" fillId="40" borderId="1" xfId="0" applyNumberFormat="1" applyFont="1" applyFill="1" applyBorder="1" applyAlignment="1">
      <alignment horizontal="left"/>
    </xf>
    <xf numFmtId="0" fontId="26" fillId="40" borderId="1" xfId="0" applyNumberFormat="1" applyFont="1" applyFill="1" applyBorder="1" applyAlignment="1">
      <alignment horizontal="left"/>
    </xf>
    <xf numFmtId="0" fontId="26" fillId="41" borderId="1" xfId="0" applyFont="1" applyFill="1" applyBorder="1" applyAlignment="1">
      <alignment horizontal="left"/>
    </xf>
    <xf numFmtId="49" fontId="26" fillId="41" borderId="1" xfId="0" applyNumberFormat="1" applyFont="1" applyFill="1" applyBorder="1" applyAlignment="1">
      <alignment horizontal="left"/>
    </xf>
    <xf numFmtId="0" fontId="26" fillId="41" borderId="1" xfId="0" applyFont="1" applyFill="1" applyBorder="1" applyAlignment="1">
      <alignment horizontal="center"/>
    </xf>
    <xf numFmtId="166" fontId="26" fillId="41" borderId="1" xfId="0" applyNumberFormat="1" applyFont="1" applyFill="1" applyBorder="1" applyAlignment="1">
      <alignment horizontal="left"/>
    </xf>
    <xf numFmtId="0" fontId="26" fillId="41" borderId="1" xfId="0" applyNumberFormat="1" applyFont="1" applyFill="1" applyBorder="1" applyAlignment="1">
      <alignment horizontal="left"/>
    </xf>
    <xf numFmtId="0" fontId="26" fillId="0" borderId="1" xfId="0" applyFont="1" applyFill="1" applyBorder="1"/>
    <xf numFmtId="0" fontId="26" fillId="36" borderId="1" xfId="0" applyNumberFormat="1" applyFont="1" applyFill="1" applyBorder="1" applyAlignment="1">
      <alignment horizontal="left"/>
    </xf>
    <xf numFmtId="0" fontId="26" fillId="37" borderId="1" xfId="0" applyNumberFormat="1" applyFont="1" applyFill="1" applyBorder="1" applyAlignment="1">
      <alignment horizontal="center"/>
    </xf>
    <xf numFmtId="0" fontId="26" fillId="37" borderId="1" xfId="0" applyFont="1" applyFill="1" applyBorder="1" applyAlignment="1">
      <alignment horizontal="center" vertical="center" wrapText="1"/>
    </xf>
    <xf numFmtId="0" fontId="26" fillId="42" borderId="1" xfId="0" applyFont="1" applyFill="1" applyBorder="1" applyAlignment="1">
      <alignment horizontal="left"/>
    </xf>
    <xf numFmtId="0" fontId="26" fillId="42" borderId="1" xfId="0" applyNumberFormat="1" applyFont="1" applyFill="1" applyBorder="1" applyAlignment="1">
      <alignment horizontal="left"/>
    </xf>
    <xf numFmtId="0" fontId="26" fillId="42" borderId="1" xfId="0" applyFont="1" applyFill="1" applyBorder="1" applyAlignment="1">
      <alignment horizontal="center"/>
    </xf>
    <xf numFmtId="166" fontId="26" fillId="42" borderId="1" xfId="0" applyNumberFormat="1" applyFont="1" applyFill="1" applyBorder="1" applyAlignment="1">
      <alignment horizontal="left"/>
    </xf>
    <xf numFmtId="49" fontId="26" fillId="42" borderId="1" xfId="0" applyNumberFormat="1" applyFont="1" applyFill="1" applyBorder="1" applyAlignment="1">
      <alignment horizontal="left"/>
    </xf>
    <xf numFmtId="0" fontId="26" fillId="42" borderId="1" xfId="0" applyNumberFormat="1" applyFont="1" applyFill="1" applyBorder="1" applyAlignment="1">
      <alignment horizontal="center"/>
    </xf>
    <xf numFmtId="49" fontId="26" fillId="0" borderId="1" xfId="0" applyNumberFormat="1" applyFont="1" applyFill="1" applyBorder="1" applyAlignment="1">
      <alignment horizontal="center"/>
    </xf>
    <xf numFmtId="0" fontId="26" fillId="5" borderId="1" xfId="0" applyFont="1" applyFill="1" applyBorder="1" applyAlignment="1">
      <alignment horizontal="left"/>
    </xf>
    <xf numFmtId="49" fontId="26" fillId="5" borderId="1" xfId="0" applyNumberFormat="1" applyFont="1" applyFill="1" applyBorder="1" applyAlignment="1">
      <alignment horizontal="left"/>
    </xf>
    <xf numFmtId="0" fontId="26" fillId="5" borderId="1" xfId="0" applyNumberFormat="1" applyFont="1" applyFill="1" applyBorder="1" applyAlignment="1">
      <alignment horizontal="center"/>
    </xf>
    <xf numFmtId="166" fontId="26" fillId="5" borderId="1" xfId="0" applyNumberFormat="1" applyFont="1" applyFill="1" applyBorder="1" applyAlignment="1">
      <alignment horizontal="left"/>
    </xf>
    <xf numFmtId="0" fontId="26" fillId="5" borderId="1" xfId="0" applyNumberFormat="1" applyFont="1" applyFill="1" applyBorder="1" applyAlignment="1">
      <alignment horizontal="left"/>
    </xf>
    <xf numFmtId="0" fontId="26" fillId="5" borderId="1" xfId="0" applyFont="1" applyFill="1" applyBorder="1" applyAlignment="1">
      <alignment horizontal="center"/>
    </xf>
    <xf numFmtId="168" fontId="21" fillId="13" borderId="1" xfId="0" applyNumberFormat="1" applyFont="1" applyFill="1" applyBorder="1"/>
    <xf numFmtId="0" fontId="21" fillId="13" borderId="1" xfId="0" applyFont="1" applyFill="1" applyBorder="1" applyAlignment="1">
      <alignment horizontal="right"/>
    </xf>
    <xf numFmtId="0" fontId="26" fillId="43" borderId="1" xfId="0" applyFont="1" applyFill="1" applyBorder="1" applyAlignment="1">
      <alignment horizontal="left"/>
    </xf>
    <xf numFmtId="49" fontId="26" fillId="43" borderId="1" xfId="0" applyNumberFormat="1" applyFont="1" applyFill="1" applyBorder="1" applyAlignment="1">
      <alignment horizontal="left"/>
    </xf>
    <xf numFmtId="0" fontId="26" fillId="43" borderId="1" xfId="0" applyNumberFormat="1" applyFont="1" applyFill="1" applyBorder="1" applyAlignment="1">
      <alignment horizontal="center"/>
    </xf>
    <xf numFmtId="166" fontId="26" fillId="43" borderId="1" xfId="0" applyNumberFormat="1" applyFont="1" applyFill="1" applyBorder="1" applyAlignment="1">
      <alignment horizontal="left"/>
    </xf>
    <xf numFmtId="0" fontId="26" fillId="43" borderId="1" xfId="0" applyFont="1" applyFill="1" applyBorder="1" applyAlignment="1">
      <alignment horizontal="center"/>
    </xf>
    <xf numFmtId="49" fontId="26" fillId="4" borderId="1" xfId="0" applyNumberFormat="1" applyFont="1" applyFill="1" applyBorder="1" applyAlignment="1"/>
    <xf numFmtId="0" fontId="26" fillId="43" borderId="1" xfId="0" applyNumberFormat="1" applyFont="1" applyFill="1" applyBorder="1" applyAlignment="1">
      <alignment horizontal="left"/>
    </xf>
    <xf numFmtId="0" fontId="26" fillId="36" borderId="1" xfId="0" applyFont="1" applyFill="1" applyBorder="1" applyAlignment="1">
      <alignment horizontal="center" vertical="center"/>
    </xf>
    <xf numFmtId="166" fontId="26" fillId="0" borderId="1" xfId="0" applyNumberFormat="1" applyFont="1" applyBorder="1" applyAlignment="1">
      <alignment horizontal="left"/>
    </xf>
    <xf numFmtId="0" fontId="26" fillId="0" borderId="1" xfId="0" applyNumberFormat="1" applyFont="1" applyFill="1" applyBorder="1" applyAlignment="1">
      <alignment horizontal="left"/>
    </xf>
    <xf numFmtId="0" fontId="26" fillId="4" borderId="1" xfId="0" applyNumberFormat="1" applyFont="1" applyFill="1" applyBorder="1" applyAlignment="1">
      <alignment horizontal="center"/>
    </xf>
    <xf numFmtId="166" fontId="26" fillId="4" borderId="1" xfId="0" applyNumberFormat="1" applyFont="1" applyFill="1" applyBorder="1" applyAlignment="1">
      <alignment horizontal="left"/>
    </xf>
    <xf numFmtId="0" fontId="26" fillId="4" borderId="1" xfId="0" applyFont="1" applyFill="1" applyBorder="1" applyAlignment="1">
      <alignment horizontal="center"/>
    </xf>
    <xf numFmtId="0" fontId="26" fillId="0" borderId="1" xfId="0" applyNumberFormat="1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26" fillId="44" borderId="1" xfId="0" applyFont="1" applyFill="1" applyBorder="1" applyAlignment="1">
      <alignment horizontal="left"/>
    </xf>
    <xf numFmtId="0" fontId="26" fillId="44" borderId="1" xfId="0" applyFont="1" applyFill="1" applyBorder="1" applyAlignment="1">
      <alignment horizontal="center"/>
    </xf>
    <xf numFmtId="166" fontId="26" fillId="44" borderId="1" xfId="0" applyNumberFormat="1" applyFont="1" applyFill="1" applyBorder="1" applyAlignment="1">
      <alignment horizontal="left"/>
    </xf>
    <xf numFmtId="0" fontId="26" fillId="44" borderId="1" xfId="0" applyFont="1" applyFill="1" applyBorder="1"/>
    <xf numFmtId="49" fontId="26" fillId="44" borderId="1" xfId="0" applyNumberFormat="1" applyFont="1" applyFill="1" applyBorder="1" applyAlignment="1">
      <alignment horizontal="left"/>
    </xf>
    <xf numFmtId="0" fontId="26" fillId="44" borderId="1" xfId="0" applyNumberFormat="1" applyFont="1" applyFill="1" applyBorder="1" applyAlignment="1">
      <alignment horizontal="center"/>
    </xf>
    <xf numFmtId="49" fontId="26" fillId="0" borderId="1" xfId="0" applyNumberFormat="1" applyFont="1" applyFill="1" applyBorder="1" applyAlignment="1">
      <alignment horizontal="left" vertical="center"/>
    </xf>
    <xf numFmtId="49" fontId="26" fillId="4" borderId="1" xfId="0" applyNumberFormat="1" applyFont="1" applyFill="1" applyBorder="1" applyAlignment="1">
      <alignment horizontal="right" vertical="center"/>
    </xf>
    <xf numFmtId="0" fontId="26" fillId="39" borderId="1" xfId="0" applyFont="1" applyFill="1" applyBorder="1"/>
    <xf numFmtId="1" fontId="26" fillId="0" borderId="1" xfId="0" applyNumberFormat="1" applyFont="1" applyFill="1" applyBorder="1" applyAlignment="1">
      <alignment horizontal="left"/>
    </xf>
    <xf numFmtId="49" fontId="26" fillId="0" borderId="1" xfId="0" applyNumberFormat="1" applyFont="1" applyBorder="1" applyAlignment="1">
      <alignment horizontal="left" vertical="center"/>
    </xf>
    <xf numFmtId="0" fontId="26" fillId="34" borderId="1" xfId="0" applyFont="1" applyFill="1" applyBorder="1"/>
    <xf numFmtId="0" fontId="26" fillId="2" borderId="1" xfId="0" applyFont="1" applyFill="1" applyBorder="1"/>
    <xf numFmtId="0" fontId="26" fillId="31" borderId="1" xfId="0" applyFont="1" applyFill="1" applyBorder="1"/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center"/>
    </xf>
    <xf numFmtId="170" fontId="30" fillId="45" borderId="0" xfId="0" applyNumberFormat="1" applyFont="1" applyFill="1" applyAlignment="1">
      <alignment horizontal="right" vertical="center"/>
    </xf>
    <xf numFmtId="0" fontId="26" fillId="24" borderId="1" xfId="0" applyFont="1" applyFill="1" applyBorder="1"/>
    <xf numFmtId="0" fontId="26" fillId="22" borderId="1" xfId="0" applyFont="1" applyFill="1" applyBorder="1"/>
    <xf numFmtId="0" fontId="26" fillId="46" borderId="1" xfId="0" applyFont="1" applyFill="1" applyBorder="1" applyAlignment="1">
      <alignment horizontal="left"/>
    </xf>
    <xf numFmtId="0" fontId="26" fillId="46" borderId="1" xfId="0" applyFont="1" applyFill="1" applyBorder="1" applyAlignment="1">
      <alignment horizontal="center"/>
    </xf>
    <xf numFmtId="166" fontId="26" fillId="46" borderId="1" xfId="0" applyNumberFormat="1" applyFont="1" applyFill="1" applyBorder="1" applyAlignment="1">
      <alignment horizontal="left"/>
    </xf>
    <xf numFmtId="0" fontId="26" fillId="46" borderId="1" xfId="0" applyFont="1" applyFill="1" applyBorder="1"/>
    <xf numFmtId="0" fontId="26" fillId="47" borderId="1" xfId="0" applyFont="1" applyFill="1" applyBorder="1" applyAlignment="1">
      <alignment horizontal="left"/>
    </xf>
    <xf numFmtId="0" fontId="26" fillId="47" borderId="1" xfId="0" applyFont="1" applyFill="1" applyBorder="1" applyAlignment="1">
      <alignment horizontal="center"/>
    </xf>
    <xf numFmtId="166" fontId="26" fillId="47" borderId="1" xfId="0" applyNumberFormat="1" applyFont="1" applyFill="1" applyBorder="1" applyAlignment="1">
      <alignment horizontal="left"/>
    </xf>
    <xf numFmtId="0" fontId="26" fillId="47" borderId="1" xfId="0" applyFont="1" applyFill="1" applyBorder="1"/>
    <xf numFmtId="170" fontId="30" fillId="13" borderId="0" xfId="0" applyNumberFormat="1" applyFont="1" applyFill="1" applyAlignment="1">
      <alignment horizontal="right" vertical="center"/>
    </xf>
    <xf numFmtId="0" fontId="26" fillId="3" borderId="1" xfId="0" applyFont="1" applyFill="1" applyBorder="1"/>
    <xf numFmtId="0" fontId="26" fillId="48" borderId="1" xfId="0" applyFont="1" applyFill="1" applyBorder="1" applyAlignment="1">
      <alignment horizontal="left"/>
    </xf>
    <xf numFmtId="0" fontId="26" fillId="48" borderId="1" xfId="0" applyFont="1" applyFill="1" applyBorder="1" applyAlignment="1">
      <alignment horizontal="center"/>
    </xf>
    <xf numFmtId="166" fontId="26" fillId="48" borderId="1" xfId="0" applyNumberFormat="1" applyFont="1" applyFill="1" applyBorder="1" applyAlignment="1">
      <alignment horizontal="left"/>
    </xf>
    <xf numFmtId="0" fontId="26" fillId="48" borderId="1" xfId="0" applyFont="1" applyFill="1" applyBorder="1"/>
    <xf numFmtId="0" fontId="29" fillId="0" borderId="1" xfId="0" applyFont="1" applyFill="1" applyBorder="1" applyAlignment="1">
      <alignment horizontal="left"/>
    </xf>
    <xf numFmtId="0" fontId="29" fillId="0" borderId="1" xfId="0" applyFont="1" applyBorder="1" applyAlignment="1">
      <alignment horizontal="left"/>
    </xf>
    <xf numFmtId="173" fontId="26" fillId="0" borderId="1" xfId="0" applyNumberFormat="1" applyFont="1" applyFill="1" applyBorder="1" applyAlignment="1">
      <alignment horizontal="left"/>
    </xf>
    <xf numFmtId="0" fontId="26" fillId="26" borderId="1" xfId="0" applyFont="1" applyFill="1" applyBorder="1" applyAlignment="1">
      <alignment horizontal="left" vertical="center"/>
    </xf>
    <xf numFmtId="0" fontId="26" fillId="2" borderId="1" xfId="0" applyFont="1" applyFill="1" applyBorder="1" applyAlignment="1"/>
    <xf numFmtId="168" fontId="21" fillId="27" borderId="0" xfId="0" applyNumberFormat="1" applyFont="1" applyFill="1"/>
    <xf numFmtId="0" fontId="21" fillId="27" borderId="0" xfId="0" applyFont="1" applyFill="1" applyAlignment="1">
      <alignment horizontal="right"/>
    </xf>
    <xf numFmtId="172" fontId="28" fillId="4" borderId="0" xfId="0" applyNumberFormat="1" applyFont="1" applyFill="1" applyBorder="1"/>
    <xf numFmtId="169" fontId="31" fillId="0" borderId="0" xfId="0" applyNumberFormat="1" applyFont="1" applyProtection="1">
      <protection locked="0"/>
    </xf>
    <xf numFmtId="0" fontId="32" fillId="0" borderId="0" xfId="0" applyFont="1" applyProtection="1">
      <protection locked="0"/>
    </xf>
    <xf numFmtId="171" fontId="31" fillId="0" borderId="0" xfId="0" applyNumberFormat="1" applyFont="1" applyProtection="1">
      <protection locked="0"/>
    </xf>
    <xf numFmtId="171" fontId="31" fillId="0" borderId="0" xfId="0" applyNumberFormat="1" applyFont="1" applyProtection="1"/>
    <xf numFmtId="172" fontId="31" fillId="0" borderId="0" xfId="0" applyNumberFormat="1" applyFont="1" applyProtection="1"/>
    <xf numFmtId="174" fontId="31" fillId="0" borderId="0" xfId="0" applyNumberFormat="1" applyFont="1" applyProtection="1"/>
    <xf numFmtId="169" fontId="31" fillId="0" borderId="0" xfId="0" applyNumberFormat="1" applyFont="1" applyProtection="1"/>
    <xf numFmtId="168" fontId="31" fillId="0" borderId="0" xfId="0" applyNumberFormat="1" applyFont="1" applyProtection="1"/>
    <xf numFmtId="0" fontId="31" fillId="0" borderId="0" xfId="0" applyFont="1" applyProtection="1"/>
    <xf numFmtId="0" fontId="26" fillId="4" borderId="1" xfId="0" applyNumberFormat="1" applyFont="1" applyFill="1" applyBorder="1" applyAlignment="1">
      <alignment horizontal="left"/>
    </xf>
    <xf numFmtId="0" fontId="26" fillId="4" borderId="1" xfId="0" applyFont="1" applyFill="1" applyBorder="1"/>
    <xf numFmtId="0" fontId="33" fillId="4" borderId="1" xfId="0" applyFont="1" applyFill="1" applyBorder="1" applyAlignment="1">
      <alignment vertical="center"/>
    </xf>
    <xf numFmtId="0" fontId="30" fillId="6" borderId="1" xfId="0" applyFont="1" applyFill="1" applyBorder="1" applyAlignment="1">
      <alignment horizontal="left" vertical="center"/>
    </xf>
    <xf numFmtId="49" fontId="30" fillId="6" borderId="1" xfId="0" applyNumberFormat="1" applyFont="1" applyFill="1" applyBorder="1" applyAlignment="1">
      <alignment horizontal="left" vertical="center"/>
    </xf>
    <xf numFmtId="0" fontId="30" fillId="6" borderId="1" xfId="0" applyFont="1" applyFill="1" applyBorder="1" applyAlignment="1">
      <alignment horizontal="left" vertical="center" wrapText="1"/>
    </xf>
    <xf numFmtId="49" fontId="30" fillId="6" borderId="1" xfId="0" applyNumberFormat="1" applyFont="1" applyFill="1" applyBorder="1" applyAlignment="1">
      <alignment horizontal="right" vertical="center"/>
    </xf>
    <xf numFmtId="170" fontId="28" fillId="2" borderId="0" xfId="0" applyNumberFormat="1" applyFont="1" applyFill="1" applyBorder="1" applyAlignment="1">
      <alignment horizontal="right"/>
    </xf>
    <xf numFmtId="0" fontId="21" fillId="4" borderId="1" xfId="0" applyFont="1" applyFill="1" applyBorder="1" applyAlignment="1">
      <alignment horizontal="left"/>
    </xf>
    <xf numFmtId="0" fontId="34" fillId="4" borderId="1" xfId="0" applyFont="1" applyFill="1" applyBorder="1"/>
    <xf numFmtId="0" fontId="30" fillId="6" borderId="1" xfId="0" applyFont="1" applyFill="1" applyBorder="1" applyAlignment="1">
      <alignment vertical="center"/>
    </xf>
    <xf numFmtId="1" fontId="34" fillId="4" borderId="1" xfId="0" applyNumberFormat="1" applyFont="1" applyFill="1" applyBorder="1" applyAlignment="1">
      <alignment horizontal="right"/>
    </xf>
    <xf numFmtId="0" fontId="30" fillId="6" borderId="1" xfId="0" applyFont="1" applyFill="1" applyBorder="1" applyAlignment="1">
      <alignment horizontal="right" vertical="center"/>
    </xf>
    <xf numFmtId="0" fontId="30" fillId="6" borderId="1" xfId="0" applyNumberFormat="1" applyFont="1" applyFill="1" applyBorder="1" applyAlignment="1">
      <alignment horizontal="left" vertical="center"/>
    </xf>
    <xf numFmtId="0" fontId="30" fillId="6" borderId="1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21" fillId="0" borderId="0" xfId="0" applyFont="1" applyFill="1" applyBorder="1"/>
    <xf numFmtId="165" fontId="13" fillId="0" borderId="0" xfId="1" applyNumberFormat="1" applyFont="1" applyFill="1" applyBorder="1"/>
    <xf numFmtId="43" fontId="13" fillId="0" borderId="12" xfId="1" applyFont="1" applyBorder="1"/>
    <xf numFmtId="43" fontId="13" fillId="4" borderId="12" xfId="1" applyFont="1" applyFill="1" applyBorder="1"/>
    <xf numFmtId="168" fontId="32" fillId="0" borderId="0" xfId="0" applyNumberFormat="1" applyFont="1" applyProtection="1">
      <protection locked="0"/>
    </xf>
    <xf numFmtId="170" fontId="32" fillId="0" borderId="0" xfId="0" applyNumberFormat="1" applyFont="1" applyAlignment="1" applyProtection="1">
      <alignment horizontal="right"/>
      <protection locked="0"/>
    </xf>
    <xf numFmtId="1" fontId="31" fillId="4" borderId="0" xfId="0" applyNumberFormat="1" applyFont="1" applyFill="1" applyProtection="1"/>
    <xf numFmtId="170" fontId="32" fillId="0" borderId="0" xfId="0" applyNumberFormat="1" applyFont="1" applyProtection="1">
      <protection locked="0"/>
    </xf>
    <xf numFmtId="170" fontId="32" fillId="0" borderId="0" xfId="0" applyNumberFormat="1" applyFont="1" applyProtection="1"/>
    <xf numFmtId="0" fontId="32" fillId="0" borderId="0" xfId="0" applyFont="1" applyProtection="1"/>
    <xf numFmtId="0" fontId="32" fillId="0" borderId="0" xfId="0" applyFont="1" applyAlignment="1" applyProtection="1">
      <alignment horizontal="center"/>
      <protection locked="0"/>
    </xf>
    <xf numFmtId="0" fontId="0" fillId="0" borderId="0" xfId="0" applyBorder="1" applyAlignment="1">
      <alignment horizontal="left"/>
    </xf>
    <xf numFmtId="1" fontId="26" fillId="4" borderId="0" xfId="0" applyNumberFormat="1" applyFont="1" applyFill="1" applyBorder="1" applyAlignment="1" applyProtection="1">
      <alignment vertical="center" wrapText="1"/>
    </xf>
    <xf numFmtId="0" fontId="35" fillId="0" borderId="0" xfId="0" applyFont="1" applyBorder="1" applyAlignment="1">
      <alignment horizontal="left"/>
    </xf>
    <xf numFmtId="165" fontId="13" fillId="0" borderId="0" xfId="0" applyNumberFormat="1" applyFont="1"/>
    <xf numFmtId="43" fontId="13" fillId="0" borderId="0" xfId="0" applyNumberFormat="1" applyFont="1"/>
    <xf numFmtId="165" fontId="0" fillId="0" borderId="0" xfId="0" applyNumberFormat="1"/>
    <xf numFmtId="43" fontId="0" fillId="0" borderId="0" xfId="0" applyNumberFormat="1"/>
    <xf numFmtId="0" fontId="9" fillId="8" borderId="9" xfId="0" applyFont="1" applyFill="1" applyBorder="1" applyAlignment="1">
      <alignment vertical="center"/>
    </xf>
    <xf numFmtId="0" fontId="0" fillId="8" borderId="9" xfId="0" applyFill="1" applyBorder="1" applyAlignment="1"/>
    <xf numFmtId="0" fontId="0" fillId="8" borderId="10" xfId="0" applyFill="1" applyBorder="1" applyAlignment="1"/>
  </cellXfs>
  <cellStyles count="2">
    <cellStyle name="Comma" xfId="1" builtinId="3"/>
    <cellStyle name="Normal" xfId="0" builtinId="0"/>
  </cellStyles>
  <dxfs count="4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671"/>
  <sheetViews>
    <sheetView zoomScale="96" zoomScaleNormal="96" workbookViewId="0">
      <pane xSplit="5" ySplit="5" topLeftCell="F6" activePane="bottomRight" state="frozen"/>
      <selection pane="topRight" activeCell="E1" sqref="E1"/>
      <selection pane="bottomLeft" activeCell="A7" sqref="A7"/>
      <selection pane="bottomRight" activeCell="D11" sqref="D11"/>
    </sheetView>
  </sheetViews>
  <sheetFormatPr defaultColWidth="9.140625" defaultRowHeight="30" customHeight="1"/>
  <cols>
    <col min="1" max="1" width="4.85546875" style="44" customWidth="1"/>
    <col min="2" max="2" width="13.28515625" style="46" customWidth="1"/>
    <col min="3" max="3" width="14.7109375" style="46" customWidth="1"/>
    <col min="4" max="4" width="23.85546875" style="49" customWidth="1"/>
    <col min="5" max="5" width="13.85546875" style="50" customWidth="1"/>
    <col min="6" max="9" width="14.140625" style="51" customWidth="1"/>
    <col min="10" max="10" width="19.28515625" style="98" customWidth="1"/>
    <col min="11" max="11" width="12" style="51" customWidth="1"/>
    <col min="12" max="12" width="12" style="97" customWidth="1"/>
    <col min="13" max="14" width="12" style="50" customWidth="1"/>
    <col min="15" max="16" width="12" style="45" customWidth="1"/>
    <col min="17" max="17" width="12" style="98" customWidth="1"/>
    <col min="18" max="18" width="12" style="51" customWidth="1"/>
    <col min="19" max="19" width="11.140625" style="47" customWidth="1"/>
    <col min="20" max="20" width="14" style="46" customWidth="1"/>
    <col min="21" max="21" width="12.42578125" style="43" customWidth="1"/>
    <col min="22" max="22" width="12.42578125" style="48" customWidth="1"/>
    <col min="23" max="23" width="66.85546875" style="49" customWidth="1"/>
    <col min="24" max="24" width="11.85546875" style="114" customWidth="1"/>
    <col min="25" max="25" width="9.140625" style="46"/>
    <col min="26" max="26" width="10.42578125" style="46" bestFit="1" customWidth="1"/>
    <col min="27" max="28" width="9.42578125" style="46" bestFit="1" customWidth="1"/>
    <col min="29" max="29" width="11.140625" style="46" bestFit="1" customWidth="1"/>
    <col min="30" max="39" width="9.140625" style="46"/>
    <col min="40" max="76" width="9.42578125" style="46" bestFit="1" customWidth="1"/>
    <col min="77" max="77" width="10.7109375" style="46" bestFit="1" customWidth="1"/>
    <col min="78" max="78" width="9.85546875" style="46" bestFit="1" customWidth="1"/>
    <col min="79" max="79" width="13.7109375" style="46" customWidth="1"/>
    <col min="80" max="16384" width="9.140625" style="46"/>
  </cols>
  <sheetData>
    <row r="1" spans="1:79" ht="30" customHeight="1">
      <c r="B1" s="185" t="s">
        <v>451</v>
      </c>
      <c r="C1" s="186"/>
      <c r="D1" s="187"/>
      <c r="E1" s="173">
        <v>41426</v>
      </c>
      <c r="W1" s="91" t="s">
        <v>35</v>
      </c>
      <c r="X1" s="113"/>
    </row>
    <row r="2" spans="1:79" s="45" customFormat="1" ht="30" customHeight="1">
      <c r="A2" s="52"/>
      <c r="B2" s="53" t="s">
        <v>25</v>
      </c>
      <c r="C2" s="53" t="s">
        <v>26</v>
      </c>
      <c r="D2" s="53" t="s">
        <v>27</v>
      </c>
      <c r="E2" s="174">
        <v>41466</v>
      </c>
      <c r="F2" s="92"/>
      <c r="G2" s="92"/>
      <c r="H2" s="92"/>
      <c r="I2" s="92"/>
      <c r="J2" s="120"/>
      <c r="K2" s="95"/>
      <c r="L2" s="92"/>
      <c r="M2" s="50"/>
      <c r="N2" s="49"/>
      <c r="Q2" s="99"/>
      <c r="R2" s="95"/>
      <c r="S2" s="55"/>
      <c r="U2" s="54"/>
      <c r="V2" s="56"/>
      <c r="W2" s="91" t="s">
        <v>34</v>
      </c>
      <c r="X2" s="113"/>
    </row>
    <row r="3" spans="1:79" ht="30" customHeight="1">
      <c r="B3" s="122">
        <f>'H. UPDATE RECORD AFTER RELEASE'!B3</f>
        <v>350030.24320000003</v>
      </c>
      <c r="C3" s="57">
        <f>Q205</f>
        <v>0</v>
      </c>
      <c r="D3" s="57">
        <f>'H. UPDATE RECORD AFTER RELEASE'!D3</f>
        <v>350030.24320000003</v>
      </c>
    </row>
    <row r="4" spans="1:79" ht="13.5" customHeight="1">
      <c r="A4" s="46"/>
      <c r="C4" s="138">
        <f>SUM('H. UPDATE RECORD AFTER RELEASE'!O257:AG257)</f>
        <v>0</v>
      </c>
      <c r="D4" s="50"/>
      <c r="E4" s="46"/>
      <c r="Q4" s="215" t="s">
        <v>30</v>
      </c>
      <c r="R4" s="216"/>
      <c r="S4" s="217"/>
      <c r="T4" s="184" t="s">
        <v>28</v>
      </c>
      <c r="U4" s="184"/>
      <c r="V4" s="184"/>
    </row>
    <row r="5" spans="1:79" s="63" customFormat="1" ht="30" customHeight="1">
      <c r="A5" s="58" t="s">
        <v>11</v>
      </c>
      <c r="B5" s="123" t="s">
        <v>97</v>
      </c>
      <c r="C5" s="58" t="s">
        <v>178</v>
      </c>
      <c r="D5" s="58" t="s">
        <v>38</v>
      </c>
      <c r="E5" s="59" t="s">
        <v>9</v>
      </c>
      <c r="F5" s="93" t="s">
        <v>15</v>
      </c>
      <c r="G5" s="93" t="s">
        <v>1</v>
      </c>
      <c r="H5" s="93" t="s">
        <v>16</v>
      </c>
      <c r="I5" s="93" t="s">
        <v>1</v>
      </c>
      <c r="J5" s="93" t="s">
        <v>454</v>
      </c>
      <c r="K5" s="93" t="s">
        <v>38</v>
      </c>
      <c r="L5" s="100" t="s">
        <v>455</v>
      </c>
      <c r="M5" s="166" t="s">
        <v>12</v>
      </c>
      <c r="N5" s="115" t="s">
        <v>456</v>
      </c>
      <c r="O5" s="169" t="s">
        <v>457</v>
      </c>
      <c r="P5" s="169" t="s">
        <v>458</v>
      </c>
      <c r="Q5" s="218" t="s">
        <v>17</v>
      </c>
      <c r="R5" s="228" t="s">
        <v>33</v>
      </c>
      <c r="S5" s="219" t="s">
        <v>29</v>
      </c>
      <c r="T5" s="60" t="s">
        <v>18</v>
      </c>
      <c r="U5" s="61" t="s">
        <v>12</v>
      </c>
      <c r="V5" s="62" t="s">
        <v>13</v>
      </c>
      <c r="W5" s="112" t="s">
        <v>20</v>
      </c>
      <c r="X5" s="109"/>
      <c r="Y5" s="139" t="s">
        <v>258</v>
      </c>
      <c r="Z5" s="140" t="s">
        <v>259</v>
      </c>
      <c r="AA5" s="139" t="s">
        <v>260</v>
      </c>
      <c r="AB5" s="139" t="s">
        <v>261</v>
      </c>
      <c r="AC5" s="141" t="s">
        <v>262</v>
      </c>
      <c r="AD5" s="139" t="s">
        <v>263</v>
      </c>
      <c r="AE5" s="139" t="s">
        <v>264</v>
      </c>
      <c r="AF5" s="139" t="s">
        <v>265</v>
      </c>
      <c r="AG5" s="139" t="s">
        <v>266</v>
      </c>
      <c r="AH5" s="139" t="s">
        <v>267</v>
      </c>
      <c r="AI5" s="139" t="s">
        <v>268</v>
      </c>
      <c r="AJ5" s="139" t="s">
        <v>269</v>
      </c>
      <c r="AK5" s="140" t="s">
        <v>270</v>
      </c>
      <c r="AL5" s="139" t="s">
        <v>271</v>
      </c>
      <c r="AM5" s="139" t="s">
        <v>272</v>
      </c>
      <c r="AN5" s="142" t="s">
        <v>273</v>
      </c>
      <c r="AO5" s="142" t="s">
        <v>274</v>
      </c>
      <c r="AP5" s="142" t="s">
        <v>275</v>
      </c>
      <c r="AQ5" s="142" t="s">
        <v>276</v>
      </c>
      <c r="AR5" s="142" t="s">
        <v>277</v>
      </c>
      <c r="AS5" s="142" t="s">
        <v>278</v>
      </c>
      <c r="AT5" s="143" t="s">
        <v>279</v>
      </c>
      <c r="AU5" s="144" t="s">
        <v>280</v>
      </c>
      <c r="AV5" s="139" t="s">
        <v>281</v>
      </c>
      <c r="AW5" s="145" t="s">
        <v>282</v>
      </c>
      <c r="AX5" s="139" t="s">
        <v>283</v>
      </c>
      <c r="AY5" s="145" t="s">
        <v>284</v>
      </c>
      <c r="AZ5" s="139" t="s">
        <v>285</v>
      </c>
      <c r="BA5" s="145" t="s">
        <v>286</v>
      </c>
      <c r="BB5" s="139" t="s">
        <v>287</v>
      </c>
      <c r="BC5" s="145" t="s">
        <v>288</v>
      </c>
      <c r="BD5" s="139" t="s">
        <v>289</v>
      </c>
      <c r="BE5" s="145" t="s">
        <v>290</v>
      </c>
      <c r="BF5" s="139" t="s">
        <v>291</v>
      </c>
      <c r="BG5" s="145" t="s">
        <v>292</v>
      </c>
      <c r="BH5" s="139" t="s">
        <v>293</v>
      </c>
      <c r="BI5" s="145" t="s">
        <v>294</v>
      </c>
      <c r="BJ5" s="139" t="s">
        <v>295</v>
      </c>
      <c r="BK5" s="145" t="s">
        <v>296</v>
      </c>
      <c r="BL5" s="146" t="s">
        <v>297</v>
      </c>
      <c r="BM5" s="147" t="s">
        <v>298</v>
      </c>
      <c r="BN5" s="148" t="s">
        <v>299</v>
      </c>
      <c r="BO5" s="149" t="s">
        <v>300</v>
      </c>
      <c r="BP5" s="150" t="s">
        <v>301</v>
      </c>
      <c r="BQ5" s="151" t="s">
        <v>302</v>
      </c>
      <c r="BR5" s="142" t="s">
        <v>303</v>
      </c>
      <c r="BS5" s="142" t="s">
        <v>304</v>
      </c>
      <c r="BT5" s="142" t="s">
        <v>305</v>
      </c>
      <c r="BU5" s="142" t="s">
        <v>306</v>
      </c>
      <c r="BV5" s="142" t="s">
        <v>307</v>
      </c>
      <c r="BW5" s="144" t="s">
        <v>308</v>
      </c>
      <c r="BX5" s="144" t="s">
        <v>309</v>
      </c>
      <c r="BY5" s="145" t="s">
        <v>310</v>
      </c>
      <c r="BZ5" s="152" t="s">
        <v>311</v>
      </c>
      <c r="CA5" s="153" t="s">
        <v>312</v>
      </c>
    </row>
    <row r="6" spans="1:79" ht="30" customHeight="1">
      <c r="A6" s="118">
        <v>1</v>
      </c>
      <c r="B6" s="124"/>
      <c r="C6" s="64"/>
      <c r="D6" s="65"/>
      <c r="E6" s="66"/>
      <c r="F6" s="67"/>
      <c r="G6" s="67"/>
      <c r="H6" s="67"/>
      <c r="I6" s="67"/>
      <c r="J6" s="74"/>
      <c r="K6" s="67"/>
      <c r="L6" s="101"/>
      <c r="M6" s="66"/>
      <c r="N6" s="167"/>
      <c r="O6" s="170"/>
      <c r="P6" s="170"/>
      <c r="Q6" s="220"/>
      <c r="R6" s="221"/>
      <c r="S6" s="222"/>
      <c r="T6" s="33"/>
      <c r="U6" s="31"/>
      <c r="V6" s="32"/>
      <c r="W6" s="116"/>
      <c r="X6" s="110"/>
      <c r="Y6" s="154" t="s">
        <v>313</v>
      </c>
      <c r="Z6" s="155">
        <v>722202768</v>
      </c>
      <c r="AA6" s="156">
        <v>8334917</v>
      </c>
      <c r="AB6" s="157">
        <v>4091578</v>
      </c>
      <c r="AC6" s="158">
        <v>41303</v>
      </c>
      <c r="AD6" s="159" t="s">
        <v>314</v>
      </c>
      <c r="AE6" s="159" t="s">
        <v>52</v>
      </c>
      <c r="AF6" s="159" t="s">
        <v>19</v>
      </c>
      <c r="AG6" s="160" t="s">
        <v>315</v>
      </c>
      <c r="AH6" s="160" t="s">
        <v>316</v>
      </c>
      <c r="AI6" s="159" t="s">
        <v>317</v>
      </c>
      <c r="AJ6" s="159" t="s">
        <v>318</v>
      </c>
      <c r="AK6" s="161" t="s">
        <v>319</v>
      </c>
      <c r="AL6" s="159" t="s">
        <v>320</v>
      </c>
      <c r="AM6" s="162"/>
      <c r="AN6" s="163">
        <v>0</v>
      </c>
      <c r="AO6" s="163">
        <v>0</v>
      </c>
      <c r="AP6" s="163">
        <v>0</v>
      </c>
      <c r="AQ6" s="163">
        <v>0</v>
      </c>
      <c r="AR6" s="163">
        <v>0</v>
      </c>
      <c r="AS6" s="163">
        <v>0</v>
      </c>
      <c r="AT6" s="163">
        <v>0</v>
      </c>
      <c r="AU6" s="163">
        <v>0</v>
      </c>
      <c r="AV6" s="163">
        <v>0</v>
      </c>
      <c r="AW6" s="163">
        <v>0</v>
      </c>
      <c r="AX6" s="163">
        <v>0</v>
      </c>
      <c r="AY6" s="163">
        <v>0</v>
      </c>
      <c r="AZ6" s="163">
        <v>0</v>
      </c>
      <c r="BA6" s="163">
        <v>0</v>
      </c>
      <c r="BB6" s="163">
        <v>0</v>
      </c>
      <c r="BC6" s="163">
        <v>0</v>
      </c>
      <c r="BD6" s="163">
        <v>0</v>
      </c>
      <c r="BE6" s="163">
        <v>0</v>
      </c>
      <c r="BF6" s="163">
        <v>0</v>
      </c>
      <c r="BG6" s="163">
        <v>0</v>
      </c>
      <c r="BH6" s="163">
        <v>0</v>
      </c>
      <c r="BI6" s="163">
        <v>0</v>
      </c>
      <c r="BJ6" s="163">
        <v>0</v>
      </c>
      <c r="BK6" s="163">
        <v>0</v>
      </c>
      <c r="BL6" s="163">
        <v>0</v>
      </c>
      <c r="BM6" s="163">
        <v>9000</v>
      </c>
      <c r="BN6" s="163">
        <v>0</v>
      </c>
      <c r="BO6" s="163">
        <v>0</v>
      </c>
      <c r="BP6" s="163">
        <v>0</v>
      </c>
      <c r="BQ6" s="163">
        <v>0</v>
      </c>
      <c r="BR6" s="163">
        <v>0</v>
      </c>
      <c r="BS6" s="163">
        <v>0</v>
      </c>
      <c r="BT6" s="163">
        <v>0</v>
      </c>
      <c r="BU6" s="163">
        <v>0</v>
      </c>
      <c r="BV6" s="163">
        <v>0</v>
      </c>
      <c r="BW6" s="163">
        <v>0</v>
      </c>
      <c r="BX6" s="163">
        <v>0</v>
      </c>
      <c r="BY6" s="164">
        <f>BM6</f>
        <v>9000</v>
      </c>
      <c r="BZ6" s="164">
        <f t="shared" ref="BZ6" si="0">-BY6*8%</f>
        <v>-720</v>
      </c>
      <c r="CA6" s="165">
        <f t="shared" ref="CA6" si="1">BY6+BZ6</f>
        <v>8280</v>
      </c>
    </row>
    <row r="7" spans="1:79" ht="30" customHeight="1">
      <c r="A7" s="119">
        <v>2</v>
      </c>
      <c r="B7" s="125"/>
      <c r="C7" s="68"/>
      <c r="D7" s="69"/>
      <c r="E7" s="70"/>
      <c r="F7" s="71"/>
      <c r="G7" s="71"/>
      <c r="H7" s="71"/>
      <c r="I7" s="71"/>
      <c r="J7" s="103"/>
      <c r="K7" s="71"/>
      <c r="L7" s="102"/>
      <c r="M7" s="70"/>
      <c r="N7" s="182"/>
      <c r="O7" s="70"/>
      <c r="P7" s="70"/>
      <c r="Q7" s="223"/>
      <c r="R7" s="221"/>
      <c r="S7" s="222"/>
      <c r="T7" s="33"/>
      <c r="U7" s="31"/>
      <c r="V7" s="32"/>
      <c r="W7" s="116"/>
      <c r="X7" s="110"/>
    </row>
    <row r="8" spans="1:79" ht="30" customHeight="1">
      <c r="A8" s="119">
        <v>3</v>
      </c>
      <c r="B8" s="125"/>
      <c r="C8" s="68"/>
      <c r="D8" s="69"/>
      <c r="E8" s="70"/>
      <c r="F8" s="71"/>
      <c r="G8" s="71"/>
      <c r="H8" s="71"/>
      <c r="I8" s="71"/>
      <c r="J8" s="103"/>
      <c r="K8" s="71"/>
      <c r="L8" s="102"/>
      <c r="M8" s="70"/>
      <c r="N8" s="168"/>
      <c r="O8" s="70"/>
      <c r="P8" s="70"/>
      <c r="Q8" s="223"/>
      <c r="R8" s="221"/>
      <c r="S8" s="222"/>
      <c r="T8" s="33"/>
      <c r="U8" s="31"/>
      <c r="V8" s="32"/>
      <c r="W8" s="116"/>
      <c r="X8" s="110"/>
    </row>
    <row r="9" spans="1:79" ht="30" customHeight="1">
      <c r="A9" s="118">
        <v>4</v>
      </c>
      <c r="B9" s="124"/>
      <c r="C9" s="68"/>
      <c r="D9" s="69"/>
      <c r="E9" s="70"/>
      <c r="F9" s="71"/>
      <c r="G9" s="71"/>
      <c r="H9" s="71"/>
      <c r="I9" s="71"/>
      <c r="J9" s="103"/>
      <c r="K9" s="71"/>
      <c r="L9" s="102"/>
      <c r="M9" s="70"/>
      <c r="N9" s="168"/>
      <c r="O9" s="70"/>
      <c r="P9" s="70"/>
      <c r="Q9" s="223"/>
      <c r="R9" s="221"/>
      <c r="S9" s="222"/>
      <c r="T9" s="33"/>
      <c r="U9" s="31"/>
      <c r="V9" s="32"/>
      <c r="W9" s="116"/>
      <c r="X9" s="110"/>
    </row>
    <row r="10" spans="1:79" ht="30" customHeight="1">
      <c r="A10" s="119">
        <v>5</v>
      </c>
      <c r="B10" s="125"/>
      <c r="C10" s="68"/>
      <c r="D10" s="69"/>
      <c r="E10" s="70"/>
      <c r="F10" s="71"/>
      <c r="G10" s="71"/>
      <c r="H10" s="71"/>
      <c r="I10" s="71"/>
      <c r="J10" s="103"/>
      <c r="K10" s="71"/>
      <c r="L10" s="102"/>
      <c r="M10" s="70"/>
      <c r="N10" s="168"/>
      <c r="O10" s="70"/>
      <c r="P10" s="70"/>
      <c r="Q10" s="223"/>
      <c r="R10" s="221"/>
      <c r="S10" s="222"/>
      <c r="T10" s="33"/>
      <c r="U10" s="31"/>
      <c r="V10" s="32"/>
      <c r="W10" s="116"/>
      <c r="X10" s="110"/>
    </row>
    <row r="11" spans="1:79" ht="30" customHeight="1">
      <c r="A11" s="119">
        <v>6</v>
      </c>
      <c r="B11" s="125"/>
      <c r="C11" s="68"/>
      <c r="D11" s="69"/>
      <c r="E11" s="70"/>
      <c r="F11" s="71"/>
      <c r="G11" s="71"/>
      <c r="H11" s="71"/>
      <c r="I11" s="71"/>
      <c r="J11" s="103"/>
      <c r="K11" s="71"/>
      <c r="L11" s="102"/>
      <c r="M11" s="70"/>
      <c r="N11" s="168"/>
      <c r="O11" s="70"/>
      <c r="P11" s="70"/>
      <c r="Q11" s="223"/>
      <c r="R11" s="221"/>
      <c r="S11" s="222"/>
      <c r="T11" s="33"/>
      <c r="U11" s="31"/>
      <c r="V11" s="32"/>
      <c r="W11" s="116"/>
      <c r="X11" s="110"/>
    </row>
    <row r="12" spans="1:79" ht="30" customHeight="1">
      <c r="A12" s="118">
        <v>7</v>
      </c>
      <c r="B12" s="124"/>
      <c r="C12" s="68"/>
      <c r="D12" s="69"/>
      <c r="E12" s="70"/>
      <c r="F12" s="71"/>
      <c r="G12" s="71"/>
      <c r="H12" s="71"/>
      <c r="I12" s="71"/>
      <c r="J12" s="103"/>
      <c r="K12" s="71"/>
      <c r="L12" s="102"/>
      <c r="M12" s="70"/>
      <c r="N12" s="168"/>
      <c r="O12" s="70"/>
      <c r="P12" s="70"/>
      <c r="Q12" s="223"/>
      <c r="R12" s="221"/>
      <c r="S12" s="222"/>
      <c r="T12" s="33"/>
      <c r="U12" s="31"/>
      <c r="V12" s="32"/>
      <c r="W12" s="116"/>
      <c r="X12" s="110"/>
    </row>
    <row r="13" spans="1:79" ht="30" customHeight="1">
      <c r="A13" s="119">
        <v>8</v>
      </c>
      <c r="B13" s="125"/>
      <c r="C13" s="68"/>
      <c r="D13" s="69"/>
      <c r="E13" s="70"/>
      <c r="F13" s="71"/>
      <c r="G13" s="71"/>
      <c r="H13" s="71"/>
      <c r="I13" s="71"/>
      <c r="J13" s="103"/>
      <c r="K13" s="71"/>
      <c r="L13" s="102"/>
      <c r="M13" s="70"/>
      <c r="N13" s="168"/>
      <c r="O13" s="70"/>
      <c r="P13" s="70"/>
      <c r="Q13" s="223"/>
      <c r="R13" s="221"/>
      <c r="S13" s="222"/>
      <c r="T13" s="33"/>
      <c r="U13" s="31"/>
      <c r="V13" s="32"/>
      <c r="W13" s="116"/>
      <c r="X13" s="110"/>
    </row>
    <row r="14" spans="1:79" ht="30" customHeight="1">
      <c r="A14" s="119">
        <v>9</v>
      </c>
      <c r="B14" s="125"/>
      <c r="C14" s="68"/>
      <c r="D14" s="69"/>
      <c r="E14" s="70"/>
      <c r="F14" s="71"/>
      <c r="G14" s="71"/>
      <c r="H14" s="71"/>
      <c r="I14" s="71"/>
      <c r="J14" s="103"/>
      <c r="K14" s="71"/>
      <c r="L14" s="102"/>
      <c r="M14" s="70"/>
      <c r="N14" s="168"/>
      <c r="O14" s="70"/>
      <c r="P14" s="70"/>
      <c r="Q14" s="223"/>
      <c r="R14" s="221"/>
      <c r="S14" s="222"/>
      <c r="T14" s="33"/>
      <c r="U14" s="31"/>
      <c r="V14" s="32"/>
      <c r="W14" s="116"/>
      <c r="X14" s="110"/>
    </row>
    <row r="15" spans="1:79" ht="30" customHeight="1">
      <c r="A15" s="118">
        <v>10</v>
      </c>
      <c r="B15" s="124"/>
      <c r="C15" s="68"/>
      <c r="D15" s="69"/>
      <c r="E15" s="70"/>
      <c r="F15" s="71"/>
      <c r="G15" s="71"/>
      <c r="H15" s="71"/>
      <c r="I15" s="71"/>
      <c r="J15" s="103"/>
      <c r="K15" s="71"/>
      <c r="L15" s="102"/>
      <c r="M15" s="70"/>
      <c r="N15" s="168"/>
      <c r="O15" s="70"/>
      <c r="P15" s="70"/>
      <c r="Q15" s="223"/>
      <c r="R15" s="221"/>
      <c r="S15" s="222"/>
      <c r="T15" s="33"/>
      <c r="U15" s="31"/>
      <c r="V15" s="32"/>
      <c r="W15" s="116"/>
      <c r="X15" s="110"/>
    </row>
    <row r="16" spans="1:79" ht="30" customHeight="1">
      <c r="A16" s="119">
        <v>11</v>
      </c>
      <c r="B16" s="125"/>
      <c r="C16" s="68"/>
      <c r="D16" s="69"/>
      <c r="E16" s="70"/>
      <c r="F16" s="71"/>
      <c r="G16" s="71"/>
      <c r="H16" s="71"/>
      <c r="I16" s="71"/>
      <c r="J16" s="103"/>
      <c r="K16" s="71"/>
      <c r="L16" s="102"/>
      <c r="M16" s="70"/>
      <c r="N16" s="168"/>
      <c r="O16" s="70"/>
      <c r="P16" s="70"/>
      <c r="Q16" s="223"/>
      <c r="R16" s="221"/>
      <c r="S16" s="222"/>
      <c r="T16" s="33"/>
      <c r="U16" s="31"/>
      <c r="V16" s="32"/>
      <c r="W16" s="116"/>
      <c r="X16" s="110"/>
    </row>
    <row r="17" spans="1:24" ht="30" customHeight="1">
      <c r="A17" s="119">
        <v>12</v>
      </c>
      <c r="B17" s="125"/>
      <c r="C17" s="68"/>
      <c r="D17" s="69"/>
      <c r="E17" s="70"/>
      <c r="F17" s="71"/>
      <c r="G17" s="71"/>
      <c r="H17" s="71"/>
      <c r="I17" s="71"/>
      <c r="J17" s="103"/>
      <c r="K17" s="71"/>
      <c r="L17" s="102"/>
      <c r="M17" s="70"/>
      <c r="N17" s="168"/>
      <c r="O17" s="70"/>
      <c r="P17" s="70"/>
      <c r="Q17" s="223"/>
      <c r="R17" s="221"/>
      <c r="S17" s="222"/>
      <c r="T17" s="33"/>
      <c r="U17" s="31"/>
      <c r="V17" s="32"/>
      <c r="W17" s="116"/>
      <c r="X17" s="110"/>
    </row>
    <row r="18" spans="1:24" ht="30" customHeight="1">
      <c r="A18" s="118">
        <v>13</v>
      </c>
      <c r="B18" s="124"/>
      <c r="C18" s="68"/>
      <c r="D18" s="69"/>
      <c r="E18" s="70"/>
      <c r="F18" s="71"/>
      <c r="G18" s="71"/>
      <c r="H18" s="71"/>
      <c r="I18" s="71"/>
      <c r="J18" s="103"/>
      <c r="K18" s="71"/>
      <c r="L18" s="102"/>
      <c r="M18" s="70"/>
      <c r="N18" s="168"/>
      <c r="O18" s="70"/>
      <c r="P18" s="70"/>
      <c r="Q18" s="223"/>
      <c r="R18" s="221"/>
      <c r="S18" s="222"/>
      <c r="T18" s="33"/>
      <c r="U18" s="31"/>
      <c r="V18" s="32"/>
      <c r="W18" s="116"/>
      <c r="X18" s="110"/>
    </row>
    <row r="19" spans="1:24" ht="30" customHeight="1">
      <c r="A19" s="119">
        <v>14</v>
      </c>
      <c r="B19" s="125"/>
      <c r="C19" s="68"/>
      <c r="D19" s="69"/>
      <c r="E19" s="70"/>
      <c r="F19" s="71"/>
      <c r="G19" s="71"/>
      <c r="H19" s="71"/>
      <c r="I19" s="71"/>
      <c r="J19" s="103"/>
      <c r="K19" s="71"/>
      <c r="L19" s="102"/>
      <c r="M19" s="70"/>
      <c r="N19" s="168"/>
      <c r="O19" s="70"/>
      <c r="P19" s="70"/>
      <c r="Q19" s="223"/>
      <c r="R19" s="221"/>
      <c r="S19" s="222"/>
      <c r="T19" s="33"/>
      <c r="U19" s="31"/>
      <c r="V19" s="32"/>
      <c r="W19" s="116"/>
      <c r="X19" s="110"/>
    </row>
    <row r="20" spans="1:24" ht="30" customHeight="1">
      <c r="A20" s="119">
        <v>15</v>
      </c>
      <c r="B20" s="125"/>
      <c r="C20" s="68"/>
      <c r="D20" s="69"/>
      <c r="E20" s="70"/>
      <c r="F20" s="71"/>
      <c r="G20" s="71"/>
      <c r="H20" s="71"/>
      <c r="I20" s="71"/>
      <c r="J20" s="103"/>
      <c r="K20" s="71"/>
      <c r="L20" s="102"/>
      <c r="M20" s="70"/>
      <c r="N20" s="168"/>
      <c r="O20" s="70"/>
      <c r="P20" s="70"/>
      <c r="Q20" s="223"/>
      <c r="R20" s="221"/>
      <c r="S20" s="222"/>
      <c r="T20" s="33"/>
      <c r="U20" s="31"/>
      <c r="V20" s="32"/>
      <c r="W20" s="116"/>
      <c r="X20" s="110"/>
    </row>
    <row r="21" spans="1:24" ht="30" customHeight="1">
      <c r="A21" s="118">
        <v>16</v>
      </c>
      <c r="B21" s="124"/>
      <c r="C21" s="68"/>
      <c r="D21" s="69"/>
      <c r="E21" s="70"/>
      <c r="F21" s="71"/>
      <c r="G21" s="71"/>
      <c r="H21" s="71"/>
      <c r="I21" s="71"/>
      <c r="J21" s="103"/>
      <c r="K21" s="71"/>
      <c r="L21" s="102"/>
      <c r="M21" s="70"/>
      <c r="N21" s="168"/>
      <c r="O21" s="70"/>
      <c r="P21" s="70"/>
      <c r="Q21" s="223"/>
      <c r="R21" s="221"/>
      <c r="S21" s="222"/>
      <c r="T21" s="33"/>
      <c r="U21" s="31"/>
      <c r="V21" s="32"/>
      <c r="W21" s="116"/>
      <c r="X21" s="110"/>
    </row>
    <row r="22" spans="1:24" ht="30" customHeight="1">
      <c r="A22" s="119">
        <v>17</v>
      </c>
      <c r="B22" s="125"/>
      <c r="C22" s="68"/>
      <c r="D22" s="69"/>
      <c r="E22" s="70"/>
      <c r="F22" s="71"/>
      <c r="G22" s="71"/>
      <c r="H22" s="71"/>
      <c r="I22" s="71"/>
      <c r="J22" s="103"/>
      <c r="K22" s="71"/>
      <c r="L22" s="102"/>
      <c r="M22" s="70"/>
      <c r="N22" s="168"/>
      <c r="O22" s="70"/>
      <c r="P22" s="70"/>
      <c r="Q22" s="223"/>
      <c r="R22" s="221"/>
      <c r="S22" s="222"/>
      <c r="T22" s="33"/>
      <c r="U22" s="31"/>
      <c r="V22" s="32"/>
      <c r="W22" s="116"/>
      <c r="X22" s="110"/>
    </row>
    <row r="23" spans="1:24" ht="30" customHeight="1">
      <c r="A23" s="119">
        <v>18</v>
      </c>
      <c r="B23" s="125"/>
      <c r="C23" s="68"/>
      <c r="D23" s="69"/>
      <c r="E23" s="70"/>
      <c r="F23" s="71"/>
      <c r="G23" s="71"/>
      <c r="H23" s="71"/>
      <c r="I23" s="71"/>
      <c r="J23" s="103"/>
      <c r="K23" s="71"/>
      <c r="L23" s="102"/>
      <c r="M23" s="70"/>
      <c r="N23" s="168"/>
      <c r="O23" s="70"/>
      <c r="P23" s="70"/>
      <c r="Q23" s="223"/>
      <c r="R23" s="221"/>
      <c r="S23" s="222"/>
      <c r="T23" s="33"/>
      <c r="U23" s="31"/>
      <c r="V23" s="32"/>
      <c r="W23" s="116"/>
      <c r="X23" s="110"/>
    </row>
    <row r="24" spans="1:24" ht="30" customHeight="1">
      <c r="A24" s="118">
        <v>19</v>
      </c>
      <c r="B24" s="124"/>
      <c r="C24" s="68"/>
      <c r="D24" s="69"/>
      <c r="E24" s="70"/>
      <c r="F24" s="71"/>
      <c r="G24" s="71"/>
      <c r="H24" s="71"/>
      <c r="I24" s="71"/>
      <c r="J24" s="103"/>
      <c r="K24" s="71"/>
      <c r="L24" s="102"/>
      <c r="M24" s="70"/>
      <c r="N24" s="168"/>
      <c r="O24" s="70"/>
      <c r="P24" s="70"/>
      <c r="Q24" s="223"/>
      <c r="R24" s="221"/>
      <c r="S24" s="222"/>
      <c r="T24" s="33"/>
      <c r="U24" s="31"/>
      <c r="V24" s="32"/>
      <c r="W24" s="116"/>
      <c r="X24" s="110"/>
    </row>
    <row r="25" spans="1:24" ht="30" customHeight="1">
      <c r="A25" s="119">
        <v>20</v>
      </c>
      <c r="B25" s="125"/>
      <c r="C25" s="68"/>
      <c r="D25" s="69"/>
      <c r="E25" s="70"/>
      <c r="F25" s="71"/>
      <c r="G25" s="71"/>
      <c r="H25" s="71"/>
      <c r="I25" s="71"/>
      <c r="J25" s="103"/>
      <c r="K25" s="71"/>
      <c r="L25" s="102"/>
      <c r="M25" s="70"/>
      <c r="N25" s="168"/>
      <c r="O25" s="70"/>
      <c r="P25" s="70"/>
      <c r="Q25" s="223"/>
      <c r="R25" s="221"/>
      <c r="S25" s="222"/>
      <c r="T25" s="33"/>
      <c r="U25" s="31"/>
      <c r="V25" s="32"/>
      <c r="W25" s="116"/>
      <c r="X25" s="110"/>
    </row>
    <row r="26" spans="1:24" ht="30" customHeight="1">
      <c r="A26" s="119">
        <v>21</v>
      </c>
      <c r="B26" s="125"/>
      <c r="C26" s="68"/>
      <c r="D26" s="69"/>
      <c r="E26" s="70"/>
      <c r="F26" s="71"/>
      <c r="G26" s="71"/>
      <c r="H26" s="71"/>
      <c r="I26" s="71"/>
      <c r="J26" s="103"/>
      <c r="K26" s="71"/>
      <c r="L26" s="102"/>
      <c r="M26" s="70"/>
      <c r="N26" s="168"/>
      <c r="O26" s="70"/>
      <c r="P26" s="70"/>
      <c r="Q26" s="223"/>
      <c r="R26" s="221"/>
      <c r="S26" s="222"/>
      <c r="T26" s="73"/>
      <c r="U26" s="31"/>
      <c r="V26" s="32"/>
      <c r="W26" s="116"/>
      <c r="X26" s="110"/>
    </row>
    <row r="27" spans="1:24" ht="30" customHeight="1">
      <c r="A27" s="118">
        <v>22</v>
      </c>
      <c r="B27" s="124"/>
      <c r="C27" s="68"/>
      <c r="D27" s="69"/>
      <c r="E27" s="70"/>
      <c r="F27" s="71"/>
      <c r="G27" s="71"/>
      <c r="H27" s="71"/>
      <c r="I27" s="71"/>
      <c r="J27" s="103"/>
      <c r="K27" s="71"/>
      <c r="L27" s="102"/>
      <c r="M27" s="70"/>
      <c r="N27" s="168"/>
      <c r="O27" s="70"/>
      <c r="P27" s="70"/>
      <c r="Q27" s="223"/>
      <c r="R27" s="221"/>
      <c r="S27" s="222"/>
      <c r="T27" s="73"/>
      <c r="U27" s="31"/>
      <c r="V27" s="32"/>
      <c r="W27" s="116"/>
      <c r="X27" s="110"/>
    </row>
    <row r="28" spans="1:24" ht="30" customHeight="1">
      <c r="A28" s="119">
        <v>23</v>
      </c>
      <c r="B28" s="125"/>
      <c r="C28" s="68"/>
      <c r="D28" s="69"/>
      <c r="E28" s="70"/>
      <c r="F28" s="71"/>
      <c r="G28" s="71"/>
      <c r="H28" s="71"/>
      <c r="I28" s="71"/>
      <c r="J28" s="103"/>
      <c r="K28" s="71"/>
      <c r="L28" s="102"/>
      <c r="M28" s="70"/>
      <c r="N28" s="168"/>
      <c r="O28" s="70"/>
      <c r="P28" s="70"/>
      <c r="Q28" s="223"/>
      <c r="R28" s="221"/>
      <c r="S28" s="222"/>
      <c r="T28" s="73"/>
      <c r="U28" s="31"/>
      <c r="V28" s="32"/>
      <c r="W28" s="116"/>
      <c r="X28" s="110"/>
    </row>
    <row r="29" spans="1:24" ht="30" customHeight="1">
      <c r="A29" s="119">
        <v>24</v>
      </c>
      <c r="B29" s="125"/>
      <c r="C29" s="68"/>
      <c r="D29" s="69"/>
      <c r="E29" s="70"/>
      <c r="F29" s="71"/>
      <c r="G29" s="71"/>
      <c r="H29" s="71"/>
      <c r="I29" s="71"/>
      <c r="J29" s="103"/>
      <c r="K29" s="71"/>
      <c r="L29" s="102"/>
      <c r="M29" s="70"/>
      <c r="N29" s="168"/>
      <c r="O29" s="70"/>
      <c r="P29" s="70"/>
      <c r="Q29" s="223"/>
      <c r="R29" s="221"/>
      <c r="S29" s="222"/>
      <c r="T29" s="73"/>
      <c r="U29" s="31"/>
      <c r="V29" s="32"/>
      <c r="W29" s="116"/>
      <c r="X29" s="110"/>
    </row>
    <row r="30" spans="1:24" ht="30" customHeight="1">
      <c r="A30" s="118">
        <v>25</v>
      </c>
      <c r="B30" s="124"/>
      <c r="C30" s="68"/>
      <c r="D30" s="69"/>
      <c r="E30" s="70"/>
      <c r="F30" s="71"/>
      <c r="G30" s="71"/>
      <c r="H30" s="71"/>
      <c r="I30" s="71"/>
      <c r="J30" s="103"/>
      <c r="K30" s="71"/>
      <c r="L30" s="102"/>
      <c r="M30" s="70"/>
      <c r="N30" s="168"/>
      <c r="O30" s="70"/>
      <c r="P30" s="70"/>
      <c r="Q30" s="223"/>
      <c r="R30" s="221"/>
      <c r="S30" s="222"/>
      <c r="T30" s="73"/>
      <c r="U30" s="31"/>
      <c r="V30" s="32"/>
      <c r="W30" s="116"/>
      <c r="X30" s="110"/>
    </row>
    <row r="31" spans="1:24" ht="30" customHeight="1">
      <c r="A31" s="119">
        <v>26</v>
      </c>
      <c r="B31" s="125"/>
      <c r="C31" s="68"/>
      <c r="D31" s="69"/>
      <c r="E31" s="70"/>
      <c r="F31" s="71"/>
      <c r="G31" s="71"/>
      <c r="H31" s="71"/>
      <c r="I31" s="71"/>
      <c r="J31" s="103"/>
      <c r="K31" s="71"/>
      <c r="L31" s="102"/>
      <c r="M31" s="70"/>
      <c r="N31" s="168"/>
      <c r="O31" s="70"/>
      <c r="P31" s="70"/>
      <c r="Q31" s="223"/>
      <c r="R31" s="221"/>
      <c r="S31" s="222"/>
      <c r="T31" s="73"/>
      <c r="U31" s="31"/>
      <c r="V31" s="32"/>
      <c r="W31" s="116"/>
      <c r="X31" s="110"/>
    </row>
    <row r="32" spans="1:24" ht="30" customHeight="1">
      <c r="A32" s="119">
        <v>27</v>
      </c>
      <c r="B32" s="125"/>
      <c r="C32" s="68"/>
      <c r="D32" s="69"/>
      <c r="E32" s="70"/>
      <c r="F32" s="71"/>
      <c r="G32" s="71"/>
      <c r="H32" s="71"/>
      <c r="I32" s="71"/>
      <c r="J32" s="103"/>
      <c r="K32" s="71"/>
      <c r="L32" s="102"/>
      <c r="M32" s="70"/>
      <c r="N32" s="168"/>
      <c r="O32" s="70"/>
      <c r="P32" s="70"/>
      <c r="Q32" s="223"/>
      <c r="R32" s="221"/>
      <c r="S32" s="222"/>
      <c r="T32" s="73"/>
      <c r="U32" s="31"/>
      <c r="V32" s="32"/>
      <c r="W32" s="116"/>
      <c r="X32" s="110"/>
    </row>
    <row r="33" spans="1:24" ht="30" customHeight="1">
      <c r="A33" s="118">
        <v>28</v>
      </c>
      <c r="B33" s="124"/>
      <c r="C33" s="68"/>
      <c r="D33" s="69"/>
      <c r="E33" s="70"/>
      <c r="F33" s="71"/>
      <c r="G33" s="71"/>
      <c r="H33" s="71"/>
      <c r="I33" s="71"/>
      <c r="J33" s="103"/>
      <c r="K33" s="71"/>
      <c r="L33" s="102"/>
      <c r="M33" s="70"/>
      <c r="N33" s="168"/>
      <c r="O33" s="70"/>
      <c r="P33" s="70"/>
      <c r="Q33" s="223"/>
      <c r="R33" s="221"/>
      <c r="S33" s="222"/>
      <c r="T33" s="73"/>
      <c r="U33" s="31"/>
      <c r="V33" s="32"/>
      <c r="W33" s="116"/>
      <c r="X33" s="110"/>
    </row>
    <row r="34" spans="1:24" ht="30" customHeight="1">
      <c r="A34" s="119">
        <v>29</v>
      </c>
      <c r="B34" s="125"/>
      <c r="C34" s="68"/>
      <c r="D34" s="69"/>
      <c r="E34" s="70"/>
      <c r="F34" s="71"/>
      <c r="G34" s="71"/>
      <c r="H34" s="71"/>
      <c r="I34" s="71"/>
      <c r="J34" s="103"/>
      <c r="K34" s="71"/>
      <c r="L34" s="102"/>
      <c r="M34" s="70"/>
      <c r="N34" s="168"/>
      <c r="O34" s="70"/>
      <c r="P34" s="70"/>
      <c r="Q34" s="223"/>
      <c r="R34" s="221"/>
      <c r="S34" s="222"/>
      <c r="T34" s="73"/>
      <c r="U34" s="72"/>
      <c r="V34" s="32"/>
      <c r="W34" s="116"/>
      <c r="X34" s="110"/>
    </row>
    <row r="35" spans="1:24" ht="30" customHeight="1">
      <c r="A35" s="119">
        <v>30</v>
      </c>
      <c r="B35" s="125"/>
      <c r="C35" s="68"/>
      <c r="D35" s="69"/>
      <c r="E35" s="70"/>
      <c r="F35" s="71"/>
      <c r="G35" s="71"/>
      <c r="H35" s="71"/>
      <c r="I35" s="71"/>
      <c r="J35" s="103"/>
      <c r="K35" s="71"/>
      <c r="L35" s="102"/>
      <c r="M35" s="70"/>
      <c r="N35" s="168"/>
      <c r="O35" s="70"/>
      <c r="P35" s="70"/>
      <c r="Q35" s="223"/>
      <c r="R35" s="221"/>
      <c r="S35" s="222"/>
      <c r="T35" s="73"/>
      <c r="U35" s="72"/>
      <c r="V35" s="32"/>
      <c r="W35" s="116"/>
      <c r="X35" s="110"/>
    </row>
    <row r="36" spans="1:24" ht="30" customHeight="1">
      <c r="A36" s="119">
        <v>31</v>
      </c>
      <c r="B36" s="125"/>
      <c r="C36" s="68"/>
      <c r="D36" s="69"/>
      <c r="E36" s="70"/>
      <c r="F36" s="71"/>
      <c r="G36" s="71"/>
      <c r="H36" s="71"/>
      <c r="I36" s="71"/>
      <c r="J36" s="103"/>
      <c r="K36" s="71"/>
      <c r="L36" s="102"/>
      <c r="M36" s="70"/>
      <c r="N36" s="168"/>
      <c r="O36" s="70"/>
      <c r="P36" s="70"/>
      <c r="Q36" s="223"/>
      <c r="R36" s="221"/>
      <c r="S36" s="222"/>
      <c r="T36" s="73"/>
      <c r="U36" s="72"/>
      <c r="V36" s="32"/>
      <c r="W36" s="116"/>
      <c r="X36" s="110"/>
    </row>
    <row r="37" spans="1:24" ht="30" customHeight="1">
      <c r="A37" s="119">
        <v>32</v>
      </c>
      <c r="B37" s="125"/>
      <c r="C37" s="68"/>
      <c r="D37" s="69"/>
      <c r="E37" s="70"/>
      <c r="F37" s="71"/>
      <c r="G37" s="71"/>
      <c r="H37" s="71"/>
      <c r="I37" s="71"/>
      <c r="J37" s="103"/>
      <c r="K37" s="71"/>
      <c r="L37" s="102"/>
      <c r="M37" s="70"/>
      <c r="N37" s="168"/>
      <c r="O37" s="70"/>
      <c r="P37" s="70"/>
      <c r="Q37" s="223"/>
      <c r="R37" s="221"/>
      <c r="S37" s="222"/>
      <c r="T37" s="73"/>
      <c r="U37" s="72"/>
      <c r="V37" s="32"/>
      <c r="W37" s="116"/>
      <c r="X37" s="110"/>
    </row>
    <row r="38" spans="1:24" ht="30" customHeight="1">
      <c r="A38" s="119">
        <v>33</v>
      </c>
      <c r="B38" s="125"/>
      <c r="C38" s="68"/>
      <c r="D38" s="69"/>
      <c r="E38" s="70"/>
      <c r="F38" s="71"/>
      <c r="G38" s="71"/>
      <c r="H38" s="71"/>
      <c r="I38" s="71"/>
      <c r="J38" s="103"/>
      <c r="K38" s="71"/>
      <c r="L38" s="102"/>
      <c r="M38" s="70"/>
      <c r="N38" s="168"/>
      <c r="O38" s="70"/>
      <c r="P38" s="70"/>
      <c r="Q38" s="223"/>
      <c r="R38" s="221"/>
      <c r="S38" s="222"/>
      <c r="T38" s="73"/>
      <c r="U38" s="72"/>
      <c r="V38" s="32"/>
      <c r="W38" s="116"/>
      <c r="X38" s="110"/>
    </row>
    <row r="39" spans="1:24" ht="30" customHeight="1">
      <c r="A39" s="119">
        <v>34</v>
      </c>
      <c r="B39" s="125"/>
      <c r="C39" s="68"/>
      <c r="D39" s="69"/>
      <c r="E39" s="70"/>
      <c r="F39" s="71"/>
      <c r="G39" s="71"/>
      <c r="H39" s="71"/>
      <c r="I39" s="71"/>
      <c r="J39" s="103"/>
      <c r="K39" s="71"/>
      <c r="L39" s="102"/>
      <c r="M39" s="70"/>
      <c r="N39" s="168"/>
      <c r="O39" s="70"/>
      <c r="P39" s="70"/>
      <c r="Q39" s="223"/>
      <c r="R39" s="221"/>
      <c r="S39" s="222"/>
      <c r="T39" s="73"/>
      <c r="U39" s="72"/>
      <c r="V39" s="32"/>
      <c r="W39" s="116"/>
      <c r="X39" s="110"/>
    </row>
    <row r="40" spans="1:24" ht="30" customHeight="1">
      <c r="A40" s="119">
        <v>35</v>
      </c>
      <c r="B40" s="125"/>
      <c r="C40" s="68"/>
      <c r="D40" s="69"/>
      <c r="E40" s="70"/>
      <c r="F40" s="71"/>
      <c r="G40" s="71"/>
      <c r="H40" s="71"/>
      <c r="I40" s="71"/>
      <c r="J40" s="103"/>
      <c r="K40" s="71"/>
      <c r="L40" s="102"/>
      <c r="M40" s="70"/>
      <c r="N40" s="168"/>
      <c r="O40" s="70"/>
      <c r="P40" s="70"/>
      <c r="Q40" s="223"/>
      <c r="R40" s="221"/>
      <c r="S40" s="222"/>
      <c r="T40" s="73"/>
      <c r="U40" s="72"/>
      <c r="V40" s="32"/>
      <c r="W40" s="116"/>
      <c r="X40" s="110"/>
    </row>
    <row r="41" spans="1:24" ht="30" customHeight="1">
      <c r="A41" s="119">
        <v>36</v>
      </c>
      <c r="B41" s="125"/>
      <c r="C41" s="68"/>
      <c r="D41" s="69"/>
      <c r="E41" s="70"/>
      <c r="F41" s="71"/>
      <c r="G41" s="71"/>
      <c r="H41" s="71"/>
      <c r="I41" s="71"/>
      <c r="J41" s="103"/>
      <c r="K41" s="71"/>
      <c r="L41" s="102"/>
      <c r="M41" s="70"/>
      <c r="N41" s="168"/>
      <c r="O41" s="70"/>
      <c r="P41" s="70"/>
      <c r="Q41" s="223"/>
      <c r="R41" s="221"/>
      <c r="S41" s="222"/>
      <c r="T41" s="73"/>
      <c r="U41" s="72"/>
      <c r="V41" s="32"/>
      <c r="W41" s="116"/>
      <c r="X41" s="110"/>
    </row>
    <row r="42" spans="1:24" ht="30" customHeight="1">
      <c r="A42" s="118">
        <v>37</v>
      </c>
      <c r="B42" s="124"/>
      <c r="C42" s="68"/>
      <c r="D42" s="69"/>
      <c r="E42" s="70"/>
      <c r="F42" s="71"/>
      <c r="G42" s="71"/>
      <c r="H42" s="71"/>
      <c r="I42" s="71"/>
      <c r="J42" s="103"/>
      <c r="K42" s="71"/>
      <c r="L42" s="102"/>
      <c r="M42" s="70"/>
      <c r="N42" s="168"/>
      <c r="O42" s="70"/>
      <c r="P42" s="70"/>
      <c r="Q42" s="223"/>
      <c r="R42" s="221"/>
      <c r="S42" s="222"/>
      <c r="T42" s="73"/>
      <c r="U42" s="72"/>
      <c r="V42" s="32"/>
      <c r="W42" s="116"/>
      <c r="X42" s="110"/>
    </row>
    <row r="43" spans="1:24" ht="30" customHeight="1">
      <c r="A43" s="119">
        <v>38</v>
      </c>
      <c r="B43" s="125"/>
      <c r="C43" s="68"/>
      <c r="D43" s="69"/>
      <c r="E43" s="70"/>
      <c r="F43" s="71"/>
      <c r="G43" s="71"/>
      <c r="H43" s="71"/>
      <c r="I43" s="71"/>
      <c r="J43" s="103"/>
      <c r="K43" s="71"/>
      <c r="L43" s="102"/>
      <c r="M43" s="70"/>
      <c r="N43" s="168"/>
      <c r="O43" s="70"/>
      <c r="P43" s="70"/>
      <c r="Q43" s="223"/>
      <c r="R43" s="221"/>
      <c r="S43" s="222"/>
      <c r="T43" s="73"/>
      <c r="U43" s="72"/>
      <c r="V43" s="32"/>
      <c r="W43" s="116"/>
      <c r="X43" s="110"/>
    </row>
    <row r="44" spans="1:24" ht="30" customHeight="1">
      <c r="A44" s="119">
        <v>39</v>
      </c>
      <c r="B44" s="125"/>
      <c r="C44" s="68"/>
      <c r="D44" s="69"/>
      <c r="E44" s="70"/>
      <c r="F44" s="71"/>
      <c r="G44" s="71"/>
      <c r="H44" s="71"/>
      <c r="I44" s="71"/>
      <c r="J44" s="103"/>
      <c r="K44" s="71"/>
      <c r="L44" s="102"/>
      <c r="M44" s="70"/>
      <c r="N44" s="168"/>
      <c r="O44" s="70"/>
      <c r="P44" s="70"/>
      <c r="Q44" s="223"/>
      <c r="R44" s="220"/>
      <c r="S44" s="222"/>
      <c r="T44" s="33"/>
      <c r="U44" s="72"/>
      <c r="V44" s="32"/>
      <c r="W44" s="116"/>
      <c r="X44" s="110"/>
    </row>
    <row r="45" spans="1:24" ht="30" customHeight="1">
      <c r="A45" s="118">
        <v>40</v>
      </c>
      <c r="B45" s="124"/>
      <c r="C45" s="68"/>
      <c r="D45" s="69"/>
      <c r="E45" s="70"/>
      <c r="F45" s="71"/>
      <c r="G45" s="71"/>
      <c r="H45" s="71"/>
      <c r="I45" s="71"/>
      <c r="J45" s="103"/>
      <c r="K45" s="71"/>
      <c r="L45" s="102"/>
      <c r="M45" s="70"/>
      <c r="N45" s="168"/>
      <c r="O45" s="70"/>
      <c r="P45" s="70"/>
      <c r="Q45" s="223"/>
      <c r="R45" s="220"/>
      <c r="S45" s="222"/>
      <c r="T45" s="33"/>
      <c r="U45" s="72"/>
      <c r="V45" s="32"/>
      <c r="W45" s="116"/>
      <c r="X45" s="110"/>
    </row>
    <row r="46" spans="1:24" ht="30" customHeight="1">
      <c r="A46" s="119">
        <v>41</v>
      </c>
      <c r="B46" s="125"/>
      <c r="C46" s="68"/>
      <c r="D46" s="69"/>
      <c r="E46" s="70"/>
      <c r="F46" s="71"/>
      <c r="G46" s="71"/>
      <c r="H46" s="71"/>
      <c r="I46" s="71"/>
      <c r="J46" s="103"/>
      <c r="K46" s="71"/>
      <c r="L46" s="102"/>
      <c r="M46" s="175"/>
      <c r="N46" s="168"/>
      <c r="O46" s="175"/>
      <c r="P46" s="175"/>
      <c r="Q46" s="223"/>
      <c r="R46" s="220"/>
      <c r="S46" s="222"/>
      <c r="T46" s="33"/>
      <c r="U46" s="72"/>
      <c r="V46" s="32"/>
      <c r="W46" s="180"/>
      <c r="X46" s="110"/>
    </row>
    <row r="47" spans="1:24" ht="30" customHeight="1">
      <c r="A47" s="119">
        <v>42</v>
      </c>
      <c r="B47" s="125"/>
      <c r="C47" s="68"/>
      <c r="D47" s="69"/>
      <c r="E47" s="70"/>
      <c r="F47" s="71"/>
      <c r="G47" s="71"/>
      <c r="H47" s="71"/>
      <c r="I47" s="71"/>
      <c r="J47" s="103"/>
      <c r="K47" s="71"/>
      <c r="L47" s="102"/>
      <c r="M47" s="70"/>
      <c r="N47" s="168"/>
      <c r="O47" s="70"/>
      <c r="P47" s="70"/>
      <c r="Q47" s="223"/>
      <c r="R47" s="220"/>
      <c r="S47" s="222"/>
      <c r="T47" s="33"/>
      <c r="U47" s="72"/>
      <c r="V47" s="32"/>
      <c r="W47" s="180"/>
      <c r="X47" s="110"/>
    </row>
    <row r="48" spans="1:24" ht="30" customHeight="1">
      <c r="A48" s="118">
        <v>43</v>
      </c>
      <c r="B48" s="124"/>
      <c r="C48" s="68"/>
      <c r="D48" s="69"/>
      <c r="E48" s="70"/>
      <c r="F48" s="71"/>
      <c r="G48" s="71"/>
      <c r="H48" s="71"/>
      <c r="I48" s="71"/>
      <c r="J48" s="103"/>
      <c r="K48" s="71"/>
      <c r="L48" s="102"/>
      <c r="M48" s="70"/>
      <c r="N48" s="168"/>
      <c r="O48" s="70"/>
      <c r="P48" s="70"/>
      <c r="Q48" s="223"/>
      <c r="R48" s="224"/>
      <c r="S48" s="222"/>
      <c r="T48" s="33"/>
      <c r="U48" s="31"/>
      <c r="V48" s="32"/>
      <c r="W48" s="180"/>
      <c r="X48" s="110"/>
    </row>
    <row r="49" spans="1:24" ht="30" customHeight="1">
      <c r="A49" s="119">
        <v>44</v>
      </c>
      <c r="B49" s="125"/>
      <c r="C49" s="68"/>
      <c r="D49" s="69"/>
      <c r="E49" s="70"/>
      <c r="F49" s="71"/>
      <c r="G49" s="71"/>
      <c r="H49" s="71"/>
      <c r="I49" s="71"/>
      <c r="J49" s="71"/>
      <c r="K49" s="71"/>
      <c r="L49" s="102"/>
      <c r="M49" s="175"/>
      <c r="N49" s="168"/>
      <c r="O49" s="175"/>
      <c r="P49" s="175"/>
      <c r="Q49" s="223"/>
      <c r="R49" s="220"/>
      <c r="S49" s="222"/>
      <c r="T49" s="33"/>
      <c r="U49" s="31"/>
      <c r="V49" s="32"/>
      <c r="W49" s="116"/>
      <c r="X49" s="110"/>
    </row>
    <row r="50" spans="1:24" ht="30" customHeight="1">
      <c r="A50" s="119">
        <v>45</v>
      </c>
      <c r="B50" s="125"/>
      <c r="C50" s="68"/>
      <c r="D50" s="69"/>
      <c r="E50" s="70"/>
      <c r="F50" s="71"/>
      <c r="G50" s="71"/>
      <c r="H50" s="71"/>
      <c r="I50" s="71"/>
      <c r="J50" s="103"/>
      <c r="K50" s="71"/>
      <c r="L50" s="102"/>
      <c r="M50" s="70"/>
      <c r="N50" s="168"/>
      <c r="O50" s="70"/>
      <c r="P50" s="70"/>
      <c r="Q50" s="223"/>
      <c r="R50" s="220"/>
      <c r="S50" s="222"/>
      <c r="T50" s="33"/>
      <c r="U50" s="31"/>
      <c r="V50" s="32"/>
      <c r="W50" s="116"/>
      <c r="X50" s="110"/>
    </row>
    <row r="51" spans="1:24" ht="30" customHeight="1">
      <c r="A51" s="118">
        <v>46</v>
      </c>
      <c r="B51" s="124"/>
      <c r="C51" s="68"/>
      <c r="D51" s="69"/>
      <c r="E51" s="70"/>
      <c r="F51" s="71"/>
      <c r="G51" s="71"/>
      <c r="H51" s="71"/>
      <c r="I51" s="71"/>
      <c r="J51" s="103"/>
      <c r="K51" s="71"/>
      <c r="L51" s="102"/>
      <c r="M51" s="70"/>
      <c r="N51" s="168"/>
      <c r="O51" s="70"/>
      <c r="P51" s="70"/>
      <c r="Q51" s="223"/>
      <c r="R51" s="220"/>
      <c r="S51" s="222"/>
      <c r="T51" s="33"/>
      <c r="U51" s="31"/>
      <c r="V51" s="32"/>
      <c r="W51" s="116"/>
      <c r="X51" s="110"/>
    </row>
    <row r="52" spans="1:24" ht="30" customHeight="1">
      <c r="A52" s="119">
        <v>47</v>
      </c>
      <c r="B52" s="125"/>
      <c r="C52" s="68"/>
      <c r="D52" s="69"/>
      <c r="E52" s="70"/>
      <c r="F52" s="71"/>
      <c r="G52" s="71"/>
      <c r="H52" s="71"/>
      <c r="I52" s="175"/>
      <c r="J52" s="103"/>
      <c r="K52" s="71"/>
      <c r="L52" s="68"/>
      <c r="M52" s="179"/>
      <c r="N52" s="168"/>
      <c r="O52" s="179"/>
      <c r="P52" s="179"/>
      <c r="Q52" s="223"/>
      <c r="R52" s="220"/>
      <c r="S52" s="222"/>
      <c r="T52" s="33"/>
      <c r="U52" s="31"/>
      <c r="V52" s="32"/>
      <c r="W52" s="116"/>
      <c r="X52" s="110"/>
    </row>
    <row r="53" spans="1:24" ht="30" customHeight="1">
      <c r="A53" s="119">
        <v>48</v>
      </c>
      <c r="B53" s="125"/>
      <c r="C53" s="68"/>
      <c r="D53" s="69"/>
      <c r="E53" s="70"/>
      <c r="F53" s="71"/>
      <c r="G53" s="71"/>
      <c r="H53" s="71"/>
      <c r="I53" s="175"/>
      <c r="J53" s="103"/>
      <c r="K53" s="71"/>
      <c r="L53" s="68"/>
      <c r="M53" s="179"/>
      <c r="N53" s="168"/>
      <c r="O53" s="179"/>
      <c r="P53" s="179"/>
      <c r="Q53" s="223"/>
      <c r="R53" s="220"/>
      <c r="S53" s="222"/>
      <c r="T53" s="33"/>
      <c r="U53" s="31"/>
      <c r="V53" s="32"/>
      <c r="W53" s="116"/>
      <c r="X53" s="110"/>
    </row>
    <row r="54" spans="1:24" ht="30" customHeight="1">
      <c r="A54" s="118">
        <v>49</v>
      </c>
      <c r="B54" s="124"/>
      <c r="C54" s="68"/>
      <c r="D54" s="69"/>
      <c r="E54" s="70"/>
      <c r="F54" s="71"/>
      <c r="G54" s="71"/>
      <c r="H54" s="71"/>
      <c r="I54" s="175"/>
      <c r="J54" s="103"/>
      <c r="K54" s="71"/>
      <c r="L54" s="68"/>
      <c r="M54" s="179"/>
      <c r="N54" s="168"/>
      <c r="O54" s="179"/>
      <c r="P54" s="179"/>
      <c r="Q54" s="223"/>
      <c r="R54" s="220"/>
      <c r="S54" s="222"/>
      <c r="T54" s="33"/>
      <c r="U54" s="31"/>
      <c r="V54" s="32"/>
      <c r="W54" s="116"/>
      <c r="X54" s="110"/>
    </row>
    <row r="55" spans="1:24" ht="30" customHeight="1">
      <c r="A55" s="119">
        <v>50</v>
      </c>
      <c r="B55" s="125"/>
      <c r="C55" s="68"/>
      <c r="D55" s="69"/>
      <c r="E55" s="70"/>
      <c r="F55" s="71"/>
      <c r="G55" s="71"/>
      <c r="H55" s="71"/>
      <c r="I55" s="175"/>
      <c r="J55" s="103"/>
      <c r="K55" s="71"/>
      <c r="L55" s="68"/>
      <c r="M55" s="179"/>
      <c r="N55" s="168"/>
      <c r="O55" s="179"/>
      <c r="P55" s="179"/>
      <c r="Q55" s="223"/>
      <c r="R55" s="221"/>
      <c r="S55" s="222"/>
      <c r="T55" s="33"/>
      <c r="U55" s="31"/>
      <c r="V55" s="32"/>
      <c r="W55" s="116"/>
      <c r="X55" s="110"/>
    </row>
    <row r="56" spans="1:24" ht="30" customHeight="1">
      <c r="A56" s="119">
        <v>51</v>
      </c>
      <c r="B56" s="125"/>
      <c r="C56" s="68"/>
      <c r="D56" s="70"/>
      <c r="E56" s="70"/>
      <c r="F56" s="71"/>
      <c r="G56" s="71"/>
      <c r="H56" s="71"/>
      <c r="I56" s="71"/>
      <c r="J56" s="103"/>
      <c r="K56" s="71"/>
      <c r="L56" s="102"/>
      <c r="M56" s="176"/>
      <c r="N56" s="168"/>
      <c r="O56" s="176"/>
      <c r="P56" s="176"/>
      <c r="Q56" s="223"/>
      <c r="R56" s="221"/>
      <c r="S56" s="222"/>
      <c r="T56" s="73"/>
      <c r="U56" s="72"/>
      <c r="V56" s="32"/>
      <c r="W56" s="116"/>
      <c r="X56" s="110"/>
    </row>
    <row r="57" spans="1:24" ht="30" customHeight="1">
      <c r="A57" s="118">
        <v>52</v>
      </c>
      <c r="B57" s="124"/>
      <c r="C57" s="68"/>
      <c r="D57" s="70"/>
      <c r="E57" s="70"/>
      <c r="F57" s="71"/>
      <c r="G57" s="71"/>
      <c r="H57" s="71"/>
      <c r="I57" s="71"/>
      <c r="J57" s="103"/>
      <c r="K57" s="71"/>
      <c r="L57" s="102"/>
      <c r="M57" s="70"/>
      <c r="N57" s="168"/>
      <c r="O57" s="68"/>
      <c r="P57" s="68"/>
      <c r="Q57" s="223"/>
      <c r="R57" s="221"/>
      <c r="S57" s="222"/>
      <c r="T57" s="73"/>
      <c r="U57" s="72"/>
      <c r="V57" s="32"/>
      <c r="W57" s="116"/>
      <c r="X57" s="110"/>
    </row>
    <row r="58" spans="1:24" ht="30" customHeight="1">
      <c r="A58" s="119">
        <v>53</v>
      </c>
      <c r="B58" s="125"/>
      <c r="C58" s="68"/>
      <c r="D58" s="70"/>
      <c r="E58" s="70"/>
      <c r="F58" s="71"/>
      <c r="G58" s="71"/>
      <c r="H58" s="71"/>
      <c r="I58" s="71"/>
      <c r="J58" s="103"/>
      <c r="K58" s="71"/>
      <c r="L58" s="102"/>
      <c r="M58" s="70"/>
      <c r="N58" s="71"/>
      <c r="O58" s="68"/>
      <c r="P58" s="68"/>
      <c r="Q58" s="223"/>
      <c r="R58" s="221"/>
      <c r="S58" s="222"/>
      <c r="T58" s="73"/>
      <c r="U58" s="72"/>
      <c r="V58" s="32"/>
      <c r="W58" s="116"/>
      <c r="X58" s="110"/>
    </row>
    <row r="59" spans="1:24" ht="30" customHeight="1">
      <c r="A59" s="119">
        <v>54</v>
      </c>
      <c r="B59" s="125"/>
      <c r="C59" s="68"/>
      <c r="D59" s="70"/>
      <c r="E59" s="70"/>
      <c r="F59" s="71"/>
      <c r="G59" s="71"/>
      <c r="H59" s="71"/>
      <c r="I59" s="71"/>
      <c r="J59" s="103"/>
      <c r="K59" s="71"/>
      <c r="L59" s="102"/>
      <c r="M59" s="70"/>
      <c r="N59" s="71"/>
      <c r="O59" s="68"/>
      <c r="P59" s="68"/>
      <c r="Q59" s="223"/>
      <c r="R59" s="221"/>
      <c r="S59" s="222"/>
      <c r="T59" s="73"/>
      <c r="U59" s="72"/>
      <c r="V59" s="32"/>
      <c r="W59" s="116"/>
      <c r="X59" s="110"/>
    </row>
    <row r="60" spans="1:24" ht="30" customHeight="1">
      <c r="A60" s="118">
        <v>55</v>
      </c>
      <c r="B60" s="124"/>
      <c r="C60" s="68"/>
      <c r="D60" s="70"/>
      <c r="E60" s="70"/>
      <c r="F60" s="71"/>
      <c r="G60" s="71"/>
      <c r="H60" s="71"/>
      <c r="I60" s="71"/>
      <c r="J60" s="103"/>
      <c r="K60" s="71"/>
      <c r="L60" s="102"/>
      <c r="M60" s="70"/>
      <c r="N60" s="71"/>
      <c r="O60" s="68"/>
      <c r="P60" s="68"/>
      <c r="Q60" s="223"/>
      <c r="R60" s="221"/>
      <c r="S60" s="222"/>
      <c r="T60" s="73"/>
      <c r="U60" s="72"/>
      <c r="V60" s="32"/>
      <c r="W60" s="116"/>
      <c r="X60" s="110"/>
    </row>
    <row r="61" spans="1:24" ht="30" customHeight="1">
      <c r="A61" s="119">
        <v>56</v>
      </c>
      <c r="B61" s="125"/>
      <c r="C61" s="68"/>
      <c r="D61" s="70"/>
      <c r="E61" s="70"/>
      <c r="F61" s="71"/>
      <c r="G61" s="71"/>
      <c r="H61" s="71"/>
      <c r="I61" s="71"/>
      <c r="J61" s="103"/>
      <c r="K61" s="71"/>
      <c r="L61" s="102"/>
      <c r="M61" s="70"/>
      <c r="N61" s="71"/>
      <c r="O61" s="68"/>
      <c r="P61" s="68"/>
      <c r="Q61" s="223"/>
      <c r="R61" s="221"/>
      <c r="S61" s="222"/>
      <c r="T61" s="73"/>
      <c r="U61" s="72"/>
      <c r="V61" s="32"/>
      <c r="W61" s="116"/>
      <c r="X61" s="111"/>
    </row>
    <row r="62" spans="1:24" ht="30" customHeight="1">
      <c r="A62" s="118">
        <v>57</v>
      </c>
      <c r="B62" s="124"/>
      <c r="C62" s="64"/>
      <c r="D62" s="66"/>
      <c r="E62" s="66"/>
      <c r="F62" s="67"/>
      <c r="G62" s="67"/>
      <c r="H62" s="67"/>
      <c r="I62" s="67"/>
      <c r="J62" s="74"/>
      <c r="K62" s="67"/>
      <c r="L62" s="101"/>
      <c r="M62" s="66"/>
      <c r="N62" s="67"/>
      <c r="O62" s="68"/>
      <c r="P62" s="68"/>
      <c r="Q62" s="223"/>
      <c r="R62" s="221"/>
      <c r="S62" s="222"/>
      <c r="T62" s="33"/>
      <c r="U62" s="72"/>
      <c r="V62" s="32"/>
      <c r="W62" s="116"/>
      <c r="X62" s="111"/>
    </row>
    <row r="63" spans="1:24" ht="30" customHeight="1">
      <c r="A63" s="119">
        <v>58</v>
      </c>
      <c r="B63" s="125"/>
      <c r="C63" s="68"/>
      <c r="D63" s="70"/>
      <c r="E63" s="70"/>
      <c r="F63" s="71"/>
      <c r="G63" s="71"/>
      <c r="H63" s="71"/>
      <c r="I63" s="71"/>
      <c r="J63" s="103"/>
      <c r="K63" s="71"/>
      <c r="L63" s="102"/>
      <c r="M63" s="70"/>
      <c r="N63" s="71"/>
      <c r="O63" s="68"/>
      <c r="P63" s="68"/>
      <c r="Q63" s="223"/>
      <c r="R63" s="221"/>
      <c r="S63" s="222"/>
      <c r="T63" s="33"/>
      <c r="U63" s="72"/>
      <c r="V63" s="32"/>
      <c r="W63" s="116"/>
      <c r="X63" s="111"/>
    </row>
    <row r="64" spans="1:24" ht="30" customHeight="1">
      <c r="A64" s="118">
        <v>59</v>
      </c>
      <c r="B64" s="124"/>
      <c r="C64" s="68"/>
      <c r="D64" s="70"/>
      <c r="E64" s="70"/>
      <c r="F64" s="71"/>
      <c r="G64" s="71"/>
      <c r="H64" s="71"/>
      <c r="I64" s="71"/>
      <c r="J64" s="103"/>
      <c r="K64" s="71"/>
      <c r="L64" s="102"/>
      <c r="M64" s="183"/>
      <c r="N64" s="181"/>
      <c r="O64" s="183"/>
      <c r="P64" s="183"/>
      <c r="Q64" s="223"/>
      <c r="R64" s="221"/>
      <c r="S64" s="222"/>
      <c r="T64" s="33"/>
      <c r="U64" s="31"/>
      <c r="V64" s="32"/>
      <c r="W64" s="116"/>
      <c r="X64" s="111"/>
    </row>
    <row r="65" spans="1:24" ht="30" customHeight="1">
      <c r="A65" s="119">
        <v>60</v>
      </c>
      <c r="B65" s="125"/>
      <c r="C65" s="68"/>
      <c r="D65" s="70"/>
      <c r="E65" s="70"/>
      <c r="F65" s="71"/>
      <c r="G65" s="71"/>
      <c r="H65" s="71"/>
      <c r="I65" s="71"/>
      <c r="J65" s="103"/>
      <c r="K65" s="71"/>
      <c r="L65" s="102"/>
      <c r="M65" s="183"/>
      <c r="N65" s="181"/>
      <c r="O65" s="183"/>
      <c r="P65" s="183"/>
      <c r="Q65" s="223"/>
      <c r="R65" s="221"/>
      <c r="S65" s="222"/>
      <c r="T65" s="33"/>
      <c r="U65" s="31"/>
      <c r="V65" s="32"/>
      <c r="W65" s="116"/>
      <c r="X65" s="111"/>
    </row>
    <row r="66" spans="1:24" ht="30" customHeight="1">
      <c r="A66" s="118">
        <v>61</v>
      </c>
      <c r="B66" s="124"/>
      <c r="C66" s="68"/>
      <c r="D66" s="70"/>
      <c r="E66" s="70"/>
      <c r="F66" s="71"/>
      <c r="G66" s="71"/>
      <c r="H66" s="71"/>
      <c r="I66" s="71"/>
      <c r="J66" s="103"/>
      <c r="K66" s="71"/>
      <c r="L66" s="102"/>
      <c r="M66" s="183"/>
      <c r="N66" s="181"/>
      <c r="O66" s="183"/>
      <c r="P66" s="183"/>
      <c r="Q66" s="223"/>
      <c r="R66" s="221"/>
      <c r="S66" s="222"/>
      <c r="T66" s="33"/>
      <c r="U66" s="31"/>
      <c r="V66" s="32"/>
      <c r="W66" s="116"/>
      <c r="X66" s="111"/>
    </row>
    <row r="67" spans="1:24" ht="30" customHeight="1">
      <c r="A67" s="119">
        <v>62</v>
      </c>
      <c r="B67" s="125"/>
      <c r="C67" s="68"/>
      <c r="D67" s="68"/>
      <c r="E67" s="68"/>
      <c r="F67" s="94"/>
      <c r="G67" s="94"/>
      <c r="H67" s="94"/>
      <c r="I67" s="94"/>
      <c r="J67" s="121"/>
      <c r="K67" s="96"/>
      <c r="L67" s="104"/>
      <c r="M67" s="183"/>
      <c r="N67" s="181"/>
      <c r="O67" s="183"/>
      <c r="P67" s="183"/>
      <c r="Q67" s="223"/>
      <c r="R67" s="221"/>
      <c r="S67" s="222"/>
      <c r="T67" s="33"/>
      <c r="U67" s="31"/>
      <c r="V67" s="32"/>
      <c r="W67" s="116"/>
      <c r="X67" s="111"/>
    </row>
    <row r="68" spans="1:24" ht="30" customHeight="1">
      <c r="A68" s="118">
        <v>63</v>
      </c>
      <c r="B68" s="124"/>
      <c r="C68" s="68"/>
      <c r="D68" s="70"/>
      <c r="E68" s="70"/>
      <c r="F68" s="71"/>
      <c r="G68" s="71"/>
      <c r="H68" s="71"/>
      <c r="I68" s="71"/>
      <c r="J68" s="103"/>
      <c r="K68" s="71"/>
      <c r="L68" s="102"/>
      <c r="M68" s="70"/>
      <c r="N68" s="168"/>
      <c r="O68" s="68"/>
      <c r="P68" s="68"/>
      <c r="Q68" s="223"/>
      <c r="R68" s="221"/>
      <c r="S68" s="222"/>
      <c r="T68" s="33"/>
      <c r="U68" s="31"/>
      <c r="V68" s="32"/>
      <c r="W68" s="116"/>
      <c r="X68" s="111"/>
    </row>
    <row r="69" spans="1:24" ht="30" customHeight="1">
      <c r="A69" s="119">
        <v>64</v>
      </c>
      <c r="B69" s="125"/>
      <c r="C69" s="68"/>
      <c r="D69" s="70"/>
      <c r="E69" s="70"/>
      <c r="F69" s="71"/>
      <c r="G69" s="71"/>
      <c r="H69" s="71"/>
      <c r="I69" s="71"/>
      <c r="J69" s="103"/>
      <c r="K69" s="71"/>
      <c r="L69" s="102"/>
      <c r="M69" s="70"/>
      <c r="N69" s="168"/>
      <c r="O69" s="68"/>
      <c r="P69" s="68"/>
      <c r="Q69" s="223"/>
      <c r="R69" s="221"/>
      <c r="S69" s="222"/>
      <c r="T69" s="33"/>
      <c r="U69" s="31"/>
      <c r="V69" s="32"/>
      <c r="W69" s="116"/>
      <c r="X69" s="111"/>
    </row>
    <row r="70" spans="1:24" ht="30" customHeight="1">
      <c r="A70" s="118">
        <v>65</v>
      </c>
      <c r="B70" s="124"/>
      <c r="C70" s="68"/>
      <c r="D70" s="70"/>
      <c r="E70" s="70"/>
      <c r="F70" s="71"/>
      <c r="G70" s="71"/>
      <c r="H70" s="71"/>
      <c r="I70" s="71"/>
      <c r="J70" s="103"/>
      <c r="K70" s="71"/>
      <c r="L70" s="102"/>
      <c r="M70" s="70"/>
      <c r="N70" s="168"/>
      <c r="O70" s="68"/>
      <c r="P70" s="68"/>
      <c r="Q70" s="223"/>
      <c r="R70" s="221"/>
      <c r="S70" s="222"/>
      <c r="T70" s="33"/>
      <c r="U70" s="31"/>
      <c r="V70" s="32"/>
      <c r="W70" s="116"/>
      <c r="X70" s="111"/>
    </row>
    <row r="71" spans="1:24" ht="30" customHeight="1">
      <c r="A71" s="119">
        <v>66</v>
      </c>
      <c r="B71" s="125"/>
      <c r="C71" s="68"/>
      <c r="D71" s="70"/>
      <c r="E71" s="70"/>
      <c r="F71" s="71"/>
      <c r="G71" s="71"/>
      <c r="H71" s="71"/>
      <c r="I71" s="71"/>
      <c r="J71" s="103"/>
      <c r="K71" s="71"/>
      <c r="L71" s="102"/>
      <c r="M71" s="70"/>
      <c r="N71" s="168"/>
      <c r="O71" s="68"/>
      <c r="P71" s="68"/>
      <c r="Q71" s="223"/>
      <c r="R71" s="221"/>
      <c r="S71" s="222"/>
      <c r="T71" s="33"/>
      <c r="U71" s="31"/>
      <c r="V71" s="32"/>
      <c r="W71" s="116"/>
      <c r="X71" s="111"/>
    </row>
    <row r="72" spans="1:24" ht="30" customHeight="1">
      <c r="A72" s="118">
        <v>67</v>
      </c>
      <c r="B72" s="124"/>
      <c r="C72" s="68"/>
      <c r="D72" s="70"/>
      <c r="E72" s="70"/>
      <c r="F72" s="71"/>
      <c r="G72" s="71"/>
      <c r="H72" s="71"/>
      <c r="I72" s="71"/>
      <c r="J72" s="103"/>
      <c r="K72" s="71"/>
      <c r="L72" s="102"/>
      <c r="M72" s="70"/>
      <c r="N72" s="168"/>
      <c r="O72" s="68"/>
      <c r="P72" s="68"/>
      <c r="Q72" s="223"/>
      <c r="R72" s="221"/>
      <c r="S72" s="222"/>
      <c r="T72" s="33"/>
      <c r="U72" s="31"/>
      <c r="V72" s="32"/>
      <c r="W72" s="116"/>
      <c r="X72" s="111"/>
    </row>
    <row r="73" spans="1:24" ht="30" customHeight="1">
      <c r="A73" s="119">
        <v>68</v>
      </c>
      <c r="B73" s="125"/>
      <c r="C73" s="68"/>
      <c r="D73" s="70"/>
      <c r="E73" s="70"/>
      <c r="F73" s="71"/>
      <c r="G73" s="71"/>
      <c r="H73" s="71"/>
      <c r="I73" s="71"/>
      <c r="J73" s="103"/>
      <c r="K73" s="71"/>
      <c r="L73" s="102"/>
      <c r="M73" s="70"/>
      <c r="N73" s="168"/>
      <c r="O73" s="68"/>
      <c r="P73" s="68"/>
      <c r="Q73" s="223"/>
      <c r="R73" s="221"/>
      <c r="S73" s="222"/>
      <c r="T73" s="33"/>
      <c r="U73" s="31"/>
      <c r="V73" s="32"/>
      <c r="W73" s="116"/>
      <c r="X73" s="111"/>
    </row>
    <row r="74" spans="1:24" ht="30" customHeight="1">
      <c r="A74" s="118">
        <v>69</v>
      </c>
      <c r="B74" s="124"/>
      <c r="C74" s="68"/>
      <c r="D74" s="70"/>
      <c r="E74" s="70"/>
      <c r="F74" s="71"/>
      <c r="G74" s="71"/>
      <c r="H74" s="71"/>
      <c r="I74" s="71"/>
      <c r="J74" s="103"/>
      <c r="K74" s="71"/>
      <c r="L74" s="102"/>
      <c r="M74" s="70"/>
      <c r="N74" s="168"/>
      <c r="O74" s="68"/>
      <c r="P74" s="68"/>
      <c r="Q74" s="223"/>
      <c r="R74" s="221"/>
      <c r="S74" s="222"/>
      <c r="T74" s="33"/>
      <c r="U74" s="31"/>
      <c r="V74" s="32"/>
      <c r="W74" s="116"/>
      <c r="X74" s="111"/>
    </row>
    <row r="75" spans="1:24" ht="30" customHeight="1">
      <c r="A75" s="119">
        <v>71</v>
      </c>
      <c r="B75" s="125"/>
      <c r="C75" s="68"/>
      <c r="D75" s="70"/>
      <c r="E75" s="70"/>
      <c r="F75" s="71"/>
      <c r="G75" s="71"/>
      <c r="H75" s="71"/>
      <c r="I75" s="71"/>
      <c r="J75" s="103"/>
      <c r="K75" s="71"/>
      <c r="L75" s="102"/>
      <c r="M75" s="70"/>
      <c r="N75" s="168"/>
      <c r="O75" s="68"/>
      <c r="P75" s="68"/>
      <c r="Q75" s="223"/>
      <c r="R75" s="221"/>
      <c r="S75" s="222"/>
      <c r="T75" s="33"/>
      <c r="U75" s="31"/>
      <c r="V75" s="32"/>
      <c r="W75" s="116"/>
      <c r="X75" s="111"/>
    </row>
    <row r="76" spans="1:24" ht="30" customHeight="1">
      <c r="A76" s="119">
        <v>72</v>
      </c>
      <c r="B76" s="125"/>
      <c r="C76" s="68"/>
      <c r="D76" s="70"/>
      <c r="E76" s="70"/>
      <c r="F76" s="71"/>
      <c r="G76" s="71"/>
      <c r="H76" s="71"/>
      <c r="I76" s="71"/>
      <c r="J76" s="103"/>
      <c r="K76" s="71"/>
      <c r="L76" s="102"/>
      <c r="M76" s="70"/>
      <c r="N76" s="168"/>
      <c r="O76" s="68"/>
      <c r="P76" s="68"/>
      <c r="Q76" s="223"/>
      <c r="R76" s="221"/>
      <c r="S76" s="222"/>
      <c r="T76" s="33"/>
      <c r="U76" s="31"/>
      <c r="V76" s="32"/>
      <c r="W76" s="116"/>
      <c r="X76" s="111"/>
    </row>
    <row r="77" spans="1:24" ht="30" customHeight="1">
      <c r="A77" s="118">
        <v>73</v>
      </c>
      <c r="B77" s="124"/>
      <c r="C77" s="68"/>
      <c r="D77" s="70"/>
      <c r="E77" s="70"/>
      <c r="F77" s="71"/>
      <c r="G77" s="71"/>
      <c r="H77" s="71"/>
      <c r="I77" s="71"/>
      <c r="J77" s="103"/>
      <c r="K77" s="71"/>
      <c r="L77" s="102"/>
      <c r="M77" s="70"/>
      <c r="N77" s="168"/>
      <c r="O77" s="68"/>
      <c r="P77" s="68"/>
      <c r="Q77" s="223"/>
      <c r="R77" s="221"/>
      <c r="S77" s="222"/>
      <c r="T77" s="33"/>
      <c r="U77" s="31"/>
      <c r="V77" s="32"/>
      <c r="W77" s="116"/>
      <c r="X77" s="111"/>
    </row>
    <row r="78" spans="1:24" ht="30" customHeight="1">
      <c r="A78" s="119">
        <v>74</v>
      </c>
      <c r="B78" s="125"/>
      <c r="C78" s="68"/>
      <c r="D78" s="70"/>
      <c r="E78" s="70"/>
      <c r="F78" s="71"/>
      <c r="G78" s="71"/>
      <c r="H78" s="71"/>
      <c r="I78" s="71"/>
      <c r="J78" s="103"/>
      <c r="K78" s="71"/>
      <c r="L78" s="102"/>
      <c r="M78" s="70"/>
      <c r="N78" s="168"/>
      <c r="O78" s="68"/>
      <c r="P78" s="68"/>
      <c r="Q78" s="223"/>
      <c r="R78" s="221"/>
      <c r="S78" s="222"/>
      <c r="T78" s="33"/>
      <c r="U78" s="31"/>
      <c r="V78" s="32"/>
      <c r="W78" s="116"/>
      <c r="X78" s="111"/>
    </row>
    <row r="79" spans="1:24" ht="30" customHeight="1">
      <c r="A79" s="119">
        <v>75</v>
      </c>
      <c r="B79" s="125"/>
      <c r="C79" s="68"/>
      <c r="D79" s="70"/>
      <c r="E79" s="70"/>
      <c r="F79" s="71"/>
      <c r="G79" s="71"/>
      <c r="H79" s="71"/>
      <c r="I79" s="71"/>
      <c r="J79" s="103"/>
      <c r="K79" s="71"/>
      <c r="L79" s="102"/>
      <c r="M79" s="70"/>
      <c r="N79" s="168"/>
      <c r="O79" s="68"/>
      <c r="P79" s="68"/>
      <c r="Q79" s="223"/>
      <c r="R79" s="221"/>
      <c r="S79" s="222"/>
      <c r="T79" s="33"/>
      <c r="U79" s="31"/>
      <c r="V79" s="32"/>
      <c r="W79" s="116"/>
      <c r="X79" s="111"/>
    </row>
    <row r="80" spans="1:24" ht="30" customHeight="1">
      <c r="A80" s="118">
        <v>76</v>
      </c>
      <c r="B80" s="124"/>
      <c r="C80" s="68"/>
      <c r="D80" s="70"/>
      <c r="E80" s="70"/>
      <c r="F80" s="71"/>
      <c r="G80" s="71"/>
      <c r="H80" s="71"/>
      <c r="I80" s="71"/>
      <c r="J80" s="103"/>
      <c r="K80" s="71"/>
      <c r="L80" s="102"/>
      <c r="M80" s="70"/>
      <c r="N80" s="168"/>
      <c r="O80" s="68"/>
      <c r="P80" s="68"/>
      <c r="Q80" s="223"/>
      <c r="R80" s="221"/>
      <c r="S80" s="222"/>
      <c r="T80" s="33"/>
      <c r="U80" s="31"/>
      <c r="V80" s="32"/>
      <c r="W80" s="116"/>
      <c r="X80" s="111"/>
    </row>
    <row r="81" spans="1:24" ht="30" customHeight="1">
      <c r="A81" s="119">
        <v>77</v>
      </c>
      <c r="B81" s="125"/>
      <c r="C81" s="68"/>
      <c r="D81" s="70"/>
      <c r="E81" s="70"/>
      <c r="F81" s="71"/>
      <c r="G81" s="71"/>
      <c r="H81" s="71"/>
      <c r="I81" s="71"/>
      <c r="J81" s="103"/>
      <c r="K81" s="71"/>
      <c r="L81" s="102"/>
      <c r="M81" s="70"/>
      <c r="N81" s="168"/>
      <c r="O81" s="68"/>
      <c r="P81" s="68"/>
      <c r="Q81" s="223"/>
      <c r="R81" s="221"/>
      <c r="S81" s="222"/>
      <c r="T81" s="33"/>
      <c r="U81" s="31"/>
      <c r="V81" s="32"/>
      <c r="W81" s="116"/>
      <c r="X81" s="111"/>
    </row>
    <row r="82" spans="1:24" ht="30" customHeight="1">
      <c r="A82" s="119">
        <v>78</v>
      </c>
      <c r="B82" s="125"/>
      <c r="C82" s="68"/>
      <c r="D82" s="70"/>
      <c r="E82" s="70"/>
      <c r="F82" s="71"/>
      <c r="G82" s="71"/>
      <c r="H82" s="71"/>
      <c r="I82" s="71"/>
      <c r="J82" s="103"/>
      <c r="K82" s="71"/>
      <c r="L82" s="102"/>
      <c r="M82" s="70"/>
      <c r="N82" s="168"/>
      <c r="O82" s="68"/>
      <c r="P82" s="68"/>
      <c r="Q82" s="223"/>
      <c r="R82" s="221"/>
      <c r="S82" s="222"/>
      <c r="T82" s="33"/>
      <c r="U82" s="31"/>
      <c r="V82" s="32"/>
      <c r="W82" s="116"/>
      <c r="X82" s="111"/>
    </row>
    <row r="83" spans="1:24" ht="30" customHeight="1">
      <c r="A83" s="118">
        <v>79</v>
      </c>
      <c r="B83" s="124"/>
      <c r="C83" s="68"/>
      <c r="D83" s="70"/>
      <c r="E83" s="70"/>
      <c r="F83" s="71"/>
      <c r="G83" s="71"/>
      <c r="H83" s="71"/>
      <c r="I83" s="71"/>
      <c r="J83" s="103"/>
      <c r="K83" s="71"/>
      <c r="L83" s="102"/>
      <c r="M83" s="70"/>
      <c r="N83" s="168"/>
      <c r="O83" s="68"/>
      <c r="P83" s="68"/>
      <c r="Q83" s="223"/>
      <c r="R83" s="221"/>
      <c r="S83" s="222"/>
      <c r="T83" s="33"/>
      <c r="U83" s="31"/>
      <c r="V83" s="32"/>
      <c r="W83" s="116"/>
      <c r="X83" s="111"/>
    </row>
    <row r="84" spans="1:24" ht="30" customHeight="1">
      <c r="A84" s="119">
        <v>80</v>
      </c>
      <c r="B84" s="125"/>
      <c r="C84" s="68"/>
      <c r="D84" s="70"/>
      <c r="E84" s="70"/>
      <c r="F84" s="71"/>
      <c r="G84" s="71"/>
      <c r="H84" s="71"/>
      <c r="I84" s="71"/>
      <c r="J84" s="103"/>
      <c r="K84" s="71"/>
      <c r="L84" s="102"/>
      <c r="M84" s="70"/>
      <c r="N84" s="168"/>
      <c r="O84" s="68"/>
      <c r="P84" s="68"/>
      <c r="Q84" s="223"/>
      <c r="R84" s="220"/>
      <c r="S84" s="222"/>
      <c r="T84" s="33"/>
      <c r="U84" s="31"/>
      <c r="V84" s="32"/>
      <c r="W84" s="116"/>
      <c r="X84" s="111"/>
    </row>
    <row r="85" spans="1:24" ht="30" customHeight="1">
      <c r="A85" s="118">
        <v>81</v>
      </c>
      <c r="B85" s="124"/>
      <c r="C85" s="68"/>
      <c r="D85" s="70"/>
      <c r="E85" s="70"/>
      <c r="F85" s="71"/>
      <c r="G85" s="71"/>
      <c r="H85" s="71"/>
      <c r="I85" s="71"/>
      <c r="J85" s="103"/>
      <c r="K85" s="71"/>
      <c r="L85" s="102"/>
      <c r="M85" s="70"/>
      <c r="N85" s="168"/>
      <c r="O85" s="68"/>
      <c r="P85" s="68"/>
      <c r="Q85" s="223"/>
      <c r="R85" s="220"/>
      <c r="S85" s="222"/>
      <c r="T85" s="33"/>
      <c r="U85" s="31"/>
      <c r="V85" s="32"/>
      <c r="W85" s="116"/>
      <c r="X85" s="111"/>
    </row>
    <row r="86" spans="1:24" ht="30" customHeight="1">
      <c r="A86" s="118">
        <v>82</v>
      </c>
      <c r="B86" s="124"/>
      <c r="C86" s="68"/>
      <c r="D86" s="70"/>
      <c r="E86" s="70"/>
      <c r="F86" s="71"/>
      <c r="G86" s="71"/>
      <c r="H86" s="71"/>
      <c r="I86" s="71"/>
      <c r="J86" s="103"/>
      <c r="K86" s="71"/>
      <c r="L86" s="102"/>
      <c r="M86" s="70"/>
      <c r="N86" s="168"/>
      <c r="O86" s="68"/>
      <c r="P86" s="68"/>
      <c r="Q86" s="223"/>
      <c r="R86" s="220"/>
      <c r="S86" s="222"/>
      <c r="T86" s="33"/>
      <c r="U86" s="31"/>
      <c r="V86" s="32"/>
      <c r="W86" s="116"/>
      <c r="X86" s="111"/>
    </row>
    <row r="87" spans="1:24" ht="30" customHeight="1">
      <c r="A87" s="119">
        <v>83</v>
      </c>
      <c r="B87" s="125"/>
      <c r="C87" s="68"/>
      <c r="D87" s="70"/>
      <c r="E87" s="70"/>
      <c r="F87" s="71"/>
      <c r="G87" s="71"/>
      <c r="H87" s="71"/>
      <c r="I87" s="71"/>
      <c r="J87" s="103"/>
      <c r="K87" s="71"/>
      <c r="L87" s="102"/>
      <c r="M87" s="70"/>
      <c r="N87" s="168"/>
      <c r="O87" s="68"/>
      <c r="P87" s="68"/>
      <c r="Q87" s="223"/>
      <c r="R87" s="221"/>
      <c r="S87" s="222"/>
      <c r="T87" s="33"/>
      <c r="U87" s="31"/>
      <c r="V87" s="32"/>
      <c r="W87" s="116"/>
      <c r="X87" s="111"/>
    </row>
    <row r="88" spans="1:24" ht="30" customHeight="1">
      <c r="A88" s="119">
        <v>84</v>
      </c>
      <c r="B88" s="125"/>
      <c r="C88" s="68"/>
      <c r="D88" s="70"/>
      <c r="E88" s="70"/>
      <c r="F88" s="71"/>
      <c r="G88" s="71"/>
      <c r="H88" s="71"/>
      <c r="I88" s="71"/>
      <c r="J88" s="103"/>
      <c r="K88" s="71"/>
      <c r="L88" s="102"/>
      <c r="M88" s="70"/>
      <c r="N88" s="168"/>
      <c r="O88" s="68"/>
      <c r="P88" s="68"/>
      <c r="Q88" s="223"/>
      <c r="R88" s="221"/>
      <c r="S88" s="222"/>
      <c r="T88" s="33"/>
      <c r="U88" s="31"/>
      <c r="V88" s="32"/>
      <c r="W88" s="116"/>
      <c r="X88" s="111"/>
    </row>
    <row r="89" spans="1:24" ht="30" customHeight="1">
      <c r="A89" s="118">
        <v>85</v>
      </c>
      <c r="B89" s="124"/>
      <c r="C89" s="68"/>
      <c r="D89" s="70"/>
      <c r="E89" s="70"/>
      <c r="F89" s="71"/>
      <c r="G89" s="71"/>
      <c r="H89" s="71"/>
      <c r="I89" s="71"/>
      <c r="J89" s="103"/>
      <c r="K89" s="71"/>
      <c r="L89" s="102"/>
      <c r="M89" s="70"/>
      <c r="N89" s="168"/>
      <c r="O89" s="68"/>
      <c r="P89" s="68"/>
      <c r="Q89" s="223"/>
      <c r="R89" s="221"/>
      <c r="S89" s="222"/>
      <c r="T89" s="33"/>
      <c r="U89" s="31"/>
      <c r="V89" s="32"/>
      <c r="W89" s="116"/>
      <c r="X89" s="111"/>
    </row>
    <row r="90" spans="1:24" ht="30" customHeight="1">
      <c r="A90" s="119">
        <v>86</v>
      </c>
      <c r="B90" s="125"/>
      <c r="C90" s="68"/>
      <c r="D90" s="70"/>
      <c r="E90" s="70"/>
      <c r="F90" s="71"/>
      <c r="G90" s="71"/>
      <c r="H90" s="71"/>
      <c r="I90" s="71"/>
      <c r="J90" s="103"/>
      <c r="K90" s="71"/>
      <c r="L90" s="102"/>
      <c r="M90" s="70"/>
      <c r="N90" s="168"/>
      <c r="O90" s="68"/>
      <c r="P90" s="68"/>
      <c r="Q90" s="223"/>
      <c r="R90" s="221"/>
      <c r="S90" s="222"/>
      <c r="T90" s="33"/>
      <c r="U90" s="31"/>
      <c r="V90" s="32"/>
      <c r="W90" s="116"/>
      <c r="X90" s="111"/>
    </row>
    <row r="91" spans="1:24" ht="30" customHeight="1">
      <c r="A91" s="119">
        <v>87</v>
      </c>
      <c r="B91" s="125"/>
      <c r="C91" s="68"/>
      <c r="D91" s="70"/>
      <c r="E91" s="70"/>
      <c r="F91" s="71"/>
      <c r="G91" s="71"/>
      <c r="H91" s="71"/>
      <c r="I91" s="71"/>
      <c r="J91" s="103"/>
      <c r="K91" s="71"/>
      <c r="L91" s="102"/>
      <c r="M91" s="70"/>
      <c r="N91" s="168"/>
      <c r="O91" s="68"/>
      <c r="P91" s="68"/>
      <c r="Q91" s="223"/>
      <c r="R91" s="221"/>
      <c r="S91" s="222"/>
      <c r="T91" s="33"/>
      <c r="U91" s="31"/>
      <c r="V91" s="32"/>
      <c r="W91" s="116"/>
      <c r="X91" s="111"/>
    </row>
    <row r="92" spans="1:24" ht="30" customHeight="1">
      <c r="A92" s="118">
        <v>88</v>
      </c>
      <c r="B92" s="124"/>
      <c r="C92" s="68"/>
      <c r="D92" s="70"/>
      <c r="E92" s="70"/>
      <c r="F92" s="71"/>
      <c r="G92" s="71"/>
      <c r="H92" s="71"/>
      <c r="I92" s="71"/>
      <c r="J92" s="103"/>
      <c r="K92" s="71"/>
      <c r="L92" s="102"/>
      <c r="M92" s="70"/>
      <c r="N92" s="168"/>
      <c r="O92" s="68"/>
      <c r="P92" s="68"/>
      <c r="Q92" s="223"/>
      <c r="R92" s="221"/>
      <c r="S92" s="222"/>
      <c r="T92" s="33"/>
      <c r="U92" s="31"/>
      <c r="V92" s="32"/>
      <c r="W92" s="116"/>
      <c r="X92" s="111"/>
    </row>
    <row r="93" spans="1:24" ht="30" customHeight="1">
      <c r="A93" s="119">
        <v>89</v>
      </c>
      <c r="B93" s="125"/>
      <c r="C93" s="68"/>
      <c r="D93" s="70"/>
      <c r="E93" s="70"/>
      <c r="F93" s="71"/>
      <c r="G93" s="71"/>
      <c r="H93" s="71"/>
      <c r="I93" s="71"/>
      <c r="J93" s="103"/>
      <c r="K93" s="71"/>
      <c r="L93" s="102"/>
      <c r="M93" s="70"/>
      <c r="N93" s="168"/>
      <c r="O93" s="68"/>
      <c r="P93" s="68"/>
      <c r="Q93" s="223"/>
      <c r="R93" s="221"/>
      <c r="S93" s="222"/>
      <c r="T93" s="33"/>
      <c r="U93" s="31"/>
      <c r="V93" s="32"/>
      <c r="W93" s="116"/>
      <c r="X93" s="111"/>
    </row>
    <row r="94" spans="1:24" ht="30" customHeight="1">
      <c r="A94" s="119">
        <v>90</v>
      </c>
      <c r="B94" s="125"/>
      <c r="C94" s="68"/>
      <c r="D94" s="70"/>
      <c r="E94" s="70"/>
      <c r="F94" s="71"/>
      <c r="G94" s="71"/>
      <c r="H94" s="71"/>
      <c r="I94" s="71"/>
      <c r="J94" s="103"/>
      <c r="K94" s="71"/>
      <c r="L94" s="102"/>
      <c r="M94" s="70"/>
      <c r="N94" s="168"/>
      <c r="O94" s="68"/>
      <c r="P94" s="68"/>
      <c r="Q94" s="223"/>
      <c r="R94" s="221"/>
      <c r="S94" s="222"/>
      <c r="T94" s="33"/>
      <c r="U94" s="31"/>
      <c r="V94" s="32"/>
      <c r="W94" s="116"/>
      <c r="X94" s="111"/>
    </row>
    <row r="95" spans="1:24" ht="30" customHeight="1">
      <c r="A95" s="118">
        <v>91</v>
      </c>
      <c r="B95" s="124"/>
      <c r="C95" s="68"/>
      <c r="D95" s="70"/>
      <c r="E95" s="70"/>
      <c r="F95" s="71"/>
      <c r="G95" s="71"/>
      <c r="H95" s="71"/>
      <c r="I95" s="71"/>
      <c r="J95" s="103"/>
      <c r="K95" s="71"/>
      <c r="L95" s="102"/>
      <c r="M95" s="70"/>
      <c r="N95" s="168"/>
      <c r="O95" s="68"/>
      <c r="P95" s="68"/>
      <c r="Q95" s="223"/>
      <c r="R95" s="221"/>
      <c r="S95" s="222"/>
      <c r="T95" s="33"/>
      <c r="U95" s="31"/>
      <c r="V95" s="32"/>
      <c r="W95" s="116"/>
      <c r="X95" s="111"/>
    </row>
    <row r="96" spans="1:24" ht="30" customHeight="1">
      <c r="A96" s="119">
        <v>92</v>
      </c>
      <c r="B96" s="125"/>
      <c r="C96" s="68"/>
      <c r="D96" s="70"/>
      <c r="E96" s="70"/>
      <c r="F96" s="71"/>
      <c r="G96" s="71"/>
      <c r="H96" s="71"/>
      <c r="I96" s="71"/>
      <c r="J96" s="103"/>
      <c r="K96" s="71"/>
      <c r="L96" s="102"/>
      <c r="M96" s="70"/>
      <c r="N96" s="168"/>
      <c r="O96" s="68"/>
      <c r="P96" s="68"/>
      <c r="Q96" s="223"/>
      <c r="R96" s="221"/>
      <c r="S96" s="222"/>
      <c r="T96" s="33"/>
      <c r="U96" s="31"/>
      <c r="V96" s="32"/>
      <c r="W96" s="116"/>
      <c r="X96" s="111"/>
    </row>
    <row r="97" spans="1:24" ht="30" customHeight="1">
      <c r="A97" s="119">
        <v>93</v>
      </c>
      <c r="B97" s="125"/>
      <c r="C97" s="68"/>
      <c r="D97" s="70"/>
      <c r="E97" s="70"/>
      <c r="F97" s="71"/>
      <c r="G97" s="71"/>
      <c r="H97" s="71"/>
      <c r="I97" s="71"/>
      <c r="J97" s="103"/>
      <c r="K97" s="71"/>
      <c r="L97" s="102"/>
      <c r="M97" s="70"/>
      <c r="N97" s="168"/>
      <c r="O97" s="68"/>
      <c r="P97" s="68"/>
      <c r="Q97" s="223"/>
      <c r="R97" s="221"/>
      <c r="S97" s="222"/>
      <c r="T97" s="33"/>
      <c r="U97" s="31"/>
      <c r="V97" s="32"/>
      <c r="W97" s="116"/>
      <c r="X97" s="111"/>
    </row>
    <row r="98" spans="1:24" ht="30" customHeight="1">
      <c r="A98" s="118">
        <v>94</v>
      </c>
      <c r="B98" s="124"/>
      <c r="C98" s="68"/>
      <c r="D98" s="70"/>
      <c r="E98" s="70"/>
      <c r="F98" s="71"/>
      <c r="G98" s="71"/>
      <c r="H98" s="71"/>
      <c r="I98" s="71"/>
      <c r="J98" s="103"/>
      <c r="K98" s="71"/>
      <c r="L98" s="102"/>
      <c r="M98" s="70"/>
      <c r="N98" s="168"/>
      <c r="O98" s="68"/>
      <c r="P98" s="68"/>
      <c r="Q98" s="223"/>
      <c r="R98" s="221"/>
      <c r="S98" s="222"/>
      <c r="T98" s="33"/>
      <c r="U98" s="31"/>
      <c r="V98" s="32"/>
      <c r="W98" s="116"/>
      <c r="X98" s="111"/>
    </row>
    <row r="99" spans="1:24" ht="30" customHeight="1">
      <c r="A99" s="119">
        <v>95</v>
      </c>
      <c r="B99" s="125"/>
      <c r="C99" s="68"/>
      <c r="D99" s="70"/>
      <c r="E99" s="70"/>
      <c r="F99" s="71"/>
      <c r="G99" s="71"/>
      <c r="H99" s="71"/>
      <c r="I99" s="71"/>
      <c r="J99" s="103"/>
      <c r="K99" s="71"/>
      <c r="L99" s="102"/>
      <c r="M99" s="70"/>
      <c r="N99" s="168"/>
      <c r="O99" s="68"/>
      <c r="P99" s="68"/>
      <c r="Q99" s="223"/>
      <c r="R99" s="221"/>
      <c r="S99" s="222"/>
      <c r="T99" s="33"/>
      <c r="U99" s="31"/>
      <c r="V99" s="32"/>
      <c r="W99" s="116"/>
      <c r="X99" s="111"/>
    </row>
    <row r="100" spans="1:24" ht="30" customHeight="1">
      <c r="A100" s="119">
        <v>96</v>
      </c>
      <c r="B100" s="125"/>
      <c r="C100" s="68"/>
      <c r="D100" s="70"/>
      <c r="E100" s="70"/>
      <c r="F100" s="71"/>
      <c r="G100" s="71"/>
      <c r="H100" s="71"/>
      <c r="I100" s="71"/>
      <c r="J100" s="103"/>
      <c r="K100" s="71"/>
      <c r="L100" s="102"/>
      <c r="M100" s="70"/>
      <c r="N100" s="168"/>
      <c r="O100" s="68"/>
      <c r="P100" s="68"/>
      <c r="Q100" s="223"/>
      <c r="R100" s="221"/>
      <c r="S100" s="222"/>
      <c r="T100" s="33"/>
      <c r="U100" s="31"/>
      <c r="V100" s="32"/>
      <c r="W100" s="116"/>
      <c r="X100" s="111"/>
    </row>
    <row r="101" spans="1:24" ht="30" customHeight="1">
      <c r="A101" s="118">
        <v>97</v>
      </c>
      <c r="B101" s="124"/>
      <c r="C101" s="68"/>
      <c r="D101" s="70"/>
      <c r="E101" s="70"/>
      <c r="F101" s="71"/>
      <c r="G101" s="71"/>
      <c r="H101" s="71"/>
      <c r="I101" s="71"/>
      <c r="J101" s="103"/>
      <c r="K101" s="71"/>
      <c r="L101" s="102"/>
      <c r="M101" s="70"/>
      <c r="N101" s="168"/>
      <c r="O101" s="68"/>
      <c r="P101" s="68"/>
      <c r="Q101" s="223"/>
      <c r="R101" s="221"/>
      <c r="S101" s="222"/>
      <c r="T101" s="33"/>
      <c r="U101" s="31"/>
      <c r="V101" s="32"/>
      <c r="W101" s="116"/>
      <c r="X101" s="111"/>
    </row>
    <row r="102" spans="1:24" ht="30" customHeight="1">
      <c r="A102" s="119">
        <v>98</v>
      </c>
      <c r="B102" s="125"/>
      <c r="C102" s="68"/>
      <c r="D102" s="70"/>
      <c r="E102" s="70"/>
      <c r="F102" s="71"/>
      <c r="G102" s="71"/>
      <c r="H102" s="71"/>
      <c r="I102" s="71"/>
      <c r="J102" s="103"/>
      <c r="K102" s="71"/>
      <c r="L102" s="102"/>
      <c r="M102" s="70"/>
      <c r="N102" s="168"/>
      <c r="O102" s="68"/>
      <c r="P102" s="68"/>
      <c r="Q102" s="223"/>
      <c r="R102" s="221"/>
      <c r="S102" s="222"/>
      <c r="T102" s="33"/>
      <c r="U102" s="31"/>
      <c r="V102" s="32"/>
      <c r="W102" s="116"/>
      <c r="X102" s="111"/>
    </row>
    <row r="103" spans="1:24" ht="30" customHeight="1">
      <c r="A103" s="119">
        <v>99</v>
      </c>
      <c r="B103" s="125"/>
      <c r="C103" s="68"/>
      <c r="D103" s="70"/>
      <c r="E103" s="70"/>
      <c r="F103" s="71"/>
      <c r="G103" s="71"/>
      <c r="H103" s="71"/>
      <c r="I103" s="71"/>
      <c r="J103" s="103"/>
      <c r="K103" s="71"/>
      <c r="L103" s="102"/>
      <c r="M103" s="70"/>
      <c r="N103" s="168"/>
      <c r="O103" s="68"/>
      <c r="P103" s="68"/>
      <c r="Q103" s="223"/>
      <c r="R103" s="221"/>
      <c r="S103" s="222"/>
      <c r="T103" s="33"/>
      <c r="U103" s="31"/>
      <c r="V103" s="32"/>
      <c r="W103" s="116"/>
      <c r="X103" s="111"/>
    </row>
    <row r="104" spans="1:24" ht="30" customHeight="1">
      <c r="A104" s="118">
        <v>100</v>
      </c>
      <c r="B104" s="124"/>
      <c r="C104" s="68"/>
      <c r="D104" s="70"/>
      <c r="E104" s="70"/>
      <c r="F104" s="71"/>
      <c r="G104" s="71"/>
      <c r="H104" s="71"/>
      <c r="I104" s="71"/>
      <c r="J104" s="103"/>
      <c r="K104" s="71"/>
      <c r="L104" s="102"/>
      <c r="M104" s="70"/>
      <c r="N104" s="168"/>
      <c r="O104" s="68"/>
      <c r="P104" s="68"/>
      <c r="Q104" s="223"/>
      <c r="R104" s="221"/>
      <c r="S104" s="222"/>
      <c r="T104" s="33"/>
      <c r="U104" s="31"/>
      <c r="V104" s="32"/>
      <c r="W104" s="116"/>
      <c r="X104" s="111"/>
    </row>
    <row r="105" spans="1:24" ht="30" customHeight="1">
      <c r="A105" s="119">
        <v>101</v>
      </c>
      <c r="B105" s="125"/>
      <c r="C105" s="68"/>
      <c r="D105" s="70"/>
      <c r="E105" s="70"/>
      <c r="F105" s="71"/>
      <c r="G105" s="71"/>
      <c r="H105" s="71"/>
      <c r="I105" s="71"/>
      <c r="J105" s="103"/>
      <c r="K105" s="71"/>
      <c r="L105" s="102"/>
      <c r="M105" s="70"/>
      <c r="N105" s="168"/>
      <c r="O105" s="68"/>
      <c r="P105" s="68"/>
      <c r="Q105" s="223"/>
      <c r="R105" s="221"/>
      <c r="S105" s="222"/>
      <c r="T105" s="33"/>
      <c r="U105" s="31"/>
      <c r="V105" s="32"/>
      <c r="W105" s="116"/>
      <c r="X105" s="111"/>
    </row>
    <row r="106" spans="1:24" ht="30" customHeight="1">
      <c r="A106" s="119">
        <v>102</v>
      </c>
      <c r="B106" s="125"/>
      <c r="C106" s="68"/>
      <c r="D106" s="70"/>
      <c r="E106" s="70"/>
      <c r="F106" s="71"/>
      <c r="G106" s="71"/>
      <c r="H106" s="71"/>
      <c r="I106" s="71"/>
      <c r="J106" s="103"/>
      <c r="K106" s="71"/>
      <c r="L106" s="102"/>
      <c r="M106" s="70"/>
      <c r="N106" s="168"/>
      <c r="O106" s="68"/>
      <c r="P106" s="68"/>
      <c r="Q106" s="223"/>
      <c r="R106" s="221"/>
      <c r="S106" s="222"/>
      <c r="T106" s="33"/>
      <c r="U106" s="31"/>
      <c r="V106" s="32"/>
      <c r="W106" s="116"/>
      <c r="X106" s="111"/>
    </row>
    <row r="107" spans="1:24" ht="30" customHeight="1">
      <c r="A107" s="118">
        <v>103</v>
      </c>
      <c r="B107" s="124"/>
      <c r="C107" s="68"/>
      <c r="D107" s="70"/>
      <c r="E107" s="70"/>
      <c r="F107" s="71"/>
      <c r="G107" s="71"/>
      <c r="H107" s="71"/>
      <c r="I107" s="71"/>
      <c r="J107" s="103"/>
      <c r="K107" s="71"/>
      <c r="L107" s="102"/>
      <c r="M107" s="70"/>
      <c r="N107" s="168"/>
      <c r="O107" s="68"/>
      <c r="P107" s="68"/>
      <c r="Q107" s="223"/>
      <c r="R107" s="221"/>
      <c r="S107" s="222"/>
      <c r="T107" s="33"/>
      <c r="U107" s="31"/>
      <c r="V107" s="32"/>
      <c r="W107" s="116"/>
      <c r="X107" s="111"/>
    </row>
    <row r="108" spans="1:24" ht="30" customHeight="1">
      <c r="A108" s="119">
        <v>104</v>
      </c>
      <c r="B108" s="125"/>
      <c r="C108" s="68"/>
      <c r="D108" s="70"/>
      <c r="E108" s="70"/>
      <c r="F108" s="71"/>
      <c r="G108" s="71"/>
      <c r="H108" s="71"/>
      <c r="I108" s="71"/>
      <c r="J108" s="103"/>
      <c r="K108" s="71"/>
      <c r="L108" s="102"/>
      <c r="M108" s="70"/>
      <c r="N108" s="168"/>
      <c r="O108" s="68"/>
      <c r="P108" s="68"/>
      <c r="Q108" s="223"/>
      <c r="R108" s="221"/>
      <c r="S108" s="222"/>
      <c r="T108" s="33"/>
      <c r="U108" s="31"/>
      <c r="V108" s="32"/>
      <c r="W108" s="116"/>
      <c r="X108" s="111"/>
    </row>
    <row r="109" spans="1:24" ht="30" customHeight="1">
      <c r="A109" s="119">
        <v>105</v>
      </c>
      <c r="B109" s="125"/>
      <c r="C109" s="68"/>
      <c r="D109" s="70"/>
      <c r="E109" s="70"/>
      <c r="F109" s="71"/>
      <c r="G109" s="71"/>
      <c r="H109" s="71"/>
      <c r="I109" s="71"/>
      <c r="J109" s="103"/>
      <c r="K109" s="71"/>
      <c r="L109" s="102"/>
      <c r="M109" s="70"/>
      <c r="N109" s="168"/>
      <c r="O109" s="68"/>
      <c r="P109" s="68"/>
      <c r="Q109" s="223"/>
      <c r="R109" s="221"/>
      <c r="S109" s="222"/>
      <c r="T109" s="33"/>
      <c r="U109" s="31"/>
      <c r="V109" s="32"/>
      <c r="W109" s="116"/>
      <c r="X109" s="111"/>
    </row>
    <row r="110" spans="1:24" ht="30" customHeight="1">
      <c r="A110" s="118">
        <v>106</v>
      </c>
      <c r="B110" s="124"/>
      <c r="C110" s="68"/>
      <c r="D110" s="70"/>
      <c r="E110" s="70"/>
      <c r="F110" s="71"/>
      <c r="G110" s="71"/>
      <c r="H110" s="71"/>
      <c r="I110" s="71"/>
      <c r="J110" s="103"/>
      <c r="K110" s="71"/>
      <c r="L110" s="102"/>
      <c r="M110" s="70"/>
      <c r="N110" s="168"/>
      <c r="O110" s="68"/>
      <c r="P110" s="68"/>
      <c r="Q110" s="223"/>
      <c r="R110" s="221"/>
      <c r="S110" s="222"/>
      <c r="T110" s="33"/>
      <c r="U110" s="31"/>
      <c r="V110" s="32"/>
      <c r="W110" s="116"/>
      <c r="X110" s="111"/>
    </row>
    <row r="111" spans="1:24" ht="30" customHeight="1">
      <c r="A111" s="119">
        <v>107</v>
      </c>
      <c r="B111" s="125"/>
      <c r="C111" s="68"/>
      <c r="D111" s="70"/>
      <c r="E111" s="70"/>
      <c r="F111" s="71"/>
      <c r="G111" s="71"/>
      <c r="H111" s="71"/>
      <c r="I111" s="71"/>
      <c r="J111" s="103"/>
      <c r="K111" s="71"/>
      <c r="L111" s="102"/>
      <c r="M111" s="70"/>
      <c r="N111" s="168"/>
      <c r="O111" s="68"/>
      <c r="P111" s="68"/>
      <c r="Q111" s="223"/>
      <c r="R111" s="221"/>
      <c r="S111" s="222"/>
      <c r="T111" s="33"/>
      <c r="U111" s="31"/>
      <c r="V111" s="32"/>
      <c r="W111" s="116"/>
      <c r="X111" s="111"/>
    </row>
    <row r="112" spans="1:24" ht="30" customHeight="1">
      <c r="A112" s="119">
        <v>108</v>
      </c>
      <c r="B112" s="125"/>
      <c r="C112" s="68"/>
      <c r="D112" s="70"/>
      <c r="E112" s="70"/>
      <c r="F112" s="71"/>
      <c r="G112" s="71"/>
      <c r="H112" s="71"/>
      <c r="I112" s="71"/>
      <c r="J112" s="103"/>
      <c r="K112" s="71"/>
      <c r="L112" s="102"/>
      <c r="M112" s="70"/>
      <c r="N112" s="168"/>
      <c r="O112" s="68"/>
      <c r="P112" s="68"/>
      <c r="Q112" s="223"/>
      <c r="R112" s="225"/>
      <c r="S112" s="226"/>
      <c r="T112" s="33"/>
      <c r="U112" s="31"/>
      <c r="V112" s="32"/>
      <c r="W112" s="116"/>
      <c r="X112" s="111"/>
    </row>
    <row r="113" spans="1:24" ht="30" customHeight="1">
      <c r="A113" s="118">
        <v>109</v>
      </c>
      <c r="B113" s="124"/>
      <c r="C113" s="68"/>
      <c r="D113" s="70"/>
      <c r="E113" s="70"/>
      <c r="F113" s="71"/>
      <c r="G113" s="71"/>
      <c r="H113" s="71"/>
      <c r="I113" s="71"/>
      <c r="J113" s="103"/>
      <c r="K113" s="71"/>
      <c r="L113" s="102"/>
      <c r="M113" s="70"/>
      <c r="N113" s="168"/>
      <c r="O113" s="68"/>
      <c r="P113" s="68"/>
      <c r="Q113" s="223"/>
      <c r="R113" s="227"/>
      <c r="S113" s="222"/>
      <c r="T113" s="33"/>
      <c r="U113" s="31"/>
      <c r="V113" s="32"/>
      <c r="W113" s="116"/>
      <c r="X113" s="111"/>
    </row>
    <row r="114" spans="1:24" ht="30" customHeight="1">
      <c r="A114" s="119">
        <v>110</v>
      </c>
      <c r="B114" s="125"/>
      <c r="C114" s="68"/>
      <c r="D114" s="70"/>
      <c r="E114" s="70"/>
      <c r="F114" s="71"/>
      <c r="G114" s="71"/>
      <c r="H114" s="71"/>
      <c r="I114" s="71"/>
      <c r="J114" s="103"/>
      <c r="K114" s="71"/>
      <c r="L114" s="102"/>
      <c r="M114" s="70"/>
      <c r="N114" s="168"/>
      <c r="O114" s="68"/>
      <c r="P114" s="68"/>
      <c r="Q114" s="223"/>
      <c r="R114" s="221"/>
      <c r="S114" s="222"/>
      <c r="T114" s="33"/>
      <c r="U114" s="31"/>
      <c r="V114" s="32"/>
      <c r="W114" s="116"/>
      <c r="X114" s="111"/>
    </row>
    <row r="115" spans="1:24" ht="30" customHeight="1">
      <c r="A115" s="119">
        <v>111</v>
      </c>
      <c r="B115" s="125"/>
      <c r="C115" s="68"/>
      <c r="D115" s="70"/>
      <c r="E115" s="70"/>
      <c r="F115" s="71"/>
      <c r="G115" s="71"/>
      <c r="H115" s="71"/>
      <c r="I115" s="71"/>
      <c r="J115" s="103"/>
      <c r="K115" s="71"/>
      <c r="L115" s="102"/>
      <c r="M115" s="70"/>
      <c r="N115" s="168"/>
      <c r="O115" s="68"/>
      <c r="P115" s="68"/>
      <c r="Q115" s="223"/>
      <c r="R115" s="221"/>
      <c r="S115" s="222"/>
      <c r="T115" s="33"/>
      <c r="U115" s="31"/>
      <c r="V115" s="32"/>
      <c r="W115" s="116"/>
      <c r="X115" s="111"/>
    </row>
    <row r="116" spans="1:24" ht="30" customHeight="1">
      <c r="A116" s="118">
        <v>112</v>
      </c>
      <c r="B116" s="124"/>
      <c r="C116" s="68"/>
      <c r="D116" s="70"/>
      <c r="E116" s="70"/>
      <c r="F116" s="71"/>
      <c r="G116" s="71"/>
      <c r="H116" s="71"/>
      <c r="I116" s="71"/>
      <c r="J116" s="103"/>
      <c r="K116" s="71"/>
      <c r="L116" s="102"/>
      <c r="M116" s="70"/>
      <c r="N116" s="168"/>
      <c r="O116" s="68"/>
      <c r="P116" s="68"/>
      <c r="Q116" s="223"/>
      <c r="R116" s="221"/>
      <c r="S116" s="222"/>
      <c r="T116" s="33"/>
      <c r="U116" s="31"/>
      <c r="V116" s="32"/>
      <c r="W116" s="116"/>
      <c r="X116" s="111"/>
    </row>
    <row r="117" spans="1:24" ht="30" customHeight="1">
      <c r="A117" s="119">
        <v>113</v>
      </c>
      <c r="B117" s="125"/>
      <c r="C117" s="68"/>
      <c r="D117" s="70"/>
      <c r="E117" s="70"/>
      <c r="F117" s="71"/>
      <c r="G117" s="71"/>
      <c r="H117" s="71"/>
      <c r="I117" s="71"/>
      <c r="J117" s="103"/>
      <c r="K117" s="71"/>
      <c r="L117" s="102"/>
      <c r="M117" s="70"/>
      <c r="N117" s="168"/>
      <c r="O117" s="68"/>
      <c r="P117" s="68"/>
      <c r="Q117" s="223"/>
      <c r="R117" s="221"/>
      <c r="S117" s="222"/>
      <c r="T117" s="33"/>
      <c r="U117" s="31"/>
      <c r="V117" s="32"/>
      <c r="W117" s="116"/>
      <c r="X117" s="111"/>
    </row>
    <row r="118" spans="1:24" ht="30" customHeight="1">
      <c r="A118" s="119">
        <v>114</v>
      </c>
      <c r="B118" s="125"/>
      <c r="C118" s="68"/>
      <c r="D118" s="70"/>
      <c r="E118" s="70"/>
      <c r="F118" s="71"/>
      <c r="G118" s="71"/>
      <c r="H118" s="71"/>
      <c r="I118" s="71"/>
      <c r="J118" s="103"/>
      <c r="K118" s="71"/>
      <c r="L118" s="102"/>
      <c r="M118" s="70"/>
      <c r="N118" s="168"/>
      <c r="O118" s="68"/>
      <c r="P118" s="68"/>
      <c r="Q118" s="223"/>
      <c r="R118" s="221"/>
      <c r="S118" s="222"/>
      <c r="T118" s="33"/>
      <c r="U118" s="31"/>
      <c r="V118" s="32"/>
      <c r="W118" s="116"/>
      <c r="X118" s="111"/>
    </row>
    <row r="119" spans="1:24" ht="30" customHeight="1">
      <c r="A119" s="118">
        <v>115</v>
      </c>
      <c r="B119" s="124"/>
      <c r="C119" s="68"/>
      <c r="D119" s="70"/>
      <c r="E119" s="70"/>
      <c r="F119" s="71"/>
      <c r="G119" s="71"/>
      <c r="H119" s="71"/>
      <c r="I119" s="71"/>
      <c r="J119" s="103"/>
      <c r="K119" s="71"/>
      <c r="L119" s="102"/>
      <c r="M119" s="70"/>
      <c r="N119" s="168"/>
      <c r="O119" s="68"/>
      <c r="P119" s="68"/>
      <c r="Q119" s="223"/>
      <c r="R119" s="221"/>
      <c r="S119" s="222"/>
      <c r="T119" s="33"/>
      <c r="U119" s="31"/>
      <c r="V119" s="32"/>
      <c r="W119" s="116"/>
      <c r="X119" s="111"/>
    </row>
    <row r="120" spans="1:24" ht="30" customHeight="1">
      <c r="A120" s="119">
        <v>116</v>
      </c>
      <c r="B120" s="125"/>
      <c r="C120" s="68"/>
      <c r="D120" s="70"/>
      <c r="E120" s="70"/>
      <c r="F120" s="71"/>
      <c r="G120" s="71"/>
      <c r="H120" s="71"/>
      <c r="I120" s="71"/>
      <c r="J120" s="103"/>
      <c r="K120" s="71"/>
      <c r="L120" s="102"/>
      <c r="M120" s="70"/>
      <c r="N120" s="168"/>
      <c r="O120" s="68"/>
      <c r="P120" s="68"/>
      <c r="Q120" s="223"/>
      <c r="R120" s="221"/>
      <c r="S120" s="222"/>
      <c r="T120" s="33"/>
      <c r="U120" s="31"/>
      <c r="V120" s="32"/>
      <c r="W120" s="116"/>
      <c r="X120" s="111"/>
    </row>
    <row r="121" spans="1:24" ht="30" customHeight="1">
      <c r="A121" s="119">
        <v>117</v>
      </c>
      <c r="B121" s="125"/>
      <c r="C121" s="68"/>
      <c r="D121" s="70"/>
      <c r="E121" s="70"/>
      <c r="F121" s="71"/>
      <c r="G121" s="71"/>
      <c r="H121" s="71"/>
      <c r="I121" s="71"/>
      <c r="J121" s="103"/>
      <c r="K121" s="71"/>
      <c r="L121" s="102"/>
      <c r="M121" s="70"/>
      <c r="N121" s="168"/>
      <c r="O121" s="68"/>
      <c r="P121" s="68"/>
      <c r="Q121" s="223"/>
      <c r="R121" s="221"/>
      <c r="S121" s="222"/>
      <c r="T121" s="33"/>
      <c r="U121" s="31"/>
      <c r="V121" s="32"/>
      <c r="W121" s="116"/>
      <c r="X121" s="111"/>
    </row>
    <row r="122" spans="1:24" ht="30" customHeight="1">
      <c r="A122" s="118">
        <v>118</v>
      </c>
      <c r="B122" s="124"/>
      <c r="C122" s="68"/>
      <c r="D122" s="70"/>
      <c r="E122" s="70"/>
      <c r="F122" s="71"/>
      <c r="G122" s="71"/>
      <c r="H122" s="71"/>
      <c r="I122" s="71"/>
      <c r="J122" s="103"/>
      <c r="K122" s="71"/>
      <c r="L122" s="102"/>
      <c r="M122" s="70"/>
      <c r="N122" s="168"/>
      <c r="O122" s="68"/>
      <c r="P122" s="68"/>
      <c r="Q122" s="223"/>
      <c r="R122" s="221"/>
      <c r="S122" s="222"/>
      <c r="T122" s="33"/>
      <c r="U122" s="31"/>
      <c r="V122" s="32"/>
      <c r="W122" s="116"/>
      <c r="X122" s="111"/>
    </row>
    <row r="123" spans="1:24" ht="30" customHeight="1">
      <c r="A123" s="119">
        <v>119</v>
      </c>
      <c r="B123" s="125"/>
      <c r="C123" s="68"/>
      <c r="D123" s="70"/>
      <c r="E123" s="70"/>
      <c r="F123" s="71"/>
      <c r="G123" s="71"/>
      <c r="H123" s="71"/>
      <c r="I123" s="71"/>
      <c r="J123" s="103"/>
      <c r="K123" s="71"/>
      <c r="L123" s="102"/>
      <c r="M123" s="70"/>
      <c r="N123" s="168"/>
      <c r="O123" s="68"/>
      <c r="P123" s="68"/>
      <c r="Q123" s="223"/>
      <c r="R123" s="221"/>
      <c r="S123" s="222"/>
      <c r="T123" s="33"/>
      <c r="U123" s="31"/>
      <c r="V123" s="32"/>
      <c r="W123" s="116"/>
      <c r="X123" s="111"/>
    </row>
    <row r="124" spans="1:24" ht="30" customHeight="1">
      <c r="A124" s="119">
        <v>120</v>
      </c>
      <c r="B124" s="125"/>
      <c r="C124" s="68"/>
      <c r="D124" s="70"/>
      <c r="E124" s="70"/>
      <c r="F124" s="71"/>
      <c r="G124" s="71"/>
      <c r="H124" s="71"/>
      <c r="I124" s="71"/>
      <c r="J124" s="103"/>
      <c r="K124" s="71"/>
      <c r="L124" s="102"/>
      <c r="M124" s="70"/>
      <c r="N124" s="168"/>
      <c r="O124" s="68"/>
      <c r="P124" s="68"/>
      <c r="Q124" s="223"/>
      <c r="R124" s="221"/>
      <c r="S124" s="222"/>
      <c r="T124" s="33"/>
      <c r="U124" s="31"/>
      <c r="V124" s="32"/>
      <c r="W124" s="116"/>
      <c r="X124" s="111"/>
    </row>
    <row r="125" spans="1:24" ht="30" customHeight="1">
      <c r="A125" s="118">
        <v>121</v>
      </c>
      <c r="B125" s="124"/>
      <c r="C125" s="68"/>
      <c r="D125" s="70"/>
      <c r="E125" s="70"/>
      <c r="F125" s="71"/>
      <c r="G125" s="71"/>
      <c r="H125" s="71"/>
      <c r="I125" s="71"/>
      <c r="J125" s="103"/>
      <c r="K125" s="71"/>
      <c r="L125" s="102"/>
      <c r="M125" s="70"/>
      <c r="N125" s="168"/>
      <c r="O125" s="68"/>
      <c r="P125" s="68"/>
      <c r="Q125" s="223"/>
      <c r="R125" s="221"/>
      <c r="S125" s="222"/>
      <c r="T125" s="33"/>
      <c r="U125" s="31"/>
      <c r="V125" s="32"/>
      <c r="W125" s="116"/>
      <c r="X125" s="111"/>
    </row>
    <row r="126" spans="1:24" ht="30" customHeight="1">
      <c r="A126" s="119">
        <v>122</v>
      </c>
      <c r="B126" s="125"/>
      <c r="C126" s="68"/>
      <c r="D126" s="70"/>
      <c r="E126" s="70"/>
      <c r="F126" s="71"/>
      <c r="G126" s="71"/>
      <c r="H126" s="71"/>
      <c r="I126" s="71"/>
      <c r="J126" s="103"/>
      <c r="K126" s="71"/>
      <c r="L126" s="102"/>
      <c r="M126" s="70"/>
      <c r="N126" s="168"/>
      <c r="O126" s="68"/>
      <c r="P126" s="68"/>
      <c r="Q126" s="223"/>
      <c r="R126" s="221"/>
      <c r="S126" s="222"/>
      <c r="T126" s="33"/>
      <c r="U126" s="31"/>
      <c r="V126" s="32"/>
      <c r="W126" s="116"/>
      <c r="X126" s="111"/>
    </row>
    <row r="127" spans="1:24" ht="30" customHeight="1">
      <c r="A127" s="119">
        <v>123</v>
      </c>
      <c r="B127" s="125"/>
      <c r="C127" s="68"/>
      <c r="D127" s="70"/>
      <c r="E127" s="70"/>
      <c r="F127" s="71"/>
      <c r="G127" s="71"/>
      <c r="H127" s="71"/>
      <c r="I127" s="71"/>
      <c r="J127" s="103"/>
      <c r="K127" s="71"/>
      <c r="L127" s="102"/>
      <c r="M127" s="70"/>
      <c r="N127" s="168"/>
      <c r="O127" s="68"/>
      <c r="P127" s="68"/>
      <c r="Q127" s="223"/>
      <c r="R127" s="221"/>
      <c r="S127" s="222"/>
      <c r="T127" s="33"/>
      <c r="U127" s="31"/>
      <c r="V127" s="32"/>
      <c r="W127" s="116"/>
      <c r="X127" s="111"/>
    </row>
    <row r="128" spans="1:24" ht="30" customHeight="1">
      <c r="A128" s="118">
        <v>124</v>
      </c>
      <c r="B128" s="124"/>
      <c r="C128" s="68"/>
      <c r="D128" s="70"/>
      <c r="E128" s="70"/>
      <c r="F128" s="71"/>
      <c r="G128" s="71"/>
      <c r="H128" s="71"/>
      <c r="I128" s="71"/>
      <c r="J128" s="103"/>
      <c r="K128" s="71"/>
      <c r="L128" s="102"/>
      <c r="M128" s="70"/>
      <c r="N128" s="168"/>
      <c r="O128" s="68"/>
      <c r="P128" s="68"/>
      <c r="Q128" s="223"/>
      <c r="R128" s="221"/>
      <c r="S128" s="222"/>
      <c r="T128" s="33"/>
      <c r="U128" s="31"/>
      <c r="V128" s="32"/>
      <c r="W128" s="116"/>
      <c r="X128" s="111"/>
    </row>
    <row r="129" spans="1:24" ht="30" customHeight="1">
      <c r="A129" s="119">
        <v>125</v>
      </c>
      <c r="B129" s="125"/>
      <c r="C129" s="68"/>
      <c r="D129" s="70"/>
      <c r="E129" s="70"/>
      <c r="F129" s="71"/>
      <c r="G129" s="71"/>
      <c r="H129" s="71"/>
      <c r="I129" s="71"/>
      <c r="J129" s="103"/>
      <c r="K129" s="71"/>
      <c r="L129" s="102"/>
      <c r="M129" s="70"/>
      <c r="N129" s="168"/>
      <c r="O129" s="68"/>
      <c r="P129" s="68"/>
      <c r="Q129" s="223"/>
      <c r="R129" s="221"/>
      <c r="S129" s="222"/>
      <c r="T129" s="33"/>
      <c r="U129" s="31"/>
      <c r="V129" s="32"/>
      <c r="W129" s="116"/>
      <c r="X129" s="111"/>
    </row>
    <row r="130" spans="1:24" ht="30" customHeight="1">
      <c r="A130" s="119">
        <v>126</v>
      </c>
      <c r="B130" s="125"/>
      <c r="C130" s="68"/>
      <c r="D130" s="70"/>
      <c r="E130" s="70"/>
      <c r="F130" s="71"/>
      <c r="G130" s="71"/>
      <c r="H130" s="71"/>
      <c r="I130" s="71"/>
      <c r="J130" s="103"/>
      <c r="K130" s="71"/>
      <c r="L130" s="102"/>
      <c r="M130" s="70"/>
      <c r="N130" s="168"/>
      <c r="O130" s="68"/>
      <c r="P130" s="68"/>
      <c r="Q130" s="223"/>
      <c r="R130" s="221"/>
      <c r="S130" s="222"/>
      <c r="T130" s="33"/>
      <c r="U130" s="31"/>
      <c r="V130" s="32"/>
      <c r="W130" s="116"/>
      <c r="X130" s="111"/>
    </row>
    <row r="131" spans="1:24" ht="30" customHeight="1">
      <c r="A131" s="118">
        <v>127</v>
      </c>
      <c r="B131" s="124"/>
      <c r="C131" s="68"/>
      <c r="D131" s="70"/>
      <c r="E131" s="70"/>
      <c r="F131" s="71"/>
      <c r="G131" s="71"/>
      <c r="H131" s="71"/>
      <c r="I131" s="71"/>
      <c r="J131" s="103"/>
      <c r="K131" s="71"/>
      <c r="L131" s="102"/>
      <c r="M131" s="70"/>
      <c r="N131" s="168"/>
      <c r="O131" s="68"/>
      <c r="P131" s="68"/>
      <c r="Q131" s="223"/>
      <c r="R131" s="221"/>
      <c r="S131" s="222"/>
      <c r="T131" s="33"/>
      <c r="U131" s="31"/>
      <c r="V131" s="32"/>
      <c r="W131" s="116"/>
      <c r="X131" s="111"/>
    </row>
    <row r="132" spans="1:24" ht="30" customHeight="1">
      <c r="A132" s="119">
        <v>128</v>
      </c>
      <c r="B132" s="125"/>
      <c r="C132" s="68"/>
      <c r="D132" s="70"/>
      <c r="E132" s="70"/>
      <c r="F132" s="71"/>
      <c r="G132" s="71"/>
      <c r="H132" s="71"/>
      <c r="I132" s="71"/>
      <c r="J132" s="103"/>
      <c r="K132" s="71"/>
      <c r="L132" s="102"/>
      <c r="M132" s="70"/>
      <c r="N132" s="168"/>
      <c r="O132" s="68"/>
      <c r="P132" s="68"/>
      <c r="Q132" s="223"/>
      <c r="R132" s="221"/>
      <c r="S132" s="222"/>
      <c r="T132" s="33"/>
      <c r="U132" s="31"/>
      <c r="V132" s="32"/>
      <c r="W132" s="116"/>
      <c r="X132" s="111"/>
    </row>
    <row r="133" spans="1:24" ht="30" customHeight="1">
      <c r="A133" s="119">
        <v>129</v>
      </c>
      <c r="B133" s="125"/>
      <c r="C133" s="68"/>
      <c r="D133" s="70"/>
      <c r="E133" s="70"/>
      <c r="F133" s="71"/>
      <c r="G133" s="71"/>
      <c r="H133" s="71"/>
      <c r="I133" s="71"/>
      <c r="J133" s="103"/>
      <c r="K133" s="71"/>
      <c r="L133" s="102"/>
      <c r="M133" s="70"/>
      <c r="N133" s="168"/>
      <c r="O133" s="68"/>
      <c r="P133" s="68"/>
      <c r="Q133" s="223"/>
      <c r="R133" s="221"/>
      <c r="S133" s="222"/>
      <c r="T133" s="33"/>
      <c r="U133" s="31"/>
      <c r="V133" s="32"/>
      <c r="W133" s="116"/>
      <c r="X133" s="111"/>
    </row>
    <row r="134" spans="1:24" ht="30" customHeight="1">
      <c r="A134" s="118">
        <v>130</v>
      </c>
      <c r="B134" s="124"/>
      <c r="C134" s="68"/>
      <c r="D134" s="70"/>
      <c r="E134" s="70"/>
      <c r="F134" s="71"/>
      <c r="G134" s="71"/>
      <c r="H134" s="71"/>
      <c r="I134" s="71"/>
      <c r="J134" s="103"/>
      <c r="K134" s="71"/>
      <c r="L134" s="102"/>
      <c r="M134" s="70"/>
      <c r="N134" s="168"/>
      <c r="O134" s="68"/>
      <c r="P134" s="68"/>
      <c r="Q134" s="223"/>
      <c r="R134" s="221"/>
      <c r="S134" s="222"/>
      <c r="T134" s="33"/>
      <c r="U134" s="31"/>
      <c r="V134" s="32"/>
      <c r="W134" s="116"/>
      <c r="X134" s="111"/>
    </row>
    <row r="135" spans="1:24" ht="30" customHeight="1">
      <c r="A135" s="119">
        <v>131</v>
      </c>
      <c r="B135" s="125"/>
      <c r="C135" s="68"/>
      <c r="D135" s="70"/>
      <c r="E135" s="70"/>
      <c r="F135" s="71"/>
      <c r="G135" s="71"/>
      <c r="H135" s="71"/>
      <c r="I135" s="71"/>
      <c r="J135" s="103"/>
      <c r="K135" s="71"/>
      <c r="L135" s="102"/>
      <c r="M135" s="70"/>
      <c r="N135" s="168"/>
      <c r="O135" s="68"/>
      <c r="P135" s="68"/>
      <c r="Q135" s="223"/>
      <c r="R135" s="221"/>
      <c r="S135" s="222"/>
      <c r="T135" s="33"/>
      <c r="U135" s="31"/>
      <c r="V135" s="32"/>
      <c r="W135" s="116"/>
      <c r="X135" s="111"/>
    </row>
    <row r="136" spans="1:24" ht="30" customHeight="1">
      <c r="A136" s="119">
        <v>132</v>
      </c>
      <c r="B136" s="125"/>
      <c r="C136" s="68"/>
      <c r="D136" s="70"/>
      <c r="E136" s="70"/>
      <c r="F136" s="71"/>
      <c r="G136" s="71"/>
      <c r="H136" s="71"/>
      <c r="I136" s="71"/>
      <c r="J136" s="103"/>
      <c r="K136" s="71"/>
      <c r="L136" s="102"/>
      <c r="M136" s="70"/>
      <c r="N136" s="168"/>
      <c r="O136" s="68"/>
      <c r="P136" s="68"/>
      <c r="Q136" s="223"/>
      <c r="R136" s="221"/>
      <c r="S136" s="222"/>
      <c r="T136" s="33"/>
      <c r="U136" s="31"/>
      <c r="V136" s="32"/>
      <c r="W136" s="116"/>
      <c r="X136" s="111"/>
    </row>
    <row r="137" spans="1:24" ht="30" customHeight="1">
      <c r="A137" s="118">
        <v>133</v>
      </c>
      <c r="B137" s="124"/>
      <c r="C137" s="68"/>
      <c r="D137" s="70"/>
      <c r="E137" s="70"/>
      <c r="F137" s="71"/>
      <c r="G137" s="71"/>
      <c r="H137" s="71"/>
      <c r="I137" s="71"/>
      <c r="J137" s="103"/>
      <c r="K137" s="71"/>
      <c r="L137" s="102"/>
      <c r="M137" s="70"/>
      <c r="N137" s="168"/>
      <c r="O137" s="68"/>
      <c r="P137" s="68"/>
      <c r="Q137" s="223"/>
      <c r="R137" s="221"/>
      <c r="S137" s="222"/>
      <c r="T137" s="33"/>
      <c r="U137" s="31"/>
      <c r="V137" s="32"/>
      <c r="W137" s="116"/>
      <c r="X137" s="111"/>
    </row>
    <row r="138" spans="1:24" ht="30" customHeight="1">
      <c r="A138" s="119">
        <v>134</v>
      </c>
      <c r="B138" s="125"/>
      <c r="C138" s="68"/>
      <c r="D138" s="70"/>
      <c r="E138" s="70"/>
      <c r="F138" s="71"/>
      <c r="G138" s="71"/>
      <c r="H138" s="71"/>
      <c r="I138" s="71"/>
      <c r="J138" s="103"/>
      <c r="K138" s="71"/>
      <c r="L138" s="102"/>
      <c r="M138" s="70"/>
      <c r="N138" s="168"/>
      <c r="O138" s="68"/>
      <c r="P138" s="68"/>
      <c r="Q138" s="223"/>
      <c r="R138" s="221"/>
      <c r="S138" s="222"/>
      <c r="T138" s="33"/>
      <c r="U138" s="31"/>
      <c r="V138" s="32"/>
      <c r="W138" s="116"/>
      <c r="X138" s="111"/>
    </row>
    <row r="139" spans="1:24" ht="30" customHeight="1">
      <c r="A139" s="119">
        <v>135</v>
      </c>
      <c r="B139" s="125"/>
      <c r="C139" s="68"/>
      <c r="D139" s="70"/>
      <c r="E139" s="70"/>
      <c r="F139" s="71"/>
      <c r="G139" s="71"/>
      <c r="H139" s="71"/>
      <c r="I139" s="71"/>
      <c r="J139" s="103"/>
      <c r="K139" s="71"/>
      <c r="L139" s="102"/>
      <c r="M139" s="70"/>
      <c r="N139" s="168"/>
      <c r="O139" s="68"/>
      <c r="P139" s="68"/>
      <c r="Q139" s="223"/>
      <c r="R139" s="221"/>
      <c r="S139" s="222"/>
      <c r="T139" s="33"/>
      <c r="U139" s="31"/>
      <c r="V139" s="32"/>
      <c r="W139" s="116"/>
      <c r="X139" s="111"/>
    </row>
    <row r="140" spans="1:24" ht="30" customHeight="1">
      <c r="A140" s="118">
        <v>136</v>
      </c>
      <c r="B140" s="124"/>
      <c r="C140" s="68"/>
      <c r="D140" s="70"/>
      <c r="E140" s="70"/>
      <c r="F140" s="71"/>
      <c r="G140" s="71"/>
      <c r="H140" s="71"/>
      <c r="I140" s="71"/>
      <c r="J140" s="103"/>
      <c r="K140" s="71"/>
      <c r="L140" s="102"/>
      <c r="M140" s="70"/>
      <c r="N140" s="168"/>
      <c r="O140" s="68"/>
      <c r="P140" s="68"/>
      <c r="Q140" s="223"/>
      <c r="R140" s="221"/>
      <c r="S140" s="222"/>
      <c r="T140" s="33"/>
      <c r="U140" s="31"/>
      <c r="V140" s="32"/>
      <c r="W140" s="116"/>
      <c r="X140" s="111"/>
    </row>
    <row r="141" spans="1:24" ht="30" customHeight="1">
      <c r="A141" s="119">
        <v>137</v>
      </c>
      <c r="B141" s="125"/>
      <c r="C141" s="68"/>
      <c r="D141" s="70"/>
      <c r="E141" s="70"/>
      <c r="F141" s="71"/>
      <c r="G141" s="71"/>
      <c r="H141" s="71"/>
      <c r="I141" s="71"/>
      <c r="J141" s="103"/>
      <c r="K141" s="71"/>
      <c r="L141" s="102"/>
      <c r="M141" s="70"/>
      <c r="N141" s="168"/>
      <c r="O141" s="68"/>
      <c r="P141" s="68"/>
      <c r="Q141" s="223"/>
      <c r="R141" s="221"/>
      <c r="S141" s="222"/>
      <c r="T141" s="33"/>
      <c r="U141" s="31"/>
      <c r="V141" s="32"/>
      <c r="W141" s="116"/>
      <c r="X141" s="111"/>
    </row>
    <row r="142" spans="1:24" ht="30" customHeight="1">
      <c r="A142" s="119">
        <v>138</v>
      </c>
      <c r="B142" s="125"/>
      <c r="C142" s="68"/>
      <c r="D142" s="70"/>
      <c r="E142" s="70"/>
      <c r="F142" s="71"/>
      <c r="G142" s="71"/>
      <c r="H142" s="71"/>
      <c r="I142" s="71"/>
      <c r="J142" s="103"/>
      <c r="K142" s="71"/>
      <c r="L142" s="102"/>
      <c r="M142" s="70"/>
      <c r="N142" s="168"/>
      <c r="O142" s="68"/>
      <c r="P142" s="68"/>
      <c r="Q142" s="223"/>
      <c r="R142" s="221"/>
      <c r="S142" s="222"/>
      <c r="T142" s="33"/>
      <c r="U142" s="31"/>
      <c r="V142" s="32"/>
      <c r="W142" s="116"/>
      <c r="X142" s="111"/>
    </row>
    <row r="143" spans="1:24" ht="30" customHeight="1">
      <c r="A143" s="118">
        <v>139</v>
      </c>
      <c r="B143" s="124"/>
      <c r="C143" s="68"/>
      <c r="D143" s="70"/>
      <c r="E143" s="70"/>
      <c r="F143" s="71"/>
      <c r="G143" s="71"/>
      <c r="H143" s="71"/>
      <c r="I143" s="71"/>
      <c r="J143" s="103"/>
      <c r="K143" s="71"/>
      <c r="L143" s="102"/>
      <c r="M143" s="70"/>
      <c r="N143" s="168"/>
      <c r="O143" s="68"/>
      <c r="P143" s="68"/>
      <c r="Q143" s="223"/>
      <c r="R143" s="221"/>
      <c r="S143" s="222"/>
      <c r="T143" s="33"/>
      <c r="U143" s="31"/>
      <c r="V143" s="32"/>
      <c r="W143" s="116"/>
      <c r="X143" s="111"/>
    </row>
    <row r="144" spans="1:24" ht="30" customHeight="1">
      <c r="A144" s="119">
        <v>140</v>
      </c>
      <c r="B144" s="125"/>
      <c r="C144" s="68"/>
      <c r="D144" s="70"/>
      <c r="E144" s="70"/>
      <c r="F144" s="71"/>
      <c r="G144" s="71"/>
      <c r="H144" s="71"/>
      <c r="I144" s="71"/>
      <c r="J144" s="103"/>
      <c r="K144" s="71"/>
      <c r="L144" s="102"/>
      <c r="M144" s="70"/>
      <c r="N144" s="168"/>
      <c r="O144" s="68"/>
      <c r="P144" s="68"/>
      <c r="Q144" s="223"/>
      <c r="R144" s="221"/>
      <c r="S144" s="222"/>
      <c r="T144" s="33"/>
      <c r="U144" s="31"/>
      <c r="V144" s="32"/>
      <c r="W144" s="116"/>
      <c r="X144" s="111"/>
    </row>
    <row r="145" spans="1:24" ht="30" customHeight="1">
      <c r="A145" s="119">
        <v>141</v>
      </c>
      <c r="B145" s="125"/>
      <c r="C145" s="68"/>
      <c r="D145" s="70"/>
      <c r="E145" s="70"/>
      <c r="F145" s="71"/>
      <c r="G145" s="71"/>
      <c r="H145" s="71"/>
      <c r="I145" s="71"/>
      <c r="J145" s="103"/>
      <c r="K145" s="71"/>
      <c r="L145" s="102"/>
      <c r="M145" s="70"/>
      <c r="N145" s="168"/>
      <c r="O145" s="68"/>
      <c r="P145" s="68"/>
      <c r="Q145" s="223"/>
      <c r="R145" s="221"/>
      <c r="S145" s="222"/>
      <c r="T145" s="33"/>
      <c r="U145" s="31"/>
      <c r="V145" s="32"/>
      <c r="W145" s="116"/>
      <c r="X145" s="111"/>
    </row>
    <row r="146" spans="1:24" ht="30" customHeight="1">
      <c r="A146" s="118">
        <v>142</v>
      </c>
      <c r="B146" s="124"/>
      <c r="C146" s="68"/>
      <c r="D146" s="70"/>
      <c r="E146" s="70"/>
      <c r="F146" s="71"/>
      <c r="G146" s="71"/>
      <c r="H146" s="71"/>
      <c r="I146" s="71"/>
      <c r="J146" s="103"/>
      <c r="K146" s="71"/>
      <c r="L146" s="102"/>
      <c r="M146" s="70"/>
      <c r="N146" s="168"/>
      <c r="O146" s="68"/>
      <c r="P146" s="68"/>
      <c r="Q146" s="223"/>
      <c r="R146" s="221"/>
      <c r="S146" s="222"/>
      <c r="T146" s="33"/>
      <c r="U146" s="31"/>
      <c r="V146" s="32"/>
      <c r="W146" s="116"/>
      <c r="X146" s="111"/>
    </row>
    <row r="147" spans="1:24" ht="30" customHeight="1">
      <c r="A147" s="119">
        <v>143</v>
      </c>
      <c r="B147" s="125"/>
      <c r="C147" s="68"/>
      <c r="D147" s="70"/>
      <c r="E147" s="70"/>
      <c r="F147" s="71"/>
      <c r="G147" s="71"/>
      <c r="H147" s="71"/>
      <c r="I147" s="71"/>
      <c r="J147" s="103"/>
      <c r="K147" s="71"/>
      <c r="L147" s="102"/>
      <c r="M147" s="70"/>
      <c r="N147" s="168"/>
      <c r="O147" s="68"/>
      <c r="P147" s="68"/>
      <c r="Q147" s="223"/>
      <c r="R147" s="221"/>
      <c r="S147" s="222"/>
      <c r="T147" s="33"/>
      <c r="U147" s="31"/>
      <c r="V147" s="32"/>
      <c r="W147" s="116"/>
      <c r="X147" s="111"/>
    </row>
    <row r="148" spans="1:24" ht="30" customHeight="1">
      <c r="A148" s="119">
        <v>144</v>
      </c>
      <c r="B148" s="125"/>
      <c r="C148" s="68"/>
      <c r="D148" s="70"/>
      <c r="E148" s="70"/>
      <c r="F148" s="71"/>
      <c r="G148" s="71"/>
      <c r="H148" s="71"/>
      <c r="I148" s="71"/>
      <c r="J148" s="103"/>
      <c r="K148" s="71"/>
      <c r="L148" s="102"/>
      <c r="M148" s="70"/>
      <c r="N148" s="168"/>
      <c r="O148" s="68"/>
      <c r="P148" s="68"/>
      <c r="Q148" s="223"/>
      <c r="R148" s="221"/>
      <c r="S148" s="222"/>
      <c r="T148" s="33"/>
      <c r="U148" s="31"/>
      <c r="V148" s="32"/>
      <c r="W148" s="116"/>
      <c r="X148" s="111"/>
    </row>
    <row r="149" spans="1:24" ht="30" customHeight="1">
      <c r="A149" s="118">
        <v>145</v>
      </c>
      <c r="B149" s="124"/>
      <c r="C149" s="68"/>
      <c r="D149" s="70"/>
      <c r="E149" s="70"/>
      <c r="F149" s="71"/>
      <c r="G149" s="71"/>
      <c r="H149" s="71"/>
      <c r="I149" s="71"/>
      <c r="J149" s="103"/>
      <c r="K149" s="71"/>
      <c r="L149" s="102"/>
      <c r="M149" s="70"/>
      <c r="N149" s="168"/>
      <c r="O149" s="68"/>
      <c r="P149" s="68"/>
      <c r="Q149" s="223"/>
      <c r="R149" s="221"/>
      <c r="S149" s="222"/>
      <c r="T149" s="33"/>
      <c r="U149" s="31"/>
      <c r="V149" s="32"/>
      <c r="W149" s="116"/>
      <c r="X149" s="111"/>
    </row>
    <row r="150" spans="1:24" ht="30" customHeight="1">
      <c r="A150" s="119">
        <v>146</v>
      </c>
      <c r="B150" s="125"/>
      <c r="C150" s="68"/>
      <c r="D150" s="70"/>
      <c r="E150" s="70"/>
      <c r="F150" s="71"/>
      <c r="G150" s="71"/>
      <c r="H150" s="71"/>
      <c r="I150" s="71"/>
      <c r="J150" s="103"/>
      <c r="K150" s="71"/>
      <c r="L150" s="102"/>
      <c r="M150" s="70"/>
      <c r="N150" s="168"/>
      <c r="O150" s="68"/>
      <c r="P150" s="68"/>
      <c r="Q150" s="223"/>
      <c r="R150" s="221"/>
      <c r="S150" s="222"/>
      <c r="T150" s="33"/>
      <c r="U150" s="31"/>
      <c r="V150" s="32"/>
      <c r="W150" s="116"/>
      <c r="X150" s="111"/>
    </row>
    <row r="151" spans="1:24" ht="30" customHeight="1">
      <c r="A151" s="119">
        <v>147</v>
      </c>
      <c r="B151" s="125"/>
      <c r="C151" s="68"/>
      <c r="D151" s="70"/>
      <c r="E151" s="70"/>
      <c r="F151" s="71"/>
      <c r="G151" s="71"/>
      <c r="H151" s="71"/>
      <c r="I151" s="71"/>
      <c r="J151" s="103"/>
      <c r="K151" s="71"/>
      <c r="L151" s="102"/>
      <c r="M151" s="70"/>
      <c r="N151" s="168"/>
      <c r="O151" s="68"/>
      <c r="P151" s="68"/>
      <c r="Q151" s="223"/>
      <c r="R151" s="221"/>
      <c r="S151" s="222"/>
      <c r="T151" s="33"/>
      <c r="U151" s="31"/>
      <c r="V151" s="32"/>
      <c r="W151" s="116"/>
      <c r="X151" s="111"/>
    </row>
    <row r="152" spans="1:24" ht="30" customHeight="1">
      <c r="A152" s="118">
        <v>148</v>
      </c>
      <c r="B152" s="124"/>
      <c r="C152" s="68"/>
      <c r="D152" s="70"/>
      <c r="E152" s="70"/>
      <c r="F152" s="71"/>
      <c r="G152" s="71"/>
      <c r="H152" s="71"/>
      <c r="I152" s="71"/>
      <c r="J152" s="103"/>
      <c r="K152" s="71"/>
      <c r="L152" s="102"/>
      <c r="M152" s="70"/>
      <c r="N152" s="168"/>
      <c r="O152" s="68"/>
      <c r="P152" s="68"/>
      <c r="Q152" s="223"/>
      <c r="R152" s="221"/>
      <c r="S152" s="222"/>
      <c r="T152" s="33"/>
      <c r="U152" s="31"/>
      <c r="V152" s="32"/>
      <c r="W152" s="116"/>
      <c r="X152" s="111"/>
    </row>
    <row r="153" spans="1:24" ht="30" customHeight="1">
      <c r="A153" s="119">
        <v>149</v>
      </c>
      <c r="B153" s="125"/>
      <c r="C153" s="68"/>
      <c r="D153" s="70"/>
      <c r="E153" s="70"/>
      <c r="F153" s="71"/>
      <c r="G153" s="71"/>
      <c r="H153" s="71"/>
      <c r="I153" s="71"/>
      <c r="J153" s="103"/>
      <c r="K153" s="71"/>
      <c r="L153" s="102"/>
      <c r="M153" s="70"/>
      <c r="N153" s="168"/>
      <c r="O153" s="68"/>
      <c r="P153" s="68"/>
      <c r="Q153" s="223"/>
      <c r="R153" s="221"/>
      <c r="S153" s="222"/>
      <c r="T153" s="33"/>
      <c r="U153" s="31"/>
      <c r="V153" s="32"/>
      <c r="W153" s="116"/>
      <c r="X153" s="111"/>
    </row>
    <row r="154" spans="1:24" ht="30" customHeight="1">
      <c r="A154" s="119">
        <v>150</v>
      </c>
      <c r="B154" s="125"/>
      <c r="C154" s="68"/>
      <c r="D154" s="70"/>
      <c r="E154" s="70"/>
      <c r="F154" s="71"/>
      <c r="G154" s="71"/>
      <c r="H154" s="71"/>
      <c r="I154" s="71"/>
      <c r="J154" s="103"/>
      <c r="K154" s="71"/>
      <c r="L154" s="102"/>
      <c r="M154" s="70"/>
      <c r="N154" s="168"/>
      <c r="O154" s="68"/>
      <c r="P154" s="68"/>
      <c r="Q154" s="223"/>
      <c r="R154" s="221"/>
      <c r="S154" s="222"/>
      <c r="T154" s="33"/>
      <c r="U154" s="31"/>
      <c r="V154" s="32"/>
      <c r="W154" s="116"/>
      <c r="X154" s="111"/>
    </row>
    <row r="155" spans="1:24" ht="30" customHeight="1">
      <c r="A155" s="118">
        <v>151</v>
      </c>
      <c r="B155" s="124"/>
      <c r="C155" s="68"/>
      <c r="D155" s="70"/>
      <c r="E155" s="70"/>
      <c r="F155" s="71"/>
      <c r="G155" s="71"/>
      <c r="H155" s="71"/>
      <c r="I155" s="71"/>
      <c r="J155" s="103"/>
      <c r="K155" s="71"/>
      <c r="L155" s="102"/>
      <c r="M155" s="70"/>
      <c r="N155" s="168"/>
      <c r="O155" s="68"/>
      <c r="P155" s="68"/>
      <c r="Q155" s="223"/>
      <c r="R155" s="221"/>
      <c r="S155" s="222"/>
      <c r="T155" s="33"/>
      <c r="U155" s="31"/>
      <c r="V155" s="32"/>
      <c r="W155" s="116"/>
      <c r="X155" s="111"/>
    </row>
    <row r="156" spans="1:24" ht="30" customHeight="1">
      <c r="A156" s="119">
        <v>152</v>
      </c>
      <c r="B156" s="125"/>
      <c r="C156" s="68"/>
      <c r="D156" s="70"/>
      <c r="E156" s="70"/>
      <c r="F156" s="71"/>
      <c r="G156" s="71"/>
      <c r="H156" s="71"/>
      <c r="I156" s="71"/>
      <c r="J156" s="103"/>
      <c r="K156" s="71"/>
      <c r="L156" s="102"/>
      <c r="M156" s="70"/>
      <c r="N156" s="168"/>
      <c r="O156" s="68"/>
      <c r="P156" s="68"/>
      <c r="Q156" s="223"/>
      <c r="R156" s="221"/>
      <c r="S156" s="222"/>
      <c r="T156" s="33"/>
      <c r="U156" s="31"/>
      <c r="V156" s="32"/>
      <c r="W156" s="116"/>
      <c r="X156" s="111"/>
    </row>
    <row r="157" spans="1:24" ht="30" customHeight="1">
      <c r="A157" s="119">
        <v>153</v>
      </c>
      <c r="B157" s="125"/>
      <c r="C157" s="68"/>
      <c r="D157" s="70"/>
      <c r="E157" s="70"/>
      <c r="F157" s="71"/>
      <c r="G157" s="71"/>
      <c r="H157" s="71"/>
      <c r="I157" s="71"/>
      <c r="J157" s="103"/>
      <c r="K157" s="71"/>
      <c r="L157" s="102"/>
      <c r="M157" s="70"/>
      <c r="N157" s="168"/>
      <c r="O157" s="68"/>
      <c r="P157" s="68"/>
      <c r="Q157" s="223"/>
      <c r="R157" s="221"/>
      <c r="S157" s="222"/>
      <c r="T157" s="33"/>
      <c r="U157" s="31"/>
      <c r="V157" s="32"/>
      <c r="W157" s="116"/>
      <c r="X157" s="111"/>
    </row>
    <row r="158" spans="1:24" ht="30" customHeight="1">
      <c r="A158" s="118">
        <v>154</v>
      </c>
      <c r="B158" s="124"/>
      <c r="C158" s="68"/>
      <c r="D158" s="70"/>
      <c r="E158" s="70"/>
      <c r="F158" s="71"/>
      <c r="G158" s="71"/>
      <c r="H158" s="71"/>
      <c r="I158" s="71"/>
      <c r="J158" s="103"/>
      <c r="K158" s="71"/>
      <c r="L158" s="102"/>
      <c r="M158" s="70"/>
      <c r="N158" s="168"/>
      <c r="O158" s="68"/>
      <c r="P158" s="68"/>
      <c r="Q158" s="223"/>
      <c r="R158" s="221"/>
      <c r="S158" s="222"/>
      <c r="T158" s="33"/>
      <c r="U158" s="31"/>
      <c r="V158" s="32"/>
      <c r="W158" s="116"/>
      <c r="X158" s="111"/>
    </row>
    <row r="159" spans="1:24" ht="30" customHeight="1">
      <c r="A159" s="119">
        <v>155</v>
      </c>
      <c r="B159" s="125"/>
      <c r="C159" s="68"/>
      <c r="D159" s="70"/>
      <c r="E159" s="70"/>
      <c r="F159" s="71"/>
      <c r="G159" s="71"/>
      <c r="H159" s="71"/>
      <c r="I159" s="71"/>
      <c r="J159" s="103"/>
      <c r="K159" s="71"/>
      <c r="L159" s="102"/>
      <c r="M159" s="70"/>
      <c r="N159" s="168"/>
      <c r="O159" s="68"/>
      <c r="P159" s="68"/>
      <c r="Q159" s="223"/>
      <c r="R159" s="221"/>
      <c r="S159" s="222"/>
      <c r="T159" s="33"/>
      <c r="U159" s="31"/>
      <c r="V159" s="32"/>
      <c r="W159" s="116"/>
      <c r="X159" s="111"/>
    </row>
    <row r="160" spans="1:24" ht="30" customHeight="1">
      <c r="A160" s="119">
        <v>156</v>
      </c>
      <c r="B160" s="125"/>
      <c r="C160" s="68"/>
      <c r="D160" s="70"/>
      <c r="E160" s="70"/>
      <c r="F160" s="71"/>
      <c r="G160" s="71"/>
      <c r="H160" s="71"/>
      <c r="I160" s="71"/>
      <c r="J160" s="103"/>
      <c r="K160" s="71"/>
      <c r="L160" s="102"/>
      <c r="M160" s="70"/>
      <c r="N160" s="168"/>
      <c r="O160" s="68"/>
      <c r="P160" s="68"/>
      <c r="Q160" s="223"/>
      <c r="R160" s="221"/>
      <c r="S160" s="222"/>
      <c r="T160" s="33"/>
      <c r="U160" s="31"/>
      <c r="V160" s="32"/>
      <c r="W160" s="116"/>
      <c r="X160" s="111"/>
    </row>
    <row r="161" spans="1:24" ht="30" customHeight="1">
      <c r="A161" s="118">
        <v>157</v>
      </c>
      <c r="B161" s="124"/>
      <c r="C161" s="68"/>
      <c r="D161" s="70"/>
      <c r="E161" s="70"/>
      <c r="F161" s="71"/>
      <c r="G161" s="71"/>
      <c r="H161" s="71"/>
      <c r="I161" s="71"/>
      <c r="J161" s="103"/>
      <c r="K161" s="71"/>
      <c r="L161" s="102"/>
      <c r="M161" s="70"/>
      <c r="N161" s="168"/>
      <c r="O161" s="68"/>
      <c r="P161" s="68"/>
      <c r="Q161" s="223"/>
      <c r="R161" s="221"/>
      <c r="S161" s="222"/>
      <c r="T161" s="33"/>
      <c r="U161" s="31"/>
      <c r="V161" s="32"/>
      <c r="W161" s="116"/>
      <c r="X161" s="111"/>
    </row>
    <row r="162" spans="1:24" ht="30" customHeight="1">
      <c r="A162" s="119">
        <v>158</v>
      </c>
      <c r="B162" s="125"/>
      <c r="C162" s="68"/>
      <c r="D162" s="70"/>
      <c r="E162" s="70"/>
      <c r="F162" s="71"/>
      <c r="G162" s="71"/>
      <c r="H162" s="71"/>
      <c r="I162" s="71"/>
      <c r="J162" s="103"/>
      <c r="K162" s="71"/>
      <c r="L162" s="102"/>
      <c r="M162" s="70"/>
      <c r="N162" s="168"/>
      <c r="O162" s="68"/>
      <c r="P162" s="68"/>
      <c r="Q162" s="223"/>
      <c r="R162" s="221"/>
      <c r="S162" s="222"/>
      <c r="T162" s="33"/>
      <c r="U162" s="31"/>
      <c r="V162" s="32"/>
      <c r="W162" s="116"/>
      <c r="X162" s="111"/>
    </row>
    <row r="163" spans="1:24" ht="30" customHeight="1">
      <c r="A163" s="119">
        <v>159</v>
      </c>
      <c r="B163" s="125"/>
      <c r="C163" s="68"/>
      <c r="D163" s="70"/>
      <c r="E163" s="70"/>
      <c r="F163" s="71"/>
      <c r="G163" s="71"/>
      <c r="H163" s="71"/>
      <c r="I163" s="71"/>
      <c r="J163" s="103"/>
      <c r="K163" s="71"/>
      <c r="L163" s="102"/>
      <c r="M163" s="70"/>
      <c r="N163" s="168"/>
      <c r="O163" s="68"/>
      <c r="P163" s="68"/>
      <c r="Q163" s="223"/>
      <c r="R163" s="221"/>
      <c r="S163" s="222"/>
      <c r="T163" s="33"/>
      <c r="U163" s="31"/>
      <c r="V163" s="32"/>
      <c r="W163" s="116"/>
      <c r="X163" s="111"/>
    </row>
    <row r="164" spans="1:24" ht="30" customHeight="1">
      <c r="A164" s="118">
        <v>160</v>
      </c>
      <c r="B164" s="124"/>
      <c r="C164" s="68"/>
      <c r="D164" s="70"/>
      <c r="E164" s="70"/>
      <c r="F164" s="71"/>
      <c r="G164" s="71"/>
      <c r="H164" s="71"/>
      <c r="I164" s="71"/>
      <c r="J164" s="103"/>
      <c r="K164" s="71"/>
      <c r="L164" s="102"/>
      <c r="M164" s="70"/>
      <c r="N164" s="168"/>
      <c r="O164" s="68"/>
      <c r="P164" s="68"/>
      <c r="Q164" s="223"/>
      <c r="R164" s="221"/>
      <c r="S164" s="222"/>
      <c r="T164" s="33"/>
      <c r="U164" s="31"/>
      <c r="V164" s="32"/>
      <c r="W164" s="116"/>
      <c r="X164" s="111"/>
    </row>
    <row r="165" spans="1:24" ht="30" customHeight="1">
      <c r="A165" s="119">
        <v>161</v>
      </c>
      <c r="B165" s="125"/>
      <c r="C165" s="68"/>
      <c r="D165" s="70"/>
      <c r="E165" s="70"/>
      <c r="F165" s="71"/>
      <c r="G165" s="71"/>
      <c r="H165" s="71"/>
      <c r="I165" s="71"/>
      <c r="J165" s="103"/>
      <c r="K165" s="71"/>
      <c r="L165" s="102"/>
      <c r="M165" s="70"/>
      <c r="N165" s="168"/>
      <c r="O165" s="68"/>
      <c r="P165" s="68"/>
      <c r="Q165" s="223"/>
      <c r="R165" s="221"/>
      <c r="S165" s="222"/>
      <c r="T165" s="33"/>
      <c r="U165" s="31"/>
      <c r="V165" s="32"/>
      <c r="W165" s="116"/>
      <c r="X165" s="111"/>
    </row>
    <row r="166" spans="1:24" ht="30" customHeight="1">
      <c r="A166" s="119">
        <v>162</v>
      </c>
      <c r="B166" s="125"/>
      <c r="C166" s="68"/>
      <c r="D166" s="70"/>
      <c r="E166" s="70"/>
      <c r="F166" s="71"/>
      <c r="G166" s="71"/>
      <c r="H166" s="71"/>
      <c r="I166" s="71"/>
      <c r="J166" s="103"/>
      <c r="K166" s="71"/>
      <c r="L166" s="102"/>
      <c r="M166" s="70"/>
      <c r="N166" s="168"/>
      <c r="O166" s="68"/>
      <c r="P166" s="68"/>
      <c r="Q166" s="223"/>
      <c r="R166" s="221"/>
      <c r="S166" s="222"/>
      <c r="T166" s="33"/>
      <c r="U166" s="31"/>
      <c r="V166" s="32"/>
      <c r="W166" s="116"/>
      <c r="X166" s="111"/>
    </row>
    <row r="167" spans="1:24" ht="30" customHeight="1">
      <c r="A167" s="118">
        <v>163</v>
      </c>
      <c r="B167" s="124"/>
      <c r="C167" s="68"/>
      <c r="D167" s="70"/>
      <c r="E167" s="70"/>
      <c r="F167" s="71"/>
      <c r="G167" s="71"/>
      <c r="H167" s="71"/>
      <c r="I167" s="71"/>
      <c r="J167" s="103"/>
      <c r="K167" s="71"/>
      <c r="L167" s="102"/>
      <c r="M167" s="70"/>
      <c r="N167" s="168"/>
      <c r="O167" s="68"/>
      <c r="P167" s="68"/>
      <c r="Q167" s="223"/>
      <c r="R167" s="221"/>
      <c r="S167" s="222"/>
      <c r="T167" s="33"/>
      <c r="U167" s="31"/>
      <c r="V167" s="32"/>
      <c r="W167" s="116"/>
      <c r="X167" s="111"/>
    </row>
    <row r="168" spans="1:24" ht="30" customHeight="1">
      <c r="A168" s="119">
        <v>164</v>
      </c>
      <c r="B168" s="125"/>
      <c r="C168" s="68"/>
      <c r="D168" s="70"/>
      <c r="E168" s="70"/>
      <c r="F168" s="71"/>
      <c r="G168" s="71"/>
      <c r="H168" s="71"/>
      <c r="I168" s="71"/>
      <c r="J168" s="103"/>
      <c r="K168" s="71"/>
      <c r="L168" s="102"/>
      <c r="M168" s="70"/>
      <c r="N168" s="168"/>
      <c r="O168" s="68"/>
      <c r="P168" s="68"/>
      <c r="Q168" s="223"/>
      <c r="R168" s="221"/>
      <c r="S168" s="222"/>
      <c r="T168" s="33"/>
      <c r="U168" s="31"/>
      <c r="V168" s="32"/>
      <c r="W168" s="116"/>
      <c r="X168" s="111"/>
    </row>
    <row r="169" spans="1:24" ht="30" customHeight="1">
      <c r="A169" s="119">
        <v>165</v>
      </c>
      <c r="B169" s="125"/>
      <c r="C169" s="68"/>
      <c r="D169" s="70"/>
      <c r="E169" s="70"/>
      <c r="F169" s="71"/>
      <c r="G169" s="71"/>
      <c r="H169" s="71"/>
      <c r="I169" s="71"/>
      <c r="J169" s="103"/>
      <c r="K169" s="71"/>
      <c r="L169" s="102"/>
      <c r="M169" s="70"/>
      <c r="N169" s="168"/>
      <c r="O169" s="68"/>
      <c r="P169" s="68"/>
      <c r="Q169" s="223"/>
      <c r="R169" s="221"/>
      <c r="S169" s="222"/>
      <c r="T169" s="33"/>
      <c r="U169" s="31"/>
      <c r="V169" s="32"/>
      <c r="W169" s="116"/>
      <c r="X169" s="111"/>
    </row>
    <row r="170" spans="1:24" ht="30" customHeight="1">
      <c r="A170" s="118">
        <v>166</v>
      </c>
      <c r="B170" s="124"/>
      <c r="C170" s="68"/>
      <c r="D170" s="70"/>
      <c r="E170" s="70"/>
      <c r="F170" s="71"/>
      <c r="G170" s="71"/>
      <c r="H170" s="71"/>
      <c r="I170" s="71"/>
      <c r="J170" s="103"/>
      <c r="K170" s="71"/>
      <c r="L170" s="102"/>
      <c r="M170" s="70"/>
      <c r="N170" s="168"/>
      <c r="O170" s="68"/>
      <c r="P170" s="68"/>
      <c r="Q170" s="223"/>
      <c r="R170" s="221"/>
      <c r="S170" s="222"/>
      <c r="T170" s="33"/>
      <c r="U170" s="31"/>
      <c r="V170" s="32"/>
      <c r="W170" s="116"/>
      <c r="X170" s="111"/>
    </row>
    <row r="171" spans="1:24" ht="30" customHeight="1">
      <c r="A171" s="119">
        <v>167</v>
      </c>
      <c r="B171" s="125"/>
      <c r="C171" s="68"/>
      <c r="D171" s="70"/>
      <c r="E171" s="70"/>
      <c r="F171" s="71"/>
      <c r="G171" s="71"/>
      <c r="H171" s="71"/>
      <c r="I171" s="71"/>
      <c r="J171" s="103"/>
      <c r="K171" s="71"/>
      <c r="L171" s="102"/>
      <c r="M171" s="70"/>
      <c r="N171" s="168"/>
      <c r="O171" s="68"/>
      <c r="P171" s="68"/>
      <c r="Q171" s="223"/>
      <c r="R171" s="221"/>
      <c r="S171" s="222"/>
      <c r="T171" s="33"/>
      <c r="U171" s="31"/>
      <c r="V171" s="32"/>
      <c r="W171" s="116"/>
      <c r="X171" s="111"/>
    </row>
    <row r="172" spans="1:24" ht="30" customHeight="1">
      <c r="A172" s="119">
        <v>168</v>
      </c>
      <c r="B172" s="125"/>
      <c r="C172" s="68"/>
      <c r="D172" s="70"/>
      <c r="E172" s="70"/>
      <c r="F172" s="71"/>
      <c r="G172" s="71"/>
      <c r="H172" s="71"/>
      <c r="I172" s="71"/>
      <c r="J172" s="103"/>
      <c r="K172" s="71"/>
      <c r="L172" s="102"/>
      <c r="M172" s="70"/>
      <c r="N172" s="168"/>
      <c r="O172" s="68"/>
      <c r="P172" s="68"/>
      <c r="Q172" s="223"/>
      <c r="R172" s="221"/>
      <c r="S172" s="222"/>
      <c r="T172" s="33"/>
      <c r="U172" s="31"/>
      <c r="V172" s="32"/>
      <c r="W172" s="116"/>
      <c r="X172" s="111"/>
    </row>
    <row r="173" spans="1:24" ht="30" customHeight="1">
      <c r="A173" s="118">
        <v>169</v>
      </c>
      <c r="B173" s="124"/>
      <c r="C173" s="68"/>
      <c r="D173" s="70"/>
      <c r="E173" s="70"/>
      <c r="F173" s="71"/>
      <c r="G173" s="71"/>
      <c r="H173" s="71"/>
      <c r="I173" s="71"/>
      <c r="J173" s="103"/>
      <c r="K173" s="71"/>
      <c r="L173" s="102"/>
      <c r="M173" s="70"/>
      <c r="N173" s="168"/>
      <c r="O173" s="68"/>
      <c r="P173" s="68"/>
      <c r="Q173" s="223"/>
      <c r="R173" s="221"/>
      <c r="S173" s="222"/>
      <c r="T173" s="33"/>
      <c r="U173" s="31"/>
      <c r="V173" s="32"/>
      <c r="W173" s="116"/>
      <c r="X173" s="111"/>
    </row>
    <row r="174" spans="1:24" ht="30" customHeight="1">
      <c r="A174" s="119">
        <v>170</v>
      </c>
      <c r="B174" s="125"/>
      <c r="C174" s="68"/>
      <c r="D174" s="70"/>
      <c r="E174" s="70"/>
      <c r="F174" s="71"/>
      <c r="G174" s="71"/>
      <c r="H174" s="71"/>
      <c r="I174" s="71"/>
      <c r="J174" s="103"/>
      <c r="K174" s="71"/>
      <c r="L174" s="102"/>
      <c r="M174" s="70"/>
      <c r="N174" s="168"/>
      <c r="O174" s="68"/>
      <c r="P174" s="68"/>
      <c r="Q174" s="223"/>
      <c r="R174" s="221"/>
      <c r="S174" s="222"/>
      <c r="T174" s="33"/>
      <c r="U174" s="31"/>
      <c r="V174" s="32"/>
      <c r="W174" s="116"/>
      <c r="X174" s="111"/>
    </row>
    <row r="175" spans="1:24" ht="30" customHeight="1">
      <c r="A175" s="119">
        <v>171</v>
      </c>
      <c r="B175" s="125"/>
      <c r="C175" s="68"/>
      <c r="D175" s="70"/>
      <c r="E175" s="70"/>
      <c r="F175" s="71"/>
      <c r="G175" s="71"/>
      <c r="H175" s="71"/>
      <c r="I175" s="71"/>
      <c r="J175" s="103"/>
      <c r="K175" s="71"/>
      <c r="L175" s="102"/>
      <c r="M175" s="70"/>
      <c r="N175" s="168"/>
      <c r="O175" s="68"/>
      <c r="P175" s="68"/>
      <c r="Q175" s="223"/>
      <c r="R175" s="221"/>
      <c r="S175" s="222"/>
      <c r="T175" s="33"/>
      <c r="U175" s="31"/>
      <c r="V175" s="32"/>
      <c r="W175" s="116"/>
      <c r="X175" s="111"/>
    </row>
    <row r="176" spans="1:24" ht="30" customHeight="1">
      <c r="A176" s="118">
        <v>172</v>
      </c>
      <c r="B176" s="124"/>
      <c r="C176" s="68"/>
      <c r="D176" s="70"/>
      <c r="E176" s="70"/>
      <c r="F176" s="71"/>
      <c r="G176" s="71"/>
      <c r="H176" s="71"/>
      <c r="I176" s="71"/>
      <c r="J176" s="103"/>
      <c r="K176" s="71"/>
      <c r="L176" s="102"/>
      <c r="M176" s="70"/>
      <c r="N176" s="168"/>
      <c r="O176" s="68"/>
      <c r="P176" s="68"/>
      <c r="Q176" s="223"/>
      <c r="R176" s="221"/>
      <c r="S176" s="222"/>
      <c r="T176" s="33"/>
      <c r="U176" s="31"/>
      <c r="V176" s="32"/>
      <c r="W176" s="116"/>
      <c r="X176" s="111"/>
    </row>
    <row r="177" spans="1:24" ht="30" customHeight="1">
      <c r="A177" s="119">
        <v>173</v>
      </c>
      <c r="B177" s="125"/>
      <c r="C177" s="68"/>
      <c r="D177" s="70"/>
      <c r="E177" s="70"/>
      <c r="F177" s="71"/>
      <c r="G177" s="71"/>
      <c r="H177" s="71"/>
      <c r="I177" s="71"/>
      <c r="J177" s="103"/>
      <c r="K177" s="71"/>
      <c r="L177" s="102"/>
      <c r="M177" s="70"/>
      <c r="N177" s="168"/>
      <c r="O177" s="68"/>
      <c r="P177" s="68"/>
      <c r="Q177" s="223"/>
      <c r="R177" s="221"/>
      <c r="S177" s="222"/>
      <c r="T177" s="33"/>
      <c r="U177" s="31"/>
      <c r="V177" s="32"/>
      <c r="W177" s="116"/>
      <c r="X177" s="111"/>
    </row>
    <row r="178" spans="1:24" ht="30" customHeight="1">
      <c r="A178" s="119">
        <v>174</v>
      </c>
      <c r="B178" s="125"/>
      <c r="C178" s="68"/>
      <c r="D178" s="70"/>
      <c r="E178" s="70"/>
      <c r="F178" s="71"/>
      <c r="G178" s="71"/>
      <c r="H178" s="71"/>
      <c r="I178" s="71"/>
      <c r="J178" s="103"/>
      <c r="K178" s="71"/>
      <c r="L178" s="102"/>
      <c r="M178" s="70"/>
      <c r="N178" s="168"/>
      <c r="O178" s="68"/>
      <c r="P178" s="68"/>
      <c r="Q178" s="223"/>
      <c r="R178" s="221"/>
      <c r="S178" s="222"/>
      <c r="T178" s="33"/>
      <c r="U178" s="31"/>
      <c r="V178" s="32"/>
      <c r="W178" s="116"/>
      <c r="X178" s="111"/>
    </row>
    <row r="179" spans="1:24" ht="30" customHeight="1">
      <c r="A179" s="118">
        <v>175</v>
      </c>
      <c r="B179" s="124"/>
      <c r="C179" s="68"/>
      <c r="D179" s="70"/>
      <c r="E179" s="70"/>
      <c r="F179" s="71"/>
      <c r="G179" s="71"/>
      <c r="H179" s="71"/>
      <c r="I179" s="71"/>
      <c r="J179" s="103"/>
      <c r="K179" s="71"/>
      <c r="L179" s="102"/>
      <c r="M179" s="70"/>
      <c r="N179" s="168"/>
      <c r="O179" s="68"/>
      <c r="P179" s="68"/>
      <c r="Q179" s="223"/>
      <c r="R179" s="221"/>
      <c r="S179" s="222"/>
      <c r="T179" s="33"/>
      <c r="U179" s="31"/>
      <c r="V179" s="32"/>
      <c r="W179" s="116"/>
      <c r="X179" s="111"/>
    </row>
    <row r="180" spans="1:24" ht="30" customHeight="1">
      <c r="A180" s="119">
        <v>176</v>
      </c>
      <c r="B180" s="125"/>
      <c r="C180" s="68"/>
      <c r="D180" s="70"/>
      <c r="E180" s="70"/>
      <c r="F180" s="71"/>
      <c r="G180" s="71"/>
      <c r="H180" s="71"/>
      <c r="I180" s="71"/>
      <c r="J180" s="103"/>
      <c r="K180" s="71"/>
      <c r="L180" s="102"/>
      <c r="M180" s="70"/>
      <c r="N180" s="168"/>
      <c r="O180" s="68"/>
      <c r="P180" s="68"/>
      <c r="Q180" s="223"/>
      <c r="R180" s="221"/>
      <c r="S180" s="222"/>
      <c r="T180" s="33"/>
      <c r="U180" s="31"/>
      <c r="V180" s="32"/>
      <c r="W180" s="116"/>
      <c r="X180" s="111"/>
    </row>
    <row r="181" spans="1:24" ht="30" customHeight="1">
      <c r="A181" s="119">
        <v>177</v>
      </c>
      <c r="B181" s="125"/>
      <c r="C181" s="68"/>
      <c r="D181" s="70"/>
      <c r="E181" s="70"/>
      <c r="F181" s="71"/>
      <c r="G181" s="71"/>
      <c r="H181" s="71"/>
      <c r="I181" s="71"/>
      <c r="J181" s="103"/>
      <c r="K181" s="71"/>
      <c r="L181" s="102"/>
      <c r="M181" s="70"/>
      <c r="N181" s="168"/>
      <c r="O181" s="68"/>
      <c r="P181" s="68"/>
      <c r="Q181" s="223"/>
      <c r="R181" s="221"/>
      <c r="S181" s="222"/>
      <c r="T181" s="33"/>
      <c r="U181" s="31"/>
      <c r="V181" s="32"/>
      <c r="W181" s="116"/>
      <c r="X181" s="111"/>
    </row>
    <row r="182" spans="1:24" ht="30" customHeight="1">
      <c r="A182" s="118">
        <v>178</v>
      </c>
      <c r="B182" s="124"/>
      <c r="C182" s="68"/>
      <c r="D182" s="70"/>
      <c r="E182" s="70"/>
      <c r="F182" s="71"/>
      <c r="G182" s="71"/>
      <c r="H182" s="71"/>
      <c r="I182" s="71"/>
      <c r="J182" s="103"/>
      <c r="K182" s="71"/>
      <c r="L182" s="102"/>
      <c r="M182" s="70"/>
      <c r="N182" s="168"/>
      <c r="O182" s="68"/>
      <c r="P182" s="68"/>
      <c r="Q182" s="223"/>
      <c r="R182" s="221"/>
      <c r="S182" s="222"/>
      <c r="T182" s="33"/>
      <c r="U182" s="31"/>
      <c r="V182" s="32"/>
      <c r="W182" s="116"/>
      <c r="X182" s="111"/>
    </row>
    <row r="183" spans="1:24" ht="30" customHeight="1">
      <c r="A183" s="119">
        <v>179</v>
      </c>
      <c r="B183" s="125"/>
      <c r="C183" s="68"/>
      <c r="D183" s="70"/>
      <c r="E183" s="70"/>
      <c r="F183" s="71"/>
      <c r="G183" s="71"/>
      <c r="H183" s="71"/>
      <c r="I183" s="71"/>
      <c r="J183" s="103"/>
      <c r="K183" s="71"/>
      <c r="L183" s="102"/>
      <c r="M183" s="70"/>
      <c r="N183" s="168"/>
      <c r="O183" s="68"/>
      <c r="P183" s="68"/>
      <c r="Q183" s="223"/>
      <c r="R183" s="221"/>
      <c r="S183" s="222"/>
      <c r="T183" s="33"/>
      <c r="U183" s="31"/>
      <c r="V183" s="32"/>
      <c r="W183" s="116"/>
      <c r="X183" s="111"/>
    </row>
    <row r="184" spans="1:24" ht="30" customHeight="1">
      <c r="A184" s="119">
        <v>180</v>
      </c>
      <c r="B184" s="125"/>
      <c r="C184" s="68"/>
      <c r="D184" s="70"/>
      <c r="E184" s="70"/>
      <c r="F184" s="71"/>
      <c r="G184" s="71"/>
      <c r="H184" s="71"/>
      <c r="I184" s="71"/>
      <c r="J184" s="103"/>
      <c r="K184" s="71"/>
      <c r="L184" s="102"/>
      <c r="M184" s="70"/>
      <c r="N184" s="168"/>
      <c r="O184" s="68"/>
      <c r="P184" s="68"/>
      <c r="Q184" s="223"/>
      <c r="R184" s="221"/>
      <c r="S184" s="222"/>
      <c r="T184" s="33"/>
      <c r="U184" s="31"/>
      <c r="V184" s="32"/>
      <c r="W184" s="116"/>
      <c r="X184" s="111"/>
    </row>
    <row r="185" spans="1:24" ht="30" customHeight="1">
      <c r="A185" s="118">
        <v>181</v>
      </c>
      <c r="B185" s="124"/>
      <c r="C185" s="68"/>
      <c r="D185" s="70"/>
      <c r="E185" s="70"/>
      <c r="F185" s="71"/>
      <c r="G185" s="71"/>
      <c r="H185" s="71"/>
      <c r="I185" s="71"/>
      <c r="J185" s="103"/>
      <c r="K185" s="71"/>
      <c r="L185" s="102"/>
      <c r="M185" s="70"/>
      <c r="N185" s="168"/>
      <c r="O185" s="68"/>
      <c r="P185" s="68"/>
      <c r="Q185" s="223"/>
      <c r="R185" s="221"/>
      <c r="S185" s="222"/>
      <c r="T185" s="33"/>
      <c r="U185" s="31"/>
      <c r="V185" s="32"/>
      <c r="W185" s="116"/>
      <c r="X185" s="111"/>
    </row>
    <row r="186" spans="1:24" ht="30" customHeight="1">
      <c r="A186" s="119">
        <v>182</v>
      </c>
      <c r="B186" s="125"/>
      <c r="C186" s="68"/>
      <c r="D186" s="70"/>
      <c r="E186" s="70"/>
      <c r="F186" s="71"/>
      <c r="G186" s="71"/>
      <c r="H186" s="71"/>
      <c r="I186" s="71"/>
      <c r="J186" s="103"/>
      <c r="K186" s="71"/>
      <c r="L186" s="102"/>
      <c r="M186" s="70"/>
      <c r="N186" s="168"/>
      <c r="O186" s="68"/>
      <c r="P186" s="68"/>
      <c r="Q186" s="223"/>
      <c r="R186" s="221"/>
      <c r="S186" s="222"/>
      <c r="T186" s="33"/>
      <c r="U186" s="31"/>
      <c r="V186" s="32"/>
      <c r="W186" s="116"/>
      <c r="X186" s="111"/>
    </row>
    <row r="187" spans="1:24" ht="30" customHeight="1">
      <c r="A187" s="119">
        <v>183</v>
      </c>
      <c r="B187" s="125"/>
      <c r="C187" s="68"/>
      <c r="D187" s="70"/>
      <c r="E187" s="70"/>
      <c r="F187" s="71"/>
      <c r="G187" s="71"/>
      <c r="H187" s="71"/>
      <c r="I187" s="71"/>
      <c r="J187" s="103"/>
      <c r="K187" s="71"/>
      <c r="L187" s="102"/>
      <c r="M187" s="70"/>
      <c r="N187" s="168"/>
      <c r="O187" s="68"/>
      <c r="P187" s="68"/>
      <c r="Q187" s="223"/>
      <c r="R187" s="221"/>
      <c r="S187" s="222"/>
      <c r="T187" s="33"/>
      <c r="U187" s="31"/>
      <c r="V187" s="32"/>
      <c r="W187" s="116"/>
      <c r="X187" s="111"/>
    </row>
    <row r="188" spans="1:24" ht="30" customHeight="1">
      <c r="A188" s="118">
        <v>184</v>
      </c>
      <c r="B188" s="124"/>
      <c r="C188" s="68"/>
      <c r="D188" s="70"/>
      <c r="E188" s="70"/>
      <c r="F188" s="71"/>
      <c r="G188" s="71"/>
      <c r="H188" s="71"/>
      <c r="I188" s="71"/>
      <c r="J188" s="103"/>
      <c r="K188" s="71"/>
      <c r="L188" s="102"/>
      <c r="M188" s="70"/>
      <c r="N188" s="168"/>
      <c r="O188" s="68"/>
      <c r="P188" s="68"/>
      <c r="Q188" s="223"/>
      <c r="R188" s="221"/>
      <c r="S188" s="222"/>
      <c r="T188" s="33"/>
      <c r="U188" s="31"/>
      <c r="V188" s="32"/>
      <c r="W188" s="116"/>
      <c r="X188" s="111"/>
    </row>
    <row r="189" spans="1:24" ht="30" customHeight="1">
      <c r="A189" s="119">
        <v>185</v>
      </c>
      <c r="B189" s="125"/>
      <c r="C189" s="68"/>
      <c r="D189" s="70"/>
      <c r="E189" s="70"/>
      <c r="F189" s="71"/>
      <c r="G189" s="71"/>
      <c r="H189" s="71"/>
      <c r="I189" s="71"/>
      <c r="J189" s="103"/>
      <c r="K189" s="71"/>
      <c r="L189" s="102"/>
      <c r="M189" s="70"/>
      <c r="N189" s="168"/>
      <c r="O189" s="68"/>
      <c r="P189" s="68"/>
      <c r="Q189" s="223"/>
      <c r="R189" s="221"/>
      <c r="S189" s="222"/>
      <c r="T189" s="33"/>
      <c r="U189" s="31"/>
      <c r="V189" s="32"/>
      <c r="W189" s="116"/>
      <c r="X189" s="111"/>
    </row>
    <row r="190" spans="1:24" ht="30" customHeight="1">
      <c r="A190" s="119">
        <v>186</v>
      </c>
      <c r="B190" s="125"/>
      <c r="C190" s="68"/>
      <c r="D190" s="70"/>
      <c r="E190" s="70"/>
      <c r="F190" s="71"/>
      <c r="G190" s="71"/>
      <c r="H190" s="71"/>
      <c r="I190" s="71"/>
      <c r="J190" s="103"/>
      <c r="K190" s="71"/>
      <c r="L190" s="102"/>
      <c r="M190" s="70"/>
      <c r="N190" s="168"/>
      <c r="O190" s="68"/>
      <c r="P190" s="68"/>
      <c r="Q190" s="223"/>
      <c r="R190" s="221"/>
      <c r="S190" s="222"/>
      <c r="T190" s="33"/>
      <c r="U190" s="31"/>
      <c r="V190" s="32"/>
      <c r="W190" s="116"/>
      <c r="X190" s="111"/>
    </row>
    <row r="191" spans="1:24" ht="30" customHeight="1">
      <c r="A191" s="118">
        <v>187</v>
      </c>
      <c r="B191" s="124"/>
      <c r="C191" s="68"/>
      <c r="D191" s="70"/>
      <c r="E191" s="70"/>
      <c r="F191" s="71"/>
      <c r="G191" s="71"/>
      <c r="H191" s="71"/>
      <c r="I191" s="71"/>
      <c r="J191" s="103"/>
      <c r="K191" s="71"/>
      <c r="L191" s="102"/>
      <c r="M191" s="70"/>
      <c r="N191" s="168"/>
      <c r="O191" s="68"/>
      <c r="P191" s="68"/>
      <c r="Q191" s="223"/>
      <c r="R191" s="221"/>
      <c r="S191" s="222"/>
      <c r="T191" s="33"/>
      <c r="U191" s="31"/>
      <c r="V191" s="32"/>
      <c r="W191" s="116"/>
      <c r="X191" s="111"/>
    </row>
    <row r="192" spans="1:24" ht="30" customHeight="1">
      <c r="A192" s="119">
        <v>188</v>
      </c>
      <c r="B192" s="125"/>
      <c r="C192" s="68"/>
      <c r="D192" s="70"/>
      <c r="E192" s="70"/>
      <c r="F192" s="71"/>
      <c r="G192" s="71"/>
      <c r="H192" s="71"/>
      <c r="I192" s="71"/>
      <c r="J192" s="103"/>
      <c r="K192" s="71"/>
      <c r="L192" s="102"/>
      <c r="M192" s="70"/>
      <c r="N192" s="168"/>
      <c r="O192" s="68"/>
      <c r="P192" s="68"/>
      <c r="Q192" s="223"/>
      <c r="R192" s="221"/>
      <c r="S192" s="222"/>
      <c r="T192" s="33"/>
      <c r="U192" s="31"/>
      <c r="V192" s="32"/>
      <c r="W192" s="116"/>
      <c r="X192" s="111"/>
    </row>
    <row r="193" spans="1:24" ht="30" customHeight="1">
      <c r="A193" s="119">
        <v>189</v>
      </c>
      <c r="B193" s="125"/>
      <c r="C193" s="68"/>
      <c r="D193" s="70"/>
      <c r="E193" s="70"/>
      <c r="F193" s="71"/>
      <c r="G193" s="71"/>
      <c r="H193" s="71"/>
      <c r="I193" s="71"/>
      <c r="J193" s="103"/>
      <c r="K193" s="71"/>
      <c r="L193" s="102"/>
      <c r="M193" s="70"/>
      <c r="N193" s="168"/>
      <c r="O193" s="68"/>
      <c r="P193" s="68"/>
      <c r="Q193" s="223"/>
      <c r="R193" s="221"/>
      <c r="S193" s="222"/>
      <c r="T193" s="33"/>
      <c r="U193" s="31"/>
      <c r="V193" s="32"/>
      <c r="W193" s="116"/>
      <c r="X193" s="111"/>
    </row>
    <row r="194" spans="1:24" ht="30" customHeight="1">
      <c r="A194" s="118">
        <v>190</v>
      </c>
      <c r="B194" s="124"/>
      <c r="C194" s="68"/>
      <c r="D194" s="70"/>
      <c r="E194" s="70"/>
      <c r="F194" s="71"/>
      <c r="G194" s="71"/>
      <c r="H194" s="71"/>
      <c r="I194" s="71"/>
      <c r="J194" s="103"/>
      <c r="K194" s="71"/>
      <c r="L194" s="102"/>
      <c r="M194" s="70"/>
      <c r="N194" s="168"/>
      <c r="O194" s="68"/>
      <c r="P194" s="68"/>
      <c r="Q194" s="223"/>
      <c r="R194" s="221"/>
      <c r="S194" s="222"/>
      <c r="T194" s="33"/>
      <c r="U194" s="31"/>
      <c r="V194" s="32"/>
      <c r="W194" s="116"/>
      <c r="X194" s="111"/>
    </row>
    <row r="195" spans="1:24" ht="30" customHeight="1">
      <c r="A195" s="119">
        <v>191</v>
      </c>
      <c r="B195" s="125"/>
      <c r="C195" s="68"/>
      <c r="D195" s="70"/>
      <c r="E195" s="70"/>
      <c r="F195" s="71"/>
      <c r="G195" s="71"/>
      <c r="H195" s="71"/>
      <c r="I195" s="71"/>
      <c r="J195" s="103"/>
      <c r="K195" s="71"/>
      <c r="L195" s="102"/>
      <c r="M195" s="70"/>
      <c r="N195" s="168"/>
      <c r="O195" s="68"/>
      <c r="P195" s="68"/>
      <c r="Q195" s="223"/>
      <c r="R195" s="221"/>
      <c r="S195" s="222"/>
      <c r="T195" s="33"/>
      <c r="U195" s="31"/>
      <c r="V195" s="32"/>
      <c r="W195" s="116"/>
      <c r="X195" s="111"/>
    </row>
    <row r="196" spans="1:24" ht="30" customHeight="1">
      <c r="A196" s="119">
        <v>192</v>
      </c>
      <c r="B196" s="125"/>
      <c r="C196" s="68"/>
      <c r="D196" s="70"/>
      <c r="E196" s="70"/>
      <c r="F196" s="71"/>
      <c r="G196" s="71"/>
      <c r="H196" s="71"/>
      <c r="I196" s="71"/>
      <c r="J196" s="103"/>
      <c r="K196" s="71"/>
      <c r="L196" s="102"/>
      <c r="M196" s="70"/>
      <c r="N196" s="168"/>
      <c r="O196" s="68"/>
      <c r="P196" s="68"/>
      <c r="Q196" s="223"/>
      <c r="R196" s="221"/>
      <c r="S196" s="222"/>
      <c r="T196" s="33"/>
      <c r="U196" s="31"/>
      <c r="V196" s="32"/>
      <c r="W196" s="116"/>
      <c r="X196" s="111"/>
    </row>
    <row r="197" spans="1:24" ht="30" customHeight="1">
      <c r="A197" s="118">
        <v>193</v>
      </c>
      <c r="B197" s="124"/>
      <c r="C197" s="68"/>
      <c r="D197" s="70"/>
      <c r="E197" s="70"/>
      <c r="F197" s="71"/>
      <c r="G197" s="71"/>
      <c r="H197" s="71"/>
      <c r="I197" s="71"/>
      <c r="J197" s="103"/>
      <c r="K197" s="71"/>
      <c r="L197" s="102"/>
      <c r="M197" s="70"/>
      <c r="N197" s="168"/>
      <c r="O197" s="68"/>
      <c r="P197" s="68"/>
      <c r="Q197" s="223"/>
      <c r="R197" s="221"/>
      <c r="S197" s="222"/>
      <c r="T197" s="33"/>
      <c r="U197" s="31"/>
      <c r="V197" s="32"/>
      <c r="W197" s="116"/>
      <c r="X197" s="111"/>
    </row>
    <row r="198" spans="1:24" ht="30" customHeight="1">
      <c r="A198" s="119">
        <v>194</v>
      </c>
      <c r="B198" s="125"/>
      <c r="C198" s="68"/>
      <c r="D198" s="70"/>
      <c r="E198" s="70"/>
      <c r="F198" s="71"/>
      <c r="G198" s="71"/>
      <c r="H198" s="71"/>
      <c r="I198" s="71"/>
      <c r="J198" s="103"/>
      <c r="K198" s="71"/>
      <c r="L198" s="102"/>
      <c r="M198" s="70"/>
      <c r="N198" s="168"/>
      <c r="O198" s="68"/>
      <c r="P198" s="68"/>
      <c r="Q198" s="223"/>
      <c r="R198" s="221"/>
      <c r="S198" s="222"/>
      <c r="T198" s="33"/>
      <c r="U198" s="31"/>
      <c r="V198" s="32"/>
      <c r="W198" s="116"/>
      <c r="X198" s="111"/>
    </row>
    <row r="199" spans="1:24" ht="30" customHeight="1">
      <c r="A199" s="119">
        <v>195</v>
      </c>
      <c r="B199" s="125"/>
      <c r="C199" s="68"/>
      <c r="D199" s="70"/>
      <c r="E199" s="70"/>
      <c r="F199" s="71"/>
      <c r="G199" s="71"/>
      <c r="H199" s="71"/>
      <c r="I199" s="71"/>
      <c r="J199" s="103"/>
      <c r="K199" s="71"/>
      <c r="L199" s="102"/>
      <c r="M199" s="70"/>
      <c r="N199" s="168"/>
      <c r="O199" s="68"/>
      <c r="P199" s="68"/>
      <c r="Q199" s="223"/>
      <c r="R199" s="221"/>
      <c r="S199" s="222"/>
      <c r="T199" s="33"/>
      <c r="U199" s="31"/>
      <c r="V199" s="32"/>
      <c r="W199" s="116"/>
      <c r="X199" s="111"/>
    </row>
    <row r="200" spans="1:24" ht="30" customHeight="1">
      <c r="A200" s="118">
        <v>196</v>
      </c>
      <c r="B200" s="124"/>
      <c r="C200" s="68"/>
      <c r="D200" s="70"/>
      <c r="E200" s="70"/>
      <c r="F200" s="71"/>
      <c r="G200" s="71"/>
      <c r="H200" s="71"/>
      <c r="I200" s="71"/>
      <c r="J200" s="103"/>
      <c r="K200" s="71"/>
      <c r="L200" s="102"/>
      <c r="M200" s="70"/>
      <c r="N200" s="168"/>
      <c r="O200" s="68"/>
      <c r="P200" s="68"/>
      <c r="Q200" s="223"/>
      <c r="R200" s="221"/>
      <c r="S200" s="222"/>
      <c r="T200" s="33"/>
      <c r="U200" s="31"/>
      <c r="V200" s="32"/>
      <c r="W200" s="116"/>
      <c r="X200" s="111"/>
    </row>
    <row r="201" spans="1:24" ht="30" customHeight="1">
      <c r="A201" s="119">
        <v>197</v>
      </c>
      <c r="B201" s="125"/>
      <c r="C201" s="68"/>
      <c r="D201" s="70"/>
      <c r="E201" s="70"/>
      <c r="F201" s="71"/>
      <c r="G201" s="71"/>
      <c r="H201" s="71"/>
      <c r="I201" s="71"/>
      <c r="J201" s="103"/>
      <c r="K201" s="71"/>
      <c r="L201" s="102"/>
      <c r="M201" s="70"/>
      <c r="N201" s="168"/>
      <c r="O201" s="68"/>
      <c r="P201" s="68"/>
      <c r="Q201" s="223"/>
      <c r="R201" s="221"/>
      <c r="S201" s="222"/>
      <c r="T201" s="33"/>
      <c r="U201" s="31"/>
      <c r="V201" s="32"/>
      <c r="W201" s="116"/>
      <c r="X201" s="111"/>
    </row>
    <row r="202" spans="1:24" ht="30" customHeight="1">
      <c r="A202" s="119">
        <v>198</v>
      </c>
      <c r="B202" s="125"/>
      <c r="C202" s="68"/>
      <c r="D202" s="70"/>
      <c r="E202" s="70"/>
      <c r="F202" s="71"/>
      <c r="G202" s="71"/>
      <c r="H202" s="71"/>
      <c r="I202" s="71"/>
      <c r="J202" s="103"/>
      <c r="K202" s="71"/>
      <c r="L202" s="102"/>
      <c r="M202" s="70"/>
      <c r="N202" s="168"/>
      <c r="O202" s="68"/>
      <c r="P202" s="68"/>
      <c r="Q202" s="223"/>
      <c r="R202" s="221"/>
      <c r="S202" s="222"/>
      <c r="T202" s="33"/>
      <c r="U202" s="31"/>
      <c r="V202" s="32"/>
      <c r="W202" s="116"/>
      <c r="X202" s="111"/>
    </row>
    <row r="203" spans="1:24" ht="30" customHeight="1">
      <c r="A203" s="118">
        <v>199</v>
      </c>
      <c r="B203" s="124"/>
      <c r="C203" s="68"/>
      <c r="D203" s="70"/>
      <c r="E203" s="70"/>
      <c r="F203" s="71"/>
      <c r="G203" s="71"/>
      <c r="H203" s="71"/>
      <c r="I203" s="71"/>
      <c r="J203" s="103"/>
      <c r="K203" s="71"/>
      <c r="L203" s="102"/>
      <c r="M203" s="70"/>
      <c r="N203" s="168"/>
      <c r="O203" s="68"/>
      <c r="P203" s="68"/>
      <c r="Q203" s="223"/>
      <c r="R203" s="221"/>
      <c r="S203" s="222"/>
      <c r="T203" s="33"/>
      <c r="U203" s="31"/>
      <c r="V203" s="32"/>
      <c r="W203" s="116"/>
      <c r="X203" s="111"/>
    </row>
    <row r="204" spans="1:24" ht="30" customHeight="1">
      <c r="A204" s="119">
        <v>200</v>
      </c>
      <c r="B204" s="125"/>
      <c r="C204" s="68"/>
      <c r="D204" s="70"/>
      <c r="E204" s="70"/>
      <c r="F204" s="71"/>
      <c r="G204" s="71"/>
      <c r="H204" s="71"/>
      <c r="I204" s="71"/>
      <c r="J204" s="103"/>
      <c r="K204" s="71"/>
      <c r="L204" s="102"/>
      <c r="M204" s="70"/>
      <c r="N204" s="168"/>
      <c r="O204" s="68"/>
      <c r="P204" s="68"/>
      <c r="Q204" s="223"/>
      <c r="R204" s="221"/>
      <c r="S204" s="222"/>
      <c r="T204" s="33"/>
      <c r="U204" s="31"/>
      <c r="V204" s="32"/>
      <c r="W204" s="116"/>
      <c r="X204" s="111"/>
    </row>
    <row r="205" spans="1:24" s="76" customFormat="1" ht="30" customHeight="1" thickBot="1">
      <c r="A205" s="75"/>
      <c r="D205" s="78"/>
      <c r="E205" s="78"/>
      <c r="F205" s="79"/>
      <c r="G205" s="79"/>
      <c r="H205" s="79"/>
      <c r="I205" s="79"/>
      <c r="J205" s="107"/>
      <c r="K205" s="79"/>
      <c r="L205" s="105"/>
      <c r="M205" s="78"/>
      <c r="N205" s="78"/>
      <c r="O205" s="172" t="s">
        <v>5</v>
      </c>
      <c r="P205" s="172"/>
      <c r="Q205" s="106">
        <f>SUM(Q6:Q204)</f>
        <v>0</v>
      </c>
      <c r="R205" s="106">
        <f>SUM(R6:R204)</f>
        <v>0</v>
      </c>
      <c r="S205" s="85"/>
      <c r="U205" s="80"/>
      <c r="V205" s="82"/>
      <c r="W205" s="78"/>
      <c r="X205" s="111"/>
    </row>
    <row r="206" spans="1:24" s="76" customFormat="1" ht="30" customHeight="1" thickTop="1">
      <c r="A206" s="75"/>
      <c r="D206" s="77"/>
      <c r="E206" s="78"/>
      <c r="F206" s="79"/>
      <c r="G206" s="79"/>
      <c r="H206" s="79"/>
      <c r="I206" s="79"/>
      <c r="J206" s="107"/>
      <c r="K206" s="79"/>
      <c r="L206" s="105"/>
      <c r="M206" s="78"/>
      <c r="N206" s="78"/>
      <c r="O206" s="171"/>
      <c r="P206" s="171"/>
      <c r="Q206" s="107"/>
      <c r="R206" s="79"/>
      <c r="S206" s="81"/>
      <c r="U206" s="80"/>
      <c r="V206" s="82"/>
      <c r="W206" s="77"/>
      <c r="X206" s="110"/>
    </row>
    <row r="207" spans="1:24" s="76" customFormat="1" ht="30" customHeight="1">
      <c r="A207" s="75"/>
      <c r="D207" s="77"/>
      <c r="E207" s="78"/>
      <c r="F207" s="79"/>
      <c r="G207" s="79"/>
      <c r="H207" s="79"/>
      <c r="I207" s="79"/>
      <c r="J207" s="107"/>
      <c r="K207" s="79"/>
      <c r="L207" s="105"/>
      <c r="M207" s="78"/>
      <c r="N207" s="78"/>
      <c r="O207" s="171"/>
      <c r="P207" s="171"/>
      <c r="Q207" s="107"/>
      <c r="R207" s="79"/>
      <c r="S207" s="81"/>
      <c r="U207" s="80"/>
      <c r="V207" s="82"/>
      <c r="W207" s="77"/>
      <c r="X207" s="110"/>
    </row>
    <row r="208" spans="1:24" s="76" customFormat="1" ht="30" customHeight="1">
      <c r="A208" s="75"/>
      <c r="D208" s="77"/>
      <c r="E208" s="78"/>
      <c r="F208" s="79"/>
      <c r="G208" s="79"/>
      <c r="H208" s="79"/>
      <c r="I208" s="79"/>
      <c r="J208" s="107"/>
      <c r="K208" s="79"/>
      <c r="L208" s="105"/>
      <c r="M208" s="78"/>
      <c r="N208" s="78"/>
      <c r="O208" s="171"/>
      <c r="P208" s="171"/>
      <c r="Q208" s="107"/>
      <c r="R208" s="79"/>
      <c r="S208" s="81"/>
      <c r="U208" s="80"/>
      <c r="V208" s="82"/>
      <c r="W208" s="77"/>
      <c r="X208" s="110"/>
    </row>
    <row r="209" spans="1:24" s="76" customFormat="1" ht="30" customHeight="1">
      <c r="A209" s="75"/>
      <c r="D209" s="77"/>
      <c r="E209" s="78"/>
      <c r="F209" s="79"/>
      <c r="G209" s="79"/>
      <c r="H209" s="79"/>
      <c r="I209" s="79"/>
      <c r="J209" s="107"/>
      <c r="K209" s="79"/>
      <c r="L209" s="105"/>
      <c r="M209" s="78"/>
      <c r="N209" s="78"/>
      <c r="O209" s="171"/>
      <c r="P209" s="171"/>
      <c r="Q209" s="107"/>
      <c r="R209" s="79"/>
      <c r="S209" s="81"/>
      <c r="U209" s="80"/>
      <c r="V209" s="82"/>
      <c r="W209" s="77"/>
      <c r="X209" s="110"/>
    </row>
    <row r="210" spans="1:24" s="76" customFormat="1" ht="30" customHeight="1">
      <c r="A210" s="75"/>
      <c r="D210" s="77"/>
      <c r="E210" s="78"/>
      <c r="F210" s="79"/>
      <c r="G210" s="79"/>
      <c r="H210" s="79"/>
      <c r="I210" s="79"/>
      <c r="J210" s="107"/>
      <c r="K210" s="79"/>
      <c r="L210" s="105"/>
      <c r="M210" s="78"/>
      <c r="N210" s="78"/>
      <c r="O210" s="171"/>
      <c r="P210" s="171"/>
      <c r="Q210" s="107"/>
      <c r="R210" s="79"/>
      <c r="S210" s="81"/>
      <c r="U210" s="80"/>
      <c r="V210" s="82"/>
      <c r="W210" s="77"/>
      <c r="X210" s="110"/>
    </row>
    <row r="211" spans="1:24" s="76" customFormat="1" ht="30" customHeight="1">
      <c r="A211" s="75"/>
      <c r="D211" s="77"/>
      <c r="E211" s="78"/>
      <c r="F211" s="79"/>
      <c r="G211" s="79"/>
      <c r="H211" s="79"/>
      <c r="I211" s="79"/>
      <c r="J211" s="107"/>
      <c r="K211" s="79"/>
      <c r="L211" s="105"/>
      <c r="M211" s="78"/>
      <c r="N211" s="78"/>
      <c r="O211" s="171"/>
      <c r="P211" s="171"/>
      <c r="Q211" s="107"/>
      <c r="R211" s="79"/>
      <c r="S211" s="81"/>
      <c r="U211" s="80"/>
      <c r="V211" s="82"/>
      <c r="W211" s="77"/>
      <c r="X211" s="110"/>
    </row>
    <row r="212" spans="1:24" s="76" customFormat="1" ht="30" customHeight="1">
      <c r="A212" s="75"/>
      <c r="D212" s="77"/>
      <c r="E212" s="78"/>
      <c r="F212" s="79"/>
      <c r="G212" s="79"/>
      <c r="H212" s="79"/>
      <c r="I212" s="79"/>
      <c r="J212" s="107"/>
      <c r="K212" s="79"/>
      <c r="L212" s="105"/>
      <c r="M212" s="78"/>
      <c r="N212" s="78"/>
      <c r="O212" s="171"/>
      <c r="P212" s="171"/>
      <c r="Q212" s="107"/>
      <c r="R212" s="79"/>
      <c r="S212" s="81"/>
      <c r="U212" s="80"/>
      <c r="V212" s="82"/>
      <c r="W212" s="77"/>
      <c r="X212" s="110"/>
    </row>
    <row r="213" spans="1:24" s="76" customFormat="1" ht="30" customHeight="1">
      <c r="A213" s="75"/>
      <c r="D213" s="77"/>
      <c r="E213" s="78"/>
      <c r="F213" s="79"/>
      <c r="G213" s="79"/>
      <c r="H213" s="79"/>
      <c r="I213" s="79"/>
      <c r="J213" s="107"/>
      <c r="K213" s="79"/>
      <c r="L213" s="105"/>
      <c r="M213" s="78"/>
      <c r="N213" s="78"/>
      <c r="O213" s="171"/>
      <c r="P213" s="171"/>
      <c r="Q213" s="107"/>
      <c r="R213" s="79"/>
      <c r="S213" s="81"/>
      <c r="U213" s="80"/>
      <c r="V213" s="82"/>
      <c r="W213" s="77"/>
      <c r="X213" s="110"/>
    </row>
    <row r="214" spans="1:24" s="76" customFormat="1" ht="30" customHeight="1">
      <c r="A214" s="75"/>
      <c r="D214" s="77"/>
      <c r="E214" s="78"/>
      <c r="F214" s="79"/>
      <c r="G214" s="79"/>
      <c r="H214" s="79"/>
      <c r="I214" s="79"/>
      <c r="J214" s="107"/>
      <c r="K214" s="79"/>
      <c r="L214" s="105"/>
      <c r="M214" s="78"/>
      <c r="N214" s="78"/>
      <c r="O214" s="171"/>
      <c r="P214" s="171"/>
      <c r="Q214" s="107"/>
      <c r="R214" s="79"/>
      <c r="S214" s="81"/>
      <c r="U214" s="80"/>
      <c r="V214" s="82"/>
      <c r="W214" s="77"/>
      <c r="X214" s="110"/>
    </row>
    <row r="215" spans="1:24" s="76" customFormat="1" ht="30" customHeight="1">
      <c r="A215" s="75"/>
      <c r="D215" s="77"/>
      <c r="E215" s="78"/>
      <c r="F215" s="79"/>
      <c r="G215" s="79"/>
      <c r="H215" s="79"/>
      <c r="I215" s="79"/>
      <c r="J215" s="107"/>
      <c r="K215" s="79"/>
      <c r="L215" s="105"/>
      <c r="M215" s="78"/>
      <c r="N215" s="78"/>
      <c r="O215" s="171"/>
      <c r="P215" s="171"/>
      <c r="Q215" s="107"/>
      <c r="R215" s="79"/>
      <c r="S215" s="81"/>
      <c r="U215" s="80"/>
      <c r="V215" s="82"/>
      <c r="W215" s="77"/>
      <c r="X215" s="110"/>
    </row>
    <row r="216" spans="1:24" s="76" customFormat="1" ht="30" customHeight="1">
      <c r="A216" s="75"/>
      <c r="D216" s="77"/>
      <c r="E216" s="78"/>
      <c r="F216" s="79"/>
      <c r="G216" s="79"/>
      <c r="H216" s="79"/>
      <c r="I216" s="79"/>
      <c r="J216" s="107"/>
      <c r="K216" s="79"/>
      <c r="L216" s="105"/>
      <c r="M216" s="78"/>
      <c r="N216" s="78"/>
      <c r="O216" s="171"/>
      <c r="P216" s="171"/>
      <c r="Q216" s="107"/>
      <c r="R216" s="79"/>
      <c r="S216" s="81"/>
      <c r="U216" s="80"/>
      <c r="V216" s="82"/>
      <c r="W216" s="77"/>
      <c r="X216" s="110"/>
    </row>
    <row r="217" spans="1:24" s="76" customFormat="1" ht="30" customHeight="1">
      <c r="A217" s="75"/>
      <c r="D217" s="77"/>
      <c r="E217" s="78"/>
      <c r="F217" s="79"/>
      <c r="G217" s="79"/>
      <c r="H217" s="79"/>
      <c r="I217" s="79"/>
      <c r="J217" s="107"/>
      <c r="K217" s="79"/>
      <c r="L217" s="105"/>
      <c r="M217" s="78"/>
      <c r="N217" s="78"/>
      <c r="O217" s="171"/>
      <c r="P217" s="171"/>
      <c r="Q217" s="107"/>
      <c r="R217" s="79"/>
      <c r="S217" s="81"/>
      <c r="U217" s="80"/>
      <c r="V217" s="82"/>
      <c r="W217" s="77"/>
      <c r="X217" s="110"/>
    </row>
    <row r="218" spans="1:24" s="76" customFormat="1" ht="30" customHeight="1">
      <c r="A218" s="75"/>
      <c r="D218" s="77"/>
      <c r="E218" s="78"/>
      <c r="F218" s="79"/>
      <c r="G218" s="79"/>
      <c r="H218" s="79"/>
      <c r="I218" s="79"/>
      <c r="J218" s="107"/>
      <c r="K218" s="79"/>
      <c r="L218" s="105"/>
      <c r="M218" s="78"/>
      <c r="N218" s="78"/>
      <c r="O218" s="171"/>
      <c r="P218" s="171"/>
      <c r="Q218" s="107"/>
      <c r="R218" s="79"/>
      <c r="S218" s="81"/>
      <c r="U218" s="80"/>
      <c r="V218" s="82"/>
      <c r="W218" s="77"/>
      <c r="X218" s="110"/>
    </row>
    <row r="219" spans="1:24" s="76" customFormat="1" ht="30" customHeight="1">
      <c r="A219" s="75"/>
      <c r="D219" s="77"/>
      <c r="E219" s="78"/>
      <c r="F219" s="79"/>
      <c r="G219" s="79"/>
      <c r="H219" s="79"/>
      <c r="I219" s="79"/>
      <c r="J219" s="107"/>
      <c r="K219" s="79"/>
      <c r="L219" s="105"/>
      <c r="M219" s="78"/>
      <c r="N219" s="78"/>
      <c r="O219" s="171"/>
      <c r="P219" s="171"/>
      <c r="Q219" s="107"/>
      <c r="R219" s="79"/>
      <c r="S219" s="81"/>
      <c r="U219" s="80"/>
      <c r="V219" s="82"/>
      <c r="W219" s="77"/>
      <c r="X219" s="110"/>
    </row>
    <row r="220" spans="1:24" s="76" customFormat="1" ht="30" customHeight="1">
      <c r="A220" s="75"/>
      <c r="D220" s="77"/>
      <c r="E220" s="78"/>
      <c r="F220" s="79"/>
      <c r="G220" s="79"/>
      <c r="H220" s="79"/>
      <c r="I220" s="79"/>
      <c r="J220" s="107"/>
      <c r="K220" s="79"/>
      <c r="L220" s="105"/>
      <c r="M220" s="78"/>
      <c r="N220" s="78"/>
      <c r="O220" s="171"/>
      <c r="P220" s="171"/>
      <c r="Q220" s="107"/>
      <c r="R220" s="79"/>
      <c r="S220" s="81"/>
      <c r="U220" s="80"/>
      <c r="V220" s="82"/>
      <c r="W220" s="77"/>
      <c r="X220" s="110"/>
    </row>
    <row r="221" spans="1:24" s="76" customFormat="1" ht="30" customHeight="1">
      <c r="A221" s="75"/>
      <c r="D221" s="77"/>
      <c r="E221" s="78"/>
      <c r="F221" s="79"/>
      <c r="G221" s="79"/>
      <c r="H221" s="79"/>
      <c r="I221" s="79"/>
      <c r="J221" s="107"/>
      <c r="K221" s="79"/>
      <c r="L221" s="105"/>
      <c r="M221" s="78"/>
      <c r="N221" s="78"/>
      <c r="O221" s="171"/>
      <c r="P221" s="171"/>
      <c r="Q221" s="107"/>
      <c r="R221" s="79"/>
      <c r="S221" s="81"/>
      <c r="U221" s="80"/>
      <c r="V221" s="82"/>
      <c r="W221" s="77"/>
      <c r="X221" s="110"/>
    </row>
    <row r="222" spans="1:24" s="76" customFormat="1" ht="30" customHeight="1">
      <c r="A222" s="75"/>
      <c r="D222" s="77"/>
      <c r="E222" s="78"/>
      <c r="F222" s="79"/>
      <c r="G222" s="79"/>
      <c r="H222" s="79"/>
      <c r="I222" s="79"/>
      <c r="J222" s="107"/>
      <c r="K222" s="79"/>
      <c r="L222" s="105"/>
      <c r="M222" s="78"/>
      <c r="N222" s="78"/>
      <c r="O222" s="171"/>
      <c r="P222" s="171"/>
      <c r="Q222" s="107"/>
      <c r="R222" s="79"/>
      <c r="S222" s="81"/>
      <c r="U222" s="80"/>
      <c r="V222" s="82"/>
      <c r="W222" s="77"/>
      <c r="X222" s="110"/>
    </row>
    <row r="223" spans="1:24" s="76" customFormat="1" ht="30" customHeight="1">
      <c r="A223" s="75"/>
      <c r="D223" s="77"/>
      <c r="E223" s="78"/>
      <c r="F223" s="79"/>
      <c r="G223" s="79"/>
      <c r="H223" s="79"/>
      <c r="I223" s="79"/>
      <c r="J223" s="107"/>
      <c r="K223" s="79"/>
      <c r="L223" s="105"/>
      <c r="M223" s="78"/>
      <c r="N223" s="78"/>
      <c r="O223" s="171"/>
      <c r="P223" s="171"/>
      <c r="Q223" s="107"/>
      <c r="R223" s="79"/>
      <c r="S223" s="81"/>
      <c r="U223" s="80"/>
      <c r="V223" s="82"/>
      <c r="W223" s="77"/>
      <c r="X223" s="110"/>
    </row>
    <row r="224" spans="1:24" s="76" customFormat="1" ht="30" customHeight="1">
      <c r="A224" s="75"/>
      <c r="D224" s="77"/>
      <c r="E224" s="78"/>
      <c r="F224" s="79"/>
      <c r="G224" s="79"/>
      <c r="H224" s="79"/>
      <c r="I224" s="79"/>
      <c r="J224" s="107"/>
      <c r="K224" s="79"/>
      <c r="L224" s="105"/>
      <c r="M224" s="78"/>
      <c r="N224" s="78"/>
      <c r="O224" s="171"/>
      <c r="P224" s="171"/>
      <c r="Q224" s="107"/>
      <c r="R224" s="79"/>
      <c r="S224" s="81"/>
      <c r="U224" s="80"/>
      <c r="V224" s="82"/>
      <c r="W224" s="77"/>
      <c r="X224" s="110"/>
    </row>
    <row r="225" spans="1:24" s="76" customFormat="1" ht="30" customHeight="1">
      <c r="A225" s="75"/>
      <c r="D225" s="77"/>
      <c r="E225" s="78"/>
      <c r="F225" s="79"/>
      <c r="G225" s="79"/>
      <c r="H225" s="79"/>
      <c r="I225" s="79"/>
      <c r="J225" s="107"/>
      <c r="K225" s="79"/>
      <c r="L225" s="105"/>
      <c r="M225" s="78"/>
      <c r="N225" s="78"/>
      <c r="O225" s="171"/>
      <c r="P225" s="171"/>
      <c r="Q225" s="107"/>
      <c r="R225" s="79"/>
      <c r="S225" s="81"/>
      <c r="U225" s="80"/>
      <c r="V225" s="82"/>
      <c r="W225" s="77"/>
      <c r="X225" s="110"/>
    </row>
    <row r="226" spans="1:24" s="76" customFormat="1" ht="30" customHeight="1">
      <c r="A226" s="75"/>
      <c r="D226" s="77"/>
      <c r="E226" s="78"/>
      <c r="F226" s="79"/>
      <c r="G226" s="79"/>
      <c r="H226" s="79"/>
      <c r="I226" s="79"/>
      <c r="J226" s="107"/>
      <c r="K226" s="79"/>
      <c r="L226" s="105"/>
      <c r="M226" s="78"/>
      <c r="N226" s="78"/>
      <c r="O226" s="171"/>
      <c r="P226" s="171"/>
      <c r="Q226" s="107"/>
      <c r="R226" s="79"/>
      <c r="S226" s="81"/>
      <c r="U226" s="80"/>
      <c r="V226" s="82"/>
      <c r="W226" s="77"/>
      <c r="X226" s="110"/>
    </row>
    <row r="227" spans="1:24" s="76" customFormat="1" ht="30" customHeight="1">
      <c r="A227" s="75"/>
      <c r="D227" s="77"/>
      <c r="E227" s="78"/>
      <c r="F227" s="79"/>
      <c r="G227" s="79"/>
      <c r="H227" s="79"/>
      <c r="I227" s="79"/>
      <c r="J227" s="107"/>
      <c r="K227" s="79"/>
      <c r="L227" s="105"/>
      <c r="M227" s="78"/>
      <c r="N227" s="78"/>
      <c r="O227" s="171"/>
      <c r="P227" s="171"/>
      <c r="Q227" s="107"/>
      <c r="R227" s="79"/>
      <c r="S227" s="81"/>
      <c r="U227" s="80"/>
      <c r="V227" s="82"/>
      <c r="W227" s="77"/>
      <c r="X227" s="110"/>
    </row>
    <row r="228" spans="1:24" s="76" customFormat="1" ht="30" customHeight="1">
      <c r="A228" s="75"/>
      <c r="D228" s="77"/>
      <c r="E228" s="78"/>
      <c r="F228" s="79"/>
      <c r="G228" s="79"/>
      <c r="H228" s="79"/>
      <c r="I228" s="79"/>
      <c r="J228" s="107"/>
      <c r="K228" s="79"/>
      <c r="L228" s="105"/>
      <c r="M228" s="78"/>
      <c r="N228" s="78"/>
      <c r="O228" s="171"/>
      <c r="P228" s="171"/>
      <c r="Q228" s="107"/>
      <c r="R228" s="79"/>
      <c r="S228" s="81"/>
      <c r="U228" s="80"/>
      <c r="V228" s="82"/>
      <c r="W228" s="77"/>
      <c r="X228" s="110"/>
    </row>
    <row r="229" spans="1:24" s="76" customFormat="1" ht="30" customHeight="1">
      <c r="A229" s="75"/>
      <c r="D229" s="77"/>
      <c r="E229" s="78"/>
      <c r="F229" s="79"/>
      <c r="G229" s="79"/>
      <c r="H229" s="79"/>
      <c r="I229" s="79"/>
      <c r="J229" s="107"/>
      <c r="K229" s="79"/>
      <c r="L229" s="105"/>
      <c r="M229" s="78"/>
      <c r="N229" s="78"/>
      <c r="O229" s="171"/>
      <c r="P229" s="171"/>
      <c r="Q229" s="107"/>
      <c r="R229" s="79"/>
      <c r="S229" s="81"/>
      <c r="U229" s="80"/>
      <c r="V229" s="82"/>
      <c r="W229" s="77"/>
      <c r="X229" s="110"/>
    </row>
    <row r="230" spans="1:24" s="76" customFormat="1" ht="30" customHeight="1">
      <c r="A230" s="75"/>
      <c r="D230" s="77"/>
      <c r="E230" s="78"/>
      <c r="F230" s="79"/>
      <c r="G230" s="79"/>
      <c r="H230" s="79"/>
      <c r="I230" s="79"/>
      <c r="J230" s="107"/>
      <c r="K230" s="79"/>
      <c r="L230" s="105"/>
      <c r="M230" s="78"/>
      <c r="N230" s="78"/>
      <c r="O230" s="171"/>
      <c r="P230" s="171"/>
      <c r="Q230" s="107"/>
      <c r="R230" s="79"/>
      <c r="S230" s="81"/>
      <c r="U230" s="80"/>
      <c r="V230" s="82"/>
      <c r="W230" s="77"/>
      <c r="X230" s="110"/>
    </row>
    <row r="231" spans="1:24" s="76" customFormat="1" ht="30" customHeight="1">
      <c r="A231" s="75"/>
      <c r="D231" s="77"/>
      <c r="E231" s="78"/>
      <c r="F231" s="79"/>
      <c r="G231" s="79"/>
      <c r="H231" s="79"/>
      <c r="I231" s="79"/>
      <c r="J231" s="107"/>
      <c r="K231" s="79"/>
      <c r="L231" s="105"/>
      <c r="M231" s="78"/>
      <c r="N231" s="78"/>
      <c r="O231" s="171"/>
      <c r="P231" s="171"/>
      <c r="Q231" s="107"/>
      <c r="R231" s="79"/>
      <c r="S231" s="81"/>
      <c r="U231" s="80"/>
      <c r="V231" s="82"/>
      <c r="W231" s="77"/>
      <c r="X231" s="110"/>
    </row>
    <row r="232" spans="1:24" s="76" customFormat="1" ht="30" customHeight="1">
      <c r="A232" s="75"/>
      <c r="D232" s="77"/>
      <c r="E232" s="78"/>
      <c r="F232" s="79"/>
      <c r="G232" s="79"/>
      <c r="H232" s="79"/>
      <c r="I232" s="79"/>
      <c r="J232" s="107"/>
      <c r="K232" s="79"/>
      <c r="L232" s="105"/>
      <c r="M232" s="78"/>
      <c r="N232" s="78"/>
      <c r="O232" s="171"/>
      <c r="P232" s="171"/>
      <c r="Q232" s="107"/>
      <c r="R232" s="79"/>
      <c r="S232" s="81"/>
      <c r="U232" s="80"/>
      <c r="V232" s="82"/>
      <c r="W232" s="77"/>
      <c r="X232" s="110"/>
    </row>
    <row r="233" spans="1:24" s="76" customFormat="1" ht="30" customHeight="1">
      <c r="A233" s="75"/>
      <c r="D233" s="77"/>
      <c r="E233" s="78"/>
      <c r="F233" s="79"/>
      <c r="G233" s="79"/>
      <c r="H233" s="79"/>
      <c r="I233" s="79"/>
      <c r="J233" s="107"/>
      <c r="K233" s="79"/>
      <c r="L233" s="105"/>
      <c r="M233" s="78"/>
      <c r="N233" s="78"/>
      <c r="O233" s="171"/>
      <c r="P233" s="171"/>
      <c r="Q233" s="107"/>
      <c r="R233" s="79"/>
      <c r="S233" s="81"/>
      <c r="U233" s="80"/>
      <c r="V233" s="82"/>
      <c r="W233" s="77"/>
      <c r="X233" s="110"/>
    </row>
    <row r="234" spans="1:24" s="76" customFormat="1" ht="30" customHeight="1">
      <c r="A234" s="75"/>
      <c r="D234" s="77"/>
      <c r="E234" s="78"/>
      <c r="F234" s="79"/>
      <c r="G234" s="79"/>
      <c r="H234" s="79"/>
      <c r="I234" s="79"/>
      <c r="J234" s="107"/>
      <c r="K234" s="79"/>
      <c r="L234" s="105"/>
      <c r="M234" s="78"/>
      <c r="N234" s="78"/>
      <c r="O234" s="171"/>
      <c r="P234" s="171"/>
      <c r="Q234" s="107"/>
      <c r="R234" s="79"/>
      <c r="S234" s="81"/>
      <c r="U234" s="80"/>
      <c r="V234" s="82"/>
      <c r="W234" s="77"/>
      <c r="X234" s="110"/>
    </row>
    <row r="235" spans="1:24" s="76" customFormat="1" ht="30" customHeight="1">
      <c r="A235" s="75"/>
      <c r="D235" s="77"/>
      <c r="E235" s="78"/>
      <c r="F235" s="79"/>
      <c r="G235" s="79"/>
      <c r="H235" s="79"/>
      <c r="I235" s="79"/>
      <c r="J235" s="107"/>
      <c r="K235" s="79"/>
      <c r="L235" s="105"/>
      <c r="M235" s="78"/>
      <c r="N235" s="78"/>
      <c r="O235" s="171"/>
      <c r="P235" s="171"/>
      <c r="Q235" s="107"/>
      <c r="R235" s="79"/>
      <c r="S235" s="81"/>
      <c r="U235" s="80"/>
      <c r="V235" s="82"/>
      <c r="W235" s="77"/>
      <c r="X235" s="110"/>
    </row>
    <row r="236" spans="1:24" s="76" customFormat="1" ht="30" customHeight="1">
      <c r="A236" s="75"/>
      <c r="D236" s="77"/>
      <c r="E236" s="78"/>
      <c r="F236" s="79"/>
      <c r="G236" s="79"/>
      <c r="H236" s="79"/>
      <c r="I236" s="79"/>
      <c r="J236" s="107"/>
      <c r="K236" s="79"/>
      <c r="L236" s="105"/>
      <c r="M236" s="78"/>
      <c r="N236" s="78"/>
      <c r="O236" s="171"/>
      <c r="P236" s="171"/>
      <c r="Q236" s="107"/>
      <c r="R236" s="79"/>
      <c r="S236" s="81"/>
      <c r="U236" s="80"/>
      <c r="V236" s="82"/>
      <c r="W236" s="77"/>
      <c r="X236" s="110"/>
    </row>
    <row r="237" spans="1:24" s="76" customFormat="1" ht="30" customHeight="1">
      <c r="A237" s="75"/>
      <c r="D237" s="77"/>
      <c r="E237" s="78"/>
      <c r="F237" s="79"/>
      <c r="G237" s="79"/>
      <c r="H237" s="79"/>
      <c r="I237" s="79"/>
      <c r="J237" s="107"/>
      <c r="K237" s="79"/>
      <c r="L237" s="105"/>
      <c r="M237" s="78"/>
      <c r="N237" s="78"/>
      <c r="O237" s="171"/>
      <c r="P237" s="171"/>
      <c r="Q237" s="107"/>
      <c r="R237" s="79"/>
      <c r="S237" s="81"/>
      <c r="U237" s="80"/>
      <c r="V237" s="82"/>
      <c r="W237" s="77"/>
      <c r="X237" s="110"/>
    </row>
    <row r="238" spans="1:24" s="76" customFormat="1" ht="30" customHeight="1">
      <c r="A238" s="75"/>
      <c r="D238" s="77"/>
      <c r="E238" s="78"/>
      <c r="F238" s="79"/>
      <c r="G238" s="79"/>
      <c r="H238" s="79"/>
      <c r="I238" s="79"/>
      <c r="J238" s="107"/>
      <c r="K238" s="79"/>
      <c r="L238" s="105"/>
      <c r="M238" s="78"/>
      <c r="N238" s="78"/>
      <c r="O238" s="171"/>
      <c r="P238" s="171"/>
      <c r="Q238" s="107"/>
      <c r="R238" s="79"/>
      <c r="S238" s="81"/>
      <c r="U238" s="80"/>
      <c r="V238" s="82"/>
      <c r="W238" s="77"/>
      <c r="X238" s="110"/>
    </row>
    <row r="239" spans="1:24" s="76" customFormat="1" ht="30" customHeight="1">
      <c r="A239" s="75"/>
      <c r="D239" s="77"/>
      <c r="E239" s="78"/>
      <c r="F239" s="79"/>
      <c r="G239" s="79"/>
      <c r="H239" s="79"/>
      <c r="I239" s="79"/>
      <c r="J239" s="107"/>
      <c r="K239" s="79"/>
      <c r="L239" s="105"/>
      <c r="M239" s="78"/>
      <c r="N239" s="78"/>
      <c r="O239" s="171"/>
      <c r="P239" s="171"/>
      <c r="Q239" s="107"/>
      <c r="R239" s="79"/>
      <c r="S239" s="81"/>
      <c r="U239" s="80"/>
      <c r="V239" s="82"/>
      <c r="W239" s="77"/>
      <c r="X239" s="110"/>
    </row>
    <row r="240" spans="1:24" s="76" customFormat="1" ht="30" customHeight="1">
      <c r="A240" s="75"/>
      <c r="D240" s="77"/>
      <c r="E240" s="78"/>
      <c r="F240" s="79"/>
      <c r="G240" s="79"/>
      <c r="H240" s="79"/>
      <c r="I240" s="79"/>
      <c r="J240" s="107"/>
      <c r="K240" s="79"/>
      <c r="L240" s="105"/>
      <c r="M240" s="78"/>
      <c r="N240" s="78"/>
      <c r="O240" s="171"/>
      <c r="P240" s="171"/>
      <c r="Q240" s="107"/>
      <c r="R240" s="79"/>
      <c r="S240" s="81"/>
      <c r="U240" s="80"/>
      <c r="V240" s="82"/>
      <c r="W240" s="77"/>
      <c r="X240" s="110"/>
    </row>
    <row r="241" spans="1:24" s="76" customFormat="1" ht="30" customHeight="1">
      <c r="A241" s="75"/>
      <c r="D241" s="77"/>
      <c r="E241" s="78"/>
      <c r="F241" s="79"/>
      <c r="G241" s="79"/>
      <c r="H241" s="79"/>
      <c r="I241" s="79"/>
      <c r="J241" s="107"/>
      <c r="K241" s="79"/>
      <c r="L241" s="105"/>
      <c r="M241" s="78"/>
      <c r="N241" s="78"/>
      <c r="O241" s="171"/>
      <c r="P241" s="171"/>
      <c r="Q241" s="107"/>
      <c r="R241" s="79"/>
      <c r="S241" s="81"/>
      <c r="U241" s="80"/>
      <c r="V241" s="82"/>
      <c r="W241" s="77"/>
      <c r="X241" s="110"/>
    </row>
    <row r="242" spans="1:24" s="76" customFormat="1" ht="30" customHeight="1">
      <c r="A242" s="75"/>
      <c r="D242" s="77"/>
      <c r="E242" s="78"/>
      <c r="F242" s="79"/>
      <c r="G242" s="79"/>
      <c r="H242" s="79"/>
      <c r="I242" s="79"/>
      <c r="J242" s="107"/>
      <c r="K242" s="79"/>
      <c r="L242" s="105"/>
      <c r="M242" s="78"/>
      <c r="N242" s="78"/>
      <c r="O242" s="171"/>
      <c r="P242" s="171"/>
      <c r="Q242" s="107"/>
      <c r="R242" s="79"/>
      <c r="S242" s="81"/>
      <c r="U242" s="80"/>
      <c r="V242" s="82"/>
      <c r="W242" s="77"/>
      <c r="X242" s="110"/>
    </row>
    <row r="243" spans="1:24" s="76" customFormat="1" ht="30" customHeight="1">
      <c r="A243" s="75"/>
      <c r="D243" s="77"/>
      <c r="E243" s="78"/>
      <c r="F243" s="79"/>
      <c r="G243" s="79"/>
      <c r="H243" s="79"/>
      <c r="I243" s="79"/>
      <c r="J243" s="107"/>
      <c r="K243" s="79"/>
      <c r="L243" s="105"/>
      <c r="M243" s="78"/>
      <c r="N243" s="78"/>
      <c r="O243" s="171"/>
      <c r="P243" s="171"/>
      <c r="Q243" s="107"/>
      <c r="R243" s="79"/>
      <c r="S243" s="81"/>
      <c r="U243" s="80"/>
      <c r="V243" s="82"/>
      <c r="W243" s="77"/>
      <c r="X243" s="110"/>
    </row>
    <row r="244" spans="1:24" s="76" customFormat="1" ht="30" customHeight="1">
      <c r="A244" s="75"/>
      <c r="D244" s="77"/>
      <c r="E244" s="78"/>
      <c r="F244" s="79"/>
      <c r="G244" s="79"/>
      <c r="H244" s="79"/>
      <c r="I244" s="79"/>
      <c r="J244" s="107"/>
      <c r="K244" s="79"/>
      <c r="L244" s="105"/>
      <c r="M244" s="78"/>
      <c r="N244" s="78"/>
      <c r="O244" s="171"/>
      <c r="P244" s="171"/>
      <c r="Q244" s="107"/>
      <c r="R244" s="79"/>
      <c r="S244" s="81"/>
      <c r="U244" s="80"/>
      <c r="V244" s="82"/>
      <c r="W244" s="77"/>
      <c r="X244" s="110"/>
    </row>
    <row r="245" spans="1:24" s="76" customFormat="1" ht="30" customHeight="1">
      <c r="A245" s="75"/>
      <c r="D245" s="77"/>
      <c r="E245" s="78"/>
      <c r="F245" s="79"/>
      <c r="G245" s="79"/>
      <c r="H245" s="79"/>
      <c r="I245" s="79"/>
      <c r="J245" s="107"/>
      <c r="K245" s="79"/>
      <c r="L245" s="105"/>
      <c r="M245" s="78"/>
      <c r="N245" s="78"/>
      <c r="O245" s="171"/>
      <c r="P245" s="171"/>
      <c r="Q245" s="107"/>
      <c r="R245" s="79"/>
      <c r="S245" s="81"/>
      <c r="U245" s="80"/>
      <c r="V245" s="82"/>
      <c r="W245" s="77"/>
      <c r="X245" s="110"/>
    </row>
    <row r="246" spans="1:24" s="76" customFormat="1" ht="30" customHeight="1">
      <c r="A246" s="75"/>
      <c r="D246" s="77"/>
      <c r="E246" s="78"/>
      <c r="F246" s="79"/>
      <c r="G246" s="79"/>
      <c r="H246" s="79"/>
      <c r="I246" s="79"/>
      <c r="J246" s="107"/>
      <c r="K246" s="79"/>
      <c r="L246" s="105"/>
      <c r="M246" s="78"/>
      <c r="N246" s="78"/>
      <c r="O246" s="171"/>
      <c r="P246" s="171"/>
      <c r="Q246" s="107"/>
      <c r="R246" s="79"/>
      <c r="S246" s="81"/>
      <c r="U246" s="80"/>
      <c r="V246" s="82"/>
      <c r="W246" s="77"/>
      <c r="X246" s="110"/>
    </row>
    <row r="247" spans="1:24" s="76" customFormat="1" ht="30" customHeight="1">
      <c r="A247" s="75"/>
      <c r="D247" s="77"/>
      <c r="E247" s="78"/>
      <c r="F247" s="79"/>
      <c r="G247" s="79"/>
      <c r="H247" s="79"/>
      <c r="I247" s="79"/>
      <c r="J247" s="107"/>
      <c r="K247" s="79"/>
      <c r="L247" s="105"/>
      <c r="M247" s="78"/>
      <c r="N247" s="78"/>
      <c r="O247" s="171"/>
      <c r="P247" s="171"/>
      <c r="Q247" s="107"/>
      <c r="R247" s="79"/>
      <c r="S247" s="81"/>
      <c r="U247" s="80"/>
      <c r="V247" s="82"/>
      <c r="W247" s="77"/>
      <c r="X247" s="110"/>
    </row>
    <row r="248" spans="1:24" s="76" customFormat="1" ht="30" customHeight="1">
      <c r="A248" s="75"/>
      <c r="D248" s="77"/>
      <c r="E248" s="78"/>
      <c r="F248" s="79"/>
      <c r="G248" s="79"/>
      <c r="H248" s="79"/>
      <c r="I248" s="79"/>
      <c r="J248" s="107"/>
      <c r="K248" s="79"/>
      <c r="L248" s="105"/>
      <c r="M248" s="78"/>
      <c r="N248" s="78"/>
      <c r="O248" s="171"/>
      <c r="P248" s="171"/>
      <c r="Q248" s="107"/>
      <c r="R248" s="79"/>
      <c r="S248" s="81"/>
      <c r="U248" s="80"/>
      <c r="V248" s="82"/>
      <c r="W248" s="77"/>
      <c r="X248" s="110"/>
    </row>
    <row r="249" spans="1:24" s="76" customFormat="1" ht="30" customHeight="1">
      <c r="A249" s="75"/>
      <c r="D249" s="77"/>
      <c r="E249" s="78"/>
      <c r="F249" s="79"/>
      <c r="G249" s="79"/>
      <c r="H249" s="79"/>
      <c r="I249" s="79"/>
      <c r="J249" s="107"/>
      <c r="K249" s="79"/>
      <c r="L249" s="105"/>
      <c r="M249" s="78"/>
      <c r="N249" s="78"/>
      <c r="O249" s="171"/>
      <c r="P249" s="171"/>
      <c r="Q249" s="107"/>
      <c r="R249" s="79"/>
      <c r="S249" s="81"/>
      <c r="U249" s="80"/>
      <c r="V249" s="82"/>
      <c r="W249" s="77"/>
      <c r="X249" s="110"/>
    </row>
    <row r="250" spans="1:24" s="76" customFormat="1" ht="30" customHeight="1">
      <c r="A250" s="75"/>
      <c r="D250" s="77"/>
      <c r="E250" s="78"/>
      <c r="F250" s="79"/>
      <c r="G250" s="79"/>
      <c r="H250" s="79"/>
      <c r="I250" s="79"/>
      <c r="J250" s="107"/>
      <c r="K250" s="79"/>
      <c r="L250" s="105"/>
      <c r="M250" s="78"/>
      <c r="N250" s="78"/>
      <c r="O250" s="171"/>
      <c r="P250" s="171"/>
      <c r="Q250" s="107"/>
      <c r="R250" s="79"/>
      <c r="S250" s="81"/>
      <c r="U250" s="80"/>
      <c r="V250" s="82"/>
      <c r="W250" s="77"/>
      <c r="X250" s="110"/>
    </row>
    <row r="251" spans="1:24" s="76" customFormat="1" ht="30" customHeight="1">
      <c r="A251" s="75"/>
      <c r="D251" s="77"/>
      <c r="E251" s="78"/>
      <c r="F251" s="79"/>
      <c r="G251" s="79"/>
      <c r="H251" s="79"/>
      <c r="I251" s="79"/>
      <c r="J251" s="107"/>
      <c r="K251" s="79"/>
      <c r="L251" s="105"/>
      <c r="M251" s="78"/>
      <c r="N251" s="78"/>
      <c r="O251" s="171"/>
      <c r="P251" s="171"/>
      <c r="Q251" s="107"/>
      <c r="R251" s="79"/>
      <c r="S251" s="81"/>
      <c r="U251" s="80"/>
      <c r="V251" s="82"/>
      <c r="W251" s="77"/>
      <c r="X251" s="110"/>
    </row>
    <row r="252" spans="1:24" s="76" customFormat="1" ht="30" customHeight="1">
      <c r="A252" s="75"/>
      <c r="D252" s="77"/>
      <c r="E252" s="78"/>
      <c r="F252" s="79"/>
      <c r="G252" s="79"/>
      <c r="H252" s="79"/>
      <c r="I252" s="79"/>
      <c r="J252" s="107"/>
      <c r="K252" s="79"/>
      <c r="L252" s="105"/>
      <c r="M252" s="78"/>
      <c r="N252" s="78"/>
      <c r="O252" s="171"/>
      <c r="P252" s="171"/>
      <c r="Q252" s="107"/>
      <c r="R252" s="79"/>
      <c r="S252" s="81"/>
      <c r="U252" s="80"/>
      <c r="V252" s="82"/>
      <c r="W252" s="77"/>
      <c r="X252" s="110"/>
    </row>
    <row r="253" spans="1:24" s="76" customFormat="1" ht="30" customHeight="1">
      <c r="A253" s="75"/>
      <c r="D253" s="77"/>
      <c r="E253" s="78"/>
      <c r="F253" s="79"/>
      <c r="G253" s="79"/>
      <c r="H253" s="79"/>
      <c r="I253" s="79"/>
      <c r="J253" s="107"/>
      <c r="K253" s="79"/>
      <c r="L253" s="105"/>
      <c r="M253" s="78"/>
      <c r="N253" s="78"/>
      <c r="O253" s="171"/>
      <c r="P253" s="171"/>
      <c r="Q253" s="107"/>
      <c r="R253" s="79"/>
      <c r="S253" s="81"/>
      <c r="U253" s="80"/>
      <c r="V253" s="82"/>
      <c r="W253" s="77"/>
      <c r="X253" s="110"/>
    </row>
    <row r="254" spans="1:24" s="76" customFormat="1" ht="30" customHeight="1">
      <c r="A254" s="75"/>
      <c r="D254" s="77"/>
      <c r="E254" s="78"/>
      <c r="F254" s="79"/>
      <c r="G254" s="79"/>
      <c r="H254" s="79"/>
      <c r="I254" s="79"/>
      <c r="J254" s="107"/>
      <c r="K254" s="79"/>
      <c r="L254" s="105"/>
      <c r="M254" s="78"/>
      <c r="N254" s="78"/>
      <c r="O254" s="171"/>
      <c r="P254" s="171"/>
      <c r="Q254" s="107"/>
      <c r="R254" s="79"/>
      <c r="S254" s="81"/>
      <c r="U254" s="80"/>
      <c r="V254" s="82"/>
      <c r="W254" s="77"/>
      <c r="X254" s="110"/>
    </row>
    <row r="255" spans="1:24" s="76" customFormat="1" ht="30" customHeight="1">
      <c r="A255" s="75"/>
      <c r="D255" s="77"/>
      <c r="E255" s="78"/>
      <c r="F255" s="79"/>
      <c r="G255" s="79"/>
      <c r="H255" s="79"/>
      <c r="I255" s="79"/>
      <c r="J255" s="107"/>
      <c r="K255" s="79"/>
      <c r="L255" s="105"/>
      <c r="M255" s="78"/>
      <c r="N255" s="78"/>
      <c r="O255" s="171"/>
      <c r="P255" s="171"/>
      <c r="Q255" s="107"/>
      <c r="R255" s="79"/>
      <c r="S255" s="81"/>
      <c r="U255" s="80"/>
      <c r="V255" s="82"/>
      <c r="W255" s="77"/>
      <c r="X255" s="110"/>
    </row>
    <row r="256" spans="1:24" s="76" customFormat="1" ht="30" customHeight="1">
      <c r="A256" s="75"/>
      <c r="D256" s="77"/>
      <c r="E256" s="78"/>
      <c r="F256" s="79"/>
      <c r="G256" s="79"/>
      <c r="H256" s="79"/>
      <c r="I256" s="79"/>
      <c r="J256" s="107"/>
      <c r="K256" s="79"/>
      <c r="L256" s="105"/>
      <c r="M256" s="78"/>
      <c r="N256" s="78"/>
      <c r="O256" s="171"/>
      <c r="P256" s="171"/>
      <c r="Q256" s="107"/>
      <c r="R256" s="79"/>
      <c r="S256" s="81"/>
      <c r="U256" s="80"/>
      <c r="V256" s="82"/>
      <c r="W256" s="77"/>
      <c r="X256" s="110"/>
    </row>
    <row r="257" spans="1:24" s="76" customFormat="1" ht="30" customHeight="1">
      <c r="A257" s="75"/>
      <c r="D257" s="77"/>
      <c r="E257" s="78"/>
      <c r="F257" s="79"/>
      <c r="G257" s="79"/>
      <c r="H257" s="79"/>
      <c r="I257" s="79"/>
      <c r="J257" s="107"/>
      <c r="K257" s="79"/>
      <c r="L257" s="105"/>
      <c r="M257" s="78"/>
      <c r="N257" s="78"/>
      <c r="O257" s="171"/>
      <c r="P257" s="171"/>
      <c r="Q257" s="107"/>
      <c r="R257" s="79"/>
      <c r="S257" s="81"/>
      <c r="U257" s="80"/>
      <c r="V257" s="82"/>
      <c r="W257" s="77"/>
      <c r="X257" s="110"/>
    </row>
    <row r="258" spans="1:24" s="76" customFormat="1" ht="30" customHeight="1">
      <c r="A258" s="75"/>
      <c r="D258" s="77"/>
      <c r="E258" s="78"/>
      <c r="F258" s="79"/>
      <c r="G258" s="79"/>
      <c r="H258" s="79"/>
      <c r="I258" s="79"/>
      <c r="J258" s="107"/>
      <c r="K258" s="79"/>
      <c r="L258" s="105"/>
      <c r="M258" s="78"/>
      <c r="N258" s="78"/>
      <c r="O258" s="171"/>
      <c r="P258" s="171"/>
      <c r="Q258" s="107"/>
      <c r="R258" s="79"/>
      <c r="S258" s="81"/>
      <c r="U258" s="80"/>
      <c r="V258" s="82"/>
      <c r="W258" s="77"/>
      <c r="X258" s="110"/>
    </row>
    <row r="259" spans="1:24" s="76" customFormat="1" ht="30" customHeight="1">
      <c r="A259" s="75"/>
      <c r="D259" s="77"/>
      <c r="E259" s="78"/>
      <c r="F259" s="79"/>
      <c r="G259" s="79"/>
      <c r="H259" s="79"/>
      <c r="I259" s="79"/>
      <c r="J259" s="107"/>
      <c r="K259" s="79"/>
      <c r="L259" s="105"/>
      <c r="M259" s="78"/>
      <c r="N259" s="78"/>
      <c r="O259" s="171"/>
      <c r="P259" s="171"/>
      <c r="Q259" s="107"/>
      <c r="R259" s="79"/>
      <c r="S259" s="81"/>
      <c r="U259" s="80"/>
      <c r="V259" s="82"/>
      <c r="W259" s="77"/>
      <c r="X259" s="110"/>
    </row>
    <row r="260" spans="1:24" s="76" customFormat="1" ht="30" customHeight="1">
      <c r="A260" s="75"/>
      <c r="D260" s="77"/>
      <c r="E260" s="78"/>
      <c r="F260" s="79"/>
      <c r="G260" s="79"/>
      <c r="H260" s="79"/>
      <c r="I260" s="79"/>
      <c r="J260" s="107"/>
      <c r="K260" s="79"/>
      <c r="L260" s="105"/>
      <c r="M260" s="78"/>
      <c r="N260" s="78"/>
      <c r="O260" s="171"/>
      <c r="P260" s="171"/>
      <c r="Q260" s="107"/>
      <c r="R260" s="79"/>
      <c r="S260" s="81"/>
      <c r="U260" s="80"/>
      <c r="V260" s="82"/>
      <c r="W260" s="77"/>
      <c r="X260" s="110"/>
    </row>
    <row r="261" spans="1:24" s="76" customFormat="1" ht="30" customHeight="1">
      <c r="A261" s="75"/>
      <c r="D261" s="77"/>
      <c r="E261" s="78"/>
      <c r="F261" s="79"/>
      <c r="G261" s="79"/>
      <c r="H261" s="79"/>
      <c r="I261" s="79"/>
      <c r="J261" s="107"/>
      <c r="K261" s="79"/>
      <c r="L261" s="105"/>
      <c r="M261" s="78"/>
      <c r="N261" s="78"/>
      <c r="O261" s="171"/>
      <c r="P261" s="171"/>
      <c r="Q261" s="107"/>
      <c r="R261" s="79"/>
      <c r="S261" s="81"/>
      <c r="U261" s="80"/>
      <c r="V261" s="82"/>
      <c r="W261" s="77"/>
      <c r="X261" s="110"/>
    </row>
    <row r="262" spans="1:24" s="76" customFormat="1" ht="30" customHeight="1">
      <c r="A262" s="75"/>
      <c r="D262" s="77"/>
      <c r="E262" s="78"/>
      <c r="F262" s="79"/>
      <c r="G262" s="79"/>
      <c r="H262" s="79"/>
      <c r="I262" s="79"/>
      <c r="J262" s="107"/>
      <c r="K262" s="79"/>
      <c r="L262" s="105"/>
      <c r="M262" s="78"/>
      <c r="N262" s="78"/>
      <c r="O262" s="171"/>
      <c r="P262" s="171"/>
      <c r="Q262" s="107"/>
      <c r="R262" s="79"/>
      <c r="S262" s="81"/>
      <c r="U262" s="80"/>
      <c r="V262" s="82"/>
      <c r="W262" s="77"/>
      <c r="X262" s="110"/>
    </row>
    <row r="263" spans="1:24" s="76" customFormat="1" ht="30" customHeight="1">
      <c r="A263" s="75"/>
      <c r="D263" s="77"/>
      <c r="E263" s="78"/>
      <c r="F263" s="79"/>
      <c r="G263" s="79"/>
      <c r="H263" s="79"/>
      <c r="I263" s="79"/>
      <c r="J263" s="107"/>
      <c r="K263" s="79"/>
      <c r="L263" s="105"/>
      <c r="M263" s="78"/>
      <c r="N263" s="78"/>
      <c r="O263" s="171"/>
      <c r="P263" s="171"/>
      <c r="Q263" s="107"/>
      <c r="R263" s="79"/>
      <c r="S263" s="81"/>
      <c r="U263" s="80"/>
      <c r="V263" s="82"/>
      <c r="W263" s="77"/>
      <c r="X263" s="110"/>
    </row>
    <row r="264" spans="1:24" s="76" customFormat="1" ht="30" customHeight="1">
      <c r="A264" s="75"/>
      <c r="D264" s="77"/>
      <c r="E264" s="78"/>
      <c r="F264" s="79"/>
      <c r="G264" s="79"/>
      <c r="H264" s="79"/>
      <c r="I264" s="79"/>
      <c r="J264" s="107"/>
      <c r="K264" s="79"/>
      <c r="L264" s="105"/>
      <c r="M264" s="78"/>
      <c r="N264" s="78"/>
      <c r="O264" s="171"/>
      <c r="P264" s="171"/>
      <c r="Q264" s="107"/>
      <c r="R264" s="79"/>
      <c r="S264" s="81"/>
      <c r="U264" s="80"/>
      <c r="V264" s="82"/>
      <c r="W264" s="77"/>
      <c r="X264" s="110"/>
    </row>
    <row r="265" spans="1:24" s="76" customFormat="1" ht="30" customHeight="1">
      <c r="A265" s="75"/>
      <c r="D265" s="77"/>
      <c r="E265" s="78"/>
      <c r="F265" s="79"/>
      <c r="G265" s="79"/>
      <c r="H265" s="79"/>
      <c r="I265" s="79"/>
      <c r="J265" s="107"/>
      <c r="K265" s="79"/>
      <c r="L265" s="105"/>
      <c r="M265" s="78"/>
      <c r="N265" s="78"/>
      <c r="O265" s="171"/>
      <c r="P265" s="171"/>
      <c r="Q265" s="107"/>
      <c r="R265" s="79"/>
      <c r="S265" s="81"/>
      <c r="U265" s="80"/>
      <c r="V265" s="82"/>
      <c r="W265" s="77"/>
      <c r="X265" s="110"/>
    </row>
    <row r="266" spans="1:24" s="76" customFormat="1" ht="30" customHeight="1">
      <c r="A266" s="75"/>
      <c r="D266" s="77"/>
      <c r="E266" s="78"/>
      <c r="F266" s="79"/>
      <c r="G266" s="79"/>
      <c r="H266" s="79"/>
      <c r="I266" s="79"/>
      <c r="J266" s="107"/>
      <c r="K266" s="79"/>
      <c r="L266" s="105"/>
      <c r="M266" s="78"/>
      <c r="N266" s="78"/>
      <c r="O266" s="171"/>
      <c r="P266" s="171"/>
      <c r="Q266" s="107"/>
      <c r="R266" s="79"/>
      <c r="S266" s="81"/>
      <c r="U266" s="80"/>
      <c r="V266" s="82"/>
      <c r="W266" s="77"/>
      <c r="X266" s="110"/>
    </row>
    <row r="267" spans="1:24" s="76" customFormat="1" ht="30" customHeight="1">
      <c r="A267" s="75"/>
      <c r="D267" s="77"/>
      <c r="E267" s="78"/>
      <c r="F267" s="79"/>
      <c r="G267" s="79"/>
      <c r="H267" s="79"/>
      <c r="I267" s="79"/>
      <c r="J267" s="107"/>
      <c r="K267" s="79"/>
      <c r="L267" s="105"/>
      <c r="M267" s="78"/>
      <c r="N267" s="78"/>
      <c r="O267" s="171"/>
      <c r="P267" s="171"/>
      <c r="Q267" s="107"/>
      <c r="R267" s="79"/>
      <c r="S267" s="81"/>
      <c r="U267" s="80"/>
      <c r="V267" s="82"/>
      <c r="W267" s="77"/>
      <c r="X267" s="110"/>
    </row>
    <row r="268" spans="1:24" s="76" customFormat="1" ht="30" customHeight="1">
      <c r="A268" s="75"/>
      <c r="D268" s="77"/>
      <c r="E268" s="78"/>
      <c r="F268" s="79"/>
      <c r="G268" s="79"/>
      <c r="H268" s="79"/>
      <c r="I268" s="79"/>
      <c r="J268" s="107"/>
      <c r="K268" s="79"/>
      <c r="L268" s="105"/>
      <c r="M268" s="78"/>
      <c r="N268" s="78"/>
      <c r="O268" s="171"/>
      <c r="P268" s="171"/>
      <c r="Q268" s="107"/>
      <c r="R268" s="79"/>
      <c r="S268" s="81"/>
      <c r="U268" s="80"/>
      <c r="V268" s="82"/>
      <c r="W268" s="77"/>
      <c r="X268" s="110"/>
    </row>
    <row r="269" spans="1:24" s="76" customFormat="1" ht="30" customHeight="1">
      <c r="A269" s="75"/>
      <c r="D269" s="77"/>
      <c r="E269" s="78"/>
      <c r="F269" s="79"/>
      <c r="G269" s="79"/>
      <c r="H269" s="79"/>
      <c r="I269" s="79"/>
      <c r="J269" s="107"/>
      <c r="K269" s="79"/>
      <c r="L269" s="105"/>
      <c r="M269" s="78"/>
      <c r="N269" s="78"/>
      <c r="O269" s="171"/>
      <c r="P269" s="171"/>
      <c r="Q269" s="107"/>
      <c r="R269" s="79"/>
      <c r="S269" s="81"/>
      <c r="U269" s="80"/>
      <c r="V269" s="82"/>
      <c r="W269" s="77"/>
      <c r="X269" s="110"/>
    </row>
    <row r="270" spans="1:24" s="76" customFormat="1" ht="30" customHeight="1">
      <c r="A270" s="75"/>
      <c r="D270" s="77"/>
      <c r="E270" s="78"/>
      <c r="F270" s="79"/>
      <c r="G270" s="79"/>
      <c r="H270" s="79"/>
      <c r="I270" s="79"/>
      <c r="J270" s="107"/>
      <c r="K270" s="79"/>
      <c r="L270" s="105"/>
      <c r="M270" s="78"/>
      <c r="N270" s="78"/>
      <c r="O270" s="171"/>
      <c r="P270" s="171"/>
      <c r="Q270" s="107"/>
      <c r="R270" s="79"/>
      <c r="S270" s="81"/>
      <c r="U270" s="80"/>
      <c r="V270" s="82"/>
      <c r="W270" s="77"/>
      <c r="X270" s="110"/>
    </row>
    <row r="271" spans="1:24" s="76" customFormat="1" ht="30" customHeight="1">
      <c r="A271" s="75"/>
      <c r="D271" s="77"/>
      <c r="E271" s="78"/>
      <c r="F271" s="79"/>
      <c r="G271" s="79"/>
      <c r="H271" s="79"/>
      <c r="I271" s="79"/>
      <c r="J271" s="107"/>
      <c r="K271" s="79"/>
      <c r="L271" s="105"/>
      <c r="M271" s="78"/>
      <c r="N271" s="78"/>
      <c r="O271" s="171"/>
      <c r="P271" s="171"/>
      <c r="Q271" s="107"/>
      <c r="R271" s="79"/>
      <c r="S271" s="81"/>
      <c r="U271" s="80"/>
      <c r="V271" s="82"/>
      <c r="W271" s="77"/>
      <c r="X271" s="110"/>
    </row>
    <row r="272" spans="1:24" s="76" customFormat="1" ht="30" customHeight="1">
      <c r="A272" s="75"/>
      <c r="D272" s="77"/>
      <c r="E272" s="78"/>
      <c r="F272" s="79"/>
      <c r="G272" s="79"/>
      <c r="H272" s="79"/>
      <c r="I272" s="79"/>
      <c r="J272" s="107"/>
      <c r="K272" s="79"/>
      <c r="L272" s="105"/>
      <c r="M272" s="78"/>
      <c r="N272" s="78"/>
      <c r="O272" s="171"/>
      <c r="P272" s="171"/>
      <c r="Q272" s="107"/>
      <c r="R272" s="79"/>
      <c r="S272" s="81"/>
      <c r="U272" s="80"/>
      <c r="V272" s="82"/>
      <c r="W272" s="77"/>
      <c r="X272" s="110"/>
    </row>
    <row r="273" spans="1:24" s="76" customFormat="1" ht="30" customHeight="1">
      <c r="A273" s="75"/>
      <c r="D273" s="77"/>
      <c r="E273" s="78"/>
      <c r="F273" s="79"/>
      <c r="G273" s="79"/>
      <c r="H273" s="79"/>
      <c r="I273" s="79"/>
      <c r="J273" s="107"/>
      <c r="K273" s="79"/>
      <c r="L273" s="105"/>
      <c r="M273" s="78"/>
      <c r="N273" s="78"/>
      <c r="O273" s="171"/>
      <c r="P273" s="171"/>
      <c r="Q273" s="107"/>
      <c r="R273" s="79"/>
      <c r="S273" s="81"/>
      <c r="U273" s="80"/>
      <c r="V273" s="82"/>
      <c r="W273" s="77"/>
      <c r="X273" s="110"/>
    </row>
    <row r="274" spans="1:24" s="76" customFormat="1" ht="30" customHeight="1">
      <c r="A274" s="75"/>
      <c r="D274" s="77"/>
      <c r="E274" s="78"/>
      <c r="F274" s="79"/>
      <c r="G274" s="79"/>
      <c r="H274" s="79"/>
      <c r="I274" s="79"/>
      <c r="J274" s="107"/>
      <c r="K274" s="79"/>
      <c r="L274" s="105"/>
      <c r="M274" s="78"/>
      <c r="N274" s="78"/>
      <c r="O274" s="171"/>
      <c r="P274" s="171"/>
      <c r="Q274" s="107"/>
      <c r="R274" s="79"/>
      <c r="S274" s="81"/>
      <c r="U274" s="80"/>
      <c r="V274" s="82"/>
      <c r="W274" s="77"/>
      <c r="X274" s="110"/>
    </row>
    <row r="275" spans="1:24" s="76" customFormat="1" ht="30" customHeight="1">
      <c r="A275" s="75"/>
      <c r="D275" s="77"/>
      <c r="E275" s="78"/>
      <c r="F275" s="79"/>
      <c r="G275" s="79"/>
      <c r="H275" s="79"/>
      <c r="I275" s="79"/>
      <c r="J275" s="107"/>
      <c r="K275" s="79"/>
      <c r="L275" s="105"/>
      <c r="M275" s="78"/>
      <c r="N275" s="78"/>
      <c r="O275" s="171"/>
      <c r="P275" s="171"/>
      <c r="Q275" s="107"/>
      <c r="R275" s="79"/>
      <c r="S275" s="81"/>
      <c r="U275" s="80"/>
      <c r="V275" s="82"/>
      <c r="W275" s="77"/>
      <c r="X275" s="110"/>
    </row>
    <row r="276" spans="1:24" s="76" customFormat="1" ht="30" customHeight="1">
      <c r="A276" s="75"/>
      <c r="D276" s="77"/>
      <c r="E276" s="78"/>
      <c r="F276" s="79"/>
      <c r="G276" s="79"/>
      <c r="H276" s="79"/>
      <c r="I276" s="79"/>
      <c r="J276" s="107"/>
      <c r="K276" s="79"/>
      <c r="L276" s="105"/>
      <c r="M276" s="78"/>
      <c r="N276" s="78"/>
      <c r="O276" s="171"/>
      <c r="P276" s="171"/>
      <c r="Q276" s="107"/>
      <c r="R276" s="79"/>
      <c r="S276" s="81"/>
      <c r="U276" s="80"/>
      <c r="V276" s="82"/>
      <c r="W276" s="77"/>
      <c r="X276" s="110"/>
    </row>
    <row r="277" spans="1:24" s="76" customFormat="1" ht="30" customHeight="1">
      <c r="A277" s="75"/>
      <c r="D277" s="77"/>
      <c r="E277" s="78"/>
      <c r="F277" s="79"/>
      <c r="G277" s="79"/>
      <c r="H277" s="79"/>
      <c r="I277" s="79"/>
      <c r="J277" s="107"/>
      <c r="K277" s="79"/>
      <c r="L277" s="105"/>
      <c r="M277" s="78"/>
      <c r="N277" s="78"/>
      <c r="O277" s="171"/>
      <c r="P277" s="171"/>
      <c r="Q277" s="107"/>
      <c r="R277" s="79"/>
      <c r="S277" s="81"/>
      <c r="U277" s="80"/>
      <c r="V277" s="82"/>
      <c r="W277" s="77"/>
      <c r="X277" s="110"/>
    </row>
    <row r="278" spans="1:24" s="76" customFormat="1" ht="30" customHeight="1">
      <c r="A278" s="75"/>
      <c r="D278" s="77"/>
      <c r="E278" s="78"/>
      <c r="F278" s="79"/>
      <c r="G278" s="79"/>
      <c r="H278" s="79"/>
      <c r="I278" s="79"/>
      <c r="J278" s="107"/>
      <c r="K278" s="79"/>
      <c r="L278" s="105"/>
      <c r="M278" s="78"/>
      <c r="N278" s="78"/>
      <c r="O278" s="171"/>
      <c r="P278" s="171"/>
      <c r="Q278" s="107"/>
      <c r="R278" s="79"/>
      <c r="S278" s="81"/>
      <c r="U278" s="80"/>
      <c r="V278" s="82"/>
      <c r="W278" s="77"/>
      <c r="X278" s="110"/>
    </row>
    <row r="279" spans="1:24" s="76" customFormat="1" ht="30" customHeight="1">
      <c r="A279" s="75"/>
      <c r="D279" s="77"/>
      <c r="E279" s="78"/>
      <c r="F279" s="79"/>
      <c r="G279" s="79"/>
      <c r="H279" s="79"/>
      <c r="I279" s="79"/>
      <c r="J279" s="107"/>
      <c r="K279" s="79"/>
      <c r="L279" s="105"/>
      <c r="M279" s="78"/>
      <c r="N279" s="78"/>
      <c r="O279" s="171"/>
      <c r="P279" s="171"/>
      <c r="Q279" s="107"/>
      <c r="R279" s="79"/>
      <c r="S279" s="81"/>
      <c r="U279" s="80"/>
      <c r="V279" s="82"/>
      <c r="W279" s="77"/>
      <c r="X279" s="110"/>
    </row>
    <row r="280" spans="1:24" s="76" customFormat="1" ht="30" customHeight="1">
      <c r="A280" s="75"/>
      <c r="D280" s="77"/>
      <c r="E280" s="78"/>
      <c r="F280" s="79"/>
      <c r="G280" s="79"/>
      <c r="H280" s="79"/>
      <c r="I280" s="79"/>
      <c r="J280" s="107"/>
      <c r="K280" s="79"/>
      <c r="L280" s="105"/>
      <c r="M280" s="78"/>
      <c r="N280" s="78"/>
      <c r="O280" s="171"/>
      <c r="P280" s="171"/>
      <c r="Q280" s="107"/>
      <c r="R280" s="79"/>
      <c r="S280" s="81"/>
      <c r="U280" s="80"/>
      <c r="V280" s="82"/>
      <c r="W280" s="77"/>
      <c r="X280" s="110"/>
    </row>
    <row r="281" spans="1:24" s="76" customFormat="1" ht="30" customHeight="1">
      <c r="A281" s="75"/>
      <c r="D281" s="77"/>
      <c r="E281" s="78"/>
      <c r="F281" s="79"/>
      <c r="G281" s="79"/>
      <c r="H281" s="79"/>
      <c r="I281" s="79"/>
      <c r="J281" s="107"/>
      <c r="K281" s="79"/>
      <c r="L281" s="105"/>
      <c r="M281" s="78"/>
      <c r="N281" s="78"/>
      <c r="O281" s="171"/>
      <c r="P281" s="171"/>
      <c r="Q281" s="107"/>
      <c r="R281" s="79"/>
      <c r="S281" s="81"/>
      <c r="U281" s="80"/>
      <c r="V281" s="82"/>
      <c r="W281" s="77"/>
      <c r="X281" s="110"/>
    </row>
    <row r="282" spans="1:24" s="76" customFormat="1" ht="30" customHeight="1">
      <c r="A282" s="75"/>
      <c r="D282" s="77"/>
      <c r="E282" s="78"/>
      <c r="F282" s="79"/>
      <c r="G282" s="79"/>
      <c r="H282" s="79"/>
      <c r="I282" s="79"/>
      <c r="J282" s="107"/>
      <c r="K282" s="79"/>
      <c r="L282" s="105"/>
      <c r="M282" s="78"/>
      <c r="N282" s="78"/>
      <c r="O282" s="171"/>
      <c r="P282" s="171"/>
      <c r="Q282" s="107"/>
      <c r="R282" s="79"/>
      <c r="S282" s="81"/>
      <c r="U282" s="80"/>
      <c r="V282" s="82"/>
      <c r="W282" s="77"/>
      <c r="X282" s="110"/>
    </row>
    <row r="283" spans="1:24" s="76" customFormat="1" ht="30" customHeight="1">
      <c r="A283" s="75"/>
      <c r="D283" s="77"/>
      <c r="E283" s="78"/>
      <c r="F283" s="79"/>
      <c r="G283" s="79"/>
      <c r="H283" s="79"/>
      <c r="I283" s="79"/>
      <c r="J283" s="107"/>
      <c r="K283" s="79"/>
      <c r="L283" s="105"/>
      <c r="M283" s="78"/>
      <c r="N283" s="78"/>
      <c r="O283" s="171"/>
      <c r="P283" s="171"/>
      <c r="Q283" s="107"/>
      <c r="R283" s="79"/>
      <c r="S283" s="81"/>
      <c r="U283" s="80"/>
      <c r="V283" s="82"/>
      <c r="W283" s="77"/>
      <c r="X283" s="110"/>
    </row>
    <row r="284" spans="1:24" s="76" customFormat="1" ht="30" customHeight="1">
      <c r="A284" s="75"/>
      <c r="D284" s="77"/>
      <c r="E284" s="78"/>
      <c r="F284" s="79"/>
      <c r="G284" s="79"/>
      <c r="H284" s="79"/>
      <c r="I284" s="79"/>
      <c r="J284" s="107"/>
      <c r="K284" s="79"/>
      <c r="L284" s="105"/>
      <c r="M284" s="78"/>
      <c r="N284" s="78"/>
      <c r="O284" s="171"/>
      <c r="P284" s="171"/>
      <c r="Q284" s="107"/>
      <c r="R284" s="79"/>
      <c r="S284" s="81"/>
      <c r="U284" s="80"/>
      <c r="V284" s="82"/>
      <c r="W284" s="77"/>
      <c r="X284" s="110"/>
    </row>
    <row r="285" spans="1:24" s="76" customFormat="1" ht="30" customHeight="1">
      <c r="A285" s="75"/>
      <c r="D285" s="77"/>
      <c r="E285" s="78"/>
      <c r="F285" s="79"/>
      <c r="G285" s="79"/>
      <c r="H285" s="79"/>
      <c r="I285" s="79"/>
      <c r="J285" s="107"/>
      <c r="K285" s="79"/>
      <c r="L285" s="105"/>
      <c r="M285" s="78"/>
      <c r="N285" s="78"/>
      <c r="O285" s="171"/>
      <c r="P285" s="171"/>
      <c r="Q285" s="107"/>
      <c r="R285" s="79"/>
      <c r="S285" s="81"/>
      <c r="U285" s="80"/>
      <c r="V285" s="82"/>
      <c r="W285" s="77"/>
      <c r="X285" s="110"/>
    </row>
    <row r="286" spans="1:24" s="76" customFormat="1" ht="30" customHeight="1">
      <c r="A286" s="75"/>
      <c r="D286" s="77"/>
      <c r="E286" s="78"/>
      <c r="F286" s="79"/>
      <c r="G286" s="79"/>
      <c r="H286" s="79"/>
      <c r="I286" s="79"/>
      <c r="J286" s="107"/>
      <c r="K286" s="79"/>
      <c r="L286" s="105"/>
      <c r="M286" s="78"/>
      <c r="N286" s="78"/>
      <c r="O286" s="171"/>
      <c r="P286" s="171"/>
      <c r="Q286" s="107"/>
      <c r="R286" s="79"/>
      <c r="S286" s="81"/>
      <c r="U286" s="80"/>
      <c r="V286" s="82"/>
      <c r="W286" s="77"/>
      <c r="X286" s="110"/>
    </row>
    <row r="287" spans="1:24" s="76" customFormat="1" ht="30" customHeight="1">
      <c r="A287" s="75"/>
      <c r="D287" s="77"/>
      <c r="E287" s="78"/>
      <c r="F287" s="79"/>
      <c r="G287" s="79"/>
      <c r="H287" s="79"/>
      <c r="I287" s="79"/>
      <c r="J287" s="107"/>
      <c r="K287" s="79"/>
      <c r="L287" s="105"/>
      <c r="M287" s="78"/>
      <c r="N287" s="78"/>
      <c r="O287" s="171"/>
      <c r="P287" s="171"/>
      <c r="Q287" s="107"/>
      <c r="R287" s="79"/>
      <c r="S287" s="81"/>
      <c r="U287" s="80"/>
      <c r="V287" s="82"/>
      <c r="W287" s="77"/>
      <c r="X287" s="110"/>
    </row>
    <row r="288" spans="1:24" s="76" customFormat="1" ht="30" customHeight="1">
      <c r="A288" s="75"/>
      <c r="D288" s="77"/>
      <c r="E288" s="78"/>
      <c r="F288" s="79"/>
      <c r="G288" s="79"/>
      <c r="H288" s="79"/>
      <c r="I288" s="79"/>
      <c r="J288" s="107"/>
      <c r="K288" s="79"/>
      <c r="L288" s="105"/>
      <c r="M288" s="78"/>
      <c r="N288" s="78"/>
      <c r="O288" s="171"/>
      <c r="P288" s="171"/>
      <c r="Q288" s="107"/>
      <c r="R288" s="79"/>
      <c r="S288" s="81"/>
      <c r="U288" s="80"/>
      <c r="V288" s="82"/>
      <c r="W288" s="77"/>
      <c r="X288" s="110"/>
    </row>
    <row r="289" spans="1:24" s="76" customFormat="1" ht="30" customHeight="1">
      <c r="A289" s="75"/>
      <c r="D289" s="77"/>
      <c r="E289" s="78"/>
      <c r="F289" s="79"/>
      <c r="G289" s="79"/>
      <c r="H289" s="79"/>
      <c r="I289" s="79"/>
      <c r="J289" s="107"/>
      <c r="K289" s="79"/>
      <c r="L289" s="105"/>
      <c r="M289" s="78"/>
      <c r="N289" s="78"/>
      <c r="O289" s="171"/>
      <c r="P289" s="171"/>
      <c r="Q289" s="107"/>
      <c r="R289" s="79"/>
      <c r="S289" s="81"/>
      <c r="U289" s="80"/>
      <c r="V289" s="82"/>
      <c r="W289" s="77"/>
      <c r="X289" s="110"/>
    </row>
    <row r="290" spans="1:24" s="76" customFormat="1" ht="30" customHeight="1">
      <c r="A290" s="75"/>
      <c r="D290" s="77"/>
      <c r="E290" s="78"/>
      <c r="F290" s="79"/>
      <c r="G290" s="79"/>
      <c r="H290" s="79"/>
      <c r="I290" s="79"/>
      <c r="J290" s="107"/>
      <c r="K290" s="79"/>
      <c r="L290" s="105"/>
      <c r="M290" s="78"/>
      <c r="N290" s="78"/>
      <c r="O290" s="171"/>
      <c r="P290" s="171"/>
      <c r="Q290" s="107"/>
      <c r="R290" s="79"/>
      <c r="S290" s="81"/>
      <c r="U290" s="80"/>
      <c r="V290" s="82"/>
      <c r="W290" s="77"/>
      <c r="X290" s="110"/>
    </row>
    <row r="291" spans="1:24" s="76" customFormat="1" ht="30" customHeight="1">
      <c r="A291" s="75"/>
      <c r="D291" s="77"/>
      <c r="E291" s="78"/>
      <c r="F291" s="79"/>
      <c r="G291" s="79"/>
      <c r="H291" s="79"/>
      <c r="I291" s="79"/>
      <c r="J291" s="107"/>
      <c r="K291" s="79"/>
      <c r="L291" s="105"/>
      <c r="M291" s="78"/>
      <c r="N291" s="78"/>
      <c r="O291" s="171"/>
      <c r="P291" s="171"/>
      <c r="Q291" s="107"/>
      <c r="R291" s="79"/>
      <c r="S291" s="81"/>
      <c r="U291" s="80"/>
      <c r="V291" s="82"/>
      <c r="W291" s="77"/>
      <c r="X291" s="110"/>
    </row>
    <row r="292" spans="1:24" s="76" customFormat="1" ht="30" customHeight="1">
      <c r="A292" s="75"/>
      <c r="D292" s="77"/>
      <c r="E292" s="78"/>
      <c r="F292" s="79"/>
      <c r="G292" s="79"/>
      <c r="H292" s="79"/>
      <c r="I292" s="79"/>
      <c r="J292" s="107"/>
      <c r="K292" s="79"/>
      <c r="L292" s="105"/>
      <c r="M292" s="78"/>
      <c r="N292" s="78"/>
      <c r="O292" s="171"/>
      <c r="P292" s="171"/>
      <c r="Q292" s="107"/>
      <c r="R292" s="79"/>
      <c r="S292" s="81"/>
      <c r="U292" s="80"/>
      <c r="V292" s="82"/>
      <c r="W292" s="77"/>
      <c r="X292" s="110"/>
    </row>
    <row r="293" spans="1:24" s="76" customFormat="1" ht="30" customHeight="1">
      <c r="A293" s="75"/>
      <c r="D293" s="77"/>
      <c r="E293" s="78"/>
      <c r="F293" s="79"/>
      <c r="G293" s="79"/>
      <c r="H293" s="79"/>
      <c r="I293" s="79"/>
      <c r="J293" s="107"/>
      <c r="K293" s="79"/>
      <c r="L293" s="105"/>
      <c r="M293" s="78"/>
      <c r="N293" s="78"/>
      <c r="O293" s="171"/>
      <c r="P293" s="171"/>
      <c r="Q293" s="107"/>
      <c r="R293" s="79"/>
      <c r="S293" s="81"/>
      <c r="U293" s="80"/>
      <c r="V293" s="82"/>
      <c r="W293" s="77"/>
      <c r="X293" s="110"/>
    </row>
    <row r="294" spans="1:24" s="76" customFormat="1" ht="30" customHeight="1">
      <c r="A294" s="75"/>
      <c r="D294" s="77"/>
      <c r="E294" s="78"/>
      <c r="F294" s="79"/>
      <c r="G294" s="79"/>
      <c r="H294" s="79"/>
      <c r="I294" s="79"/>
      <c r="J294" s="107"/>
      <c r="K294" s="79"/>
      <c r="L294" s="105"/>
      <c r="M294" s="78"/>
      <c r="N294" s="78"/>
      <c r="O294" s="171"/>
      <c r="P294" s="171"/>
      <c r="Q294" s="107"/>
      <c r="R294" s="79"/>
      <c r="S294" s="81"/>
      <c r="U294" s="80"/>
      <c r="V294" s="82"/>
      <c r="W294" s="77"/>
      <c r="X294" s="110"/>
    </row>
    <row r="295" spans="1:24" s="76" customFormat="1" ht="30" customHeight="1">
      <c r="A295" s="75"/>
      <c r="D295" s="77"/>
      <c r="E295" s="78"/>
      <c r="F295" s="79"/>
      <c r="G295" s="79"/>
      <c r="H295" s="79"/>
      <c r="I295" s="79"/>
      <c r="J295" s="107"/>
      <c r="K295" s="79"/>
      <c r="L295" s="105"/>
      <c r="M295" s="78"/>
      <c r="N295" s="78"/>
      <c r="O295" s="171"/>
      <c r="P295" s="171"/>
      <c r="Q295" s="107"/>
      <c r="R295" s="79"/>
      <c r="S295" s="81"/>
      <c r="U295" s="80"/>
      <c r="V295" s="82"/>
      <c r="W295" s="77"/>
      <c r="X295" s="110"/>
    </row>
    <row r="296" spans="1:24" s="76" customFormat="1" ht="30" customHeight="1">
      <c r="A296" s="75"/>
      <c r="D296" s="77"/>
      <c r="E296" s="78"/>
      <c r="F296" s="79"/>
      <c r="G296" s="79"/>
      <c r="H296" s="79"/>
      <c r="I296" s="79"/>
      <c r="J296" s="107"/>
      <c r="K296" s="79"/>
      <c r="L296" s="105"/>
      <c r="M296" s="78"/>
      <c r="N296" s="78"/>
      <c r="O296" s="171"/>
      <c r="P296" s="171"/>
      <c r="Q296" s="107"/>
      <c r="R296" s="79"/>
      <c r="S296" s="81"/>
      <c r="U296" s="80"/>
      <c r="V296" s="82"/>
      <c r="W296" s="77"/>
      <c r="X296" s="110"/>
    </row>
    <row r="297" spans="1:24" s="76" customFormat="1" ht="30" customHeight="1">
      <c r="A297" s="75"/>
      <c r="D297" s="77"/>
      <c r="E297" s="78"/>
      <c r="F297" s="79"/>
      <c r="G297" s="79"/>
      <c r="H297" s="79"/>
      <c r="I297" s="79"/>
      <c r="J297" s="107"/>
      <c r="K297" s="79"/>
      <c r="L297" s="105"/>
      <c r="M297" s="78"/>
      <c r="N297" s="78"/>
      <c r="O297" s="171"/>
      <c r="P297" s="171"/>
      <c r="Q297" s="107"/>
      <c r="R297" s="79"/>
      <c r="S297" s="81"/>
      <c r="U297" s="80"/>
      <c r="V297" s="82"/>
      <c r="W297" s="77"/>
      <c r="X297" s="110"/>
    </row>
    <row r="298" spans="1:24" s="76" customFormat="1" ht="30" customHeight="1">
      <c r="A298" s="75"/>
      <c r="D298" s="77"/>
      <c r="E298" s="78"/>
      <c r="F298" s="79"/>
      <c r="G298" s="79"/>
      <c r="H298" s="79"/>
      <c r="I298" s="79"/>
      <c r="J298" s="107"/>
      <c r="K298" s="79"/>
      <c r="L298" s="105"/>
      <c r="M298" s="78"/>
      <c r="N298" s="78"/>
      <c r="O298" s="171"/>
      <c r="P298" s="171"/>
      <c r="Q298" s="107"/>
      <c r="R298" s="79"/>
      <c r="S298" s="81"/>
      <c r="U298" s="80"/>
      <c r="V298" s="82"/>
      <c r="W298" s="77"/>
      <c r="X298" s="110"/>
    </row>
    <row r="299" spans="1:24" s="76" customFormat="1" ht="30" customHeight="1">
      <c r="A299" s="75"/>
      <c r="D299" s="77"/>
      <c r="E299" s="78"/>
      <c r="F299" s="79"/>
      <c r="G299" s="79"/>
      <c r="H299" s="79"/>
      <c r="I299" s="79"/>
      <c r="J299" s="107"/>
      <c r="K299" s="79"/>
      <c r="L299" s="105"/>
      <c r="M299" s="78"/>
      <c r="N299" s="78"/>
      <c r="O299" s="171"/>
      <c r="P299" s="171"/>
      <c r="Q299" s="107"/>
      <c r="R299" s="79"/>
      <c r="S299" s="81"/>
      <c r="U299" s="80"/>
      <c r="V299" s="82"/>
      <c r="W299" s="77"/>
      <c r="X299" s="110"/>
    </row>
    <row r="300" spans="1:24" s="76" customFormat="1" ht="30" customHeight="1">
      <c r="A300" s="75"/>
      <c r="D300" s="77"/>
      <c r="E300" s="78"/>
      <c r="F300" s="79"/>
      <c r="G300" s="79"/>
      <c r="H300" s="79"/>
      <c r="I300" s="79"/>
      <c r="J300" s="107"/>
      <c r="K300" s="79"/>
      <c r="L300" s="105"/>
      <c r="M300" s="78"/>
      <c r="N300" s="78"/>
      <c r="O300" s="171"/>
      <c r="P300" s="171"/>
      <c r="Q300" s="107"/>
      <c r="R300" s="79"/>
      <c r="S300" s="81"/>
      <c r="U300" s="80"/>
      <c r="V300" s="82"/>
      <c r="W300" s="77"/>
      <c r="X300" s="110"/>
    </row>
    <row r="301" spans="1:24" s="76" customFormat="1" ht="30" customHeight="1">
      <c r="A301" s="75"/>
      <c r="D301" s="77"/>
      <c r="E301" s="78"/>
      <c r="F301" s="79"/>
      <c r="G301" s="79"/>
      <c r="H301" s="79"/>
      <c r="I301" s="79"/>
      <c r="J301" s="107"/>
      <c r="K301" s="79"/>
      <c r="L301" s="105"/>
      <c r="M301" s="78"/>
      <c r="N301" s="78"/>
      <c r="O301" s="171"/>
      <c r="P301" s="171"/>
      <c r="Q301" s="107"/>
      <c r="R301" s="79"/>
      <c r="S301" s="81"/>
      <c r="U301" s="80"/>
      <c r="V301" s="82"/>
      <c r="W301" s="77"/>
      <c r="X301" s="110"/>
    </row>
    <row r="302" spans="1:24" s="76" customFormat="1" ht="30" customHeight="1">
      <c r="A302" s="75"/>
      <c r="D302" s="77"/>
      <c r="E302" s="78"/>
      <c r="F302" s="79"/>
      <c r="G302" s="79"/>
      <c r="H302" s="79"/>
      <c r="I302" s="79"/>
      <c r="J302" s="107"/>
      <c r="K302" s="79"/>
      <c r="L302" s="105"/>
      <c r="M302" s="78"/>
      <c r="N302" s="78"/>
      <c r="O302" s="171"/>
      <c r="P302" s="171"/>
      <c r="Q302" s="107"/>
      <c r="R302" s="79"/>
      <c r="S302" s="81"/>
      <c r="U302" s="80"/>
      <c r="V302" s="82"/>
      <c r="W302" s="77"/>
      <c r="X302" s="110"/>
    </row>
    <row r="303" spans="1:24" s="76" customFormat="1" ht="30" customHeight="1">
      <c r="A303" s="75"/>
      <c r="D303" s="77"/>
      <c r="E303" s="78"/>
      <c r="F303" s="79"/>
      <c r="G303" s="79"/>
      <c r="H303" s="79"/>
      <c r="I303" s="79"/>
      <c r="J303" s="107"/>
      <c r="K303" s="79"/>
      <c r="L303" s="105"/>
      <c r="M303" s="78"/>
      <c r="N303" s="78"/>
      <c r="O303" s="171"/>
      <c r="P303" s="171"/>
      <c r="Q303" s="107"/>
      <c r="R303" s="79"/>
      <c r="S303" s="81"/>
      <c r="U303" s="80"/>
      <c r="V303" s="82"/>
      <c r="W303" s="77"/>
      <c r="X303" s="110"/>
    </row>
    <row r="304" spans="1:24" s="76" customFormat="1" ht="30" customHeight="1">
      <c r="A304" s="75"/>
      <c r="D304" s="77"/>
      <c r="E304" s="78"/>
      <c r="F304" s="79"/>
      <c r="G304" s="79"/>
      <c r="H304" s="79"/>
      <c r="I304" s="79"/>
      <c r="J304" s="107"/>
      <c r="K304" s="79"/>
      <c r="L304" s="105"/>
      <c r="M304" s="78"/>
      <c r="N304" s="78"/>
      <c r="O304" s="171"/>
      <c r="P304" s="171"/>
      <c r="Q304" s="107"/>
      <c r="R304" s="79"/>
      <c r="S304" s="81"/>
      <c r="U304" s="80"/>
      <c r="V304" s="82"/>
      <c r="W304" s="77"/>
      <c r="X304" s="110"/>
    </row>
    <row r="305" spans="1:24" s="76" customFormat="1" ht="30" customHeight="1">
      <c r="A305" s="75"/>
      <c r="D305" s="77"/>
      <c r="E305" s="78"/>
      <c r="F305" s="79"/>
      <c r="G305" s="79"/>
      <c r="H305" s="79"/>
      <c r="I305" s="79"/>
      <c r="J305" s="107"/>
      <c r="K305" s="79"/>
      <c r="L305" s="105"/>
      <c r="M305" s="78"/>
      <c r="N305" s="78"/>
      <c r="O305" s="171"/>
      <c r="P305" s="171"/>
      <c r="Q305" s="107"/>
      <c r="R305" s="79"/>
      <c r="S305" s="81"/>
      <c r="U305" s="80"/>
      <c r="V305" s="82"/>
      <c r="W305" s="77"/>
      <c r="X305" s="110"/>
    </row>
    <row r="306" spans="1:24" s="76" customFormat="1" ht="30" customHeight="1">
      <c r="A306" s="75"/>
      <c r="D306" s="77"/>
      <c r="E306" s="78"/>
      <c r="F306" s="79"/>
      <c r="G306" s="79"/>
      <c r="H306" s="79"/>
      <c r="I306" s="79"/>
      <c r="J306" s="107"/>
      <c r="K306" s="79"/>
      <c r="L306" s="105"/>
      <c r="M306" s="78"/>
      <c r="N306" s="78"/>
      <c r="O306" s="171"/>
      <c r="P306" s="171"/>
      <c r="Q306" s="107"/>
      <c r="R306" s="79"/>
      <c r="S306" s="81"/>
      <c r="U306" s="80"/>
      <c r="V306" s="82"/>
      <c r="W306" s="77"/>
      <c r="X306" s="110"/>
    </row>
    <row r="307" spans="1:24" s="76" customFormat="1" ht="30" customHeight="1">
      <c r="A307" s="75"/>
      <c r="D307" s="77"/>
      <c r="E307" s="78"/>
      <c r="F307" s="79"/>
      <c r="G307" s="79"/>
      <c r="H307" s="79"/>
      <c r="I307" s="79"/>
      <c r="J307" s="107"/>
      <c r="K307" s="79"/>
      <c r="L307" s="105"/>
      <c r="M307" s="78"/>
      <c r="N307" s="78"/>
      <c r="O307" s="171"/>
      <c r="P307" s="171"/>
      <c r="Q307" s="107"/>
      <c r="R307" s="79"/>
      <c r="S307" s="81"/>
      <c r="U307" s="80"/>
      <c r="V307" s="82"/>
      <c r="W307" s="77"/>
      <c r="X307" s="110"/>
    </row>
    <row r="308" spans="1:24" s="76" customFormat="1" ht="30" customHeight="1">
      <c r="A308" s="75"/>
      <c r="D308" s="77"/>
      <c r="E308" s="78"/>
      <c r="F308" s="79"/>
      <c r="G308" s="79"/>
      <c r="H308" s="79"/>
      <c r="I308" s="79"/>
      <c r="J308" s="107"/>
      <c r="K308" s="79"/>
      <c r="L308" s="105"/>
      <c r="M308" s="78"/>
      <c r="N308" s="78"/>
      <c r="O308" s="171"/>
      <c r="P308" s="171"/>
      <c r="Q308" s="107"/>
      <c r="R308" s="79"/>
      <c r="S308" s="81"/>
      <c r="U308" s="80"/>
      <c r="V308" s="82"/>
      <c r="W308" s="77"/>
      <c r="X308" s="110"/>
    </row>
    <row r="309" spans="1:24" s="76" customFormat="1" ht="30" customHeight="1">
      <c r="A309" s="75"/>
      <c r="D309" s="77"/>
      <c r="E309" s="78"/>
      <c r="F309" s="79"/>
      <c r="G309" s="79"/>
      <c r="H309" s="79"/>
      <c r="I309" s="79"/>
      <c r="J309" s="107"/>
      <c r="K309" s="79"/>
      <c r="L309" s="105"/>
      <c r="M309" s="78"/>
      <c r="N309" s="78"/>
      <c r="O309" s="171"/>
      <c r="P309" s="171"/>
      <c r="Q309" s="107"/>
      <c r="R309" s="79"/>
      <c r="S309" s="81"/>
      <c r="U309" s="80"/>
      <c r="V309" s="82"/>
      <c r="W309" s="77"/>
      <c r="X309" s="110"/>
    </row>
    <row r="310" spans="1:24" s="76" customFormat="1" ht="30" customHeight="1">
      <c r="A310" s="75"/>
      <c r="D310" s="77"/>
      <c r="E310" s="78"/>
      <c r="F310" s="79"/>
      <c r="G310" s="79"/>
      <c r="H310" s="79"/>
      <c r="I310" s="79"/>
      <c r="J310" s="107"/>
      <c r="K310" s="79"/>
      <c r="L310" s="105"/>
      <c r="M310" s="78"/>
      <c r="N310" s="78"/>
      <c r="O310" s="171"/>
      <c r="P310" s="171"/>
      <c r="Q310" s="107"/>
      <c r="R310" s="79"/>
      <c r="S310" s="81"/>
      <c r="U310" s="80"/>
      <c r="V310" s="82"/>
      <c r="W310" s="77"/>
      <c r="X310" s="110"/>
    </row>
    <row r="311" spans="1:24" s="76" customFormat="1" ht="30" customHeight="1">
      <c r="A311" s="75"/>
      <c r="D311" s="77"/>
      <c r="E311" s="78"/>
      <c r="F311" s="79"/>
      <c r="G311" s="79"/>
      <c r="H311" s="79"/>
      <c r="I311" s="79"/>
      <c r="J311" s="107"/>
      <c r="K311" s="79"/>
      <c r="L311" s="105"/>
      <c r="M311" s="78"/>
      <c r="N311" s="78"/>
      <c r="O311" s="171"/>
      <c r="P311" s="171"/>
      <c r="Q311" s="107"/>
      <c r="R311" s="79"/>
      <c r="S311" s="81"/>
      <c r="U311" s="80"/>
      <c r="V311" s="82"/>
      <c r="W311" s="77"/>
      <c r="X311" s="110"/>
    </row>
    <row r="312" spans="1:24" s="76" customFormat="1" ht="30" customHeight="1">
      <c r="A312" s="75"/>
      <c r="D312" s="77"/>
      <c r="E312" s="78"/>
      <c r="F312" s="79"/>
      <c r="G312" s="79"/>
      <c r="H312" s="79"/>
      <c r="I312" s="79"/>
      <c r="J312" s="107"/>
      <c r="K312" s="79"/>
      <c r="L312" s="105"/>
      <c r="M312" s="78"/>
      <c r="N312" s="78"/>
      <c r="O312" s="171"/>
      <c r="P312" s="171"/>
      <c r="Q312" s="107"/>
      <c r="R312" s="79"/>
      <c r="S312" s="81"/>
      <c r="U312" s="80"/>
      <c r="V312" s="82"/>
      <c r="W312" s="77"/>
      <c r="X312" s="110"/>
    </row>
    <row r="313" spans="1:24" s="76" customFormat="1" ht="30" customHeight="1">
      <c r="A313" s="75"/>
      <c r="D313" s="77"/>
      <c r="E313" s="78"/>
      <c r="F313" s="79"/>
      <c r="G313" s="79"/>
      <c r="H313" s="79"/>
      <c r="I313" s="79"/>
      <c r="J313" s="107"/>
      <c r="K313" s="79"/>
      <c r="L313" s="105"/>
      <c r="M313" s="78"/>
      <c r="N313" s="78"/>
      <c r="O313" s="171"/>
      <c r="P313" s="171"/>
      <c r="Q313" s="107"/>
      <c r="R313" s="79"/>
      <c r="S313" s="81"/>
      <c r="U313" s="80"/>
      <c r="V313" s="82"/>
      <c r="W313" s="77"/>
      <c r="X313" s="110"/>
    </row>
    <row r="314" spans="1:24" s="76" customFormat="1" ht="30" customHeight="1">
      <c r="A314" s="75"/>
      <c r="D314" s="77"/>
      <c r="E314" s="78"/>
      <c r="F314" s="79"/>
      <c r="G314" s="79"/>
      <c r="H314" s="79"/>
      <c r="I314" s="79"/>
      <c r="J314" s="107"/>
      <c r="K314" s="79"/>
      <c r="L314" s="105"/>
      <c r="M314" s="78"/>
      <c r="N314" s="78"/>
      <c r="O314" s="171"/>
      <c r="P314" s="171"/>
      <c r="Q314" s="107"/>
      <c r="R314" s="79"/>
      <c r="S314" s="81"/>
      <c r="U314" s="80"/>
      <c r="V314" s="82"/>
      <c r="W314" s="77"/>
      <c r="X314" s="110"/>
    </row>
    <row r="315" spans="1:24" s="76" customFormat="1" ht="30" customHeight="1">
      <c r="A315" s="75"/>
      <c r="D315" s="77"/>
      <c r="E315" s="78"/>
      <c r="F315" s="79"/>
      <c r="G315" s="79"/>
      <c r="H315" s="79"/>
      <c r="I315" s="79"/>
      <c r="J315" s="107"/>
      <c r="K315" s="79"/>
      <c r="L315" s="105"/>
      <c r="M315" s="78"/>
      <c r="N315" s="78"/>
      <c r="O315" s="171"/>
      <c r="P315" s="171"/>
      <c r="Q315" s="107"/>
      <c r="R315" s="79"/>
      <c r="S315" s="81"/>
      <c r="U315" s="80"/>
      <c r="V315" s="82"/>
      <c r="W315" s="77"/>
      <c r="X315" s="110"/>
    </row>
    <row r="316" spans="1:24" s="76" customFormat="1" ht="30" customHeight="1">
      <c r="A316" s="75"/>
      <c r="D316" s="77"/>
      <c r="E316" s="78"/>
      <c r="F316" s="79"/>
      <c r="G316" s="79"/>
      <c r="H316" s="79"/>
      <c r="I316" s="79"/>
      <c r="J316" s="107"/>
      <c r="K316" s="79"/>
      <c r="L316" s="105"/>
      <c r="M316" s="78"/>
      <c r="N316" s="78"/>
      <c r="O316" s="171"/>
      <c r="P316" s="171"/>
      <c r="Q316" s="107"/>
      <c r="R316" s="79"/>
      <c r="S316" s="81"/>
      <c r="U316" s="80"/>
      <c r="V316" s="82"/>
      <c r="W316" s="77"/>
      <c r="X316" s="110"/>
    </row>
    <row r="317" spans="1:24" s="76" customFormat="1" ht="30" customHeight="1">
      <c r="A317" s="75"/>
      <c r="D317" s="77"/>
      <c r="E317" s="78"/>
      <c r="F317" s="79"/>
      <c r="G317" s="79"/>
      <c r="H317" s="79"/>
      <c r="I317" s="79"/>
      <c r="J317" s="107"/>
      <c r="K317" s="79"/>
      <c r="L317" s="105"/>
      <c r="M317" s="78"/>
      <c r="N317" s="78"/>
      <c r="O317" s="171"/>
      <c r="P317" s="171"/>
      <c r="Q317" s="107"/>
      <c r="R317" s="79"/>
      <c r="S317" s="81"/>
      <c r="U317" s="80"/>
      <c r="V317" s="82"/>
      <c r="W317" s="77"/>
      <c r="X317" s="110"/>
    </row>
    <row r="318" spans="1:24" s="76" customFormat="1" ht="30" customHeight="1">
      <c r="A318" s="75"/>
      <c r="D318" s="77"/>
      <c r="E318" s="78"/>
      <c r="F318" s="79"/>
      <c r="G318" s="79"/>
      <c r="H318" s="79"/>
      <c r="I318" s="79"/>
      <c r="J318" s="107"/>
      <c r="K318" s="79"/>
      <c r="L318" s="105"/>
      <c r="M318" s="78"/>
      <c r="N318" s="78"/>
      <c r="O318" s="171"/>
      <c r="P318" s="171"/>
      <c r="Q318" s="107"/>
      <c r="R318" s="79"/>
      <c r="S318" s="81"/>
      <c r="U318" s="80"/>
      <c r="V318" s="82"/>
      <c r="W318" s="77"/>
      <c r="X318" s="110"/>
    </row>
    <row r="319" spans="1:24" s="76" customFormat="1" ht="30" customHeight="1">
      <c r="A319" s="75"/>
      <c r="D319" s="77"/>
      <c r="E319" s="78"/>
      <c r="F319" s="79"/>
      <c r="G319" s="79"/>
      <c r="H319" s="79"/>
      <c r="I319" s="79"/>
      <c r="J319" s="107"/>
      <c r="K319" s="79"/>
      <c r="L319" s="105"/>
      <c r="M319" s="78"/>
      <c r="N319" s="78"/>
      <c r="O319" s="171"/>
      <c r="P319" s="171"/>
      <c r="Q319" s="107"/>
      <c r="R319" s="79"/>
      <c r="S319" s="81"/>
      <c r="U319" s="80"/>
      <c r="V319" s="82"/>
      <c r="W319" s="77"/>
      <c r="X319" s="110"/>
    </row>
    <row r="320" spans="1:24" s="76" customFormat="1" ht="30" customHeight="1">
      <c r="A320" s="75"/>
      <c r="D320" s="77"/>
      <c r="E320" s="78"/>
      <c r="F320" s="79"/>
      <c r="G320" s="79"/>
      <c r="H320" s="79"/>
      <c r="I320" s="79"/>
      <c r="J320" s="107"/>
      <c r="K320" s="79"/>
      <c r="L320" s="105"/>
      <c r="M320" s="78"/>
      <c r="N320" s="78"/>
      <c r="O320" s="171"/>
      <c r="P320" s="171"/>
      <c r="Q320" s="107"/>
      <c r="R320" s="79"/>
      <c r="S320" s="81"/>
      <c r="U320" s="80"/>
      <c r="V320" s="82"/>
      <c r="W320" s="77"/>
      <c r="X320" s="110"/>
    </row>
    <row r="321" spans="1:24" s="76" customFormat="1" ht="30" customHeight="1">
      <c r="A321" s="75"/>
      <c r="D321" s="77"/>
      <c r="E321" s="78"/>
      <c r="F321" s="79"/>
      <c r="G321" s="79"/>
      <c r="H321" s="79"/>
      <c r="I321" s="79"/>
      <c r="J321" s="107"/>
      <c r="K321" s="79"/>
      <c r="L321" s="105"/>
      <c r="M321" s="78"/>
      <c r="N321" s="78"/>
      <c r="O321" s="171"/>
      <c r="P321" s="171"/>
      <c r="Q321" s="107"/>
      <c r="R321" s="79"/>
      <c r="S321" s="81"/>
      <c r="U321" s="80"/>
      <c r="V321" s="82"/>
      <c r="W321" s="77"/>
      <c r="X321" s="110"/>
    </row>
    <row r="322" spans="1:24" s="76" customFormat="1" ht="30" customHeight="1">
      <c r="A322" s="75"/>
      <c r="D322" s="77"/>
      <c r="E322" s="78"/>
      <c r="F322" s="79"/>
      <c r="G322" s="79"/>
      <c r="H322" s="79"/>
      <c r="I322" s="79"/>
      <c r="J322" s="107"/>
      <c r="K322" s="79"/>
      <c r="L322" s="105"/>
      <c r="M322" s="78"/>
      <c r="N322" s="78"/>
      <c r="O322" s="171"/>
      <c r="P322" s="171"/>
      <c r="Q322" s="107"/>
      <c r="R322" s="79"/>
      <c r="S322" s="81"/>
      <c r="U322" s="80"/>
      <c r="V322" s="82"/>
      <c r="W322" s="77"/>
      <c r="X322" s="110"/>
    </row>
    <row r="323" spans="1:24" s="76" customFormat="1" ht="30" customHeight="1">
      <c r="A323" s="75"/>
      <c r="D323" s="77"/>
      <c r="E323" s="78"/>
      <c r="F323" s="79"/>
      <c r="G323" s="79"/>
      <c r="H323" s="79"/>
      <c r="I323" s="79"/>
      <c r="J323" s="107"/>
      <c r="K323" s="79"/>
      <c r="L323" s="105"/>
      <c r="M323" s="78"/>
      <c r="N323" s="78"/>
      <c r="O323" s="171"/>
      <c r="P323" s="171"/>
      <c r="Q323" s="107"/>
      <c r="R323" s="79"/>
      <c r="S323" s="81"/>
      <c r="U323" s="80"/>
      <c r="V323" s="82"/>
      <c r="W323" s="77"/>
      <c r="X323" s="110"/>
    </row>
    <row r="324" spans="1:24" s="76" customFormat="1" ht="30" customHeight="1">
      <c r="A324" s="75"/>
      <c r="D324" s="77"/>
      <c r="E324" s="78"/>
      <c r="F324" s="79"/>
      <c r="G324" s="79"/>
      <c r="H324" s="79"/>
      <c r="I324" s="79"/>
      <c r="J324" s="107"/>
      <c r="K324" s="79"/>
      <c r="L324" s="105"/>
      <c r="M324" s="78"/>
      <c r="N324" s="78"/>
      <c r="O324" s="171"/>
      <c r="P324" s="171"/>
      <c r="Q324" s="107"/>
      <c r="R324" s="79"/>
      <c r="S324" s="81"/>
      <c r="U324" s="80"/>
      <c r="V324" s="82"/>
      <c r="W324" s="77"/>
      <c r="X324" s="110"/>
    </row>
    <row r="325" spans="1:24" s="76" customFormat="1" ht="30" customHeight="1">
      <c r="A325" s="75"/>
      <c r="D325" s="77"/>
      <c r="E325" s="78"/>
      <c r="F325" s="79"/>
      <c r="G325" s="79"/>
      <c r="H325" s="79"/>
      <c r="I325" s="79"/>
      <c r="J325" s="107"/>
      <c r="K325" s="79"/>
      <c r="L325" s="105"/>
      <c r="M325" s="78"/>
      <c r="N325" s="78"/>
      <c r="O325" s="171"/>
      <c r="P325" s="171"/>
      <c r="Q325" s="107"/>
      <c r="R325" s="79"/>
      <c r="S325" s="81"/>
      <c r="U325" s="80"/>
      <c r="V325" s="82"/>
      <c r="W325" s="77"/>
      <c r="X325" s="110"/>
    </row>
    <row r="326" spans="1:24" s="76" customFormat="1" ht="30" customHeight="1">
      <c r="A326" s="75"/>
      <c r="D326" s="77"/>
      <c r="E326" s="78"/>
      <c r="F326" s="79"/>
      <c r="G326" s="79"/>
      <c r="H326" s="79"/>
      <c r="I326" s="79"/>
      <c r="J326" s="107"/>
      <c r="K326" s="79"/>
      <c r="L326" s="105"/>
      <c r="M326" s="78"/>
      <c r="N326" s="78"/>
      <c r="O326" s="171"/>
      <c r="P326" s="171"/>
      <c r="Q326" s="107"/>
      <c r="R326" s="79"/>
      <c r="S326" s="81"/>
      <c r="U326" s="80"/>
      <c r="V326" s="82"/>
      <c r="W326" s="77"/>
      <c r="X326" s="110"/>
    </row>
    <row r="327" spans="1:24" s="76" customFormat="1" ht="30" customHeight="1">
      <c r="A327" s="75"/>
      <c r="D327" s="77"/>
      <c r="E327" s="78"/>
      <c r="F327" s="79"/>
      <c r="G327" s="79"/>
      <c r="H327" s="79"/>
      <c r="I327" s="79"/>
      <c r="J327" s="107"/>
      <c r="K327" s="79"/>
      <c r="L327" s="105"/>
      <c r="M327" s="78"/>
      <c r="N327" s="78"/>
      <c r="O327" s="171"/>
      <c r="P327" s="171"/>
      <c r="Q327" s="107"/>
      <c r="R327" s="79"/>
      <c r="S327" s="81"/>
      <c r="U327" s="80"/>
      <c r="V327" s="82"/>
      <c r="W327" s="77"/>
      <c r="X327" s="110"/>
    </row>
    <row r="328" spans="1:24" s="76" customFormat="1" ht="30" customHeight="1">
      <c r="A328" s="75"/>
      <c r="D328" s="77"/>
      <c r="E328" s="78"/>
      <c r="F328" s="79"/>
      <c r="G328" s="79"/>
      <c r="H328" s="79"/>
      <c r="I328" s="79"/>
      <c r="J328" s="107"/>
      <c r="K328" s="79"/>
      <c r="L328" s="105"/>
      <c r="M328" s="78"/>
      <c r="N328" s="78"/>
      <c r="O328" s="171"/>
      <c r="P328" s="171"/>
      <c r="Q328" s="107"/>
      <c r="R328" s="79"/>
      <c r="S328" s="81"/>
      <c r="U328" s="80"/>
      <c r="V328" s="82"/>
      <c r="W328" s="77"/>
      <c r="X328" s="110"/>
    </row>
    <row r="329" spans="1:24" s="76" customFormat="1" ht="30" customHeight="1">
      <c r="A329" s="75"/>
      <c r="D329" s="77"/>
      <c r="E329" s="78"/>
      <c r="F329" s="79"/>
      <c r="G329" s="79"/>
      <c r="H329" s="79"/>
      <c r="I329" s="79"/>
      <c r="J329" s="107"/>
      <c r="K329" s="79"/>
      <c r="L329" s="105"/>
      <c r="M329" s="78"/>
      <c r="N329" s="78"/>
      <c r="O329" s="171"/>
      <c r="P329" s="171"/>
      <c r="Q329" s="107"/>
      <c r="R329" s="79"/>
      <c r="S329" s="81"/>
      <c r="U329" s="80"/>
      <c r="V329" s="82"/>
      <c r="W329" s="77"/>
      <c r="X329" s="110"/>
    </row>
    <row r="330" spans="1:24" s="76" customFormat="1" ht="30" customHeight="1">
      <c r="A330" s="75"/>
      <c r="D330" s="77"/>
      <c r="E330" s="78"/>
      <c r="F330" s="79"/>
      <c r="G330" s="79"/>
      <c r="H330" s="79"/>
      <c r="I330" s="79"/>
      <c r="J330" s="107"/>
      <c r="K330" s="79"/>
      <c r="L330" s="105"/>
      <c r="M330" s="78"/>
      <c r="N330" s="78"/>
      <c r="O330" s="171"/>
      <c r="P330" s="171"/>
      <c r="Q330" s="107"/>
      <c r="R330" s="79"/>
      <c r="S330" s="81"/>
      <c r="U330" s="80"/>
      <c r="V330" s="82"/>
      <c r="W330" s="77"/>
      <c r="X330" s="110"/>
    </row>
    <row r="331" spans="1:24" s="76" customFormat="1" ht="30" customHeight="1">
      <c r="A331" s="75"/>
      <c r="D331" s="77"/>
      <c r="E331" s="78"/>
      <c r="F331" s="79"/>
      <c r="G331" s="79"/>
      <c r="H331" s="79"/>
      <c r="I331" s="79"/>
      <c r="J331" s="107"/>
      <c r="K331" s="79"/>
      <c r="L331" s="105"/>
      <c r="M331" s="78"/>
      <c r="N331" s="78"/>
      <c r="O331" s="171"/>
      <c r="P331" s="171"/>
      <c r="Q331" s="107"/>
      <c r="R331" s="79"/>
      <c r="S331" s="81"/>
      <c r="U331" s="80"/>
      <c r="V331" s="82"/>
      <c r="W331" s="77"/>
      <c r="X331" s="110"/>
    </row>
    <row r="332" spans="1:24" s="76" customFormat="1" ht="30" customHeight="1">
      <c r="A332" s="75"/>
      <c r="D332" s="77"/>
      <c r="E332" s="78"/>
      <c r="F332" s="79"/>
      <c r="G332" s="79"/>
      <c r="H332" s="79"/>
      <c r="I332" s="79"/>
      <c r="J332" s="107"/>
      <c r="K332" s="79"/>
      <c r="L332" s="105"/>
      <c r="M332" s="78"/>
      <c r="N332" s="78"/>
      <c r="O332" s="171"/>
      <c r="P332" s="171"/>
      <c r="Q332" s="107"/>
      <c r="R332" s="79"/>
      <c r="S332" s="81"/>
      <c r="U332" s="80"/>
      <c r="V332" s="82"/>
      <c r="W332" s="77"/>
      <c r="X332" s="110"/>
    </row>
    <row r="333" spans="1:24" s="76" customFormat="1" ht="30" customHeight="1">
      <c r="A333" s="75"/>
      <c r="D333" s="77"/>
      <c r="E333" s="78"/>
      <c r="F333" s="79"/>
      <c r="G333" s="79"/>
      <c r="H333" s="79"/>
      <c r="I333" s="79"/>
      <c r="J333" s="107"/>
      <c r="K333" s="79"/>
      <c r="L333" s="105"/>
      <c r="M333" s="78"/>
      <c r="N333" s="78"/>
      <c r="O333" s="171"/>
      <c r="P333" s="171"/>
      <c r="Q333" s="107"/>
      <c r="R333" s="79"/>
      <c r="S333" s="81"/>
      <c r="U333" s="80"/>
      <c r="V333" s="82"/>
      <c r="W333" s="77"/>
      <c r="X333" s="110"/>
    </row>
    <row r="334" spans="1:24" s="76" customFormat="1" ht="30" customHeight="1">
      <c r="A334" s="75"/>
      <c r="D334" s="77"/>
      <c r="E334" s="78"/>
      <c r="F334" s="79"/>
      <c r="G334" s="79"/>
      <c r="H334" s="79"/>
      <c r="I334" s="79"/>
      <c r="J334" s="107"/>
      <c r="K334" s="79"/>
      <c r="L334" s="105"/>
      <c r="M334" s="78"/>
      <c r="N334" s="78"/>
      <c r="O334" s="171"/>
      <c r="P334" s="171"/>
      <c r="Q334" s="107"/>
      <c r="R334" s="79"/>
      <c r="S334" s="81"/>
      <c r="U334" s="80"/>
      <c r="V334" s="82"/>
      <c r="W334" s="77"/>
      <c r="X334" s="110"/>
    </row>
    <row r="335" spans="1:24" s="76" customFormat="1" ht="30" customHeight="1">
      <c r="A335" s="75"/>
      <c r="D335" s="77"/>
      <c r="E335" s="78"/>
      <c r="F335" s="79"/>
      <c r="G335" s="79"/>
      <c r="H335" s="79"/>
      <c r="I335" s="79"/>
      <c r="J335" s="107"/>
      <c r="K335" s="79"/>
      <c r="L335" s="105"/>
      <c r="M335" s="78"/>
      <c r="N335" s="78"/>
      <c r="O335" s="171"/>
      <c r="P335" s="171"/>
      <c r="Q335" s="107"/>
      <c r="R335" s="79"/>
      <c r="S335" s="81"/>
      <c r="U335" s="80"/>
      <c r="V335" s="82"/>
      <c r="W335" s="77"/>
      <c r="X335" s="110"/>
    </row>
    <row r="336" spans="1:24" s="76" customFormat="1" ht="30" customHeight="1">
      <c r="A336" s="75"/>
      <c r="D336" s="77"/>
      <c r="E336" s="78"/>
      <c r="F336" s="79"/>
      <c r="G336" s="79"/>
      <c r="H336" s="79"/>
      <c r="I336" s="79"/>
      <c r="J336" s="107"/>
      <c r="K336" s="79"/>
      <c r="L336" s="105"/>
      <c r="M336" s="78"/>
      <c r="N336" s="78"/>
      <c r="O336" s="171"/>
      <c r="P336" s="171"/>
      <c r="Q336" s="107"/>
      <c r="R336" s="79"/>
      <c r="S336" s="81"/>
      <c r="U336" s="80"/>
      <c r="V336" s="82"/>
      <c r="W336" s="77"/>
      <c r="X336" s="110"/>
    </row>
    <row r="337" spans="1:24" s="76" customFormat="1" ht="30" customHeight="1">
      <c r="A337" s="75"/>
      <c r="D337" s="77"/>
      <c r="E337" s="78"/>
      <c r="F337" s="79"/>
      <c r="G337" s="79"/>
      <c r="H337" s="79"/>
      <c r="I337" s="79"/>
      <c r="J337" s="107"/>
      <c r="K337" s="79"/>
      <c r="L337" s="105"/>
      <c r="M337" s="78"/>
      <c r="N337" s="78"/>
      <c r="O337" s="171"/>
      <c r="P337" s="171"/>
      <c r="Q337" s="107"/>
      <c r="R337" s="79"/>
      <c r="S337" s="81"/>
      <c r="U337" s="80"/>
      <c r="V337" s="82"/>
      <c r="W337" s="77"/>
      <c r="X337" s="110"/>
    </row>
    <row r="338" spans="1:24" s="76" customFormat="1" ht="30" customHeight="1">
      <c r="A338" s="75"/>
      <c r="D338" s="77"/>
      <c r="E338" s="78"/>
      <c r="F338" s="79"/>
      <c r="G338" s="79"/>
      <c r="H338" s="79"/>
      <c r="I338" s="79"/>
      <c r="J338" s="107"/>
      <c r="K338" s="79"/>
      <c r="L338" s="105"/>
      <c r="M338" s="78"/>
      <c r="N338" s="78"/>
      <c r="O338" s="171"/>
      <c r="P338" s="171"/>
      <c r="Q338" s="107"/>
      <c r="R338" s="79"/>
      <c r="S338" s="81"/>
      <c r="U338" s="80"/>
      <c r="V338" s="82"/>
      <c r="W338" s="77"/>
      <c r="X338" s="110"/>
    </row>
    <row r="339" spans="1:24" s="76" customFormat="1" ht="30" customHeight="1">
      <c r="A339" s="75"/>
      <c r="D339" s="77"/>
      <c r="E339" s="78"/>
      <c r="F339" s="79"/>
      <c r="G339" s="79"/>
      <c r="H339" s="79"/>
      <c r="I339" s="79"/>
      <c r="J339" s="107"/>
      <c r="K339" s="79"/>
      <c r="L339" s="105"/>
      <c r="M339" s="78"/>
      <c r="N339" s="78"/>
      <c r="O339" s="171"/>
      <c r="P339" s="171"/>
      <c r="Q339" s="107"/>
      <c r="R339" s="79"/>
      <c r="S339" s="81"/>
      <c r="U339" s="80"/>
      <c r="V339" s="82"/>
      <c r="W339" s="77"/>
      <c r="X339" s="110"/>
    </row>
    <row r="340" spans="1:24" s="76" customFormat="1" ht="30" customHeight="1">
      <c r="A340" s="75"/>
      <c r="D340" s="77"/>
      <c r="E340" s="78"/>
      <c r="F340" s="79"/>
      <c r="G340" s="79"/>
      <c r="H340" s="79"/>
      <c r="I340" s="79"/>
      <c r="J340" s="107"/>
      <c r="K340" s="79"/>
      <c r="L340" s="105"/>
      <c r="M340" s="78"/>
      <c r="N340" s="78"/>
      <c r="O340" s="171"/>
      <c r="P340" s="171"/>
      <c r="Q340" s="107"/>
      <c r="R340" s="79"/>
      <c r="S340" s="81"/>
      <c r="U340" s="80"/>
      <c r="V340" s="82"/>
      <c r="W340" s="77"/>
      <c r="X340" s="110"/>
    </row>
    <row r="341" spans="1:24" s="76" customFormat="1" ht="30" customHeight="1">
      <c r="A341" s="75"/>
      <c r="D341" s="77"/>
      <c r="E341" s="78"/>
      <c r="F341" s="79"/>
      <c r="G341" s="79"/>
      <c r="H341" s="79"/>
      <c r="I341" s="79"/>
      <c r="J341" s="107"/>
      <c r="K341" s="79"/>
      <c r="L341" s="105"/>
      <c r="M341" s="78"/>
      <c r="N341" s="78"/>
      <c r="O341" s="171"/>
      <c r="P341" s="171"/>
      <c r="Q341" s="107"/>
      <c r="R341" s="79"/>
      <c r="S341" s="81"/>
      <c r="U341" s="80"/>
      <c r="V341" s="82"/>
      <c r="W341" s="77"/>
      <c r="X341" s="110"/>
    </row>
    <row r="342" spans="1:24" s="76" customFormat="1" ht="30" customHeight="1">
      <c r="A342" s="75"/>
      <c r="D342" s="77"/>
      <c r="E342" s="78"/>
      <c r="F342" s="79"/>
      <c r="G342" s="79"/>
      <c r="H342" s="79"/>
      <c r="I342" s="79"/>
      <c r="J342" s="107"/>
      <c r="K342" s="79"/>
      <c r="L342" s="105"/>
      <c r="M342" s="78"/>
      <c r="N342" s="78"/>
      <c r="O342" s="171"/>
      <c r="P342" s="171"/>
      <c r="Q342" s="107"/>
      <c r="R342" s="79"/>
      <c r="S342" s="81"/>
      <c r="U342" s="80"/>
      <c r="V342" s="82"/>
      <c r="W342" s="77"/>
      <c r="X342" s="110"/>
    </row>
    <row r="343" spans="1:24" s="76" customFormat="1" ht="30" customHeight="1">
      <c r="A343" s="75"/>
      <c r="D343" s="77"/>
      <c r="E343" s="78"/>
      <c r="F343" s="79"/>
      <c r="G343" s="79"/>
      <c r="H343" s="79"/>
      <c r="I343" s="79"/>
      <c r="J343" s="107"/>
      <c r="K343" s="79"/>
      <c r="L343" s="105"/>
      <c r="M343" s="78"/>
      <c r="N343" s="78"/>
      <c r="O343" s="171"/>
      <c r="P343" s="171"/>
      <c r="Q343" s="107"/>
      <c r="R343" s="79"/>
      <c r="S343" s="81"/>
      <c r="U343" s="80"/>
      <c r="V343" s="82"/>
      <c r="W343" s="77"/>
      <c r="X343" s="110"/>
    </row>
    <row r="344" spans="1:24" s="76" customFormat="1" ht="30" customHeight="1">
      <c r="A344" s="75"/>
      <c r="D344" s="77"/>
      <c r="E344" s="78"/>
      <c r="F344" s="79"/>
      <c r="G344" s="79"/>
      <c r="H344" s="79"/>
      <c r="I344" s="79"/>
      <c r="J344" s="107"/>
      <c r="K344" s="79"/>
      <c r="L344" s="105"/>
      <c r="M344" s="78"/>
      <c r="N344" s="78"/>
      <c r="O344" s="171"/>
      <c r="P344" s="171"/>
      <c r="Q344" s="107"/>
      <c r="R344" s="79"/>
      <c r="S344" s="81"/>
      <c r="U344" s="80"/>
      <c r="V344" s="82"/>
      <c r="W344" s="77"/>
      <c r="X344" s="110"/>
    </row>
    <row r="345" spans="1:24" s="76" customFormat="1" ht="30" customHeight="1">
      <c r="A345" s="75"/>
      <c r="D345" s="77"/>
      <c r="E345" s="78"/>
      <c r="F345" s="79"/>
      <c r="G345" s="79"/>
      <c r="H345" s="79"/>
      <c r="I345" s="79"/>
      <c r="J345" s="107"/>
      <c r="K345" s="79"/>
      <c r="L345" s="105"/>
      <c r="M345" s="78"/>
      <c r="N345" s="78"/>
      <c r="O345" s="171"/>
      <c r="P345" s="171"/>
      <c r="Q345" s="107"/>
      <c r="R345" s="79"/>
      <c r="S345" s="81"/>
      <c r="U345" s="80"/>
      <c r="V345" s="82"/>
      <c r="W345" s="77"/>
      <c r="X345" s="110"/>
    </row>
    <row r="346" spans="1:24" s="76" customFormat="1" ht="30" customHeight="1">
      <c r="A346" s="75"/>
      <c r="D346" s="77"/>
      <c r="E346" s="78"/>
      <c r="F346" s="79"/>
      <c r="G346" s="79"/>
      <c r="H346" s="79"/>
      <c r="I346" s="79"/>
      <c r="J346" s="107"/>
      <c r="K346" s="79"/>
      <c r="L346" s="105"/>
      <c r="M346" s="78"/>
      <c r="N346" s="78"/>
      <c r="O346" s="171"/>
      <c r="P346" s="171"/>
      <c r="Q346" s="107"/>
      <c r="R346" s="79"/>
      <c r="S346" s="81"/>
      <c r="U346" s="80"/>
      <c r="V346" s="82"/>
      <c r="W346" s="77"/>
      <c r="X346" s="110"/>
    </row>
    <row r="347" spans="1:24" s="76" customFormat="1" ht="30" customHeight="1">
      <c r="A347" s="75"/>
      <c r="D347" s="77"/>
      <c r="E347" s="78"/>
      <c r="F347" s="79"/>
      <c r="G347" s="79"/>
      <c r="H347" s="79"/>
      <c r="I347" s="79"/>
      <c r="J347" s="107"/>
      <c r="K347" s="79"/>
      <c r="L347" s="105"/>
      <c r="M347" s="78"/>
      <c r="N347" s="78"/>
      <c r="O347" s="171"/>
      <c r="P347" s="171"/>
      <c r="Q347" s="107"/>
      <c r="R347" s="79"/>
      <c r="S347" s="81"/>
      <c r="U347" s="80"/>
      <c r="V347" s="82"/>
      <c r="W347" s="77"/>
      <c r="X347" s="110"/>
    </row>
    <row r="348" spans="1:24" s="76" customFormat="1" ht="30" customHeight="1">
      <c r="A348" s="75"/>
      <c r="D348" s="77"/>
      <c r="E348" s="78"/>
      <c r="F348" s="79"/>
      <c r="G348" s="79"/>
      <c r="H348" s="79"/>
      <c r="I348" s="79"/>
      <c r="J348" s="107"/>
      <c r="K348" s="79"/>
      <c r="L348" s="105"/>
      <c r="M348" s="78"/>
      <c r="N348" s="78"/>
      <c r="O348" s="171"/>
      <c r="P348" s="171"/>
      <c r="Q348" s="107"/>
      <c r="R348" s="79"/>
      <c r="S348" s="81"/>
      <c r="U348" s="80"/>
      <c r="V348" s="82"/>
      <c r="W348" s="77"/>
      <c r="X348" s="110"/>
    </row>
    <row r="349" spans="1:24" s="76" customFormat="1" ht="30" customHeight="1">
      <c r="A349" s="75"/>
      <c r="D349" s="77"/>
      <c r="E349" s="78"/>
      <c r="F349" s="79"/>
      <c r="G349" s="79"/>
      <c r="H349" s="79"/>
      <c r="I349" s="79"/>
      <c r="J349" s="107"/>
      <c r="K349" s="79"/>
      <c r="L349" s="105"/>
      <c r="M349" s="78"/>
      <c r="N349" s="78"/>
      <c r="O349" s="171"/>
      <c r="P349" s="171"/>
      <c r="Q349" s="107"/>
      <c r="R349" s="79"/>
      <c r="S349" s="81"/>
      <c r="U349" s="80"/>
      <c r="V349" s="82"/>
      <c r="W349" s="77"/>
      <c r="X349" s="110"/>
    </row>
    <row r="350" spans="1:24" s="76" customFormat="1" ht="30" customHeight="1">
      <c r="A350" s="75"/>
      <c r="D350" s="77"/>
      <c r="E350" s="78"/>
      <c r="F350" s="79"/>
      <c r="G350" s="79"/>
      <c r="H350" s="79"/>
      <c r="I350" s="79"/>
      <c r="J350" s="107"/>
      <c r="K350" s="79"/>
      <c r="L350" s="105"/>
      <c r="M350" s="78"/>
      <c r="N350" s="78"/>
      <c r="O350" s="171"/>
      <c r="P350" s="171"/>
      <c r="Q350" s="107"/>
      <c r="R350" s="79"/>
      <c r="S350" s="81"/>
      <c r="U350" s="80"/>
      <c r="V350" s="82"/>
      <c r="W350" s="77"/>
      <c r="X350" s="110"/>
    </row>
    <row r="351" spans="1:24" s="76" customFormat="1" ht="30" customHeight="1">
      <c r="A351" s="75"/>
      <c r="D351" s="77"/>
      <c r="E351" s="78"/>
      <c r="F351" s="79"/>
      <c r="G351" s="79"/>
      <c r="H351" s="79"/>
      <c r="I351" s="79"/>
      <c r="J351" s="107"/>
      <c r="K351" s="79"/>
      <c r="L351" s="105"/>
      <c r="M351" s="78"/>
      <c r="N351" s="78"/>
      <c r="O351" s="171"/>
      <c r="P351" s="171"/>
      <c r="Q351" s="107"/>
      <c r="R351" s="79"/>
      <c r="S351" s="81"/>
      <c r="U351" s="80"/>
      <c r="V351" s="82"/>
      <c r="W351" s="77"/>
      <c r="X351" s="110"/>
    </row>
    <row r="352" spans="1:24" s="76" customFormat="1" ht="30" customHeight="1">
      <c r="A352" s="75"/>
      <c r="D352" s="77"/>
      <c r="E352" s="78"/>
      <c r="F352" s="79"/>
      <c r="G352" s="79"/>
      <c r="H352" s="79"/>
      <c r="I352" s="79"/>
      <c r="J352" s="107"/>
      <c r="K352" s="79"/>
      <c r="L352" s="105"/>
      <c r="M352" s="78"/>
      <c r="N352" s="78"/>
      <c r="O352" s="171"/>
      <c r="P352" s="171"/>
      <c r="Q352" s="107"/>
      <c r="R352" s="79"/>
      <c r="S352" s="81"/>
      <c r="U352" s="80"/>
      <c r="V352" s="82"/>
      <c r="W352" s="77"/>
      <c r="X352" s="110"/>
    </row>
    <row r="353" spans="1:24" s="76" customFormat="1" ht="30" customHeight="1">
      <c r="A353" s="75"/>
      <c r="D353" s="77"/>
      <c r="E353" s="78"/>
      <c r="F353" s="79"/>
      <c r="G353" s="79"/>
      <c r="H353" s="79"/>
      <c r="I353" s="79"/>
      <c r="J353" s="107"/>
      <c r="K353" s="79"/>
      <c r="L353" s="105"/>
      <c r="M353" s="78"/>
      <c r="N353" s="78"/>
      <c r="O353" s="171"/>
      <c r="P353" s="171"/>
      <c r="Q353" s="107"/>
      <c r="R353" s="79"/>
      <c r="S353" s="81"/>
      <c r="U353" s="80"/>
      <c r="V353" s="82"/>
      <c r="W353" s="77"/>
      <c r="X353" s="110"/>
    </row>
    <row r="354" spans="1:24" s="76" customFormat="1" ht="30" customHeight="1">
      <c r="A354" s="75"/>
      <c r="D354" s="77"/>
      <c r="E354" s="78"/>
      <c r="F354" s="79"/>
      <c r="G354" s="79"/>
      <c r="H354" s="79"/>
      <c r="I354" s="79"/>
      <c r="J354" s="107"/>
      <c r="K354" s="79"/>
      <c r="L354" s="105"/>
      <c r="M354" s="78"/>
      <c r="N354" s="78"/>
      <c r="O354" s="171"/>
      <c r="P354" s="171"/>
      <c r="Q354" s="107"/>
      <c r="R354" s="79"/>
      <c r="S354" s="81"/>
      <c r="U354" s="80"/>
      <c r="V354" s="82"/>
      <c r="W354" s="77"/>
      <c r="X354" s="110"/>
    </row>
    <row r="355" spans="1:24" s="76" customFormat="1" ht="30" customHeight="1">
      <c r="A355" s="75"/>
      <c r="D355" s="77"/>
      <c r="E355" s="78"/>
      <c r="F355" s="79"/>
      <c r="G355" s="79"/>
      <c r="H355" s="79"/>
      <c r="I355" s="79"/>
      <c r="J355" s="107"/>
      <c r="K355" s="79"/>
      <c r="L355" s="105"/>
      <c r="M355" s="78"/>
      <c r="N355" s="78"/>
      <c r="O355" s="171"/>
      <c r="P355" s="171"/>
      <c r="Q355" s="107"/>
      <c r="R355" s="79"/>
      <c r="S355" s="81"/>
      <c r="U355" s="80"/>
      <c r="V355" s="82"/>
      <c r="W355" s="77"/>
      <c r="X355" s="110"/>
    </row>
    <row r="356" spans="1:24" s="76" customFormat="1" ht="30" customHeight="1">
      <c r="A356" s="75"/>
      <c r="D356" s="77"/>
      <c r="E356" s="78"/>
      <c r="F356" s="79"/>
      <c r="G356" s="79"/>
      <c r="H356" s="79"/>
      <c r="I356" s="79"/>
      <c r="J356" s="107"/>
      <c r="K356" s="79"/>
      <c r="L356" s="105"/>
      <c r="M356" s="78"/>
      <c r="N356" s="78"/>
      <c r="O356" s="171"/>
      <c r="P356" s="171"/>
      <c r="Q356" s="107"/>
      <c r="R356" s="79"/>
      <c r="S356" s="81"/>
      <c r="U356" s="80"/>
      <c r="V356" s="82"/>
      <c r="W356" s="77"/>
      <c r="X356" s="110"/>
    </row>
    <row r="357" spans="1:24" s="76" customFormat="1" ht="30" customHeight="1">
      <c r="A357" s="75"/>
      <c r="D357" s="77"/>
      <c r="E357" s="78"/>
      <c r="F357" s="79"/>
      <c r="G357" s="79"/>
      <c r="H357" s="79"/>
      <c r="I357" s="79"/>
      <c r="J357" s="107"/>
      <c r="K357" s="79"/>
      <c r="L357" s="105"/>
      <c r="M357" s="78"/>
      <c r="N357" s="78"/>
      <c r="O357" s="171"/>
      <c r="P357" s="171"/>
      <c r="Q357" s="107"/>
      <c r="R357" s="79"/>
      <c r="S357" s="81"/>
      <c r="U357" s="80"/>
      <c r="V357" s="82"/>
      <c r="W357" s="77"/>
      <c r="X357" s="110"/>
    </row>
    <row r="358" spans="1:24" s="76" customFormat="1" ht="30" customHeight="1">
      <c r="A358" s="75"/>
      <c r="D358" s="77"/>
      <c r="E358" s="78"/>
      <c r="F358" s="79"/>
      <c r="G358" s="79"/>
      <c r="H358" s="79"/>
      <c r="I358" s="79"/>
      <c r="J358" s="107"/>
      <c r="K358" s="79"/>
      <c r="L358" s="105"/>
      <c r="M358" s="78"/>
      <c r="N358" s="78"/>
      <c r="O358" s="171"/>
      <c r="P358" s="171"/>
      <c r="Q358" s="107"/>
      <c r="R358" s="79"/>
      <c r="S358" s="81"/>
      <c r="U358" s="80"/>
      <c r="V358" s="82"/>
      <c r="W358" s="77"/>
      <c r="X358" s="110"/>
    </row>
    <row r="359" spans="1:24" s="76" customFormat="1" ht="30" customHeight="1">
      <c r="A359" s="75"/>
      <c r="D359" s="77"/>
      <c r="E359" s="78"/>
      <c r="F359" s="79"/>
      <c r="G359" s="79"/>
      <c r="H359" s="79"/>
      <c r="I359" s="79"/>
      <c r="J359" s="107"/>
      <c r="K359" s="79"/>
      <c r="L359" s="105"/>
      <c r="M359" s="78"/>
      <c r="N359" s="78"/>
      <c r="O359" s="171"/>
      <c r="P359" s="171"/>
      <c r="Q359" s="107"/>
      <c r="R359" s="79"/>
      <c r="S359" s="81"/>
      <c r="U359" s="80"/>
      <c r="V359" s="82"/>
      <c r="W359" s="77"/>
      <c r="X359" s="110"/>
    </row>
    <row r="360" spans="1:24" s="76" customFormat="1" ht="30" customHeight="1">
      <c r="A360" s="75"/>
      <c r="D360" s="77"/>
      <c r="E360" s="78"/>
      <c r="F360" s="79"/>
      <c r="G360" s="79"/>
      <c r="H360" s="79"/>
      <c r="I360" s="79"/>
      <c r="J360" s="107"/>
      <c r="K360" s="79"/>
      <c r="L360" s="105"/>
      <c r="M360" s="78"/>
      <c r="N360" s="78"/>
      <c r="O360" s="171"/>
      <c r="P360" s="171"/>
      <c r="Q360" s="107"/>
      <c r="R360" s="79"/>
      <c r="S360" s="81"/>
      <c r="U360" s="80"/>
      <c r="V360" s="82"/>
      <c r="W360" s="77"/>
      <c r="X360" s="110"/>
    </row>
    <row r="361" spans="1:24" s="76" customFormat="1" ht="30" customHeight="1">
      <c r="A361" s="75"/>
      <c r="D361" s="77"/>
      <c r="E361" s="78"/>
      <c r="F361" s="79"/>
      <c r="G361" s="79"/>
      <c r="H361" s="79"/>
      <c r="I361" s="79"/>
      <c r="J361" s="107"/>
      <c r="K361" s="79"/>
      <c r="L361" s="105"/>
      <c r="M361" s="78"/>
      <c r="N361" s="78"/>
      <c r="O361" s="171"/>
      <c r="P361" s="171"/>
      <c r="Q361" s="107"/>
      <c r="R361" s="79"/>
      <c r="S361" s="81"/>
      <c r="U361" s="80"/>
      <c r="V361" s="82"/>
      <c r="W361" s="77"/>
      <c r="X361" s="110"/>
    </row>
    <row r="362" spans="1:24" s="76" customFormat="1" ht="30" customHeight="1">
      <c r="A362" s="75"/>
      <c r="D362" s="77"/>
      <c r="E362" s="78"/>
      <c r="F362" s="79"/>
      <c r="G362" s="79"/>
      <c r="H362" s="79"/>
      <c r="I362" s="79"/>
      <c r="J362" s="107"/>
      <c r="K362" s="79"/>
      <c r="L362" s="105"/>
      <c r="M362" s="78"/>
      <c r="N362" s="78"/>
      <c r="O362" s="171"/>
      <c r="P362" s="171"/>
      <c r="Q362" s="107"/>
      <c r="R362" s="79"/>
      <c r="S362" s="81"/>
      <c r="U362" s="80"/>
      <c r="V362" s="82"/>
      <c r="W362" s="77"/>
      <c r="X362" s="110"/>
    </row>
    <row r="363" spans="1:24" s="76" customFormat="1" ht="30" customHeight="1">
      <c r="A363" s="75"/>
      <c r="D363" s="77"/>
      <c r="E363" s="78"/>
      <c r="F363" s="79"/>
      <c r="G363" s="79"/>
      <c r="H363" s="79"/>
      <c r="I363" s="79"/>
      <c r="J363" s="107"/>
      <c r="K363" s="79"/>
      <c r="L363" s="105"/>
      <c r="M363" s="78"/>
      <c r="N363" s="78"/>
      <c r="O363" s="171"/>
      <c r="P363" s="171"/>
      <c r="Q363" s="107"/>
      <c r="R363" s="79"/>
      <c r="S363" s="81"/>
      <c r="U363" s="80"/>
      <c r="V363" s="82"/>
      <c r="W363" s="77"/>
      <c r="X363" s="110"/>
    </row>
    <row r="364" spans="1:24" s="76" customFormat="1" ht="30" customHeight="1">
      <c r="A364" s="75"/>
      <c r="D364" s="77"/>
      <c r="E364" s="78"/>
      <c r="F364" s="79"/>
      <c r="G364" s="79"/>
      <c r="H364" s="79"/>
      <c r="I364" s="79"/>
      <c r="J364" s="107"/>
      <c r="K364" s="79"/>
      <c r="L364" s="105"/>
      <c r="M364" s="78"/>
      <c r="N364" s="78"/>
      <c r="O364" s="171"/>
      <c r="P364" s="171"/>
      <c r="Q364" s="107"/>
      <c r="R364" s="79"/>
      <c r="S364" s="81"/>
      <c r="U364" s="80"/>
      <c r="V364" s="82"/>
      <c r="W364" s="77"/>
      <c r="X364" s="110"/>
    </row>
    <row r="365" spans="1:24" s="76" customFormat="1" ht="30" customHeight="1">
      <c r="A365" s="75"/>
      <c r="D365" s="77"/>
      <c r="E365" s="78"/>
      <c r="F365" s="79"/>
      <c r="G365" s="79"/>
      <c r="H365" s="79"/>
      <c r="I365" s="79"/>
      <c r="J365" s="107"/>
      <c r="K365" s="79"/>
      <c r="L365" s="105"/>
      <c r="M365" s="78"/>
      <c r="N365" s="78"/>
      <c r="O365" s="171"/>
      <c r="P365" s="171"/>
      <c r="Q365" s="107"/>
      <c r="R365" s="79"/>
      <c r="S365" s="81"/>
      <c r="U365" s="80"/>
      <c r="V365" s="82"/>
      <c r="W365" s="77"/>
      <c r="X365" s="110"/>
    </row>
    <row r="366" spans="1:24" s="76" customFormat="1" ht="30" customHeight="1">
      <c r="A366" s="75"/>
      <c r="D366" s="77"/>
      <c r="E366" s="78"/>
      <c r="F366" s="79"/>
      <c r="G366" s="79"/>
      <c r="H366" s="79"/>
      <c r="I366" s="79"/>
      <c r="J366" s="107"/>
      <c r="K366" s="79"/>
      <c r="L366" s="105"/>
      <c r="M366" s="78"/>
      <c r="N366" s="78"/>
      <c r="O366" s="171"/>
      <c r="P366" s="171"/>
      <c r="Q366" s="107"/>
      <c r="R366" s="79"/>
      <c r="S366" s="81"/>
      <c r="U366" s="80"/>
      <c r="V366" s="82"/>
      <c r="W366" s="77"/>
      <c r="X366" s="110"/>
    </row>
    <row r="367" spans="1:24" s="76" customFormat="1" ht="30" customHeight="1">
      <c r="A367" s="75"/>
      <c r="D367" s="77"/>
      <c r="E367" s="78"/>
      <c r="F367" s="79"/>
      <c r="G367" s="79"/>
      <c r="H367" s="79"/>
      <c r="I367" s="79"/>
      <c r="J367" s="107"/>
      <c r="K367" s="79"/>
      <c r="L367" s="105"/>
      <c r="M367" s="78"/>
      <c r="N367" s="78"/>
      <c r="O367" s="171"/>
      <c r="P367" s="171"/>
      <c r="Q367" s="107"/>
      <c r="R367" s="79"/>
      <c r="S367" s="81"/>
      <c r="U367" s="80"/>
      <c r="V367" s="82"/>
      <c r="W367" s="77"/>
      <c r="X367" s="110"/>
    </row>
    <row r="368" spans="1:24" s="76" customFormat="1" ht="30" customHeight="1">
      <c r="A368" s="75"/>
      <c r="D368" s="77"/>
      <c r="E368" s="78"/>
      <c r="F368" s="79"/>
      <c r="G368" s="79"/>
      <c r="H368" s="79"/>
      <c r="I368" s="79"/>
      <c r="J368" s="107"/>
      <c r="K368" s="79"/>
      <c r="L368" s="105"/>
      <c r="M368" s="78"/>
      <c r="N368" s="78"/>
      <c r="O368" s="171"/>
      <c r="P368" s="171"/>
      <c r="Q368" s="107"/>
      <c r="R368" s="79"/>
      <c r="S368" s="81"/>
      <c r="U368" s="80"/>
      <c r="V368" s="82"/>
      <c r="W368" s="77"/>
      <c r="X368" s="110"/>
    </row>
    <row r="369" spans="1:24" s="76" customFormat="1" ht="30" customHeight="1">
      <c r="A369" s="75"/>
      <c r="D369" s="77"/>
      <c r="E369" s="78"/>
      <c r="F369" s="79"/>
      <c r="G369" s="79"/>
      <c r="H369" s="79"/>
      <c r="I369" s="79"/>
      <c r="J369" s="107"/>
      <c r="K369" s="79"/>
      <c r="L369" s="105"/>
      <c r="M369" s="78"/>
      <c r="N369" s="78"/>
      <c r="O369" s="171"/>
      <c r="P369" s="171"/>
      <c r="Q369" s="107"/>
      <c r="R369" s="79"/>
      <c r="S369" s="81"/>
      <c r="U369" s="80"/>
      <c r="V369" s="82"/>
      <c r="W369" s="77"/>
      <c r="X369" s="110"/>
    </row>
    <row r="370" spans="1:24" s="76" customFormat="1" ht="30" customHeight="1">
      <c r="A370" s="75"/>
      <c r="D370" s="77"/>
      <c r="E370" s="78"/>
      <c r="F370" s="79"/>
      <c r="G370" s="79"/>
      <c r="H370" s="79"/>
      <c r="I370" s="79"/>
      <c r="J370" s="107"/>
      <c r="K370" s="79"/>
      <c r="L370" s="105"/>
      <c r="M370" s="78"/>
      <c r="N370" s="78"/>
      <c r="O370" s="171"/>
      <c r="P370" s="171"/>
      <c r="Q370" s="107"/>
      <c r="R370" s="79"/>
      <c r="S370" s="81"/>
      <c r="U370" s="80"/>
      <c r="V370" s="82"/>
      <c r="W370" s="77"/>
      <c r="X370" s="110"/>
    </row>
    <row r="371" spans="1:24" s="76" customFormat="1" ht="30" customHeight="1">
      <c r="A371" s="75"/>
      <c r="D371" s="77"/>
      <c r="E371" s="78"/>
      <c r="F371" s="79"/>
      <c r="G371" s="79"/>
      <c r="H371" s="79"/>
      <c r="I371" s="79"/>
      <c r="J371" s="107"/>
      <c r="K371" s="79"/>
      <c r="L371" s="105"/>
      <c r="M371" s="78"/>
      <c r="N371" s="78"/>
      <c r="O371" s="171"/>
      <c r="P371" s="171"/>
      <c r="Q371" s="107"/>
      <c r="R371" s="79"/>
      <c r="S371" s="81"/>
      <c r="U371" s="80"/>
      <c r="V371" s="82"/>
      <c r="W371" s="77"/>
      <c r="X371" s="110"/>
    </row>
    <row r="372" spans="1:24" s="76" customFormat="1" ht="30" customHeight="1">
      <c r="A372" s="75"/>
      <c r="D372" s="77"/>
      <c r="E372" s="78"/>
      <c r="F372" s="79"/>
      <c r="G372" s="79"/>
      <c r="H372" s="79"/>
      <c r="I372" s="79"/>
      <c r="J372" s="107"/>
      <c r="K372" s="79"/>
      <c r="L372" s="105"/>
      <c r="M372" s="78"/>
      <c r="N372" s="78"/>
      <c r="O372" s="171"/>
      <c r="P372" s="171"/>
      <c r="Q372" s="107"/>
      <c r="R372" s="79"/>
      <c r="S372" s="81"/>
      <c r="U372" s="80"/>
      <c r="V372" s="82"/>
      <c r="W372" s="77"/>
      <c r="X372" s="110"/>
    </row>
    <row r="373" spans="1:24" s="76" customFormat="1" ht="30" customHeight="1">
      <c r="A373" s="75"/>
      <c r="D373" s="77"/>
      <c r="E373" s="78"/>
      <c r="F373" s="79"/>
      <c r="G373" s="79"/>
      <c r="H373" s="79"/>
      <c r="I373" s="79"/>
      <c r="J373" s="107"/>
      <c r="K373" s="79"/>
      <c r="L373" s="105"/>
      <c r="M373" s="78"/>
      <c r="N373" s="78"/>
      <c r="O373" s="171"/>
      <c r="P373" s="171"/>
      <c r="Q373" s="107"/>
      <c r="R373" s="79"/>
      <c r="S373" s="81"/>
      <c r="U373" s="80"/>
      <c r="V373" s="82"/>
      <c r="W373" s="77"/>
      <c r="X373" s="110"/>
    </row>
    <row r="374" spans="1:24" s="76" customFormat="1" ht="30" customHeight="1">
      <c r="A374" s="75"/>
      <c r="D374" s="77"/>
      <c r="E374" s="78"/>
      <c r="F374" s="79"/>
      <c r="G374" s="79"/>
      <c r="H374" s="79"/>
      <c r="I374" s="79"/>
      <c r="J374" s="107"/>
      <c r="K374" s="79"/>
      <c r="L374" s="105"/>
      <c r="M374" s="78"/>
      <c r="N374" s="78"/>
      <c r="O374" s="171"/>
      <c r="P374" s="171"/>
      <c r="Q374" s="107"/>
      <c r="R374" s="79"/>
      <c r="S374" s="81"/>
      <c r="U374" s="80"/>
      <c r="V374" s="82"/>
      <c r="W374" s="77"/>
      <c r="X374" s="110"/>
    </row>
    <row r="375" spans="1:24" s="76" customFormat="1" ht="30" customHeight="1">
      <c r="A375" s="75"/>
      <c r="D375" s="77"/>
      <c r="E375" s="78"/>
      <c r="F375" s="79"/>
      <c r="G375" s="79"/>
      <c r="H375" s="79"/>
      <c r="I375" s="79"/>
      <c r="J375" s="107"/>
      <c r="K375" s="79"/>
      <c r="L375" s="105"/>
      <c r="M375" s="78"/>
      <c r="N375" s="78"/>
      <c r="O375" s="171"/>
      <c r="P375" s="171"/>
      <c r="Q375" s="107"/>
      <c r="R375" s="79"/>
      <c r="S375" s="81"/>
      <c r="U375" s="80"/>
      <c r="V375" s="82"/>
      <c r="W375" s="77"/>
      <c r="X375" s="110"/>
    </row>
    <row r="376" spans="1:24" s="76" customFormat="1" ht="30" customHeight="1">
      <c r="A376" s="75"/>
      <c r="D376" s="77"/>
      <c r="E376" s="78"/>
      <c r="F376" s="79"/>
      <c r="G376" s="79"/>
      <c r="H376" s="79"/>
      <c r="I376" s="79"/>
      <c r="J376" s="107"/>
      <c r="K376" s="79"/>
      <c r="L376" s="105"/>
      <c r="M376" s="78"/>
      <c r="N376" s="78"/>
      <c r="O376" s="171"/>
      <c r="P376" s="171"/>
      <c r="Q376" s="107"/>
      <c r="R376" s="79"/>
      <c r="S376" s="81"/>
      <c r="U376" s="80"/>
      <c r="V376" s="82"/>
      <c r="W376" s="77"/>
      <c r="X376" s="110"/>
    </row>
    <row r="377" spans="1:24" s="76" customFormat="1" ht="30" customHeight="1">
      <c r="A377" s="75"/>
      <c r="D377" s="77"/>
      <c r="E377" s="78"/>
      <c r="F377" s="79"/>
      <c r="G377" s="79"/>
      <c r="H377" s="79"/>
      <c r="I377" s="79"/>
      <c r="J377" s="107"/>
      <c r="K377" s="79"/>
      <c r="L377" s="105"/>
      <c r="M377" s="78"/>
      <c r="N377" s="78"/>
      <c r="O377" s="171"/>
      <c r="P377" s="171"/>
      <c r="Q377" s="107"/>
      <c r="R377" s="79"/>
      <c r="S377" s="81"/>
      <c r="U377" s="80"/>
      <c r="V377" s="82"/>
      <c r="W377" s="77"/>
      <c r="X377" s="110"/>
    </row>
    <row r="378" spans="1:24" s="76" customFormat="1" ht="30" customHeight="1">
      <c r="A378" s="75"/>
      <c r="D378" s="77"/>
      <c r="E378" s="78"/>
      <c r="F378" s="79"/>
      <c r="G378" s="79"/>
      <c r="H378" s="79"/>
      <c r="I378" s="79"/>
      <c r="J378" s="107"/>
      <c r="K378" s="79"/>
      <c r="L378" s="105"/>
      <c r="M378" s="78"/>
      <c r="N378" s="78"/>
      <c r="O378" s="171"/>
      <c r="P378" s="171"/>
      <c r="Q378" s="107"/>
      <c r="R378" s="79"/>
      <c r="S378" s="81"/>
      <c r="U378" s="80"/>
      <c r="V378" s="82"/>
      <c r="W378" s="77"/>
      <c r="X378" s="110"/>
    </row>
    <row r="379" spans="1:24" s="76" customFormat="1" ht="30" customHeight="1">
      <c r="A379" s="75"/>
      <c r="D379" s="77"/>
      <c r="E379" s="78"/>
      <c r="F379" s="79"/>
      <c r="G379" s="79"/>
      <c r="H379" s="79"/>
      <c r="I379" s="79"/>
      <c r="J379" s="107"/>
      <c r="K379" s="79"/>
      <c r="L379" s="105"/>
      <c r="M379" s="78"/>
      <c r="N379" s="78"/>
      <c r="O379" s="171"/>
      <c r="P379" s="171"/>
      <c r="Q379" s="107"/>
      <c r="R379" s="79"/>
      <c r="S379" s="81"/>
      <c r="U379" s="80"/>
      <c r="V379" s="82"/>
      <c r="W379" s="77"/>
      <c r="X379" s="110"/>
    </row>
    <row r="380" spans="1:24" s="76" customFormat="1" ht="30" customHeight="1">
      <c r="A380" s="75"/>
      <c r="D380" s="77"/>
      <c r="E380" s="78"/>
      <c r="F380" s="79"/>
      <c r="G380" s="79"/>
      <c r="H380" s="79"/>
      <c r="I380" s="79"/>
      <c r="J380" s="107"/>
      <c r="K380" s="79"/>
      <c r="L380" s="105"/>
      <c r="M380" s="78"/>
      <c r="N380" s="78"/>
      <c r="O380" s="171"/>
      <c r="P380" s="171"/>
      <c r="Q380" s="107"/>
      <c r="R380" s="79"/>
      <c r="S380" s="81"/>
      <c r="U380" s="80"/>
      <c r="V380" s="82"/>
      <c r="W380" s="77"/>
      <c r="X380" s="110"/>
    </row>
    <row r="381" spans="1:24" s="76" customFormat="1" ht="30" customHeight="1">
      <c r="A381" s="75"/>
      <c r="D381" s="77"/>
      <c r="E381" s="78"/>
      <c r="F381" s="79"/>
      <c r="G381" s="79"/>
      <c r="H381" s="79"/>
      <c r="I381" s="79"/>
      <c r="J381" s="107"/>
      <c r="K381" s="79"/>
      <c r="L381" s="105"/>
      <c r="M381" s="78"/>
      <c r="N381" s="78"/>
      <c r="O381" s="171"/>
      <c r="P381" s="171"/>
      <c r="Q381" s="107"/>
      <c r="R381" s="79"/>
      <c r="S381" s="81"/>
      <c r="U381" s="80"/>
      <c r="V381" s="82"/>
      <c r="W381" s="77"/>
      <c r="X381" s="110"/>
    </row>
    <row r="382" spans="1:24" s="76" customFormat="1" ht="30" customHeight="1">
      <c r="A382" s="75"/>
      <c r="D382" s="77"/>
      <c r="E382" s="78"/>
      <c r="F382" s="79"/>
      <c r="G382" s="79"/>
      <c r="H382" s="79"/>
      <c r="I382" s="79"/>
      <c r="J382" s="107"/>
      <c r="K382" s="79"/>
      <c r="L382" s="105"/>
      <c r="M382" s="78"/>
      <c r="N382" s="78"/>
      <c r="O382" s="171"/>
      <c r="P382" s="171"/>
      <c r="Q382" s="107"/>
      <c r="R382" s="79"/>
      <c r="S382" s="81"/>
      <c r="U382" s="80"/>
      <c r="V382" s="82"/>
      <c r="W382" s="77"/>
      <c r="X382" s="110"/>
    </row>
    <row r="383" spans="1:24" s="76" customFormat="1" ht="30" customHeight="1">
      <c r="A383" s="75"/>
      <c r="D383" s="77"/>
      <c r="E383" s="78"/>
      <c r="F383" s="79"/>
      <c r="G383" s="79"/>
      <c r="H383" s="79"/>
      <c r="I383" s="79"/>
      <c r="J383" s="107"/>
      <c r="K383" s="79"/>
      <c r="L383" s="105"/>
      <c r="M383" s="78"/>
      <c r="N383" s="78"/>
      <c r="O383" s="171"/>
      <c r="P383" s="171"/>
      <c r="Q383" s="107"/>
      <c r="R383" s="79"/>
      <c r="S383" s="81"/>
      <c r="U383" s="80"/>
      <c r="V383" s="82"/>
      <c r="W383" s="77"/>
      <c r="X383" s="110"/>
    </row>
    <row r="384" spans="1:24" s="76" customFormat="1" ht="30" customHeight="1">
      <c r="A384" s="75"/>
      <c r="D384" s="77"/>
      <c r="E384" s="78"/>
      <c r="F384" s="79"/>
      <c r="G384" s="79"/>
      <c r="H384" s="79"/>
      <c r="I384" s="79"/>
      <c r="J384" s="107"/>
      <c r="K384" s="79"/>
      <c r="L384" s="105"/>
      <c r="M384" s="78"/>
      <c r="N384" s="78"/>
      <c r="O384" s="171"/>
      <c r="P384" s="171"/>
      <c r="Q384" s="107"/>
      <c r="R384" s="79"/>
      <c r="S384" s="81"/>
      <c r="U384" s="80"/>
      <c r="V384" s="82"/>
      <c r="W384" s="77"/>
      <c r="X384" s="110"/>
    </row>
    <row r="385" spans="1:24" s="76" customFormat="1" ht="30" customHeight="1">
      <c r="A385" s="75"/>
      <c r="D385" s="77"/>
      <c r="E385" s="78"/>
      <c r="F385" s="79"/>
      <c r="G385" s="79"/>
      <c r="H385" s="79"/>
      <c r="I385" s="79"/>
      <c r="J385" s="107"/>
      <c r="K385" s="79"/>
      <c r="L385" s="105"/>
      <c r="M385" s="78"/>
      <c r="N385" s="78"/>
      <c r="O385" s="171"/>
      <c r="P385" s="171"/>
      <c r="Q385" s="107"/>
      <c r="R385" s="79"/>
      <c r="S385" s="81"/>
      <c r="U385" s="80"/>
      <c r="V385" s="82"/>
      <c r="W385" s="77"/>
      <c r="X385" s="110"/>
    </row>
    <row r="386" spans="1:24" s="76" customFormat="1" ht="30" customHeight="1">
      <c r="A386" s="75"/>
      <c r="D386" s="77"/>
      <c r="E386" s="78"/>
      <c r="F386" s="79"/>
      <c r="G386" s="79"/>
      <c r="H386" s="79"/>
      <c r="I386" s="79"/>
      <c r="J386" s="107"/>
      <c r="K386" s="79"/>
      <c r="L386" s="105"/>
      <c r="M386" s="78"/>
      <c r="N386" s="78"/>
      <c r="O386" s="171"/>
      <c r="P386" s="171"/>
      <c r="Q386" s="107"/>
      <c r="R386" s="79"/>
      <c r="S386" s="81"/>
      <c r="U386" s="80"/>
      <c r="V386" s="82"/>
      <c r="W386" s="77"/>
      <c r="X386" s="110"/>
    </row>
    <row r="387" spans="1:24" s="76" customFormat="1" ht="30" customHeight="1">
      <c r="A387" s="75"/>
      <c r="D387" s="77"/>
      <c r="E387" s="78"/>
      <c r="F387" s="79"/>
      <c r="G387" s="79"/>
      <c r="H387" s="79"/>
      <c r="I387" s="79"/>
      <c r="J387" s="107"/>
      <c r="K387" s="79"/>
      <c r="L387" s="105"/>
      <c r="M387" s="78"/>
      <c r="N387" s="78"/>
      <c r="O387" s="171"/>
      <c r="P387" s="171"/>
      <c r="Q387" s="107"/>
      <c r="R387" s="79"/>
      <c r="S387" s="81"/>
      <c r="U387" s="80"/>
      <c r="V387" s="82"/>
      <c r="W387" s="77"/>
      <c r="X387" s="110"/>
    </row>
    <row r="388" spans="1:24" s="76" customFormat="1" ht="30" customHeight="1">
      <c r="A388" s="75"/>
      <c r="D388" s="77"/>
      <c r="E388" s="78"/>
      <c r="F388" s="79"/>
      <c r="G388" s="79"/>
      <c r="H388" s="79"/>
      <c r="I388" s="79"/>
      <c r="J388" s="107"/>
      <c r="K388" s="79"/>
      <c r="L388" s="105"/>
      <c r="M388" s="78"/>
      <c r="N388" s="78"/>
      <c r="O388" s="171"/>
      <c r="P388" s="171"/>
      <c r="Q388" s="107"/>
      <c r="R388" s="79"/>
      <c r="S388" s="81"/>
      <c r="U388" s="80"/>
      <c r="V388" s="82"/>
      <c r="W388" s="77"/>
      <c r="X388" s="110"/>
    </row>
    <row r="389" spans="1:24" s="76" customFormat="1" ht="30" customHeight="1">
      <c r="A389" s="75"/>
      <c r="D389" s="77"/>
      <c r="E389" s="78"/>
      <c r="F389" s="79"/>
      <c r="G389" s="79"/>
      <c r="H389" s="79"/>
      <c r="I389" s="79"/>
      <c r="J389" s="107"/>
      <c r="K389" s="79"/>
      <c r="L389" s="105"/>
      <c r="M389" s="78"/>
      <c r="N389" s="78"/>
      <c r="O389" s="171"/>
      <c r="P389" s="171"/>
      <c r="Q389" s="107"/>
      <c r="R389" s="79"/>
      <c r="S389" s="81"/>
      <c r="U389" s="80"/>
      <c r="V389" s="82"/>
      <c r="W389" s="77"/>
      <c r="X389" s="110"/>
    </row>
    <row r="390" spans="1:24" s="76" customFormat="1" ht="30" customHeight="1">
      <c r="A390" s="75"/>
      <c r="D390" s="77"/>
      <c r="E390" s="78"/>
      <c r="F390" s="79"/>
      <c r="G390" s="79"/>
      <c r="H390" s="79"/>
      <c r="I390" s="79"/>
      <c r="J390" s="107"/>
      <c r="K390" s="79"/>
      <c r="L390" s="105"/>
      <c r="M390" s="78"/>
      <c r="N390" s="78"/>
      <c r="O390" s="171"/>
      <c r="P390" s="171"/>
      <c r="Q390" s="107"/>
      <c r="R390" s="79"/>
      <c r="S390" s="81"/>
      <c r="U390" s="80"/>
      <c r="V390" s="82"/>
      <c r="W390" s="77"/>
      <c r="X390" s="110"/>
    </row>
    <row r="391" spans="1:24" s="76" customFormat="1" ht="30" customHeight="1">
      <c r="A391" s="75"/>
      <c r="D391" s="77"/>
      <c r="E391" s="78"/>
      <c r="F391" s="79"/>
      <c r="G391" s="79"/>
      <c r="H391" s="79"/>
      <c r="I391" s="79"/>
      <c r="J391" s="107"/>
      <c r="K391" s="79"/>
      <c r="L391" s="105"/>
      <c r="M391" s="78"/>
      <c r="N391" s="78"/>
      <c r="O391" s="171"/>
      <c r="P391" s="171"/>
      <c r="Q391" s="107"/>
      <c r="R391" s="79"/>
      <c r="S391" s="81"/>
      <c r="U391" s="80"/>
      <c r="V391" s="82"/>
      <c r="W391" s="77"/>
      <c r="X391" s="110"/>
    </row>
    <row r="392" spans="1:24" s="76" customFormat="1" ht="30" customHeight="1">
      <c r="A392" s="75"/>
      <c r="D392" s="77"/>
      <c r="E392" s="78"/>
      <c r="F392" s="79"/>
      <c r="G392" s="79"/>
      <c r="H392" s="79"/>
      <c r="I392" s="79"/>
      <c r="J392" s="107"/>
      <c r="K392" s="79"/>
      <c r="L392" s="105"/>
      <c r="M392" s="78"/>
      <c r="N392" s="78"/>
      <c r="O392" s="171"/>
      <c r="P392" s="171"/>
      <c r="Q392" s="107"/>
      <c r="R392" s="79"/>
      <c r="S392" s="81"/>
      <c r="U392" s="80"/>
      <c r="V392" s="82"/>
      <c r="W392" s="77"/>
      <c r="X392" s="110"/>
    </row>
    <row r="393" spans="1:24" s="76" customFormat="1" ht="30" customHeight="1">
      <c r="A393" s="75"/>
      <c r="D393" s="77"/>
      <c r="E393" s="78"/>
      <c r="F393" s="79"/>
      <c r="G393" s="79"/>
      <c r="H393" s="79"/>
      <c r="I393" s="79"/>
      <c r="J393" s="107"/>
      <c r="K393" s="79"/>
      <c r="L393" s="105"/>
      <c r="M393" s="78"/>
      <c r="N393" s="78"/>
      <c r="O393" s="171"/>
      <c r="P393" s="171"/>
      <c r="Q393" s="107"/>
      <c r="R393" s="79"/>
      <c r="S393" s="81"/>
      <c r="U393" s="80"/>
      <c r="V393" s="82"/>
      <c r="W393" s="77"/>
      <c r="X393" s="110"/>
    </row>
    <row r="394" spans="1:24" s="76" customFormat="1" ht="30" customHeight="1">
      <c r="A394" s="75"/>
      <c r="D394" s="77"/>
      <c r="E394" s="78"/>
      <c r="F394" s="79"/>
      <c r="G394" s="79"/>
      <c r="H394" s="79"/>
      <c r="I394" s="79"/>
      <c r="J394" s="107"/>
      <c r="K394" s="79"/>
      <c r="L394" s="105"/>
      <c r="M394" s="78"/>
      <c r="N394" s="78"/>
      <c r="O394" s="171"/>
      <c r="P394" s="171"/>
      <c r="Q394" s="107"/>
      <c r="R394" s="79"/>
      <c r="S394" s="81"/>
      <c r="U394" s="80"/>
      <c r="V394" s="82"/>
      <c r="W394" s="77"/>
      <c r="X394" s="110"/>
    </row>
    <row r="395" spans="1:24" s="76" customFormat="1" ht="30" customHeight="1">
      <c r="A395" s="75"/>
      <c r="D395" s="77"/>
      <c r="E395" s="78"/>
      <c r="F395" s="79"/>
      <c r="G395" s="79"/>
      <c r="H395" s="79"/>
      <c r="I395" s="79"/>
      <c r="J395" s="107"/>
      <c r="K395" s="79"/>
      <c r="L395" s="105"/>
      <c r="M395" s="78"/>
      <c r="N395" s="78"/>
      <c r="O395" s="171"/>
      <c r="P395" s="171"/>
      <c r="Q395" s="107"/>
      <c r="R395" s="79"/>
      <c r="S395" s="81"/>
      <c r="U395" s="80"/>
      <c r="V395" s="82"/>
      <c r="W395" s="77"/>
      <c r="X395" s="110"/>
    </row>
    <row r="396" spans="1:24" s="76" customFormat="1" ht="30" customHeight="1">
      <c r="A396" s="75"/>
      <c r="D396" s="77"/>
      <c r="E396" s="78"/>
      <c r="F396" s="79"/>
      <c r="G396" s="79"/>
      <c r="H396" s="79"/>
      <c r="I396" s="79"/>
      <c r="J396" s="107"/>
      <c r="K396" s="79"/>
      <c r="L396" s="105"/>
      <c r="M396" s="78"/>
      <c r="N396" s="78"/>
      <c r="O396" s="171"/>
      <c r="P396" s="171"/>
      <c r="Q396" s="107"/>
      <c r="R396" s="79"/>
      <c r="S396" s="81"/>
      <c r="U396" s="80"/>
      <c r="V396" s="82"/>
      <c r="W396" s="77"/>
      <c r="X396" s="110"/>
    </row>
    <row r="397" spans="1:24" s="76" customFormat="1" ht="30" customHeight="1">
      <c r="A397" s="75"/>
      <c r="D397" s="77"/>
      <c r="E397" s="78"/>
      <c r="F397" s="79"/>
      <c r="G397" s="79"/>
      <c r="H397" s="79"/>
      <c r="I397" s="79"/>
      <c r="J397" s="107"/>
      <c r="K397" s="79"/>
      <c r="L397" s="105"/>
      <c r="M397" s="78"/>
      <c r="N397" s="78"/>
      <c r="O397" s="171"/>
      <c r="P397" s="171"/>
      <c r="Q397" s="107"/>
      <c r="R397" s="79"/>
      <c r="S397" s="81"/>
      <c r="U397" s="80"/>
      <c r="V397" s="82"/>
      <c r="W397" s="77"/>
      <c r="X397" s="110"/>
    </row>
    <row r="398" spans="1:24" s="76" customFormat="1" ht="30" customHeight="1">
      <c r="A398" s="75"/>
      <c r="D398" s="77"/>
      <c r="E398" s="78"/>
      <c r="F398" s="79"/>
      <c r="G398" s="79"/>
      <c r="H398" s="79"/>
      <c r="I398" s="79"/>
      <c r="J398" s="107"/>
      <c r="K398" s="79"/>
      <c r="L398" s="105"/>
      <c r="M398" s="78"/>
      <c r="N398" s="78"/>
      <c r="O398" s="171"/>
      <c r="P398" s="171"/>
      <c r="Q398" s="107"/>
      <c r="R398" s="79"/>
      <c r="S398" s="81"/>
      <c r="U398" s="80"/>
      <c r="V398" s="82"/>
      <c r="W398" s="77"/>
      <c r="X398" s="110"/>
    </row>
    <row r="399" spans="1:24" s="76" customFormat="1" ht="30" customHeight="1">
      <c r="A399" s="75"/>
      <c r="D399" s="77"/>
      <c r="E399" s="78"/>
      <c r="F399" s="79"/>
      <c r="G399" s="79"/>
      <c r="H399" s="79"/>
      <c r="I399" s="79"/>
      <c r="J399" s="107"/>
      <c r="K399" s="79"/>
      <c r="L399" s="105"/>
      <c r="M399" s="78"/>
      <c r="N399" s="78"/>
      <c r="O399" s="171"/>
      <c r="P399" s="171"/>
      <c r="Q399" s="107"/>
      <c r="R399" s="79"/>
      <c r="S399" s="81"/>
      <c r="U399" s="80"/>
      <c r="V399" s="82"/>
      <c r="W399" s="77"/>
      <c r="X399" s="110"/>
    </row>
    <row r="400" spans="1:24" s="76" customFormat="1" ht="30" customHeight="1">
      <c r="A400" s="75"/>
      <c r="D400" s="77"/>
      <c r="E400" s="78"/>
      <c r="F400" s="79"/>
      <c r="G400" s="79"/>
      <c r="H400" s="79"/>
      <c r="I400" s="79"/>
      <c r="J400" s="107"/>
      <c r="K400" s="79"/>
      <c r="L400" s="105"/>
      <c r="M400" s="78"/>
      <c r="N400" s="78"/>
      <c r="O400" s="171"/>
      <c r="P400" s="171"/>
      <c r="Q400" s="107"/>
      <c r="R400" s="79"/>
      <c r="S400" s="81"/>
      <c r="U400" s="80"/>
      <c r="V400" s="82"/>
      <c r="W400" s="77"/>
      <c r="X400" s="110"/>
    </row>
    <row r="401" spans="1:24" s="76" customFormat="1" ht="30" customHeight="1">
      <c r="A401" s="75"/>
      <c r="D401" s="77"/>
      <c r="E401" s="78"/>
      <c r="F401" s="79"/>
      <c r="G401" s="79"/>
      <c r="H401" s="79"/>
      <c r="I401" s="79"/>
      <c r="J401" s="107"/>
      <c r="K401" s="79"/>
      <c r="L401" s="105"/>
      <c r="M401" s="78"/>
      <c r="N401" s="78"/>
      <c r="O401" s="171"/>
      <c r="P401" s="171"/>
      <c r="Q401" s="107"/>
      <c r="R401" s="79"/>
      <c r="S401" s="81"/>
      <c r="U401" s="80"/>
      <c r="V401" s="82"/>
      <c r="W401" s="77"/>
      <c r="X401" s="110"/>
    </row>
    <row r="402" spans="1:24" s="76" customFormat="1" ht="30" customHeight="1">
      <c r="A402" s="75"/>
      <c r="D402" s="77"/>
      <c r="E402" s="78"/>
      <c r="F402" s="79"/>
      <c r="G402" s="79"/>
      <c r="H402" s="79"/>
      <c r="I402" s="79"/>
      <c r="J402" s="107"/>
      <c r="K402" s="79"/>
      <c r="L402" s="105"/>
      <c r="M402" s="78"/>
      <c r="N402" s="78"/>
      <c r="O402" s="171"/>
      <c r="P402" s="171"/>
      <c r="Q402" s="107"/>
      <c r="R402" s="79"/>
      <c r="S402" s="81"/>
      <c r="U402" s="80"/>
      <c r="V402" s="82"/>
      <c r="W402" s="77"/>
      <c r="X402" s="110"/>
    </row>
    <row r="403" spans="1:24" s="76" customFormat="1" ht="30" customHeight="1">
      <c r="A403" s="75"/>
      <c r="D403" s="77"/>
      <c r="E403" s="78"/>
      <c r="F403" s="79"/>
      <c r="G403" s="79"/>
      <c r="H403" s="79"/>
      <c r="I403" s="79"/>
      <c r="J403" s="107"/>
      <c r="K403" s="79"/>
      <c r="L403" s="105"/>
      <c r="M403" s="78"/>
      <c r="N403" s="78"/>
      <c r="O403" s="171"/>
      <c r="P403" s="171"/>
      <c r="Q403" s="107"/>
      <c r="R403" s="79"/>
      <c r="S403" s="81"/>
      <c r="U403" s="80"/>
      <c r="V403" s="82"/>
      <c r="W403" s="77"/>
      <c r="X403" s="110"/>
    </row>
    <row r="404" spans="1:24" s="76" customFormat="1" ht="30" customHeight="1">
      <c r="A404" s="75"/>
      <c r="D404" s="77"/>
      <c r="E404" s="78"/>
      <c r="F404" s="79"/>
      <c r="G404" s="79"/>
      <c r="H404" s="79"/>
      <c r="I404" s="79"/>
      <c r="J404" s="107"/>
      <c r="K404" s="79"/>
      <c r="L404" s="105"/>
      <c r="M404" s="78"/>
      <c r="N404" s="78"/>
      <c r="O404" s="171"/>
      <c r="P404" s="171"/>
      <c r="Q404" s="107"/>
      <c r="R404" s="79"/>
      <c r="S404" s="81"/>
      <c r="U404" s="80"/>
      <c r="V404" s="82"/>
      <c r="W404" s="77"/>
      <c r="X404" s="110"/>
    </row>
    <row r="405" spans="1:24" s="76" customFormat="1" ht="30" customHeight="1">
      <c r="A405" s="75"/>
      <c r="D405" s="77"/>
      <c r="E405" s="78"/>
      <c r="F405" s="79"/>
      <c r="G405" s="79"/>
      <c r="H405" s="79"/>
      <c r="I405" s="79"/>
      <c r="J405" s="107"/>
      <c r="K405" s="79"/>
      <c r="L405" s="105"/>
      <c r="M405" s="78"/>
      <c r="N405" s="78"/>
      <c r="O405" s="171"/>
      <c r="P405" s="171"/>
      <c r="Q405" s="107"/>
      <c r="R405" s="79"/>
      <c r="S405" s="81"/>
      <c r="U405" s="80"/>
      <c r="V405" s="82"/>
      <c r="W405" s="77"/>
      <c r="X405" s="110"/>
    </row>
    <row r="406" spans="1:24" s="76" customFormat="1" ht="30" customHeight="1">
      <c r="A406" s="75"/>
      <c r="D406" s="77"/>
      <c r="E406" s="78"/>
      <c r="F406" s="79"/>
      <c r="G406" s="79"/>
      <c r="H406" s="79"/>
      <c r="I406" s="79"/>
      <c r="J406" s="107"/>
      <c r="K406" s="79"/>
      <c r="L406" s="105"/>
      <c r="M406" s="78"/>
      <c r="N406" s="78"/>
      <c r="O406" s="171"/>
      <c r="P406" s="171"/>
      <c r="Q406" s="107"/>
      <c r="R406" s="79"/>
      <c r="S406" s="81"/>
      <c r="U406" s="80"/>
      <c r="V406" s="82"/>
      <c r="W406" s="77"/>
      <c r="X406" s="110"/>
    </row>
    <row r="407" spans="1:24" s="76" customFormat="1" ht="30" customHeight="1">
      <c r="A407" s="75"/>
      <c r="D407" s="77"/>
      <c r="E407" s="78"/>
      <c r="F407" s="79"/>
      <c r="G407" s="79"/>
      <c r="H407" s="79"/>
      <c r="I407" s="79"/>
      <c r="J407" s="107"/>
      <c r="K407" s="79"/>
      <c r="L407" s="105"/>
      <c r="M407" s="78"/>
      <c r="N407" s="78"/>
      <c r="O407" s="171"/>
      <c r="P407" s="171"/>
      <c r="Q407" s="107"/>
      <c r="R407" s="79"/>
      <c r="S407" s="81"/>
      <c r="U407" s="80"/>
      <c r="V407" s="82"/>
      <c r="W407" s="77"/>
      <c r="X407" s="110"/>
    </row>
    <row r="408" spans="1:24" s="76" customFormat="1" ht="30" customHeight="1">
      <c r="A408" s="75"/>
      <c r="D408" s="77"/>
      <c r="E408" s="78"/>
      <c r="F408" s="79"/>
      <c r="G408" s="79"/>
      <c r="H408" s="79"/>
      <c r="I408" s="79"/>
      <c r="J408" s="107"/>
      <c r="K408" s="79"/>
      <c r="L408" s="105"/>
      <c r="M408" s="78"/>
      <c r="N408" s="78"/>
      <c r="O408" s="171"/>
      <c r="P408" s="171"/>
      <c r="Q408" s="107"/>
      <c r="R408" s="79"/>
      <c r="S408" s="81"/>
      <c r="U408" s="80"/>
      <c r="V408" s="82"/>
      <c r="W408" s="77"/>
      <c r="X408" s="110"/>
    </row>
    <row r="409" spans="1:24" s="76" customFormat="1" ht="30" customHeight="1">
      <c r="A409" s="75"/>
      <c r="D409" s="77"/>
      <c r="E409" s="78"/>
      <c r="F409" s="79"/>
      <c r="G409" s="79"/>
      <c r="H409" s="79"/>
      <c r="I409" s="79"/>
      <c r="J409" s="107"/>
      <c r="K409" s="79"/>
      <c r="L409" s="105"/>
      <c r="M409" s="78"/>
      <c r="N409" s="78"/>
      <c r="O409" s="171"/>
      <c r="P409" s="171"/>
      <c r="Q409" s="107"/>
      <c r="R409" s="79"/>
      <c r="S409" s="81"/>
      <c r="U409" s="80"/>
      <c r="V409" s="82"/>
      <c r="W409" s="77"/>
      <c r="X409" s="110"/>
    </row>
    <row r="410" spans="1:24" s="76" customFormat="1" ht="30" customHeight="1">
      <c r="A410" s="75"/>
      <c r="D410" s="77"/>
      <c r="E410" s="78"/>
      <c r="F410" s="79"/>
      <c r="G410" s="79"/>
      <c r="H410" s="79"/>
      <c r="I410" s="79"/>
      <c r="J410" s="107"/>
      <c r="K410" s="79"/>
      <c r="L410" s="105"/>
      <c r="M410" s="78"/>
      <c r="N410" s="78"/>
      <c r="O410" s="171"/>
      <c r="P410" s="171"/>
      <c r="Q410" s="107"/>
      <c r="R410" s="79"/>
      <c r="S410" s="81"/>
      <c r="U410" s="80"/>
      <c r="V410" s="82"/>
      <c r="W410" s="77"/>
      <c r="X410" s="110"/>
    </row>
    <row r="411" spans="1:24" s="76" customFormat="1" ht="30" customHeight="1">
      <c r="A411" s="75"/>
      <c r="D411" s="77"/>
      <c r="E411" s="78"/>
      <c r="F411" s="79"/>
      <c r="G411" s="79"/>
      <c r="H411" s="79"/>
      <c r="I411" s="79"/>
      <c r="J411" s="107"/>
      <c r="K411" s="79"/>
      <c r="L411" s="105"/>
      <c r="M411" s="78"/>
      <c r="N411" s="78"/>
      <c r="O411" s="171"/>
      <c r="P411" s="171"/>
      <c r="Q411" s="107"/>
      <c r="R411" s="79"/>
      <c r="S411" s="81"/>
      <c r="U411" s="80"/>
      <c r="V411" s="82"/>
      <c r="W411" s="77"/>
      <c r="X411" s="110"/>
    </row>
    <row r="412" spans="1:24" s="76" customFormat="1" ht="30" customHeight="1">
      <c r="A412" s="75"/>
      <c r="D412" s="77"/>
      <c r="E412" s="78"/>
      <c r="F412" s="79"/>
      <c r="G412" s="79"/>
      <c r="H412" s="79"/>
      <c r="I412" s="79"/>
      <c r="J412" s="107"/>
      <c r="K412" s="79"/>
      <c r="L412" s="105"/>
      <c r="M412" s="78"/>
      <c r="N412" s="78"/>
      <c r="O412" s="171"/>
      <c r="P412" s="171"/>
      <c r="Q412" s="107"/>
      <c r="R412" s="79"/>
      <c r="S412" s="81"/>
      <c r="U412" s="80"/>
      <c r="V412" s="82"/>
      <c r="W412" s="77"/>
      <c r="X412" s="110"/>
    </row>
    <row r="413" spans="1:24" s="76" customFormat="1" ht="30" customHeight="1">
      <c r="A413" s="75"/>
      <c r="D413" s="77"/>
      <c r="E413" s="78"/>
      <c r="F413" s="79"/>
      <c r="G413" s="79"/>
      <c r="H413" s="79"/>
      <c r="I413" s="79"/>
      <c r="J413" s="107"/>
      <c r="K413" s="79"/>
      <c r="L413" s="105"/>
      <c r="M413" s="78"/>
      <c r="N413" s="78"/>
      <c r="O413" s="171"/>
      <c r="P413" s="171"/>
      <c r="Q413" s="107"/>
      <c r="R413" s="79"/>
      <c r="S413" s="81"/>
      <c r="U413" s="80"/>
      <c r="V413" s="82"/>
      <c r="W413" s="77"/>
      <c r="X413" s="110"/>
    </row>
    <row r="414" spans="1:24" s="76" customFormat="1" ht="30" customHeight="1">
      <c r="A414" s="75"/>
      <c r="D414" s="77"/>
      <c r="E414" s="78"/>
      <c r="F414" s="79"/>
      <c r="G414" s="79"/>
      <c r="H414" s="79"/>
      <c r="I414" s="79"/>
      <c r="J414" s="107"/>
      <c r="K414" s="79"/>
      <c r="L414" s="105"/>
      <c r="M414" s="78"/>
      <c r="N414" s="78"/>
      <c r="O414" s="171"/>
      <c r="P414" s="171"/>
      <c r="Q414" s="107"/>
      <c r="R414" s="79"/>
      <c r="S414" s="81"/>
      <c r="U414" s="80"/>
      <c r="V414" s="82"/>
      <c r="W414" s="77"/>
      <c r="X414" s="110"/>
    </row>
    <row r="415" spans="1:24" s="76" customFormat="1" ht="30" customHeight="1">
      <c r="A415" s="75"/>
      <c r="D415" s="77"/>
      <c r="E415" s="78"/>
      <c r="F415" s="79"/>
      <c r="G415" s="79"/>
      <c r="H415" s="79"/>
      <c r="I415" s="79"/>
      <c r="J415" s="107"/>
      <c r="K415" s="79"/>
      <c r="L415" s="105"/>
      <c r="M415" s="78"/>
      <c r="N415" s="78"/>
      <c r="O415" s="171"/>
      <c r="P415" s="171"/>
      <c r="Q415" s="107"/>
      <c r="R415" s="79"/>
      <c r="S415" s="81"/>
      <c r="U415" s="80"/>
      <c r="V415" s="82"/>
      <c r="W415" s="77"/>
      <c r="X415" s="110"/>
    </row>
    <row r="416" spans="1:24" s="76" customFormat="1" ht="30" customHeight="1">
      <c r="A416" s="75"/>
      <c r="D416" s="77"/>
      <c r="E416" s="78"/>
      <c r="F416" s="79"/>
      <c r="G416" s="79"/>
      <c r="H416" s="79"/>
      <c r="I416" s="79"/>
      <c r="J416" s="107"/>
      <c r="K416" s="79"/>
      <c r="L416" s="105"/>
      <c r="M416" s="78"/>
      <c r="N416" s="78"/>
      <c r="O416" s="171"/>
      <c r="P416" s="171"/>
      <c r="Q416" s="107"/>
      <c r="R416" s="79"/>
      <c r="S416" s="81"/>
      <c r="U416" s="80"/>
      <c r="V416" s="82"/>
      <c r="W416" s="77"/>
      <c r="X416" s="110"/>
    </row>
    <row r="417" spans="1:24" s="76" customFormat="1" ht="30" customHeight="1">
      <c r="A417" s="75"/>
      <c r="D417" s="77"/>
      <c r="E417" s="78"/>
      <c r="F417" s="79"/>
      <c r="G417" s="79"/>
      <c r="H417" s="79"/>
      <c r="I417" s="79"/>
      <c r="J417" s="107"/>
      <c r="K417" s="79"/>
      <c r="L417" s="105"/>
      <c r="M417" s="78"/>
      <c r="N417" s="78"/>
      <c r="O417" s="171"/>
      <c r="P417" s="171"/>
      <c r="Q417" s="107"/>
      <c r="R417" s="79"/>
      <c r="S417" s="81"/>
      <c r="U417" s="80"/>
      <c r="V417" s="82"/>
      <c r="W417" s="77"/>
      <c r="X417" s="110"/>
    </row>
    <row r="418" spans="1:24" s="76" customFormat="1" ht="30" customHeight="1">
      <c r="A418" s="75"/>
      <c r="D418" s="77"/>
      <c r="E418" s="78"/>
      <c r="F418" s="79"/>
      <c r="G418" s="79"/>
      <c r="H418" s="79"/>
      <c r="I418" s="79"/>
      <c r="J418" s="107"/>
      <c r="K418" s="79"/>
      <c r="L418" s="105"/>
      <c r="M418" s="78"/>
      <c r="N418" s="78"/>
      <c r="O418" s="171"/>
      <c r="P418" s="171"/>
      <c r="Q418" s="107"/>
      <c r="R418" s="79"/>
      <c r="S418" s="81"/>
      <c r="U418" s="80"/>
      <c r="V418" s="82"/>
      <c r="W418" s="77"/>
      <c r="X418" s="110"/>
    </row>
    <row r="419" spans="1:24" s="76" customFormat="1" ht="30" customHeight="1">
      <c r="A419" s="75"/>
      <c r="D419" s="77"/>
      <c r="E419" s="78"/>
      <c r="F419" s="79"/>
      <c r="G419" s="79"/>
      <c r="H419" s="79"/>
      <c r="I419" s="79"/>
      <c r="J419" s="107"/>
      <c r="K419" s="79"/>
      <c r="L419" s="105"/>
      <c r="M419" s="78"/>
      <c r="N419" s="78"/>
      <c r="O419" s="171"/>
      <c r="P419" s="171"/>
      <c r="Q419" s="107"/>
      <c r="R419" s="79"/>
      <c r="S419" s="81"/>
      <c r="U419" s="80"/>
      <c r="V419" s="82"/>
      <c r="W419" s="77"/>
      <c r="X419" s="110"/>
    </row>
    <row r="420" spans="1:24" s="76" customFormat="1" ht="30" customHeight="1">
      <c r="A420" s="75"/>
      <c r="D420" s="77"/>
      <c r="E420" s="78"/>
      <c r="F420" s="79"/>
      <c r="G420" s="79"/>
      <c r="H420" s="79"/>
      <c r="I420" s="79"/>
      <c r="J420" s="107"/>
      <c r="K420" s="79"/>
      <c r="L420" s="105"/>
      <c r="M420" s="78"/>
      <c r="N420" s="78"/>
      <c r="O420" s="171"/>
      <c r="P420" s="171"/>
      <c r="Q420" s="107"/>
      <c r="R420" s="79"/>
      <c r="S420" s="81"/>
      <c r="U420" s="80"/>
      <c r="V420" s="82"/>
      <c r="W420" s="77"/>
      <c r="X420" s="110"/>
    </row>
    <row r="421" spans="1:24" s="76" customFormat="1" ht="30" customHeight="1">
      <c r="A421" s="75"/>
      <c r="D421" s="77"/>
      <c r="E421" s="78"/>
      <c r="F421" s="79"/>
      <c r="G421" s="79"/>
      <c r="H421" s="79"/>
      <c r="I421" s="79"/>
      <c r="J421" s="107"/>
      <c r="K421" s="79"/>
      <c r="L421" s="105"/>
      <c r="M421" s="78"/>
      <c r="N421" s="78"/>
      <c r="O421" s="171"/>
      <c r="P421" s="171"/>
      <c r="Q421" s="107"/>
      <c r="R421" s="79"/>
      <c r="S421" s="81"/>
      <c r="U421" s="80"/>
      <c r="V421" s="82"/>
      <c r="W421" s="77"/>
      <c r="X421" s="110"/>
    </row>
    <row r="422" spans="1:24" s="76" customFormat="1" ht="30" customHeight="1">
      <c r="A422" s="75"/>
      <c r="D422" s="77"/>
      <c r="E422" s="78"/>
      <c r="F422" s="79"/>
      <c r="G422" s="79"/>
      <c r="H422" s="79"/>
      <c r="I422" s="79"/>
      <c r="J422" s="107"/>
      <c r="K422" s="79"/>
      <c r="L422" s="105"/>
      <c r="M422" s="78"/>
      <c r="N422" s="78"/>
      <c r="O422" s="171"/>
      <c r="P422" s="171"/>
      <c r="Q422" s="107"/>
      <c r="R422" s="79"/>
      <c r="S422" s="81"/>
      <c r="U422" s="80"/>
      <c r="V422" s="82"/>
      <c r="W422" s="77"/>
      <c r="X422" s="110"/>
    </row>
    <row r="423" spans="1:24" s="76" customFormat="1" ht="30" customHeight="1">
      <c r="A423" s="75"/>
      <c r="D423" s="77"/>
      <c r="E423" s="78"/>
      <c r="F423" s="79"/>
      <c r="G423" s="79"/>
      <c r="H423" s="79"/>
      <c r="I423" s="79"/>
      <c r="J423" s="107"/>
      <c r="K423" s="79"/>
      <c r="L423" s="105"/>
      <c r="M423" s="78"/>
      <c r="N423" s="78"/>
      <c r="O423" s="171"/>
      <c r="P423" s="171"/>
      <c r="Q423" s="107"/>
      <c r="R423" s="79"/>
      <c r="S423" s="81"/>
      <c r="U423" s="80"/>
      <c r="V423" s="82"/>
      <c r="W423" s="77"/>
      <c r="X423" s="110"/>
    </row>
    <row r="424" spans="1:24" s="76" customFormat="1" ht="30" customHeight="1">
      <c r="A424" s="75"/>
      <c r="D424" s="77"/>
      <c r="E424" s="78"/>
      <c r="F424" s="79"/>
      <c r="G424" s="79"/>
      <c r="H424" s="79"/>
      <c r="I424" s="79"/>
      <c r="J424" s="107"/>
      <c r="K424" s="79"/>
      <c r="L424" s="105"/>
      <c r="M424" s="78"/>
      <c r="N424" s="78"/>
      <c r="O424" s="171"/>
      <c r="P424" s="171"/>
      <c r="Q424" s="107"/>
      <c r="R424" s="79"/>
      <c r="S424" s="81"/>
      <c r="U424" s="80"/>
      <c r="V424" s="82"/>
      <c r="W424" s="77"/>
      <c r="X424" s="110"/>
    </row>
    <row r="425" spans="1:24" s="76" customFormat="1" ht="30" customHeight="1">
      <c r="A425" s="75"/>
      <c r="D425" s="77"/>
      <c r="E425" s="78"/>
      <c r="F425" s="79"/>
      <c r="G425" s="79"/>
      <c r="H425" s="79"/>
      <c r="I425" s="79"/>
      <c r="J425" s="107"/>
      <c r="K425" s="79"/>
      <c r="L425" s="105"/>
      <c r="M425" s="78"/>
      <c r="N425" s="78"/>
      <c r="O425" s="171"/>
      <c r="P425" s="171"/>
      <c r="Q425" s="107"/>
      <c r="R425" s="79"/>
      <c r="S425" s="81"/>
      <c r="U425" s="80"/>
      <c r="V425" s="82"/>
      <c r="W425" s="77"/>
      <c r="X425" s="110"/>
    </row>
    <row r="426" spans="1:24" s="76" customFormat="1" ht="30" customHeight="1">
      <c r="A426" s="75"/>
      <c r="D426" s="77"/>
      <c r="E426" s="78"/>
      <c r="F426" s="79"/>
      <c r="G426" s="79"/>
      <c r="H426" s="79"/>
      <c r="I426" s="79"/>
      <c r="J426" s="107"/>
      <c r="K426" s="79"/>
      <c r="L426" s="105"/>
      <c r="M426" s="78"/>
      <c r="N426" s="78"/>
      <c r="O426" s="171"/>
      <c r="P426" s="171"/>
      <c r="Q426" s="107"/>
      <c r="R426" s="79"/>
      <c r="S426" s="81"/>
      <c r="U426" s="80"/>
      <c r="V426" s="82"/>
      <c r="W426" s="77"/>
      <c r="X426" s="110"/>
    </row>
    <row r="427" spans="1:24" s="76" customFormat="1" ht="30" customHeight="1">
      <c r="A427" s="75"/>
      <c r="D427" s="77"/>
      <c r="E427" s="78"/>
      <c r="F427" s="79"/>
      <c r="G427" s="79"/>
      <c r="H427" s="79"/>
      <c r="I427" s="79"/>
      <c r="J427" s="107"/>
      <c r="K427" s="79"/>
      <c r="L427" s="105"/>
      <c r="M427" s="78"/>
      <c r="N427" s="78"/>
      <c r="O427" s="171"/>
      <c r="P427" s="171"/>
      <c r="Q427" s="107"/>
      <c r="R427" s="79"/>
      <c r="S427" s="81"/>
      <c r="U427" s="80"/>
      <c r="V427" s="82"/>
      <c r="W427" s="77"/>
      <c r="X427" s="110"/>
    </row>
    <row r="428" spans="1:24" s="76" customFormat="1" ht="30" customHeight="1">
      <c r="A428" s="75"/>
      <c r="D428" s="77"/>
      <c r="E428" s="78"/>
      <c r="F428" s="79"/>
      <c r="G428" s="79"/>
      <c r="H428" s="79"/>
      <c r="I428" s="79"/>
      <c r="J428" s="107"/>
      <c r="K428" s="79"/>
      <c r="L428" s="105"/>
      <c r="M428" s="78"/>
      <c r="N428" s="78"/>
      <c r="O428" s="171"/>
      <c r="P428" s="171"/>
      <c r="Q428" s="107"/>
      <c r="R428" s="79"/>
      <c r="S428" s="81"/>
      <c r="U428" s="80"/>
      <c r="V428" s="82"/>
      <c r="W428" s="77"/>
      <c r="X428" s="110"/>
    </row>
    <row r="429" spans="1:24" s="76" customFormat="1" ht="30" customHeight="1">
      <c r="A429" s="75"/>
      <c r="D429" s="77"/>
      <c r="E429" s="78"/>
      <c r="F429" s="79"/>
      <c r="G429" s="79"/>
      <c r="H429" s="79"/>
      <c r="I429" s="79"/>
      <c r="J429" s="107"/>
      <c r="K429" s="79"/>
      <c r="L429" s="105"/>
      <c r="M429" s="78"/>
      <c r="N429" s="78"/>
      <c r="O429" s="171"/>
      <c r="P429" s="171"/>
      <c r="Q429" s="107"/>
      <c r="R429" s="79"/>
      <c r="S429" s="81"/>
      <c r="U429" s="80"/>
      <c r="V429" s="82"/>
      <c r="W429" s="77"/>
      <c r="X429" s="110"/>
    </row>
    <row r="430" spans="1:24" s="76" customFormat="1" ht="30" customHeight="1">
      <c r="A430" s="75"/>
      <c r="D430" s="77"/>
      <c r="E430" s="78"/>
      <c r="F430" s="79"/>
      <c r="G430" s="79"/>
      <c r="H430" s="79"/>
      <c r="I430" s="79"/>
      <c r="J430" s="107"/>
      <c r="K430" s="79"/>
      <c r="L430" s="105"/>
      <c r="M430" s="78"/>
      <c r="N430" s="78"/>
      <c r="O430" s="171"/>
      <c r="P430" s="171"/>
      <c r="Q430" s="107"/>
      <c r="R430" s="79"/>
      <c r="S430" s="81"/>
      <c r="U430" s="80"/>
      <c r="V430" s="82"/>
      <c r="W430" s="77"/>
      <c r="X430" s="110"/>
    </row>
    <row r="431" spans="1:24" s="76" customFormat="1" ht="30" customHeight="1">
      <c r="A431" s="75"/>
      <c r="D431" s="77"/>
      <c r="E431" s="78"/>
      <c r="F431" s="79"/>
      <c r="G431" s="79"/>
      <c r="H431" s="79"/>
      <c r="I431" s="79"/>
      <c r="J431" s="107"/>
      <c r="K431" s="79"/>
      <c r="L431" s="105"/>
      <c r="M431" s="78"/>
      <c r="N431" s="78"/>
      <c r="O431" s="171"/>
      <c r="P431" s="171"/>
      <c r="Q431" s="107"/>
      <c r="R431" s="79"/>
      <c r="S431" s="81"/>
      <c r="U431" s="80"/>
      <c r="V431" s="82"/>
      <c r="W431" s="77"/>
      <c r="X431" s="110"/>
    </row>
    <row r="432" spans="1:24" s="76" customFormat="1" ht="30" customHeight="1">
      <c r="A432" s="75"/>
      <c r="D432" s="77"/>
      <c r="E432" s="78"/>
      <c r="F432" s="79"/>
      <c r="G432" s="79"/>
      <c r="H432" s="79"/>
      <c r="I432" s="79"/>
      <c r="J432" s="107"/>
      <c r="K432" s="79"/>
      <c r="L432" s="105"/>
      <c r="M432" s="78"/>
      <c r="N432" s="78"/>
      <c r="O432" s="171"/>
      <c r="P432" s="171"/>
      <c r="Q432" s="107"/>
      <c r="R432" s="79"/>
      <c r="S432" s="81"/>
      <c r="U432" s="80"/>
      <c r="V432" s="82"/>
      <c r="W432" s="77"/>
      <c r="X432" s="110"/>
    </row>
    <row r="433" spans="1:24" s="76" customFormat="1" ht="30" customHeight="1">
      <c r="A433" s="75"/>
      <c r="D433" s="77"/>
      <c r="E433" s="78"/>
      <c r="F433" s="79"/>
      <c r="G433" s="79"/>
      <c r="H433" s="79"/>
      <c r="I433" s="79"/>
      <c r="J433" s="107"/>
      <c r="K433" s="79"/>
      <c r="L433" s="105"/>
      <c r="M433" s="78"/>
      <c r="N433" s="78"/>
      <c r="O433" s="171"/>
      <c r="P433" s="171"/>
      <c r="Q433" s="107"/>
      <c r="R433" s="79"/>
      <c r="S433" s="81"/>
      <c r="U433" s="80"/>
      <c r="V433" s="82"/>
      <c r="W433" s="77"/>
      <c r="X433" s="110"/>
    </row>
    <row r="434" spans="1:24" s="76" customFormat="1" ht="30" customHeight="1">
      <c r="A434" s="75"/>
      <c r="D434" s="77"/>
      <c r="E434" s="78"/>
      <c r="F434" s="79"/>
      <c r="G434" s="79"/>
      <c r="H434" s="79"/>
      <c r="I434" s="79"/>
      <c r="J434" s="107"/>
      <c r="K434" s="79"/>
      <c r="L434" s="105"/>
      <c r="M434" s="78"/>
      <c r="N434" s="78"/>
      <c r="O434" s="171"/>
      <c r="P434" s="171"/>
      <c r="Q434" s="107"/>
      <c r="R434" s="79"/>
      <c r="S434" s="81"/>
      <c r="U434" s="80"/>
      <c r="V434" s="82"/>
      <c r="W434" s="77"/>
      <c r="X434" s="110"/>
    </row>
    <row r="435" spans="1:24" s="76" customFormat="1" ht="30" customHeight="1">
      <c r="A435" s="75"/>
      <c r="D435" s="77"/>
      <c r="E435" s="78"/>
      <c r="F435" s="79"/>
      <c r="G435" s="79"/>
      <c r="H435" s="79"/>
      <c r="I435" s="79"/>
      <c r="J435" s="107"/>
      <c r="K435" s="79"/>
      <c r="L435" s="105"/>
      <c r="M435" s="78"/>
      <c r="N435" s="78"/>
      <c r="O435" s="171"/>
      <c r="P435" s="171"/>
      <c r="Q435" s="107"/>
      <c r="R435" s="79"/>
      <c r="S435" s="81"/>
      <c r="U435" s="80"/>
      <c r="V435" s="82"/>
      <c r="W435" s="77"/>
      <c r="X435" s="110"/>
    </row>
    <row r="436" spans="1:24" s="76" customFormat="1" ht="30" customHeight="1">
      <c r="A436" s="75"/>
      <c r="D436" s="77"/>
      <c r="E436" s="78"/>
      <c r="F436" s="79"/>
      <c r="G436" s="79"/>
      <c r="H436" s="79"/>
      <c r="I436" s="79"/>
      <c r="J436" s="107"/>
      <c r="K436" s="79"/>
      <c r="L436" s="105"/>
      <c r="M436" s="78"/>
      <c r="N436" s="78"/>
      <c r="O436" s="171"/>
      <c r="P436" s="171"/>
      <c r="Q436" s="107"/>
      <c r="R436" s="79"/>
      <c r="S436" s="81"/>
      <c r="U436" s="80"/>
      <c r="V436" s="82"/>
      <c r="W436" s="77"/>
      <c r="X436" s="110"/>
    </row>
    <row r="437" spans="1:24" s="76" customFormat="1" ht="30" customHeight="1">
      <c r="A437" s="75"/>
      <c r="D437" s="77"/>
      <c r="E437" s="78"/>
      <c r="F437" s="79"/>
      <c r="G437" s="79"/>
      <c r="H437" s="79"/>
      <c r="I437" s="79"/>
      <c r="J437" s="107"/>
      <c r="K437" s="79"/>
      <c r="L437" s="105"/>
      <c r="M437" s="78"/>
      <c r="N437" s="78"/>
      <c r="O437" s="171"/>
      <c r="P437" s="171"/>
      <c r="Q437" s="107"/>
      <c r="R437" s="79"/>
      <c r="S437" s="81"/>
      <c r="U437" s="80"/>
      <c r="V437" s="82"/>
      <c r="W437" s="77"/>
      <c r="X437" s="110"/>
    </row>
    <row r="438" spans="1:24" s="76" customFormat="1" ht="30" customHeight="1">
      <c r="A438" s="75"/>
      <c r="D438" s="77"/>
      <c r="E438" s="78"/>
      <c r="F438" s="79"/>
      <c r="G438" s="79"/>
      <c r="H438" s="79"/>
      <c r="I438" s="79"/>
      <c r="J438" s="107"/>
      <c r="K438" s="79"/>
      <c r="L438" s="105"/>
      <c r="M438" s="78"/>
      <c r="N438" s="78"/>
      <c r="O438" s="171"/>
      <c r="P438" s="171"/>
      <c r="Q438" s="107"/>
      <c r="R438" s="79"/>
      <c r="S438" s="81"/>
      <c r="U438" s="80"/>
      <c r="V438" s="82"/>
      <c r="W438" s="77"/>
      <c r="X438" s="110"/>
    </row>
    <row r="439" spans="1:24" s="76" customFormat="1" ht="30" customHeight="1">
      <c r="A439" s="75"/>
      <c r="D439" s="77"/>
      <c r="E439" s="78"/>
      <c r="F439" s="79"/>
      <c r="G439" s="79"/>
      <c r="H439" s="79"/>
      <c r="I439" s="79"/>
      <c r="J439" s="107"/>
      <c r="K439" s="79"/>
      <c r="L439" s="105"/>
      <c r="M439" s="78"/>
      <c r="N439" s="78"/>
      <c r="O439" s="171"/>
      <c r="P439" s="171"/>
      <c r="Q439" s="107"/>
      <c r="R439" s="79"/>
      <c r="S439" s="81"/>
      <c r="U439" s="80"/>
      <c r="V439" s="82"/>
      <c r="W439" s="77"/>
      <c r="X439" s="110"/>
    </row>
    <row r="440" spans="1:24" s="76" customFormat="1" ht="30" customHeight="1">
      <c r="A440" s="75"/>
      <c r="D440" s="77"/>
      <c r="E440" s="78"/>
      <c r="F440" s="79"/>
      <c r="G440" s="79"/>
      <c r="H440" s="79"/>
      <c r="I440" s="79"/>
      <c r="J440" s="107"/>
      <c r="K440" s="79"/>
      <c r="L440" s="105"/>
      <c r="M440" s="78"/>
      <c r="N440" s="78"/>
      <c r="O440" s="171"/>
      <c r="P440" s="171"/>
      <c r="Q440" s="107"/>
      <c r="R440" s="79"/>
      <c r="S440" s="81"/>
      <c r="U440" s="80"/>
      <c r="V440" s="82"/>
      <c r="W440" s="77"/>
      <c r="X440" s="110"/>
    </row>
    <row r="441" spans="1:24" s="76" customFormat="1" ht="30" customHeight="1">
      <c r="A441" s="75"/>
      <c r="D441" s="77"/>
      <c r="E441" s="78"/>
      <c r="F441" s="79"/>
      <c r="G441" s="79"/>
      <c r="H441" s="79"/>
      <c r="I441" s="79"/>
      <c r="J441" s="107"/>
      <c r="K441" s="79"/>
      <c r="L441" s="105"/>
      <c r="M441" s="78"/>
      <c r="N441" s="78"/>
      <c r="O441" s="171"/>
      <c r="P441" s="171"/>
      <c r="Q441" s="107"/>
      <c r="R441" s="79"/>
      <c r="S441" s="81"/>
      <c r="U441" s="80"/>
      <c r="V441" s="82"/>
      <c r="W441" s="77"/>
      <c r="X441" s="110"/>
    </row>
    <row r="442" spans="1:24" s="76" customFormat="1" ht="30" customHeight="1">
      <c r="A442" s="75"/>
      <c r="D442" s="77"/>
      <c r="E442" s="78"/>
      <c r="F442" s="79"/>
      <c r="G442" s="79"/>
      <c r="H442" s="79"/>
      <c r="I442" s="79"/>
      <c r="J442" s="107"/>
      <c r="K442" s="79"/>
      <c r="L442" s="105"/>
      <c r="M442" s="78"/>
      <c r="N442" s="78"/>
      <c r="O442" s="171"/>
      <c r="P442" s="171"/>
      <c r="Q442" s="107"/>
      <c r="R442" s="79"/>
      <c r="S442" s="81"/>
      <c r="U442" s="80"/>
      <c r="V442" s="82"/>
      <c r="W442" s="77"/>
      <c r="X442" s="110"/>
    </row>
    <row r="443" spans="1:24" s="76" customFormat="1" ht="30" customHeight="1">
      <c r="A443" s="75"/>
      <c r="D443" s="77"/>
      <c r="E443" s="78"/>
      <c r="F443" s="79"/>
      <c r="G443" s="79"/>
      <c r="H443" s="79"/>
      <c r="I443" s="79"/>
      <c r="J443" s="107"/>
      <c r="K443" s="79"/>
      <c r="L443" s="105"/>
      <c r="M443" s="78"/>
      <c r="N443" s="78"/>
      <c r="O443" s="171"/>
      <c r="P443" s="171"/>
      <c r="Q443" s="107"/>
      <c r="R443" s="79"/>
      <c r="S443" s="81"/>
      <c r="U443" s="80"/>
      <c r="V443" s="82"/>
      <c r="W443" s="77"/>
      <c r="X443" s="110"/>
    </row>
    <row r="444" spans="1:24" s="76" customFormat="1" ht="30" customHeight="1">
      <c r="A444" s="75"/>
      <c r="D444" s="77"/>
      <c r="E444" s="78"/>
      <c r="F444" s="79"/>
      <c r="G444" s="79"/>
      <c r="H444" s="79"/>
      <c r="I444" s="79"/>
      <c r="J444" s="107"/>
      <c r="K444" s="79"/>
      <c r="L444" s="105"/>
      <c r="M444" s="78"/>
      <c r="N444" s="78"/>
      <c r="O444" s="171"/>
      <c r="P444" s="171"/>
      <c r="Q444" s="107"/>
      <c r="R444" s="79"/>
      <c r="S444" s="81"/>
      <c r="U444" s="80"/>
      <c r="V444" s="82"/>
      <c r="W444" s="77"/>
      <c r="X444" s="110"/>
    </row>
    <row r="445" spans="1:24" s="76" customFormat="1" ht="30" customHeight="1">
      <c r="A445" s="75"/>
      <c r="D445" s="77"/>
      <c r="E445" s="78"/>
      <c r="F445" s="79"/>
      <c r="G445" s="79"/>
      <c r="H445" s="79"/>
      <c r="I445" s="79"/>
      <c r="J445" s="107"/>
      <c r="K445" s="79"/>
      <c r="L445" s="105"/>
      <c r="M445" s="78"/>
      <c r="N445" s="78"/>
      <c r="O445" s="171"/>
      <c r="P445" s="171"/>
      <c r="Q445" s="107"/>
      <c r="R445" s="79"/>
      <c r="S445" s="81"/>
      <c r="U445" s="80"/>
      <c r="V445" s="82"/>
      <c r="W445" s="77"/>
      <c r="X445" s="110"/>
    </row>
    <row r="446" spans="1:24" s="76" customFormat="1" ht="30" customHeight="1">
      <c r="A446" s="75"/>
      <c r="D446" s="77"/>
      <c r="E446" s="78"/>
      <c r="F446" s="79"/>
      <c r="G446" s="79"/>
      <c r="H446" s="79"/>
      <c r="I446" s="79"/>
      <c r="J446" s="107"/>
      <c r="K446" s="79"/>
      <c r="L446" s="105"/>
      <c r="M446" s="78"/>
      <c r="N446" s="78"/>
      <c r="O446" s="171"/>
      <c r="P446" s="171"/>
      <c r="Q446" s="107"/>
      <c r="R446" s="79"/>
      <c r="S446" s="81"/>
      <c r="U446" s="80"/>
      <c r="V446" s="82"/>
      <c r="W446" s="77"/>
      <c r="X446" s="110"/>
    </row>
    <row r="447" spans="1:24" s="76" customFormat="1" ht="30" customHeight="1">
      <c r="A447" s="75"/>
      <c r="D447" s="77"/>
      <c r="E447" s="78"/>
      <c r="F447" s="79"/>
      <c r="G447" s="79"/>
      <c r="H447" s="79"/>
      <c r="I447" s="79"/>
      <c r="J447" s="107"/>
      <c r="K447" s="79"/>
      <c r="L447" s="105"/>
      <c r="M447" s="78"/>
      <c r="N447" s="78"/>
      <c r="O447" s="171"/>
      <c r="P447" s="171"/>
      <c r="Q447" s="107"/>
      <c r="R447" s="79"/>
      <c r="S447" s="81"/>
      <c r="U447" s="80"/>
      <c r="V447" s="82"/>
      <c r="W447" s="77"/>
      <c r="X447" s="110"/>
    </row>
    <row r="448" spans="1:24" s="76" customFormat="1" ht="30" customHeight="1">
      <c r="A448" s="75"/>
      <c r="D448" s="77"/>
      <c r="E448" s="78"/>
      <c r="F448" s="79"/>
      <c r="G448" s="79"/>
      <c r="H448" s="79"/>
      <c r="I448" s="79"/>
      <c r="J448" s="107"/>
      <c r="K448" s="79"/>
      <c r="L448" s="105"/>
      <c r="M448" s="78"/>
      <c r="N448" s="78"/>
      <c r="O448" s="171"/>
      <c r="P448" s="171"/>
      <c r="Q448" s="107"/>
      <c r="R448" s="79"/>
      <c r="S448" s="81"/>
      <c r="U448" s="80"/>
      <c r="V448" s="82"/>
      <c r="W448" s="77"/>
      <c r="X448" s="110"/>
    </row>
    <row r="449" spans="1:24" s="76" customFormat="1" ht="30" customHeight="1">
      <c r="A449" s="75"/>
      <c r="D449" s="77"/>
      <c r="E449" s="78"/>
      <c r="F449" s="79"/>
      <c r="G449" s="79"/>
      <c r="H449" s="79"/>
      <c r="I449" s="79"/>
      <c r="J449" s="107"/>
      <c r="K449" s="79"/>
      <c r="L449" s="105"/>
      <c r="M449" s="78"/>
      <c r="N449" s="78"/>
      <c r="O449" s="171"/>
      <c r="P449" s="171"/>
      <c r="Q449" s="107"/>
      <c r="R449" s="79"/>
      <c r="S449" s="81"/>
      <c r="U449" s="80"/>
      <c r="V449" s="82"/>
      <c r="W449" s="77"/>
      <c r="X449" s="110"/>
    </row>
    <row r="450" spans="1:24" s="76" customFormat="1" ht="30" customHeight="1">
      <c r="A450" s="75"/>
      <c r="D450" s="77"/>
      <c r="E450" s="78"/>
      <c r="F450" s="79"/>
      <c r="G450" s="79"/>
      <c r="H450" s="79"/>
      <c r="I450" s="79"/>
      <c r="J450" s="107"/>
      <c r="K450" s="79"/>
      <c r="L450" s="105"/>
      <c r="M450" s="78"/>
      <c r="N450" s="78"/>
      <c r="O450" s="171"/>
      <c r="P450" s="171"/>
      <c r="Q450" s="107"/>
      <c r="R450" s="79"/>
      <c r="S450" s="81"/>
      <c r="U450" s="80"/>
      <c r="V450" s="82"/>
      <c r="W450" s="77"/>
      <c r="X450" s="110"/>
    </row>
    <row r="451" spans="1:24" s="76" customFormat="1" ht="30" customHeight="1">
      <c r="A451" s="75"/>
      <c r="D451" s="77"/>
      <c r="E451" s="78"/>
      <c r="F451" s="79"/>
      <c r="G451" s="79"/>
      <c r="H451" s="79"/>
      <c r="I451" s="79"/>
      <c r="J451" s="107"/>
      <c r="K451" s="79"/>
      <c r="L451" s="105"/>
      <c r="M451" s="78"/>
      <c r="N451" s="78"/>
      <c r="O451" s="171"/>
      <c r="P451" s="171"/>
      <c r="Q451" s="107"/>
      <c r="R451" s="79"/>
      <c r="S451" s="81"/>
      <c r="U451" s="80"/>
      <c r="V451" s="82"/>
      <c r="W451" s="77"/>
      <c r="X451" s="110"/>
    </row>
    <row r="452" spans="1:24" s="76" customFormat="1" ht="30" customHeight="1">
      <c r="A452" s="75"/>
      <c r="D452" s="77"/>
      <c r="E452" s="78"/>
      <c r="F452" s="79"/>
      <c r="G452" s="79"/>
      <c r="H452" s="79"/>
      <c r="I452" s="79"/>
      <c r="J452" s="107"/>
      <c r="K452" s="79"/>
      <c r="L452" s="105"/>
      <c r="M452" s="78"/>
      <c r="N452" s="78"/>
      <c r="O452" s="171"/>
      <c r="P452" s="171"/>
      <c r="Q452" s="107"/>
      <c r="R452" s="79"/>
      <c r="S452" s="81"/>
      <c r="U452" s="80"/>
      <c r="V452" s="82"/>
      <c r="W452" s="77"/>
      <c r="X452" s="110"/>
    </row>
    <row r="453" spans="1:24" s="76" customFormat="1" ht="30" customHeight="1">
      <c r="A453" s="75"/>
      <c r="D453" s="77"/>
      <c r="E453" s="78"/>
      <c r="F453" s="79"/>
      <c r="G453" s="79"/>
      <c r="H453" s="79"/>
      <c r="I453" s="79"/>
      <c r="J453" s="107"/>
      <c r="K453" s="79"/>
      <c r="L453" s="105"/>
      <c r="M453" s="78"/>
      <c r="N453" s="78"/>
      <c r="O453" s="171"/>
      <c r="P453" s="171"/>
      <c r="Q453" s="107"/>
      <c r="R453" s="79"/>
      <c r="S453" s="81"/>
      <c r="U453" s="80"/>
      <c r="V453" s="82"/>
      <c r="W453" s="77"/>
      <c r="X453" s="110"/>
    </row>
    <row r="454" spans="1:24" s="76" customFormat="1" ht="30" customHeight="1">
      <c r="A454" s="75"/>
      <c r="D454" s="77"/>
      <c r="E454" s="78"/>
      <c r="F454" s="79"/>
      <c r="G454" s="79"/>
      <c r="H454" s="79"/>
      <c r="I454" s="79"/>
      <c r="J454" s="107"/>
      <c r="K454" s="79"/>
      <c r="L454" s="105"/>
      <c r="M454" s="78"/>
      <c r="N454" s="78"/>
      <c r="O454" s="171"/>
      <c r="P454" s="171"/>
      <c r="Q454" s="107"/>
      <c r="R454" s="79"/>
      <c r="S454" s="81"/>
      <c r="U454" s="80"/>
      <c r="V454" s="82"/>
      <c r="W454" s="77"/>
      <c r="X454" s="110"/>
    </row>
    <row r="455" spans="1:24" s="76" customFormat="1" ht="30" customHeight="1">
      <c r="A455" s="75"/>
      <c r="D455" s="77"/>
      <c r="E455" s="78"/>
      <c r="F455" s="79"/>
      <c r="G455" s="79"/>
      <c r="H455" s="79"/>
      <c r="I455" s="79"/>
      <c r="J455" s="107"/>
      <c r="K455" s="79"/>
      <c r="L455" s="105"/>
      <c r="M455" s="78"/>
      <c r="N455" s="78"/>
      <c r="O455" s="171"/>
      <c r="P455" s="171"/>
      <c r="Q455" s="107"/>
      <c r="R455" s="79"/>
      <c r="S455" s="81"/>
      <c r="U455" s="80"/>
      <c r="V455" s="82"/>
      <c r="W455" s="77"/>
      <c r="X455" s="110"/>
    </row>
    <row r="456" spans="1:24" s="76" customFormat="1" ht="30" customHeight="1">
      <c r="A456" s="75"/>
      <c r="D456" s="77"/>
      <c r="E456" s="78"/>
      <c r="F456" s="79"/>
      <c r="G456" s="79"/>
      <c r="H456" s="79"/>
      <c r="I456" s="79"/>
      <c r="J456" s="107"/>
      <c r="K456" s="79"/>
      <c r="L456" s="105"/>
      <c r="M456" s="78"/>
      <c r="N456" s="78"/>
      <c r="O456" s="171"/>
      <c r="P456" s="171"/>
      <c r="Q456" s="107"/>
      <c r="R456" s="79"/>
      <c r="S456" s="81"/>
      <c r="U456" s="80"/>
      <c r="V456" s="82"/>
      <c r="W456" s="77"/>
      <c r="X456" s="110"/>
    </row>
    <row r="457" spans="1:24" s="76" customFormat="1" ht="30" customHeight="1">
      <c r="A457" s="75"/>
      <c r="D457" s="77"/>
      <c r="E457" s="78"/>
      <c r="F457" s="79"/>
      <c r="G457" s="79"/>
      <c r="H457" s="79"/>
      <c r="I457" s="79"/>
      <c r="J457" s="107"/>
      <c r="K457" s="79"/>
      <c r="L457" s="105"/>
      <c r="M457" s="78"/>
      <c r="N457" s="78"/>
      <c r="O457" s="171"/>
      <c r="P457" s="171"/>
      <c r="Q457" s="107"/>
      <c r="R457" s="79"/>
      <c r="S457" s="81"/>
      <c r="U457" s="80"/>
      <c r="V457" s="82"/>
      <c r="W457" s="77"/>
      <c r="X457" s="110"/>
    </row>
    <row r="458" spans="1:24" s="76" customFormat="1" ht="30" customHeight="1">
      <c r="A458" s="75"/>
      <c r="D458" s="77"/>
      <c r="E458" s="78"/>
      <c r="F458" s="79"/>
      <c r="G458" s="79"/>
      <c r="H458" s="79"/>
      <c r="I458" s="79"/>
      <c r="J458" s="107"/>
      <c r="K458" s="79"/>
      <c r="L458" s="105"/>
      <c r="M458" s="78"/>
      <c r="N458" s="78"/>
      <c r="O458" s="171"/>
      <c r="P458" s="171"/>
      <c r="Q458" s="107"/>
      <c r="R458" s="79"/>
      <c r="S458" s="81"/>
      <c r="U458" s="80"/>
      <c r="V458" s="82"/>
      <c r="W458" s="77"/>
      <c r="X458" s="110"/>
    </row>
    <row r="459" spans="1:24" s="76" customFormat="1" ht="30" customHeight="1">
      <c r="A459" s="75"/>
      <c r="D459" s="77"/>
      <c r="E459" s="78"/>
      <c r="F459" s="79"/>
      <c r="G459" s="79"/>
      <c r="H459" s="79"/>
      <c r="I459" s="79"/>
      <c r="J459" s="107"/>
      <c r="K459" s="79"/>
      <c r="L459" s="105"/>
      <c r="M459" s="78"/>
      <c r="N459" s="78"/>
      <c r="O459" s="171"/>
      <c r="P459" s="171"/>
      <c r="Q459" s="107"/>
      <c r="R459" s="79"/>
      <c r="S459" s="81"/>
      <c r="U459" s="80"/>
      <c r="V459" s="82"/>
      <c r="W459" s="77"/>
      <c r="X459" s="110"/>
    </row>
    <row r="460" spans="1:24" s="76" customFormat="1" ht="30" customHeight="1">
      <c r="A460" s="75"/>
      <c r="D460" s="77"/>
      <c r="E460" s="78"/>
      <c r="F460" s="79"/>
      <c r="G460" s="79"/>
      <c r="H460" s="79"/>
      <c r="I460" s="79"/>
      <c r="J460" s="107"/>
      <c r="K460" s="79"/>
      <c r="L460" s="105"/>
      <c r="M460" s="78"/>
      <c r="N460" s="78"/>
      <c r="O460" s="171"/>
      <c r="P460" s="171"/>
      <c r="Q460" s="107"/>
      <c r="R460" s="79"/>
      <c r="S460" s="81"/>
      <c r="U460" s="80"/>
      <c r="V460" s="82"/>
      <c r="W460" s="77"/>
      <c r="X460" s="110"/>
    </row>
    <row r="461" spans="1:24" s="76" customFormat="1" ht="30" customHeight="1">
      <c r="A461" s="75"/>
      <c r="D461" s="77"/>
      <c r="E461" s="78"/>
      <c r="F461" s="79"/>
      <c r="G461" s="79"/>
      <c r="H461" s="79"/>
      <c r="I461" s="79"/>
      <c r="J461" s="107"/>
      <c r="K461" s="79"/>
      <c r="L461" s="105"/>
      <c r="M461" s="78"/>
      <c r="N461" s="78"/>
      <c r="O461" s="171"/>
      <c r="P461" s="171"/>
      <c r="Q461" s="107"/>
      <c r="R461" s="79"/>
      <c r="S461" s="81"/>
      <c r="U461" s="80"/>
      <c r="V461" s="82"/>
      <c r="W461" s="77"/>
      <c r="X461" s="110"/>
    </row>
    <row r="462" spans="1:24" s="76" customFormat="1" ht="30" customHeight="1">
      <c r="A462" s="75"/>
      <c r="D462" s="77"/>
      <c r="E462" s="78"/>
      <c r="F462" s="79"/>
      <c r="G462" s="79"/>
      <c r="H462" s="79"/>
      <c r="I462" s="79"/>
      <c r="J462" s="107"/>
      <c r="K462" s="79"/>
      <c r="L462" s="105"/>
      <c r="M462" s="78"/>
      <c r="N462" s="78"/>
      <c r="O462" s="171"/>
      <c r="P462" s="171"/>
      <c r="Q462" s="107"/>
      <c r="R462" s="79"/>
      <c r="S462" s="81"/>
      <c r="U462" s="80"/>
      <c r="V462" s="82"/>
      <c r="W462" s="77"/>
      <c r="X462" s="110"/>
    </row>
    <row r="463" spans="1:24" s="76" customFormat="1" ht="30" customHeight="1">
      <c r="A463" s="75"/>
      <c r="D463" s="77"/>
      <c r="E463" s="78"/>
      <c r="F463" s="79"/>
      <c r="G463" s="79"/>
      <c r="H463" s="79"/>
      <c r="I463" s="79"/>
      <c r="J463" s="107"/>
      <c r="K463" s="79"/>
      <c r="L463" s="105"/>
      <c r="M463" s="78"/>
      <c r="N463" s="78"/>
      <c r="O463" s="171"/>
      <c r="P463" s="171"/>
      <c r="Q463" s="107"/>
      <c r="R463" s="79"/>
      <c r="S463" s="81"/>
      <c r="U463" s="80"/>
      <c r="V463" s="82"/>
      <c r="W463" s="77"/>
      <c r="X463" s="110"/>
    </row>
    <row r="464" spans="1:24" s="76" customFormat="1" ht="30" customHeight="1">
      <c r="A464" s="75"/>
      <c r="D464" s="77"/>
      <c r="E464" s="78"/>
      <c r="F464" s="79"/>
      <c r="G464" s="79"/>
      <c r="H464" s="79"/>
      <c r="I464" s="79"/>
      <c r="J464" s="107"/>
      <c r="K464" s="79"/>
      <c r="L464" s="105"/>
      <c r="M464" s="78"/>
      <c r="N464" s="78"/>
      <c r="O464" s="171"/>
      <c r="P464" s="171"/>
      <c r="Q464" s="107"/>
      <c r="R464" s="79"/>
      <c r="S464" s="81"/>
      <c r="U464" s="80"/>
      <c r="V464" s="82"/>
      <c r="W464" s="77"/>
      <c r="X464" s="110"/>
    </row>
    <row r="465" spans="1:24" s="76" customFormat="1" ht="30" customHeight="1">
      <c r="A465" s="75"/>
      <c r="D465" s="77"/>
      <c r="E465" s="78"/>
      <c r="F465" s="79"/>
      <c r="G465" s="79"/>
      <c r="H465" s="79"/>
      <c r="I465" s="79"/>
      <c r="J465" s="107"/>
      <c r="K465" s="79"/>
      <c r="L465" s="105"/>
      <c r="M465" s="78"/>
      <c r="N465" s="78"/>
      <c r="O465" s="171"/>
      <c r="P465" s="171"/>
      <c r="Q465" s="107"/>
      <c r="R465" s="79"/>
      <c r="S465" s="81"/>
      <c r="U465" s="80"/>
      <c r="V465" s="82"/>
      <c r="W465" s="77"/>
      <c r="X465" s="110"/>
    </row>
    <row r="466" spans="1:24" s="76" customFormat="1" ht="30" customHeight="1">
      <c r="A466" s="75"/>
      <c r="D466" s="77"/>
      <c r="E466" s="78"/>
      <c r="F466" s="79"/>
      <c r="G466" s="79"/>
      <c r="H466" s="79"/>
      <c r="I466" s="79"/>
      <c r="J466" s="107"/>
      <c r="K466" s="79"/>
      <c r="L466" s="105"/>
      <c r="M466" s="78"/>
      <c r="N466" s="78"/>
      <c r="O466" s="171"/>
      <c r="P466" s="171"/>
      <c r="Q466" s="107"/>
      <c r="R466" s="79"/>
      <c r="S466" s="81"/>
      <c r="U466" s="80"/>
      <c r="V466" s="82"/>
      <c r="W466" s="77"/>
      <c r="X466" s="110"/>
    </row>
    <row r="467" spans="1:24" s="76" customFormat="1" ht="30" customHeight="1">
      <c r="A467" s="75"/>
      <c r="D467" s="77"/>
      <c r="E467" s="78"/>
      <c r="F467" s="79"/>
      <c r="G467" s="79"/>
      <c r="H467" s="79"/>
      <c r="I467" s="79"/>
      <c r="J467" s="107"/>
      <c r="K467" s="79"/>
      <c r="L467" s="105"/>
      <c r="M467" s="78"/>
      <c r="N467" s="78"/>
      <c r="O467" s="171"/>
      <c r="P467" s="171"/>
      <c r="Q467" s="107"/>
      <c r="R467" s="79"/>
      <c r="S467" s="81"/>
      <c r="U467" s="80"/>
      <c r="V467" s="82"/>
      <c r="W467" s="77"/>
      <c r="X467" s="110"/>
    </row>
    <row r="468" spans="1:24" s="76" customFormat="1" ht="30" customHeight="1">
      <c r="A468" s="75"/>
      <c r="D468" s="77"/>
      <c r="E468" s="78"/>
      <c r="F468" s="79"/>
      <c r="G468" s="79"/>
      <c r="H468" s="79"/>
      <c r="I468" s="79"/>
      <c r="J468" s="107"/>
      <c r="K468" s="79"/>
      <c r="L468" s="105"/>
      <c r="M468" s="78"/>
      <c r="N468" s="78"/>
      <c r="O468" s="171"/>
      <c r="P468" s="171"/>
      <c r="Q468" s="107"/>
      <c r="R468" s="79"/>
      <c r="S468" s="81"/>
      <c r="U468" s="80"/>
      <c r="V468" s="82"/>
      <c r="W468" s="77"/>
      <c r="X468" s="110"/>
    </row>
    <row r="469" spans="1:24" s="76" customFormat="1" ht="30" customHeight="1">
      <c r="A469" s="75"/>
      <c r="D469" s="77"/>
      <c r="E469" s="78"/>
      <c r="F469" s="79"/>
      <c r="G469" s="79"/>
      <c r="H469" s="79"/>
      <c r="I469" s="79"/>
      <c r="J469" s="107"/>
      <c r="K469" s="79"/>
      <c r="L469" s="105"/>
      <c r="M469" s="78"/>
      <c r="N469" s="78"/>
      <c r="O469" s="171"/>
      <c r="P469" s="171"/>
      <c r="Q469" s="107"/>
      <c r="R469" s="79"/>
      <c r="S469" s="81"/>
      <c r="U469" s="80"/>
      <c r="V469" s="82"/>
      <c r="W469" s="77"/>
      <c r="X469" s="110"/>
    </row>
    <row r="470" spans="1:24" s="76" customFormat="1" ht="30" customHeight="1">
      <c r="A470" s="75"/>
      <c r="D470" s="77"/>
      <c r="E470" s="78"/>
      <c r="F470" s="79"/>
      <c r="G470" s="79"/>
      <c r="H470" s="79"/>
      <c r="I470" s="79"/>
      <c r="J470" s="107"/>
      <c r="K470" s="79"/>
      <c r="L470" s="105"/>
      <c r="M470" s="78"/>
      <c r="N470" s="78"/>
      <c r="O470" s="171"/>
      <c r="P470" s="171"/>
      <c r="Q470" s="107"/>
      <c r="R470" s="79"/>
      <c r="S470" s="81"/>
      <c r="U470" s="80"/>
      <c r="V470" s="82"/>
      <c r="W470" s="77"/>
      <c r="X470" s="110"/>
    </row>
    <row r="471" spans="1:24" s="76" customFormat="1" ht="30" customHeight="1">
      <c r="A471" s="75"/>
      <c r="D471" s="77"/>
      <c r="E471" s="78"/>
      <c r="F471" s="79"/>
      <c r="G471" s="79"/>
      <c r="H471" s="79"/>
      <c r="I471" s="79"/>
      <c r="J471" s="107"/>
      <c r="K471" s="79"/>
      <c r="L471" s="105"/>
      <c r="M471" s="78"/>
      <c r="N471" s="78"/>
      <c r="O471" s="171"/>
      <c r="P471" s="171"/>
      <c r="Q471" s="107"/>
      <c r="R471" s="79"/>
      <c r="S471" s="81"/>
      <c r="U471" s="80"/>
      <c r="V471" s="82"/>
      <c r="W471" s="77"/>
      <c r="X471" s="110"/>
    </row>
    <row r="472" spans="1:24" s="76" customFormat="1" ht="30" customHeight="1">
      <c r="A472" s="75"/>
      <c r="D472" s="77"/>
      <c r="E472" s="78"/>
      <c r="F472" s="79"/>
      <c r="G472" s="79"/>
      <c r="H472" s="79"/>
      <c r="I472" s="79"/>
      <c r="J472" s="107"/>
      <c r="K472" s="79"/>
      <c r="L472" s="105"/>
      <c r="M472" s="78"/>
      <c r="N472" s="78"/>
      <c r="O472" s="171"/>
      <c r="P472" s="171"/>
      <c r="Q472" s="107"/>
      <c r="R472" s="79"/>
      <c r="S472" s="81"/>
      <c r="U472" s="80"/>
      <c r="V472" s="82"/>
      <c r="W472" s="77"/>
      <c r="X472" s="110"/>
    </row>
    <row r="473" spans="1:24" s="76" customFormat="1" ht="30" customHeight="1">
      <c r="A473" s="75"/>
      <c r="D473" s="77"/>
      <c r="E473" s="78"/>
      <c r="F473" s="79"/>
      <c r="G473" s="79"/>
      <c r="H473" s="79"/>
      <c r="I473" s="79"/>
      <c r="J473" s="107"/>
      <c r="K473" s="79"/>
      <c r="L473" s="105"/>
      <c r="M473" s="78"/>
      <c r="N473" s="78"/>
      <c r="O473" s="171"/>
      <c r="P473" s="171"/>
      <c r="Q473" s="107"/>
      <c r="R473" s="79"/>
      <c r="S473" s="81"/>
      <c r="U473" s="80"/>
      <c r="V473" s="82"/>
      <c r="W473" s="77"/>
      <c r="X473" s="110"/>
    </row>
    <row r="474" spans="1:24" s="76" customFormat="1" ht="30" customHeight="1">
      <c r="A474" s="75"/>
      <c r="D474" s="77"/>
      <c r="E474" s="78"/>
      <c r="F474" s="79"/>
      <c r="G474" s="79"/>
      <c r="H474" s="79"/>
      <c r="I474" s="79"/>
      <c r="J474" s="107"/>
      <c r="K474" s="79"/>
      <c r="L474" s="105"/>
      <c r="M474" s="78"/>
      <c r="N474" s="78"/>
      <c r="O474" s="171"/>
      <c r="P474" s="171"/>
      <c r="Q474" s="107"/>
      <c r="R474" s="79"/>
      <c r="S474" s="81"/>
      <c r="U474" s="80"/>
      <c r="V474" s="82"/>
      <c r="W474" s="77"/>
      <c r="X474" s="110"/>
    </row>
    <row r="475" spans="1:24" s="76" customFormat="1" ht="30" customHeight="1">
      <c r="A475" s="75"/>
      <c r="D475" s="77"/>
      <c r="E475" s="78"/>
      <c r="F475" s="79"/>
      <c r="G475" s="79"/>
      <c r="H475" s="79"/>
      <c r="I475" s="79"/>
      <c r="J475" s="107"/>
      <c r="K475" s="79"/>
      <c r="L475" s="105"/>
      <c r="M475" s="78"/>
      <c r="N475" s="78"/>
      <c r="O475" s="171"/>
      <c r="P475" s="171"/>
      <c r="Q475" s="107"/>
      <c r="R475" s="79"/>
      <c r="S475" s="81"/>
      <c r="U475" s="80"/>
      <c r="V475" s="82"/>
      <c r="W475" s="77"/>
      <c r="X475" s="110"/>
    </row>
    <row r="476" spans="1:24" s="76" customFormat="1" ht="30" customHeight="1">
      <c r="A476" s="75"/>
      <c r="D476" s="77"/>
      <c r="E476" s="78"/>
      <c r="F476" s="79"/>
      <c r="G476" s="79"/>
      <c r="H476" s="79"/>
      <c r="I476" s="79"/>
      <c r="J476" s="107"/>
      <c r="K476" s="79"/>
      <c r="L476" s="105"/>
      <c r="M476" s="78"/>
      <c r="N476" s="78"/>
      <c r="O476" s="171"/>
      <c r="P476" s="171"/>
      <c r="Q476" s="107"/>
      <c r="R476" s="79"/>
      <c r="S476" s="81"/>
      <c r="U476" s="80"/>
      <c r="V476" s="82"/>
      <c r="W476" s="77"/>
      <c r="X476" s="110"/>
    </row>
    <row r="477" spans="1:24" s="76" customFormat="1" ht="30" customHeight="1">
      <c r="A477" s="75"/>
      <c r="D477" s="77"/>
      <c r="E477" s="78"/>
      <c r="F477" s="79"/>
      <c r="G477" s="79"/>
      <c r="H477" s="79"/>
      <c r="I477" s="79"/>
      <c r="J477" s="107"/>
      <c r="K477" s="79"/>
      <c r="L477" s="105"/>
      <c r="M477" s="78"/>
      <c r="N477" s="78"/>
      <c r="O477" s="171"/>
      <c r="P477" s="171"/>
      <c r="Q477" s="107"/>
      <c r="R477" s="79"/>
      <c r="S477" s="81"/>
      <c r="U477" s="80"/>
      <c r="V477" s="82"/>
      <c r="W477" s="77"/>
      <c r="X477" s="110"/>
    </row>
    <row r="478" spans="1:24" s="76" customFormat="1" ht="30" customHeight="1">
      <c r="A478" s="75"/>
      <c r="D478" s="77"/>
      <c r="E478" s="78"/>
      <c r="F478" s="79"/>
      <c r="G478" s="79"/>
      <c r="H478" s="79"/>
      <c r="I478" s="79"/>
      <c r="J478" s="107"/>
      <c r="K478" s="79"/>
      <c r="L478" s="105"/>
      <c r="M478" s="78"/>
      <c r="N478" s="78"/>
      <c r="O478" s="171"/>
      <c r="P478" s="171"/>
      <c r="Q478" s="107"/>
      <c r="R478" s="79"/>
      <c r="S478" s="81"/>
      <c r="U478" s="80"/>
      <c r="V478" s="82"/>
      <c r="W478" s="77"/>
      <c r="X478" s="110"/>
    </row>
    <row r="479" spans="1:24" s="76" customFormat="1" ht="30" customHeight="1">
      <c r="A479" s="75"/>
      <c r="D479" s="77"/>
      <c r="E479" s="78"/>
      <c r="F479" s="79"/>
      <c r="G479" s="79"/>
      <c r="H479" s="79"/>
      <c r="I479" s="79"/>
      <c r="J479" s="107"/>
      <c r="K479" s="79"/>
      <c r="L479" s="105"/>
      <c r="M479" s="78"/>
      <c r="N479" s="78"/>
      <c r="O479" s="171"/>
      <c r="P479" s="171"/>
      <c r="Q479" s="107"/>
      <c r="R479" s="79"/>
      <c r="S479" s="81"/>
      <c r="U479" s="80"/>
      <c r="V479" s="82"/>
      <c r="W479" s="77"/>
      <c r="X479" s="110"/>
    </row>
    <row r="480" spans="1:24" s="76" customFormat="1" ht="30" customHeight="1">
      <c r="A480" s="75"/>
      <c r="D480" s="77"/>
      <c r="E480" s="78"/>
      <c r="F480" s="79"/>
      <c r="G480" s="79"/>
      <c r="H480" s="79"/>
      <c r="I480" s="79"/>
      <c r="J480" s="107"/>
      <c r="K480" s="79"/>
      <c r="L480" s="105"/>
      <c r="M480" s="78"/>
      <c r="N480" s="78"/>
      <c r="O480" s="171"/>
      <c r="P480" s="171"/>
      <c r="Q480" s="107"/>
      <c r="R480" s="79"/>
      <c r="S480" s="81"/>
      <c r="U480" s="80"/>
      <c r="V480" s="82"/>
      <c r="W480" s="77"/>
      <c r="X480" s="110"/>
    </row>
    <row r="481" spans="1:24" s="76" customFormat="1" ht="30" customHeight="1">
      <c r="A481" s="75"/>
      <c r="D481" s="77"/>
      <c r="E481" s="78"/>
      <c r="F481" s="79"/>
      <c r="G481" s="79"/>
      <c r="H481" s="79"/>
      <c r="I481" s="79"/>
      <c r="J481" s="107"/>
      <c r="K481" s="79"/>
      <c r="L481" s="105"/>
      <c r="M481" s="78"/>
      <c r="N481" s="78"/>
      <c r="O481" s="171"/>
      <c r="P481" s="171"/>
      <c r="Q481" s="107"/>
      <c r="R481" s="79"/>
      <c r="S481" s="81"/>
      <c r="U481" s="80"/>
      <c r="V481" s="82"/>
      <c r="W481" s="77"/>
      <c r="X481" s="110"/>
    </row>
    <row r="482" spans="1:24" s="76" customFormat="1" ht="30" customHeight="1">
      <c r="A482" s="75"/>
      <c r="D482" s="77"/>
      <c r="E482" s="78"/>
      <c r="F482" s="79"/>
      <c r="G482" s="79"/>
      <c r="H482" s="79"/>
      <c r="I482" s="79"/>
      <c r="J482" s="107"/>
      <c r="K482" s="79"/>
      <c r="L482" s="105"/>
      <c r="M482" s="78"/>
      <c r="N482" s="78"/>
      <c r="O482" s="171"/>
      <c r="P482" s="171"/>
      <c r="Q482" s="107"/>
      <c r="R482" s="79"/>
      <c r="S482" s="81"/>
      <c r="U482" s="80"/>
      <c r="V482" s="82"/>
      <c r="W482" s="77"/>
      <c r="X482" s="110"/>
    </row>
    <row r="483" spans="1:24" s="76" customFormat="1" ht="30" customHeight="1">
      <c r="A483" s="75"/>
      <c r="D483" s="77"/>
      <c r="E483" s="78"/>
      <c r="F483" s="79"/>
      <c r="G483" s="79"/>
      <c r="H483" s="79"/>
      <c r="I483" s="79"/>
      <c r="J483" s="107"/>
      <c r="K483" s="79"/>
      <c r="L483" s="105"/>
      <c r="M483" s="78"/>
      <c r="N483" s="78"/>
      <c r="O483" s="171"/>
      <c r="P483" s="171"/>
      <c r="Q483" s="107"/>
      <c r="R483" s="79"/>
      <c r="S483" s="81"/>
      <c r="U483" s="80"/>
      <c r="V483" s="82"/>
      <c r="W483" s="77"/>
      <c r="X483" s="110"/>
    </row>
    <row r="484" spans="1:24" s="76" customFormat="1" ht="30" customHeight="1">
      <c r="A484" s="75"/>
      <c r="D484" s="77"/>
      <c r="E484" s="78"/>
      <c r="F484" s="79"/>
      <c r="G484" s="79"/>
      <c r="H484" s="79"/>
      <c r="I484" s="79"/>
      <c r="J484" s="107"/>
      <c r="K484" s="79"/>
      <c r="L484" s="105"/>
      <c r="M484" s="78"/>
      <c r="N484" s="78"/>
      <c r="O484" s="171"/>
      <c r="P484" s="171"/>
      <c r="Q484" s="107"/>
      <c r="R484" s="79"/>
      <c r="S484" s="81"/>
      <c r="U484" s="80"/>
      <c r="V484" s="82"/>
      <c r="W484" s="77"/>
      <c r="X484" s="110"/>
    </row>
    <row r="485" spans="1:24" s="76" customFormat="1" ht="30" customHeight="1">
      <c r="A485" s="75"/>
      <c r="D485" s="77"/>
      <c r="E485" s="78"/>
      <c r="F485" s="79"/>
      <c r="G485" s="79"/>
      <c r="H485" s="79"/>
      <c r="I485" s="79"/>
      <c r="J485" s="107"/>
      <c r="K485" s="79"/>
      <c r="L485" s="105"/>
      <c r="M485" s="78"/>
      <c r="N485" s="78"/>
      <c r="O485" s="171"/>
      <c r="P485" s="171"/>
      <c r="Q485" s="107"/>
      <c r="R485" s="79"/>
      <c r="S485" s="81"/>
      <c r="U485" s="80"/>
      <c r="V485" s="82"/>
      <c r="W485" s="77"/>
      <c r="X485" s="110"/>
    </row>
    <row r="486" spans="1:24" s="76" customFormat="1" ht="30" customHeight="1">
      <c r="A486" s="75"/>
      <c r="D486" s="77"/>
      <c r="E486" s="78"/>
      <c r="F486" s="79"/>
      <c r="G486" s="79"/>
      <c r="H486" s="79"/>
      <c r="I486" s="79"/>
      <c r="J486" s="107"/>
      <c r="K486" s="79"/>
      <c r="L486" s="105"/>
      <c r="M486" s="78"/>
      <c r="N486" s="78"/>
      <c r="O486" s="171"/>
      <c r="P486" s="171"/>
      <c r="Q486" s="107"/>
      <c r="R486" s="79"/>
      <c r="S486" s="81"/>
      <c r="U486" s="80"/>
      <c r="V486" s="82"/>
      <c r="W486" s="77"/>
      <c r="X486" s="110"/>
    </row>
    <row r="487" spans="1:24" s="76" customFormat="1" ht="30" customHeight="1">
      <c r="A487" s="75"/>
      <c r="D487" s="77"/>
      <c r="E487" s="78"/>
      <c r="F487" s="79"/>
      <c r="G487" s="79"/>
      <c r="H487" s="79"/>
      <c r="I487" s="79"/>
      <c r="J487" s="107"/>
      <c r="K487" s="79"/>
      <c r="L487" s="105"/>
      <c r="M487" s="78"/>
      <c r="N487" s="78"/>
      <c r="O487" s="171"/>
      <c r="P487" s="171"/>
      <c r="Q487" s="107"/>
      <c r="R487" s="79"/>
      <c r="S487" s="81"/>
      <c r="U487" s="80"/>
      <c r="V487" s="82"/>
      <c r="W487" s="77"/>
      <c r="X487" s="110"/>
    </row>
    <row r="488" spans="1:24" s="76" customFormat="1" ht="30" customHeight="1">
      <c r="A488" s="75"/>
      <c r="D488" s="77"/>
      <c r="E488" s="78"/>
      <c r="F488" s="79"/>
      <c r="G488" s="79"/>
      <c r="H488" s="79"/>
      <c r="I488" s="79"/>
      <c r="J488" s="107"/>
      <c r="K488" s="79"/>
      <c r="L488" s="105"/>
      <c r="M488" s="78"/>
      <c r="N488" s="78"/>
      <c r="O488" s="171"/>
      <c r="P488" s="171"/>
      <c r="Q488" s="107"/>
      <c r="R488" s="79"/>
      <c r="S488" s="81"/>
      <c r="U488" s="80"/>
      <c r="V488" s="82"/>
      <c r="W488" s="77"/>
      <c r="X488" s="110"/>
    </row>
    <row r="489" spans="1:24" s="76" customFormat="1" ht="30" customHeight="1">
      <c r="A489" s="75"/>
      <c r="D489" s="77"/>
      <c r="E489" s="78"/>
      <c r="F489" s="79"/>
      <c r="G489" s="79"/>
      <c r="H489" s="79"/>
      <c r="I489" s="79"/>
      <c r="J489" s="107"/>
      <c r="K489" s="79"/>
      <c r="L489" s="105"/>
      <c r="M489" s="78"/>
      <c r="N489" s="78"/>
      <c r="O489" s="171"/>
      <c r="P489" s="171"/>
      <c r="Q489" s="107"/>
      <c r="R489" s="79"/>
      <c r="S489" s="81"/>
      <c r="U489" s="80"/>
      <c r="V489" s="82"/>
      <c r="W489" s="77"/>
      <c r="X489" s="110"/>
    </row>
    <row r="490" spans="1:24" s="76" customFormat="1" ht="30" customHeight="1">
      <c r="A490" s="75"/>
      <c r="D490" s="77"/>
      <c r="E490" s="78"/>
      <c r="F490" s="79"/>
      <c r="G490" s="79"/>
      <c r="H490" s="79"/>
      <c r="I490" s="79"/>
      <c r="J490" s="107"/>
      <c r="K490" s="79"/>
      <c r="L490" s="105"/>
      <c r="M490" s="78"/>
      <c r="N490" s="78"/>
      <c r="O490" s="171"/>
      <c r="P490" s="171"/>
      <c r="Q490" s="107"/>
      <c r="R490" s="79"/>
      <c r="S490" s="81"/>
      <c r="U490" s="80"/>
      <c r="V490" s="82"/>
      <c r="W490" s="77"/>
      <c r="X490" s="110"/>
    </row>
    <row r="491" spans="1:24" s="76" customFormat="1" ht="30" customHeight="1">
      <c r="A491" s="75"/>
      <c r="D491" s="77"/>
      <c r="E491" s="78"/>
      <c r="F491" s="79"/>
      <c r="G491" s="79"/>
      <c r="H491" s="79"/>
      <c r="I491" s="79"/>
      <c r="J491" s="107"/>
      <c r="K491" s="79"/>
      <c r="L491" s="105"/>
      <c r="M491" s="78"/>
      <c r="N491" s="78"/>
      <c r="O491" s="171"/>
      <c r="P491" s="171"/>
      <c r="Q491" s="107"/>
      <c r="R491" s="79"/>
      <c r="S491" s="81"/>
      <c r="U491" s="80"/>
      <c r="V491" s="82"/>
      <c r="W491" s="77"/>
      <c r="X491" s="110"/>
    </row>
    <row r="492" spans="1:24" s="76" customFormat="1" ht="30" customHeight="1">
      <c r="A492" s="75"/>
      <c r="D492" s="77"/>
      <c r="E492" s="78"/>
      <c r="F492" s="79"/>
      <c r="G492" s="79"/>
      <c r="H492" s="79"/>
      <c r="I492" s="79"/>
      <c r="J492" s="107"/>
      <c r="K492" s="79"/>
      <c r="L492" s="105"/>
      <c r="M492" s="78"/>
      <c r="N492" s="78"/>
      <c r="O492" s="171"/>
      <c r="P492" s="171"/>
      <c r="Q492" s="107"/>
      <c r="R492" s="79"/>
      <c r="S492" s="81"/>
      <c r="U492" s="80"/>
      <c r="V492" s="82"/>
      <c r="W492" s="77"/>
      <c r="X492" s="110"/>
    </row>
    <row r="493" spans="1:24" s="76" customFormat="1" ht="30" customHeight="1">
      <c r="A493" s="75"/>
      <c r="D493" s="77"/>
      <c r="E493" s="78"/>
      <c r="F493" s="79"/>
      <c r="G493" s="79"/>
      <c r="H493" s="79"/>
      <c r="I493" s="79"/>
      <c r="J493" s="107"/>
      <c r="K493" s="79"/>
      <c r="L493" s="105"/>
      <c r="M493" s="78"/>
      <c r="N493" s="78"/>
      <c r="O493" s="171"/>
      <c r="P493" s="171"/>
      <c r="Q493" s="107"/>
      <c r="R493" s="79"/>
      <c r="S493" s="81"/>
      <c r="U493" s="80"/>
      <c r="V493" s="82"/>
      <c r="W493" s="77"/>
      <c r="X493" s="110"/>
    </row>
    <row r="494" spans="1:24" s="76" customFormat="1" ht="30" customHeight="1">
      <c r="A494" s="75"/>
      <c r="D494" s="77"/>
      <c r="E494" s="78"/>
      <c r="F494" s="79"/>
      <c r="G494" s="79"/>
      <c r="H494" s="79"/>
      <c r="I494" s="79"/>
      <c r="J494" s="107"/>
      <c r="K494" s="79"/>
      <c r="L494" s="105"/>
      <c r="M494" s="78"/>
      <c r="N494" s="78"/>
      <c r="O494" s="171"/>
      <c r="P494" s="171"/>
      <c r="Q494" s="107"/>
      <c r="R494" s="79"/>
      <c r="S494" s="81"/>
      <c r="U494" s="80"/>
      <c r="V494" s="82"/>
      <c r="W494" s="77"/>
      <c r="X494" s="110"/>
    </row>
    <row r="495" spans="1:24" s="76" customFormat="1" ht="30" customHeight="1">
      <c r="A495" s="75"/>
      <c r="D495" s="77"/>
      <c r="E495" s="78"/>
      <c r="F495" s="79"/>
      <c r="G495" s="79"/>
      <c r="H495" s="79"/>
      <c r="I495" s="79"/>
      <c r="J495" s="107"/>
      <c r="K495" s="79"/>
      <c r="L495" s="105"/>
      <c r="M495" s="78"/>
      <c r="N495" s="78"/>
      <c r="O495" s="171"/>
      <c r="P495" s="171"/>
      <c r="Q495" s="107"/>
      <c r="R495" s="79"/>
      <c r="S495" s="81"/>
      <c r="U495" s="80"/>
      <c r="V495" s="82"/>
      <c r="W495" s="77"/>
      <c r="X495" s="110"/>
    </row>
    <row r="496" spans="1:24" s="76" customFormat="1" ht="30" customHeight="1">
      <c r="A496" s="75"/>
      <c r="D496" s="77"/>
      <c r="E496" s="78"/>
      <c r="F496" s="79"/>
      <c r="G496" s="79"/>
      <c r="H496" s="79"/>
      <c r="I496" s="79"/>
      <c r="J496" s="107"/>
      <c r="K496" s="79"/>
      <c r="L496" s="105"/>
      <c r="M496" s="78"/>
      <c r="N496" s="78"/>
      <c r="O496" s="171"/>
      <c r="P496" s="171"/>
      <c r="Q496" s="107"/>
      <c r="R496" s="79"/>
      <c r="S496" s="81"/>
      <c r="U496" s="80"/>
      <c r="V496" s="82"/>
      <c r="W496" s="77"/>
      <c r="X496" s="110"/>
    </row>
    <row r="497" spans="1:24" s="76" customFormat="1" ht="30" customHeight="1">
      <c r="A497" s="75"/>
      <c r="D497" s="77"/>
      <c r="E497" s="78"/>
      <c r="F497" s="79"/>
      <c r="G497" s="79"/>
      <c r="H497" s="79"/>
      <c r="I497" s="79"/>
      <c r="J497" s="107"/>
      <c r="K497" s="79"/>
      <c r="L497" s="105"/>
      <c r="M497" s="78"/>
      <c r="N497" s="78"/>
      <c r="O497" s="171"/>
      <c r="P497" s="171"/>
      <c r="Q497" s="107"/>
      <c r="R497" s="79"/>
      <c r="S497" s="81"/>
      <c r="U497" s="80"/>
      <c r="V497" s="82"/>
      <c r="W497" s="77"/>
      <c r="X497" s="110"/>
    </row>
    <row r="498" spans="1:24" s="76" customFormat="1" ht="30" customHeight="1">
      <c r="A498" s="75"/>
      <c r="D498" s="77"/>
      <c r="E498" s="78"/>
      <c r="F498" s="79"/>
      <c r="G498" s="79"/>
      <c r="H498" s="79"/>
      <c r="I498" s="79"/>
      <c r="J498" s="107"/>
      <c r="K498" s="79"/>
      <c r="L498" s="105"/>
      <c r="M498" s="78"/>
      <c r="N498" s="78"/>
      <c r="O498" s="171"/>
      <c r="P498" s="171"/>
      <c r="Q498" s="107"/>
      <c r="R498" s="79"/>
      <c r="S498" s="81"/>
      <c r="U498" s="80"/>
      <c r="V498" s="82"/>
      <c r="W498" s="77"/>
      <c r="X498" s="110"/>
    </row>
    <row r="499" spans="1:24" s="76" customFormat="1" ht="30" customHeight="1">
      <c r="A499" s="75"/>
      <c r="D499" s="77"/>
      <c r="E499" s="78"/>
      <c r="F499" s="79"/>
      <c r="G499" s="79"/>
      <c r="H499" s="79"/>
      <c r="I499" s="79"/>
      <c r="J499" s="107"/>
      <c r="K499" s="79"/>
      <c r="L499" s="105"/>
      <c r="M499" s="78"/>
      <c r="N499" s="78"/>
      <c r="O499" s="171"/>
      <c r="P499" s="171"/>
      <c r="Q499" s="107"/>
      <c r="R499" s="79"/>
      <c r="S499" s="81"/>
      <c r="U499" s="80"/>
      <c r="V499" s="82"/>
      <c r="W499" s="77"/>
      <c r="X499" s="110"/>
    </row>
    <row r="500" spans="1:24" s="76" customFormat="1" ht="30" customHeight="1">
      <c r="A500" s="75"/>
      <c r="D500" s="77"/>
      <c r="E500" s="78"/>
      <c r="F500" s="79"/>
      <c r="G500" s="79"/>
      <c r="H500" s="79"/>
      <c r="I500" s="79"/>
      <c r="J500" s="107"/>
      <c r="K500" s="79"/>
      <c r="L500" s="105"/>
      <c r="M500" s="78"/>
      <c r="N500" s="78"/>
      <c r="O500" s="171"/>
      <c r="P500" s="171"/>
      <c r="Q500" s="107"/>
      <c r="R500" s="79"/>
      <c r="S500" s="81"/>
      <c r="U500" s="80"/>
      <c r="V500" s="82"/>
      <c r="W500" s="77"/>
      <c r="X500" s="110"/>
    </row>
    <row r="501" spans="1:24" s="76" customFormat="1" ht="30" customHeight="1">
      <c r="A501" s="75"/>
      <c r="D501" s="77"/>
      <c r="E501" s="78"/>
      <c r="F501" s="79"/>
      <c r="G501" s="79"/>
      <c r="H501" s="79"/>
      <c r="I501" s="79"/>
      <c r="J501" s="107"/>
      <c r="K501" s="79"/>
      <c r="L501" s="105"/>
      <c r="M501" s="78"/>
      <c r="N501" s="78"/>
      <c r="O501" s="171"/>
      <c r="P501" s="171"/>
      <c r="Q501" s="107"/>
      <c r="R501" s="79"/>
      <c r="S501" s="81"/>
      <c r="U501" s="80"/>
      <c r="V501" s="82"/>
      <c r="W501" s="77"/>
      <c r="X501" s="110"/>
    </row>
    <row r="502" spans="1:24" s="76" customFormat="1" ht="30" customHeight="1">
      <c r="A502" s="75"/>
      <c r="D502" s="77"/>
      <c r="E502" s="78"/>
      <c r="F502" s="79"/>
      <c r="G502" s="79"/>
      <c r="H502" s="79"/>
      <c r="I502" s="79"/>
      <c r="J502" s="107"/>
      <c r="K502" s="79"/>
      <c r="L502" s="105"/>
      <c r="M502" s="78"/>
      <c r="N502" s="78"/>
      <c r="O502" s="171"/>
      <c r="P502" s="171"/>
      <c r="Q502" s="107"/>
      <c r="R502" s="79"/>
      <c r="S502" s="81"/>
      <c r="U502" s="80"/>
      <c r="V502" s="82"/>
      <c r="W502" s="77"/>
      <c r="X502" s="110"/>
    </row>
    <row r="503" spans="1:24" s="76" customFormat="1" ht="30" customHeight="1">
      <c r="A503" s="75"/>
      <c r="D503" s="77"/>
      <c r="E503" s="78"/>
      <c r="F503" s="79"/>
      <c r="G503" s="79"/>
      <c r="H503" s="79"/>
      <c r="I503" s="79"/>
      <c r="J503" s="107"/>
      <c r="K503" s="79"/>
      <c r="L503" s="105"/>
      <c r="M503" s="78"/>
      <c r="N503" s="78"/>
      <c r="O503" s="171"/>
      <c r="P503" s="171"/>
      <c r="Q503" s="107"/>
      <c r="R503" s="79"/>
      <c r="S503" s="81"/>
      <c r="U503" s="80"/>
      <c r="V503" s="82"/>
      <c r="W503" s="77"/>
      <c r="X503" s="110"/>
    </row>
    <row r="504" spans="1:24" s="76" customFormat="1" ht="30" customHeight="1">
      <c r="A504" s="75"/>
      <c r="D504" s="77"/>
      <c r="E504" s="78"/>
      <c r="F504" s="79"/>
      <c r="G504" s="79"/>
      <c r="H504" s="79"/>
      <c r="I504" s="79"/>
      <c r="J504" s="107"/>
      <c r="K504" s="79"/>
      <c r="L504" s="105"/>
      <c r="M504" s="78"/>
      <c r="N504" s="78"/>
      <c r="O504" s="171"/>
      <c r="P504" s="171"/>
      <c r="Q504" s="107"/>
      <c r="R504" s="79"/>
      <c r="S504" s="81"/>
      <c r="U504" s="80"/>
      <c r="V504" s="82"/>
      <c r="W504" s="77"/>
      <c r="X504" s="110"/>
    </row>
    <row r="505" spans="1:24" s="76" customFormat="1" ht="30" customHeight="1">
      <c r="A505" s="75"/>
      <c r="D505" s="77"/>
      <c r="E505" s="78"/>
      <c r="F505" s="79"/>
      <c r="G505" s="79"/>
      <c r="H505" s="79"/>
      <c r="I505" s="79"/>
      <c r="J505" s="107"/>
      <c r="K505" s="79"/>
      <c r="L505" s="105"/>
      <c r="M505" s="78"/>
      <c r="N505" s="78"/>
      <c r="O505" s="171"/>
      <c r="P505" s="171"/>
      <c r="Q505" s="107"/>
      <c r="R505" s="79"/>
      <c r="S505" s="81"/>
      <c r="U505" s="80"/>
      <c r="V505" s="82"/>
      <c r="W505" s="77"/>
      <c r="X505" s="110"/>
    </row>
    <row r="506" spans="1:24" s="76" customFormat="1" ht="30" customHeight="1">
      <c r="A506" s="75"/>
      <c r="D506" s="77"/>
      <c r="E506" s="78"/>
      <c r="F506" s="79"/>
      <c r="G506" s="79"/>
      <c r="H506" s="79"/>
      <c r="I506" s="79"/>
      <c r="J506" s="107"/>
      <c r="K506" s="79"/>
      <c r="L506" s="105"/>
      <c r="M506" s="78"/>
      <c r="N506" s="78"/>
      <c r="O506" s="171"/>
      <c r="P506" s="171"/>
      <c r="Q506" s="107"/>
      <c r="R506" s="79"/>
      <c r="S506" s="81"/>
      <c r="U506" s="80"/>
      <c r="V506" s="82"/>
      <c r="W506" s="77"/>
      <c r="X506" s="110"/>
    </row>
    <row r="507" spans="1:24" s="76" customFormat="1" ht="30" customHeight="1">
      <c r="A507" s="75"/>
      <c r="D507" s="77"/>
      <c r="E507" s="78"/>
      <c r="F507" s="79"/>
      <c r="G507" s="79"/>
      <c r="H507" s="79"/>
      <c r="I507" s="79"/>
      <c r="J507" s="107"/>
      <c r="K507" s="79"/>
      <c r="L507" s="105"/>
      <c r="M507" s="78"/>
      <c r="N507" s="78"/>
      <c r="O507" s="171"/>
      <c r="P507" s="171"/>
      <c r="Q507" s="107"/>
      <c r="R507" s="79"/>
      <c r="S507" s="81"/>
      <c r="U507" s="80"/>
      <c r="V507" s="82"/>
      <c r="W507" s="77"/>
      <c r="X507" s="110"/>
    </row>
    <row r="508" spans="1:24" s="76" customFormat="1" ht="30" customHeight="1">
      <c r="A508" s="75"/>
      <c r="D508" s="77"/>
      <c r="E508" s="78"/>
      <c r="F508" s="79"/>
      <c r="G508" s="79"/>
      <c r="H508" s="79"/>
      <c r="I508" s="79"/>
      <c r="J508" s="107"/>
      <c r="K508" s="79"/>
      <c r="L508" s="105"/>
      <c r="M508" s="78"/>
      <c r="N508" s="78"/>
      <c r="O508" s="171"/>
      <c r="P508" s="171"/>
      <c r="Q508" s="107"/>
      <c r="R508" s="79"/>
      <c r="S508" s="81"/>
      <c r="U508" s="80"/>
      <c r="V508" s="82"/>
      <c r="W508" s="77"/>
      <c r="X508" s="110"/>
    </row>
    <row r="509" spans="1:24" s="76" customFormat="1" ht="30" customHeight="1">
      <c r="A509" s="75"/>
      <c r="D509" s="77"/>
      <c r="E509" s="78"/>
      <c r="F509" s="79"/>
      <c r="G509" s="79"/>
      <c r="H509" s="79"/>
      <c r="I509" s="79"/>
      <c r="J509" s="107"/>
      <c r="K509" s="79"/>
      <c r="L509" s="105"/>
      <c r="M509" s="78"/>
      <c r="N509" s="78"/>
      <c r="O509" s="171"/>
      <c r="P509" s="171"/>
      <c r="Q509" s="107"/>
      <c r="R509" s="79"/>
      <c r="S509" s="81"/>
      <c r="U509" s="80"/>
      <c r="V509" s="82"/>
      <c r="W509" s="77"/>
      <c r="X509" s="110"/>
    </row>
    <row r="510" spans="1:24" s="76" customFormat="1" ht="30" customHeight="1">
      <c r="A510" s="75"/>
      <c r="D510" s="77"/>
      <c r="E510" s="78"/>
      <c r="F510" s="79"/>
      <c r="G510" s="79"/>
      <c r="H510" s="79"/>
      <c r="I510" s="79"/>
      <c r="J510" s="107"/>
      <c r="K510" s="79"/>
      <c r="L510" s="105"/>
      <c r="M510" s="78"/>
      <c r="N510" s="78"/>
      <c r="O510" s="171"/>
      <c r="P510" s="171"/>
      <c r="Q510" s="107"/>
      <c r="R510" s="79"/>
      <c r="S510" s="81"/>
      <c r="U510" s="80"/>
      <c r="V510" s="82"/>
      <c r="W510" s="77"/>
      <c r="X510" s="110"/>
    </row>
    <row r="511" spans="1:24" s="76" customFormat="1" ht="30" customHeight="1">
      <c r="A511" s="75"/>
      <c r="D511" s="77"/>
      <c r="E511" s="78"/>
      <c r="F511" s="79"/>
      <c r="G511" s="79"/>
      <c r="H511" s="79"/>
      <c r="I511" s="79"/>
      <c r="J511" s="107"/>
      <c r="K511" s="79"/>
      <c r="L511" s="105"/>
      <c r="M511" s="78"/>
      <c r="N511" s="78"/>
      <c r="O511" s="171"/>
      <c r="P511" s="171"/>
      <c r="Q511" s="107"/>
      <c r="R511" s="79"/>
      <c r="S511" s="81"/>
      <c r="U511" s="80"/>
      <c r="V511" s="82"/>
      <c r="W511" s="77"/>
      <c r="X511" s="110"/>
    </row>
    <row r="512" spans="1:24" s="76" customFormat="1" ht="30" customHeight="1">
      <c r="A512" s="75"/>
      <c r="D512" s="77"/>
      <c r="E512" s="78"/>
      <c r="F512" s="79"/>
      <c r="G512" s="79"/>
      <c r="H512" s="79"/>
      <c r="I512" s="79"/>
      <c r="J512" s="107"/>
      <c r="K512" s="79"/>
      <c r="L512" s="105"/>
      <c r="M512" s="78"/>
      <c r="N512" s="78"/>
      <c r="O512" s="171"/>
      <c r="P512" s="171"/>
      <c r="Q512" s="107"/>
      <c r="R512" s="79"/>
      <c r="S512" s="81"/>
      <c r="U512" s="80"/>
      <c r="V512" s="82"/>
      <c r="W512" s="77"/>
      <c r="X512" s="110"/>
    </row>
    <row r="513" spans="1:24" s="76" customFormat="1" ht="30" customHeight="1">
      <c r="A513" s="75"/>
      <c r="D513" s="77"/>
      <c r="E513" s="78"/>
      <c r="F513" s="79"/>
      <c r="G513" s="79"/>
      <c r="H513" s="79"/>
      <c r="I513" s="79"/>
      <c r="J513" s="107"/>
      <c r="K513" s="79"/>
      <c r="L513" s="105"/>
      <c r="M513" s="78"/>
      <c r="N513" s="78"/>
      <c r="O513" s="171"/>
      <c r="P513" s="171"/>
      <c r="Q513" s="107"/>
      <c r="R513" s="79"/>
      <c r="S513" s="81"/>
      <c r="U513" s="80"/>
      <c r="V513" s="82"/>
      <c r="W513" s="77"/>
      <c r="X513" s="110"/>
    </row>
    <row r="514" spans="1:24" s="76" customFormat="1" ht="30" customHeight="1">
      <c r="A514" s="75"/>
      <c r="D514" s="77"/>
      <c r="E514" s="78"/>
      <c r="F514" s="79"/>
      <c r="G514" s="79"/>
      <c r="H514" s="79"/>
      <c r="I514" s="79"/>
      <c r="J514" s="107"/>
      <c r="K514" s="79"/>
      <c r="L514" s="105"/>
      <c r="M514" s="78"/>
      <c r="N514" s="78"/>
      <c r="O514" s="171"/>
      <c r="P514" s="171"/>
      <c r="Q514" s="107"/>
      <c r="R514" s="79"/>
      <c r="S514" s="81"/>
      <c r="U514" s="80"/>
      <c r="V514" s="82"/>
      <c r="W514" s="77"/>
      <c r="X514" s="110"/>
    </row>
    <row r="515" spans="1:24" s="76" customFormat="1" ht="30" customHeight="1">
      <c r="A515" s="75"/>
      <c r="D515" s="77"/>
      <c r="E515" s="78"/>
      <c r="F515" s="79"/>
      <c r="G515" s="79"/>
      <c r="H515" s="79"/>
      <c r="I515" s="79"/>
      <c r="J515" s="107"/>
      <c r="K515" s="79"/>
      <c r="L515" s="105"/>
      <c r="M515" s="78"/>
      <c r="N515" s="78"/>
      <c r="O515" s="171"/>
      <c r="P515" s="171"/>
      <c r="Q515" s="107"/>
      <c r="R515" s="79"/>
      <c r="S515" s="81"/>
      <c r="U515" s="80"/>
      <c r="V515" s="82"/>
      <c r="W515" s="77"/>
      <c r="X515" s="110"/>
    </row>
    <row r="516" spans="1:24" s="76" customFormat="1" ht="30" customHeight="1">
      <c r="A516" s="75"/>
      <c r="D516" s="77"/>
      <c r="E516" s="78"/>
      <c r="F516" s="79"/>
      <c r="G516" s="79"/>
      <c r="H516" s="79"/>
      <c r="I516" s="79"/>
      <c r="J516" s="107"/>
      <c r="K516" s="79"/>
      <c r="L516" s="105"/>
      <c r="M516" s="78"/>
      <c r="N516" s="78"/>
      <c r="O516" s="171"/>
      <c r="P516" s="171"/>
      <c r="Q516" s="107"/>
      <c r="R516" s="79"/>
      <c r="S516" s="81"/>
      <c r="U516" s="80"/>
      <c r="V516" s="82"/>
      <c r="W516" s="77"/>
      <c r="X516" s="110"/>
    </row>
    <row r="517" spans="1:24" s="76" customFormat="1" ht="30" customHeight="1">
      <c r="A517" s="75"/>
      <c r="D517" s="77"/>
      <c r="E517" s="78"/>
      <c r="F517" s="79"/>
      <c r="G517" s="79"/>
      <c r="H517" s="79"/>
      <c r="I517" s="79"/>
      <c r="J517" s="107"/>
      <c r="K517" s="79"/>
      <c r="L517" s="105"/>
      <c r="M517" s="78"/>
      <c r="N517" s="78"/>
      <c r="O517" s="171"/>
      <c r="P517" s="171"/>
      <c r="Q517" s="107"/>
      <c r="R517" s="79"/>
      <c r="S517" s="81"/>
      <c r="U517" s="80"/>
      <c r="V517" s="82"/>
      <c r="W517" s="77"/>
      <c r="X517" s="110"/>
    </row>
    <row r="518" spans="1:24" s="76" customFormat="1" ht="30" customHeight="1">
      <c r="A518" s="75"/>
      <c r="D518" s="77"/>
      <c r="E518" s="78"/>
      <c r="F518" s="79"/>
      <c r="G518" s="79"/>
      <c r="H518" s="79"/>
      <c r="I518" s="79"/>
      <c r="J518" s="107"/>
      <c r="K518" s="79"/>
      <c r="L518" s="105"/>
      <c r="M518" s="78"/>
      <c r="N518" s="78"/>
      <c r="O518" s="171"/>
      <c r="P518" s="171"/>
      <c r="Q518" s="107"/>
      <c r="R518" s="79"/>
      <c r="S518" s="81"/>
      <c r="U518" s="80"/>
      <c r="V518" s="82"/>
      <c r="W518" s="77"/>
      <c r="X518" s="110"/>
    </row>
    <row r="519" spans="1:24" s="76" customFormat="1" ht="30" customHeight="1">
      <c r="A519" s="75"/>
      <c r="D519" s="77"/>
      <c r="E519" s="78"/>
      <c r="F519" s="79"/>
      <c r="G519" s="79"/>
      <c r="H519" s="79"/>
      <c r="I519" s="79"/>
      <c r="J519" s="107"/>
      <c r="K519" s="79"/>
      <c r="L519" s="105"/>
      <c r="M519" s="78"/>
      <c r="N519" s="78"/>
      <c r="O519" s="171"/>
      <c r="P519" s="171"/>
      <c r="Q519" s="107"/>
      <c r="R519" s="79"/>
      <c r="S519" s="81"/>
      <c r="U519" s="80"/>
      <c r="V519" s="82"/>
      <c r="W519" s="77"/>
      <c r="X519" s="110"/>
    </row>
    <row r="520" spans="1:24" s="76" customFormat="1" ht="30" customHeight="1">
      <c r="A520" s="75"/>
      <c r="D520" s="77"/>
      <c r="E520" s="78"/>
      <c r="F520" s="79"/>
      <c r="G520" s="79"/>
      <c r="H520" s="79"/>
      <c r="I520" s="79"/>
      <c r="J520" s="107"/>
      <c r="K520" s="79"/>
      <c r="L520" s="105"/>
      <c r="M520" s="78"/>
      <c r="N520" s="78"/>
      <c r="O520" s="171"/>
      <c r="P520" s="171"/>
      <c r="Q520" s="107"/>
      <c r="R520" s="79"/>
      <c r="S520" s="81"/>
      <c r="U520" s="80"/>
      <c r="V520" s="82"/>
      <c r="W520" s="77"/>
      <c r="X520" s="110"/>
    </row>
    <row r="521" spans="1:24" s="76" customFormat="1" ht="30" customHeight="1">
      <c r="A521" s="75"/>
      <c r="D521" s="77"/>
      <c r="E521" s="78"/>
      <c r="F521" s="79"/>
      <c r="G521" s="79"/>
      <c r="H521" s="79"/>
      <c r="I521" s="79"/>
      <c r="J521" s="107"/>
      <c r="K521" s="79"/>
      <c r="L521" s="105"/>
      <c r="M521" s="78"/>
      <c r="N521" s="78"/>
      <c r="O521" s="171"/>
      <c r="P521" s="171"/>
      <c r="Q521" s="107"/>
      <c r="R521" s="79"/>
      <c r="S521" s="81"/>
      <c r="U521" s="80"/>
      <c r="V521" s="82"/>
      <c r="W521" s="77"/>
      <c r="X521" s="110"/>
    </row>
    <row r="522" spans="1:24" s="76" customFormat="1" ht="30" customHeight="1">
      <c r="A522" s="75"/>
      <c r="D522" s="77"/>
      <c r="E522" s="78"/>
      <c r="F522" s="79"/>
      <c r="G522" s="79"/>
      <c r="H522" s="79"/>
      <c r="I522" s="79"/>
      <c r="J522" s="107"/>
      <c r="K522" s="79"/>
      <c r="L522" s="105"/>
      <c r="M522" s="78"/>
      <c r="N522" s="78"/>
      <c r="O522" s="171"/>
      <c r="P522" s="171"/>
      <c r="Q522" s="107"/>
      <c r="R522" s="79"/>
      <c r="S522" s="81"/>
      <c r="U522" s="80"/>
      <c r="V522" s="82"/>
      <c r="W522" s="77"/>
      <c r="X522" s="110"/>
    </row>
    <row r="523" spans="1:24" s="76" customFormat="1" ht="30" customHeight="1">
      <c r="A523" s="75"/>
      <c r="D523" s="77"/>
      <c r="E523" s="78"/>
      <c r="F523" s="79"/>
      <c r="G523" s="79"/>
      <c r="H523" s="79"/>
      <c r="I523" s="79"/>
      <c r="J523" s="107"/>
      <c r="K523" s="79"/>
      <c r="L523" s="105"/>
      <c r="M523" s="78"/>
      <c r="N523" s="78"/>
      <c r="O523" s="171"/>
      <c r="P523" s="171"/>
      <c r="Q523" s="107"/>
      <c r="R523" s="79"/>
      <c r="S523" s="81"/>
      <c r="U523" s="80"/>
      <c r="V523" s="82"/>
      <c r="W523" s="77"/>
      <c r="X523" s="110"/>
    </row>
    <row r="524" spans="1:24" s="76" customFormat="1" ht="30" customHeight="1">
      <c r="A524" s="75"/>
      <c r="D524" s="77"/>
      <c r="E524" s="78"/>
      <c r="F524" s="79"/>
      <c r="G524" s="79"/>
      <c r="H524" s="79"/>
      <c r="I524" s="79"/>
      <c r="J524" s="107"/>
      <c r="K524" s="79"/>
      <c r="L524" s="105"/>
      <c r="M524" s="78"/>
      <c r="N524" s="78"/>
      <c r="O524" s="171"/>
      <c r="P524" s="171"/>
      <c r="Q524" s="107"/>
      <c r="R524" s="79"/>
      <c r="S524" s="81"/>
      <c r="U524" s="80"/>
      <c r="V524" s="82"/>
      <c r="W524" s="77"/>
      <c r="X524" s="110"/>
    </row>
    <row r="525" spans="1:24" s="76" customFormat="1" ht="30" customHeight="1">
      <c r="A525" s="75"/>
      <c r="D525" s="77"/>
      <c r="E525" s="78"/>
      <c r="F525" s="79"/>
      <c r="G525" s="79"/>
      <c r="H525" s="79"/>
      <c r="I525" s="79"/>
      <c r="J525" s="107"/>
      <c r="K525" s="79"/>
      <c r="L525" s="105"/>
      <c r="M525" s="78"/>
      <c r="N525" s="78"/>
      <c r="O525" s="171"/>
      <c r="P525" s="171"/>
      <c r="Q525" s="107"/>
      <c r="R525" s="79"/>
      <c r="S525" s="81"/>
      <c r="U525" s="80"/>
      <c r="V525" s="82"/>
      <c r="W525" s="77"/>
      <c r="X525" s="110"/>
    </row>
    <row r="526" spans="1:24" s="76" customFormat="1" ht="30" customHeight="1">
      <c r="A526" s="75"/>
      <c r="D526" s="77"/>
      <c r="E526" s="78"/>
      <c r="F526" s="79"/>
      <c r="G526" s="79"/>
      <c r="H526" s="79"/>
      <c r="I526" s="79"/>
      <c r="J526" s="107"/>
      <c r="K526" s="79"/>
      <c r="L526" s="105"/>
      <c r="M526" s="78"/>
      <c r="N526" s="78"/>
      <c r="O526" s="171"/>
      <c r="P526" s="171"/>
      <c r="Q526" s="107"/>
      <c r="R526" s="79"/>
      <c r="S526" s="81"/>
      <c r="U526" s="80"/>
      <c r="V526" s="82"/>
      <c r="W526" s="77"/>
      <c r="X526" s="110"/>
    </row>
    <row r="527" spans="1:24" s="76" customFormat="1" ht="30" customHeight="1">
      <c r="A527" s="75"/>
      <c r="D527" s="77"/>
      <c r="E527" s="78"/>
      <c r="F527" s="79"/>
      <c r="G527" s="79"/>
      <c r="H527" s="79"/>
      <c r="I527" s="79"/>
      <c r="J527" s="107"/>
      <c r="K527" s="79"/>
      <c r="L527" s="105"/>
      <c r="M527" s="78"/>
      <c r="N527" s="78"/>
      <c r="O527" s="171"/>
      <c r="P527" s="171"/>
      <c r="Q527" s="107"/>
      <c r="R527" s="79"/>
      <c r="S527" s="81"/>
      <c r="U527" s="80"/>
      <c r="V527" s="82"/>
      <c r="W527" s="77"/>
      <c r="X527" s="110"/>
    </row>
    <row r="528" spans="1:24" s="76" customFormat="1" ht="30" customHeight="1">
      <c r="A528" s="75"/>
      <c r="D528" s="77"/>
      <c r="E528" s="78"/>
      <c r="F528" s="79"/>
      <c r="G528" s="79"/>
      <c r="H528" s="79"/>
      <c r="I528" s="79"/>
      <c r="J528" s="107"/>
      <c r="K528" s="79"/>
      <c r="L528" s="105"/>
      <c r="M528" s="78"/>
      <c r="N528" s="78"/>
      <c r="O528" s="171"/>
      <c r="P528" s="171"/>
      <c r="Q528" s="107"/>
      <c r="R528" s="79"/>
      <c r="S528" s="81"/>
      <c r="U528" s="80"/>
      <c r="V528" s="82"/>
      <c r="W528" s="77"/>
      <c r="X528" s="110"/>
    </row>
    <row r="529" spans="1:24" s="76" customFormat="1" ht="30" customHeight="1">
      <c r="A529" s="75"/>
      <c r="D529" s="77"/>
      <c r="E529" s="78"/>
      <c r="F529" s="79"/>
      <c r="G529" s="79"/>
      <c r="H529" s="79"/>
      <c r="I529" s="79"/>
      <c r="J529" s="107"/>
      <c r="K529" s="79"/>
      <c r="L529" s="105"/>
      <c r="M529" s="78"/>
      <c r="N529" s="78"/>
      <c r="O529" s="171"/>
      <c r="P529" s="171"/>
      <c r="Q529" s="107"/>
      <c r="R529" s="79"/>
      <c r="S529" s="81"/>
      <c r="U529" s="80"/>
      <c r="V529" s="82"/>
      <c r="W529" s="77"/>
      <c r="X529" s="110"/>
    </row>
    <row r="530" spans="1:24" s="76" customFormat="1" ht="30" customHeight="1">
      <c r="A530" s="75"/>
      <c r="D530" s="77"/>
      <c r="E530" s="78"/>
      <c r="F530" s="79"/>
      <c r="G530" s="79"/>
      <c r="H530" s="79"/>
      <c r="I530" s="79"/>
      <c r="J530" s="107"/>
      <c r="K530" s="79"/>
      <c r="L530" s="105"/>
      <c r="M530" s="78"/>
      <c r="N530" s="78"/>
      <c r="O530" s="171"/>
      <c r="P530" s="171"/>
      <c r="Q530" s="107"/>
      <c r="R530" s="79"/>
      <c r="S530" s="81"/>
      <c r="U530" s="80"/>
      <c r="V530" s="82"/>
      <c r="W530" s="77"/>
      <c r="X530" s="110"/>
    </row>
    <row r="531" spans="1:24" s="76" customFormat="1" ht="30" customHeight="1">
      <c r="A531" s="75"/>
      <c r="D531" s="77"/>
      <c r="E531" s="78"/>
      <c r="F531" s="79"/>
      <c r="G531" s="79"/>
      <c r="H531" s="79"/>
      <c r="I531" s="79"/>
      <c r="J531" s="107"/>
      <c r="K531" s="79"/>
      <c r="L531" s="105"/>
      <c r="M531" s="78"/>
      <c r="N531" s="78"/>
      <c r="O531" s="171"/>
      <c r="P531" s="171"/>
      <c r="Q531" s="107"/>
      <c r="R531" s="79"/>
      <c r="S531" s="81"/>
      <c r="U531" s="80"/>
      <c r="V531" s="82"/>
      <c r="W531" s="77"/>
      <c r="X531" s="110"/>
    </row>
    <row r="532" spans="1:24" s="76" customFormat="1" ht="30" customHeight="1">
      <c r="A532" s="75"/>
      <c r="D532" s="77"/>
      <c r="E532" s="78"/>
      <c r="F532" s="79"/>
      <c r="G532" s="79"/>
      <c r="H532" s="79"/>
      <c r="I532" s="79"/>
      <c r="J532" s="107"/>
      <c r="K532" s="79"/>
      <c r="L532" s="105"/>
      <c r="M532" s="78"/>
      <c r="N532" s="78"/>
      <c r="O532" s="171"/>
      <c r="P532" s="171"/>
      <c r="Q532" s="107"/>
      <c r="R532" s="79"/>
      <c r="S532" s="81"/>
      <c r="U532" s="80"/>
      <c r="V532" s="82"/>
      <c r="W532" s="77"/>
      <c r="X532" s="110"/>
    </row>
    <row r="533" spans="1:24" s="76" customFormat="1" ht="30" customHeight="1">
      <c r="A533" s="75"/>
      <c r="D533" s="77"/>
      <c r="E533" s="78"/>
      <c r="F533" s="79"/>
      <c r="G533" s="79"/>
      <c r="H533" s="79"/>
      <c r="I533" s="79"/>
      <c r="J533" s="107"/>
      <c r="K533" s="79"/>
      <c r="L533" s="105"/>
      <c r="M533" s="78"/>
      <c r="N533" s="78"/>
      <c r="O533" s="171"/>
      <c r="P533" s="171"/>
      <c r="Q533" s="107"/>
      <c r="R533" s="79"/>
      <c r="S533" s="81"/>
      <c r="U533" s="80"/>
      <c r="V533" s="82"/>
      <c r="W533" s="77"/>
      <c r="X533" s="110"/>
    </row>
    <row r="534" spans="1:24" s="76" customFormat="1" ht="30" customHeight="1">
      <c r="A534" s="75"/>
      <c r="D534" s="77"/>
      <c r="E534" s="78"/>
      <c r="F534" s="79"/>
      <c r="G534" s="79"/>
      <c r="H534" s="79"/>
      <c r="I534" s="79"/>
      <c r="J534" s="107"/>
      <c r="K534" s="79"/>
      <c r="L534" s="105"/>
      <c r="M534" s="78"/>
      <c r="N534" s="78"/>
      <c r="O534" s="171"/>
      <c r="P534" s="171"/>
      <c r="Q534" s="107"/>
      <c r="R534" s="79"/>
      <c r="S534" s="81"/>
      <c r="U534" s="80"/>
      <c r="V534" s="82"/>
      <c r="W534" s="77"/>
      <c r="X534" s="110"/>
    </row>
    <row r="535" spans="1:24" s="76" customFormat="1" ht="30" customHeight="1">
      <c r="A535" s="75"/>
      <c r="D535" s="77"/>
      <c r="E535" s="78"/>
      <c r="F535" s="79"/>
      <c r="G535" s="79"/>
      <c r="H535" s="79"/>
      <c r="I535" s="79"/>
      <c r="J535" s="107"/>
      <c r="K535" s="79"/>
      <c r="L535" s="105"/>
      <c r="M535" s="78"/>
      <c r="N535" s="78"/>
      <c r="O535" s="171"/>
      <c r="P535" s="171"/>
      <c r="Q535" s="107"/>
      <c r="R535" s="79"/>
      <c r="S535" s="81"/>
      <c r="U535" s="80"/>
      <c r="V535" s="82"/>
      <c r="W535" s="77"/>
      <c r="X535" s="110"/>
    </row>
    <row r="536" spans="1:24" s="76" customFormat="1" ht="30" customHeight="1">
      <c r="A536" s="75"/>
      <c r="D536" s="77"/>
      <c r="E536" s="78"/>
      <c r="F536" s="79"/>
      <c r="G536" s="79"/>
      <c r="H536" s="79"/>
      <c r="I536" s="79"/>
      <c r="J536" s="107"/>
      <c r="K536" s="79"/>
      <c r="L536" s="105"/>
      <c r="M536" s="78"/>
      <c r="N536" s="78"/>
      <c r="O536" s="171"/>
      <c r="P536" s="171"/>
      <c r="Q536" s="107"/>
      <c r="R536" s="79"/>
      <c r="S536" s="81"/>
      <c r="U536" s="80"/>
      <c r="V536" s="82"/>
      <c r="W536" s="77"/>
      <c r="X536" s="110"/>
    </row>
    <row r="537" spans="1:24" s="76" customFormat="1" ht="30" customHeight="1">
      <c r="A537" s="75"/>
      <c r="D537" s="77"/>
      <c r="E537" s="78"/>
      <c r="F537" s="79"/>
      <c r="G537" s="79"/>
      <c r="H537" s="79"/>
      <c r="I537" s="79"/>
      <c r="J537" s="107"/>
      <c r="K537" s="79"/>
      <c r="L537" s="105"/>
      <c r="M537" s="78"/>
      <c r="N537" s="78"/>
      <c r="O537" s="171"/>
      <c r="P537" s="171"/>
      <c r="Q537" s="107"/>
      <c r="R537" s="79"/>
      <c r="S537" s="81"/>
      <c r="U537" s="80"/>
      <c r="V537" s="82"/>
      <c r="W537" s="77"/>
      <c r="X537" s="110"/>
    </row>
    <row r="538" spans="1:24" s="76" customFormat="1" ht="30" customHeight="1">
      <c r="A538" s="75"/>
      <c r="D538" s="77"/>
      <c r="E538" s="78"/>
      <c r="F538" s="79"/>
      <c r="G538" s="79"/>
      <c r="H538" s="79"/>
      <c r="I538" s="79"/>
      <c r="J538" s="107"/>
      <c r="K538" s="79"/>
      <c r="L538" s="105"/>
      <c r="M538" s="78"/>
      <c r="N538" s="78"/>
      <c r="O538" s="171"/>
      <c r="P538" s="171"/>
      <c r="Q538" s="107"/>
      <c r="R538" s="79"/>
      <c r="S538" s="81"/>
      <c r="U538" s="80"/>
      <c r="V538" s="82"/>
      <c r="W538" s="77"/>
      <c r="X538" s="110"/>
    </row>
    <row r="539" spans="1:24" s="76" customFormat="1" ht="30" customHeight="1">
      <c r="A539" s="75"/>
      <c r="D539" s="77"/>
      <c r="E539" s="78"/>
      <c r="F539" s="79"/>
      <c r="G539" s="79"/>
      <c r="H539" s="79"/>
      <c r="I539" s="79"/>
      <c r="J539" s="107"/>
      <c r="K539" s="79"/>
      <c r="L539" s="105"/>
      <c r="M539" s="78"/>
      <c r="N539" s="78"/>
      <c r="O539" s="171"/>
      <c r="P539" s="171"/>
      <c r="Q539" s="107"/>
      <c r="R539" s="79"/>
      <c r="S539" s="81"/>
      <c r="U539" s="80"/>
      <c r="V539" s="82"/>
      <c r="W539" s="77"/>
      <c r="X539" s="110"/>
    </row>
    <row r="540" spans="1:24" s="76" customFormat="1" ht="30" customHeight="1">
      <c r="A540" s="75"/>
      <c r="D540" s="77"/>
      <c r="E540" s="78"/>
      <c r="F540" s="79"/>
      <c r="G540" s="79"/>
      <c r="H540" s="79"/>
      <c r="I540" s="79"/>
      <c r="J540" s="107"/>
      <c r="K540" s="79"/>
      <c r="L540" s="105"/>
      <c r="M540" s="78"/>
      <c r="N540" s="78"/>
      <c r="O540" s="171"/>
      <c r="P540" s="171"/>
      <c r="Q540" s="107"/>
      <c r="R540" s="79"/>
      <c r="S540" s="81"/>
      <c r="U540" s="80"/>
      <c r="V540" s="82"/>
      <c r="W540" s="77"/>
      <c r="X540" s="110"/>
    </row>
    <row r="541" spans="1:24" s="76" customFormat="1" ht="30" customHeight="1">
      <c r="A541" s="75"/>
      <c r="D541" s="77"/>
      <c r="E541" s="78"/>
      <c r="F541" s="79"/>
      <c r="G541" s="79"/>
      <c r="H541" s="79"/>
      <c r="I541" s="79"/>
      <c r="J541" s="107"/>
      <c r="K541" s="79"/>
      <c r="L541" s="105"/>
      <c r="M541" s="78"/>
      <c r="N541" s="78"/>
      <c r="O541" s="171"/>
      <c r="P541" s="171"/>
      <c r="Q541" s="107"/>
      <c r="R541" s="79"/>
      <c r="S541" s="81"/>
      <c r="U541" s="80"/>
      <c r="V541" s="82"/>
      <c r="W541" s="77"/>
      <c r="X541" s="110"/>
    </row>
    <row r="542" spans="1:24" s="76" customFormat="1" ht="30" customHeight="1">
      <c r="A542" s="75"/>
      <c r="D542" s="77"/>
      <c r="E542" s="78"/>
      <c r="F542" s="79"/>
      <c r="G542" s="79"/>
      <c r="H542" s="79"/>
      <c r="I542" s="79"/>
      <c r="J542" s="107"/>
      <c r="K542" s="79"/>
      <c r="L542" s="105"/>
      <c r="M542" s="78"/>
      <c r="N542" s="78"/>
      <c r="O542" s="171"/>
      <c r="P542" s="171"/>
      <c r="Q542" s="107"/>
      <c r="R542" s="79"/>
      <c r="S542" s="81"/>
      <c r="U542" s="80"/>
      <c r="V542" s="82"/>
      <c r="W542" s="77"/>
      <c r="X542" s="110"/>
    </row>
    <row r="543" spans="1:24" s="76" customFormat="1" ht="30" customHeight="1">
      <c r="A543" s="75"/>
      <c r="D543" s="77"/>
      <c r="E543" s="78"/>
      <c r="F543" s="79"/>
      <c r="G543" s="79"/>
      <c r="H543" s="79"/>
      <c r="I543" s="79"/>
      <c r="J543" s="107"/>
      <c r="K543" s="79"/>
      <c r="L543" s="105"/>
      <c r="M543" s="78"/>
      <c r="N543" s="78"/>
      <c r="O543" s="171"/>
      <c r="P543" s="171"/>
      <c r="Q543" s="107"/>
      <c r="R543" s="79"/>
      <c r="S543" s="81"/>
      <c r="U543" s="80"/>
      <c r="V543" s="82"/>
      <c r="W543" s="77"/>
      <c r="X543" s="110"/>
    </row>
    <row r="544" spans="1:24" s="76" customFormat="1" ht="30" customHeight="1">
      <c r="A544" s="75"/>
      <c r="D544" s="77"/>
      <c r="E544" s="78"/>
      <c r="F544" s="79"/>
      <c r="G544" s="79"/>
      <c r="H544" s="79"/>
      <c r="I544" s="79"/>
      <c r="J544" s="107"/>
      <c r="K544" s="79"/>
      <c r="L544" s="105"/>
      <c r="M544" s="78"/>
      <c r="N544" s="78"/>
      <c r="O544" s="171"/>
      <c r="P544" s="171"/>
      <c r="Q544" s="107"/>
      <c r="R544" s="79"/>
      <c r="S544" s="81"/>
      <c r="U544" s="80"/>
      <c r="V544" s="82"/>
      <c r="W544" s="77"/>
      <c r="X544" s="110"/>
    </row>
    <row r="545" spans="1:24" s="76" customFormat="1" ht="30" customHeight="1">
      <c r="A545" s="75"/>
      <c r="D545" s="77"/>
      <c r="E545" s="78"/>
      <c r="F545" s="79"/>
      <c r="G545" s="79"/>
      <c r="H545" s="79"/>
      <c r="I545" s="79"/>
      <c r="J545" s="107"/>
      <c r="K545" s="79"/>
      <c r="L545" s="105"/>
      <c r="M545" s="78"/>
      <c r="N545" s="78"/>
      <c r="O545" s="171"/>
      <c r="P545" s="171"/>
      <c r="Q545" s="107"/>
      <c r="R545" s="79"/>
      <c r="S545" s="81"/>
      <c r="U545" s="80"/>
      <c r="V545" s="82"/>
      <c r="W545" s="77"/>
      <c r="X545" s="110"/>
    </row>
    <row r="546" spans="1:24" s="76" customFormat="1" ht="30" customHeight="1">
      <c r="A546" s="75"/>
      <c r="D546" s="77"/>
      <c r="E546" s="78"/>
      <c r="F546" s="79"/>
      <c r="G546" s="79"/>
      <c r="H546" s="79"/>
      <c r="I546" s="79"/>
      <c r="J546" s="107"/>
      <c r="K546" s="79"/>
      <c r="L546" s="105"/>
      <c r="M546" s="78"/>
      <c r="N546" s="78"/>
      <c r="O546" s="171"/>
      <c r="P546" s="171"/>
      <c r="Q546" s="107"/>
      <c r="R546" s="79"/>
      <c r="S546" s="81"/>
      <c r="U546" s="80"/>
      <c r="V546" s="82"/>
      <c r="W546" s="77"/>
      <c r="X546" s="110"/>
    </row>
    <row r="547" spans="1:24" s="76" customFormat="1" ht="30" customHeight="1">
      <c r="A547" s="75"/>
      <c r="D547" s="77"/>
      <c r="E547" s="78"/>
      <c r="F547" s="79"/>
      <c r="G547" s="79"/>
      <c r="H547" s="79"/>
      <c r="I547" s="79"/>
      <c r="J547" s="107"/>
      <c r="K547" s="79"/>
      <c r="L547" s="105"/>
      <c r="M547" s="78"/>
      <c r="N547" s="78"/>
      <c r="O547" s="171"/>
      <c r="P547" s="171"/>
      <c r="Q547" s="107"/>
      <c r="R547" s="79"/>
      <c r="S547" s="81"/>
      <c r="U547" s="80"/>
      <c r="V547" s="82"/>
      <c r="W547" s="77"/>
      <c r="X547" s="110"/>
    </row>
    <row r="548" spans="1:24" s="76" customFormat="1" ht="30" customHeight="1">
      <c r="A548" s="75"/>
      <c r="D548" s="77"/>
      <c r="E548" s="78"/>
      <c r="F548" s="79"/>
      <c r="G548" s="79"/>
      <c r="H548" s="79"/>
      <c r="I548" s="79"/>
      <c r="J548" s="107"/>
      <c r="K548" s="79"/>
      <c r="L548" s="105"/>
      <c r="M548" s="78"/>
      <c r="N548" s="78"/>
      <c r="O548" s="171"/>
      <c r="P548" s="171"/>
      <c r="Q548" s="107"/>
      <c r="R548" s="79"/>
      <c r="S548" s="81"/>
      <c r="U548" s="80"/>
      <c r="V548" s="82"/>
      <c r="W548" s="77"/>
      <c r="X548" s="110"/>
    </row>
    <row r="549" spans="1:24" s="76" customFormat="1" ht="30" customHeight="1">
      <c r="A549" s="75"/>
      <c r="D549" s="77"/>
      <c r="E549" s="78"/>
      <c r="F549" s="79"/>
      <c r="G549" s="79"/>
      <c r="H549" s="79"/>
      <c r="I549" s="79"/>
      <c r="J549" s="107"/>
      <c r="K549" s="79"/>
      <c r="L549" s="105"/>
      <c r="M549" s="78"/>
      <c r="N549" s="78"/>
      <c r="O549" s="171"/>
      <c r="P549" s="171"/>
      <c r="Q549" s="107"/>
      <c r="R549" s="79"/>
      <c r="S549" s="81"/>
      <c r="U549" s="80"/>
      <c r="V549" s="82"/>
      <c r="W549" s="77"/>
      <c r="X549" s="110"/>
    </row>
    <row r="550" spans="1:24" s="76" customFormat="1" ht="30" customHeight="1">
      <c r="A550" s="75"/>
      <c r="D550" s="77"/>
      <c r="E550" s="78"/>
      <c r="F550" s="79"/>
      <c r="G550" s="79"/>
      <c r="H550" s="79"/>
      <c r="I550" s="79"/>
      <c r="J550" s="107"/>
      <c r="K550" s="79"/>
      <c r="L550" s="105"/>
      <c r="M550" s="78"/>
      <c r="N550" s="78"/>
      <c r="O550" s="171"/>
      <c r="P550" s="171"/>
      <c r="Q550" s="107"/>
      <c r="R550" s="79"/>
      <c r="S550" s="81"/>
      <c r="U550" s="80"/>
      <c r="V550" s="82"/>
      <c r="W550" s="77"/>
      <c r="X550" s="110"/>
    </row>
    <row r="551" spans="1:24" s="76" customFormat="1" ht="30" customHeight="1">
      <c r="A551" s="75"/>
      <c r="D551" s="77"/>
      <c r="E551" s="78"/>
      <c r="F551" s="79"/>
      <c r="G551" s="79"/>
      <c r="H551" s="79"/>
      <c r="I551" s="79"/>
      <c r="J551" s="107"/>
      <c r="K551" s="79"/>
      <c r="L551" s="105"/>
      <c r="M551" s="78"/>
      <c r="N551" s="78"/>
      <c r="O551" s="171"/>
      <c r="P551" s="171"/>
      <c r="Q551" s="107"/>
      <c r="R551" s="79"/>
      <c r="S551" s="81"/>
      <c r="U551" s="80"/>
      <c r="V551" s="82"/>
      <c r="W551" s="77"/>
      <c r="X551" s="110"/>
    </row>
    <row r="552" spans="1:24" s="76" customFormat="1" ht="30" customHeight="1">
      <c r="A552" s="75"/>
      <c r="D552" s="77"/>
      <c r="E552" s="78"/>
      <c r="F552" s="79"/>
      <c r="G552" s="79"/>
      <c r="H552" s="79"/>
      <c r="I552" s="79"/>
      <c r="J552" s="107"/>
      <c r="K552" s="79"/>
      <c r="L552" s="105"/>
      <c r="M552" s="78"/>
      <c r="N552" s="78"/>
      <c r="O552" s="171"/>
      <c r="P552" s="171"/>
      <c r="Q552" s="107"/>
      <c r="R552" s="79"/>
      <c r="S552" s="81"/>
      <c r="U552" s="80"/>
      <c r="V552" s="82"/>
      <c r="W552" s="77"/>
      <c r="X552" s="110"/>
    </row>
    <row r="553" spans="1:24" s="76" customFormat="1" ht="30" customHeight="1">
      <c r="A553" s="75"/>
      <c r="D553" s="77"/>
      <c r="E553" s="78"/>
      <c r="F553" s="79"/>
      <c r="G553" s="79"/>
      <c r="H553" s="79"/>
      <c r="I553" s="79"/>
      <c r="J553" s="107"/>
      <c r="K553" s="79"/>
      <c r="L553" s="105"/>
      <c r="M553" s="78"/>
      <c r="N553" s="78"/>
      <c r="O553" s="171"/>
      <c r="P553" s="171"/>
      <c r="Q553" s="107"/>
      <c r="R553" s="79"/>
      <c r="S553" s="81"/>
      <c r="U553" s="80"/>
      <c r="V553" s="82"/>
      <c r="W553" s="77"/>
      <c r="X553" s="110"/>
    </row>
    <row r="554" spans="1:24" s="76" customFormat="1" ht="30" customHeight="1">
      <c r="A554" s="75"/>
      <c r="D554" s="77"/>
      <c r="E554" s="78"/>
      <c r="F554" s="79"/>
      <c r="G554" s="79"/>
      <c r="H554" s="79"/>
      <c r="I554" s="79"/>
      <c r="J554" s="107"/>
      <c r="K554" s="79"/>
      <c r="L554" s="105"/>
      <c r="M554" s="78"/>
      <c r="N554" s="78"/>
      <c r="O554" s="171"/>
      <c r="P554" s="171"/>
      <c r="Q554" s="107"/>
      <c r="R554" s="79"/>
      <c r="S554" s="81"/>
      <c r="U554" s="80"/>
      <c r="V554" s="82"/>
      <c r="W554" s="77"/>
      <c r="X554" s="110"/>
    </row>
    <row r="555" spans="1:24" s="76" customFormat="1" ht="30" customHeight="1">
      <c r="A555" s="75"/>
      <c r="D555" s="77"/>
      <c r="E555" s="78"/>
      <c r="F555" s="79"/>
      <c r="G555" s="79"/>
      <c r="H555" s="79"/>
      <c r="I555" s="79"/>
      <c r="J555" s="107"/>
      <c r="K555" s="79"/>
      <c r="L555" s="105"/>
      <c r="M555" s="78"/>
      <c r="N555" s="78"/>
      <c r="O555" s="171"/>
      <c r="P555" s="171"/>
      <c r="Q555" s="107"/>
      <c r="R555" s="79"/>
      <c r="S555" s="81"/>
      <c r="U555" s="80"/>
      <c r="V555" s="82"/>
      <c r="W555" s="77"/>
      <c r="X555" s="110"/>
    </row>
    <row r="556" spans="1:24" s="76" customFormat="1" ht="30" customHeight="1">
      <c r="A556" s="75"/>
      <c r="D556" s="77"/>
      <c r="E556" s="78"/>
      <c r="F556" s="79"/>
      <c r="G556" s="79"/>
      <c r="H556" s="79"/>
      <c r="I556" s="79"/>
      <c r="J556" s="107"/>
      <c r="K556" s="79"/>
      <c r="L556" s="105"/>
      <c r="M556" s="78"/>
      <c r="N556" s="78"/>
      <c r="O556" s="171"/>
      <c r="P556" s="171"/>
      <c r="Q556" s="107"/>
      <c r="R556" s="79"/>
      <c r="S556" s="81"/>
      <c r="U556" s="80"/>
      <c r="V556" s="82"/>
      <c r="W556" s="77"/>
      <c r="X556" s="110"/>
    </row>
    <row r="557" spans="1:24" s="76" customFormat="1" ht="30" customHeight="1">
      <c r="A557" s="75"/>
      <c r="D557" s="77"/>
      <c r="E557" s="78"/>
      <c r="F557" s="79"/>
      <c r="G557" s="79"/>
      <c r="H557" s="79"/>
      <c r="I557" s="79"/>
      <c r="J557" s="107"/>
      <c r="K557" s="79"/>
      <c r="L557" s="105"/>
      <c r="M557" s="78"/>
      <c r="N557" s="78"/>
      <c r="O557" s="171"/>
      <c r="P557" s="171"/>
      <c r="Q557" s="107"/>
      <c r="R557" s="79"/>
      <c r="S557" s="81"/>
      <c r="U557" s="80"/>
      <c r="V557" s="82"/>
      <c r="W557" s="77"/>
      <c r="X557" s="110"/>
    </row>
    <row r="558" spans="1:24" s="76" customFormat="1" ht="30" customHeight="1">
      <c r="A558" s="75"/>
      <c r="D558" s="77"/>
      <c r="E558" s="78"/>
      <c r="F558" s="79"/>
      <c r="G558" s="79"/>
      <c r="H558" s="79"/>
      <c r="I558" s="79"/>
      <c r="J558" s="107"/>
      <c r="K558" s="79"/>
      <c r="L558" s="105"/>
      <c r="M558" s="78"/>
      <c r="N558" s="78"/>
      <c r="O558" s="171"/>
      <c r="P558" s="171"/>
      <c r="Q558" s="107"/>
      <c r="R558" s="79"/>
      <c r="S558" s="81"/>
      <c r="U558" s="80"/>
      <c r="V558" s="82"/>
      <c r="W558" s="77"/>
      <c r="X558" s="110"/>
    </row>
    <row r="559" spans="1:24" s="76" customFormat="1" ht="30" customHeight="1">
      <c r="A559" s="75"/>
      <c r="D559" s="77"/>
      <c r="E559" s="78"/>
      <c r="F559" s="79"/>
      <c r="G559" s="79"/>
      <c r="H559" s="79"/>
      <c r="I559" s="79"/>
      <c r="J559" s="107"/>
      <c r="K559" s="79"/>
      <c r="L559" s="105"/>
      <c r="M559" s="78"/>
      <c r="N559" s="78"/>
      <c r="O559" s="171"/>
      <c r="P559" s="171"/>
      <c r="Q559" s="107"/>
      <c r="R559" s="79"/>
      <c r="S559" s="81"/>
      <c r="U559" s="80"/>
      <c r="V559" s="82"/>
      <c r="W559" s="77"/>
      <c r="X559" s="110"/>
    </row>
    <row r="560" spans="1:24" s="76" customFormat="1" ht="30" customHeight="1">
      <c r="A560" s="75"/>
      <c r="D560" s="77"/>
      <c r="E560" s="78"/>
      <c r="F560" s="79"/>
      <c r="G560" s="79"/>
      <c r="H560" s="79"/>
      <c r="I560" s="79"/>
      <c r="J560" s="107"/>
      <c r="K560" s="79"/>
      <c r="L560" s="105"/>
      <c r="M560" s="78"/>
      <c r="N560" s="78"/>
      <c r="O560" s="171"/>
      <c r="P560" s="171"/>
      <c r="Q560" s="107"/>
      <c r="R560" s="79"/>
      <c r="S560" s="81"/>
      <c r="U560" s="80"/>
      <c r="V560" s="82"/>
      <c r="W560" s="77"/>
      <c r="X560" s="110"/>
    </row>
    <row r="561" spans="1:24" s="76" customFormat="1" ht="30" customHeight="1">
      <c r="A561" s="75"/>
      <c r="D561" s="77"/>
      <c r="E561" s="78"/>
      <c r="F561" s="79"/>
      <c r="G561" s="79"/>
      <c r="H561" s="79"/>
      <c r="I561" s="79"/>
      <c r="J561" s="107"/>
      <c r="K561" s="79"/>
      <c r="L561" s="105"/>
      <c r="M561" s="78"/>
      <c r="N561" s="78"/>
      <c r="O561" s="171"/>
      <c r="P561" s="171"/>
      <c r="Q561" s="107"/>
      <c r="R561" s="79"/>
      <c r="S561" s="81"/>
      <c r="U561" s="80"/>
      <c r="V561" s="82"/>
      <c r="W561" s="77"/>
      <c r="X561" s="110"/>
    </row>
    <row r="562" spans="1:24" s="76" customFormat="1" ht="30" customHeight="1">
      <c r="A562" s="75"/>
      <c r="D562" s="77"/>
      <c r="E562" s="78"/>
      <c r="F562" s="79"/>
      <c r="G562" s="79"/>
      <c r="H562" s="79"/>
      <c r="I562" s="79"/>
      <c r="J562" s="107"/>
      <c r="K562" s="79"/>
      <c r="L562" s="105"/>
      <c r="M562" s="78"/>
      <c r="N562" s="78"/>
      <c r="O562" s="171"/>
      <c r="P562" s="171"/>
      <c r="Q562" s="107"/>
      <c r="R562" s="79"/>
      <c r="S562" s="81"/>
      <c r="U562" s="80"/>
      <c r="V562" s="82"/>
      <c r="W562" s="77"/>
      <c r="X562" s="110"/>
    </row>
    <row r="563" spans="1:24" s="76" customFormat="1" ht="30" customHeight="1">
      <c r="A563" s="75"/>
      <c r="D563" s="77"/>
      <c r="E563" s="78"/>
      <c r="F563" s="79"/>
      <c r="G563" s="79"/>
      <c r="H563" s="79"/>
      <c r="I563" s="79"/>
      <c r="J563" s="107"/>
      <c r="K563" s="79"/>
      <c r="L563" s="105"/>
      <c r="M563" s="78"/>
      <c r="N563" s="78"/>
      <c r="O563" s="171"/>
      <c r="P563" s="171"/>
      <c r="Q563" s="107"/>
      <c r="R563" s="79"/>
      <c r="S563" s="81"/>
      <c r="U563" s="80"/>
      <c r="V563" s="82"/>
      <c r="W563" s="77"/>
      <c r="X563" s="110"/>
    </row>
    <row r="564" spans="1:24" s="76" customFormat="1" ht="30" customHeight="1">
      <c r="A564" s="75"/>
      <c r="D564" s="77"/>
      <c r="E564" s="78"/>
      <c r="F564" s="79"/>
      <c r="G564" s="79"/>
      <c r="H564" s="79"/>
      <c r="I564" s="79"/>
      <c r="J564" s="107"/>
      <c r="K564" s="79"/>
      <c r="L564" s="105"/>
      <c r="M564" s="78"/>
      <c r="N564" s="78"/>
      <c r="O564" s="171"/>
      <c r="P564" s="171"/>
      <c r="Q564" s="107"/>
      <c r="R564" s="79"/>
      <c r="S564" s="81"/>
      <c r="U564" s="80"/>
      <c r="V564" s="82"/>
      <c r="W564" s="77"/>
      <c r="X564" s="110"/>
    </row>
    <row r="565" spans="1:24" s="76" customFormat="1" ht="30" customHeight="1">
      <c r="A565" s="75"/>
      <c r="D565" s="77"/>
      <c r="E565" s="78"/>
      <c r="F565" s="79"/>
      <c r="G565" s="79"/>
      <c r="H565" s="79"/>
      <c r="I565" s="79"/>
      <c r="J565" s="107"/>
      <c r="K565" s="79"/>
      <c r="L565" s="105"/>
      <c r="M565" s="78"/>
      <c r="N565" s="78"/>
      <c r="O565" s="171"/>
      <c r="P565" s="171"/>
      <c r="Q565" s="107"/>
      <c r="R565" s="79"/>
      <c r="S565" s="81"/>
      <c r="U565" s="80"/>
      <c r="V565" s="82"/>
      <c r="W565" s="77"/>
      <c r="X565" s="110"/>
    </row>
    <row r="566" spans="1:24" s="76" customFormat="1" ht="30" customHeight="1">
      <c r="A566" s="75"/>
      <c r="D566" s="77"/>
      <c r="E566" s="78"/>
      <c r="F566" s="79"/>
      <c r="G566" s="79"/>
      <c r="H566" s="79"/>
      <c r="I566" s="79"/>
      <c r="J566" s="107"/>
      <c r="K566" s="79"/>
      <c r="L566" s="105"/>
      <c r="M566" s="78"/>
      <c r="N566" s="78"/>
      <c r="O566" s="171"/>
      <c r="P566" s="171"/>
      <c r="Q566" s="107"/>
      <c r="R566" s="79"/>
      <c r="S566" s="81"/>
      <c r="U566" s="80"/>
      <c r="V566" s="82"/>
      <c r="W566" s="77"/>
      <c r="X566" s="110"/>
    </row>
    <row r="567" spans="1:24" s="76" customFormat="1" ht="30" customHeight="1">
      <c r="A567" s="75"/>
      <c r="D567" s="77"/>
      <c r="E567" s="78"/>
      <c r="F567" s="79"/>
      <c r="G567" s="79"/>
      <c r="H567" s="79"/>
      <c r="I567" s="79"/>
      <c r="J567" s="107"/>
      <c r="K567" s="79"/>
      <c r="L567" s="105"/>
      <c r="M567" s="78"/>
      <c r="N567" s="78"/>
      <c r="O567" s="171"/>
      <c r="P567" s="171"/>
      <c r="Q567" s="107"/>
      <c r="R567" s="79"/>
      <c r="S567" s="81"/>
      <c r="U567" s="80"/>
      <c r="V567" s="82"/>
      <c r="W567" s="77"/>
      <c r="X567" s="110"/>
    </row>
    <row r="568" spans="1:24" s="76" customFormat="1" ht="30" customHeight="1">
      <c r="A568" s="75"/>
      <c r="D568" s="77"/>
      <c r="E568" s="78"/>
      <c r="F568" s="79"/>
      <c r="G568" s="79"/>
      <c r="H568" s="79"/>
      <c r="I568" s="79"/>
      <c r="J568" s="107"/>
      <c r="K568" s="79"/>
      <c r="L568" s="105"/>
      <c r="M568" s="78"/>
      <c r="N568" s="78"/>
      <c r="O568" s="171"/>
      <c r="P568" s="171"/>
      <c r="Q568" s="107"/>
      <c r="R568" s="79"/>
      <c r="S568" s="81"/>
      <c r="U568" s="80"/>
      <c r="V568" s="82"/>
      <c r="W568" s="77"/>
      <c r="X568" s="110"/>
    </row>
    <row r="569" spans="1:24" s="76" customFormat="1" ht="30" customHeight="1">
      <c r="A569" s="75"/>
      <c r="D569" s="77"/>
      <c r="E569" s="78"/>
      <c r="F569" s="79"/>
      <c r="G569" s="79"/>
      <c r="H569" s="79"/>
      <c r="I569" s="79"/>
      <c r="J569" s="107"/>
      <c r="K569" s="79"/>
      <c r="L569" s="105"/>
      <c r="M569" s="78"/>
      <c r="N569" s="78"/>
      <c r="O569" s="171"/>
      <c r="P569" s="171"/>
      <c r="Q569" s="107"/>
      <c r="R569" s="79"/>
      <c r="S569" s="81"/>
      <c r="U569" s="80"/>
      <c r="V569" s="82"/>
      <c r="W569" s="77"/>
      <c r="X569" s="110"/>
    </row>
    <row r="570" spans="1:24" s="76" customFormat="1" ht="30" customHeight="1">
      <c r="A570" s="75"/>
      <c r="D570" s="77"/>
      <c r="E570" s="78"/>
      <c r="F570" s="79"/>
      <c r="G570" s="79"/>
      <c r="H570" s="79"/>
      <c r="I570" s="79"/>
      <c r="J570" s="107"/>
      <c r="K570" s="79"/>
      <c r="L570" s="105"/>
      <c r="M570" s="78"/>
      <c r="N570" s="78"/>
      <c r="O570" s="171"/>
      <c r="P570" s="171"/>
      <c r="Q570" s="107"/>
      <c r="R570" s="79"/>
      <c r="S570" s="81"/>
      <c r="U570" s="80"/>
      <c r="V570" s="82"/>
      <c r="W570" s="77"/>
      <c r="X570" s="110"/>
    </row>
    <row r="571" spans="1:24" s="76" customFormat="1" ht="30" customHeight="1">
      <c r="A571" s="75"/>
      <c r="D571" s="77"/>
      <c r="E571" s="78"/>
      <c r="F571" s="79"/>
      <c r="G571" s="79"/>
      <c r="H571" s="79"/>
      <c r="I571" s="79"/>
      <c r="J571" s="107"/>
      <c r="K571" s="79"/>
      <c r="L571" s="105"/>
      <c r="M571" s="78"/>
      <c r="N571" s="78"/>
      <c r="O571" s="171"/>
      <c r="P571" s="171"/>
      <c r="Q571" s="107"/>
      <c r="R571" s="79"/>
      <c r="S571" s="81"/>
      <c r="U571" s="80"/>
      <c r="V571" s="82"/>
      <c r="W571" s="77"/>
      <c r="X571" s="110"/>
    </row>
    <row r="572" spans="1:24" s="76" customFormat="1" ht="30" customHeight="1">
      <c r="A572" s="75"/>
      <c r="D572" s="77"/>
      <c r="E572" s="78"/>
      <c r="F572" s="79"/>
      <c r="G572" s="79"/>
      <c r="H572" s="79"/>
      <c r="I572" s="79"/>
      <c r="J572" s="107"/>
      <c r="K572" s="79"/>
      <c r="L572" s="105"/>
      <c r="M572" s="78"/>
      <c r="N572" s="78"/>
      <c r="O572" s="171"/>
      <c r="P572" s="171"/>
      <c r="Q572" s="107"/>
      <c r="R572" s="79"/>
      <c r="S572" s="81"/>
      <c r="U572" s="80"/>
      <c r="V572" s="82"/>
      <c r="W572" s="77"/>
      <c r="X572" s="110"/>
    </row>
    <row r="573" spans="1:24" s="76" customFormat="1" ht="30" customHeight="1">
      <c r="A573" s="75"/>
      <c r="D573" s="77"/>
      <c r="E573" s="78"/>
      <c r="F573" s="79"/>
      <c r="G573" s="79"/>
      <c r="H573" s="79"/>
      <c r="I573" s="79"/>
      <c r="J573" s="107"/>
      <c r="K573" s="79"/>
      <c r="L573" s="105"/>
      <c r="M573" s="78"/>
      <c r="N573" s="78"/>
      <c r="O573" s="171"/>
      <c r="P573" s="171"/>
      <c r="Q573" s="107"/>
      <c r="R573" s="79"/>
      <c r="S573" s="81"/>
      <c r="U573" s="80"/>
      <c r="V573" s="82"/>
      <c r="W573" s="77"/>
      <c r="X573" s="110"/>
    </row>
    <row r="574" spans="1:24" s="76" customFormat="1" ht="30" customHeight="1">
      <c r="A574" s="75"/>
      <c r="D574" s="77"/>
      <c r="E574" s="78"/>
      <c r="F574" s="79"/>
      <c r="G574" s="79"/>
      <c r="H574" s="79"/>
      <c r="I574" s="79"/>
      <c r="J574" s="107"/>
      <c r="K574" s="79"/>
      <c r="L574" s="105"/>
      <c r="M574" s="78"/>
      <c r="N574" s="78"/>
      <c r="O574" s="171"/>
      <c r="P574" s="171"/>
      <c r="Q574" s="107"/>
      <c r="R574" s="79"/>
      <c r="S574" s="81"/>
      <c r="U574" s="80"/>
      <c r="V574" s="82"/>
      <c r="W574" s="77"/>
      <c r="X574" s="110"/>
    </row>
    <row r="575" spans="1:24" s="76" customFormat="1" ht="30" customHeight="1">
      <c r="A575" s="75"/>
      <c r="D575" s="77"/>
      <c r="E575" s="78"/>
      <c r="F575" s="79"/>
      <c r="G575" s="79"/>
      <c r="H575" s="79"/>
      <c r="I575" s="79"/>
      <c r="J575" s="107"/>
      <c r="K575" s="79"/>
      <c r="L575" s="105"/>
      <c r="M575" s="78"/>
      <c r="N575" s="78"/>
      <c r="O575" s="171"/>
      <c r="P575" s="171"/>
      <c r="Q575" s="107"/>
      <c r="R575" s="79"/>
      <c r="S575" s="81"/>
      <c r="U575" s="80"/>
      <c r="V575" s="82"/>
      <c r="W575" s="77"/>
      <c r="X575" s="110"/>
    </row>
    <row r="576" spans="1:24" s="76" customFormat="1" ht="30" customHeight="1">
      <c r="A576" s="75"/>
      <c r="D576" s="77"/>
      <c r="E576" s="78"/>
      <c r="F576" s="79"/>
      <c r="G576" s="79"/>
      <c r="H576" s="79"/>
      <c r="I576" s="79"/>
      <c r="J576" s="107"/>
      <c r="K576" s="79"/>
      <c r="L576" s="105"/>
      <c r="M576" s="78"/>
      <c r="N576" s="78"/>
      <c r="O576" s="171"/>
      <c r="P576" s="171"/>
      <c r="Q576" s="107"/>
      <c r="R576" s="79"/>
      <c r="S576" s="81"/>
      <c r="U576" s="80"/>
      <c r="V576" s="82"/>
      <c r="W576" s="77"/>
      <c r="X576" s="110"/>
    </row>
    <row r="577" spans="1:24" s="76" customFormat="1" ht="30" customHeight="1">
      <c r="A577" s="75"/>
      <c r="D577" s="77"/>
      <c r="E577" s="78"/>
      <c r="F577" s="79"/>
      <c r="G577" s="79"/>
      <c r="H577" s="79"/>
      <c r="I577" s="79"/>
      <c r="J577" s="107"/>
      <c r="K577" s="79"/>
      <c r="L577" s="105"/>
      <c r="M577" s="78"/>
      <c r="N577" s="78"/>
      <c r="O577" s="171"/>
      <c r="P577" s="171"/>
      <c r="Q577" s="107"/>
      <c r="R577" s="79"/>
      <c r="S577" s="81"/>
      <c r="U577" s="80"/>
      <c r="V577" s="82"/>
      <c r="W577" s="77"/>
      <c r="X577" s="110"/>
    </row>
    <row r="578" spans="1:24" s="76" customFormat="1" ht="30" customHeight="1">
      <c r="A578" s="75"/>
      <c r="D578" s="77"/>
      <c r="E578" s="78"/>
      <c r="F578" s="79"/>
      <c r="G578" s="79"/>
      <c r="H578" s="79"/>
      <c r="I578" s="79"/>
      <c r="J578" s="107"/>
      <c r="K578" s="79"/>
      <c r="L578" s="105"/>
      <c r="M578" s="78"/>
      <c r="N578" s="78"/>
      <c r="O578" s="171"/>
      <c r="P578" s="171"/>
      <c r="Q578" s="107"/>
      <c r="R578" s="79"/>
      <c r="S578" s="81"/>
      <c r="U578" s="80"/>
      <c r="V578" s="82"/>
      <c r="W578" s="77"/>
      <c r="X578" s="110"/>
    </row>
    <row r="579" spans="1:24" s="76" customFormat="1" ht="30" customHeight="1">
      <c r="A579" s="75"/>
      <c r="D579" s="77"/>
      <c r="E579" s="78"/>
      <c r="F579" s="79"/>
      <c r="G579" s="79"/>
      <c r="H579" s="79"/>
      <c r="I579" s="79"/>
      <c r="J579" s="107"/>
      <c r="K579" s="79"/>
      <c r="L579" s="105"/>
      <c r="M579" s="78"/>
      <c r="N579" s="78"/>
      <c r="O579" s="171"/>
      <c r="P579" s="171"/>
      <c r="Q579" s="107"/>
      <c r="R579" s="79"/>
      <c r="S579" s="81"/>
      <c r="U579" s="80"/>
      <c r="V579" s="82"/>
      <c r="W579" s="77"/>
      <c r="X579" s="110"/>
    </row>
    <row r="580" spans="1:24" s="76" customFormat="1" ht="30" customHeight="1">
      <c r="A580" s="75"/>
      <c r="D580" s="77"/>
      <c r="E580" s="78"/>
      <c r="F580" s="79"/>
      <c r="G580" s="79"/>
      <c r="H580" s="79"/>
      <c r="I580" s="79"/>
      <c r="J580" s="107"/>
      <c r="K580" s="79"/>
      <c r="L580" s="105"/>
      <c r="M580" s="78"/>
      <c r="N580" s="78"/>
      <c r="O580" s="171"/>
      <c r="P580" s="171"/>
      <c r="Q580" s="107"/>
      <c r="R580" s="79"/>
      <c r="S580" s="81"/>
      <c r="U580" s="80"/>
      <c r="V580" s="82"/>
      <c r="W580" s="77"/>
      <c r="X580" s="110"/>
    </row>
    <row r="581" spans="1:24" s="76" customFormat="1" ht="30" customHeight="1">
      <c r="A581" s="75"/>
      <c r="D581" s="77"/>
      <c r="E581" s="78"/>
      <c r="F581" s="79"/>
      <c r="G581" s="79"/>
      <c r="H581" s="79"/>
      <c r="I581" s="79"/>
      <c r="J581" s="107"/>
      <c r="K581" s="79"/>
      <c r="L581" s="105"/>
      <c r="M581" s="78"/>
      <c r="N581" s="78"/>
      <c r="O581" s="171"/>
      <c r="P581" s="171"/>
      <c r="Q581" s="107"/>
      <c r="R581" s="79"/>
      <c r="S581" s="81"/>
      <c r="U581" s="80"/>
      <c r="V581" s="82"/>
      <c r="W581" s="77"/>
      <c r="X581" s="110"/>
    </row>
    <row r="582" spans="1:24" s="76" customFormat="1" ht="30" customHeight="1">
      <c r="A582" s="75"/>
      <c r="D582" s="77"/>
      <c r="E582" s="78"/>
      <c r="F582" s="79"/>
      <c r="G582" s="79"/>
      <c r="H582" s="79"/>
      <c r="I582" s="79"/>
      <c r="J582" s="107"/>
      <c r="K582" s="79"/>
      <c r="L582" s="105"/>
      <c r="M582" s="78"/>
      <c r="N582" s="78"/>
      <c r="O582" s="171"/>
      <c r="P582" s="171"/>
      <c r="Q582" s="107"/>
      <c r="R582" s="79"/>
      <c r="S582" s="81"/>
      <c r="U582" s="80"/>
      <c r="V582" s="82"/>
      <c r="W582" s="77"/>
      <c r="X582" s="110"/>
    </row>
    <row r="583" spans="1:24" s="76" customFormat="1" ht="30" customHeight="1">
      <c r="A583" s="75"/>
      <c r="D583" s="77"/>
      <c r="E583" s="78"/>
      <c r="F583" s="79"/>
      <c r="G583" s="79"/>
      <c r="H583" s="79"/>
      <c r="I583" s="79"/>
      <c r="J583" s="107"/>
      <c r="K583" s="79"/>
      <c r="L583" s="105"/>
      <c r="M583" s="78"/>
      <c r="N583" s="78"/>
      <c r="O583" s="171"/>
      <c r="P583" s="171"/>
      <c r="Q583" s="107"/>
      <c r="R583" s="79"/>
      <c r="S583" s="81"/>
      <c r="U583" s="80"/>
      <c r="V583" s="82"/>
      <c r="W583" s="77"/>
      <c r="X583" s="110"/>
    </row>
    <row r="584" spans="1:24" s="76" customFormat="1" ht="30" customHeight="1">
      <c r="A584" s="75"/>
      <c r="D584" s="77"/>
      <c r="E584" s="78"/>
      <c r="F584" s="79"/>
      <c r="G584" s="79"/>
      <c r="H584" s="79"/>
      <c r="I584" s="79"/>
      <c r="J584" s="107"/>
      <c r="K584" s="79"/>
      <c r="L584" s="105"/>
      <c r="M584" s="78"/>
      <c r="N584" s="78"/>
      <c r="O584" s="171"/>
      <c r="P584" s="171"/>
      <c r="Q584" s="107"/>
      <c r="R584" s="79"/>
      <c r="S584" s="81"/>
      <c r="U584" s="80"/>
      <c r="V584" s="82"/>
      <c r="W584" s="77"/>
      <c r="X584" s="110"/>
    </row>
    <row r="585" spans="1:24" s="76" customFormat="1" ht="30" customHeight="1">
      <c r="A585" s="75"/>
      <c r="D585" s="77"/>
      <c r="E585" s="78"/>
      <c r="F585" s="79"/>
      <c r="G585" s="79"/>
      <c r="H585" s="79"/>
      <c r="I585" s="79"/>
      <c r="J585" s="107"/>
      <c r="K585" s="79"/>
      <c r="L585" s="105"/>
      <c r="M585" s="78"/>
      <c r="N585" s="78"/>
      <c r="O585" s="171"/>
      <c r="P585" s="171"/>
      <c r="Q585" s="107"/>
      <c r="R585" s="79"/>
      <c r="S585" s="81"/>
      <c r="U585" s="80"/>
      <c r="V585" s="82"/>
      <c r="W585" s="77"/>
      <c r="X585" s="110"/>
    </row>
    <row r="586" spans="1:24" s="76" customFormat="1" ht="30" customHeight="1">
      <c r="A586" s="75"/>
      <c r="D586" s="77"/>
      <c r="E586" s="78"/>
      <c r="F586" s="79"/>
      <c r="G586" s="79"/>
      <c r="H586" s="79"/>
      <c r="I586" s="79"/>
      <c r="J586" s="107"/>
      <c r="K586" s="79"/>
      <c r="L586" s="105"/>
      <c r="M586" s="78"/>
      <c r="N586" s="78"/>
      <c r="O586" s="171"/>
      <c r="P586" s="171"/>
      <c r="Q586" s="107"/>
      <c r="R586" s="79"/>
      <c r="S586" s="81"/>
      <c r="U586" s="80"/>
      <c r="V586" s="82"/>
      <c r="W586" s="77"/>
      <c r="X586" s="110"/>
    </row>
    <row r="587" spans="1:24" s="76" customFormat="1" ht="30" customHeight="1">
      <c r="A587" s="75"/>
      <c r="D587" s="77"/>
      <c r="E587" s="78"/>
      <c r="F587" s="79"/>
      <c r="G587" s="79"/>
      <c r="H587" s="79"/>
      <c r="I587" s="79"/>
      <c r="J587" s="107"/>
      <c r="K587" s="79"/>
      <c r="L587" s="105"/>
      <c r="M587" s="78"/>
      <c r="N587" s="78"/>
      <c r="O587" s="171"/>
      <c r="P587" s="171"/>
      <c r="Q587" s="107"/>
      <c r="R587" s="79"/>
      <c r="S587" s="81"/>
      <c r="U587" s="80"/>
      <c r="V587" s="82"/>
      <c r="W587" s="77"/>
      <c r="X587" s="110"/>
    </row>
    <row r="588" spans="1:24" s="76" customFormat="1" ht="30" customHeight="1">
      <c r="A588" s="75"/>
      <c r="D588" s="77"/>
      <c r="E588" s="78"/>
      <c r="F588" s="79"/>
      <c r="G588" s="79"/>
      <c r="H588" s="79"/>
      <c r="I588" s="79"/>
      <c r="J588" s="107"/>
      <c r="K588" s="79"/>
      <c r="L588" s="105"/>
      <c r="M588" s="78"/>
      <c r="N588" s="78"/>
      <c r="O588" s="171"/>
      <c r="P588" s="171"/>
      <c r="Q588" s="107"/>
      <c r="R588" s="79"/>
      <c r="S588" s="81"/>
      <c r="U588" s="80"/>
      <c r="V588" s="82"/>
      <c r="W588" s="77"/>
      <c r="X588" s="110"/>
    </row>
    <row r="589" spans="1:24" s="76" customFormat="1" ht="30" customHeight="1">
      <c r="A589" s="75"/>
      <c r="D589" s="77"/>
      <c r="E589" s="78"/>
      <c r="F589" s="79"/>
      <c r="G589" s="79"/>
      <c r="H589" s="79"/>
      <c r="I589" s="79"/>
      <c r="J589" s="107"/>
      <c r="K589" s="79"/>
      <c r="L589" s="105"/>
      <c r="M589" s="78"/>
      <c r="N589" s="78"/>
      <c r="O589" s="171"/>
      <c r="P589" s="171"/>
      <c r="Q589" s="107"/>
      <c r="R589" s="79"/>
      <c r="S589" s="81"/>
      <c r="U589" s="80"/>
      <c r="V589" s="82"/>
      <c r="W589" s="77"/>
      <c r="X589" s="110"/>
    </row>
    <row r="590" spans="1:24" s="76" customFormat="1" ht="30" customHeight="1">
      <c r="A590" s="75"/>
      <c r="D590" s="77"/>
      <c r="E590" s="78"/>
      <c r="F590" s="79"/>
      <c r="G590" s="79"/>
      <c r="H590" s="79"/>
      <c r="I590" s="79"/>
      <c r="J590" s="107"/>
      <c r="K590" s="79"/>
      <c r="L590" s="105"/>
      <c r="M590" s="78"/>
      <c r="N590" s="78"/>
      <c r="O590" s="171"/>
      <c r="P590" s="171"/>
      <c r="Q590" s="107"/>
      <c r="R590" s="79"/>
      <c r="S590" s="81"/>
      <c r="U590" s="80"/>
      <c r="V590" s="82"/>
      <c r="W590" s="77"/>
      <c r="X590" s="110"/>
    </row>
    <row r="591" spans="1:24" s="76" customFormat="1" ht="30" customHeight="1">
      <c r="A591" s="75"/>
      <c r="D591" s="77"/>
      <c r="E591" s="78"/>
      <c r="F591" s="79"/>
      <c r="G591" s="79"/>
      <c r="H591" s="79"/>
      <c r="I591" s="79"/>
      <c r="J591" s="107"/>
      <c r="K591" s="79"/>
      <c r="L591" s="105"/>
      <c r="M591" s="78"/>
      <c r="N591" s="78"/>
      <c r="O591" s="171"/>
      <c r="P591" s="171"/>
      <c r="Q591" s="107"/>
      <c r="R591" s="79"/>
      <c r="S591" s="81"/>
      <c r="U591" s="80"/>
      <c r="V591" s="82"/>
      <c r="W591" s="77"/>
      <c r="X591" s="110"/>
    </row>
    <row r="592" spans="1:24" s="76" customFormat="1" ht="30" customHeight="1">
      <c r="A592" s="75"/>
      <c r="D592" s="77"/>
      <c r="E592" s="78"/>
      <c r="F592" s="79"/>
      <c r="G592" s="79"/>
      <c r="H592" s="79"/>
      <c r="I592" s="79"/>
      <c r="J592" s="107"/>
      <c r="K592" s="79"/>
      <c r="L592" s="105"/>
      <c r="M592" s="78"/>
      <c r="N592" s="78"/>
      <c r="O592" s="171"/>
      <c r="P592" s="171"/>
      <c r="Q592" s="107"/>
      <c r="R592" s="79"/>
      <c r="S592" s="81"/>
      <c r="U592" s="80"/>
      <c r="V592" s="82"/>
      <c r="W592" s="77"/>
      <c r="X592" s="110"/>
    </row>
    <row r="593" spans="1:24" s="76" customFormat="1" ht="30" customHeight="1">
      <c r="A593" s="75"/>
      <c r="D593" s="77"/>
      <c r="E593" s="78"/>
      <c r="F593" s="79"/>
      <c r="G593" s="79"/>
      <c r="H593" s="79"/>
      <c r="I593" s="79"/>
      <c r="J593" s="107"/>
      <c r="K593" s="79"/>
      <c r="L593" s="105"/>
      <c r="M593" s="78"/>
      <c r="N593" s="78"/>
      <c r="O593" s="171"/>
      <c r="P593" s="171"/>
      <c r="Q593" s="107"/>
      <c r="R593" s="79"/>
      <c r="S593" s="81"/>
      <c r="U593" s="80"/>
      <c r="V593" s="82"/>
      <c r="W593" s="77"/>
      <c r="X593" s="110"/>
    </row>
    <row r="594" spans="1:24" s="76" customFormat="1" ht="30" customHeight="1">
      <c r="A594" s="75"/>
      <c r="D594" s="77"/>
      <c r="E594" s="78"/>
      <c r="F594" s="79"/>
      <c r="G594" s="79"/>
      <c r="H594" s="79"/>
      <c r="I594" s="79"/>
      <c r="J594" s="107"/>
      <c r="K594" s="79"/>
      <c r="L594" s="105"/>
      <c r="M594" s="78"/>
      <c r="N594" s="78"/>
      <c r="O594" s="171"/>
      <c r="P594" s="171"/>
      <c r="Q594" s="107"/>
      <c r="R594" s="79"/>
      <c r="S594" s="81"/>
      <c r="U594" s="80"/>
      <c r="V594" s="82"/>
      <c r="W594" s="77"/>
      <c r="X594" s="110"/>
    </row>
    <row r="595" spans="1:24" s="76" customFormat="1" ht="30" customHeight="1">
      <c r="A595" s="75"/>
      <c r="D595" s="77"/>
      <c r="E595" s="78"/>
      <c r="F595" s="79"/>
      <c r="G595" s="79"/>
      <c r="H595" s="79"/>
      <c r="I595" s="79"/>
      <c r="J595" s="107"/>
      <c r="K595" s="79"/>
      <c r="L595" s="105"/>
      <c r="M595" s="78"/>
      <c r="N595" s="78"/>
      <c r="O595" s="171"/>
      <c r="P595" s="171"/>
      <c r="Q595" s="107"/>
      <c r="R595" s="79"/>
      <c r="S595" s="81"/>
      <c r="U595" s="80"/>
      <c r="V595" s="82"/>
      <c r="W595" s="77"/>
      <c r="X595" s="110"/>
    </row>
    <row r="596" spans="1:24" s="76" customFormat="1" ht="30" customHeight="1">
      <c r="A596" s="75"/>
      <c r="D596" s="77"/>
      <c r="E596" s="78"/>
      <c r="F596" s="79"/>
      <c r="G596" s="79"/>
      <c r="H596" s="79"/>
      <c r="I596" s="79"/>
      <c r="J596" s="107"/>
      <c r="K596" s="79"/>
      <c r="L596" s="105"/>
      <c r="M596" s="78"/>
      <c r="N596" s="78"/>
      <c r="O596" s="171"/>
      <c r="P596" s="171"/>
      <c r="Q596" s="107"/>
      <c r="R596" s="79"/>
      <c r="S596" s="81"/>
      <c r="U596" s="80"/>
      <c r="V596" s="82"/>
      <c r="W596" s="77"/>
      <c r="X596" s="110"/>
    </row>
    <row r="597" spans="1:24" s="76" customFormat="1" ht="30" customHeight="1">
      <c r="A597" s="75"/>
      <c r="D597" s="77"/>
      <c r="E597" s="78"/>
      <c r="F597" s="79"/>
      <c r="G597" s="79"/>
      <c r="H597" s="79"/>
      <c r="I597" s="79"/>
      <c r="J597" s="107"/>
      <c r="K597" s="79"/>
      <c r="L597" s="105"/>
      <c r="M597" s="78"/>
      <c r="N597" s="78"/>
      <c r="O597" s="171"/>
      <c r="P597" s="171"/>
      <c r="Q597" s="107"/>
      <c r="R597" s="79"/>
      <c r="S597" s="81"/>
      <c r="U597" s="80"/>
      <c r="V597" s="82"/>
      <c r="W597" s="77"/>
      <c r="X597" s="110"/>
    </row>
    <row r="598" spans="1:24" s="76" customFormat="1" ht="30" customHeight="1">
      <c r="A598" s="75"/>
      <c r="D598" s="77"/>
      <c r="E598" s="78"/>
      <c r="F598" s="79"/>
      <c r="G598" s="79"/>
      <c r="H598" s="79"/>
      <c r="I598" s="79"/>
      <c r="J598" s="107"/>
      <c r="K598" s="79"/>
      <c r="L598" s="105"/>
      <c r="M598" s="78"/>
      <c r="N598" s="78"/>
      <c r="O598" s="171"/>
      <c r="P598" s="171"/>
      <c r="Q598" s="107"/>
      <c r="R598" s="79"/>
      <c r="S598" s="81"/>
      <c r="U598" s="80"/>
      <c r="V598" s="82"/>
      <c r="W598" s="77"/>
      <c r="X598" s="110"/>
    </row>
    <row r="599" spans="1:24" s="76" customFormat="1" ht="30" customHeight="1">
      <c r="A599" s="75"/>
      <c r="D599" s="77"/>
      <c r="E599" s="78"/>
      <c r="F599" s="79"/>
      <c r="G599" s="79"/>
      <c r="H599" s="79"/>
      <c r="I599" s="79"/>
      <c r="J599" s="107"/>
      <c r="K599" s="79"/>
      <c r="L599" s="105"/>
      <c r="M599" s="78"/>
      <c r="N599" s="78"/>
      <c r="O599" s="171"/>
      <c r="P599" s="171"/>
      <c r="Q599" s="107"/>
      <c r="R599" s="79"/>
      <c r="S599" s="81"/>
      <c r="U599" s="80"/>
      <c r="V599" s="82"/>
      <c r="W599" s="77"/>
      <c r="X599" s="110"/>
    </row>
    <row r="600" spans="1:24" s="76" customFormat="1" ht="30" customHeight="1">
      <c r="A600" s="75"/>
      <c r="D600" s="77"/>
      <c r="E600" s="78"/>
      <c r="F600" s="79"/>
      <c r="G600" s="79"/>
      <c r="H600" s="79"/>
      <c r="I600" s="79"/>
      <c r="J600" s="107"/>
      <c r="K600" s="79"/>
      <c r="L600" s="105"/>
      <c r="M600" s="78"/>
      <c r="N600" s="78"/>
      <c r="O600" s="171"/>
      <c r="P600" s="171"/>
      <c r="Q600" s="107"/>
      <c r="R600" s="79"/>
      <c r="S600" s="81"/>
      <c r="U600" s="80"/>
      <c r="V600" s="82"/>
      <c r="W600" s="77"/>
      <c r="X600" s="110"/>
    </row>
    <row r="601" spans="1:24" s="76" customFormat="1" ht="30" customHeight="1">
      <c r="A601" s="75"/>
      <c r="D601" s="77"/>
      <c r="E601" s="78"/>
      <c r="F601" s="79"/>
      <c r="G601" s="79"/>
      <c r="H601" s="79"/>
      <c r="I601" s="79"/>
      <c r="J601" s="107"/>
      <c r="K601" s="79"/>
      <c r="L601" s="105"/>
      <c r="M601" s="78"/>
      <c r="N601" s="78"/>
      <c r="O601" s="171"/>
      <c r="P601" s="171"/>
      <c r="Q601" s="107"/>
      <c r="R601" s="79"/>
      <c r="S601" s="81"/>
      <c r="U601" s="80"/>
      <c r="V601" s="82"/>
      <c r="W601" s="77"/>
      <c r="X601" s="110"/>
    </row>
    <row r="602" spans="1:24" s="76" customFormat="1" ht="30" customHeight="1">
      <c r="A602" s="75"/>
      <c r="D602" s="77"/>
      <c r="E602" s="78"/>
      <c r="F602" s="79"/>
      <c r="G602" s="79"/>
      <c r="H602" s="79"/>
      <c r="I602" s="79"/>
      <c r="J602" s="107"/>
      <c r="K602" s="79"/>
      <c r="L602" s="105"/>
      <c r="M602" s="78"/>
      <c r="N602" s="78"/>
      <c r="O602" s="171"/>
      <c r="P602" s="171"/>
      <c r="Q602" s="107"/>
      <c r="R602" s="79"/>
      <c r="S602" s="81"/>
      <c r="U602" s="80"/>
      <c r="V602" s="82"/>
      <c r="W602" s="77"/>
      <c r="X602" s="110"/>
    </row>
    <row r="603" spans="1:24" s="76" customFormat="1" ht="30" customHeight="1">
      <c r="A603" s="75"/>
      <c r="D603" s="77"/>
      <c r="E603" s="78"/>
      <c r="F603" s="79"/>
      <c r="G603" s="79"/>
      <c r="H603" s="79"/>
      <c r="I603" s="79"/>
      <c r="J603" s="107"/>
      <c r="K603" s="79"/>
      <c r="L603" s="105"/>
      <c r="M603" s="78"/>
      <c r="N603" s="78"/>
      <c r="O603" s="171"/>
      <c r="P603" s="171"/>
      <c r="Q603" s="107"/>
      <c r="R603" s="79"/>
      <c r="S603" s="81"/>
      <c r="U603" s="80"/>
      <c r="V603" s="82"/>
      <c r="W603" s="77"/>
      <c r="X603" s="110"/>
    </row>
    <row r="604" spans="1:24" s="76" customFormat="1" ht="30" customHeight="1">
      <c r="A604" s="75"/>
      <c r="D604" s="77"/>
      <c r="E604" s="78"/>
      <c r="F604" s="79"/>
      <c r="G604" s="79"/>
      <c r="H604" s="79"/>
      <c r="I604" s="79"/>
      <c r="J604" s="107"/>
      <c r="K604" s="79"/>
      <c r="L604" s="105"/>
      <c r="M604" s="78"/>
      <c r="N604" s="78"/>
      <c r="O604" s="171"/>
      <c r="P604" s="171"/>
      <c r="Q604" s="107"/>
      <c r="R604" s="79"/>
      <c r="S604" s="81"/>
      <c r="U604" s="80"/>
      <c r="V604" s="82"/>
      <c r="W604" s="77"/>
      <c r="X604" s="110"/>
    </row>
    <row r="605" spans="1:24" s="76" customFormat="1" ht="30" customHeight="1">
      <c r="A605" s="75"/>
      <c r="D605" s="77"/>
      <c r="E605" s="78"/>
      <c r="F605" s="79"/>
      <c r="G605" s="79"/>
      <c r="H605" s="79"/>
      <c r="I605" s="79"/>
      <c r="J605" s="107"/>
      <c r="K605" s="79"/>
      <c r="L605" s="105"/>
      <c r="M605" s="78"/>
      <c r="N605" s="78"/>
      <c r="O605" s="171"/>
      <c r="P605" s="171"/>
      <c r="Q605" s="107"/>
      <c r="R605" s="79"/>
      <c r="S605" s="81"/>
      <c r="U605" s="80"/>
      <c r="V605" s="82"/>
      <c r="W605" s="77"/>
      <c r="X605" s="110"/>
    </row>
    <row r="606" spans="1:24" s="76" customFormat="1" ht="30" customHeight="1">
      <c r="A606" s="75"/>
      <c r="D606" s="77"/>
      <c r="E606" s="78"/>
      <c r="F606" s="79"/>
      <c r="G606" s="79"/>
      <c r="H606" s="79"/>
      <c r="I606" s="79"/>
      <c r="J606" s="107"/>
      <c r="K606" s="79"/>
      <c r="L606" s="105"/>
      <c r="M606" s="78"/>
      <c r="N606" s="78"/>
      <c r="O606" s="171"/>
      <c r="P606" s="171"/>
      <c r="Q606" s="107"/>
      <c r="R606" s="79"/>
      <c r="S606" s="81"/>
      <c r="U606" s="80"/>
      <c r="V606" s="82"/>
      <c r="W606" s="77"/>
      <c r="X606" s="110"/>
    </row>
    <row r="607" spans="1:24" s="76" customFormat="1" ht="30" customHeight="1">
      <c r="A607" s="75"/>
      <c r="D607" s="77"/>
      <c r="E607" s="78"/>
      <c r="F607" s="79"/>
      <c r="G607" s="79"/>
      <c r="H607" s="79"/>
      <c r="I607" s="79"/>
      <c r="J607" s="107"/>
      <c r="K607" s="79"/>
      <c r="L607" s="105"/>
      <c r="M607" s="78"/>
      <c r="N607" s="78"/>
      <c r="O607" s="171"/>
      <c r="P607" s="171"/>
      <c r="Q607" s="107"/>
      <c r="R607" s="79"/>
      <c r="S607" s="81"/>
      <c r="U607" s="80"/>
      <c r="V607" s="82"/>
      <c r="W607" s="77"/>
      <c r="X607" s="110"/>
    </row>
    <row r="608" spans="1:24" s="76" customFormat="1" ht="30" customHeight="1">
      <c r="A608" s="75"/>
      <c r="D608" s="77"/>
      <c r="E608" s="78"/>
      <c r="F608" s="79"/>
      <c r="G608" s="79"/>
      <c r="H608" s="79"/>
      <c r="I608" s="79"/>
      <c r="J608" s="107"/>
      <c r="K608" s="79"/>
      <c r="L608" s="105"/>
      <c r="M608" s="78"/>
      <c r="N608" s="78"/>
      <c r="O608" s="171"/>
      <c r="P608" s="171"/>
      <c r="Q608" s="107"/>
      <c r="R608" s="79"/>
      <c r="S608" s="81"/>
      <c r="U608" s="80"/>
      <c r="V608" s="82"/>
      <c r="W608" s="77"/>
      <c r="X608" s="110"/>
    </row>
    <row r="609" spans="1:24" s="76" customFormat="1" ht="30" customHeight="1">
      <c r="A609" s="75"/>
      <c r="D609" s="77"/>
      <c r="E609" s="78"/>
      <c r="F609" s="79"/>
      <c r="G609" s="79"/>
      <c r="H609" s="79"/>
      <c r="I609" s="79"/>
      <c r="J609" s="107"/>
      <c r="K609" s="79"/>
      <c r="L609" s="105"/>
      <c r="M609" s="78"/>
      <c r="N609" s="78"/>
      <c r="O609" s="171"/>
      <c r="P609" s="171"/>
      <c r="Q609" s="107"/>
      <c r="R609" s="79"/>
      <c r="S609" s="81"/>
      <c r="U609" s="80"/>
      <c r="V609" s="82"/>
      <c r="W609" s="77"/>
      <c r="X609" s="110"/>
    </row>
    <row r="610" spans="1:24" s="76" customFormat="1" ht="30" customHeight="1">
      <c r="A610" s="75"/>
      <c r="D610" s="77"/>
      <c r="E610" s="78"/>
      <c r="F610" s="79"/>
      <c r="G610" s="79"/>
      <c r="H610" s="79"/>
      <c r="I610" s="79"/>
      <c r="J610" s="107"/>
      <c r="K610" s="79"/>
      <c r="L610" s="105"/>
      <c r="M610" s="78"/>
      <c r="N610" s="78"/>
      <c r="O610" s="171"/>
      <c r="P610" s="171"/>
      <c r="Q610" s="107"/>
      <c r="R610" s="79"/>
      <c r="S610" s="81"/>
      <c r="U610" s="80"/>
      <c r="V610" s="82"/>
      <c r="W610" s="77"/>
      <c r="X610" s="110"/>
    </row>
    <row r="611" spans="1:24" s="76" customFormat="1" ht="30" customHeight="1">
      <c r="A611" s="75"/>
      <c r="D611" s="77"/>
      <c r="E611" s="78"/>
      <c r="F611" s="79"/>
      <c r="G611" s="79"/>
      <c r="H611" s="79"/>
      <c r="I611" s="79"/>
      <c r="J611" s="107"/>
      <c r="K611" s="79"/>
      <c r="L611" s="105"/>
      <c r="M611" s="78"/>
      <c r="N611" s="78"/>
      <c r="O611" s="171"/>
      <c r="P611" s="171"/>
      <c r="Q611" s="107"/>
      <c r="R611" s="79"/>
      <c r="S611" s="81"/>
      <c r="U611" s="80"/>
      <c r="V611" s="82"/>
      <c r="W611" s="77"/>
      <c r="X611" s="110"/>
    </row>
    <row r="612" spans="1:24" s="76" customFormat="1" ht="30" customHeight="1">
      <c r="A612" s="75"/>
      <c r="D612" s="77"/>
      <c r="E612" s="78"/>
      <c r="F612" s="79"/>
      <c r="G612" s="79"/>
      <c r="H612" s="79"/>
      <c r="I612" s="79"/>
      <c r="J612" s="107"/>
      <c r="K612" s="79"/>
      <c r="L612" s="105"/>
      <c r="M612" s="78"/>
      <c r="N612" s="78"/>
      <c r="O612" s="171"/>
      <c r="P612" s="171"/>
      <c r="Q612" s="107"/>
      <c r="R612" s="79"/>
      <c r="S612" s="81"/>
      <c r="U612" s="80"/>
      <c r="V612" s="82"/>
      <c r="W612" s="77"/>
      <c r="X612" s="110"/>
    </row>
    <row r="613" spans="1:24" s="76" customFormat="1" ht="30" customHeight="1">
      <c r="A613" s="75"/>
      <c r="D613" s="77"/>
      <c r="E613" s="78"/>
      <c r="F613" s="79"/>
      <c r="G613" s="79"/>
      <c r="H613" s="79"/>
      <c r="I613" s="79"/>
      <c r="J613" s="107"/>
      <c r="K613" s="79"/>
      <c r="L613" s="105"/>
      <c r="M613" s="78"/>
      <c r="N613" s="78"/>
      <c r="O613" s="171"/>
      <c r="P613" s="171"/>
      <c r="Q613" s="107"/>
      <c r="R613" s="79"/>
      <c r="S613" s="81"/>
      <c r="U613" s="80"/>
      <c r="V613" s="82"/>
      <c r="W613" s="77"/>
      <c r="X613" s="110"/>
    </row>
    <row r="614" spans="1:24" s="76" customFormat="1" ht="30" customHeight="1">
      <c r="A614" s="75"/>
      <c r="D614" s="77"/>
      <c r="E614" s="78"/>
      <c r="F614" s="79"/>
      <c r="G614" s="79"/>
      <c r="H614" s="79"/>
      <c r="I614" s="79"/>
      <c r="J614" s="107"/>
      <c r="K614" s="79"/>
      <c r="L614" s="105"/>
      <c r="M614" s="78"/>
      <c r="N614" s="78"/>
      <c r="O614" s="171"/>
      <c r="P614" s="171"/>
      <c r="Q614" s="107"/>
      <c r="R614" s="79"/>
      <c r="S614" s="81"/>
      <c r="U614" s="80"/>
      <c r="V614" s="82"/>
      <c r="W614" s="77"/>
      <c r="X614" s="110"/>
    </row>
    <row r="615" spans="1:24" s="76" customFormat="1" ht="30" customHeight="1">
      <c r="A615" s="75"/>
      <c r="D615" s="77"/>
      <c r="E615" s="78"/>
      <c r="F615" s="79"/>
      <c r="G615" s="79"/>
      <c r="H615" s="79"/>
      <c r="I615" s="79"/>
      <c r="J615" s="107"/>
      <c r="K615" s="79"/>
      <c r="L615" s="105"/>
      <c r="M615" s="78"/>
      <c r="N615" s="78"/>
      <c r="O615" s="171"/>
      <c r="P615" s="171"/>
      <c r="Q615" s="107"/>
      <c r="R615" s="79"/>
      <c r="S615" s="81"/>
      <c r="U615" s="80"/>
      <c r="V615" s="82"/>
      <c r="W615" s="77"/>
      <c r="X615" s="110"/>
    </row>
    <row r="616" spans="1:24" s="76" customFormat="1" ht="30" customHeight="1">
      <c r="A616" s="75"/>
      <c r="D616" s="77"/>
      <c r="E616" s="78"/>
      <c r="F616" s="79"/>
      <c r="G616" s="79"/>
      <c r="H616" s="79"/>
      <c r="I616" s="79"/>
      <c r="J616" s="107"/>
      <c r="K616" s="79"/>
      <c r="L616" s="105"/>
      <c r="M616" s="78"/>
      <c r="N616" s="78"/>
      <c r="O616" s="171"/>
      <c r="P616" s="171"/>
      <c r="Q616" s="107"/>
      <c r="R616" s="79"/>
      <c r="S616" s="81"/>
      <c r="U616" s="80"/>
      <c r="V616" s="82"/>
      <c r="W616" s="77"/>
      <c r="X616" s="110"/>
    </row>
    <row r="617" spans="1:24" s="76" customFormat="1" ht="30" customHeight="1">
      <c r="A617" s="75"/>
      <c r="D617" s="77"/>
      <c r="E617" s="78"/>
      <c r="F617" s="79"/>
      <c r="G617" s="79"/>
      <c r="H617" s="79"/>
      <c r="I617" s="79"/>
      <c r="J617" s="107"/>
      <c r="K617" s="79"/>
      <c r="L617" s="105"/>
      <c r="M617" s="78"/>
      <c r="N617" s="78"/>
      <c r="O617" s="171"/>
      <c r="P617" s="171"/>
      <c r="Q617" s="107"/>
      <c r="R617" s="79"/>
      <c r="S617" s="81"/>
      <c r="U617" s="80"/>
      <c r="V617" s="82"/>
      <c r="W617" s="77"/>
      <c r="X617" s="110"/>
    </row>
    <row r="618" spans="1:24" s="76" customFormat="1" ht="30" customHeight="1">
      <c r="A618" s="75"/>
      <c r="D618" s="77"/>
      <c r="E618" s="78"/>
      <c r="F618" s="79"/>
      <c r="G618" s="79"/>
      <c r="H618" s="79"/>
      <c r="I618" s="79"/>
      <c r="J618" s="107"/>
      <c r="K618" s="79"/>
      <c r="L618" s="105"/>
      <c r="M618" s="78"/>
      <c r="N618" s="78"/>
      <c r="O618" s="171"/>
      <c r="P618" s="171"/>
      <c r="Q618" s="107"/>
      <c r="R618" s="79"/>
      <c r="S618" s="81"/>
      <c r="U618" s="80"/>
      <c r="V618" s="82"/>
      <c r="W618" s="77"/>
      <c r="X618" s="110"/>
    </row>
    <row r="619" spans="1:24" s="76" customFormat="1" ht="30" customHeight="1">
      <c r="A619" s="75"/>
      <c r="D619" s="77"/>
      <c r="E619" s="78"/>
      <c r="F619" s="79"/>
      <c r="G619" s="79"/>
      <c r="H619" s="79"/>
      <c r="I619" s="79"/>
      <c r="J619" s="107"/>
      <c r="K619" s="79"/>
      <c r="L619" s="105"/>
      <c r="M619" s="78"/>
      <c r="N619" s="78"/>
      <c r="O619" s="171"/>
      <c r="P619" s="171"/>
      <c r="Q619" s="107"/>
      <c r="R619" s="79"/>
      <c r="S619" s="81"/>
      <c r="U619" s="80"/>
      <c r="V619" s="82"/>
      <c r="W619" s="77"/>
      <c r="X619" s="110"/>
    </row>
    <row r="620" spans="1:24" s="76" customFormat="1" ht="30" customHeight="1">
      <c r="A620" s="75"/>
      <c r="D620" s="77"/>
      <c r="E620" s="78"/>
      <c r="F620" s="79"/>
      <c r="G620" s="79"/>
      <c r="H620" s="79"/>
      <c r="I620" s="79"/>
      <c r="J620" s="107"/>
      <c r="K620" s="79"/>
      <c r="L620" s="105"/>
      <c r="M620" s="78"/>
      <c r="N620" s="78"/>
      <c r="O620" s="171"/>
      <c r="P620" s="171"/>
      <c r="Q620" s="107"/>
      <c r="R620" s="79"/>
      <c r="S620" s="81"/>
      <c r="U620" s="80"/>
      <c r="V620" s="82"/>
      <c r="W620" s="77"/>
      <c r="X620" s="110"/>
    </row>
    <row r="621" spans="1:24" s="76" customFormat="1" ht="30" customHeight="1">
      <c r="A621" s="75"/>
      <c r="D621" s="77"/>
      <c r="E621" s="78"/>
      <c r="F621" s="79"/>
      <c r="G621" s="79"/>
      <c r="H621" s="79"/>
      <c r="I621" s="79"/>
      <c r="J621" s="107"/>
      <c r="K621" s="79"/>
      <c r="L621" s="105"/>
      <c r="M621" s="78"/>
      <c r="N621" s="78"/>
      <c r="O621" s="171"/>
      <c r="P621" s="171"/>
      <c r="Q621" s="107"/>
      <c r="R621" s="79"/>
      <c r="S621" s="81"/>
      <c r="U621" s="80"/>
      <c r="V621" s="82"/>
      <c r="W621" s="77"/>
      <c r="X621" s="110"/>
    </row>
    <row r="622" spans="1:24" s="76" customFormat="1" ht="30" customHeight="1">
      <c r="A622" s="75"/>
      <c r="D622" s="77"/>
      <c r="E622" s="78"/>
      <c r="F622" s="79"/>
      <c r="G622" s="79"/>
      <c r="H622" s="79"/>
      <c r="I622" s="79"/>
      <c r="J622" s="107"/>
      <c r="K622" s="79"/>
      <c r="L622" s="105"/>
      <c r="M622" s="78"/>
      <c r="N622" s="78"/>
      <c r="O622" s="171"/>
      <c r="P622" s="171"/>
      <c r="Q622" s="107"/>
      <c r="R622" s="79"/>
      <c r="S622" s="81"/>
      <c r="U622" s="80"/>
      <c r="V622" s="82"/>
      <c r="W622" s="77"/>
      <c r="X622" s="110"/>
    </row>
    <row r="623" spans="1:24" s="76" customFormat="1" ht="30" customHeight="1">
      <c r="A623" s="75"/>
      <c r="D623" s="77"/>
      <c r="E623" s="78"/>
      <c r="F623" s="79"/>
      <c r="G623" s="79"/>
      <c r="H623" s="79"/>
      <c r="I623" s="79"/>
      <c r="J623" s="107"/>
      <c r="K623" s="79"/>
      <c r="L623" s="105"/>
      <c r="M623" s="78"/>
      <c r="N623" s="78"/>
      <c r="O623" s="171"/>
      <c r="P623" s="171"/>
      <c r="Q623" s="107"/>
      <c r="R623" s="79"/>
      <c r="S623" s="81"/>
      <c r="U623" s="80"/>
      <c r="V623" s="82"/>
      <c r="W623" s="77"/>
      <c r="X623" s="110"/>
    </row>
    <row r="624" spans="1:24" s="76" customFormat="1" ht="30" customHeight="1">
      <c r="A624" s="75"/>
      <c r="D624" s="77"/>
      <c r="E624" s="78"/>
      <c r="F624" s="79"/>
      <c r="G624" s="79"/>
      <c r="H624" s="79"/>
      <c r="I624" s="79"/>
      <c r="J624" s="107"/>
      <c r="K624" s="79"/>
      <c r="L624" s="105"/>
      <c r="M624" s="78"/>
      <c r="N624" s="78"/>
      <c r="O624" s="171"/>
      <c r="P624" s="171"/>
      <c r="Q624" s="107"/>
      <c r="R624" s="79"/>
      <c r="S624" s="81"/>
      <c r="U624" s="80"/>
      <c r="V624" s="82"/>
      <c r="W624" s="77"/>
      <c r="X624" s="110"/>
    </row>
    <row r="625" spans="1:24" s="76" customFormat="1" ht="30" customHeight="1">
      <c r="A625" s="75"/>
      <c r="D625" s="77"/>
      <c r="E625" s="78"/>
      <c r="F625" s="79"/>
      <c r="G625" s="79"/>
      <c r="H625" s="79"/>
      <c r="I625" s="79"/>
      <c r="J625" s="107"/>
      <c r="K625" s="79"/>
      <c r="L625" s="105"/>
      <c r="M625" s="78"/>
      <c r="N625" s="78"/>
      <c r="O625" s="171"/>
      <c r="P625" s="171"/>
      <c r="Q625" s="107"/>
      <c r="R625" s="79"/>
      <c r="S625" s="81"/>
      <c r="U625" s="80"/>
      <c r="V625" s="82"/>
      <c r="W625" s="77"/>
      <c r="X625" s="110"/>
    </row>
    <row r="626" spans="1:24" s="76" customFormat="1" ht="30" customHeight="1">
      <c r="A626" s="75"/>
      <c r="D626" s="77"/>
      <c r="E626" s="78"/>
      <c r="F626" s="79"/>
      <c r="G626" s="79"/>
      <c r="H626" s="79"/>
      <c r="I626" s="79"/>
      <c r="J626" s="107"/>
      <c r="K626" s="79"/>
      <c r="L626" s="105"/>
      <c r="M626" s="78"/>
      <c r="N626" s="78"/>
      <c r="O626" s="171"/>
      <c r="P626" s="171"/>
      <c r="Q626" s="107"/>
      <c r="R626" s="79"/>
      <c r="S626" s="81"/>
      <c r="U626" s="80"/>
      <c r="V626" s="82"/>
      <c r="W626" s="77"/>
      <c r="X626" s="110"/>
    </row>
    <row r="627" spans="1:24" s="76" customFormat="1" ht="30" customHeight="1">
      <c r="A627" s="75"/>
      <c r="D627" s="77"/>
      <c r="E627" s="78"/>
      <c r="F627" s="79"/>
      <c r="G627" s="79"/>
      <c r="H627" s="79"/>
      <c r="I627" s="79"/>
      <c r="J627" s="107"/>
      <c r="K627" s="79"/>
      <c r="L627" s="105"/>
      <c r="M627" s="78"/>
      <c r="N627" s="78"/>
      <c r="O627" s="171"/>
      <c r="P627" s="171"/>
      <c r="Q627" s="107"/>
      <c r="R627" s="79"/>
      <c r="S627" s="81"/>
      <c r="U627" s="80"/>
      <c r="V627" s="82"/>
      <c r="W627" s="77"/>
      <c r="X627" s="110"/>
    </row>
    <row r="628" spans="1:24" s="76" customFormat="1" ht="30" customHeight="1">
      <c r="A628" s="75"/>
      <c r="D628" s="77"/>
      <c r="E628" s="78"/>
      <c r="F628" s="79"/>
      <c r="G628" s="79"/>
      <c r="H628" s="79"/>
      <c r="I628" s="79"/>
      <c r="J628" s="107"/>
      <c r="K628" s="79"/>
      <c r="L628" s="105"/>
      <c r="M628" s="78"/>
      <c r="N628" s="78"/>
      <c r="O628" s="171"/>
      <c r="P628" s="171"/>
      <c r="Q628" s="107"/>
      <c r="R628" s="79"/>
      <c r="S628" s="81"/>
      <c r="U628" s="80"/>
      <c r="V628" s="82"/>
      <c r="W628" s="77"/>
      <c r="X628" s="110"/>
    </row>
    <row r="629" spans="1:24" s="76" customFormat="1" ht="30" customHeight="1">
      <c r="A629" s="75"/>
      <c r="D629" s="77"/>
      <c r="E629" s="78"/>
      <c r="F629" s="79"/>
      <c r="G629" s="79"/>
      <c r="H629" s="79"/>
      <c r="I629" s="79"/>
      <c r="J629" s="107"/>
      <c r="K629" s="79"/>
      <c r="L629" s="105"/>
      <c r="M629" s="78"/>
      <c r="N629" s="78"/>
      <c r="O629" s="171"/>
      <c r="P629" s="171"/>
      <c r="Q629" s="107"/>
      <c r="R629" s="79"/>
      <c r="S629" s="81"/>
      <c r="U629" s="80"/>
      <c r="V629" s="82"/>
      <c r="W629" s="77"/>
      <c r="X629" s="110"/>
    </row>
    <row r="630" spans="1:24" s="76" customFormat="1" ht="30" customHeight="1">
      <c r="A630" s="75"/>
      <c r="D630" s="77"/>
      <c r="E630" s="78"/>
      <c r="F630" s="79"/>
      <c r="G630" s="79"/>
      <c r="H630" s="79"/>
      <c r="I630" s="79"/>
      <c r="J630" s="107"/>
      <c r="K630" s="79"/>
      <c r="L630" s="105"/>
      <c r="M630" s="78"/>
      <c r="N630" s="78"/>
      <c r="O630" s="171"/>
      <c r="P630" s="171"/>
      <c r="Q630" s="107"/>
      <c r="R630" s="79"/>
      <c r="S630" s="81"/>
      <c r="U630" s="80"/>
      <c r="V630" s="82"/>
      <c r="W630" s="77"/>
      <c r="X630" s="110"/>
    </row>
    <row r="631" spans="1:24" s="76" customFormat="1" ht="30" customHeight="1">
      <c r="A631" s="75"/>
      <c r="D631" s="77"/>
      <c r="E631" s="78"/>
      <c r="F631" s="79"/>
      <c r="G631" s="79"/>
      <c r="H631" s="79"/>
      <c r="I631" s="79"/>
      <c r="J631" s="107"/>
      <c r="K631" s="79"/>
      <c r="L631" s="105"/>
      <c r="M631" s="78"/>
      <c r="N631" s="78"/>
      <c r="O631" s="171"/>
      <c r="P631" s="171"/>
      <c r="Q631" s="107"/>
      <c r="R631" s="79"/>
      <c r="S631" s="81"/>
      <c r="U631" s="80"/>
      <c r="V631" s="82"/>
      <c r="W631" s="77"/>
      <c r="X631" s="110"/>
    </row>
    <row r="632" spans="1:24" s="76" customFormat="1" ht="30" customHeight="1">
      <c r="A632" s="75"/>
      <c r="D632" s="77"/>
      <c r="E632" s="78"/>
      <c r="F632" s="79"/>
      <c r="G632" s="79"/>
      <c r="H632" s="79"/>
      <c r="I632" s="79"/>
      <c r="J632" s="107"/>
      <c r="K632" s="79"/>
      <c r="L632" s="105"/>
      <c r="M632" s="78"/>
      <c r="N632" s="78"/>
      <c r="O632" s="171"/>
      <c r="P632" s="171"/>
      <c r="Q632" s="107"/>
      <c r="R632" s="79"/>
      <c r="S632" s="81"/>
      <c r="U632" s="80"/>
      <c r="V632" s="82"/>
      <c r="W632" s="77"/>
      <c r="X632" s="110"/>
    </row>
    <row r="633" spans="1:24" s="76" customFormat="1" ht="30" customHeight="1">
      <c r="A633" s="75"/>
      <c r="D633" s="77"/>
      <c r="E633" s="78"/>
      <c r="F633" s="79"/>
      <c r="G633" s="79"/>
      <c r="H633" s="79"/>
      <c r="I633" s="79"/>
      <c r="J633" s="107"/>
      <c r="K633" s="79"/>
      <c r="L633" s="105"/>
      <c r="M633" s="78"/>
      <c r="N633" s="78"/>
      <c r="O633" s="171"/>
      <c r="P633" s="171"/>
      <c r="Q633" s="107"/>
      <c r="R633" s="79"/>
      <c r="S633" s="81"/>
      <c r="U633" s="80"/>
      <c r="V633" s="82"/>
      <c r="W633" s="77"/>
      <c r="X633" s="110"/>
    </row>
    <row r="634" spans="1:24" s="76" customFormat="1" ht="30" customHeight="1">
      <c r="A634" s="75"/>
      <c r="D634" s="77"/>
      <c r="E634" s="78"/>
      <c r="F634" s="79"/>
      <c r="G634" s="79"/>
      <c r="H634" s="79"/>
      <c r="I634" s="79"/>
      <c r="J634" s="107"/>
      <c r="K634" s="79"/>
      <c r="L634" s="105"/>
      <c r="M634" s="78"/>
      <c r="N634" s="78"/>
      <c r="O634" s="171"/>
      <c r="P634" s="171"/>
      <c r="Q634" s="107"/>
      <c r="R634" s="79"/>
      <c r="S634" s="81"/>
      <c r="U634" s="80"/>
      <c r="V634" s="82"/>
      <c r="W634" s="77"/>
      <c r="X634" s="110"/>
    </row>
    <row r="635" spans="1:24" s="76" customFormat="1" ht="30" customHeight="1">
      <c r="A635" s="75"/>
      <c r="D635" s="77"/>
      <c r="E635" s="78"/>
      <c r="F635" s="79"/>
      <c r="G635" s="79"/>
      <c r="H635" s="79"/>
      <c r="I635" s="79"/>
      <c r="J635" s="107"/>
      <c r="K635" s="79"/>
      <c r="L635" s="105"/>
      <c r="M635" s="78"/>
      <c r="N635" s="78"/>
      <c r="O635" s="171"/>
      <c r="P635" s="171"/>
      <c r="Q635" s="107"/>
      <c r="R635" s="79"/>
      <c r="S635" s="81"/>
      <c r="U635" s="80"/>
      <c r="V635" s="82"/>
      <c r="W635" s="77"/>
      <c r="X635" s="110"/>
    </row>
    <row r="636" spans="1:24" s="76" customFormat="1" ht="30" customHeight="1">
      <c r="A636" s="75"/>
      <c r="D636" s="77"/>
      <c r="E636" s="78"/>
      <c r="F636" s="79"/>
      <c r="G636" s="79"/>
      <c r="H636" s="79"/>
      <c r="I636" s="79"/>
      <c r="J636" s="107"/>
      <c r="K636" s="79"/>
      <c r="L636" s="105"/>
      <c r="M636" s="78"/>
      <c r="N636" s="78"/>
      <c r="O636" s="171"/>
      <c r="P636" s="171"/>
      <c r="Q636" s="107"/>
      <c r="R636" s="79"/>
      <c r="S636" s="81"/>
      <c r="U636" s="80"/>
      <c r="V636" s="82"/>
      <c r="W636" s="77"/>
      <c r="X636" s="110"/>
    </row>
    <row r="637" spans="1:24" s="76" customFormat="1" ht="30" customHeight="1">
      <c r="A637" s="75"/>
      <c r="D637" s="77"/>
      <c r="E637" s="78"/>
      <c r="F637" s="79"/>
      <c r="G637" s="79"/>
      <c r="H637" s="79"/>
      <c r="I637" s="79"/>
      <c r="J637" s="107"/>
      <c r="K637" s="79"/>
      <c r="L637" s="105"/>
      <c r="M637" s="78"/>
      <c r="N637" s="78"/>
      <c r="O637" s="171"/>
      <c r="P637" s="171"/>
      <c r="Q637" s="107"/>
      <c r="R637" s="79"/>
      <c r="S637" s="81"/>
      <c r="U637" s="80"/>
      <c r="V637" s="82"/>
      <c r="W637" s="77"/>
      <c r="X637" s="110"/>
    </row>
    <row r="638" spans="1:24" s="76" customFormat="1" ht="30" customHeight="1">
      <c r="A638" s="75"/>
      <c r="D638" s="77"/>
      <c r="E638" s="78"/>
      <c r="F638" s="79"/>
      <c r="G638" s="79"/>
      <c r="H638" s="79"/>
      <c r="I638" s="79"/>
      <c r="J638" s="107"/>
      <c r="K638" s="79"/>
      <c r="L638" s="105"/>
      <c r="M638" s="78"/>
      <c r="N638" s="78"/>
      <c r="O638" s="171"/>
      <c r="P638" s="171"/>
      <c r="Q638" s="107"/>
      <c r="R638" s="79"/>
      <c r="S638" s="81"/>
      <c r="U638" s="80"/>
      <c r="V638" s="82"/>
      <c r="W638" s="77"/>
      <c r="X638" s="110"/>
    </row>
    <row r="639" spans="1:24" s="76" customFormat="1" ht="30" customHeight="1">
      <c r="A639" s="75"/>
      <c r="D639" s="77"/>
      <c r="E639" s="78"/>
      <c r="F639" s="79"/>
      <c r="G639" s="79"/>
      <c r="H639" s="79"/>
      <c r="I639" s="79"/>
      <c r="J639" s="107"/>
      <c r="K639" s="79"/>
      <c r="L639" s="105"/>
      <c r="M639" s="78"/>
      <c r="N639" s="78"/>
      <c r="O639" s="171"/>
      <c r="P639" s="171"/>
      <c r="Q639" s="107"/>
      <c r="R639" s="79"/>
      <c r="S639" s="81"/>
      <c r="U639" s="80"/>
      <c r="V639" s="82"/>
      <c r="W639" s="77"/>
      <c r="X639" s="110"/>
    </row>
    <row r="640" spans="1:24" s="76" customFormat="1" ht="30" customHeight="1">
      <c r="A640" s="75"/>
      <c r="D640" s="77"/>
      <c r="E640" s="78"/>
      <c r="F640" s="79"/>
      <c r="G640" s="79"/>
      <c r="H640" s="79"/>
      <c r="I640" s="79"/>
      <c r="J640" s="107"/>
      <c r="K640" s="79"/>
      <c r="L640" s="105"/>
      <c r="M640" s="78"/>
      <c r="N640" s="78"/>
      <c r="O640" s="171"/>
      <c r="P640" s="171"/>
      <c r="Q640" s="107"/>
      <c r="R640" s="79"/>
      <c r="S640" s="81"/>
      <c r="U640" s="80"/>
      <c r="V640" s="82"/>
      <c r="W640" s="77"/>
      <c r="X640" s="110"/>
    </row>
    <row r="641" spans="1:24" s="76" customFormat="1" ht="30" customHeight="1">
      <c r="A641" s="75"/>
      <c r="D641" s="77"/>
      <c r="E641" s="78"/>
      <c r="F641" s="79"/>
      <c r="G641" s="79"/>
      <c r="H641" s="79"/>
      <c r="I641" s="79"/>
      <c r="J641" s="107"/>
      <c r="K641" s="79"/>
      <c r="L641" s="105"/>
      <c r="M641" s="78"/>
      <c r="N641" s="78"/>
      <c r="O641" s="171"/>
      <c r="P641" s="171"/>
      <c r="Q641" s="107"/>
      <c r="R641" s="79"/>
      <c r="S641" s="81"/>
      <c r="U641" s="80"/>
      <c r="V641" s="82"/>
      <c r="W641" s="77"/>
      <c r="X641" s="110"/>
    </row>
    <row r="642" spans="1:24" s="76" customFormat="1" ht="30" customHeight="1">
      <c r="A642" s="75"/>
      <c r="D642" s="77"/>
      <c r="E642" s="78"/>
      <c r="F642" s="79"/>
      <c r="G642" s="79"/>
      <c r="H642" s="79"/>
      <c r="I642" s="79"/>
      <c r="J642" s="107"/>
      <c r="K642" s="79"/>
      <c r="L642" s="105"/>
      <c r="M642" s="78"/>
      <c r="N642" s="78"/>
      <c r="O642" s="171"/>
      <c r="P642" s="171"/>
      <c r="Q642" s="107"/>
      <c r="R642" s="79"/>
      <c r="S642" s="81"/>
      <c r="U642" s="80"/>
      <c r="V642" s="82"/>
      <c r="W642" s="77"/>
      <c r="X642" s="110"/>
    </row>
    <row r="643" spans="1:24" s="76" customFormat="1" ht="30" customHeight="1">
      <c r="A643" s="75"/>
      <c r="D643" s="77"/>
      <c r="E643" s="78"/>
      <c r="F643" s="79"/>
      <c r="G643" s="79"/>
      <c r="H643" s="79"/>
      <c r="I643" s="79"/>
      <c r="J643" s="107"/>
      <c r="K643" s="79"/>
      <c r="L643" s="105"/>
      <c r="M643" s="78"/>
      <c r="N643" s="78"/>
      <c r="O643" s="171"/>
      <c r="P643" s="171"/>
      <c r="Q643" s="107"/>
      <c r="R643" s="79"/>
      <c r="S643" s="81"/>
      <c r="U643" s="80"/>
      <c r="V643" s="82"/>
      <c r="W643" s="77"/>
      <c r="X643" s="110"/>
    </row>
    <row r="644" spans="1:24" s="76" customFormat="1" ht="30" customHeight="1">
      <c r="A644" s="75"/>
      <c r="D644" s="77"/>
      <c r="E644" s="78"/>
      <c r="F644" s="79"/>
      <c r="G644" s="79"/>
      <c r="H644" s="79"/>
      <c r="I644" s="79"/>
      <c r="J644" s="107"/>
      <c r="K644" s="79"/>
      <c r="L644" s="105"/>
      <c r="M644" s="78"/>
      <c r="N644" s="78"/>
      <c r="O644" s="171"/>
      <c r="P644" s="171"/>
      <c r="Q644" s="107"/>
      <c r="R644" s="79"/>
      <c r="S644" s="81"/>
      <c r="U644" s="80"/>
      <c r="V644" s="82"/>
      <c r="W644" s="77"/>
      <c r="X644" s="110"/>
    </row>
    <row r="645" spans="1:24" s="76" customFormat="1" ht="30" customHeight="1">
      <c r="A645" s="75"/>
      <c r="D645" s="77"/>
      <c r="E645" s="78"/>
      <c r="F645" s="79"/>
      <c r="G645" s="79"/>
      <c r="H645" s="79"/>
      <c r="I645" s="79"/>
      <c r="J645" s="107"/>
      <c r="K645" s="79"/>
      <c r="L645" s="105"/>
      <c r="M645" s="78"/>
      <c r="N645" s="78"/>
      <c r="O645" s="171"/>
      <c r="P645" s="171"/>
      <c r="Q645" s="107"/>
      <c r="R645" s="79"/>
      <c r="S645" s="81"/>
      <c r="U645" s="80"/>
      <c r="V645" s="82"/>
      <c r="W645" s="77"/>
      <c r="X645" s="110"/>
    </row>
    <row r="646" spans="1:24" s="76" customFormat="1" ht="30" customHeight="1">
      <c r="A646" s="75"/>
      <c r="D646" s="77"/>
      <c r="E646" s="78"/>
      <c r="F646" s="79"/>
      <c r="G646" s="79"/>
      <c r="H646" s="79"/>
      <c r="I646" s="79"/>
      <c r="J646" s="107"/>
      <c r="K646" s="79"/>
      <c r="L646" s="105"/>
      <c r="M646" s="78"/>
      <c r="N646" s="78"/>
      <c r="O646" s="171"/>
      <c r="P646" s="171"/>
      <c r="Q646" s="107"/>
      <c r="R646" s="79"/>
      <c r="S646" s="81"/>
      <c r="U646" s="80"/>
      <c r="V646" s="82"/>
      <c r="W646" s="77"/>
      <c r="X646" s="110"/>
    </row>
    <row r="647" spans="1:24" s="76" customFormat="1" ht="30" customHeight="1">
      <c r="A647" s="75"/>
      <c r="D647" s="77"/>
      <c r="E647" s="78"/>
      <c r="F647" s="79"/>
      <c r="G647" s="79"/>
      <c r="H647" s="79"/>
      <c r="I647" s="79"/>
      <c r="J647" s="107"/>
      <c r="K647" s="79"/>
      <c r="L647" s="105"/>
      <c r="M647" s="78"/>
      <c r="N647" s="78"/>
      <c r="O647" s="171"/>
      <c r="P647" s="171"/>
      <c r="Q647" s="107"/>
      <c r="R647" s="79"/>
      <c r="S647" s="81"/>
      <c r="U647" s="80"/>
      <c r="V647" s="82"/>
      <c r="W647" s="77"/>
      <c r="X647" s="110"/>
    </row>
    <row r="648" spans="1:24" s="76" customFormat="1" ht="30" customHeight="1">
      <c r="A648" s="75"/>
      <c r="D648" s="77"/>
      <c r="E648" s="78"/>
      <c r="F648" s="79"/>
      <c r="G648" s="79"/>
      <c r="H648" s="79"/>
      <c r="I648" s="79"/>
      <c r="J648" s="107"/>
      <c r="K648" s="79"/>
      <c r="L648" s="105"/>
      <c r="M648" s="78"/>
      <c r="N648" s="78"/>
      <c r="O648" s="171"/>
      <c r="P648" s="171"/>
      <c r="Q648" s="107"/>
      <c r="R648" s="79"/>
      <c r="S648" s="81"/>
      <c r="U648" s="80"/>
      <c r="V648" s="82"/>
      <c r="W648" s="77"/>
      <c r="X648" s="110"/>
    </row>
    <row r="649" spans="1:24" s="76" customFormat="1" ht="30" customHeight="1">
      <c r="A649" s="75"/>
      <c r="D649" s="77"/>
      <c r="E649" s="78"/>
      <c r="F649" s="79"/>
      <c r="G649" s="79"/>
      <c r="H649" s="79"/>
      <c r="I649" s="79"/>
      <c r="J649" s="107"/>
      <c r="K649" s="79"/>
      <c r="L649" s="105"/>
      <c r="M649" s="78"/>
      <c r="N649" s="78"/>
      <c r="O649" s="171"/>
      <c r="P649" s="171"/>
      <c r="Q649" s="107"/>
      <c r="R649" s="79"/>
      <c r="S649" s="81"/>
      <c r="U649" s="80"/>
      <c r="V649" s="82"/>
      <c r="W649" s="77"/>
      <c r="X649" s="110"/>
    </row>
    <row r="650" spans="1:24" s="76" customFormat="1" ht="30" customHeight="1">
      <c r="A650" s="75"/>
      <c r="D650" s="77"/>
      <c r="E650" s="78"/>
      <c r="F650" s="79"/>
      <c r="G650" s="79"/>
      <c r="H650" s="79"/>
      <c r="I650" s="79"/>
      <c r="J650" s="107"/>
      <c r="K650" s="79"/>
      <c r="L650" s="105"/>
      <c r="M650" s="78"/>
      <c r="N650" s="78"/>
      <c r="O650" s="171"/>
      <c r="P650" s="171"/>
      <c r="Q650" s="107"/>
      <c r="R650" s="79"/>
      <c r="S650" s="81"/>
      <c r="U650" s="80"/>
      <c r="V650" s="82"/>
      <c r="W650" s="77"/>
      <c r="X650" s="110"/>
    </row>
    <row r="651" spans="1:24" s="76" customFormat="1" ht="30" customHeight="1">
      <c r="A651" s="75"/>
      <c r="D651" s="77"/>
      <c r="E651" s="78"/>
      <c r="F651" s="79"/>
      <c r="G651" s="79"/>
      <c r="H651" s="79"/>
      <c r="I651" s="79"/>
      <c r="J651" s="107"/>
      <c r="K651" s="79"/>
      <c r="L651" s="105"/>
      <c r="M651" s="78"/>
      <c r="N651" s="78"/>
      <c r="O651" s="171"/>
      <c r="P651" s="171"/>
      <c r="Q651" s="107"/>
      <c r="R651" s="79"/>
      <c r="S651" s="81"/>
      <c r="U651" s="80"/>
      <c r="V651" s="82"/>
      <c r="W651" s="77"/>
      <c r="X651" s="110"/>
    </row>
    <row r="652" spans="1:24" s="76" customFormat="1" ht="30" customHeight="1">
      <c r="A652" s="75"/>
      <c r="D652" s="77"/>
      <c r="E652" s="78"/>
      <c r="F652" s="79"/>
      <c r="G652" s="79"/>
      <c r="H652" s="79"/>
      <c r="I652" s="79"/>
      <c r="J652" s="107"/>
      <c r="K652" s="79"/>
      <c r="L652" s="105"/>
      <c r="M652" s="78"/>
      <c r="N652" s="78"/>
      <c r="O652" s="171"/>
      <c r="P652" s="171"/>
      <c r="Q652" s="107"/>
      <c r="R652" s="79"/>
      <c r="S652" s="81"/>
      <c r="U652" s="80"/>
      <c r="V652" s="82"/>
      <c r="W652" s="77"/>
      <c r="X652" s="110"/>
    </row>
    <row r="653" spans="1:24" s="76" customFormat="1" ht="30" customHeight="1">
      <c r="A653" s="75"/>
      <c r="D653" s="77"/>
      <c r="E653" s="78"/>
      <c r="F653" s="79"/>
      <c r="G653" s="79"/>
      <c r="H653" s="79"/>
      <c r="I653" s="79"/>
      <c r="J653" s="107"/>
      <c r="K653" s="79"/>
      <c r="L653" s="105"/>
      <c r="M653" s="78"/>
      <c r="N653" s="78"/>
      <c r="O653" s="171"/>
      <c r="P653" s="171"/>
      <c r="Q653" s="107"/>
      <c r="R653" s="79"/>
      <c r="S653" s="81"/>
      <c r="U653" s="80"/>
      <c r="V653" s="82"/>
      <c r="W653" s="77"/>
      <c r="X653" s="110"/>
    </row>
    <row r="654" spans="1:24" s="76" customFormat="1" ht="30" customHeight="1">
      <c r="A654" s="75"/>
      <c r="D654" s="77"/>
      <c r="E654" s="78"/>
      <c r="F654" s="79"/>
      <c r="G654" s="79"/>
      <c r="H654" s="79"/>
      <c r="I654" s="79"/>
      <c r="J654" s="107"/>
      <c r="K654" s="79"/>
      <c r="L654" s="105"/>
      <c r="M654" s="78"/>
      <c r="N654" s="78"/>
      <c r="O654" s="171"/>
      <c r="P654" s="171"/>
      <c r="Q654" s="107"/>
      <c r="R654" s="79"/>
      <c r="S654" s="81"/>
      <c r="U654" s="80"/>
      <c r="V654" s="82"/>
      <c r="W654" s="77"/>
      <c r="X654" s="110"/>
    </row>
    <row r="655" spans="1:24" s="76" customFormat="1" ht="30" customHeight="1">
      <c r="A655" s="75"/>
      <c r="D655" s="77"/>
      <c r="E655" s="78"/>
      <c r="F655" s="79"/>
      <c r="G655" s="79"/>
      <c r="H655" s="79"/>
      <c r="I655" s="79"/>
      <c r="J655" s="107"/>
      <c r="K655" s="79"/>
      <c r="L655" s="105"/>
      <c r="M655" s="78"/>
      <c r="N655" s="78"/>
      <c r="O655" s="171"/>
      <c r="P655" s="171"/>
      <c r="Q655" s="107"/>
      <c r="R655" s="79"/>
      <c r="S655" s="81"/>
      <c r="U655" s="80"/>
      <c r="V655" s="82"/>
      <c r="W655" s="77"/>
      <c r="X655" s="110"/>
    </row>
    <row r="656" spans="1:24" s="76" customFormat="1" ht="30" customHeight="1">
      <c r="A656" s="75"/>
      <c r="D656" s="77"/>
      <c r="E656" s="78"/>
      <c r="F656" s="79"/>
      <c r="G656" s="79"/>
      <c r="H656" s="79"/>
      <c r="I656" s="79"/>
      <c r="J656" s="107"/>
      <c r="K656" s="79"/>
      <c r="L656" s="105"/>
      <c r="M656" s="78"/>
      <c r="N656" s="78"/>
      <c r="O656" s="171"/>
      <c r="P656" s="171"/>
      <c r="Q656" s="107"/>
      <c r="R656" s="79"/>
      <c r="S656" s="81"/>
      <c r="U656" s="80"/>
      <c r="V656" s="82"/>
      <c r="W656" s="77"/>
      <c r="X656" s="110"/>
    </row>
    <row r="657" spans="1:24" s="76" customFormat="1" ht="30" customHeight="1">
      <c r="A657" s="75"/>
      <c r="D657" s="77"/>
      <c r="E657" s="78"/>
      <c r="F657" s="79"/>
      <c r="G657" s="79"/>
      <c r="H657" s="79"/>
      <c r="I657" s="79"/>
      <c r="J657" s="107"/>
      <c r="K657" s="79"/>
      <c r="L657" s="105"/>
      <c r="M657" s="78"/>
      <c r="N657" s="78"/>
      <c r="O657" s="171"/>
      <c r="P657" s="171"/>
      <c r="Q657" s="107"/>
      <c r="R657" s="79"/>
      <c r="S657" s="81"/>
      <c r="U657" s="80"/>
      <c r="V657" s="82"/>
      <c r="W657" s="77"/>
      <c r="X657" s="110"/>
    </row>
    <row r="658" spans="1:24" s="76" customFormat="1" ht="30" customHeight="1">
      <c r="A658" s="75"/>
      <c r="D658" s="77"/>
      <c r="E658" s="78"/>
      <c r="F658" s="79"/>
      <c r="G658" s="79"/>
      <c r="H658" s="79"/>
      <c r="I658" s="79"/>
      <c r="J658" s="107"/>
      <c r="K658" s="79"/>
      <c r="L658" s="105"/>
      <c r="M658" s="78"/>
      <c r="N658" s="78"/>
      <c r="O658" s="171"/>
      <c r="P658" s="171"/>
      <c r="Q658" s="107"/>
      <c r="R658" s="79"/>
      <c r="S658" s="81"/>
      <c r="U658" s="80"/>
      <c r="V658" s="82"/>
      <c r="W658" s="77"/>
      <c r="X658" s="110"/>
    </row>
    <row r="659" spans="1:24" s="76" customFormat="1" ht="30" customHeight="1">
      <c r="A659" s="75"/>
      <c r="D659" s="77"/>
      <c r="E659" s="78"/>
      <c r="F659" s="79"/>
      <c r="G659" s="79"/>
      <c r="H659" s="79"/>
      <c r="I659" s="79"/>
      <c r="J659" s="107"/>
      <c r="K659" s="79"/>
      <c r="L659" s="105"/>
      <c r="M659" s="78"/>
      <c r="N659" s="78"/>
      <c r="O659" s="171"/>
      <c r="P659" s="171"/>
      <c r="Q659" s="107"/>
      <c r="R659" s="79"/>
      <c r="S659" s="81"/>
      <c r="U659" s="80"/>
      <c r="V659" s="82"/>
      <c r="W659" s="77"/>
      <c r="X659" s="110"/>
    </row>
    <row r="660" spans="1:24" s="76" customFormat="1" ht="30" customHeight="1">
      <c r="A660" s="75"/>
      <c r="D660" s="77"/>
      <c r="E660" s="78"/>
      <c r="F660" s="79"/>
      <c r="G660" s="79"/>
      <c r="H660" s="79"/>
      <c r="I660" s="79"/>
      <c r="J660" s="107"/>
      <c r="K660" s="79"/>
      <c r="L660" s="105"/>
      <c r="M660" s="78"/>
      <c r="N660" s="78"/>
      <c r="O660" s="171"/>
      <c r="P660" s="171"/>
      <c r="Q660" s="107"/>
      <c r="R660" s="79"/>
      <c r="S660" s="81"/>
      <c r="U660" s="80"/>
      <c r="V660" s="82"/>
      <c r="W660" s="77"/>
      <c r="X660" s="110"/>
    </row>
    <row r="661" spans="1:24" s="76" customFormat="1" ht="30" customHeight="1">
      <c r="A661" s="75"/>
      <c r="D661" s="77"/>
      <c r="E661" s="78"/>
      <c r="F661" s="79"/>
      <c r="G661" s="79"/>
      <c r="H661" s="79"/>
      <c r="I661" s="79"/>
      <c r="J661" s="107"/>
      <c r="K661" s="79"/>
      <c r="L661" s="105"/>
      <c r="M661" s="78"/>
      <c r="N661" s="78"/>
      <c r="O661" s="171"/>
      <c r="P661" s="171"/>
      <c r="Q661" s="107"/>
      <c r="R661" s="79"/>
      <c r="S661" s="81"/>
      <c r="U661" s="80"/>
      <c r="V661" s="82"/>
      <c r="W661" s="77"/>
      <c r="X661" s="110"/>
    </row>
    <row r="662" spans="1:24" s="76" customFormat="1" ht="30" customHeight="1">
      <c r="A662" s="75"/>
      <c r="D662" s="77"/>
      <c r="E662" s="78"/>
      <c r="F662" s="79"/>
      <c r="G662" s="79"/>
      <c r="H662" s="79"/>
      <c r="I662" s="79"/>
      <c r="J662" s="107"/>
      <c r="K662" s="79"/>
      <c r="L662" s="105"/>
      <c r="M662" s="78"/>
      <c r="N662" s="78"/>
      <c r="O662" s="171"/>
      <c r="P662" s="171"/>
      <c r="Q662" s="107"/>
      <c r="R662" s="79"/>
      <c r="S662" s="81"/>
      <c r="U662" s="80"/>
      <c r="V662" s="82"/>
      <c r="W662" s="77"/>
      <c r="X662" s="110"/>
    </row>
    <row r="663" spans="1:24" s="76" customFormat="1" ht="30" customHeight="1">
      <c r="A663" s="75"/>
      <c r="D663" s="77"/>
      <c r="E663" s="78"/>
      <c r="F663" s="79"/>
      <c r="G663" s="79"/>
      <c r="H663" s="79"/>
      <c r="I663" s="79"/>
      <c r="J663" s="107"/>
      <c r="K663" s="79"/>
      <c r="L663" s="105"/>
      <c r="M663" s="78"/>
      <c r="N663" s="78"/>
      <c r="O663" s="171"/>
      <c r="P663" s="171"/>
      <c r="Q663" s="107"/>
      <c r="R663" s="79"/>
      <c r="S663" s="81"/>
      <c r="U663" s="80"/>
      <c r="V663" s="82"/>
      <c r="W663" s="77"/>
      <c r="X663" s="110"/>
    </row>
    <row r="664" spans="1:24" s="76" customFormat="1" ht="30" customHeight="1">
      <c r="A664" s="75"/>
      <c r="D664" s="77"/>
      <c r="E664" s="78"/>
      <c r="F664" s="79"/>
      <c r="G664" s="79"/>
      <c r="H664" s="79"/>
      <c r="I664" s="79"/>
      <c r="J664" s="107"/>
      <c r="K664" s="79"/>
      <c r="L664" s="105"/>
      <c r="M664" s="78"/>
      <c r="N664" s="78"/>
      <c r="O664" s="171"/>
      <c r="P664" s="171"/>
      <c r="Q664" s="107"/>
      <c r="R664" s="79"/>
      <c r="S664" s="81"/>
      <c r="U664" s="80"/>
      <c r="V664" s="82"/>
      <c r="W664" s="77"/>
      <c r="X664" s="110"/>
    </row>
    <row r="665" spans="1:24" s="76" customFormat="1" ht="30" customHeight="1">
      <c r="A665" s="75"/>
      <c r="D665" s="77"/>
      <c r="E665" s="78"/>
      <c r="F665" s="79"/>
      <c r="G665" s="79"/>
      <c r="H665" s="79"/>
      <c r="I665" s="79"/>
      <c r="J665" s="107"/>
      <c r="K665" s="79"/>
      <c r="L665" s="105"/>
      <c r="M665" s="78"/>
      <c r="N665" s="78"/>
      <c r="O665" s="171"/>
      <c r="P665" s="171"/>
      <c r="Q665" s="107"/>
      <c r="R665" s="79"/>
      <c r="S665" s="81"/>
      <c r="U665" s="80"/>
      <c r="V665" s="82"/>
      <c r="W665" s="77"/>
      <c r="X665" s="110"/>
    </row>
    <row r="666" spans="1:24" s="76" customFormat="1" ht="30" customHeight="1">
      <c r="A666" s="75"/>
      <c r="D666" s="77"/>
      <c r="E666" s="78"/>
      <c r="F666" s="79"/>
      <c r="G666" s="79"/>
      <c r="H666" s="79"/>
      <c r="I666" s="79"/>
      <c r="J666" s="107"/>
      <c r="K666" s="79"/>
      <c r="L666" s="105"/>
      <c r="M666" s="78"/>
      <c r="N666" s="78"/>
      <c r="O666" s="171"/>
      <c r="P666" s="171"/>
      <c r="Q666" s="107"/>
      <c r="R666" s="79"/>
      <c r="S666" s="81"/>
      <c r="U666" s="80"/>
      <c r="V666" s="82"/>
      <c r="W666" s="77"/>
      <c r="X666" s="110"/>
    </row>
    <row r="667" spans="1:24" s="76" customFormat="1" ht="30" customHeight="1">
      <c r="A667" s="75"/>
      <c r="D667" s="77"/>
      <c r="E667" s="78"/>
      <c r="F667" s="79"/>
      <c r="G667" s="79"/>
      <c r="H667" s="79"/>
      <c r="I667" s="79"/>
      <c r="J667" s="107"/>
      <c r="K667" s="79"/>
      <c r="L667" s="105"/>
      <c r="M667" s="78"/>
      <c r="N667" s="78"/>
      <c r="O667" s="171"/>
      <c r="P667" s="171"/>
      <c r="Q667" s="107"/>
      <c r="R667" s="79"/>
      <c r="S667" s="81"/>
      <c r="U667" s="80"/>
      <c r="V667" s="82"/>
      <c r="W667" s="77"/>
      <c r="X667" s="110"/>
    </row>
    <row r="668" spans="1:24" s="76" customFormat="1" ht="30" customHeight="1">
      <c r="A668" s="75"/>
      <c r="D668" s="77"/>
      <c r="E668" s="78"/>
      <c r="F668" s="79"/>
      <c r="G668" s="79"/>
      <c r="H668" s="79"/>
      <c r="I668" s="79"/>
      <c r="J668" s="107"/>
      <c r="K668" s="79"/>
      <c r="L668" s="105"/>
      <c r="M668" s="78"/>
      <c r="N668" s="78"/>
      <c r="O668" s="171"/>
      <c r="P668" s="171"/>
      <c r="Q668" s="107"/>
      <c r="R668" s="79"/>
      <c r="S668" s="81"/>
      <c r="U668" s="80"/>
      <c r="V668" s="82"/>
      <c r="W668" s="77"/>
      <c r="X668" s="110"/>
    </row>
    <row r="669" spans="1:24" s="76" customFormat="1" ht="30" customHeight="1">
      <c r="A669" s="75"/>
      <c r="D669" s="77"/>
      <c r="E669" s="78"/>
      <c r="F669" s="79"/>
      <c r="G669" s="79"/>
      <c r="H669" s="79"/>
      <c r="I669" s="79"/>
      <c r="J669" s="107"/>
      <c r="K669" s="79"/>
      <c r="L669" s="105"/>
      <c r="M669" s="78"/>
      <c r="N669" s="78"/>
      <c r="O669" s="171"/>
      <c r="P669" s="171"/>
      <c r="Q669" s="107"/>
      <c r="R669" s="79"/>
      <c r="S669" s="81"/>
      <c r="U669" s="80"/>
      <c r="V669" s="82"/>
      <c r="W669" s="77"/>
      <c r="X669" s="110"/>
    </row>
    <row r="670" spans="1:24" s="76" customFormat="1" ht="30" customHeight="1">
      <c r="A670" s="75"/>
      <c r="D670" s="77"/>
      <c r="E670" s="78"/>
      <c r="F670" s="79"/>
      <c r="G670" s="79"/>
      <c r="H670" s="79"/>
      <c r="I670" s="79"/>
      <c r="J670" s="107"/>
      <c r="K670" s="79"/>
      <c r="L670" s="105"/>
      <c r="M670" s="78"/>
      <c r="N670" s="78"/>
      <c r="O670" s="171"/>
      <c r="P670" s="171"/>
      <c r="Q670" s="107"/>
      <c r="R670" s="79"/>
      <c r="S670" s="81"/>
      <c r="U670" s="80"/>
      <c r="V670" s="82"/>
      <c r="W670" s="77"/>
      <c r="X670" s="110"/>
    </row>
    <row r="671" spans="1:24" s="76" customFormat="1" ht="30" customHeight="1">
      <c r="A671" s="75"/>
      <c r="D671" s="77"/>
      <c r="E671" s="78"/>
      <c r="F671" s="79"/>
      <c r="G671" s="79"/>
      <c r="H671" s="79"/>
      <c r="I671" s="79"/>
      <c r="J671" s="107"/>
      <c r="K671" s="79"/>
      <c r="L671" s="105"/>
      <c r="M671" s="78"/>
      <c r="N671" s="78"/>
      <c r="O671" s="171"/>
      <c r="P671" s="171"/>
      <c r="Q671" s="107"/>
      <c r="R671" s="79"/>
      <c r="S671" s="81"/>
      <c r="U671" s="80"/>
      <c r="V671" s="82"/>
      <c r="W671" s="77"/>
      <c r="X671" s="110"/>
    </row>
  </sheetData>
  <sheetProtection formatCells="0" formatColumns="0" formatRows="0" insertColumns="0" insertRows="0" insertHyperlinks="0" deleteColumns="0" deleteRows="0"/>
  <autoFilter ref="A5:W205">
    <filterColumn colId="15"/>
  </autoFilter>
  <mergeCells count="3">
    <mergeCell ref="T4:V4"/>
    <mergeCell ref="Q4:S4"/>
    <mergeCell ref="B1:D1"/>
  </mergeCells>
  <conditionalFormatting sqref="C5">
    <cfRule type="duplicateValues" dxfId="445" priority="34"/>
    <cfRule type="duplicateValues" dxfId="444" priority="35"/>
  </conditionalFormatting>
  <conditionalFormatting sqref="C5">
    <cfRule type="duplicateValues" dxfId="443" priority="33"/>
  </conditionalFormatting>
  <conditionalFormatting sqref="C66">
    <cfRule type="duplicateValues" dxfId="442" priority="32"/>
  </conditionalFormatting>
  <conditionalFormatting sqref="C77">
    <cfRule type="duplicateValues" dxfId="441" priority="31"/>
  </conditionalFormatting>
  <conditionalFormatting sqref="C67">
    <cfRule type="duplicateValues" dxfId="440" priority="30"/>
  </conditionalFormatting>
  <conditionalFormatting sqref="AB5:AB6">
    <cfRule type="duplicateValues" dxfId="439" priority="1"/>
    <cfRule type="duplicateValues" dxfId="438" priority="2"/>
    <cfRule type="duplicateValues" dxfId="437" priority="3"/>
  </conditionalFormatting>
  <conditionalFormatting sqref="AA5:AA6">
    <cfRule type="duplicateValues" dxfId="436" priority="4"/>
  </conditionalFormatting>
  <conditionalFormatting sqref="AA5:AA6">
    <cfRule type="duplicateValues" dxfId="435" priority="5"/>
    <cfRule type="duplicateValues" dxfId="434" priority="6"/>
  </conditionalFormatting>
  <conditionalFormatting sqref="AK5:AK6">
    <cfRule type="duplicateValues" dxfId="433" priority="9"/>
  </conditionalFormatting>
  <conditionalFormatting sqref="AB5:AB6">
    <cfRule type="duplicateValues" dxfId="432" priority="10"/>
  </conditionalFormatting>
  <conditionalFormatting sqref="AG5:AG6">
    <cfRule type="duplicateValues" dxfId="431" priority="13"/>
  </conditionalFormatting>
  <conditionalFormatting sqref="AK5:AK6">
    <cfRule type="duplicateValues" dxfId="430" priority="14"/>
    <cfRule type="duplicateValues" dxfId="429" priority="15"/>
  </conditionalFormatting>
  <conditionalFormatting sqref="AB5:AB6">
    <cfRule type="duplicateValues" dxfId="428" priority="16"/>
    <cfRule type="duplicateValues" dxfId="427" priority="17"/>
  </conditionalFormatting>
  <conditionalFormatting sqref="Z5:Z6">
    <cfRule type="duplicateValues" dxfId="426" priority="19"/>
    <cfRule type="duplicateValues" dxfId="425" priority="20"/>
    <cfRule type="duplicateValues" dxfId="424" priority="21"/>
  </conditionalFormatting>
  <conditionalFormatting sqref="Z5:Z6">
    <cfRule type="duplicateValues" dxfId="423" priority="22"/>
  </conditionalFormatting>
  <pageMargins left="0.2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58"/>
  <sheetViews>
    <sheetView workbookViewId="0">
      <pane xSplit="5" ySplit="7" topLeftCell="AC8" activePane="bottomRight" state="frozen"/>
      <selection pane="topRight" activeCell="F1" sqref="F1"/>
      <selection pane="bottomLeft" activeCell="A9" sqref="A9"/>
      <selection pane="bottomRight" activeCell="C5" sqref="C5"/>
    </sheetView>
  </sheetViews>
  <sheetFormatPr defaultColWidth="9.140625" defaultRowHeight="30" customHeight="1"/>
  <cols>
    <col min="1" max="1" width="4.85546875" style="3" customWidth="1"/>
    <col min="2" max="2" width="13" style="3" customWidth="1"/>
    <col min="3" max="3" width="13.7109375" style="1" customWidth="1"/>
    <col min="4" max="4" width="25.28515625" style="1" customWidth="1"/>
    <col min="5" max="5" width="17.28515625" style="1" customWidth="1"/>
    <col min="6" max="6" width="12.85546875" style="1" customWidth="1"/>
    <col min="7" max="7" width="12.85546875" style="126" customWidth="1"/>
    <col min="8" max="12" width="12.85546875" style="1" customWidth="1"/>
    <col min="13" max="13" width="12.85546875" style="4" customWidth="1"/>
    <col min="14" max="14" width="12.85546875" style="126" customWidth="1"/>
    <col min="15" max="32" width="14.28515625" style="2" customWidth="1"/>
    <col min="33" max="33" width="10.7109375" style="2" customWidth="1"/>
    <col min="34" max="34" width="15.7109375" style="2" customWidth="1"/>
    <col min="35" max="35" width="19.7109375" style="15" customWidth="1"/>
    <col min="36" max="36" width="9.140625" style="1"/>
    <col min="37" max="37" width="9.140625" style="86"/>
    <col min="38" max="16384" width="9.140625" style="1"/>
  </cols>
  <sheetData>
    <row r="1" spans="1:37" ht="30" customHeight="1">
      <c r="B1" s="572" t="s">
        <v>452</v>
      </c>
      <c r="C1" s="573"/>
      <c r="D1" s="574"/>
      <c r="E1" s="173">
        <v>41395</v>
      </c>
    </row>
    <row r="2" spans="1:37" s="4" customFormat="1" ht="30" customHeight="1">
      <c r="A2" s="12"/>
      <c r="B2" s="10" t="s">
        <v>25</v>
      </c>
      <c r="C2" s="10" t="s">
        <v>26</v>
      </c>
      <c r="D2" s="10" t="s">
        <v>27</v>
      </c>
      <c r="E2" s="174">
        <f>'H. RELEASE PAY. DAILY D. B.DOWN'!E2</f>
        <v>41466</v>
      </c>
      <c r="G2" s="127"/>
      <c r="I2" s="9"/>
      <c r="J2" s="9"/>
      <c r="K2" s="9"/>
      <c r="L2" s="9"/>
      <c r="M2" s="9"/>
      <c r="N2" s="131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13"/>
      <c r="AK2" s="87"/>
    </row>
    <row r="3" spans="1:37" ht="30" customHeight="1">
      <c r="A3" s="14"/>
      <c r="B3" s="11">
        <f>J257</f>
        <v>350030.24320000003</v>
      </c>
      <c r="C3" s="11">
        <f>SUM(O257:AG257)</f>
        <v>0</v>
      </c>
      <c r="D3" s="11">
        <f>N257</f>
        <v>350030.24320000003</v>
      </c>
    </row>
    <row r="4" spans="1:37" ht="14.25" customHeight="1">
      <c r="B4" s="1"/>
      <c r="C4" s="16"/>
      <c r="D4" s="108">
        <f>'H. RELEASE PAY. DAILY D. B.DOWN'!D3</f>
        <v>350030.24320000003</v>
      </c>
    </row>
    <row r="5" spans="1:37" ht="30" customHeight="1">
      <c r="G5" s="135" t="s">
        <v>14</v>
      </c>
      <c r="H5" s="136"/>
      <c r="I5" s="136"/>
      <c r="J5" s="136"/>
      <c r="K5" s="136"/>
      <c r="L5" s="136"/>
      <c r="M5" s="229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7"/>
      <c r="AI5" s="188" t="s">
        <v>31</v>
      </c>
      <c r="AJ5" s="188"/>
    </row>
    <row r="6" spans="1:37" s="90" customFormat="1" ht="30" customHeight="1">
      <c r="A6" s="38" t="s">
        <v>11</v>
      </c>
      <c r="B6" s="38" t="s">
        <v>37</v>
      </c>
      <c r="C6" s="38" t="s">
        <v>6</v>
      </c>
      <c r="D6" s="39" t="s">
        <v>0</v>
      </c>
      <c r="E6" s="40" t="s">
        <v>7</v>
      </c>
      <c r="F6" s="39" t="s">
        <v>8</v>
      </c>
      <c r="G6" s="128" t="s">
        <v>453</v>
      </c>
      <c r="H6" s="39" t="s">
        <v>97</v>
      </c>
      <c r="I6" s="41" t="s">
        <v>178</v>
      </c>
      <c r="J6" s="41" t="s">
        <v>38</v>
      </c>
      <c r="K6" s="41" t="s">
        <v>9</v>
      </c>
      <c r="L6" s="41" t="s">
        <v>15</v>
      </c>
      <c r="M6" s="230" t="s">
        <v>1</v>
      </c>
      <c r="N6" s="37" t="s">
        <v>32</v>
      </c>
      <c r="O6" s="37" t="s">
        <v>12</v>
      </c>
      <c r="P6" s="37" t="s">
        <v>12</v>
      </c>
      <c r="Q6" s="37" t="s">
        <v>12</v>
      </c>
      <c r="R6" s="37" t="s">
        <v>12</v>
      </c>
      <c r="S6" s="37" t="s">
        <v>12</v>
      </c>
      <c r="T6" s="37" t="s">
        <v>12</v>
      </c>
      <c r="U6" s="37" t="s">
        <v>12</v>
      </c>
      <c r="V6" s="37" t="s">
        <v>12</v>
      </c>
      <c r="W6" s="37" t="s">
        <v>12</v>
      </c>
      <c r="X6" s="37" t="s">
        <v>12</v>
      </c>
      <c r="Y6" s="37" t="s">
        <v>12</v>
      </c>
      <c r="Z6" s="37" t="s">
        <v>12</v>
      </c>
      <c r="AA6" s="37" t="s">
        <v>12</v>
      </c>
      <c r="AB6" s="37" t="s">
        <v>12</v>
      </c>
      <c r="AC6" s="37" t="s">
        <v>12</v>
      </c>
      <c r="AD6" s="37" t="s">
        <v>12</v>
      </c>
      <c r="AE6" s="37" t="s">
        <v>12</v>
      </c>
      <c r="AF6" s="37" t="s">
        <v>12</v>
      </c>
      <c r="AG6" s="37" t="s">
        <v>12</v>
      </c>
      <c r="AH6" s="37" t="s">
        <v>32</v>
      </c>
      <c r="AI6" s="89" t="s">
        <v>21</v>
      </c>
      <c r="AJ6" s="88" t="s">
        <v>22</v>
      </c>
    </row>
    <row r="7" spans="1:37" s="36" customFormat="1" ht="30" customHeight="1">
      <c r="A7" s="38"/>
      <c r="B7" s="38"/>
      <c r="C7" s="38"/>
      <c r="D7" s="39"/>
      <c r="E7" s="40"/>
      <c r="F7" s="39"/>
      <c r="G7" s="128"/>
      <c r="H7" s="39"/>
      <c r="I7" s="41"/>
      <c r="J7" s="41"/>
      <c r="K7" s="41"/>
      <c r="L7" s="41"/>
      <c r="M7" s="230"/>
      <c r="N7" s="132"/>
      <c r="O7" s="83">
        <v>41436</v>
      </c>
      <c r="P7" s="83">
        <v>41438</v>
      </c>
      <c r="Q7" s="83">
        <v>41442</v>
      </c>
      <c r="R7" s="83">
        <v>41443</v>
      </c>
      <c r="S7" s="83">
        <v>41444</v>
      </c>
      <c r="T7" s="83">
        <v>41445</v>
      </c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39"/>
      <c r="AI7" s="42"/>
      <c r="AJ7" s="42"/>
    </row>
    <row r="8" spans="1:37" ht="30" customHeight="1">
      <c r="A8" s="7">
        <v>1</v>
      </c>
      <c r="B8" s="7" t="s">
        <v>7</v>
      </c>
      <c r="C8" s="5">
        <v>722205625</v>
      </c>
      <c r="D8" s="5" t="s">
        <v>44</v>
      </c>
      <c r="E8" s="6" t="s">
        <v>45</v>
      </c>
      <c r="F8" s="20">
        <v>2246.2812000000004</v>
      </c>
      <c r="G8" s="129"/>
      <c r="H8" s="21">
        <v>0</v>
      </c>
      <c r="I8" s="19">
        <v>0</v>
      </c>
      <c r="J8" s="19">
        <v>2246.2812000000004</v>
      </c>
      <c r="K8" s="19">
        <v>0</v>
      </c>
      <c r="L8" s="19">
        <v>0</v>
      </c>
      <c r="M8" s="231" t="s">
        <v>459</v>
      </c>
      <c r="N8" s="133">
        <f>J8-O8-P8-Q8-R8-S8-T8-U8-V8-W8-X8-Y8-Z8-AA8-AB8-AC8-AD8-AE8-AF8-AG8</f>
        <v>2246.2812000000004</v>
      </c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34">
        <f>J8-O8-P8-Q8-R8-S8-T8-U8-V8-W8-X8-Y8-Z8-AA8-AB8-AC8-AD8-AE8-AF8-AG8</f>
        <v>2246.2812000000004</v>
      </c>
      <c r="AI8" s="18" t="s">
        <v>324</v>
      </c>
      <c r="AJ8" s="17" t="s">
        <v>318</v>
      </c>
    </row>
    <row r="9" spans="1:37" ht="30" customHeight="1">
      <c r="A9" s="7">
        <v>2</v>
      </c>
      <c r="B9" s="7" t="s">
        <v>7</v>
      </c>
      <c r="C9" s="5">
        <v>722205681</v>
      </c>
      <c r="D9" s="5" t="s">
        <v>46</v>
      </c>
      <c r="E9" s="6" t="s">
        <v>45</v>
      </c>
      <c r="F9" s="20">
        <v>9767.8516</v>
      </c>
      <c r="G9" s="129"/>
      <c r="H9" s="21">
        <v>0</v>
      </c>
      <c r="I9" s="19">
        <v>0</v>
      </c>
      <c r="J9" s="19">
        <v>9767.8516</v>
      </c>
      <c r="K9" s="19">
        <v>0</v>
      </c>
      <c r="L9" s="19">
        <v>0</v>
      </c>
      <c r="M9" s="231" t="s">
        <v>459</v>
      </c>
      <c r="N9" s="133">
        <f t="shared" ref="N9:N72" si="0">J9-O9-P9-Q9-R9-S9-T9-U9-V9-W9-X9-Y9-Z9-AA9-AB9-AC9-AD9-AE9-AF9-AG9</f>
        <v>9767.8516</v>
      </c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34">
        <f t="shared" ref="AH9:AH72" si="1">J9-O9-P9-Q9-R9-S9-T9-U9-V9-W9-X9-Y9-Z9-AA9-AB9-AC9-AD9-AE9-AF9-AG9</f>
        <v>9767.8516</v>
      </c>
      <c r="AI9" s="18">
        <v>8040052551</v>
      </c>
      <c r="AJ9" s="17" t="s">
        <v>318</v>
      </c>
    </row>
    <row r="10" spans="1:37" ht="30" customHeight="1">
      <c r="A10" s="7">
        <v>3</v>
      </c>
      <c r="B10" s="7" t="s">
        <v>7</v>
      </c>
      <c r="C10" s="5">
        <v>722205019</v>
      </c>
      <c r="D10" s="5" t="s">
        <v>225</v>
      </c>
      <c r="E10" s="6" t="s">
        <v>45</v>
      </c>
      <c r="F10" s="20">
        <v>0</v>
      </c>
      <c r="G10" s="129"/>
      <c r="H10" s="21">
        <v>0</v>
      </c>
      <c r="I10" s="19">
        <v>0</v>
      </c>
      <c r="J10" s="19">
        <v>0</v>
      </c>
      <c r="K10" s="19">
        <v>0</v>
      </c>
      <c r="L10" s="19">
        <v>0</v>
      </c>
      <c r="M10" s="231" t="s">
        <v>459</v>
      </c>
      <c r="N10" s="133">
        <f t="shared" si="0"/>
        <v>0</v>
      </c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34">
        <f t="shared" si="1"/>
        <v>0</v>
      </c>
      <c r="AI10" s="18" t="s">
        <v>439</v>
      </c>
      <c r="AJ10" s="17" t="s">
        <v>335</v>
      </c>
    </row>
    <row r="11" spans="1:37" ht="30" customHeight="1">
      <c r="A11" s="7">
        <v>4</v>
      </c>
      <c r="B11" s="7" t="s">
        <v>7</v>
      </c>
      <c r="C11" s="8">
        <v>722201919</v>
      </c>
      <c r="D11" s="5" t="s">
        <v>75</v>
      </c>
      <c r="E11" s="22" t="s">
        <v>68</v>
      </c>
      <c r="F11" s="20">
        <v>14324.749600000001</v>
      </c>
      <c r="G11" s="130">
        <v>0</v>
      </c>
      <c r="H11" s="21">
        <v>0</v>
      </c>
      <c r="I11" s="19">
        <v>1500</v>
      </c>
      <c r="J11" s="19">
        <v>14324.749600000001</v>
      </c>
      <c r="K11" s="19">
        <v>0</v>
      </c>
      <c r="L11" s="19">
        <v>0</v>
      </c>
      <c r="M11" s="231" t="s">
        <v>459</v>
      </c>
      <c r="N11" s="133">
        <f t="shared" si="0"/>
        <v>14324.749600000001</v>
      </c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34">
        <f t="shared" si="1"/>
        <v>14324.749600000001</v>
      </c>
      <c r="AI11" s="18" t="s">
        <v>346</v>
      </c>
      <c r="AJ11" s="17" t="s">
        <v>318</v>
      </c>
    </row>
    <row r="12" spans="1:37" ht="30" customHeight="1">
      <c r="A12" s="7">
        <v>5</v>
      </c>
      <c r="B12" s="7" t="s">
        <v>7</v>
      </c>
      <c r="C12" s="8">
        <v>722201918</v>
      </c>
      <c r="D12" s="5" t="s">
        <v>72</v>
      </c>
      <c r="E12" s="22" t="s">
        <v>68</v>
      </c>
      <c r="F12" s="20">
        <v>9690.0196000000014</v>
      </c>
      <c r="G12" s="130">
        <v>0</v>
      </c>
      <c r="H12" s="21">
        <v>0</v>
      </c>
      <c r="I12" s="19">
        <v>1500</v>
      </c>
      <c r="J12" s="19">
        <v>9690.0196000000014</v>
      </c>
      <c r="K12" s="19">
        <v>0</v>
      </c>
      <c r="L12" s="19">
        <v>0</v>
      </c>
      <c r="M12" s="231" t="s">
        <v>459</v>
      </c>
      <c r="N12" s="133">
        <f t="shared" si="0"/>
        <v>9690.0196000000014</v>
      </c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34">
        <f t="shared" si="1"/>
        <v>9690.0196000000014</v>
      </c>
      <c r="AI12" s="18" t="s">
        <v>343</v>
      </c>
      <c r="AJ12" s="17" t="s">
        <v>318</v>
      </c>
      <c r="AK12" s="86" t="s">
        <v>36</v>
      </c>
    </row>
    <row r="13" spans="1:37" ht="30" customHeight="1">
      <c r="A13" s="7">
        <v>6</v>
      </c>
      <c r="B13" s="7" t="s">
        <v>7</v>
      </c>
      <c r="C13" s="8">
        <v>722201999</v>
      </c>
      <c r="D13" s="5" t="s">
        <v>188</v>
      </c>
      <c r="E13" s="22" t="s">
        <v>68</v>
      </c>
      <c r="F13" s="20">
        <v>1939.7280000000001</v>
      </c>
      <c r="G13" s="130">
        <v>0</v>
      </c>
      <c r="H13" s="21">
        <v>0</v>
      </c>
      <c r="I13" s="19">
        <v>150</v>
      </c>
      <c r="J13" s="19">
        <v>1939.7280000000001</v>
      </c>
      <c r="K13" s="19">
        <v>0</v>
      </c>
      <c r="L13" s="19">
        <v>0</v>
      </c>
      <c r="M13" s="231" t="s">
        <v>459</v>
      </c>
      <c r="N13" s="133">
        <f t="shared" si="0"/>
        <v>1939.7280000000001</v>
      </c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34">
        <f t="shared" si="1"/>
        <v>1939.7280000000001</v>
      </c>
      <c r="AI13" s="18" t="s">
        <v>414</v>
      </c>
      <c r="AJ13" s="17" t="s">
        <v>318</v>
      </c>
    </row>
    <row r="14" spans="1:37" ht="30" customHeight="1">
      <c r="A14" s="7">
        <v>7</v>
      </c>
      <c r="B14" s="7" t="s">
        <v>7</v>
      </c>
      <c r="C14" s="8">
        <v>722205034</v>
      </c>
      <c r="D14" s="5" t="s">
        <v>67</v>
      </c>
      <c r="E14" s="22" t="s">
        <v>68</v>
      </c>
      <c r="F14" s="20">
        <v>0</v>
      </c>
      <c r="G14" s="130"/>
      <c r="H14" s="21">
        <v>0</v>
      </c>
      <c r="I14" s="19">
        <v>0</v>
      </c>
      <c r="J14" s="19">
        <v>0</v>
      </c>
      <c r="K14" s="19">
        <v>0</v>
      </c>
      <c r="L14" s="19">
        <v>0</v>
      </c>
      <c r="M14" s="231" t="s">
        <v>459</v>
      </c>
      <c r="N14" s="133">
        <f t="shared" si="0"/>
        <v>0</v>
      </c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34">
        <f t="shared" si="1"/>
        <v>0</v>
      </c>
      <c r="AI14" s="18">
        <v>8131007201</v>
      </c>
      <c r="AJ14" s="17" t="s">
        <v>318</v>
      </c>
    </row>
    <row r="15" spans="1:37" ht="30" customHeight="1">
      <c r="A15" s="7">
        <v>8</v>
      </c>
      <c r="B15" s="7" t="s">
        <v>7</v>
      </c>
      <c r="C15" s="8">
        <v>722201911</v>
      </c>
      <c r="D15" s="5" t="s">
        <v>69</v>
      </c>
      <c r="E15" s="22" t="s">
        <v>68</v>
      </c>
      <c r="F15" s="20">
        <v>0</v>
      </c>
      <c r="G15" s="130"/>
      <c r="H15" s="21">
        <v>0</v>
      </c>
      <c r="I15" s="19">
        <v>0</v>
      </c>
      <c r="J15" s="19">
        <v>0</v>
      </c>
      <c r="K15" s="19">
        <v>0</v>
      </c>
      <c r="L15" s="19">
        <v>0</v>
      </c>
      <c r="M15" s="231" t="s">
        <v>459</v>
      </c>
      <c r="N15" s="133">
        <f t="shared" si="0"/>
        <v>0</v>
      </c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34">
        <f t="shared" si="1"/>
        <v>0</v>
      </c>
      <c r="AI15" s="18">
        <v>8670029135</v>
      </c>
      <c r="AJ15" s="17" t="s">
        <v>318</v>
      </c>
    </row>
    <row r="16" spans="1:37" ht="30" customHeight="1">
      <c r="A16" s="7">
        <v>9</v>
      </c>
      <c r="B16" s="7" t="s">
        <v>7</v>
      </c>
      <c r="C16" s="8">
        <v>722201910</v>
      </c>
      <c r="D16" s="5" t="s">
        <v>110</v>
      </c>
      <c r="E16" s="22" t="s">
        <v>68</v>
      </c>
      <c r="F16" s="20">
        <v>84518.6152</v>
      </c>
      <c r="G16" s="130"/>
      <c r="H16" s="21">
        <v>0</v>
      </c>
      <c r="I16" s="19">
        <v>0</v>
      </c>
      <c r="J16" s="19">
        <v>13375</v>
      </c>
      <c r="K16" s="19">
        <v>71143.6152</v>
      </c>
      <c r="L16" s="19">
        <v>0</v>
      </c>
      <c r="M16" s="231" t="s">
        <v>459</v>
      </c>
      <c r="N16" s="133">
        <f t="shared" si="0"/>
        <v>13375</v>
      </c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34">
        <f t="shared" si="1"/>
        <v>13375</v>
      </c>
      <c r="AI16" s="18">
        <v>8620017355</v>
      </c>
      <c r="AJ16" s="17" t="s">
        <v>318</v>
      </c>
    </row>
    <row r="17" spans="1:36" ht="30" customHeight="1">
      <c r="A17" s="7">
        <v>10</v>
      </c>
      <c r="B17" s="7" t="s">
        <v>7</v>
      </c>
      <c r="C17" s="8">
        <v>722201917</v>
      </c>
      <c r="D17" s="5" t="s">
        <v>77</v>
      </c>
      <c r="E17" s="22" t="s">
        <v>68</v>
      </c>
      <c r="F17" s="20">
        <v>31556.506000000001</v>
      </c>
      <c r="G17" s="130"/>
      <c r="H17" s="21">
        <v>0</v>
      </c>
      <c r="I17" s="19">
        <v>0</v>
      </c>
      <c r="J17" s="19">
        <v>7998</v>
      </c>
      <c r="K17" s="19">
        <v>23558.506000000001</v>
      </c>
      <c r="L17" s="19">
        <v>0</v>
      </c>
      <c r="M17" s="231" t="s">
        <v>459</v>
      </c>
      <c r="N17" s="133">
        <f t="shared" si="0"/>
        <v>7998</v>
      </c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34">
        <f t="shared" si="1"/>
        <v>7998</v>
      </c>
      <c r="AI17" s="18" t="s">
        <v>348</v>
      </c>
      <c r="AJ17" s="17" t="s">
        <v>318</v>
      </c>
    </row>
    <row r="18" spans="1:36" ht="30" customHeight="1">
      <c r="A18" s="7">
        <v>11</v>
      </c>
      <c r="B18" s="7" t="s">
        <v>7</v>
      </c>
      <c r="C18" s="8">
        <v>722201927</v>
      </c>
      <c r="D18" s="5" t="s">
        <v>460</v>
      </c>
      <c r="E18" s="22" t="s">
        <v>68</v>
      </c>
      <c r="F18" s="20">
        <v>32181.6276</v>
      </c>
      <c r="G18" s="130"/>
      <c r="H18" s="21">
        <v>0</v>
      </c>
      <c r="I18" s="19">
        <v>0</v>
      </c>
      <c r="J18" s="19">
        <v>3999</v>
      </c>
      <c r="K18" s="19">
        <v>28182.6276</v>
      </c>
      <c r="L18" s="19">
        <v>0</v>
      </c>
      <c r="M18" s="231" t="s">
        <v>459</v>
      </c>
      <c r="N18" s="133">
        <f t="shared" si="0"/>
        <v>3999</v>
      </c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34">
        <f t="shared" si="1"/>
        <v>3999</v>
      </c>
      <c r="AI18" s="18">
        <v>8180044404</v>
      </c>
      <c r="AJ18" s="17" t="s">
        <v>318</v>
      </c>
    </row>
    <row r="19" spans="1:36" ht="30" customHeight="1">
      <c r="A19" s="7">
        <v>12</v>
      </c>
      <c r="B19" s="7" t="s">
        <v>7</v>
      </c>
      <c r="C19" s="8">
        <v>722205012</v>
      </c>
      <c r="D19" s="5" t="s">
        <v>197</v>
      </c>
      <c r="E19" s="22" t="s">
        <v>68</v>
      </c>
      <c r="F19" s="20">
        <v>5178.3856000000005</v>
      </c>
      <c r="G19" s="130"/>
      <c r="H19" s="21">
        <v>0</v>
      </c>
      <c r="I19" s="19">
        <v>0</v>
      </c>
      <c r="J19" s="19">
        <v>5178.3856000000005</v>
      </c>
      <c r="K19" s="19">
        <v>0</v>
      </c>
      <c r="L19" s="19">
        <v>0</v>
      </c>
      <c r="M19" s="231" t="s">
        <v>459</v>
      </c>
      <c r="N19" s="133">
        <f t="shared" si="0"/>
        <v>5178.3856000000005</v>
      </c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34">
        <f t="shared" si="1"/>
        <v>5178.3856000000005</v>
      </c>
      <c r="AI19" s="18">
        <v>8147007667</v>
      </c>
      <c r="AJ19" s="17" t="s">
        <v>318</v>
      </c>
    </row>
    <row r="20" spans="1:36" ht="30" customHeight="1">
      <c r="A20" s="7">
        <v>13</v>
      </c>
      <c r="B20" s="7" t="s">
        <v>7</v>
      </c>
      <c r="C20" s="8">
        <v>722201899</v>
      </c>
      <c r="D20" s="5" t="s">
        <v>185</v>
      </c>
      <c r="E20" s="22" t="s">
        <v>68</v>
      </c>
      <c r="F20" s="20">
        <v>8291.8496000000014</v>
      </c>
      <c r="G20" s="130">
        <v>0</v>
      </c>
      <c r="H20" s="21">
        <v>0</v>
      </c>
      <c r="I20" s="19">
        <v>1650</v>
      </c>
      <c r="J20" s="19">
        <v>8291.8496000000014</v>
      </c>
      <c r="K20" s="19">
        <v>0</v>
      </c>
      <c r="L20" s="19">
        <v>0</v>
      </c>
      <c r="M20" s="231" t="s">
        <v>459</v>
      </c>
      <c r="N20" s="133">
        <f t="shared" si="0"/>
        <v>8291.8496000000014</v>
      </c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34">
        <f t="shared" si="1"/>
        <v>8291.8496000000014</v>
      </c>
      <c r="AI20" s="18" t="s">
        <v>413</v>
      </c>
      <c r="AJ20" s="17" t="s">
        <v>318</v>
      </c>
    </row>
    <row r="21" spans="1:36" ht="30" customHeight="1">
      <c r="A21" s="7">
        <v>14</v>
      </c>
      <c r="B21" s="7" t="s">
        <v>7</v>
      </c>
      <c r="C21" s="23">
        <v>722201905</v>
      </c>
      <c r="D21" s="5" t="s">
        <v>194</v>
      </c>
      <c r="E21" s="22" t="s">
        <v>68</v>
      </c>
      <c r="F21" s="20">
        <v>7563.9456</v>
      </c>
      <c r="G21" s="130">
        <v>0</v>
      </c>
      <c r="H21" s="21">
        <v>0</v>
      </c>
      <c r="I21" s="19">
        <v>1500</v>
      </c>
      <c r="J21" s="19">
        <v>7563.9456</v>
      </c>
      <c r="K21" s="19">
        <v>0</v>
      </c>
      <c r="L21" s="19">
        <v>0</v>
      </c>
      <c r="M21" s="231" t="s">
        <v>459</v>
      </c>
      <c r="N21" s="133">
        <f t="shared" si="0"/>
        <v>7563.9456</v>
      </c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34">
        <f t="shared" si="1"/>
        <v>7563.9456</v>
      </c>
      <c r="AI21" s="18" t="s">
        <v>420</v>
      </c>
      <c r="AJ21" s="17" t="s">
        <v>318</v>
      </c>
    </row>
    <row r="22" spans="1:36" ht="30" customHeight="1">
      <c r="A22" s="7">
        <v>15</v>
      </c>
      <c r="B22" s="7" t="s">
        <v>7</v>
      </c>
      <c r="C22" s="8">
        <v>722205559</v>
      </c>
      <c r="D22" s="5" t="s">
        <v>144</v>
      </c>
      <c r="E22" s="22" t="s">
        <v>54</v>
      </c>
      <c r="F22" s="20">
        <v>3619.2064</v>
      </c>
      <c r="G22" s="129"/>
      <c r="H22" s="21">
        <v>0</v>
      </c>
      <c r="I22" s="19">
        <v>0</v>
      </c>
      <c r="J22" s="19">
        <v>3619.2064</v>
      </c>
      <c r="K22" s="19">
        <v>0</v>
      </c>
      <c r="L22" s="19">
        <v>0</v>
      </c>
      <c r="M22" s="231" t="s">
        <v>459</v>
      </c>
      <c r="N22" s="133">
        <f t="shared" si="0"/>
        <v>3619.2064</v>
      </c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34">
        <f t="shared" si="1"/>
        <v>3619.2064</v>
      </c>
      <c r="AI22" s="18">
        <v>8880025480</v>
      </c>
      <c r="AJ22" s="17" t="s">
        <v>318</v>
      </c>
    </row>
    <row r="23" spans="1:36" ht="30" customHeight="1">
      <c r="A23" s="7">
        <v>16</v>
      </c>
      <c r="B23" s="7" t="s">
        <v>7</v>
      </c>
      <c r="C23" s="8">
        <v>722205741</v>
      </c>
      <c r="D23" s="5" t="s">
        <v>461</v>
      </c>
      <c r="E23" s="22" t="s">
        <v>54</v>
      </c>
      <c r="F23" s="20">
        <v>2382.9287999999997</v>
      </c>
      <c r="G23" s="130"/>
      <c r="H23" s="21">
        <v>0</v>
      </c>
      <c r="I23" s="19">
        <v>0</v>
      </c>
      <c r="J23" s="19">
        <v>2382.9287999999997</v>
      </c>
      <c r="K23" s="19">
        <v>0</v>
      </c>
      <c r="L23" s="19">
        <v>0</v>
      </c>
      <c r="M23" s="231" t="s">
        <v>459</v>
      </c>
      <c r="N23" s="133">
        <f t="shared" si="0"/>
        <v>2382.9287999999997</v>
      </c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34">
        <f t="shared" si="1"/>
        <v>2382.9287999999997</v>
      </c>
      <c r="AI23" s="18" t="s">
        <v>2660</v>
      </c>
      <c r="AJ23" s="17" t="s">
        <v>318</v>
      </c>
    </row>
    <row r="24" spans="1:36" ht="30" customHeight="1">
      <c r="A24" s="7">
        <v>17</v>
      </c>
      <c r="B24" s="7" t="s">
        <v>7</v>
      </c>
      <c r="C24" s="24">
        <v>722201975</v>
      </c>
      <c r="D24" s="5" t="s">
        <v>81</v>
      </c>
      <c r="E24" s="22" t="s">
        <v>54</v>
      </c>
      <c r="F24" s="20">
        <v>10759.307999999999</v>
      </c>
      <c r="G24" s="129"/>
      <c r="H24" s="21">
        <v>1500</v>
      </c>
      <c r="I24" s="19">
        <v>0</v>
      </c>
      <c r="J24" s="19">
        <v>10759.307999999999</v>
      </c>
      <c r="K24" s="19">
        <v>0</v>
      </c>
      <c r="L24" s="19">
        <v>1</v>
      </c>
      <c r="M24" s="231" t="s">
        <v>459</v>
      </c>
      <c r="N24" s="133">
        <f t="shared" si="0"/>
        <v>10759.307999999999</v>
      </c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34">
        <f t="shared" si="1"/>
        <v>10759.307999999999</v>
      </c>
      <c r="AI24" s="18" t="s">
        <v>351</v>
      </c>
      <c r="AJ24" s="17" t="s">
        <v>318</v>
      </c>
    </row>
    <row r="25" spans="1:36" ht="30" customHeight="1">
      <c r="A25" s="7">
        <v>18</v>
      </c>
      <c r="B25" s="7" t="s">
        <v>7</v>
      </c>
      <c r="C25" s="25">
        <v>722205530</v>
      </c>
      <c r="D25" s="5" t="s">
        <v>142</v>
      </c>
      <c r="E25" s="22" t="s">
        <v>54</v>
      </c>
      <c r="F25" s="20">
        <v>43302.053999999996</v>
      </c>
      <c r="G25" s="130"/>
      <c r="H25" s="21">
        <v>0</v>
      </c>
      <c r="I25" s="19">
        <v>0</v>
      </c>
      <c r="J25" s="19">
        <v>15375</v>
      </c>
      <c r="K25" s="19">
        <v>27927.053999999996</v>
      </c>
      <c r="L25" s="19">
        <v>0</v>
      </c>
      <c r="M25" s="231" t="s">
        <v>459</v>
      </c>
      <c r="N25" s="133">
        <f t="shared" si="0"/>
        <v>15375</v>
      </c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34">
        <f t="shared" si="1"/>
        <v>15375</v>
      </c>
      <c r="AI25" s="18" t="s">
        <v>385</v>
      </c>
      <c r="AJ25" s="17" t="s">
        <v>327</v>
      </c>
    </row>
    <row r="26" spans="1:36" ht="30" customHeight="1">
      <c r="A26" s="7">
        <v>19</v>
      </c>
      <c r="B26" s="7" t="s">
        <v>7</v>
      </c>
      <c r="C26" s="25">
        <v>722202755</v>
      </c>
      <c r="D26" s="5" t="s">
        <v>133</v>
      </c>
      <c r="E26" s="22" t="s">
        <v>462</v>
      </c>
      <c r="F26" s="20">
        <v>66270.166800000006</v>
      </c>
      <c r="G26" s="129">
        <v>23000</v>
      </c>
      <c r="H26" s="21">
        <v>1500</v>
      </c>
      <c r="I26" s="19">
        <v>0</v>
      </c>
      <c r="J26" s="19">
        <v>24500</v>
      </c>
      <c r="K26" s="19">
        <v>41770.166800000006</v>
      </c>
      <c r="L26" s="19">
        <v>1</v>
      </c>
      <c r="M26" s="231" t="s">
        <v>459</v>
      </c>
      <c r="N26" s="133">
        <f t="shared" si="0"/>
        <v>24500</v>
      </c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34">
        <f t="shared" si="1"/>
        <v>24500</v>
      </c>
      <c r="AI26" s="18">
        <v>8120050858</v>
      </c>
      <c r="AJ26" s="17" t="s">
        <v>318</v>
      </c>
    </row>
    <row r="27" spans="1:36" ht="30" customHeight="1">
      <c r="A27" s="7">
        <v>20</v>
      </c>
      <c r="B27" s="7" t="s">
        <v>7</v>
      </c>
      <c r="C27" s="25">
        <v>722207602</v>
      </c>
      <c r="D27" s="5" t="s">
        <v>463</v>
      </c>
      <c r="E27" s="22" t="s">
        <v>462</v>
      </c>
      <c r="F27" s="20">
        <v>2230.9539999999997</v>
      </c>
      <c r="G27" s="130"/>
      <c r="H27" s="21">
        <v>0</v>
      </c>
      <c r="I27" s="19">
        <v>0</v>
      </c>
      <c r="J27" s="19">
        <v>2230.9539999999997</v>
      </c>
      <c r="K27" s="19">
        <v>0</v>
      </c>
      <c r="L27" s="19">
        <v>0</v>
      </c>
      <c r="M27" s="231" t="s">
        <v>459</v>
      </c>
      <c r="N27" s="133">
        <f t="shared" si="0"/>
        <v>2230.9539999999997</v>
      </c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34">
        <f t="shared" si="1"/>
        <v>2230.9539999999997</v>
      </c>
      <c r="AI27" s="18" t="s">
        <v>1870</v>
      </c>
      <c r="AJ27" s="17" t="s">
        <v>318</v>
      </c>
    </row>
    <row r="28" spans="1:36" ht="30" customHeight="1">
      <c r="A28" s="7">
        <v>21</v>
      </c>
      <c r="B28" s="7" t="s">
        <v>7</v>
      </c>
      <c r="C28" s="25">
        <v>722205151</v>
      </c>
      <c r="D28" s="5" t="s">
        <v>85</v>
      </c>
      <c r="E28" s="22" t="s">
        <v>464</v>
      </c>
      <c r="F28" s="20">
        <v>18394.673199999997</v>
      </c>
      <c r="G28" s="129"/>
      <c r="H28" s="21">
        <v>0</v>
      </c>
      <c r="I28" s="19">
        <v>0</v>
      </c>
      <c r="J28" s="19">
        <v>18394.673199999997</v>
      </c>
      <c r="K28" s="19">
        <v>0</v>
      </c>
      <c r="L28" s="19">
        <v>0</v>
      </c>
      <c r="M28" s="231" t="s">
        <v>459</v>
      </c>
      <c r="N28" s="133">
        <f t="shared" si="0"/>
        <v>18394.673199999997</v>
      </c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34">
        <f t="shared" si="1"/>
        <v>18394.673199999997</v>
      </c>
      <c r="AI28" s="18" t="s">
        <v>354</v>
      </c>
      <c r="AJ28" s="17" t="s">
        <v>318</v>
      </c>
    </row>
    <row r="29" spans="1:36" ht="30" customHeight="1">
      <c r="A29" s="7">
        <v>22</v>
      </c>
      <c r="B29" s="7" t="s">
        <v>7</v>
      </c>
      <c r="C29" s="25">
        <v>722205174</v>
      </c>
      <c r="D29" s="5" t="s">
        <v>82</v>
      </c>
      <c r="E29" s="22" t="s">
        <v>464</v>
      </c>
      <c r="F29" s="20">
        <v>31794.988400000002</v>
      </c>
      <c r="G29" s="130"/>
      <c r="H29" s="21">
        <v>0</v>
      </c>
      <c r="I29" s="19">
        <v>0</v>
      </c>
      <c r="J29" s="19">
        <v>12500</v>
      </c>
      <c r="K29" s="19">
        <v>19294.988400000002</v>
      </c>
      <c r="L29" s="19">
        <v>0</v>
      </c>
      <c r="M29" s="231" t="s">
        <v>459</v>
      </c>
      <c r="N29" s="133">
        <f t="shared" si="0"/>
        <v>12500</v>
      </c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34">
        <f t="shared" si="1"/>
        <v>12500</v>
      </c>
      <c r="AI29" s="18" t="s">
        <v>352</v>
      </c>
      <c r="AJ29" s="17" t="s">
        <v>339</v>
      </c>
    </row>
    <row r="30" spans="1:36" ht="30" customHeight="1">
      <c r="A30" s="7">
        <v>23</v>
      </c>
      <c r="B30" s="7" t="s">
        <v>7</v>
      </c>
      <c r="C30" s="25">
        <v>722205149</v>
      </c>
      <c r="D30" s="5" t="s">
        <v>180</v>
      </c>
      <c r="E30" s="22" t="s">
        <v>464</v>
      </c>
      <c r="F30" s="20">
        <v>922.87040000000002</v>
      </c>
      <c r="G30" s="129"/>
      <c r="H30" s="21">
        <v>0</v>
      </c>
      <c r="I30" s="19">
        <v>0</v>
      </c>
      <c r="J30" s="19">
        <v>922.87040000000002</v>
      </c>
      <c r="K30" s="19">
        <v>0</v>
      </c>
      <c r="L30" s="19">
        <v>0</v>
      </c>
      <c r="M30" s="231" t="s">
        <v>459</v>
      </c>
      <c r="N30" s="133">
        <f t="shared" si="0"/>
        <v>922.87040000000002</v>
      </c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34">
        <f t="shared" si="1"/>
        <v>922.87040000000002</v>
      </c>
      <c r="AI30" s="18" t="s">
        <v>412</v>
      </c>
      <c r="AJ30" s="17" t="s">
        <v>321</v>
      </c>
    </row>
    <row r="31" spans="1:36" ht="30" customHeight="1">
      <c r="A31" s="7">
        <v>24</v>
      </c>
      <c r="B31" s="7" t="s">
        <v>7</v>
      </c>
      <c r="C31" s="25">
        <v>722205197</v>
      </c>
      <c r="D31" s="5" t="s">
        <v>88</v>
      </c>
      <c r="E31" s="22" t="s">
        <v>464</v>
      </c>
      <c r="F31" s="20">
        <v>52759.561999999998</v>
      </c>
      <c r="G31" s="129">
        <v>15750</v>
      </c>
      <c r="H31" s="21">
        <v>1500</v>
      </c>
      <c r="I31" s="19">
        <v>0</v>
      </c>
      <c r="J31" s="19">
        <v>17250</v>
      </c>
      <c r="K31" s="19">
        <v>35509.561999999998</v>
      </c>
      <c r="L31" s="19">
        <v>1</v>
      </c>
      <c r="M31" s="231" t="s">
        <v>459</v>
      </c>
      <c r="N31" s="133">
        <f t="shared" si="0"/>
        <v>17250</v>
      </c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34">
        <f t="shared" si="1"/>
        <v>17250</v>
      </c>
      <c r="AI31" s="18">
        <v>8170010655</v>
      </c>
      <c r="AJ31" s="17" t="s">
        <v>318</v>
      </c>
    </row>
    <row r="32" spans="1:36" ht="30" customHeight="1">
      <c r="A32" s="7">
        <v>25</v>
      </c>
      <c r="B32" s="7" t="s">
        <v>7</v>
      </c>
      <c r="C32" s="25">
        <v>722205160</v>
      </c>
      <c r="D32" s="5" t="s">
        <v>87</v>
      </c>
      <c r="E32" s="22" t="s">
        <v>464</v>
      </c>
      <c r="F32" s="20">
        <v>29770.9516</v>
      </c>
      <c r="G32" s="129"/>
      <c r="H32" s="21">
        <v>0</v>
      </c>
      <c r="I32" s="19">
        <v>0</v>
      </c>
      <c r="J32" s="19">
        <v>3000</v>
      </c>
      <c r="K32" s="19">
        <v>26770.9516</v>
      </c>
      <c r="L32" s="19">
        <v>0</v>
      </c>
      <c r="M32" s="231" t="s">
        <v>459</v>
      </c>
      <c r="N32" s="133">
        <f t="shared" si="0"/>
        <v>3000</v>
      </c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34">
        <f t="shared" si="1"/>
        <v>3000</v>
      </c>
      <c r="AI32" s="18" t="s">
        <v>355</v>
      </c>
      <c r="AJ32" s="17" t="s">
        <v>318</v>
      </c>
    </row>
    <row r="33" spans="1:37" ht="30" customHeight="1">
      <c r="A33" s="7">
        <v>26</v>
      </c>
      <c r="B33" s="7" t="s">
        <v>7</v>
      </c>
      <c r="C33" s="25">
        <v>722208772</v>
      </c>
      <c r="D33" s="5" t="s">
        <v>465</v>
      </c>
      <c r="E33" s="22" t="s">
        <v>464</v>
      </c>
      <c r="F33" s="20">
        <v>43460.772400000002</v>
      </c>
      <c r="G33" s="129"/>
      <c r="H33" s="21">
        <v>0</v>
      </c>
      <c r="I33" s="19">
        <v>0</v>
      </c>
      <c r="J33" s="19">
        <v>4000</v>
      </c>
      <c r="K33" s="19">
        <v>39460.772400000002</v>
      </c>
      <c r="L33" s="19">
        <v>0</v>
      </c>
      <c r="M33" s="231" t="s">
        <v>459</v>
      </c>
      <c r="N33" s="133">
        <f t="shared" si="0"/>
        <v>4000</v>
      </c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34">
        <f t="shared" si="1"/>
        <v>4000</v>
      </c>
      <c r="AI33" s="18">
        <v>8460013408</v>
      </c>
      <c r="AJ33" s="17" t="s">
        <v>318</v>
      </c>
    </row>
    <row r="34" spans="1:37" ht="30" customHeight="1">
      <c r="A34" s="7">
        <v>27</v>
      </c>
      <c r="B34" s="7" t="s">
        <v>7</v>
      </c>
      <c r="C34" s="26">
        <v>722202077</v>
      </c>
      <c r="D34" s="5" t="s">
        <v>202</v>
      </c>
      <c r="E34" s="22" t="s">
        <v>466</v>
      </c>
      <c r="F34" s="20">
        <v>53118.325199999999</v>
      </c>
      <c r="G34" s="129"/>
      <c r="H34" s="21">
        <v>0</v>
      </c>
      <c r="I34" s="19">
        <v>0</v>
      </c>
      <c r="J34" s="19">
        <v>2999</v>
      </c>
      <c r="K34" s="19">
        <v>50119.325199999999</v>
      </c>
      <c r="L34" s="19">
        <v>0</v>
      </c>
      <c r="M34" s="231" t="s">
        <v>459</v>
      </c>
      <c r="N34" s="133">
        <f t="shared" si="0"/>
        <v>2999</v>
      </c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34">
        <f t="shared" si="1"/>
        <v>2999</v>
      </c>
      <c r="AI34" s="18" t="s">
        <v>424</v>
      </c>
      <c r="AJ34" s="17" t="s">
        <v>339</v>
      </c>
    </row>
    <row r="35" spans="1:37" ht="30" customHeight="1">
      <c r="A35" s="7">
        <v>28</v>
      </c>
      <c r="B35" s="7" t="s">
        <v>7</v>
      </c>
      <c r="C35" s="26">
        <v>722202055</v>
      </c>
      <c r="D35" s="5" t="s">
        <v>467</v>
      </c>
      <c r="E35" s="22" t="s">
        <v>466</v>
      </c>
      <c r="F35" s="20">
        <v>36845.705600000001</v>
      </c>
      <c r="G35" s="129"/>
      <c r="H35" s="21">
        <v>0</v>
      </c>
      <c r="I35" s="19">
        <v>0</v>
      </c>
      <c r="J35" s="19">
        <v>2999</v>
      </c>
      <c r="K35" s="19">
        <v>33846.705600000001</v>
      </c>
      <c r="L35" s="19">
        <v>0</v>
      </c>
      <c r="M35" s="231" t="s">
        <v>459</v>
      </c>
      <c r="N35" s="133">
        <f t="shared" si="0"/>
        <v>2999</v>
      </c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34">
        <f t="shared" si="1"/>
        <v>2999</v>
      </c>
      <c r="AI35" s="18" t="s">
        <v>564</v>
      </c>
      <c r="AJ35" s="17" t="s">
        <v>335</v>
      </c>
    </row>
    <row r="36" spans="1:37" ht="30" customHeight="1">
      <c r="A36" s="7">
        <v>29</v>
      </c>
      <c r="B36" s="7" t="s">
        <v>7</v>
      </c>
      <c r="C36" s="26">
        <v>722202062</v>
      </c>
      <c r="D36" s="5" t="s">
        <v>114</v>
      </c>
      <c r="E36" s="22" t="s">
        <v>466</v>
      </c>
      <c r="F36" s="20">
        <v>55273.728799999997</v>
      </c>
      <c r="G36" s="129">
        <v>4500</v>
      </c>
      <c r="H36" s="21">
        <v>6000</v>
      </c>
      <c r="I36" s="19">
        <v>0</v>
      </c>
      <c r="J36" s="19">
        <v>10500</v>
      </c>
      <c r="K36" s="19">
        <v>44773.728799999997</v>
      </c>
      <c r="L36" s="19">
        <v>4</v>
      </c>
      <c r="M36" s="231" t="s">
        <v>459</v>
      </c>
      <c r="N36" s="133">
        <f t="shared" si="0"/>
        <v>10500</v>
      </c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34">
        <f t="shared" si="1"/>
        <v>10500</v>
      </c>
      <c r="AI36" s="18">
        <v>8040024826</v>
      </c>
      <c r="AJ36" s="17" t="s">
        <v>318</v>
      </c>
    </row>
    <row r="37" spans="1:37" ht="30" customHeight="1">
      <c r="A37" s="7">
        <v>30</v>
      </c>
      <c r="B37" s="7" t="s">
        <v>7</v>
      </c>
      <c r="C37" s="26">
        <v>722201532</v>
      </c>
      <c r="D37" s="5" t="s">
        <v>58</v>
      </c>
      <c r="E37" s="22" t="s">
        <v>466</v>
      </c>
      <c r="F37" s="20">
        <v>57243.135999999999</v>
      </c>
      <c r="G37" s="129">
        <v>4500</v>
      </c>
      <c r="H37" s="21">
        <v>3000</v>
      </c>
      <c r="I37" s="19">
        <v>0</v>
      </c>
      <c r="J37" s="19">
        <v>7500</v>
      </c>
      <c r="K37" s="19">
        <v>49743.135999999999</v>
      </c>
      <c r="L37" s="19">
        <v>2</v>
      </c>
      <c r="M37" s="231" t="s">
        <v>459</v>
      </c>
      <c r="N37" s="133">
        <f t="shared" si="0"/>
        <v>7500</v>
      </c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34">
        <f t="shared" si="1"/>
        <v>7500</v>
      </c>
      <c r="AI37" s="18">
        <v>8080000136</v>
      </c>
      <c r="AJ37" s="17" t="s">
        <v>318</v>
      </c>
    </row>
    <row r="38" spans="1:37" ht="30" customHeight="1">
      <c r="A38" s="7">
        <v>31</v>
      </c>
      <c r="B38" s="7" t="s">
        <v>7</v>
      </c>
      <c r="C38" s="26">
        <v>722201539</v>
      </c>
      <c r="D38" s="5" t="s">
        <v>61</v>
      </c>
      <c r="E38" s="22" t="s">
        <v>466</v>
      </c>
      <c r="F38" s="20">
        <v>32418.913999999997</v>
      </c>
      <c r="G38" s="129">
        <v>4500</v>
      </c>
      <c r="H38" s="21">
        <v>13500</v>
      </c>
      <c r="I38" s="19">
        <v>0</v>
      </c>
      <c r="J38" s="19">
        <v>18000</v>
      </c>
      <c r="K38" s="19">
        <v>14418.913999999997</v>
      </c>
      <c r="L38" s="19">
        <v>9</v>
      </c>
      <c r="M38" s="231" t="s">
        <v>459</v>
      </c>
      <c r="N38" s="133">
        <f t="shared" si="0"/>
        <v>18000</v>
      </c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34">
        <f t="shared" si="1"/>
        <v>18000</v>
      </c>
      <c r="AI38" s="18">
        <v>8040081667</v>
      </c>
      <c r="AJ38" s="17" t="s">
        <v>318</v>
      </c>
    </row>
    <row r="39" spans="1:37" ht="30" customHeight="1">
      <c r="A39" s="7">
        <v>32</v>
      </c>
      <c r="B39" s="7" t="s">
        <v>7</v>
      </c>
      <c r="C39" s="26">
        <v>722202075</v>
      </c>
      <c r="D39" s="5" t="s">
        <v>60</v>
      </c>
      <c r="E39" s="22" t="s">
        <v>466</v>
      </c>
      <c r="F39" s="20">
        <v>65812.66</v>
      </c>
      <c r="G39" s="129"/>
      <c r="H39" s="21">
        <v>0</v>
      </c>
      <c r="I39" s="19">
        <v>0</v>
      </c>
      <c r="J39" s="19">
        <v>2999</v>
      </c>
      <c r="K39" s="19">
        <v>62813.66</v>
      </c>
      <c r="L39" s="19">
        <v>0</v>
      </c>
      <c r="M39" s="231" t="s">
        <v>459</v>
      </c>
      <c r="N39" s="133">
        <f t="shared" si="0"/>
        <v>2999</v>
      </c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34">
        <f t="shared" si="1"/>
        <v>2999</v>
      </c>
      <c r="AI39" s="18">
        <v>8040022945</v>
      </c>
      <c r="AJ39" s="17" t="s">
        <v>318</v>
      </c>
      <c r="AK39" s="86" t="s">
        <v>36</v>
      </c>
    </row>
    <row r="40" spans="1:37" ht="30" customHeight="1">
      <c r="A40" s="7">
        <v>33</v>
      </c>
      <c r="B40" s="7" t="s">
        <v>7</v>
      </c>
      <c r="C40" s="26">
        <v>722202051</v>
      </c>
      <c r="D40" s="5" t="s">
        <v>112</v>
      </c>
      <c r="E40" s="22" t="s">
        <v>466</v>
      </c>
      <c r="F40" s="20">
        <v>3629.1516000000001</v>
      </c>
      <c r="G40" s="129"/>
      <c r="H40" s="21">
        <v>1500</v>
      </c>
      <c r="I40" s="19">
        <v>0</v>
      </c>
      <c r="J40" s="19">
        <v>3629.1516000000001</v>
      </c>
      <c r="K40" s="19">
        <v>0</v>
      </c>
      <c r="L40" s="19">
        <v>1</v>
      </c>
      <c r="M40" s="231" t="s">
        <v>459</v>
      </c>
      <c r="N40" s="133">
        <f t="shared" si="0"/>
        <v>3629.1516000000001</v>
      </c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34">
        <f t="shared" si="1"/>
        <v>3629.1516000000001</v>
      </c>
      <c r="AI40" s="18" t="s">
        <v>373</v>
      </c>
      <c r="AJ40" s="17" t="s">
        <v>329</v>
      </c>
    </row>
    <row r="41" spans="1:37" ht="30" customHeight="1">
      <c r="A41" s="7">
        <v>34</v>
      </c>
      <c r="B41" s="7" t="s">
        <v>7</v>
      </c>
      <c r="C41" s="26">
        <v>722202100</v>
      </c>
      <c r="D41" s="5" t="s">
        <v>64</v>
      </c>
      <c r="E41" s="22" t="s">
        <v>466</v>
      </c>
      <c r="F41" s="20">
        <v>3150.3836000000001</v>
      </c>
      <c r="G41" s="129"/>
      <c r="H41" s="21">
        <v>0</v>
      </c>
      <c r="I41" s="19">
        <v>0</v>
      </c>
      <c r="J41" s="19">
        <v>2500</v>
      </c>
      <c r="K41" s="19">
        <v>650.38360000000011</v>
      </c>
      <c r="L41" s="19">
        <v>0</v>
      </c>
      <c r="M41" s="231" t="s">
        <v>459</v>
      </c>
      <c r="N41" s="133">
        <f t="shared" si="0"/>
        <v>2500</v>
      </c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34">
        <f t="shared" si="1"/>
        <v>2500</v>
      </c>
      <c r="AI41" s="18" t="s">
        <v>337</v>
      </c>
      <c r="AJ41" s="17" t="s">
        <v>318</v>
      </c>
    </row>
    <row r="42" spans="1:37" ht="30" customHeight="1">
      <c r="A42" s="7">
        <v>35</v>
      </c>
      <c r="B42" s="7" t="s">
        <v>7</v>
      </c>
      <c r="C42" s="26">
        <v>722208748</v>
      </c>
      <c r="D42" s="5" t="s">
        <v>24</v>
      </c>
      <c r="E42" s="22" t="s">
        <v>468</v>
      </c>
      <c r="F42" s="20">
        <v>1467.2896000000001</v>
      </c>
      <c r="G42" s="129"/>
      <c r="H42" s="21">
        <v>1500</v>
      </c>
      <c r="I42" s="19">
        <v>0</v>
      </c>
      <c r="J42" s="19">
        <v>1467.2896000000001</v>
      </c>
      <c r="K42" s="19">
        <v>0</v>
      </c>
      <c r="L42" s="19">
        <v>1</v>
      </c>
      <c r="M42" s="231" t="s">
        <v>459</v>
      </c>
      <c r="N42" s="133">
        <f t="shared" si="0"/>
        <v>1467.2896000000001</v>
      </c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34">
        <f t="shared" si="1"/>
        <v>1467.2896000000001</v>
      </c>
      <c r="AI42" s="18" t="s">
        <v>398</v>
      </c>
      <c r="AJ42" s="17" t="s">
        <v>318</v>
      </c>
    </row>
    <row r="43" spans="1:37" ht="30" customHeight="1">
      <c r="A43" s="7">
        <v>36</v>
      </c>
      <c r="B43" s="7" t="s">
        <v>7</v>
      </c>
      <c r="C43" s="26">
        <v>722208749</v>
      </c>
      <c r="D43" s="5" t="s">
        <v>469</v>
      </c>
      <c r="E43" s="22" t="s">
        <v>468</v>
      </c>
      <c r="F43" s="20">
        <v>250.81040000000002</v>
      </c>
      <c r="G43" s="129"/>
      <c r="H43" s="21">
        <v>0</v>
      </c>
      <c r="I43" s="19">
        <v>0</v>
      </c>
      <c r="J43" s="19">
        <v>250.81040000000002</v>
      </c>
      <c r="K43" s="19">
        <v>0</v>
      </c>
      <c r="L43" s="19">
        <v>0</v>
      </c>
      <c r="M43" s="231" t="s">
        <v>459</v>
      </c>
      <c r="N43" s="133">
        <f t="shared" si="0"/>
        <v>250.81040000000002</v>
      </c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34">
        <f t="shared" si="1"/>
        <v>250.81040000000002</v>
      </c>
      <c r="AI43" s="18" t="s">
        <v>2037</v>
      </c>
      <c r="AJ43" s="17" t="s">
        <v>318</v>
      </c>
    </row>
    <row r="44" spans="1:37" ht="30" customHeight="1">
      <c r="A44" s="7">
        <v>37</v>
      </c>
      <c r="B44" s="7" t="s">
        <v>470</v>
      </c>
      <c r="C44" s="27">
        <v>722201939</v>
      </c>
      <c r="D44" s="5" t="s">
        <v>23</v>
      </c>
      <c r="E44" s="22" t="s">
        <v>68</v>
      </c>
      <c r="F44" s="20">
        <v>10185.154399999999</v>
      </c>
      <c r="G44" s="129"/>
      <c r="H44" s="21">
        <v>0</v>
      </c>
      <c r="I44" s="19">
        <v>0</v>
      </c>
      <c r="J44" s="19">
        <v>10185.154399999999</v>
      </c>
      <c r="K44" s="19">
        <v>0</v>
      </c>
      <c r="L44" s="19">
        <v>0</v>
      </c>
      <c r="M44" s="231" t="s">
        <v>471</v>
      </c>
      <c r="N44" s="133">
        <f t="shared" si="0"/>
        <v>10185.154399999999</v>
      </c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34">
        <f t="shared" si="1"/>
        <v>10185.154399999999</v>
      </c>
      <c r="AI44" s="18" t="s">
        <v>409</v>
      </c>
      <c r="AJ44" s="17" t="s">
        <v>318</v>
      </c>
    </row>
    <row r="45" spans="1:37" ht="30" customHeight="1">
      <c r="A45" s="7">
        <v>38</v>
      </c>
      <c r="B45" s="7" t="s">
        <v>7</v>
      </c>
      <c r="C45" s="27">
        <v>722205759</v>
      </c>
      <c r="D45" s="5" t="s">
        <v>472</v>
      </c>
      <c r="E45" s="22" t="s">
        <v>182</v>
      </c>
      <c r="F45" s="20">
        <v>15445.015199999998</v>
      </c>
      <c r="G45" s="129"/>
      <c r="H45" s="21">
        <v>0</v>
      </c>
      <c r="I45" s="19">
        <v>0</v>
      </c>
      <c r="J45" s="19">
        <v>15445.015199999998</v>
      </c>
      <c r="K45" s="19">
        <v>0</v>
      </c>
      <c r="L45" s="19">
        <v>0</v>
      </c>
      <c r="M45" s="231" t="s">
        <v>459</v>
      </c>
      <c r="N45" s="133">
        <f t="shared" si="0"/>
        <v>15445.015199999998</v>
      </c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34">
        <f t="shared" si="1"/>
        <v>15445.015199999998</v>
      </c>
      <c r="AI45" s="18" t="s">
        <v>2456</v>
      </c>
      <c r="AJ45" s="17" t="s">
        <v>318</v>
      </c>
    </row>
    <row r="46" spans="1:37" ht="30" customHeight="1">
      <c r="A46" s="7">
        <v>39</v>
      </c>
      <c r="B46" s="7" t="s">
        <v>7</v>
      </c>
      <c r="C46" s="27">
        <v>722205089</v>
      </c>
      <c r="D46" s="5" t="s">
        <v>473</v>
      </c>
      <c r="E46" s="22" t="s">
        <v>182</v>
      </c>
      <c r="F46" s="20">
        <v>14067.121999999999</v>
      </c>
      <c r="G46" s="129"/>
      <c r="H46" s="21">
        <v>0</v>
      </c>
      <c r="I46" s="19">
        <v>0</v>
      </c>
      <c r="J46" s="19">
        <v>4250</v>
      </c>
      <c r="K46" s="19">
        <v>9817.1219999999994</v>
      </c>
      <c r="L46" s="19">
        <v>0</v>
      </c>
      <c r="M46" s="231" t="s">
        <v>459</v>
      </c>
      <c r="N46" s="133">
        <f t="shared" si="0"/>
        <v>4250</v>
      </c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34">
        <f t="shared" si="1"/>
        <v>4250</v>
      </c>
      <c r="AI46" s="18" t="s">
        <v>2442</v>
      </c>
      <c r="AJ46" s="17" t="s">
        <v>318</v>
      </c>
    </row>
    <row r="47" spans="1:37" ht="30" customHeight="1">
      <c r="A47" s="7">
        <v>40</v>
      </c>
      <c r="B47" s="7" t="s">
        <v>7</v>
      </c>
      <c r="C47" s="27">
        <v>722205055</v>
      </c>
      <c r="D47" s="5" t="s">
        <v>474</v>
      </c>
      <c r="E47" s="22" t="s">
        <v>182</v>
      </c>
      <c r="F47" s="20">
        <v>0</v>
      </c>
      <c r="G47" s="129"/>
      <c r="H47" s="21">
        <v>0</v>
      </c>
      <c r="I47" s="19">
        <v>0</v>
      </c>
      <c r="J47" s="19">
        <v>0</v>
      </c>
      <c r="K47" s="19">
        <v>0</v>
      </c>
      <c r="L47" s="19">
        <v>0</v>
      </c>
      <c r="M47" s="231" t="s">
        <v>459</v>
      </c>
      <c r="N47" s="133">
        <f t="shared" si="0"/>
        <v>0</v>
      </c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34">
        <f t="shared" si="1"/>
        <v>0</v>
      </c>
      <c r="AI47" s="18" t="s">
        <v>2433</v>
      </c>
      <c r="AJ47" s="17" t="s">
        <v>327</v>
      </c>
    </row>
    <row r="48" spans="1:37" ht="30" customHeight="1">
      <c r="A48" s="7">
        <v>41</v>
      </c>
      <c r="B48" s="7" t="s">
        <v>7</v>
      </c>
      <c r="C48" s="27">
        <v>722205027</v>
      </c>
      <c r="D48" s="5" t="s">
        <v>475</v>
      </c>
      <c r="E48" s="22" t="s">
        <v>182</v>
      </c>
      <c r="F48" s="20">
        <v>0</v>
      </c>
      <c r="G48" s="129"/>
      <c r="H48" s="21">
        <v>0</v>
      </c>
      <c r="I48" s="19">
        <v>0</v>
      </c>
      <c r="J48" s="19">
        <v>0</v>
      </c>
      <c r="K48" s="19">
        <v>0</v>
      </c>
      <c r="L48" s="19">
        <v>0</v>
      </c>
      <c r="M48" s="231" t="s">
        <v>459</v>
      </c>
      <c r="N48" s="133">
        <f t="shared" si="0"/>
        <v>0</v>
      </c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34">
        <f t="shared" si="1"/>
        <v>0</v>
      </c>
      <c r="AI48" s="18">
        <v>8760027116</v>
      </c>
      <c r="AJ48" s="17" t="s">
        <v>318</v>
      </c>
    </row>
    <row r="49" spans="1:36" ht="30" customHeight="1">
      <c r="A49" s="7">
        <v>42</v>
      </c>
      <c r="B49" s="7" t="s">
        <v>7</v>
      </c>
      <c r="C49" s="27">
        <v>722205016</v>
      </c>
      <c r="D49" s="5" t="s">
        <v>80</v>
      </c>
      <c r="E49" s="22" t="s">
        <v>182</v>
      </c>
      <c r="F49" s="20">
        <v>3354.6603999999998</v>
      </c>
      <c r="G49" s="129"/>
      <c r="H49" s="21">
        <v>0</v>
      </c>
      <c r="I49" s="19">
        <v>0</v>
      </c>
      <c r="J49" s="19">
        <v>3354.6603999999998</v>
      </c>
      <c r="K49" s="19">
        <v>0</v>
      </c>
      <c r="L49" s="19">
        <v>0</v>
      </c>
      <c r="M49" s="231" t="s">
        <v>459</v>
      </c>
      <c r="N49" s="133">
        <f t="shared" si="0"/>
        <v>3354.6603999999998</v>
      </c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34">
        <f t="shared" si="1"/>
        <v>3354.6603999999998</v>
      </c>
      <c r="AI49" s="18">
        <v>109453788694</v>
      </c>
      <c r="AJ49" s="17" t="s">
        <v>329</v>
      </c>
    </row>
    <row r="50" spans="1:36" ht="30" customHeight="1">
      <c r="A50" s="7">
        <v>43</v>
      </c>
      <c r="B50" s="7" t="s">
        <v>7</v>
      </c>
      <c r="C50" s="27">
        <v>722205043</v>
      </c>
      <c r="D50" s="5" t="s">
        <v>476</v>
      </c>
      <c r="E50" s="22" t="s">
        <v>182</v>
      </c>
      <c r="F50" s="20">
        <v>1021.2919999999999</v>
      </c>
      <c r="G50" s="129"/>
      <c r="H50" s="21">
        <v>0</v>
      </c>
      <c r="I50" s="19">
        <v>0</v>
      </c>
      <c r="J50" s="19">
        <v>1021.2919999999999</v>
      </c>
      <c r="K50" s="19">
        <v>0</v>
      </c>
      <c r="L50" s="19">
        <v>0</v>
      </c>
      <c r="M50" s="231" t="s">
        <v>459</v>
      </c>
      <c r="N50" s="133">
        <f t="shared" si="0"/>
        <v>1021.2919999999999</v>
      </c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34">
        <f t="shared" si="1"/>
        <v>1021.2919999999999</v>
      </c>
      <c r="AI50" s="18">
        <v>8500026110</v>
      </c>
      <c r="AJ50" s="17" t="s">
        <v>318</v>
      </c>
    </row>
    <row r="51" spans="1:36" ht="30" customHeight="1">
      <c r="A51" s="7">
        <v>44</v>
      </c>
      <c r="B51" s="7" t="s">
        <v>7</v>
      </c>
      <c r="C51" s="27">
        <v>722205051</v>
      </c>
      <c r="D51" s="5" t="s">
        <v>477</v>
      </c>
      <c r="E51" s="22" t="s">
        <v>182</v>
      </c>
      <c r="F51" s="20">
        <v>2750.7631999999999</v>
      </c>
      <c r="G51" s="129"/>
      <c r="H51" s="21">
        <v>0</v>
      </c>
      <c r="I51" s="19">
        <v>0</v>
      </c>
      <c r="J51" s="19">
        <v>2750.7631999999999</v>
      </c>
      <c r="K51" s="19">
        <v>0</v>
      </c>
      <c r="L51" s="19">
        <v>0</v>
      </c>
      <c r="M51" s="231" t="s">
        <v>459</v>
      </c>
      <c r="N51" s="133">
        <f t="shared" si="0"/>
        <v>2750.7631999999999</v>
      </c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34">
        <f t="shared" si="1"/>
        <v>2750.7631999999999</v>
      </c>
      <c r="AI51" s="18" t="s">
        <v>2581</v>
      </c>
      <c r="AJ51" s="17" t="s">
        <v>329</v>
      </c>
    </row>
    <row r="52" spans="1:36" ht="30" customHeight="1">
      <c r="A52" s="7">
        <v>45</v>
      </c>
      <c r="B52" s="7" t="s">
        <v>7</v>
      </c>
      <c r="C52" s="5">
        <v>722202415</v>
      </c>
      <c r="D52" s="5" t="s">
        <v>478</v>
      </c>
      <c r="E52" s="22" t="s">
        <v>479</v>
      </c>
      <c r="F52" s="20">
        <v>3419.3548000000001</v>
      </c>
      <c r="G52" s="129"/>
      <c r="H52" s="21">
        <v>0</v>
      </c>
      <c r="I52" s="19">
        <v>0</v>
      </c>
      <c r="J52" s="19">
        <v>3419.3548000000001</v>
      </c>
      <c r="K52" s="19">
        <v>0</v>
      </c>
      <c r="L52" s="19">
        <v>0</v>
      </c>
      <c r="M52" s="231" t="s">
        <v>459</v>
      </c>
      <c r="N52" s="133">
        <f t="shared" si="0"/>
        <v>3419.3548000000001</v>
      </c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34">
        <f t="shared" si="1"/>
        <v>3419.3548000000001</v>
      </c>
      <c r="AI52" s="18" t="s">
        <v>1597</v>
      </c>
      <c r="AJ52" s="17" t="s">
        <v>335</v>
      </c>
    </row>
    <row r="53" spans="1:36" ht="30" customHeight="1">
      <c r="A53" s="7">
        <v>46</v>
      </c>
      <c r="B53" s="7" t="s">
        <v>178</v>
      </c>
      <c r="C53" s="27">
        <v>722205509</v>
      </c>
      <c r="D53" s="5" t="s">
        <v>226</v>
      </c>
      <c r="E53" s="22" t="s">
        <v>54</v>
      </c>
      <c r="F53" s="20">
        <v>17396.694</v>
      </c>
      <c r="G53" s="129">
        <v>0</v>
      </c>
      <c r="H53" s="21">
        <v>0</v>
      </c>
      <c r="I53" s="19">
        <v>750</v>
      </c>
      <c r="J53" s="19">
        <v>750</v>
      </c>
      <c r="K53" s="19">
        <v>16646.694</v>
      </c>
      <c r="L53" s="19">
        <v>0</v>
      </c>
      <c r="M53" s="231" t="s">
        <v>480</v>
      </c>
      <c r="N53" s="133">
        <f t="shared" si="0"/>
        <v>750</v>
      </c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34">
        <f t="shared" si="1"/>
        <v>750</v>
      </c>
      <c r="AI53" s="18" t="s">
        <v>440</v>
      </c>
      <c r="AJ53" s="17" t="s">
        <v>318</v>
      </c>
    </row>
    <row r="54" spans="1:36" ht="30" customHeight="1">
      <c r="A54" s="7">
        <v>47</v>
      </c>
      <c r="B54" s="7" t="s">
        <v>178</v>
      </c>
      <c r="C54" s="5">
        <v>722205069</v>
      </c>
      <c r="D54" s="5" t="s">
        <v>71</v>
      </c>
      <c r="E54" s="6" t="s">
        <v>68</v>
      </c>
      <c r="F54" s="20">
        <v>10251.440399999999</v>
      </c>
      <c r="G54" s="129">
        <v>0</v>
      </c>
      <c r="H54" s="21">
        <v>0</v>
      </c>
      <c r="I54" s="19">
        <v>1500</v>
      </c>
      <c r="J54" s="19">
        <v>1500</v>
      </c>
      <c r="K54" s="19">
        <v>8751.4403999999995</v>
      </c>
      <c r="L54" s="19">
        <v>0</v>
      </c>
      <c r="M54" s="231" t="s">
        <v>480</v>
      </c>
      <c r="N54" s="133">
        <f t="shared" si="0"/>
        <v>1500</v>
      </c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34">
        <f t="shared" si="1"/>
        <v>1500</v>
      </c>
      <c r="AI54" s="18" t="s">
        <v>342</v>
      </c>
      <c r="AJ54" s="17" t="s">
        <v>339</v>
      </c>
    </row>
    <row r="55" spans="1:36" ht="30" customHeight="1">
      <c r="A55" s="7">
        <v>48</v>
      </c>
      <c r="B55" s="7" t="s">
        <v>178</v>
      </c>
      <c r="C55" s="5">
        <v>722205440</v>
      </c>
      <c r="D55" s="5" t="s">
        <v>208</v>
      </c>
      <c r="E55" s="6" t="s">
        <v>43</v>
      </c>
      <c r="F55" s="20">
        <v>30190.4624</v>
      </c>
      <c r="G55" s="129">
        <v>0</v>
      </c>
      <c r="H55" s="21">
        <v>4500</v>
      </c>
      <c r="I55" s="19">
        <v>150</v>
      </c>
      <c r="J55" s="19">
        <v>4650</v>
      </c>
      <c r="K55" s="19">
        <v>25540.4624</v>
      </c>
      <c r="L55" s="19">
        <v>3</v>
      </c>
      <c r="M55" s="231" t="s">
        <v>480</v>
      </c>
      <c r="N55" s="133">
        <f t="shared" si="0"/>
        <v>4650</v>
      </c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34">
        <f t="shared" si="1"/>
        <v>4650</v>
      </c>
      <c r="AI55" s="18" t="s">
        <v>429</v>
      </c>
      <c r="AJ55" s="17" t="s">
        <v>318</v>
      </c>
    </row>
    <row r="56" spans="1:36" ht="30" customHeight="1">
      <c r="A56" s="7">
        <v>49</v>
      </c>
      <c r="B56" s="7" t="s">
        <v>178</v>
      </c>
      <c r="C56" s="5">
        <v>722201691</v>
      </c>
      <c r="D56" s="5" t="s">
        <v>183</v>
      </c>
      <c r="E56" s="6" t="s">
        <v>100</v>
      </c>
      <c r="F56" s="20">
        <v>14190.070799999998</v>
      </c>
      <c r="G56" s="129">
        <v>0</v>
      </c>
      <c r="H56" s="21">
        <v>0</v>
      </c>
      <c r="I56" s="19">
        <v>150</v>
      </c>
      <c r="J56" s="19">
        <v>150</v>
      </c>
      <c r="K56" s="19">
        <v>14040.070799999998</v>
      </c>
      <c r="L56" s="19">
        <v>0</v>
      </c>
      <c r="M56" s="231" t="s">
        <v>480</v>
      </c>
      <c r="N56" s="133">
        <f t="shared" si="0"/>
        <v>150</v>
      </c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34">
        <f t="shared" si="1"/>
        <v>150</v>
      </c>
      <c r="AI56" s="18">
        <v>8136005142</v>
      </c>
      <c r="AJ56" s="17" t="s">
        <v>318</v>
      </c>
    </row>
    <row r="57" spans="1:36" ht="30" customHeight="1">
      <c r="A57" s="7">
        <v>50</v>
      </c>
      <c r="B57" s="7" t="s">
        <v>178</v>
      </c>
      <c r="C57" s="5">
        <v>722202631</v>
      </c>
      <c r="D57" s="5" t="s">
        <v>127</v>
      </c>
      <c r="E57" s="6" t="s">
        <v>479</v>
      </c>
      <c r="F57" s="20">
        <v>36368.152000000002</v>
      </c>
      <c r="G57" s="129">
        <v>0</v>
      </c>
      <c r="H57" s="21">
        <v>0</v>
      </c>
      <c r="I57" s="19">
        <v>1650</v>
      </c>
      <c r="J57" s="19">
        <v>1650</v>
      </c>
      <c r="K57" s="19">
        <v>34718.152000000002</v>
      </c>
      <c r="L57" s="19">
        <v>0</v>
      </c>
      <c r="M57" s="231" t="s">
        <v>480</v>
      </c>
      <c r="N57" s="133">
        <f t="shared" si="0"/>
        <v>1650</v>
      </c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34">
        <f t="shared" si="1"/>
        <v>1650</v>
      </c>
      <c r="AI57" s="18">
        <v>9470644</v>
      </c>
      <c r="AJ57" s="17" t="s">
        <v>327</v>
      </c>
    </row>
    <row r="58" spans="1:36" ht="30" customHeight="1">
      <c r="A58" s="7">
        <v>51</v>
      </c>
      <c r="B58" s="7" t="s">
        <v>178</v>
      </c>
      <c r="C58" s="5">
        <v>722205785</v>
      </c>
      <c r="D58" s="5" t="s">
        <v>241</v>
      </c>
      <c r="E58" s="6" t="s">
        <v>242</v>
      </c>
      <c r="F58" s="20">
        <v>9510.9691999999995</v>
      </c>
      <c r="G58" s="129">
        <v>0</v>
      </c>
      <c r="H58" s="21">
        <v>0</v>
      </c>
      <c r="I58" s="19">
        <v>1500</v>
      </c>
      <c r="J58" s="19">
        <v>1500</v>
      </c>
      <c r="K58" s="19">
        <v>8010.9691999999995</v>
      </c>
      <c r="L58" s="19">
        <v>0</v>
      </c>
      <c r="M58" s="231" t="s">
        <v>480</v>
      </c>
      <c r="N58" s="133">
        <f t="shared" si="0"/>
        <v>1500</v>
      </c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34">
        <f t="shared" si="1"/>
        <v>1500</v>
      </c>
      <c r="AI58" s="18">
        <v>8154002582</v>
      </c>
      <c r="AJ58" s="17" t="s">
        <v>318</v>
      </c>
    </row>
    <row r="59" spans="1:36" ht="30" customHeight="1">
      <c r="A59" s="7">
        <v>52</v>
      </c>
      <c r="B59" s="7" t="s">
        <v>178</v>
      </c>
      <c r="C59" s="5">
        <v>722205786</v>
      </c>
      <c r="D59" s="5" t="s">
        <v>243</v>
      </c>
      <c r="E59" s="6" t="s">
        <v>242</v>
      </c>
      <c r="F59" s="20">
        <v>7931.8903999999993</v>
      </c>
      <c r="G59" s="129">
        <v>0</v>
      </c>
      <c r="H59" s="21">
        <v>0</v>
      </c>
      <c r="I59" s="19">
        <v>1800</v>
      </c>
      <c r="J59" s="19">
        <v>1800</v>
      </c>
      <c r="K59" s="19">
        <v>6131.8903999999993</v>
      </c>
      <c r="L59" s="19">
        <v>0</v>
      </c>
      <c r="M59" s="231" t="s">
        <v>480</v>
      </c>
      <c r="N59" s="133">
        <f t="shared" si="0"/>
        <v>1800</v>
      </c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34">
        <f t="shared" si="1"/>
        <v>1800</v>
      </c>
      <c r="AI59" s="18">
        <v>8154000121</v>
      </c>
      <c r="AJ59" s="17" t="s">
        <v>318</v>
      </c>
    </row>
    <row r="60" spans="1:36" ht="30" customHeight="1">
      <c r="A60" s="7">
        <v>53</v>
      </c>
      <c r="B60" s="7" t="s">
        <v>178</v>
      </c>
      <c r="C60" s="5">
        <v>722207768</v>
      </c>
      <c r="D60" s="5" t="s">
        <v>196</v>
      </c>
      <c r="E60" s="6" t="s">
        <v>113</v>
      </c>
      <c r="F60" s="20">
        <v>12991.1268</v>
      </c>
      <c r="G60" s="129">
        <v>0</v>
      </c>
      <c r="H60" s="21">
        <v>0</v>
      </c>
      <c r="I60" s="19">
        <v>150</v>
      </c>
      <c r="J60" s="19">
        <v>150</v>
      </c>
      <c r="K60" s="19">
        <v>12841.1268</v>
      </c>
      <c r="L60" s="19">
        <v>0</v>
      </c>
      <c r="M60" s="231" t="s">
        <v>480</v>
      </c>
      <c r="N60" s="133">
        <f t="shared" si="0"/>
        <v>150</v>
      </c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34">
        <f t="shared" si="1"/>
        <v>150</v>
      </c>
      <c r="AI60" s="18">
        <v>8150007954</v>
      </c>
      <c r="AJ60" s="17" t="s">
        <v>318</v>
      </c>
    </row>
    <row r="61" spans="1:36" ht="30" customHeight="1">
      <c r="A61" s="7">
        <v>54</v>
      </c>
      <c r="B61" s="7" t="s">
        <v>178</v>
      </c>
      <c r="C61" s="5">
        <v>722205787</v>
      </c>
      <c r="D61" s="5" t="s">
        <v>244</v>
      </c>
      <c r="E61" s="6" t="s">
        <v>242</v>
      </c>
      <c r="F61" s="20">
        <v>15690.094000000001</v>
      </c>
      <c r="G61" s="129">
        <v>0</v>
      </c>
      <c r="H61" s="21">
        <v>0</v>
      </c>
      <c r="I61" s="19">
        <v>1500</v>
      </c>
      <c r="J61" s="19">
        <v>1500</v>
      </c>
      <c r="K61" s="19">
        <v>14190.094000000001</v>
      </c>
      <c r="L61" s="19">
        <v>0</v>
      </c>
      <c r="M61" s="231" t="s">
        <v>480</v>
      </c>
      <c r="N61" s="133">
        <f t="shared" si="0"/>
        <v>1500</v>
      </c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34">
        <f t="shared" si="1"/>
        <v>1500</v>
      </c>
      <c r="AI61" s="18">
        <v>8610042535</v>
      </c>
      <c r="AJ61" s="17" t="s">
        <v>318</v>
      </c>
    </row>
    <row r="62" spans="1:36" ht="30" customHeight="1">
      <c r="A62" s="7">
        <v>55</v>
      </c>
      <c r="B62" s="7" t="s">
        <v>178</v>
      </c>
      <c r="C62" s="5">
        <v>722205872</v>
      </c>
      <c r="D62" s="5" t="s">
        <v>230</v>
      </c>
      <c r="E62" s="6" t="s">
        <v>68</v>
      </c>
      <c r="F62" s="20">
        <v>25213.823600000003</v>
      </c>
      <c r="G62" s="129">
        <v>0</v>
      </c>
      <c r="H62" s="21">
        <v>0</v>
      </c>
      <c r="I62" s="19">
        <v>150</v>
      </c>
      <c r="J62" s="19">
        <v>150</v>
      </c>
      <c r="K62" s="19">
        <v>25063.823600000003</v>
      </c>
      <c r="L62" s="19">
        <v>0</v>
      </c>
      <c r="M62" s="231" t="s">
        <v>480</v>
      </c>
      <c r="N62" s="133">
        <f t="shared" si="0"/>
        <v>150</v>
      </c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34">
        <f t="shared" si="1"/>
        <v>150</v>
      </c>
      <c r="AI62" s="18">
        <v>8180020060</v>
      </c>
      <c r="AJ62" s="17" t="s">
        <v>318</v>
      </c>
    </row>
    <row r="63" spans="1:36" ht="30" customHeight="1">
      <c r="A63" s="7">
        <v>56</v>
      </c>
      <c r="B63" s="7" t="s">
        <v>178</v>
      </c>
      <c r="C63" s="5">
        <v>722205455</v>
      </c>
      <c r="D63" s="5" t="s">
        <v>239</v>
      </c>
      <c r="E63" s="6" t="s">
        <v>139</v>
      </c>
      <c r="F63" s="20">
        <v>39001.734800000006</v>
      </c>
      <c r="G63" s="129">
        <v>0</v>
      </c>
      <c r="H63" s="21">
        <v>0</v>
      </c>
      <c r="I63" s="19">
        <v>150</v>
      </c>
      <c r="J63" s="19">
        <v>150</v>
      </c>
      <c r="K63" s="19">
        <v>38851.734800000006</v>
      </c>
      <c r="L63" s="19">
        <v>0</v>
      </c>
      <c r="M63" s="231" t="s">
        <v>480</v>
      </c>
      <c r="N63" s="133">
        <f t="shared" si="0"/>
        <v>150</v>
      </c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34">
        <f t="shared" si="1"/>
        <v>150</v>
      </c>
      <c r="AI63" s="18" t="s">
        <v>445</v>
      </c>
      <c r="AJ63" s="17" t="s">
        <v>318</v>
      </c>
    </row>
    <row r="64" spans="1:36" ht="30" customHeight="1">
      <c r="A64" s="7">
        <v>57</v>
      </c>
      <c r="B64" s="7" t="s">
        <v>178</v>
      </c>
      <c r="C64" s="5">
        <v>722202597</v>
      </c>
      <c r="D64" s="5" t="s">
        <v>227</v>
      </c>
      <c r="E64" s="6" t="s">
        <v>479</v>
      </c>
      <c r="F64" s="20">
        <v>67954.760399999999</v>
      </c>
      <c r="G64" s="129">
        <v>0</v>
      </c>
      <c r="H64" s="21">
        <v>0</v>
      </c>
      <c r="I64" s="19">
        <v>450</v>
      </c>
      <c r="J64" s="19">
        <v>450</v>
      </c>
      <c r="K64" s="19">
        <v>67504.760399999999</v>
      </c>
      <c r="L64" s="19">
        <v>0</v>
      </c>
      <c r="M64" s="231" t="s">
        <v>480</v>
      </c>
      <c r="N64" s="133">
        <f t="shared" si="0"/>
        <v>450</v>
      </c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34">
        <f t="shared" si="1"/>
        <v>450</v>
      </c>
      <c r="AI64" s="18" t="s">
        <v>441</v>
      </c>
      <c r="AJ64" s="17" t="s">
        <v>335</v>
      </c>
    </row>
    <row r="65" spans="1:36" ht="30" customHeight="1">
      <c r="A65" s="7">
        <v>58</v>
      </c>
      <c r="B65" s="7" t="s">
        <v>178</v>
      </c>
      <c r="C65" s="5">
        <v>722202591</v>
      </c>
      <c r="D65" s="5" t="s">
        <v>206</v>
      </c>
      <c r="E65" s="6" t="s">
        <v>479</v>
      </c>
      <c r="F65" s="20">
        <v>53512.076000000001</v>
      </c>
      <c r="G65" s="129">
        <v>0</v>
      </c>
      <c r="H65" s="21">
        <v>0</v>
      </c>
      <c r="I65" s="19">
        <v>2250</v>
      </c>
      <c r="J65" s="19">
        <v>2250</v>
      </c>
      <c r="K65" s="19">
        <v>51262.076000000001</v>
      </c>
      <c r="L65" s="19">
        <v>0</v>
      </c>
      <c r="M65" s="231" t="s">
        <v>480</v>
      </c>
      <c r="N65" s="133">
        <f t="shared" si="0"/>
        <v>2250</v>
      </c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34">
        <f t="shared" si="1"/>
        <v>2250</v>
      </c>
      <c r="AI65" s="18" t="s">
        <v>427</v>
      </c>
      <c r="AJ65" s="17" t="s">
        <v>335</v>
      </c>
    </row>
    <row r="66" spans="1:36" ht="30" customHeight="1">
      <c r="A66" s="7">
        <v>59</v>
      </c>
      <c r="B66" s="7" t="s">
        <v>178</v>
      </c>
      <c r="C66" s="5">
        <v>722201616</v>
      </c>
      <c r="D66" s="5" t="s">
        <v>199</v>
      </c>
      <c r="E66" s="6" t="s">
        <v>479</v>
      </c>
      <c r="F66" s="20">
        <v>47601.03</v>
      </c>
      <c r="G66" s="129">
        <v>0</v>
      </c>
      <c r="H66" s="21">
        <v>0</v>
      </c>
      <c r="I66" s="19">
        <v>750</v>
      </c>
      <c r="J66" s="19">
        <v>750</v>
      </c>
      <c r="K66" s="19">
        <v>46851.03</v>
      </c>
      <c r="L66" s="19">
        <v>0</v>
      </c>
      <c r="M66" s="231" t="s">
        <v>480</v>
      </c>
      <c r="N66" s="133">
        <f t="shared" si="0"/>
        <v>750</v>
      </c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34">
        <f t="shared" si="1"/>
        <v>750</v>
      </c>
      <c r="AI66" s="18" t="s">
        <v>422</v>
      </c>
      <c r="AJ66" s="17" t="s">
        <v>339</v>
      </c>
    </row>
    <row r="67" spans="1:36" ht="30" customHeight="1">
      <c r="A67" s="7">
        <v>60</v>
      </c>
      <c r="B67" s="7" t="s">
        <v>178</v>
      </c>
      <c r="C67" s="5">
        <v>722202646</v>
      </c>
      <c r="D67" s="5" t="s">
        <v>481</v>
      </c>
      <c r="E67" s="6" t="s">
        <v>479</v>
      </c>
      <c r="F67" s="20">
        <v>46983.461600000002</v>
      </c>
      <c r="G67" s="129">
        <v>0</v>
      </c>
      <c r="H67" s="21">
        <v>1500</v>
      </c>
      <c r="I67" s="19">
        <v>3000</v>
      </c>
      <c r="J67" s="19">
        <v>4500</v>
      </c>
      <c r="K67" s="19">
        <v>42483.461600000002</v>
      </c>
      <c r="L67" s="19">
        <v>1</v>
      </c>
      <c r="M67" s="231" t="s">
        <v>480</v>
      </c>
      <c r="N67" s="133">
        <f t="shared" si="0"/>
        <v>4500</v>
      </c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34">
        <f t="shared" si="1"/>
        <v>4500</v>
      </c>
      <c r="AI67" s="18">
        <v>8432484601</v>
      </c>
      <c r="AJ67" s="17" t="s">
        <v>318</v>
      </c>
    </row>
    <row r="68" spans="1:36" ht="30" customHeight="1">
      <c r="A68" s="7">
        <v>61</v>
      </c>
      <c r="B68" s="7" t="s">
        <v>178</v>
      </c>
      <c r="C68" s="5">
        <v>722202600</v>
      </c>
      <c r="D68" s="5" t="s">
        <v>125</v>
      </c>
      <c r="E68" s="6" t="s">
        <v>479</v>
      </c>
      <c r="F68" s="20">
        <v>24337.081999999999</v>
      </c>
      <c r="G68" s="129">
        <v>0</v>
      </c>
      <c r="H68" s="21">
        <v>0</v>
      </c>
      <c r="I68" s="19">
        <v>1500</v>
      </c>
      <c r="J68" s="19">
        <v>1500</v>
      </c>
      <c r="K68" s="19">
        <v>22837.081999999999</v>
      </c>
      <c r="L68" s="19">
        <v>0</v>
      </c>
      <c r="M68" s="231" t="s">
        <v>480</v>
      </c>
      <c r="N68" s="133">
        <f t="shared" si="0"/>
        <v>1500</v>
      </c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34">
        <f t="shared" si="1"/>
        <v>1500</v>
      </c>
      <c r="AI68" s="18" t="s">
        <v>379</v>
      </c>
      <c r="AJ68" s="17" t="s">
        <v>329</v>
      </c>
    </row>
    <row r="69" spans="1:36" ht="30" customHeight="1">
      <c r="A69" s="7">
        <v>62</v>
      </c>
      <c r="B69" s="7" t="s">
        <v>178</v>
      </c>
      <c r="C69" s="5">
        <v>722201612</v>
      </c>
      <c r="D69" s="5" t="s">
        <v>231</v>
      </c>
      <c r="E69" s="6" t="s">
        <v>479</v>
      </c>
      <c r="F69" s="20">
        <v>20895.9784</v>
      </c>
      <c r="G69" s="129">
        <v>0</v>
      </c>
      <c r="H69" s="21">
        <v>0</v>
      </c>
      <c r="I69" s="19">
        <v>300</v>
      </c>
      <c r="J69" s="19">
        <v>300</v>
      </c>
      <c r="K69" s="19">
        <v>20595.9784</v>
      </c>
      <c r="L69" s="19">
        <v>0</v>
      </c>
      <c r="M69" s="231" t="s">
        <v>480</v>
      </c>
      <c r="N69" s="133">
        <f t="shared" si="0"/>
        <v>300</v>
      </c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34">
        <f t="shared" si="1"/>
        <v>300</v>
      </c>
      <c r="AI69" s="18">
        <v>8160067239</v>
      </c>
      <c r="AJ69" s="17" t="s">
        <v>318</v>
      </c>
    </row>
    <row r="70" spans="1:36" ht="30" customHeight="1">
      <c r="A70" s="7">
        <v>63</v>
      </c>
      <c r="B70" s="7" t="s">
        <v>178</v>
      </c>
      <c r="C70" s="5">
        <v>722202645</v>
      </c>
      <c r="D70" s="5" t="s">
        <v>66</v>
      </c>
      <c r="E70" s="6" t="s">
        <v>479</v>
      </c>
      <c r="F70" s="20">
        <v>17679.5756</v>
      </c>
      <c r="G70" s="129">
        <v>0</v>
      </c>
      <c r="H70" s="21">
        <v>4500</v>
      </c>
      <c r="I70" s="19">
        <v>450</v>
      </c>
      <c r="J70" s="19">
        <v>4950</v>
      </c>
      <c r="K70" s="19">
        <v>12729.5756</v>
      </c>
      <c r="L70" s="19">
        <v>3</v>
      </c>
      <c r="M70" s="231" t="s">
        <v>480</v>
      </c>
      <c r="N70" s="133">
        <f t="shared" si="0"/>
        <v>4950</v>
      </c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34">
        <f t="shared" si="1"/>
        <v>4950</v>
      </c>
      <c r="AI70" s="18" t="s">
        <v>340</v>
      </c>
      <c r="AJ70" s="17" t="s">
        <v>339</v>
      </c>
    </row>
    <row r="71" spans="1:36" ht="30" customHeight="1">
      <c r="A71" s="7">
        <v>64</v>
      </c>
      <c r="B71" s="7" t="s">
        <v>178</v>
      </c>
      <c r="C71" s="5">
        <v>722201908</v>
      </c>
      <c r="D71" s="5" t="s">
        <v>186</v>
      </c>
      <c r="E71" s="6" t="s">
        <v>68</v>
      </c>
      <c r="F71" s="20">
        <v>12218.299199999999</v>
      </c>
      <c r="G71" s="129">
        <v>0</v>
      </c>
      <c r="H71" s="21">
        <v>3000</v>
      </c>
      <c r="I71" s="19">
        <v>450</v>
      </c>
      <c r="J71" s="19">
        <v>3450</v>
      </c>
      <c r="K71" s="19">
        <v>8768.2991999999995</v>
      </c>
      <c r="L71" s="19">
        <v>2</v>
      </c>
      <c r="M71" s="231" t="s">
        <v>480</v>
      </c>
      <c r="N71" s="133">
        <f t="shared" si="0"/>
        <v>3450</v>
      </c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34">
        <f t="shared" si="1"/>
        <v>3450</v>
      </c>
      <c r="AI71" s="18">
        <v>8106019456</v>
      </c>
      <c r="AJ71" s="17" t="s">
        <v>318</v>
      </c>
    </row>
    <row r="72" spans="1:36" ht="30" customHeight="1">
      <c r="A72" s="7">
        <v>65</v>
      </c>
      <c r="B72" s="7" t="s">
        <v>178</v>
      </c>
      <c r="C72" s="5">
        <v>722201916</v>
      </c>
      <c r="D72" s="5" t="s">
        <v>189</v>
      </c>
      <c r="E72" s="6" t="s">
        <v>68</v>
      </c>
      <c r="F72" s="20">
        <v>8104.9424000000008</v>
      </c>
      <c r="G72" s="129">
        <v>0</v>
      </c>
      <c r="H72" s="21">
        <v>0</v>
      </c>
      <c r="I72" s="19">
        <v>1500</v>
      </c>
      <c r="J72" s="19">
        <v>1500</v>
      </c>
      <c r="K72" s="19">
        <v>6604.9424000000008</v>
      </c>
      <c r="L72" s="19">
        <v>0</v>
      </c>
      <c r="M72" s="231" t="s">
        <v>480</v>
      </c>
      <c r="N72" s="133">
        <f t="shared" si="0"/>
        <v>1500</v>
      </c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34">
        <f t="shared" si="1"/>
        <v>1500</v>
      </c>
      <c r="AI72" s="18" t="s">
        <v>415</v>
      </c>
      <c r="AJ72" s="17" t="s">
        <v>318</v>
      </c>
    </row>
    <row r="73" spans="1:36" ht="30" customHeight="1">
      <c r="A73" s="7">
        <v>66</v>
      </c>
      <c r="B73" s="7" t="s">
        <v>178</v>
      </c>
      <c r="C73" s="5">
        <v>722201907</v>
      </c>
      <c r="D73" s="5" t="s">
        <v>198</v>
      </c>
      <c r="E73" s="6" t="s">
        <v>68</v>
      </c>
      <c r="F73" s="20">
        <v>23735.6872</v>
      </c>
      <c r="G73" s="129">
        <v>0</v>
      </c>
      <c r="H73" s="21">
        <v>0</v>
      </c>
      <c r="I73" s="19">
        <v>300</v>
      </c>
      <c r="J73" s="19">
        <v>300</v>
      </c>
      <c r="K73" s="19">
        <v>23435.6872</v>
      </c>
      <c r="L73" s="19">
        <v>0</v>
      </c>
      <c r="M73" s="231" t="s">
        <v>480</v>
      </c>
      <c r="N73" s="133">
        <f t="shared" ref="N73:N136" si="2">J73-O73-P73-Q73-R73-S73-T73-U73-V73-W73-X73-Y73-Z73-AA73-AB73-AC73-AD73-AE73-AF73-AG73</f>
        <v>300</v>
      </c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34">
        <f t="shared" ref="AH73:AH136" si="3">J73-O73-P73-Q73-R73-S73-T73-U73-V73-W73-X73-Y73-Z73-AA73-AB73-AC73-AD73-AE73-AF73-AG73</f>
        <v>300</v>
      </c>
      <c r="AI73" s="18">
        <v>8106019454</v>
      </c>
      <c r="AJ73" s="17" t="s">
        <v>318</v>
      </c>
    </row>
    <row r="74" spans="1:36" ht="30" customHeight="1">
      <c r="A74" s="7">
        <v>67</v>
      </c>
      <c r="B74" s="7" t="s">
        <v>178</v>
      </c>
      <c r="C74" s="5">
        <v>722201912</v>
      </c>
      <c r="D74" s="5" t="s">
        <v>70</v>
      </c>
      <c r="E74" s="6" t="s">
        <v>68</v>
      </c>
      <c r="F74" s="20">
        <v>9654.5168000000012</v>
      </c>
      <c r="G74" s="129">
        <v>0</v>
      </c>
      <c r="H74" s="21">
        <v>0</v>
      </c>
      <c r="I74" s="19">
        <v>1500</v>
      </c>
      <c r="J74" s="19">
        <v>1500</v>
      </c>
      <c r="K74" s="19">
        <v>8154.5168000000012</v>
      </c>
      <c r="L74" s="19">
        <v>0</v>
      </c>
      <c r="M74" s="231" t="s">
        <v>480</v>
      </c>
      <c r="N74" s="133">
        <f t="shared" si="2"/>
        <v>1500</v>
      </c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34">
        <f t="shared" si="3"/>
        <v>1500</v>
      </c>
      <c r="AI74" s="18" t="s">
        <v>341</v>
      </c>
      <c r="AJ74" s="17" t="s">
        <v>318</v>
      </c>
    </row>
    <row r="75" spans="1:36" ht="30" customHeight="1">
      <c r="A75" s="7">
        <v>68</v>
      </c>
      <c r="B75" s="7" t="s">
        <v>178</v>
      </c>
      <c r="C75" s="5">
        <v>722201920</v>
      </c>
      <c r="D75" s="5" t="s">
        <v>74</v>
      </c>
      <c r="E75" s="6" t="s">
        <v>68</v>
      </c>
      <c r="F75" s="20">
        <v>2583.636</v>
      </c>
      <c r="G75" s="129">
        <v>0</v>
      </c>
      <c r="H75" s="21">
        <v>0</v>
      </c>
      <c r="I75" s="19">
        <v>1050</v>
      </c>
      <c r="J75" s="19">
        <v>1050</v>
      </c>
      <c r="K75" s="19">
        <v>1533.636</v>
      </c>
      <c r="L75" s="19">
        <v>0</v>
      </c>
      <c r="M75" s="231" t="s">
        <v>480</v>
      </c>
      <c r="N75" s="133">
        <f t="shared" si="2"/>
        <v>1050</v>
      </c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34">
        <f t="shared" si="3"/>
        <v>1050</v>
      </c>
      <c r="AI75" s="18" t="s">
        <v>345</v>
      </c>
      <c r="AJ75" s="17" t="s">
        <v>318</v>
      </c>
    </row>
    <row r="76" spans="1:36" ht="30" customHeight="1">
      <c r="A76" s="7">
        <v>69</v>
      </c>
      <c r="B76" s="7" t="s">
        <v>178</v>
      </c>
      <c r="C76" s="5">
        <v>722208638</v>
      </c>
      <c r="D76" s="5" t="s">
        <v>152</v>
      </c>
      <c r="E76" s="6" t="s">
        <v>43</v>
      </c>
      <c r="F76" s="20">
        <v>1549.2708</v>
      </c>
      <c r="G76" s="129">
        <v>0</v>
      </c>
      <c r="H76" s="21">
        <v>0</v>
      </c>
      <c r="I76" s="19">
        <v>450</v>
      </c>
      <c r="J76" s="19">
        <v>450</v>
      </c>
      <c r="K76" s="19">
        <v>1099.2708</v>
      </c>
      <c r="L76" s="19">
        <v>0</v>
      </c>
      <c r="M76" s="231" t="s">
        <v>480</v>
      </c>
      <c r="N76" s="133">
        <f t="shared" si="2"/>
        <v>450</v>
      </c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34">
        <f t="shared" si="3"/>
        <v>450</v>
      </c>
      <c r="AI76" s="18" t="s">
        <v>388</v>
      </c>
      <c r="AJ76" s="17" t="s">
        <v>327</v>
      </c>
    </row>
    <row r="77" spans="1:36" ht="30" customHeight="1">
      <c r="A77" s="7">
        <v>70</v>
      </c>
      <c r="B77" s="7" t="s">
        <v>178</v>
      </c>
      <c r="C77" s="5">
        <v>722201706</v>
      </c>
      <c r="D77" s="5" t="s">
        <v>233</v>
      </c>
      <c r="E77" s="6" t="s">
        <v>170</v>
      </c>
      <c r="F77" s="20">
        <v>34009.262800000004</v>
      </c>
      <c r="G77" s="129">
        <v>0</v>
      </c>
      <c r="H77" s="21">
        <v>0</v>
      </c>
      <c r="I77" s="19">
        <v>1800</v>
      </c>
      <c r="J77" s="19">
        <v>1800</v>
      </c>
      <c r="K77" s="19">
        <v>32209.262800000004</v>
      </c>
      <c r="L77" s="19">
        <v>0</v>
      </c>
      <c r="M77" s="231" t="s">
        <v>480</v>
      </c>
      <c r="N77" s="133">
        <f t="shared" si="2"/>
        <v>1800</v>
      </c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34">
        <f t="shared" si="3"/>
        <v>1800</v>
      </c>
      <c r="AI77" s="18">
        <v>8110000430</v>
      </c>
      <c r="AJ77" s="17" t="s">
        <v>318</v>
      </c>
    </row>
    <row r="78" spans="1:36" ht="30" customHeight="1">
      <c r="A78" s="7">
        <v>71</v>
      </c>
      <c r="B78" s="7" t="s">
        <v>178</v>
      </c>
      <c r="C78" s="5">
        <v>722202247</v>
      </c>
      <c r="D78" s="5" t="s">
        <v>235</v>
      </c>
      <c r="E78" s="6" t="s">
        <v>479</v>
      </c>
      <c r="F78" s="20">
        <v>79110.7448</v>
      </c>
      <c r="G78" s="129">
        <v>0</v>
      </c>
      <c r="H78" s="21">
        <v>0</v>
      </c>
      <c r="I78" s="19">
        <v>450</v>
      </c>
      <c r="J78" s="19">
        <v>450</v>
      </c>
      <c r="K78" s="19">
        <v>78660.7448</v>
      </c>
      <c r="L78" s="19">
        <v>0</v>
      </c>
      <c r="M78" s="231" t="s">
        <v>480</v>
      </c>
      <c r="N78" s="133">
        <f t="shared" si="2"/>
        <v>450</v>
      </c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34">
        <f t="shared" si="3"/>
        <v>450</v>
      </c>
      <c r="AI78" s="18" t="s">
        <v>735</v>
      </c>
      <c r="AJ78" s="17" t="s">
        <v>318</v>
      </c>
    </row>
    <row r="79" spans="1:36" ht="30" customHeight="1">
      <c r="A79" s="7">
        <v>72</v>
      </c>
      <c r="B79" s="7" t="s">
        <v>178</v>
      </c>
      <c r="C79" s="5">
        <v>722201979</v>
      </c>
      <c r="D79" s="5" t="s">
        <v>219</v>
      </c>
      <c r="E79" s="6" t="s">
        <v>100</v>
      </c>
      <c r="F79" s="20">
        <v>19270.513199999998</v>
      </c>
      <c r="G79" s="129">
        <v>0</v>
      </c>
      <c r="H79" s="21">
        <v>0</v>
      </c>
      <c r="I79" s="19">
        <v>300</v>
      </c>
      <c r="J79" s="19">
        <v>300</v>
      </c>
      <c r="K79" s="19">
        <v>18970.513199999998</v>
      </c>
      <c r="L79" s="19">
        <v>0</v>
      </c>
      <c r="M79" s="231" t="s">
        <v>480</v>
      </c>
      <c r="N79" s="133">
        <f t="shared" si="2"/>
        <v>300</v>
      </c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34">
        <f t="shared" si="3"/>
        <v>300</v>
      </c>
      <c r="AI79" s="18" t="s">
        <v>435</v>
      </c>
      <c r="AJ79" s="17" t="s">
        <v>339</v>
      </c>
    </row>
    <row r="80" spans="1:36" ht="30" customHeight="1">
      <c r="A80" s="7">
        <v>73</v>
      </c>
      <c r="B80" s="7" t="s">
        <v>178</v>
      </c>
      <c r="C80" s="5">
        <v>722208693</v>
      </c>
      <c r="D80" s="5" t="s">
        <v>218</v>
      </c>
      <c r="E80" s="6" t="s">
        <v>54</v>
      </c>
      <c r="F80" s="20">
        <v>10940.207600000002</v>
      </c>
      <c r="G80" s="129">
        <v>0</v>
      </c>
      <c r="H80" s="21">
        <v>0</v>
      </c>
      <c r="I80" s="19">
        <v>900</v>
      </c>
      <c r="J80" s="19">
        <v>900</v>
      </c>
      <c r="K80" s="19">
        <v>10040.207600000002</v>
      </c>
      <c r="L80" s="19">
        <v>0</v>
      </c>
      <c r="M80" s="231" t="s">
        <v>480</v>
      </c>
      <c r="N80" s="133">
        <f t="shared" si="2"/>
        <v>900</v>
      </c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34">
        <f t="shared" si="3"/>
        <v>900</v>
      </c>
      <c r="AI80" s="18">
        <v>8160074231</v>
      </c>
      <c r="AJ80" s="17" t="s">
        <v>318</v>
      </c>
    </row>
    <row r="81" spans="1:36" ht="30" customHeight="1">
      <c r="A81" s="7">
        <v>74</v>
      </c>
      <c r="B81" s="7" t="s">
        <v>178</v>
      </c>
      <c r="C81" s="5">
        <v>722208762</v>
      </c>
      <c r="D81" s="5" t="s">
        <v>254</v>
      </c>
      <c r="E81" s="6" t="s">
        <v>242</v>
      </c>
      <c r="F81" s="20">
        <v>16118.8416</v>
      </c>
      <c r="G81" s="129">
        <v>0</v>
      </c>
      <c r="H81" s="21">
        <v>0</v>
      </c>
      <c r="I81" s="19">
        <v>3150</v>
      </c>
      <c r="J81" s="19">
        <v>3150</v>
      </c>
      <c r="K81" s="19">
        <v>12968.8416</v>
      </c>
      <c r="L81" s="19">
        <v>0</v>
      </c>
      <c r="M81" s="231" t="s">
        <v>480</v>
      </c>
      <c r="N81" s="133">
        <f t="shared" si="2"/>
        <v>3150</v>
      </c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34">
        <f t="shared" si="3"/>
        <v>3150</v>
      </c>
      <c r="AI81" s="18">
        <v>8127001454</v>
      </c>
      <c r="AJ81" s="17" t="s">
        <v>318</v>
      </c>
    </row>
    <row r="82" spans="1:36" ht="30" customHeight="1">
      <c r="A82" s="7">
        <v>75</v>
      </c>
      <c r="B82" s="7" t="s">
        <v>178</v>
      </c>
      <c r="C82" s="5">
        <v>722201900</v>
      </c>
      <c r="D82" s="5" t="s">
        <v>195</v>
      </c>
      <c r="E82" s="6" t="s">
        <v>68</v>
      </c>
      <c r="F82" s="20">
        <v>8023.6235999999999</v>
      </c>
      <c r="G82" s="129">
        <v>0</v>
      </c>
      <c r="H82" s="21">
        <v>0</v>
      </c>
      <c r="I82" s="19">
        <v>1500</v>
      </c>
      <c r="J82" s="19">
        <v>1500</v>
      </c>
      <c r="K82" s="19">
        <v>6523.6235999999999</v>
      </c>
      <c r="L82" s="19">
        <v>0</v>
      </c>
      <c r="M82" s="231" t="s">
        <v>480</v>
      </c>
      <c r="N82" s="133">
        <f t="shared" si="2"/>
        <v>1500</v>
      </c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34">
        <f t="shared" si="3"/>
        <v>1500</v>
      </c>
      <c r="AI82" s="18" t="s">
        <v>421</v>
      </c>
      <c r="AJ82" s="17" t="s">
        <v>335</v>
      </c>
    </row>
    <row r="83" spans="1:36" ht="30" customHeight="1">
      <c r="A83" s="7">
        <v>76</v>
      </c>
      <c r="B83" s="7" t="s">
        <v>178</v>
      </c>
      <c r="C83" s="5">
        <v>722201902</v>
      </c>
      <c r="D83" s="5" t="s">
        <v>73</v>
      </c>
      <c r="E83" s="6" t="s">
        <v>68</v>
      </c>
      <c r="F83" s="20">
        <v>398.98559999999998</v>
      </c>
      <c r="G83" s="129">
        <v>0</v>
      </c>
      <c r="H83" s="21">
        <v>0</v>
      </c>
      <c r="I83" s="19">
        <v>150</v>
      </c>
      <c r="J83" s="19">
        <v>150</v>
      </c>
      <c r="K83" s="19">
        <v>248.98559999999998</v>
      </c>
      <c r="L83" s="19">
        <v>0</v>
      </c>
      <c r="M83" s="231" t="s">
        <v>480</v>
      </c>
      <c r="N83" s="133">
        <f t="shared" si="2"/>
        <v>150</v>
      </c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34">
        <f t="shared" si="3"/>
        <v>150</v>
      </c>
      <c r="AI83" s="18" t="s">
        <v>344</v>
      </c>
      <c r="AJ83" s="17" t="s">
        <v>335</v>
      </c>
    </row>
    <row r="84" spans="1:36" ht="30" customHeight="1">
      <c r="A84" s="7">
        <v>77</v>
      </c>
      <c r="B84" s="7" t="s">
        <v>178</v>
      </c>
      <c r="C84" s="5">
        <v>722208728</v>
      </c>
      <c r="D84" s="5" t="s">
        <v>200</v>
      </c>
      <c r="E84" s="6" t="s">
        <v>54</v>
      </c>
      <c r="F84" s="20">
        <v>6885.3720000000003</v>
      </c>
      <c r="G84" s="129">
        <v>0</v>
      </c>
      <c r="H84" s="21">
        <v>0</v>
      </c>
      <c r="I84" s="19">
        <v>1500</v>
      </c>
      <c r="J84" s="19">
        <v>1500</v>
      </c>
      <c r="K84" s="19">
        <v>5385.3720000000003</v>
      </c>
      <c r="L84" s="19">
        <v>0</v>
      </c>
      <c r="M84" s="231" t="s">
        <v>480</v>
      </c>
      <c r="N84" s="133">
        <f t="shared" si="2"/>
        <v>1500</v>
      </c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34">
        <f t="shared" si="3"/>
        <v>1500</v>
      </c>
      <c r="AI84" s="18">
        <v>8080008656</v>
      </c>
      <c r="AJ84" s="17" t="s">
        <v>318</v>
      </c>
    </row>
    <row r="85" spans="1:36" ht="30" customHeight="1">
      <c r="A85" s="7">
        <v>78</v>
      </c>
      <c r="B85" s="7" t="s">
        <v>178</v>
      </c>
      <c r="C85" s="5">
        <v>722208838</v>
      </c>
      <c r="D85" s="5" t="s">
        <v>482</v>
      </c>
      <c r="E85" s="6" t="s">
        <v>242</v>
      </c>
      <c r="F85" s="20">
        <v>7389.8171999999995</v>
      </c>
      <c r="G85" s="129">
        <v>0</v>
      </c>
      <c r="H85" s="21">
        <v>0</v>
      </c>
      <c r="I85" s="19">
        <v>1350</v>
      </c>
      <c r="J85" s="19">
        <v>1350</v>
      </c>
      <c r="K85" s="19">
        <v>6039.8171999999995</v>
      </c>
      <c r="L85" s="19">
        <v>0</v>
      </c>
      <c r="M85" s="231" t="s">
        <v>480</v>
      </c>
      <c r="N85" s="133">
        <f t="shared" si="2"/>
        <v>1350</v>
      </c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34">
        <f t="shared" si="3"/>
        <v>1350</v>
      </c>
      <c r="AI85" s="18">
        <v>8108050871</v>
      </c>
      <c r="AJ85" s="17" t="s">
        <v>318</v>
      </c>
    </row>
    <row r="86" spans="1:36" ht="30" customHeight="1">
      <c r="A86" s="7">
        <v>79</v>
      </c>
      <c r="B86" s="7" t="s">
        <v>178</v>
      </c>
      <c r="C86" s="5">
        <v>722208837</v>
      </c>
      <c r="D86" s="5" t="s">
        <v>483</v>
      </c>
      <c r="E86" s="6" t="s">
        <v>242</v>
      </c>
      <c r="F86" s="20">
        <v>331.08960000000002</v>
      </c>
      <c r="G86" s="129">
        <v>0</v>
      </c>
      <c r="H86" s="21">
        <v>0</v>
      </c>
      <c r="I86" s="19">
        <v>150</v>
      </c>
      <c r="J86" s="19">
        <v>150</v>
      </c>
      <c r="K86" s="19">
        <v>181.08960000000002</v>
      </c>
      <c r="L86" s="19">
        <v>0</v>
      </c>
      <c r="M86" s="231" t="s">
        <v>480</v>
      </c>
      <c r="N86" s="133">
        <f t="shared" si="2"/>
        <v>150</v>
      </c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34">
        <f t="shared" si="3"/>
        <v>150</v>
      </c>
      <c r="AI86" s="18">
        <v>8060099430</v>
      </c>
      <c r="AJ86" s="17" t="s">
        <v>318</v>
      </c>
    </row>
    <row r="87" spans="1:36" ht="30" customHeight="1">
      <c r="A87" s="7">
        <v>80</v>
      </c>
      <c r="B87" s="7" t="s">
        <v>178</v>
      </c>
      <c r="C87" s="5">
        <v>722208719</v>
      </c>
      <c r="D87" s="5" t="s">
        <v>250</v>
      </c>
      <c r="E87" s="6" t="s">
        <v>182</v>
      </c>
      <c r="F87" s="20">
        <v>12370.918</v>
      </c>
      <c r="G87" s="129">
        <v>0</v>
      </c>
      <c r="H87" s="21">
        <v>0</v>
      </c>
      <c r="I87" s="19">
        <v>150</v>
      </c>
      <c r="J87" s="19">
        <v>150</v>
      </c>
      <c r="K87" s="19">
        <v>12220.918</v>
      </c>
      <c r="L87" s="19">
        <v>0</v>
      </c>
      <c r="M87" s="231" t="s">
        <v>480</v>
      </c>
      <c r="N87" s="133">
        <f t="shared" si="2"/>
        <v>150</v>
      </c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34">
        <f t="shared" si="3"/>
        <v>150</v>
      </c>
      <c r="AI87" s="18" t="s">
        <v>2594</v>
      </c>
      <c r="AJ87" s="17" t="s">
        <v>318</v>
      </c>
    </row>
    <row r="88" spans="1:36" ht="30" customHeight="1">
      <c r="A88" s="7">
        <v>81</v>
      </c>
      <c r="B88" s="7" t="s">
        <v>178</v>
      </c>
      <c r="C88" s="5">
        <v>722208803</v>
      </c>
      <c r="D88" s="5" t="s">
        <v>484</v>
      </c>
      <c r="E88" s="6" t="s">
        <v>242</v>
      </c>
      <c r="F88" s="20">
        <v>7452</v>
      </c>
      <c r="G88" s="129">
        <v>0</v>
      </c>
      <c r="H88" s="21">
        <v>0</v>
      </c>
      <c r="I88" s="19">
        <v>1800</v>
      </c>
      <c r="J88" s="19">
        <v>1800</v>
      </c>
      <c r="K88" s="19">
        <v>5652</v>
      </c>
      <c r="L88" s="19">
        <v>0</v>
      </c>
      <c r="M88" s="231" t="s">
        <v>480</v>
      </c>
      <c r="N88" s="133">
        <f t="shared" si="2"/>
        <v>1800</v>
      </c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34">
        <f t="shared" si="3"/>
        <v>1800</v>
      </c>
      <c r="AI88" s="18">
        <v>8156002176</v>
      </c>
      <c r="AJ88" s="17" t="s">
        <v>318</v>
      </c>
    </row>
    <row r="89" spans="1:36" ht="30" customHeight="1">
      <c r="A89" s="7">
        <v>82</v>
      </c>
      <c r="B89" s="7" t="s">
        <v>178</v>
      </c>
      <c r="C89" s="5">
        <v>722208805</v>
      </c>
      <c r="D89" s="5" t="s">
        <v>257</v>
      </c>
      <c r="E89" s="6" t="s">
        <v>242</v>
      </c>
      <c r="F89" s="20">
        <v>9492.4403999999995</v>
      </c>
      <c r="G89" s="129">
        <v>0</v>
      </c>
      <c r="H89" s="21">
        <v>1500</v>
      </c>
      <c r="I89" s="19">
        <v>1500</v>
      </c>
      <c r="J89" s="19">
        <v>3000</v>
      </c>
      <c r="K89" s="19">
        <v>6492.4403999999995</v>
      </c>
      <c r="L89" s="19">
        <v>1</v>
      </c>
      <c r="M89" s="231" t="s">
        <v>480</v>
      </c>
      <c r="N89" s="133">
        <f t="shared" si="2"/>
        <v>3000</v>
      </c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34">
        <f t="shared" si="3"/>
        <v>3000</v>
      </c>
      <c r="AI89" s="18">
        <v>8106008288</v>
      </c>
      <c r="AJ89" s="17" t="s">
        <v>318</v>
      </c>
    </row>
    <row r="90" spans="1:36" ht="30" customHeight="1">
      <c r="A90" s="7">
        <v>83</v>
      </c>
      <c r="B90" s="7" t="s">
        <v>178</v>
      </c>
      <c r="C90" s="5">
        <v>722208804</v>
      </c>
      <c r="D90" s="5" t="s">
        <v>256</v>
      </c>
      <c r="E90" s="6" t="s">
        <v>242</v>
      </c>
      <c r="F90" s="20">
        <v>7786.2912000000006</v>
      </c>
      <c r="G90" s="129">
        <v>0</v>
      </c>
      <c r="H90" s="21">
        <v>0</v>
      </c>
      <c r="I90" s="19">
        <v>1800</v>
      </c>
      <c r="J90" s="19">
        <v>1800</v>
      </c>
      <c r="K90" s="19">
        <v>5986.2912000000006</v>
      </c>
      <c r="L90" s="19">
        <v>0</v>
      </c>
      <c r="M90" s="231" t="s">
        <v>480</v>
      </c>
      <c r="N90" s="133">
        <f t="shared" si="2"/>
        <v>1800</v>
      </c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34">
        <f t="shared" si="3"/>
        <v>1800</v>
      </c>
      <c r="AI90" s="18">
        <v>8060099172</v>
      </c>
      <c r="AJ90" s="17" t="s">
        <v>318</v>
      </c>
    </row>
    <row r="91" spans="1:36" ht="30" customHeight="1">
      <c r="A91" s="7">
        <v>84</v>
      </c>
      <c r="B91" s="7" t="s">
        <v>178</v>
      </c>
      <c r="C91" s="5">
        <v>722205702</v>
      </c>
      <c r="D91" s="5" t="s">
        <v>190</v>
      </c>
      <c r="E91" s="6" t="s">
        <v>54</v>
      </c>
      <c r="F91" s="20">
        <v>24972.673199999997</v>
      </c>
      <c r="G91" s="129">
        <v>0</v>
      </c>
      <c r="H91" s="21">
        <v>0</v>
      </c>
      <c r="I91" s="19">
        <v>1050</v>
      </c>
      <c r="J91" s="19">
        <v>1050</v>
      </c>
      <c r="K91" s="19">
        <v>23922.673199999997</v>
      </c>
      <c r="L91" s="19">
        <v>0</v>
      </c>
      <c r="M91" s="231" t="s">
        <v>480</v>
      </c>
      <c r="N91" s="133">
        <f t="shared" si="2"/>
        <v>1050</v>
      </c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34">
        <f t="shared" si="3"/>
        <v>1050</v>
      </c>
      <c r="AI91" s="18" t="s">
        <v>416</v>
      </c>
      <c r="AJ91" s="17" t="s">
        <v>318</v>
      </c>
    </row>
    <row r="92" spans="1:36" ht="30" customHeight="1">
      <c r="A92" s="7">
        <v>85</v>
      </c>
      <c r="B92" s="7" t="s">
        <v>178</v>
      </c>
      <c r="C92" s="5">
        <v>722205037</v>
      </c>
      <c r="D92" s="5" t="s">
        <v>184</v>
      </c>
      <c r="E92" s="6" t="s">
        <v>68</v>
      </c>
      <c r="F92" s="20">
        <v>8571.0328000000009</v>
      </c>
      <c r="G92" s="129">
        <v>0</v>
      </c>
      <c r="H92" s="21">
        <v>0</v>
      </c>
      <c r="I92" s="19">
        <v>1500</v>
      </c>
      <c r="J92" s="19">
        <v>1500</v>
      </c>
      <c r="K92" s="19">
        <v>7071.0328000000009</v>
      </c>
      <c r="L92" s="19">
        <v>0</v>
      </c>
      <c r="M92" s="231" t="s">
        <v>480</v>
      </c>
      <c r="N92" s="133">
        <f t="shared" si="2"/>
        <v>1500</v>
      </c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34">
        <f t="shared" si="3"/>
        <v>1500</v>
      </c>
      <c r="AI92" s="18">
        <v>8670027219</v>
      </c>
      <c r="AJ92" s="17" t="s">
        <v>318</v>
      </c>
    </row>
    <row r="93" spans="1:36" ht="30" customHeight="1">
      <c r="A93" s="7">
        <v>86</v>
      </c>
      <c r="B93" s="7" t="s">
        <v>97</v>
      </c>
      <c r="C93" s="5">
        <v>722201535</v>
      </c>
      <c r="D93" s="5" t="s">
        <v>63</v>
      </c>
      <c r="E93" s="6" t="s">
        <v>113</v>
      </c>
      <c r="F93" s="20">
        <v>0</v>
      </c>
      <c r="G93" s="129"/>
      <c r="H93" s="21">
        <v>1500</v>
      </c>
      <c r="I93" s="19">
        <v>0</v>
      </c>
      <c r="J93" s="19"/>
      <c r="K93" s="19"/>
      <c r="L93" s="19">
        <v>1</v>
      </c>
      <c r="M93" s="231" t="s">
        <v>15</v>
      </c>
      <c r="N93" s="133">
        <f t="shared" si="2"/>
        <v>0</v>
      </c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34">
        <f t="shared" si="3"/>
        <v>0</v>
      </c>
      <c r="AI93" s="18" t="s">
        <v>336</v>
      </c>
      <c r="AJ93" s="17" t="s">
        <v>329</v>
      </c>
    </row>
    <row r="94" spans="1:36" ht="30" customHeight="1">
      <c r="A94" s="7">
        <v>87</v>
      </c>
      <c r="B94" s="7" t="s">
        <v>97</v>
      </c>
      <c r="C94" s="5">
        <v>722201636</v>
      </c>
      <c r="D94" s="5" t="s">
        <v>485</v>
      </c>
      <c r="E94" s="6" t="s">
        <v>232</v>
      </c>
      <c r="F94" s="20">
        <v>0</v>
      </c>
      <c r="G94" s="129"/>
      <c r="H94" s="21">
        <v>6000</v>
      </c>
      <c r="I94" s="19">
        <v>0</v>
      </c>
      <c r="J94" s="19"/>
      <c r="K94" s="19"/>
      <c r="L94" s="19">
        <v>4</v>
      </c>
      <c r="M94" s="231" t="s">
        <v>15</v>
      </c>
      <c r="N94" s="133">
        <f t="shared" si="2"/>
        <v>0</v>
      </c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34">
        <f t="shared" si="3"/>
        <v>0</v>
      </c>
      <c r="AI94" s="18" t="s">
        <v>1654</v>
      </c>
      <c r="AJ94" s="17" t="s">
        <v>321</v>
      </c>
    </row>
    <row r="95" spans="1:36" ht="30" customHeight="1">
      <c r="A95" s="7">
        <v>88</v>
      </c>
      <c r="B95" s="7" t="s">
        <v>97</v>
      </c>
      <c r="C95" s="5">
        <v>722201681</v>
      </c>
      <c r="D95" s="5" t="s">
        <v>486</v>
      </c>
      <c r="E95" s="6" t="s">
        <v>232</v>
      </c>
      <c r="F95" s="20">
        <v>519.59759999999994</v>
      </c>
      <c r="G95" s="129"/>
      <c r="H95" s="21">
        <v>519.59759999999994</v>
      </c>
      <c r="I95" s="19">
        <v>0</v>
      </c>
      <c r="J95" s="19"/>
      <c r="K95" s="19"/>
      <c r="L95" s="19">
        <v>2</v>
      </c>
      <c r="M95" s="231" t="s">
        <v>15</v>
      </c>
      <c r="N95" s="133">
        <f t="shared" si="2"/>
        <v>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34">
        <f t="shared" si="3"/>
        <v>0</v>
      </c>
      <c r="AI95" s="18">
        <v>1481953</v>
      </c>
      <c r="AJ95" s="17" t="s">
        <v>327</v>
      </c>
    </row>
    <row r="96" spans="1:36" ht="30" customHeight="1">
      <c r="A96" s="7">
        <v>89</v>
      </c>
      <c r="B96" s="7" t="s">
        <v>97</v>
      </c>
      <c r="C96" s="5">
        <v>722201794</v>
      </c>
      <c r="D96" s="5" t="s">
        <v>487</v>
      </c>
      <c r="E96" s="6" t="s">
        <v>100</v>
      </c>
      <c r="F96" s="20">
        <v>60217.3488</v>
      </c>
      <c r="G96" s="129"/>
      <c r="H96" s="21">
        <v>18000</v>
      </c>
      <c r="I96" s="19">
        <v>0</v>
      </c>
      <c r="J96" s="19"/>
      <c r="K96" s="19"/>
      <c r="L96" s="19">
        <v>12</v>
      </c>
      <c r="M96" s="231" t="s">
        <v>15</v>
      </c>
      <c r="N96" s="133">
        <f t="shared" si="2"/>
        <v>0</v>
      </c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34">
        <f t="shared" si="3"/>
        <v>0</v>
      </c>
      <c r="AI96" s="18" t="s">
        <v>1715</v>
      </c>
      <c r="AJ96" s="17" t="s">
        <v>329</v>
      </c>
    </row>
    <row r="97" spans="1:36" ht="30" customHeight="1">
      <c r="A97" s="7">
        <v>90</v>
      </c>
      <c r="B97" s="7" t="s">
        <v>97</v>
      </c>
      <c r="C97" s="5">
        <v>722201856</v>
      </c>
      <c r="D97" s="5" t="s">
        <v>234</v>
      </c>
      <c r="E97" s="6" t="s">
        <v>170</v>
      </c>
      <c r="F97" s="20">
        <v>16316.338000000002</v>
      </c>
      <c r="G97" s="129"/>
      <c r="H97" s="21">
        <v>3000</v>
      </c>
      <c r="I97" s="19">
        <v>0</v>
      </c>
      <c r="J97" s="19"/>
      <c r="K97" s="19"/>
      <c r="L97" s="19">
        <v>2</v>
      </c>
      <c r="M97" s="231" t="s">
        <v>15</v>
      </c>
      <c r="N97" s="133">
        <f t="shared" si="2"/>
        <v>0</v>
      </c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34">
        <f t="shared" si="3"/>
        <v>0</v>
      </c>
      <c r="AI97" s="18" t="s">
        <v>443</v>
      </c>
      <c r="AJ97" s="17" t="s">
        <v>327</v>
      </c>
    </row>
    <row r="98" spans="1:36" ht="30" customHeight="1">
      <c r="A98" s="7">
        <v>91</v>
      </c>
      <c r="B98" s="7" t="s">
        <v>97</v>
      </c>
      <c r="C98" s="5">
        <v>722201870</v>
      </c>
      <c r="D98" s="5" t="s">
        <v>109</v>
      </c>
      <c r="E98" s="6" t="s">
        <v>232</v>
      </c>
      <c r="F98" s="20">
        <v>22099.053199999998</v>
      </c>
      <c r="G98" s="129"/>
      <c r="H98" s="21">
        <v>7500</v>
      </c>
      <c r="I98" s="19">
        <v>0</v>
      </c>
      <c r="J98" s="19"/>
      <c r="K98" s="19"/>
      <c r="L98" s="19">
        <v>5</v>
      </c>
      <c r="M98" s="231" t="s">
        <v>15</v>
      </c>
      <c r="N98" s="133">
        <f t="shared" si="2"/>
        <v>0</v>
      </c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34">
        <f t="shared" si="3"/>
        <v>0</v>
      </c>
      <c r="AI98" s="18">
        <v>70330862</v>
      </c>
      <c r="AJ98" s="17" t="s">
        <v>327</v>
      </c>
    </row>
    <row r="99" spans="1:36" ht="30" customHeight="1">
      <c r="A99" s="7">
        <v>92</v>
      </c>
      <c r="B99" s="7" t="s">
        <v>97</v>
      </c>
      <c r="C99" s="5">
        <v>722202059</v>
      </c>
      <c r="D99" s="5" t="s">
        <v>62</v>
      </c>
      <c r="E99" s="6" t="s">
        <v>113</v>
      </c>
      <c r="F99" s="20">
        <v>2924.1556</v>
      </c>
      <c r="G99" s="129"/>
      <c r="H99" s="21">
        <v>6000</v>
      </c>
      <c r="I99" s="19">
        <v>0</v>
      </c>
      <c r="J99" s="19"/>
      <c r="K99" s="19"/>
      <c r="L99" s="19">
        <v>4</v>
      </c>
      <c r="M99" s="231" t="s">
        <v>15</v>
      </c>
      <c r="N99" s="133">
        <f t="shared" si="2"/>
        <v>0</v>
      </c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34">
        <f t="shared" si="3"/>
        <v>0</v>
      </c>
      <c r="AI99" s="18" t="s">
        <v>334</v>
      </c>
      <c r="AJ99" s="17" t="s">
        <v>335</v>
      </c>
    </row>
    <row r="100" spans="1:36" ht="30" customHeight="1">
      <c r="A100" s="7">
        <v>93</v>
      </c>
      <c r="B100" s="7" t="s">
        <v>97</v>
      </c>
      <c r="C100" s="5">
        <v>722202098</v>
      </c>
      <c r="D100" s="5" t="s">
        <v>115</v>
      </c>
      <c r="E100" s="6" t="s">
        <v>113</v>
      </c>
      <c r="F100" s="20">
        <v>13974.312400000001</v>
      </c>
      <c r="G100" s="129"/>
      <c r="H100" s="21">
        <v>3000</v>
      </c>
      <c r="I100" s="19">
        <v>0</v>
      </c>
      <c r="J100" s="19"/>
      <c r="K100" s="19"/>
      <c r="L100" s="19">
        <v>2</v>
      </c>
      <c r="M100" s="231" t="s">
        <v>15</v>
      </c>
      <c r="N100" s="133">
        <f t="shared" si="2"/>
        <v>0</v>
      </c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34">
        <f t="shared" si="3"/>
        <v>0</v>
      </c>
      <c r="AI100" s="18">
        <v>8730012607</v>
      </c>
      <c r="AJ100" s="17" t="s">
        <v>318</v>
      </c>
    </row>
    <row r="101" spans="1:36" ht="30" customHeight="1">
      <c r="A101" s="7">
        <v>94</v>
      </c>
      <c r="B101" s="7" t="s">
        <v>97</v>
      </c>
      <c r="C101" s="5">
        <v>722202216</v>
      </c>
      <c r="D101" s="5" t="s">
        <v>117</v>
      </c>
      <c r="E101" s="6" t="s">
        <v>232</v>
      </c>
      <c r="F101" s="20">
        <v>2813.5531999999998</v>
      </c>
      <c r="G101" s="129"/>
      <c r="H101" s="21">
        <v>1500</v>
      </c>
      <c r="I101" s="19">
        <v>0</v>
      </c>
      <c r="J101" s="19"/>
      <c r="K101" s="19"/>
      <c r="L101" s="19">
        <v>1</v>
      </c>
      <c r="M101" s="231" t="s">
        <v>15</v>
      </c>
      <c r="N101" s="133">
        <f t="shared" si="2"/>
        <v>0</v>
      </c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34">
        <f t="shared" si="3"/>
        <v>0</v>
      </c>
      <c r="AI101" s="18">
        <v>8597524</v>
      </c>
      <c r="AJ101" s="17" t="s">
        <v>327</v>
      </c>
    </row>
    <row r="102" spans="1:36" ht="30" customHeight="1">
      <c r="A102" s="7">
        <v>95</v>
      </c>
      <c r="B102" s="7" t="s">
        <v>97</v>
      </c>
      <c r="C102" s="5">
        <v>722202256</v>
      </c>
      <c r="D102" s="5" t="s">
        <v>119</v>
      </c>
      <c r="E102" s="6" t="s">
        <v>232</v>
      </c>
      <c r="F102" s="20">
        <v>17105.044800000003</v>
      </c>
      <c r="G102" s="129"/>
      <c r="H102" s="21">
        <v>17105.044800000003</v>
      </c>
      <c r="I102" s="19">
        <v>0</v>
      </c>
      <c r="J102" s="19"/>
      <c r="K102" s="19"/>
      <c r="L102" s="19">
        <v>27</v>
      </c>
      <c r="M102" s="231" t="s">
        <v>15</v>
      </c>
      <c r="N102" s="133">
        <f t="shared" si="2"/>
        <v>0</v>
      </c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34">
        <f t="shared" si="3"/>
        <v>0</v>
      </c>
      <c r="AI102" s="18" t="s">
        <v>375</v>
      </c>
      <c r="AJ102" s="17" t="s">
        <v>321</v>
      </c>
    </row>
    <row r="103" spans="1:36" ht="30" customHeight="1">
      <c r="A103" s="7">
        <v>96</v>
      </c>
      <c r="B103" s="7" t="s">
        <v>97</v>
      </c>
      <c r="C103" s="5">
        <v>722202419</v>
      </c>
      <c r="D103" s="5" t="s">
        <v>488</v>
      </c>
      <c r="E103" s="6" t="s">
        <v>232</v>
      </c>
      <c r="F103" s="20">
        <v>18863.873199999998</v>
      </c>
      <c r="G103" s="129"/>
      <c r="H103" s="21">
        <v>1500</v>
      </c>
      <c r="I103" s="19">
        <v>0</v>
      </c>
      <c r="J103" s="19"/>
      <c r="K103" s="19"/>
      <c r="L103" s="19">
        <v>1</v>
      </c>
      <c r="M103" s="231" t="s">
        <v>15</v>
      </c>
      <c r="N103" s="133">
        <f t="shared" si="2"/>
        <v>0</v>
      </c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34">
        <f t="shared" si="3"/>
        <v>0</v>
      </c>
      <c r="AI103" s="18" t="s">
        <v>1418</v>
      </c>
      <c r="AJ103" s="17" t="s">
        <v>365</v>
      </c>
    </row>
    <row r="104" spans="1:36" ht="30" customHeight="1">
      <c r="A104" s="7">
        <v>97</v>
      </c>
      <c r="B104" s="7" t="s">
        <v>97</v>
      </c>
      <c r="C104" s="5">
        <v>722202465</v>
      </c>
      <c r="D104" s="5" t="s">
        <v>122</v>
      </c>
      <c r="E104" s="6" t="s">
        <v>113</v>
      </c>
      <c r="F104" s="20">
        <v>9411.8760000000002</v>
      </c>
      <c r="G104" s="129"/>
      <c r="H104" s="21">
        <v>6000</v>
      </c>
      <c r="I104" s="19">
        <v>0</v>
      </c>
      <c r="J104" s="19"/>
      <c r="K104" s="19"/>
      <c r="L104" s="19">
        <v>4</v>
      </c>
      <c r="M104" s="231" t="s">
        <v>15</v>
      </c>
      <c r="N104" s="133">
        <f t="shared" si="2"/>
        <v>0</v>
      </c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34">
        <f t="shared" si="3"/>
        <v>0</v>
      </c>
      <c r="AI104" s="18" t="s">
        <v>377</v>
      </c>
      <c r="AJ104" s="17" t="s">
        <v>318</v>
      </c>
    </row>
    <row r="105" spans="1:36" ht="30" customHeight="1">
      <c r="A105" s="7">
        <v>98</v>
      </c>
      <c r="B105" s="7" t="s">
        <v>97</v>
      </c>
      <c r="C105" s="5">
        <v>722202488</v>
      </c>
      <c r="D105" s="5" t="s">
        <v>123</v>
      </c>
      <c r="E105" s="6" t="s">
        <v>113</v>
      </c>
      <c r="F105" s="20">
        <v>17036.421999999999</v>
      </c>
      <c r="G105" s="129"/>
      <c r="H105" s="21">
        <v>1500</v>
      </c>
      <c r="I105" s="19">
        <v>0</v>
      </c>
      <c r="J105" s="19"/>
      <c r="K105" s="19"/>
      <c r="L105" s="19">
        <v>1</v>
      </c>
      <c r="M105" s="231" t="s">
        <v>15</v>
      </c>
      <c r="N105" s="133">
        <f t="shared" si="2"/>
        <v>0</v>
      </c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34">
        <f t="shared" si="3"/>
        <v>0</v>
      </c>
      <c r="AI105" s="18" t="s">
        <v>378</v>
      </c>
      <c r="AJ105" s="17" t="s">
        <v>339</v>
      </c>
    </row>
    <row r="106" spans="1:36" ht="30" customHeight="1">
      <c r="A106" s="7">
        <v>99</v>
      </c>
      <c r="B106" s="7" t="s">
        <v>97</v>
      </c>
      <c r="C106" s="5">
        <v>722202595</v>
      </c>
      <c r="D106" s="5" t="s">
        <v>205</v>
      </c>
      <c r="E106" s="6" t="s">
        <v>232</v>
      </c>
      <c r="F106" s="20">
        <v>21280.878799999999</v>
      </c>
      <c r="G106" s="129"/>
      <c r="H106" s="21">
        <v>7500</v>
      </c>
      <c r="I106" s="19">
        <v>0</v>
      </c>
      <c r="J106" s="19"/>
      <c r="K106" s="19"/>
      <c r="L106" s="19">
        <v>5</v>
      </c>
      <c r="M106" s="231" t="s">
        <v>15</v>
      </c>
      <c r="N106" s="133">
        <f t="shared" si="2"/>
        <v>0</v>
      </c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34">
        <f t="shared" si="3"/>
        <v>0</v>
      </c>
      <c r="AI106" s="18" t="s">
        <v>426</v>
      </c>
      <c r="AJ106" s="17" t="s">
        <v>339</v>
      </c>
    </row>
    <row r="107" spans="1:36" ht="30" customHeight="1">
      <c r="A107" s="7">
        <v>100</v>
      </c>
      <c r="B107" s="7" t="s">
        <v>97</v>
      </c>
      <c r="C107" s="5">
        <v>722202651</v>
      </c>
      <c r="D107" s="5" t="s">
        <v>128</v>
      </c>
      <c r="E107" s="6" t="s">
        <v>232</v>
      </c>
      <c r="F107" s="20">
        <v>2337.1035999999999</v>
      </c>
      <c r="G107" s="129"/>
      <c r="H107" s="21">
        <v>1500</v>
      </c>
      <c r="I107" s="19">
        <v>0</v>
      </c>
      <c r="J107" s="19"/>
      <c r="K107" s="19"/>
      <c r="L107" s="19">
        <v>1</v>
      </c>
      <c r="M107" s="231" t="s">
        <v>15</v>
      </c>
      <c r="N107" s="133">
        <f t="shared" si="2"/>
        <v>0</v>
      </c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34">
        <f t="shared" si="3"/>
        <v>0</v>
      </c>
      <c r="AI107" s="18">
        <v>8430026521</v>
      </c>
      <c r="AJ107" s="17" t="s">
        <v>318</v>
      </c>
    </row>
    <row r="108" spans="1:36" ht="30" customHeight="1">
      <c r="A108" s="7">
        <v>101</v>
      </c>
      <c r="B108" s="7" t="s">
        <v>97</v>
      </c>
      <c r="C108" s="5">
        <v>722202663</v>
      </c>
      <c r="D108" s="5" t="s">
        <v>489</v>
      </c>
      <c r="E108" s="6" t="s">
        <v>232</v>
      </c>
      <c r="F108" s="20">
        <v>28731.921999999999</v>
      </c>
      <c r="G108" s="129"/>
      <c r="H108" s="21">
        <v>1500</v>
      </c>
      <c r="I108" s="19">
        <v>0</v>
      </c>
      <c r="J108" s="19"/>
      <c r="K108" s="19"/>
      <c r="L108" s="19">
        <v>1</v>
      </c>
      <c r="M108" s="231" t="s">
        <v>15</v>
      </c>
      <c r="N108" s="133">
        <f t="shared" si="2"/>
        <v>0</v>
      </c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34">
        <f t="shared" si="3"/>
        <v>0</v>
      </c>
      <c r="AI108" s="18">
        <v>70585856</v>
      </c>
      <c r="AJ108" s="17" t="s">
        <v>327</v>
      </c>
    </row>
    <row r="109" spans="1:36" ht="30" customHeight="1">
      <c r="A109" s="7">
        <v>102</v>
      </c>
      <c r="B109" s="7" t="s">
        <v>97</v>
      </c>
      <c r="C109" s="5">
        <v>722202787</v>
      </c>
      <c r="D109" s="5" t="s">
        <v>51</v>
      </c>
      <c r="E109" s="6" t="s">
        <v>19</v>
      </c>
      <c r="F109" s="20">
        <v>42982.666799999999</v>
      </c>
      <c r="G109" s="129"/>
      <c r="H109" s="21">
        <v>1500</v>
      </c>
      <c r="I109" s="19">
        <v>0</v>
      </c>
      <c r="J109" s="19"/>
      <c r="K109" s="19"/>
      <c r="L109" s="19">
        <v>1</v>
      </c>
      <c r="M109" s="231" t="s">
        <v>15</v>
      </c>
      <c r="N109" s="133">
        <f t="shared" si="2"/>
        <v>0</v>
      </c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34">
        <f t="shared" si="3"/>
        <v>0</v>
      </c>
      <c r="AI109" s="18" t="s">
        <v>328</v>
      </c>
      <c r="AJ109" s="17" t="s">
        <v>329</v>
      </c>
    </row>
    <row r="110" spans="1:36" ht="30" customHeight="1">
      <c r="A110" s="7">
        <v>103</v>
      </c>
      <c r="B110" s="7" t="s">
        <v>97</v>
      </c>
      <c r="C110" s="5">
        <v>722202875</v>
      </c>
      <c r="D110" s="5" t="s">
        <v>490</v>
      </c>
      <c r="E110" s="6" t="s">
        <v>170</v>
      </c>
      <c r="F110" s="20">
        <v>35157.9012</v>
      </c>
      <c r="G110" s="129"/>
      <c r="H110" s="21">
        <v>4500</v>
      </c>
      <c r="I110" s="19">
        <v>0</v>
      </c>
      <c r="J110" s="19"/>
      <c r="K110" s="19"/>
      <c r="L110" s="19">
        <v>3</v>
      </c>
      <c r="M110" s="231" t="s">
        <v>15</v>
      </c>
      <c r="N110" s="133">
        <f t="shared" si="2"/>
        <v>0</v>
      </c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34">
        <f t="shared" si="3"/>
        <v>0</v>
      </c>
      <c r="AI110" s="18">
        <v>8070012002</v>
      </c>
      <c r="AJ110" s="17" t="s">
        <v>318</v>
      </c>
    </row>
    <row r="111" spans="1:36" ht="30" customHeight="1">
      <c r="A111" s="7">
        <v>104</v>
      </c>
      <c r="B111" s="7" t="s">
        <v>97</v>
      </c>
      <c r="C111" s="5">
        <v>722205005</v>
      </c>
      <c r="D111" s="5" t="s">
        <v>491</v>
      </c>
      <c r="E111" s="6" t="s">
        <v>182</v>
      </c>
      <c r="F111" s="20">
        <v>61856.991200000004</v>
      </c>
      <c r="G111" s="129"/>
      <c r="H111" s="21">
        <v>3000</v>
      </c>
      <c r="I111" s="19">
        <v>0</v>
      </c>
      <c r="J111" s="19"/>
      <c r="K111" s="19"/>
      <c r="L111" s="19">
        <v>2</v>
      </c>
      <c r="M111" s="231" t="s">
        <v>15</v>
      </c>
      <c r="N111" s="133">
        <f t="shared" si="2"/>
        <v>0</v>
      </c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34">
        <f t="shared" si="3"/>
        <v>0</v>
      </c>
      <c r="AI111" s="18">
        <v>8110017612</v>
      </c>
      <c r="AJ111" s="17" t="s">
        <v>318</v>
      </c>
    </row>
    <row r="112" spans="1:36" ht="30" customHeight="1">
      <c r="A112" s="7">
        <v>105</v>
      </c>
      <c r="B112" s="7" t="s">
        <v>97</v>
      </c>
      <c r="C112" s="5">
        <v>722205481</v>
      </c>
      <c r="D112" s="5" t="s">
        <v>173</v>
      </c>
      <c r="E112" s="6" t="s">
        <v>43</v>
      </c>
      <c r="F112" s="20">
        <v>25753.835999999999</v>
      </c>
      <c r="G112" s="129"/>
      <c r="H112" s="21">
        <v>4500</v>
      </c>
      <c r="I112" s="19">
        <v>0</v>
      </c>
      <c r="J112" s="19"/>
      <c r="K112" s="19"/>
      <c r="L112" s="19">
        <v>3</v>
      </c>
      <c r="M112" s="231" t="s">
        <v>15</v>
      </c>
      <c r="N112" s="133">
        <f t="shared" si="2"/>
        <v>0</v>
      </c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34">
        <f t="shared" si="3"/>
        <v>0</v>
      </c>
      <c r="AI112" s="18" t="s">
        <v>406</v>
      </c>
      <c r="AJ112" s="17" t="s">
        <v>318</v>
      </c>
    </row>
    <row r="113" spans="1:36" ht="30" customHeight="1">
      <c r="A113" s="7">
        <v>106</v>
      </c>
      <c r="B113" s="7" t="s">
        <v>97</v>
      </c>
      <c r="C113" s="5">
        <v>722205482</v>
      </c>
      <c r="D113" s="5" t="s">
        <v>492</v>
      </c>
      <c r="E113" s="6" t="s">
        <v>43</v>
      </c>
      <c r="F113" s="20">
        <v>30004.6224</v>
      </c>
      <c r="G113" s="129"/>
      <c r="H113" s="21">
        <v>4500</v>
      </c>
      <c r="I113" s="19">
        <v>0</v>
      </c>
      <c r="J113" s="19"/>
      <c r="K113" s="19"/>
      <c r="L113" s="19">
        <v>3</v>
      </c>
      <c r="M113" s="231" t="s">
        <v>15</v>
      </c>
      <c r="N113" s="133">
        <f t="shared" si="2"/>
        <v>0</v>
      </c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34">
        <f t="shared" si="3"/>
        <v>0</v>
      </c>
      <c r="AI113" s="18" t="s">
        <v>2133</v>
      </c>
      <c r="AJ113" s="17" t="s">
        <v>318</v>
      </c>
    </row>
    <row r="114" spans="1:36" ht="30" customHeight="1">
      <c r="A114" s="7">
        <v>107</v>
      </c>
      <c r="B114" s="7" t="s">
        <v>97</v>
      </c>
      <c r="C114" s="5">
        <v>722205828</v>
      </c>
      <c r="D114" s="5" t="s">
        <v>179</v>
      </c>
      <c r="E114" s="6" t="s">
        <v>154</v>
      </c>
      <c r="F114" s="20">
        <v>31298.482799999998</v>
      </c>
      <c r="G114" s="129"/>
      <c r="H114" s="21">
        <v>7500</v>
      </c>
      <c r="I114" s="19">
        <v>0</v>
      </c>
      <c r="J114" s="19"/>
      <c r="K114" s="19"/>
      <c r="L114" s="19">
        <v>5</v>
      </c>
      <c r="M114" s="231" t="s">
        <v>15</v>
      </c>
      <c r="N114" s="133">
        <f t="shared" si="2"/>
        <v>0</v>
      </c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34">
        <f t="shared" si="3"/>
        <v>0</v>
      </c>
      <c r="AI114" s="18">
        <v>8040078916</v>
      </c>
      <c r="AJ114" s="17" t="s">
        <v>318</v>
      </c>
    </row>
    <row r="115" spans="1:36" ht="30" customHeight="1">
      <c r="A115" s="7">
        <v>108</v>
      </c>
      <c r="B115" s="7" t="s">
        <v>97</v>
      </c>
      <c r="C115" s="5">
        <v>722207541</v>
      </c>
      <c r="D115" s="5" t="s">
        <v>215</v>
      </c>
      <c r="E115" s="6" t="s">
        <v>210</v>
      </c>
      <c r="F115" s="20">
        <v>17264.103600000002</v>
      </c>
      <c r="G115" s="129"/>
      <c r="H115" s="21">
        <v>1500</v>
      </c>
      <c r="I115" s="19">
        <v>0</v>
      </c>
      <c r="J115" s="19"/>
      <c r="K115" s="19"/>
      <c r="L115" s="19">
        <v>1</v>
      </c>
      <c r="M115" s="231" t="s">
        <v>15</v>
      </c>
      <c r="N115" s="133">
        <f t="shared" si="2"/>
        <v>0</v>
      </c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34">
        <f t="shared" si="3"/>
        <v>0</v>
      </c>
      <c r="AI115" s="18" t="s">
        <v>433</v>
      </c>
      <c r="AJ115" s="17" t="s">
        <v>335</v>
      </c>
    </row>
    <row r="116" spans="1:36" ht="30" customHeight="1">
      <c r="A116" s="7">
        <v>109</v>
      </c>
      <c r="B116" s="7" t="s">
        <v>97</v>
      </c>
      <c r="C116" s="5">
        <v>722207957</v>
      </c>
      <c r="D116" s="5" t="s">
        <v>493</v>
      </c>
      <c r="E116" s="6" t="s">
        <v>224</v>
      </c>
      <c r="F116" s="20">
        <v>28825.614800000003</v>
      </c>
      <c r="G116" s="129"/>
      <c r="H116" s="21">
        <v>3000</v>
      </c>
      <c r="I116" s="19">
        <v>0</v>
      </c>
      <c r="J116" s="19"/>
      <c r="K116" s="19"/>
      <c r="L116" s="19">
        <v>2</v>
      </c>
      <c r="M116" s="231" t="s">
        <v>15</v>
      </c>
      <c r="N116" s="133">
        <f t="shared" si="2"/>
        <v>0</v>
      </c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34">
        <f t="shared" si="3"/>
        <v>0</v>
      </c>
      <c r="AI116" s="18">
        <v>33428975101</v>
      </c>
      <c r="AJ116" s="17" t="s">
        <v>339</v>
      </c>
    </row>
    <row r="117" spans="1:36" ht="30" customHeight="1">
      <c r="A117" s="7">
        <v>110</v>
      </c>
      <c r="B117" s="7" t="s">
        <v>97</v>
      </c>
      <c r="C117" s="5">
        <v>722208633</v>
      </c>
      <c r="D117" s="5" t="s">
        <v>494</v>
      </c>
      <c r="E117" s="6" t="s">
        <v>154</v>
      </c>
      <c r="F117" s="20">
        <v>23980.738400000002</v>
      </c>
      <c r="G117" s="129"/>
      <c r="H117" s="21">
        <v>6000</v>
      </c>
      <c r="I117" s="19">
        <v>0</v>
      </c>
      <c r="J117" s="19"/>
      <c r="K117" s="19"/>
      <c r="L117" s="19">
        <v>4</v>
      </c>
      <c r="M117" s="231" t="s">
        <v>15</v>
      </c>
      <c r="N117" s="133">
        <f t="shared" si="2"/>
        <v>0</v>
      </c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34">
        <f t="shared" si="3"/>
        <v>0</v>
      </c>
      <c r="AI117" s="18">
        <v>8040084278</v>
      </c>
      <c r="AJ117" s="17" t="s">
        <v>318</v>
      </c>
    </row>
    <row r="118" spans="1:36" ht="30" customHeight="1">
      <c r="A118" s="7">
        <v>111</v>
      </c>
      <c r="B118" s="7" t="s">
        <v>97</v>
      </c>
      <c r="C118" s="5">
        <v>722208665</v>
      </c>
      <c r="D118" s="5" t="s">
        <v>153</v>
      </c>
      <c r="E118" s="6" t="s">
        <v>154</v>
      </c>
      <c r="F118" s="20">
        <v>29036.727200000001</v>
      </c>
      <c r="G118" s="129"/>
      <c r="H118" s="21">
        <v>1500</v>
      </c>
      <c r="I118" s="19">
        <v>0</v>
      </c>
      <c r="J118" s="19"/>
      <c r="K118" s="19"/>
      <c r="L118" s="19">
        <v>1</v>
      </c>
      <c r="M118" s="231" t="s">
        <v>15</v>
      </c>
      <c r="N118" s="133">
        <f t="shared" si="2"/>
        <v>0</v>
      </c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34">
        <f t="shared" si="3"/>
        <v>0</v>
      </c>
      <c r="AI118" s="18">
        <v>8150913943</v>
      </c>
      <c r="AJ118" s="17" t="s">
        <v>318</v>
      </c>
    </row>
    <row r="119" spans="1:36" ht="30" customHeight="1">
      <c r="A119" s="7">
        <v>112</v>
      </c>
      <c r="B119" s="7" t="s">
        <v>97</v>
      </c>
      <c r="C119" s="5">
        <v>722208672</v>
      </c>
      <c r="D119" s="5" t="s">
        <v>4</v>
      </c>
      <c r="E119" s="6" t="s">
        <v>19</v>
      </c>
      <c r="F119" s="20">
        <v>14242.262400000001</v>
      </c>
      <c r="G119" s="129"/>
      <c r="H119" s="21">
        <v>1500</v>
      </c>
      <c r="I119" s="19">
        <v>0</v>
      </c>
      <c r="J119" s="19"/>
      <c r="K119" s="19"/>
      <c r="L119" s="19">
        <v>1</v>
      </c>
      <c r="M119" s="231" t="s">
        <v>15</v>
      </c>
      <c r="N119" s="133">
        <f t="shared" si="2"/>
        <v>0</v>
      </c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34">
        <f t="shared" si="3"/>
        <v>0</v>
      </c>
      <c r="AI119" s="18" t="s">
        <v>390</v>
      </c>
      <c r="AJ119" s="17" t="s">
        <v>318</v>
      </c>
    </row>
    <row r="120" spans="1:36" ht="30" customHeight="1">
      <c r="A120" s="7">
        <v>113</v>
      </c>
      <c r="B120" s="7" t="s">
        <v>97</v>
      </c>
      <c r="C120" s="5">
        <v>722208689</v>
      </c>
      <c r="D120" s="5" t="s">
        <v>495</v>
      </c>
      <c r="E120" s="6" t="s">
        <v>113</v>
      </c>
      <c r="F120" s="20">
        <v>9260.49</v>
      </c>
      <c r="G120" s="129"/>
      <c r="H120" s="21">
        <v>3000</v>
      </c>
      <c r="I120" s="19">
        <v>0</v>
      </c>
      <c r="J120" s="19"/>
      <c r="K120" s="19"/>
      <c r="L120" s="19">
        <v>2</v>
      </c>
      <c r="M120" s="231" t="s">
        <v>15</v>
      </c>
      <c r="N120" s="133">
        <f t="shared" si="2"/>
        <v>0</v>
      </c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34">
        <f t="shared" si="3"/>
        <v>0</v>
      </c>
      <c r="AI120" s="18" t="s">
        <v>694</v>
      </c>
      <c r="AJ120" s="17" t="s">
        <v>335</v>
      </c>
    </row>
    <row r="121" spans="1:36" ht="30" customHeight="1">
      <c r="A121" s="7">
        <v>114</v>
      </c>
      <c r="B121" s="7" t="s">
        <v>97</v>
      </c>
      <c r="C121" s="5">
        <v>722208691</v>
      </c>
      <c r="D121" s="5" t="s">
        <v>157</v>
      </c>
      <c r="E121" s="6" t="s">
        <v>154</v>
      </c>
      <c r="F121" s="20">
        <v>6899.2731999999996</v>
      </c>
      <c r="G121" s="129"/>
      <c r="H121" s="21">
        <v>1500</v>
      </c>
      <c r="I121" s="19">
        <v>0</v>
      </c>
      <c r="J121" s="19"/>
      <c r="K121" s="19"/>
      <c r="L121" s="19">
        <v>1</v>
      </c>
      <c r="M121" s="231" t="s">
        <v>15</v>
      </c>
      <c r="N121" s="133">
        <f t="shared" si="2"/>
        <v>0</v>
      </c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34">
        <f t="shared" si="3"/>
        <v>0</v>
      </c>
      <c r="AI121" s="18">
        <v>8102012110</v>
      </c>
      <c r="AJ121" s="17" t="s">
        <v>318</v>
      </c>
    </row>
    <row r="122" spans="1:36" ht="30" customHeight="1">
      <c r="A122" s="7">
        <v>115</v>
      </c>
      <c r="B122" s="7" t="s">
        <v>97</v>
      </c>
      <c r="C122" s="5">
        <v>722208716</v>
      </c>
      <c r="D122" s="5" t="s">
        <v>159</v>
      </c>
      <c r="E122" s="6" t="s">
        <v>232</v>
      </c>
      <c r="F122" s="20">
        <v>10363.275600000001</v>
      </c>
      <c r="G122" s="129"/>
      <c r="H122" s="21">
        <v>1500</v>
      </c>
      <c r="I122" s="19">
        <v>0</v>
      </c>
      <c r="J122" s="19"/>
      <c r="K122" s="19"/>
      <c r="L122" s="19">
        <v>1</v>
      </c>
      <c r="M122" s="231" t="s">
        <v>15</v>
      </c>
      <c r="N122" s="133">
        <f t="shared" si="2"/>
        <v>0</v>
      </c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34">
        <f t="shared" si="3"/>
        <v>0</v>
      </c>
      <c r="AI122" s="18" t="s">
        <v>392</v>
      </c>
      <c r="AJ122" s="17" t="s">
        <v>318</v>
      </c>
    </row>
    <row r="123" spans="1:36" ht="30" customHeight="1">
      <c r="A123" s="7">
        <v>116</v>
      </c>
      <c r="B123" s="7" t="s">
        <v>97</v>
      </c>
      <c r="C123" s="5">
        <v>722208724</v>
      </c>
      <c r="D123" s="5" t="s">
        <v>161</v>
      </c>
      <c r="E123" s="6" t="s">
        <v>232</v>
      </c>
      <c r="F123" s="20">
        <v>11881.34</v>
      </c>
      <c r="G123" s="129"/>
      <c r="H123" s="21">
        <v>1500</v>
      </c>
      <c r="I123" s="19">
        <v>0</v>
      </c>
      <c r="J123" s="19"/>
      <c r="K123" s="19"/>
      <c r="L123" s="19">
        <v>1</v>
      </c>
      <c r="M123" s="231" t="s">
        <v>15</v>
      </c>
      <c r="N123" s="133">
        <f t="shared" si="2"/>
        <v>0</v>
      </c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34">
        <f t="shared" si="3"/>
        <v>0</v>
      </c>
      <c r="AI123" s="18" t="s">
        <v>394</v>
      </c>
      <c r="AJ123" s="17" t="s">
        <v>318</v>
      </c>
    </row>
    <row r="124" spans="1:36" ht="30" customHeight="1">
      <c r="A124" s="7">
        <v>117</v>
      </c>
      <c r="B124" s="7" t="s">
        <v>97</v>
      </c>
      <c r="C124" s="5">
        <v>722208769</v>
      </c>
      <c r="D124" s="5" t="s">
        <v>166</v>
      </c>
      <c r="E124" s="6" t="s">
        <v>139</v>
      </c>
      <c r="F124" s="20">
        <v>8625</v>
      </c>
      <c r="G124" s="129"/>
      <c r="H124" s="21">
        <v>4500</v>
      </c>
      <c r="I124" s="19">
        <v>0</v>
      </c>
      <c r="J124" s="19"/>
      <c r="K124" s="19"/>
      <c r="L124" s="19">
        <v>3</v>
      </c>
      <c r="M124" s="231" t="s">
        <v>15</v>
      </c>
      <c r="N124" s="133">
        <f t="shared" si="2"/>
        <v>0</v>
      </c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34">
        <f t="shared" si="3"/>
        <v>0</v>
      </c>
      <c r="AI124" s="18" t="s">
        <v>400</v>
      </c>
      <c r="AJ124" s="17" t="s">
        <v>318</v>
      </c>
    </row>
    <row r="125" spans="1:36" ht="30" customHeight="1">
      <c r="A125" s="7">
        <v>118</v>
      </c>
      <c r="B125" s="7" t="s">
        <v>97</v>
      </c>
      <c r="C125" s="5">
        <v>722208796</v>
      </c>
      <c r="D125" s="5" t="s">
        <v>496</v>
      </c>
      <c r="E125" s="6" t="s">
        <v>232</v>
      </c>
      <c r="F125" s="20">
        <v>9971.8431999999993</v>
      </c>
      <c r="G125" s="129"/>
      <c r="H125" s="21">
        <v>4500</v>
      </c>
      <c r="I125" s="19">
        <v>0</v>
      </c>
      <c r="J125" s="19"/>
      <c r="K125" s="19"/>
      <c r="L125" s="19">
        <v>3</v>
      </c>
      <c r="M125" s="231" t="s">
        <v>15</v>
      </c>
      <c r="N125" s="133">
        <f t="shared" si="2"/>
        <v>0</v>
      </c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34">
        <f t="shared" si="3"/>
        <v>0</v>
      </c>
      <c r="AI125" s="18" t="s">
        <v>808</v>
      </c>
      <c r="AJ125" s="17" t="s">
        <v>318</v>
      </c>
    </row>
    <row r="126" spans="1:36" ht="30" customHeight="1">
      <c r="A126" s="7">
        <v>119</v>
      </c>
      <c r="B126" s="7" t="s">
        <v>97</v>
      </c>
      <c r="C126" s="5">
        <v>722208799</v>
      </c>
      <c r="D126" s="5" t="s">
        <v>497</v>
      </c>
      <c r="E126" s="6" t="s">
        <v>139</v>
      </c>
      <c r="F126" s="20">
        <v>9499.2484000000004</v>
      </c>
      <c r="G126" s="129"/>
      <c r="H126" s="21">
        <v>7500</v>
      </c>
      <c r="I126" s="19">
        <v>0</v>
      </c>
      <c r="J126" s="19"/>
      <c r="K126" s="19"/>
      <c r="L126" s="19">
        <v>5</v>
      </c>
      <c r="M126" s="231" t="s">
        <v>15</v>
      </c>
      <c r="N126" s="133">
        <f t="shared" si="2"/>
        <v>0</v>
      </c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34">
        <f t="shared" si="3"/>
        <v>0</v>
      </c>
      <c r="AI126" s="18" t="s">
        <v>2120</v>
      </c>
      <c r="AJ126" s="17" t="s">
        <v>318</v>
      </c>
    </row>
    <row r="127" spans="1:36" ht="30" customHeight="1">
      <c r="A127" s="7">
        <v>120</v>
      </c>
      <c r="B127" s="7" t="s">
        <v>97</v>
      </c>
      <c r="C127" s="5">
        <v>722208808</v>
      </c>
      <c r="D127" s="5" t="s">
        <v>167</v>
      </c>
      <c r="E127" s="6" t="s">
        <v>232</v>
      </c>
      <c r="F127" s="20">
        <v>0</v>
      </c>
      <c r="G127" s="129"/>
      <c r="H127" s="21">
        <v>0</v>
      </c>
      <c r="I127" s="19">
        <v>0</v>
      </c>
      <c r="J127" s="19"/>
      <c r="K127" s="19"/>
      <c r="L127" s="19">
        <v>2</v>
      </c>
      <c r="M127" s="231" t="s">
        <v>15</v>
      </c>
      <c r="N127" s="133">
        <f t="shared" si="2"/>
        <v>0</v>
      </c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34">
        <f t="shared" si="3"/>
        <v>0</v>
      </c>
      <c r="AI127" s="18" t="s">
        <v>401</v>
      </c>
      <c r="AJ127" s="17" t="s">
        <v>318</v>
      </c>
    </row>
    <row r="128" spans="1:36" ht="30" customHeight="1">
      <c r="A128" s="7">
        <v>121</v>
      </c>
      <c r="B128" s="7" t="s">
        <v>97</v>
      </c>
      <c r="C128" s="5">
        <v>722208816</v>
      </c>
      <c r="D128" s="5" t="s">
        <v>169</v>
      </c>
      <c r="E128" s="6" t="s">
        <v>170</v>
      </c>
      <c r="F128" s="20">
        <v>4689.5803999999998</v>
      </c>
      <c r="G128" s="129"/>
      <c r="H128" s="21">
        <v>3000</v>
      </c>
      <c r="I128" s="19">
        <v>0</v>
      </c>
      <c r="J128" s="19"/>
      <c r="K128" s="19"/>
      <c r="L128" s="19">
        <v>2</v>
      </c>
      <c r="M128" s="231" t="s">
        <v>15</v>
      </c>
      <c r="N128" s="133">
        <f t="shared" si="2"/>
        <v>0</v>
      </c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34">
        <f t="shared" si="3"/>
        <v>0</v>
      </c>
      <c r="AI128" s="18" t="s">
        <v>403</v>
      </c>
      <c r="AJ128" s="17" t="s">
        <v>318</v>
      </c>
    </row>
    <row r="129" spans="1:36" ht="30" customHeight="1">
      <c r="A129" s="7">
        <v>122</v>
      </c>
      <c r="B129" s="7" t="s">
        <v>97</v>
      </c>
      <c r="C129" s="5">
        <v>722208829</v>
      </c>
      <c r="D129" s="5" t="s">
        <v>498</v>
      </c>
      <c r="E129" s="6" t="s">
        <v>113</v>
      </c>
      <c r="F129" s="20">
        <v>10121.462799999999</v>
      </c>
      <c r="G129" s="129"/>
      <c r="H129" s="21">
        <v>1500</v>
      </c>
      <c r="I129" s="19">
        <v>0</v>
      </c>
      <c r="J129" s="19"/>
      <c r="K129" s="19"/>
      <c r="L129" s="19">
        <v>1</v>
      </c>
      <c r="M129" s="231" t="s">
        <v>15</v>
      </c>
      <c r="N129" s="133">
        <f t="shared" si="2"/>
        <v>0</v>
      </c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34">
        <f t="shared" si="3"/>
        <v>0</v>
      </c>
      <c r="AI129" s="18" t="s">
        <v>640</v>
      </c>
      <c r="AJ129" s="17" t="s">
        <v>318</v>
      </c>
    </row>
    <row r="130" spans="1:36" ht="30" customHeight="1">
      <c r="A130" s="7">
        <v>123</v>
      </c>
      <c r="B130" s="7" t="s">
        <v>97</v>
      </c>
      <c r="C130" s="5">
        <v>722208862</v>
      </c>
      <c r="D130" s="5" t="s">
        <v>499</v>
      </c>
      <c r="E130" s="6" t="s">
        <v>232</v>
      </c>
      <c r="F130" s="20">
        <v>8016.0151999999998</v>
      </c>
      <c r="G130" s="129"/>
      <c r="H130" s="21">
        <v>1500</v>
      </c>
      <c r="I130" s="19">
        <v>0</v>
      </c>
      <c r="J130" s="19"/>
      <c r="K130" s="19"/>
      <c r="L130" s="19">
        <v>1</v>
      </c>
      <c r="M130" s="231" t="s">
        <v>15</v>
      </c>
      <c r="N130" s="133">
        <f t="shared" si="2"/>
        <v>0</v>
      </c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34">
        <f t="shared" si="3"/>
        <v>0</v>
      </c>
      <c r="AI130" s="18" t="s">
        <v>1546</v>
      </c>
      <c r="AJ130" s="17" t="s">
        <v>318</v>
      </c>
    </row>
    <row r="131" spans="1:36" ht="30" customHeight="1">
      <c r="A131" s="7">
        <v>124</v>
      </c>
      <c r="B131" s="7" t="s">
        <v>97</v>
      </c>
      <c r="C131" s="5">
        <v>722208876</v>
      </c>
      <c r="D131" s="5" t="s">
        <v>500</v>
      </c>
      <c r="E131" s="6" t="s">
        <v>132</v>
      </c>
      <c r="F131" s="20">
        <v>7862.4027999999998</v>
      </c>
      <c r="G131" s="129"/>
      <c r="H131" s="21">
        <v>4500</v>
      </c>
      <c r="I131" s="19">
        <v>0</v>
      </c>
      <c r="J131" s="19"/>
      <c r="K131" s="19"/>
      <c r="L131" s="19">
        <v>3</v>
      </c>
      <c r="M131" s="231" t="s">
        <v>15</v>
      </c>
      <c r="N131" s="133">
        <f t="shared" si="2"/>
        <v>0</v>
      </c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34">
        <f t="shared" si="3"/>
        <v>0</v>
      </c>
      <c r="AI131" s="18" t="s">
        <v>1711</v>
      </c>
      <c r="AJ131" s="17" t="s">
        <v>318</v>
      </c>
    </row>
    <row r="132" spans="1:36" ht="30" customHeight="1">
      <c r="A132" s="7">
        <v>125</v>
      </c>
      <c r="B132" s="7" t="s">
        <v>97</v>
      </c>
      <c r="C132" s="5">
        <v>722208889</v>
      </c>
      <c r="D132" s="5" t="s">
        <v>501</v>
      </c>
      <c r="E132" s="6" t="s">
        <v>113</v>
      </c>
      <c r="F132" s="20">
        <v>12968.5592</v>
      </c>
      <c r="G132" s="129"/>
      <c r="H132" s="21">
        <v>1500</v>
      </c>
      <c r="I132" s="19">
        <v>0</v>
      </c>
      <c r="J132" s="19"/>
      <c r="K132" s="19"/>
      <c r="L132" s="19">
        <v>1</v>
      </c>
      <c r="M132" s="231" t="s">
        <v>15</v>
      </c>
      <c r="N132" s="133">
        <f t="shared" si="2"/>
        <v>0</v>
      </c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34">
        <f t="shared" si="3"/>
        <v>0</v>
      </c>
      <c r="AI132" s="18" t="s">
        <v>654</v>
      </c>
      <c r="AJ132" s="17" t="s">
        <v>318</v>
      </c>
    </row>
    <row r="133" spans="1:36" ht="30" customHeight="1">
      <c r="A133" s="7">
        <v>126</v>
      </c>
      <c r="B133" s="7" t="s">
        <v>97</v>
      </c>
      <c r="C133" s="5">
        <v>722208894</v>
      </c>
      <c r="D133" s="5" t="s">
        <v>502</v>
      </c>
      <c r="E133" s="6" t="s">
        <v>170</v>
      </c>
      <c r="F133" s="20">
        <v>8153.4448000000002</v>
      </c>
      <c r="G133" s="129"/>
      <c r="H133" s="21">
        <v>3000</v>
      </c>
      <c r="I133" s="19">
        <v>0</v>
      </c>
      <c r="J133" s="19"/>
      <c r="K133" s="19"/>
      <c r="L133" s="19">
        <v>2</v>
      </c>
      <c r="M133" s="231" t="s">
        <v>15</v>
      </c>
      <c r="N133" s="133">
        <f t="shared" si="2"/>
        <v>0</v>
      </c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34">
        <f t="shared" si="3"/>
        <v>0</v>
      </c>
      <c r="AI133" s="18" t="s">
        <v>1244</v>
      </c>
      <c r="AJ133" s="17" t="s">
        <v>318</v>
      </c>
    </row>
    <row r="134" spans="1:36" ht="30" customHeight="1">
      <c r="A134" s="7">
        <v>127</v>
      </c>
      <c r="B134" s="7" t="s">
        <v>97</v>
      </c>
      <c r="C134" s="5">
        <v>722208910</v>
      </c>
      <c r="D134" s="5" t="s">
        <v>503</v>
      </c>
      <c r="E134" s="6" t="s">
        <v>113</v>
      </c>
      <c r="F134" s="20">
        <v>8759.4948000000004</v>
      </c>
      <c r="G134" s="129"/>
      <c r="H134" s="21">
        <v>4500</v>
      </c>
      <c r="I134" s="19">
        <v>0</v>
      </c>
      <c r="J134" s="19"/>
      <c r="K134" s="19"/>
      <c r="L134" s="19">
        <v>3</v>
      </c>
      <c r="M134" s="231" t="s">
        <v>15</v>
      </c>
      <c r="N134" s="133">
        <f t="shared" si="2"/>
        <v>0</v>
      </c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34">
        <f t="shared" si="3"/>
        <v>0</v>
      </c>
      <c r="AI134" s="18">
        <v>8890026039</v>
      </c>
      <c r="AJ134" s="17" t="s">
        <v>318</v>
      </c>
    </row>
    <row r="135" spans="1:36" ht="30" customHeight="1">
      <c r="A135" s="7">
        <v>128</v>
      </c>
      <c r="B135" s="7" t="s">
        <v>97</v>
      </c>
      <c r="C135" s="5">
        <v>722208911</v>
      </c>
      <c r="D135" s="5" t="s">
        <v>504</v>
      </c>
      <c r="E135" s="6" t="s">
        <v>113</v>
      </c>
      <c r="F135" s="20">
        <v>490.67280000000005</v>
      </c>
      <c r="G135" s="129"/>
      <c r="H135" s="21">
        <v>490.67280000000005</v>
      </c>
      <c r="I135" s="19">
        <v>0</v>
      </c>
      <c r="J135" s="19"/>
      <c r="K135" s="19"/>
      <c r="L135" s="19">
        <v>1</v>
      </c>
      <c r="M135" s="231" t="s">
        <v>15</v>
      </c>
      <c r="N135" s="133">
        <f t="shared" si="2"/>
        <v>0</v>
      </c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34">
        <f t="shared" si="3"/>
        <v>0</v>
      </c>
      <c r="AI135" s="18">
        <v>8890025851</v>
      </c>
      <c r="AJ135" s="17" t="s">
        <v>318</v>
      </c>
    </row>
    <row r="136" spans="1:36" ht="30" customHeight="1">
      <c r="A136" s="7">
        <v>129</v>
      </c>
      <c r="B136" s="7"/>
      <c r="C136" s="5"/>
      <c r="D136" s="5"/>
      <c r="E136" s="6"/>
      <c r="F136" s="20"/>
      <c r="G136" s="129"/>
      <c r="H136" s="21"/>
      <c r="I136" s="19"/>
      <c r="J136" s="19"/>
      <c r="K136" s="19"/>
      <c r="L136" s="19"/>
      <c r="M136" s="231"/>
      <c r="N136" s="133">
        <f t="shared" si="2"/>
        <v>0</v>
      </c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34">
        <f t="shared" si="3"/>
        <v>0</v>
      </c>
      <c r="AI136" s="18"/>
      <c r="AJ136" s="17"/>
    </row>
    <row r="137" spans="1:36" ht="30" customHeight="1">
      <c r="A137" s="7">
        <v>130</v>
      </c>
      <c r="B137" s="7"/>
      <c r="C137" s="5"/>
      <c r="D137" s="5"/>
      <c r="E137" s="6"/>
      <c r="F137" s="20"/>
      <c r="G137" s="129"/>
      <c r="H137" s="21"/>
      <c r="I137" s="19"/>
      <c r="J137" s="19"/>
      <c r="K137" s="19"/>
      <c r="L137" s="19"/>
      <c r="M137" s="231"/>
      <c r="N137" s="133">
        <f t="shared" ref="N137:N200" si="4">J137-O137-P137-Q137-R137-S137-T137-U137-V137-W137-X137-Y137-Z137-AA137-AB137-AC137-AD137-AE137-AF137-AG137</f>
        <v>0</v>
      </c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34">
        <f t="shared" ref="AH137:AH200" si="5">J137-O137-P137-Q137-R137-S137-T137-U137-V137-W137-X137-Y137-Z137-AA137-AB137-AC137-AD137-AE137-AF137-AG137</f>
        <v>0</v>
      </c>
      <c r="AI137" s="18"/>
      <c r="AJ137" s="17"/>
    </row>
    <row r="138" spans="1:36" ht="30" customHeight="1">
      <c r="A138" s="7">
        <v>131</v>
      </c>
      <c r="B138" s="7"/>
      <c r="C138" s="5"/>
      <c r="D138" s="5"/>
      <c r="E138" s="6"/>
      <c r="F138" s="20"/>
      <c r="G138" s="129"/>
      <c r="H138" s="21"/>
      <c r="I138" s="19"/>
      <c r="J138" s="19"/>
      <c r="K138" s="19"/>
      <c r="L138" s="19"/>
      <c r="M138" s="231"/>
      <c r="N138" s="133">
        <f t="shared" si="4"/>
        <v>0</v>
      </c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34">
        <f t="shared" si="5"/>
        <v>0</v>
      </c>
      <c r="AI138" s="18"/>
      <c r="AJ138" s="17"/>
    </row>
    <row r="139" spans="1:36" ht="30" customHeight="1">
      <c r="A139" s="7">
        <v>132</v>
      </c>
      <c r="B139" s="7"/>
      <c r="C139" s="5"/>
      <c r="D139" s="5"/>
      <c r="E139" s="6"/>
      <c r="F139" s="20"/>
      <c r="G139" s="129"/>
      <c r="H139" s="21"/>
      <c r="I139" s="19"/>
      <c r="J139" s="19"/>
      <c r="K139" s="19"/>
      <c r="L139" s="19"/>
      <c r="M139" s="231"/>
      <c r="N139" s="133">
        <f t="shared" si="4"/>
        <v>0</v>
      </c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34">
        <f t="shared" si="5"/>
        <v>0</v>
      </c>
      <c r="AI139" s="18"/>
      <c r="AJ139" s="17"/>
    </row>
    <row r="140" spans="1:36" ht="30" customHeight="1">
      <c r="A140" s="7">
        <v>133</v>
      </c>
      <c r="B140" s="7"/>
      <c r="C140" s="5"/>
      <c r="D140" s="5"/>
      <c r="E140" s="6"/>
      <c r="F140" s="20"/>
      <c r="G140" s="129"/>
      <c r="H140" s="21"/>
      <c r="I140" s="19"/>
      <c r="J140" s="19"/>
      <c r="K140" s="19"/>
      <c r="L140" s="19"/>
      <c r="M140" s="231"/>
      <c r="N140" s="133">
        <f t="shared" si="4"/>
        <v>0</v>
      </c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34">
        <f t="shared" si="5"/>
        <v>0</v>
      </c>
      <c r="AI140" s="18"/>
      <c r="AJ140" s="17"/>
    </row>
    <row r="141" spans="1:36" ht="30" customHeight="1">
      <c r="A141" s="7">
        <v>134</v>
      </c>
      <c r="B141" s="7"/>
      <c r="C141" s="5"/>
      <c r="D141" s="5"/>
      <c r="E141" s="6"/>
      <c r="F141" s="20"/>
      <c r="G141" s="129"/>
      <c r="H141" s="21"/>
      <c r="I141" s="19"/>
      <c r="J141" s="19"/>
      <c r="K141" s="19"/>
      <c r="L141" s="19"/>
      <c r="M141" s="231"/>
      <c r="N141" s="133">
        <f t="shared" si="4"/>
        <v>0</v>
      </c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34">
        <f t="shared" si="5"/>
        <v>0</v>
      </c>
      <c r="AI141" s="18"/>
      <c r="AJ141" s="17"/>
    </row>
    <row r="142" spans="1:36" ht="30" customHeight="1">
      <c r="A142" s="7">
        <v>135</v>
      </c>
      <c r="B142" s="7"/>
      <c r="C142" s="5"/>
      <c r="D142" s="5"/>
      <c r="E142" s="6"/>
      <c r="F142" s="20"/>
      <c r="G142" s="129"/>
      <c r="H142" s="21"/>
      <c r="I142" s="19"/>
      <c r="J142" s="19"/>
      <c r="K142" s="19"/>
      <c r="L142" s="19"/>
      <c r="M142" s="231"/>
      <c r="N142" s="133">
        <f t="shared" si="4"/>
        <v>0</v>
      </c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34">
        <f t="shared" si="5"/>
        <v>0</v>
      </c>
      <c r="AI142" s="18"/>
      <c r="AJ142" s="17"/>
    </row>
    <row r="143" spans="1:36" ht="30" customHeight="1">
      <c r="A143" s="7">
        <v>136</v>
      </c>
      <c r="B143" s="7"/>
      <c r="C143" s="5"/>
      <c r="D143" s="5"/>
      <c r="E143" s="6"/>
      <c r="F143" s="20"/>
      <c r="G143" s="129"/>
      <c r="H143" s="21"/>
      <c r="I143" s="19"/>
      <c r="J143" s="19"/>
      <c r="K143" s="19"/>
      <c r="L143" s="19"/>
      <c r="M143" s="231"/>
      <c r="N143" s="133">
        <f t="shared" si="4"/>
        <v>0</v>
      </c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34">
        <f t="shared" si="5"/>
        <v>0</v>
      </c>
      <c r="AI143" s="18"/>
      <c r="AJ143" s="17"/>
    </row>
    <row r="144" spans="1:36" ht="30" customHeight="1">
      <c r="A144" s="7">
        <v>137</v>
      </c>
      <c r="B144" s="7"/>
      <c r="C144" s="5"/>
      <c r="D144" s="5"/>
      <c r="E144" s="6"/>
      <c r="F144" s="20"/>
      <c r="G144" s="129"/>
      <c r="H144" s="21"/>
      <c r="I144" s="19"/>
      <c r="J144" s="19"/>
      <c r="K144" s="19"/>
      <c r="L144" s="19"/>
      <c r="M144" s="231"/>
      <c r="N144" s="133">
        <f t="shared" si="4"/>
        <v>0</v>
      </c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34">
        <f t="shared" si="5"/>
        <v>0</v>
      </c>
      <c r="AI144" s="18"/>
      <c r="AJ144" s="17"/>
    </row>
    <row r="145" spans="1:36" ht="30" customHeight="1">
      <c r="A145" s="7">
        <v>138</v>
      </c>
      <c r="B145" s="7"/>
      <c r="C145" s="5"/>
      <c r="D145" s="5"/>
      <c r="E145" s="6"/>
      <c r="F145" s="20"/>
      <c r="G145" s="129"/>
      <c r="H145" s="21"/>
      <c r="I145" s="19"/>
      <c r="J145" s="19"/>
      <c r="K145" s="19"/>
      <c r="L145" s="19"/>
      <c r="M145" s="231"/>
      <c r="N145" s="133">
        <f t="shared" si="4"/>
        <v>0</v>
      </c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34">
        <f t="shared" si="5"/>
        <v>0</v>
      </c>
      <c r="AI145" s="18"/>
      <c r="AJ145" s="17"/>
    </row>
    <row r="146" spans="1:36" ht="30" customHeight="1">
      <c r="A146" s="7">
        <v>139</v>
      </c>
      <c r="B146" s="7"/>
      <c r="C146" s="5"/>
      <c r="D146" s="5"/>
      <c r="E146" s="6"/>
      <c r="F146" s="20"/>
      <c r="G146" s="129"/>
      <c r="H146" s="21"/>
      <c r="I146" s="19"/>
      <c r="J146" s="19"/>
      <c r="K146" s="19"/>
      <c r="L146" s="19"/>
      <c r="M146" s="231"/>
      <c r="N146" s="133">
        <f t="shared" si="4"/>
        <v>0</v>
      </c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34">
        <f t="shared" si="5"/>
        <v>0</v>
      </c>
      <c r="AI146" s="18"/>
      <c r="AJ146" s="17"/>
    </row>
    <row r="147" spans="1:36" ht="30" customHeight="1">
      <c r="A147" s="7">
        <v>140</v>
      </c>
      <c r="B147" s="7"/>
      <c r="C147" s="5"/>
      <c r="D147" s="5"/>
      <c r="E147" s="6"/>
      <c r="F147" s="20"/>
      <c r="G147" s="129"/>
      <c r="H147" s="21"/>
      <c r="I147" s="19"/>
      <c r="J147" s="19"/>
      <c r="K147" s="19"/>
      <c r="L147" s="19"/>
      <c r="M147" s="231"/>
      <c r="N147" s="133">
        <f t="shared" si="4"/>
        <v>0</v>
      </c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34">
        <f t="shared" si="5"/>
        <v>0</v>
      </c>
      <c r="AI147" s="18"/>
      <c r="AJ147" s="17"/>
    </row>
    <row r="148" spans="1:36" ht="30" customHeight="1">
      <c r="A148" s="7">
        <v>141</v>
      </c>
      <c r="B148" s="7"/>
      <c r="C148" s="5"/>
      <c r="D148" s="5"/>
      <c r="E148" s="6"/>
      <c r="F148" s="20"/>
      <c r="G148" s="129"/>
      <c r="H148" s="21"/>
      <c r="I148" s="19"/>
      <c r="J148" s="19"/>
      <c r="K148" s="19"/>
      <c r="L148" s="19"/>
      <c r="M148" s="231"/>
      <c r="N148" s="133">
        <f t="shared" si="4"/>
        <v>0</v>
      </c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34">
        <f t="shared" si="5"/>
        <v>0</v>
      </c>
      <c r="AI148" s="18"/>
      <c r="AJ148" s="17"/>
    </row>
    <row r="149" spans="1:36" ht="30" customHeight="1">
      <c r="A149" s="7">
        <v>142</v>
      </c>
      <c r="B149" s="7"/>
      <c r="C149" s="5"/>
      <c r="D149" s="5"/>
      <c r="E149" s="6"/>
      <c r="F149" s="20"/>
      <c r="G149" s="129"/>
      <c r="H149" s="21"/>
      <c r="I149" s="19"/>
      <c r="J149" s="19"/>
      <c r="K149" s="19"/>
      <c r="L149" s="19"/>
      <c r="M149" s="231"/>
      <c r="N149" s="133">
        <f t="shared" si="4"/>
        <v>0</v>
      </c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34">
        <f t="shared" si="5"/>
        <v>0</v>
      </c>
      <c r="AI149" s="18"/>
      <c r="AJ149" s="17"/>
    </row>
    <row r="150" spans="1:36" ht="30" customHeight="1">
      <c r="A150" s="7">
        <v>143</v>
      </c>
      <c r="B150" s="7"/>
      <c r="C150" s="5"/>
      <c r="D150" s="5"/>
      <c r="E150" s="6"/>
      <c r="F150" s="20"/>
      <c r="G150" s="129"/>
      <c r="H150" s="21"/>
      <c r="I150" s="19"/>
      <c r="J150" s="19"/>
      <c r="K150" s="19"/>
      <c r="L150" s="19"/>
      <c r="M150" s="231"/>
      <c r="N150" s="133">
        <f t="shared" si="4"/>
        <v>0</v>
      </c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34">
        <f t="shared" si="5"/>
        <v>0</v>
      </c>
      <c r="AI150" s="18"/>
      <c r="AJ150" s="17"/>
    </row>
    <row r="151" spans="1:36" ht="30" customHeight="1">
      <c r="A151" s="7">
        <v>144</v>
      </c>
      <c r="B151" s="7"/>
      <c r="C151" s="5"/>
      <c r="D151" s="5"/>
      <c r="E151" s="6"/>
      <c r="F151" s="20"/>
      <c r="G151" s="129"/>
      <c r="H151" s="21"/>
      <c r="I151" s="19"/>
      <c r="J151" s="19"/>
      <c r="K151" s="19"/>
      <c r="L151" s="19"/>
      <c r="M151" s="231"/>
      <c r="N151" s="133">
        <f t="shared" si="4"/>
        <v>0</v>
      </c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34">
        <f t="shared" si="5"/>
        <v>0</v>
      </c>
      <c r="AI151" s="18"/>
      <c r="AJ151" s="17"/>
    </row>
    <row r="152" spans="1:36" ht="30" customHeight="1">
      <c r="A152" s="7">
        <v>145</v>
      </c>
      <c r="B152" s="7"/>
      <c r="C152" s="5"/>
      <c r="D152" s="5"/>
      <c r="E152" s="6"/>
      <c r="F152" s="20"/>
      <c r="G152" s="129"/>
      <c r="H152" s="21"/>
      <c r="I152" s="19"/>
      <c r="J152" s="19"/>
      <c r="K152" s="19"/>
      <c r="L152" s="19"/>
      <c r="M152" s="231"/>
      <c r="N152" s="133">
        <f t="shared" si="4"/>
        <v>0</v>
      </c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34">
        <f t="shared" si="5"/>
        <v>0</v>
      </c>
      <c r="AI152" s="18"/>
      <c r="AJ152" s="17"/>
    </row>
    <row r="153" spans="1:36" ht="30" customHeight="1">
      <c r="A153" s="7">
        <v>146</v>
      </c>
      <c r="B153" s="7"/>
      <c r="C153" s="5"/>
      <c r="D153" s="5"/>
      <c r="E153" s="6"/>
      <c r="F153" s="20"/>
      <c r="G153" s="129"/>
      <c r="H153" s="21"/>
      <c r="I153" s="19"/>
      <c r="J153" s="19"/>
      <c r="K153" s="19"/>
      <c r="L153" s="19"/>
      <c r="M153" s="231"/>
      <c r="N153" s="133">
        <f t="shared" si="4"/>
        <v>0</v>
      </c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34">
        <f t="shared" si="5"/>
        <v>0</v>
      </c>
      <c r="AI153" s="18"/>
      <c r="AJ153" s="17"/>
    </row>
    <row r="154" spans="1:36" ht="30" customHeight="1">
      <c r="A154" s="7">
        <v>147</v>
      </c>
      <c r="B154" s="7"/>
      <c r="C154" s="5"/>
      <c r="D154" s="5"/>
      <c r="E154" s="6"/>
      <c r="F154" s="20"/>
      <c r="G154" s="129"/>
      <c r="H154" s="21"/>
      <c r="I154" s="19"/>
      <c r="J154" s="19"/>
      <c r="K154" s="19"/>
      <c r="L154" s="19"/>
      <c r="M154" s="231"/>
      <c r="N154" s="133">
        <f t="shared" si="4"/>
        <v>0</v>
      </c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34">
        <f t="shared" si="5"/>
        <v>0</v>
      </c>
      <c r="AI154" s="18"/>
      <c r="AJ154" s="17"/>
    </row>
    <row r="155" spans="1:36" ht="30" customHeight="1">
      <c r="A155" s="7">
        <v>148</v>
      </c>
      <c r="B155" s="7"/>
      <c r="C155" s="5"/>
      <c r="D155" s="5"/>
      <c r="E155" s="6"/>
      <c r="F155" s="20"/>
      <c r="G155" s="129"/>
      <c r="H155" s="21"/>
      <c r="I155" s="19"/>
      <c r="J155" s="19"/>
      <c r="K155" s="19"/>
      <c r="L155" s="19"/>
      <c r="M155" s="231"/>
      <c r="N155" s="133">
        <f t="shared" si="4"/>
        <v>0</v>
      </c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34">
        <f t="shared" si="5"/>
        <v>0</v>
      </c>
      <c r="AI155" s="18"/>
      <c r="AJ155" s="17"/>
    </row>
    <row r="156" spans="1:36" ht="30" customHeight="1">
      <c r="A156" s="7">
        <v>149</v>
      </c>
      <c r="B156" s="7"/>
      <c r="C156" s="5"/>
      <c r="D156" s="5"/>
      <c r="E156" s="6"/>
      <c r="F156" s="20"/>
      <c r="G156" s="129"/>
      <c r="H156" s="21"/>
      <c r="I156" s="19"/>
      <c r="J156" s="19"/>
      <c r="K156" s="19"/>
      <c r="L156" s="19"/>
      <c r="M156" s="231"/>
      <c r="N156" s="133">
        <f t="shared" si="4"/>
        <v>0</v>
      </c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34">
        <f t="shared" si="5"/>
        <v>0</v>
      </c>
      <c r="AI156" s="18"/>
      <c r="AJ156" s="17"/>
    </row>
    <row r="157" spans="1:36" ht="30" customHeight="1">
      <c r="A157" s="7">
        <v>150</v>
      </c>
      <c r="B157" s="7"/>
      <c r="C157" s="5"/>
      <c r="D157" s="5"/>
      <c r="E157" s="6"/>
      <c r="F157" s="20"/>
      <c r="G157" s="129"/>
      <c r="H157" s="21"/>
      <c r="I157" s="19"/>
      <c r="J157" s="19"/>
      <c r="K157" s="19"/>
      <c r="L157" s="19"/>
      <c r="M157" s="231"/>
      <c r="N157" s="133">
        <f t="shared" si="4"/>
        <v>0</v>
      </c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34">
        <f t="shared" si="5"/>
        <v>0</v>
      </c>
      <c r="AI157" s="18"/>
      <c r="AJ157" s="17"/>
    </row>
    <row r="158" spans="1:36" ht="30" customHeight="1">
      <c r="A158" s="7">
        <v>151</v>
      </c>
      <c r="B158" s="7"/>
      <c r="C158" s="5"/>
      <c r="D158" s="5"/>
      <c r="E158" s="6"/>
      <c r="F158" s="20"/>
      <c r="G158" s="129"/>
      <c r="H158" s="21"/>
      <c r="I158" s="19"/>
      <c r="J158" s="19"/>
      <c r="K158" s="19"/>
      <c r="L158" s="19"/>
      <c r="M158" s="231"/>
      <c r="N158" s="133">
        <f t="shared" si="4"/>
        <v>0</v>
      </c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34">
        <f t="shared" si="5"/>
        <v>0</v>
      </c>
      <c r="AI158" s="18"/>
      <c r="AJ158" s="17"/>
    </row>
    <row r="159" spans="1:36" ht="30" customHeight="1">
      <c r="A159" s="7">
        <v>152</v>
      </c>
      <c r="B159" s="7"/>
      <c r="C159" s="5"/>
      <c r="D159" s="5"/>
      <c r="E159" s="6"/>
      <c r="F159" s="20"/>
      <c r="G159" s="129"/>
      <c r="H159" s="21"/>
      <c r="I159" s="19"/>
      <c r="J159" s="19"/>
      <c r="K159" s="19"/>
      <c r="L159" s="19"/>
      <c r="M159" s="231"/>
      <c r="N159" s="133">
        <f t="shared" si="4"/>
        <v>0</v>
      </c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34">
        <f t="shared" si="5"/>
        <v>0</v>
      </c>
      <c r="AI159" s="18"/>
      <c r="AJ159" s="17"/>
    </row>
    <row r="160" spans="1:36" ht="30" customHeight="1">
      <c r="A160" s="7">
        <v>153</v>
      </c>
      <c r="B160" s="7"/>
      <c r="C160" s="5"/>
      <c r="D160" s="5"/>
      <c r="E160" s="6"/>
      <c r="F160" s="20"/>
      <c r="G160" s="129"/>
      <c r="H160" s="21"/>
      <c r="I160" s="19"/>
      <c r="J160" s="19"/>
      <c r="K160" s="19"/>
      <c r="L160" s="19"/>
      <c r="M160" s="231"/>
      <c r="N160" s="133">
        <f t="shared" si="4"/>
        <v>0</v>
      </c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34">
        <f t="shared" si="5"/>
        <v>0</v>
      </c>
      <c r="AI160" s="18"/>
      <c r="AJ160" s="17"/>
    </row>
    <row r="161" spans="1:36" ht="30" customHeight="1">
      <c r="A161" s="7">
        <v>154</v>
      </c>
      <c r="B161" s="7"/>
      <c r="C161" s="5"/>
      <c r="D161" s="5"/>
      <c r="E161" s="6"/>
      <c r="F161" s="20"/>
      <c r="G161" s="129"/>
      <c r="H161" s="21"/>
      <c r="I161" s="19"/>
      <c r="J161" s="19"/>
      <c r="K161" s="19"/>
      <c r="L161" s="19"/>
      <c r="M161" s="231"/>
      <c r="N161" s="133">
        <f t="shared" si="4"/>
        <v>0</v>
      </c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34">
        <f t="shared" si="5"/>
        <v>0</v>
      </c>
      <c r="AI161" s="18"/>
      <c r="AJ161" s="17"/>
    </row>
    <row r="162" spans="1:36" ht="30" customHeight="1">
      <c r="A162" s="7">
        <v>155</v>
      </c>
      <c r="B162" s="7"/>
      <c r="C162" s="5"/>
      <c r="D162" s="5"/>
      <c r="E162" s="6"/>
      <c r="F162" s="20"/>
      <c r="G162" s="129"/>
      <c r="H162" s="21"/>
      <c r="I162" s="19"/>
      <c r="J162" s="19"/>
      <c r="K162" s="19"/>
      <c r="L162" s="19"/>
      <c r="M162" s="231"/>
      <c r="N162" s="133">
        <f t="shared" si="4"/>
        <v>0</v>
      </c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34">
        <f t="shared" si="5"/>
        <v>0</v>
      </c>
      <c r="AI162" s="18"/>
      <c r="AJ162" s="17"/>
    </row>
    <row r="163" spans="1:36" ht="30" customHeight="1">
      <c r="A163" s="7">
        <v>156</v>
      </c>
      <c r="B163" s="7"/>
      <c r="C163" s="5"/>
      <c r="D163" s="5"/>
      <c r="E163" s="6"/>
      <c r="F163" s="20"/>
      <c r="G163" s="129"/>
      <c r="H163" s="21"/>
      <c r="I163" s="19"/>
      <c r="J163" s="19"/>
      <c r="K163" s="19"/>
      <c r="L163" s="19"/>
      <c r="M163" s="231"/>
      <c r="N163" s="133">
        <f t="shared" si="4"/>
        <v>0</v>
      </c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34">
        <f t="shared" si="5"/>
        <v>0</v>
      </c>
      <c r="AI163" s="18"/>
      <c r="AJ163" s="17"/>
    </row>
    <row r="164" spans="1:36" ht="30" customHeight="1">
      <c r="A164" s="7">
        <v>157</v>
      </c>
      <c r="B164" s="7"/>
      <c r="C164" s="5"/>
      <c r="D164" s="5"/>
      <c r="E164" s="6"/>
      <c r="F164" s="20"/>
      <c r="G164" s="129"/>
      <c r="H164" s="21"/>
      <c r="I164" s="19"/>
      <c r="J164" s="19"/>
      <c r="K164" s="19"/>
      <c r="L164" s="19"/>
      <c r="M164" s="231"/>
      <c r="N164" s="133">
        <f t="shared" si="4"/>
        <v>0</v>
      </c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34">
        <f t="shared" si="5"/>
        <v>0</v>
      </c>
      <c r="AI164" s="18"/>
      <c r="AJ164" s="17"/>
    </row>
    <row r="165" spans="1:36" ht="30" customHeight="1">
      <c r="A165" s="7">
        <v>158</v>
      </c>
      <c r="B165" s="7"/>
      <c r="C165" s="5"/>
      <c r="D165" s="5"/>
      <c r="E165" s="6"/>
      <c r="F165" s="20"/>
      <c r="G165" s="129"/>
      <c r="H165" s="21"/>
      <c r="I165" s="19"/>
      <c r="J165" s="19"/>
      <c r="K165" s="19"/>
      <c r="L165" s="19"/>
      <c r="M165" s="231"/>
      <c r="N165" s="133">
        <f t="shared" si="4"/>
        <v>0</v>
      </c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34">
        <f t="shared" si="5"/>
        <v>0</v>
      </c>
      <c r="AI165" s="18"/>
      <c r="AJ165" s="17"/>
    </row>
    <row r="166" spans="1:36" ht="30" customHeight="1">
      <c r="A166" s="7">
        <v>159</v>
      </c>
      <c r="B166" s="7"/>
      <c r="C166" s="5"/>
      <c r="D166" s="5"/>
      <c r="E166" s="6"/>
      <c r="F166" s="20"/>
      <c r="G166" s="129"/>
      <c r="H166" s="21"/>
      <c r="I166" s="19"/>
      <c r="J166" s="19"/>
      <c r="K166" s="19"/>
      <c r="L166" s="19"/>
      <c r="M166" s="231"/>
      <c r="N166" s="133">
        <f t="shared" si="4"/>
        <v>0</v>
      </c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34">
        <f t="shared" si="5"/>
        <v>0</v>
      </c>
      <c r="AI166" s="18"/>
      <c r="AJ166" s="17"/>
    </row>
    <row r="167" spans="1:36" ht="30" customHeight="1">
      <c r="A167" s="7">
        <v>160</v>
      </c>
      <c r="B167" s="7"/>
      <c r="C167" s="5"/>
      <c r="D167" s="5"/>
      <c r="E167" s="6"/>
      <c r="F167" s="20"/>
      <c r="G167" s="129"/>
      <c r="H167" s="21"/>
      <c r="I167" s="19"/>
      <c r="J167" s="19"/>
      <c r="K167" s="19"/>
      <c r="L167" s="19"/>
      <c r="M167" s="231"/>
      <c r="N167" s="133">
        <f t="shared" si="4"/>
        <v>0</v>
      </c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34">
        <f t="shared" si="5"/>
        <v>0</v>
      </c>
      <c r="AI167" s="18"/>
      <c r="AJ167" s="17"/>
    </row>
    <row r="168" spans="1:36" ht="30" customHeight="1">
      <c r="A168" s="7">
        <v>161</v>
      </c>
      <c r="B168" s="7"/>
      <c r="C168" s="5"/>
      <c r="D168" s="5"/>
      <c r="E168" s="6"/>
      <c r="F168" s="20"/>
      <c r="G168" s="129"/>
      <c r="H168" s="21"/>
      <c r="I168" s="19"/>
      <c r="J168" s="19"/>
      <c r="K168" s="19"/>
      <c r="L168" s="19"/>
      <c r="M168" s="231"/>
      <c r="N168" s="133">
        <f t="shared" si="4"/>
        <v>0</v>
      </c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34">
        <f t="shared" si="5"/>
        <v>0</v>
      </c>
      <c r="AI168" s="18"/>
      <c r="AJ168" s="17"/>
    </row>
    <row r="169" spans="1:36" ht="30" customHeight="1">
      <c r="A169" s="7">
        <v>162</v>
      </c>
      <c r="B169" s="7"/>
      <c r="C169" s="5"/>
      <c r="D169" s="5"/>
      <c r="E169" s="6"/>
      <c r="F169" s="20"/>
      <c r="G169" s="129"/>
      <c r="H169" s="21"/>
      <c r="I169" s="19"/>
      <c r="J169" s="19"/>
      <c r="K169" s="19"/>
      <c r="L169" s="19"/>
      <c r="M169" s="231"/>
      <c r="N169" s="133">
        <f t="shared" si="4"/>
        <v>0</v>
      </c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34">
        <f t="shared" si="5"/>
        <v>0</v>
      </c>
      <c r="AI169" s="18"/>
      <c r="AJ169" s="17"/>
    </row>
    <row r="170" spans="1:36" ht="30" customHeight="1">
      <c r="A170" s="7">
        <v>163</v>
      </c>
      <c r="B170" s="7"/>
      <c r="C170" s="5"/>
      <c r="D170" s="5"/>
      <c r="E170" s="6"/>
      <c r="F170" s="20"/>
      <c r="G170" s="129"/>
      <c r="H170" s="21"/>
      <c r="I170" s="19"/>
      <c r="J170" s="19"/>
      <c r="K170" s="19"/>
      <c r="L170" s="19"/>
      <c r="M170" s="231"/>
      <c r="N170" s="133">
        <f t="shared" si="4"/>
        <v>0</v>
      </c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34">
        <f t="shared" si="5"/>
        <v>0</v>
      </c>
      <c r="AI170" s="18"/>
      <c r="AJ170" s="17"/>
    </row>
    <row r="171" spans="1:36" ht="30" customHeight="1">
      <c r="A171" s="7">
        <v>164</v>
      </c>
      <c r="B171" s="7"/>
      <c r="C171" s="5"/>
      <c r="D171" s="5"/>
      <c r="E171" s="6"/>
      <c r="F171" s="20"/>
      <c r="G171" s="129"/>
      <c r="H171" s="21"/>
      <c r="I171" s="19"/>
      <c r="J171" s="19"/>
      <c r="K171" s="19"/>
      <c r="L171" s="19"/>
      <c r="M171" s="231"/>
      <c r="N171" s="133">
        <f t="shared" si="4"/>
        <v>0</v>
      </c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34">
        <f t="shared" si="5"/>
        <v>0</v>
      </c>
      <c r="AI171" s="18"/>
      <c r="AJ171" s="17"/>
    </row>
    <row r="172" spans="1:36" ht="30" customHeight="1">
      <c r="A172" s="7">
        <v>165</v>
      </c>
      <c r="B172" s="7"/>
      <c r="C172" s="5"/>
      <c r="D172" s="5"/>
      <c r="E172" s="6"/>
      <c r="F172" s="20"/>
      <c r="G172" s="129"/>
      <c r="H172" s="21"/>
      <c r="I172" s="19"/>
      <c r="J172" s="19"/>
      <c r="K172" s="19"/>
      <c r="L172" s="19"/>
      <c r="M172" s="231"/>
      <c r="N172" s="133">
        <f t="shared" si="4"/>
        <v>0</v>
      </c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34">
        <f t="shared" si="5"/>
        <v>0</v>
      </c>
      <c r="AI172" s="18"/>
      <c r="AJ172" s="17"/>
    </row>
    <row r="173" spans="1:36" ht="30" customHeight="1">
      <c r="A173" s="7">
        <v>166</v>
      </c>
      <c r="B173" s="7"/>
      <c r="C173" s="5"/>
      <c r="D173" s="5"/>
      <c r="E173" s="6"/>
      <c r="F173" s="20"/>
      <c r="G173" s="129"/>
      <c r="H173" s="21"/>
      <c r="I173" s="19"/>
      <c r="J173" s="19"/>
      <c r="K173" s="19"/>
      <c r="L173" s="19"/>
      <c r="M173" s="231"/>
      <c r="N173" s="133">
        <f t="shared" si="4"/>
        <v>0</v>
      </c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34">
        <f t="shared" si="5"/>
        <v>0</v>
      </c>
      <c r="AI173" s="18"/>
      <c r="AJ173" s="17"/>
    </row>
    <row r="174" spans="1:36" ht="30" customHeight="1">
      <c r="A174" s="7">
        <v>167</v>
      </c>
      <c r="B174" s="7"/>
      <c r="C174" s="5"/>
      <c r="D174" s="5"/>
      <c r="E174" s="6"/>
      <c r="F174" s="20"/>
      <c r="G174" s="129"/>
      <c r="H174" s="21"/>
      <c r="I174" s="19"/>
      <c r="J174" s="19"/>
      <c r="K174" s="19"/>
      <c r="L174" s="19"/>
      <c r="M174" s="231"/>
      <c r="N174" s="133">
        <f t="shared" si="4"/>
        <v>0</v>
      </c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34">
        <f t="shared" si="5"/>
        <v>0</v>
      </c>
      <c r="AI174" s="18"/>
      <c r="AJ174" s="17"/>
    </row>
    <row r="175" spans="1:36" ht="30" customHeight="1">
      <c r="A175" s="7">
        <v>168</v>
      </c>
      <c r="B175" s="7"/>
      <c r="C175" s="5"/>
      <c r="D175" s="5"/>
      <c r="E175" s="6"/>
      <c r="F175" s="20"/>
      <c r="G175" s="129"/>
      <c r="H175" s="21"/>
      <c r="I175" s="19"/>
      <c r="J175" s="19"/>
      <c r="K175" s="19"/>
      <c r="L175" s="19"/>
      <c r="M175" s="231"/>
      <c r="N175" s="133">
        <f t="shared" si="4"/>
        <v>0</v>
      </c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34">
        <f t="shared" si="5"/>
        <v>0</v>
      </c>
      <c r="AI175" s="18"/>
      <c r="AJ175" s="17"/>
    </row>
    <row r="176" spans="1:36" ht="30" customHeight="1">
      <c r="A176" s="7">
        <v>169</v>
      </c>
      <c r="B176" s="7"/>
      <c r="C176" s="5"/>
      <c r="D176" s="5"/>
      <c r="E176" s="6"/>
      <c r="F176" s="20"/>
      <c r="G176" s="129"/>
      <c r="H176" s="21"/>
      <c r="I176" s="19"/>
      <c r="J176" s="19"/>
      <c r="K176" s="19"/>
      <c r="L176" s="19"/>
      <c r="M176" s="231"/>
      <c r="N176" s="133">
        <f t="shared" si="4"/>
        <v>0</v>
      </c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34">
        <f t="shared" si="5"/>
        <v>0</v>
      </c>
      <c r="AI176" s="18"/>
      <c r="AJ176" s="17"/>
    </row>
    <row r="177" spans="1:36" ht="30" customHeight="1">
      <c r="A177" s="7">
        <v>170</v>
      </c>
      <c r="B177" s="7"/>
      <c r="C177" s="5"/>
      <c r="D177" s="5"/>
      <c r="E177" s="6"/>
      <c r="F177" s="20"/>
      <c r="G177" s="129"/>
      <c r="H177" s="21"/>
      <c r="I177" s="19"/>
      <c r="J177" s="19"/>
      <c r="K177" s="19"/>
      <c r="L177" s="19"/>
      <c r="M177" s="231"/>
      <c r="N177" s="133">
        <f t="shared" si="4"/>
        <v>0</v>
      </c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34">
        <f t="shared" si="5"/>
        <v>0</v>
      </c>
      <c r="AI177" s="18"/>
      <c r="AJ177" s="17"/>
    </row>
    <row r="178" spans="1:36" ht="30" customHeight="1">
      <c r="A178" s="7">
        <v>171</v>
      </c>
      <c r="B178" s="7"/>
      <c r="C178" s="5"/>
      <c r="D178" s="5"/>
      <c r="E178" s="6"/>
      <c r="F178" s="20"/>
      <c r="G178" s="129"/>
      <c r="H178" s="21"/>
      <c r="I178" s="19"/>
      <c r="J178" s="19"/>
      <c r="K178" s="19"/>
      <c r="L178" s="19"/>
      <c r="M178" s="231"/>
      <c r="N178" s="133">
        <f t="shared" si="4"/>
        <v>0</v>
      </c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34">
        <f t="shared" si="5"/>
        <v>0</v>
      </c>
      <c r="AI178" s="18"/>
      <c r="AJ178" s="17"/>
    </row>
    <row r="179" spans="1:36" ht="30" customHeight="1">
      <c r="A179" s="7">
        <v>172</v>
      </c>
      <c r="B179" s="7"/>
      <c r="C179" s="5"/>
      <c r="D179" s="5"/>
      <c r="E179" s="6"/>
      <c r="F179" s="20"/>
      <c r="G179" s="129"/>
      <c r="H179" s="21"/>
      <c r="I179" s="19"/>
      <c r="J179" s="19"/>
      <c r="K179" s="19"/>
      <c r="L179" s="19"/>
      <c r="M179" s="231"/>
      <c r="N179" s="133">
        <f t="shared" si="4"/>
        <v>0</v>
      </c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34">
        <f t="shared" si="5"/>
        <v>0</v>
      </c>
      <c r="AI179" s="18"/>
      <c r="AJ179" s="17"/>
    </row>
    <row r="180" spans="1:36" ht="30" customHeight="1">
      <c r="A180" s="7">
        <v>173</v>
      </c>
      <c r="B180" s="7"/>
      <c r="C180" s="5"/>
      <c r="D180" s="5"/>
      <c r="E180" s="6"/>
      <c r="F180" s="20"/>
      <c r="G180" s="129"/>
      <c r="H180" s="21"/>
      <c r="I180" s="19"/>
      <c r="J180" s="19"/>
      <c r="K180" s="19"/>
      <c r="L180" s="19"/>
      <c r="M180" s="231"/>
      <c r="N180" s="133">
        <f t="shared" si="4"/>
        <v>0</v>
      </c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34">
        <f t="shared" si="5"/>
        <v>0</v>
      </c>
      <c r="AI180" s="18"/>
      <c r="AJ180" s="17"/>
    </row>
    <row r="181" spans="1:36" ht="30" customHeight="1">
      <c r="A181" s="7">
        <v>174</v>
      </c>
      <c r="B181" s="7"/>
      <c r="C181" s="5"/>
      <c r="D181" s="5"/>
      <c r="E181" s="6"/>
      <c r="F181" s="20"/>
      <c r="G181" s="129"/>
      <c r="H181" s="21"/>
      <c r="I181" s="19"/>
      <c r="J181" s="19"/>
      <c r="K181" s="19"/>
      <c r="L181" s="19"/>
      <c r="M181" s="231"/>
      <c r="N181" s="133">
        <f t="shared" si="4"/>
        <v>0</v>
      </c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34">
        <f t="shared" si="5"/>
        <v>0</v>
      </c>
      <c r="AI181" s="18"/>
      <c r="AJ181" s="17"/>
    </row>
    <row r="182" spans="1:36" ht="30" customHeight="1">
      <c r="A182" s="7">
        <v>175</v>
      </c>
      <c r="B182" s="7"/>
      <c r="C182" s="5"/>
      <c r="D182" s="5"/>
      <c r="E182" s="6"/>
      <c r="F182" s="20"/>
      <c r="G182" s="129"/>
      <c r="H182" s="21"/>
      <c r="I182" s="19"/>
      <c r="J182" s="19"/>
      <c r="K182" s="19"/>
      <c r="L182" s="19"/>
      <c r="M182" s="231"/>
      <c r="N182" s="133">
        <f t="shared" si="4"/>
        <v>0</v>
      </c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34">
        <f t="shared" si="5"/>
        <v>0</v>
      </c>
      <c r="AI182" s="18"/>
      <c r="AJ182" s="17"/>
    </row>
    <row r="183" spans="1:36" ht="30" customHeight="1">
      <c r="A183" s="7">
        <v>176</v>
      </c>
      <c r="B183" s="7"/>
      <c r="C183" s="5"/>
      <c r="D183" s="5"/>
      <c r="E183" s="6"/>
      <c r="F183" s="20"/>
      <c r="G183" s="129"/>
      <c r="H183" s="21"/>
      <c r="I183" s="19"/>
      <c r="J183" s="19"/>
      <c r="K183" s="19"/>
      <c r="L183" s="19"/>
      <c r="M183" s="231"/>
      <c r="N183" s="133">
        <f t="shared" si="4"/>
        <v>0</v>
      </c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34">
        <f t="shared" si="5"/>
        <v>0</v>
      </c>
      <c r="AI183" s="18"/>
      <c r="AJ183" s="17"/>
    </row>
    <row r="184" spans="1:36" ht="30" customHeight="1">
      <c r="A184" s="7">
        <v>177</v>
      </c>
      <c r="B184" s="7"/>
      <c r="C184" s="5"/>
      <c r="D184" s="5"/>
      <c r="E184" s="6"/>
      <c r="F184" s="20"/>
      <c r="G184" s="129"/>
      <c r="H184" s="21"/>
      <c r="I184" s="19"/>
      <c r="J184" s="19"/>
      <c r="K184" s="19"/>
      <c r="L184" s="19"/>
      <c r="M184" s="231"/>
      <c r="N184" s="133">
        <f t="shared" si="4"/>
        <v>0</v>
      </c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34">
        <f t="shared" si="5"/>
        <v>0</v>
      </c>
      <c r="AI184" s="18"/>
      <c r="AJ184" s="17"/>
    </row>
    <row r="185" spans="1:36" ht="30" customHeight="1">
      <c r="A185" s="7">
        <v>178</v>
      </c>
      <c r="B185" s="7"/>
      <c r="C185" s="5"/>
      <c r="D185" s="5"/>
      <c r="E185" s="6"/>
      <c r="F185" s="20"/>
      <c r="G185" s="129"/>
      <c r="H185" s="21"/>
      <c r="I185" s="19"/>
      <c r="J185" s="19"/>
      <c r="K185" s="19"/>
      <c r="L185" s="19"/>
      <c r="M185" s="231"/>
      <c r="N185" s="133">
        <f t="shared" si="4"/>
        <v>0</v>
      </c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34">
        <f t="shared" si="5"/>
        <v>0</v>
      </c>
      <c r="AI185" s="18"/>
      <c r="AJ185" s="17"/>
    </row>
    <row r="186" spans="1:36" ht="30" customHeight="1">
      <c r="A186" s="7">
        <v>179</v>
      </c>
      <c r="B186" s="7"/>
      <c r="C186" s="5"/>
      <c r="D186" s="5"/>
      <c r="E186" s="6"/>
      <c r="F186" s="20"/>
      <c r="G186" s="129"/>
      <c r="H186" s="21"/>
      <c r="I186" s="19"/>
      <c r="J186" s="19"/>
      <c r="K186" s="19"/>
      <c r="L186" s="19"/>
      <c r="M186" s="231"/>
      <c r="N186" s="133">
        <f t="shared" si="4"/>
        <v>0</v>
      </c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34">
        <f t="shared" si="5"/>
        <v>0</v>
      </c>
      <c r="AI186" s="18"/>
      <c r="AJ186" s="17"/>
    </row>
    <row r="187" spans="1:36" ht="30" customHeight="1">
      <c r="A187" s="7">
        <v>180</v>
      </c>
      <c r="B187" s="7"/>
      <c r="C187" s="5"/>
      <c r="D187" s="5"/>
      <c r="E187" s="6"/>
      <c r="F187" s="20"/>
      <c r="G187" s="129"/>
      <c r="H187" s="21"/>
      <c r="I187" s="19"/>
      <c r="J187" s="19"/>
      <c r="K187" s="19"/>
      <c r="L187" s="19"/>
      <c r="M187" s="231"/>
      <c r="N187" s="133">
        <f t="shared" si="4"/>
        <v>0</v>
      </c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34">
        <f t="shared" si="5"/>
        <v>0</v>
      </c>
      <c r="AI187" s="18"/>
      <c r="AJ187" s="17"/>
    </row>
    <row r="188" spans="1:36" ht="30" customHeight="1">
      <c r="A188" s="7">
        <v>181</v>
      </c>
      <c r="B188" s="7"/>
      <c r="C188" s="5"/>
      <c r="D188" s="5"/>
      <c r="E188" s="6"/>
      <c r="F188" s="20"/>
      <c r="G188" s="129"/>
      <c r="H188" s="21"/>
      <c r="I188" s="19"/>
      <c r="J188" s="19"/>
      <c r="K188" s="19"/>
      <c r="L188" s="19"/>
      <c r="M188" s="231"/>
      <c r="N188" s="133">
        <f t="shared" si="4"/>
        <v>0</v>
      </c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34">
        <f t="shared" si="5"/>
        <v>0</v>
      </c>
      <c r="AI188" s="18"/>
      <c r="AJ188" s="17"/>
    </row>
    <row r="189" spans="1:36" ht="30" customHeight="1">
      <c r="A189" s="7">
        <v>182</v>
      </c>
      <c r="B189" s="7"/>
      <c r="C189" s="5"/>
      <c r="D189" s="5"/>
      <c r="E189" s="6"/>
      <c r="F189" s="20"/>
      <c r="G189" s="129"/>
      <c r="H189" s="21"/>
      <c r="I189" s="19"/>
      <c r="J189" s="19"/>
      <c r="K189" s="19"/>
      <c r="L189" s="19"/>
      <c r="M189" s="231"/>
      <c r="N189" s="133">
        <f t="shared" si="4"/>
        <v>0</v>
      </c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34">
        <f t="shared" si="5"/>
        <v>0</v>
      </c>
      <c r="AI189" s="18"/>
      <c r="AJ189" s="17"/>
    </row>
    <row r="190" spans="1:36" ht="30" customHeight="1">
      <c r="A190" s="7">
        <v>183</v>
      </c>
      <c r="B190" s="7"/>
      <c r="C190" s="5"/>
      <c r="D190" s="5"/>
      <c r="E190" s="6"/>
      <c r="F190" s="20"/>
      <c r="G190" s="129"/>
      <c r="H190" s="21"/>
      <c r="I190" s="19"/>
      <c r="J190" s="19"/>
      <c r="K190" s="19"/>
      <c r="L190" s="19"/>
      <c r="M190" s="231"/>
      <c r="N190" s="133">
        <f t="shared" si="4"/>
        <v>0</v>
      </c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34">
        <f t="shared" si="5"/>
        <v>0</v>
      </c>
      <c r="AI190" s="18"/>
      <c r="AJ190" s="17"/>
    </row>
    <row r="191" spans="1:36" ht="30" customHeight="1">
      <c r="A191" s="7">
        <v>184</v>
      </c>
      <c r="B191" s="7"/>
      <c r="C191" s="5"/>
      <c r="D191" s="5"/>
      <c r="E191" s="6"/>
      <c r="F191" s="20"/>
      <c r="G191" s="129"/>
      <c r="H191" s="21"/>
      <c r="I191" s="19"/>
      <c r="J191" s="19"/>
      <c r="K191" s="19"/>
      <c r="L191" s="19"/>
      <c r="M191" s="231"/>
      <c r="N191" s="133">
        <f t="shared" si="4"/>
        <v>0</v>
      </c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34">
        <f t="shared" si="5"/>
        <v>0</v>
      </c>
      <c r="AI191" s="18"/>
      <c r="AJ191" s="17"/>
    </row>
    <row r="192" spans="1:36" ht="30" customHeight="1">
      <c r="A192" s="7">
        <v>185</v>
      </c>
      <c r="B192" s="7"/>
      <c r="C192" s="5"/>
      <c r="D192" s="5"/>
      <c r="E192" s="6"/>
      <c r="F192" s="20"/>
      <c r="G192" s="129"/>
      <c r="H192" s="21"/>
      <c r="I192" s="19"/>
      <c r="J192" s="19"/>
      <c r="K192" s="19"/>
      <c r="L192" s="19"/>
      <c r="M192" s="231"/>
      <c r="N192" s="133">
        <f t="shared" si="4"/>
        <v>0</v>
      </c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34">
        <f t="shared" si="5"/>
        <v>0</v>
      </c>
      <c r="AI192" s="18"/>
      <c r="AJ192" s="17"/>
    </row>
    <row r="193" spans="1:36" ht="30" customHeight="1">
      <c r="A193" s="7">
        <v>186</v>
      </c>
      <c r="B193" s="7"/>
      <c r="C193" s="5"/>
      <c r="D193" s="5"/>
      <c r="E193" s="6"/>
      <c r="F193" s="20"/>
      <c r="G193" s="129"/>
      <c r="H193" s="21"/>
      <c r="I193" s="19"/>
      <c r="J193" s="19"/>
      <c r="K193" s="19"/>
      <c r="L193" s="19"/>
      <c r="M193" s="231"/>
      <c r="N193" s="133">
        <f t="shared" si="4"/>
        <v>0</v>
      </c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34">
        <f t="shared" si="5"/>
        <v>0</v>
      </c>
      <c r="AI193" s="18"/>
      <c r="AJ193" s="17"/>
    </row>
    <row r="194" spans="1:36" ht="30" customHeight="1">
      <c r="A194" s="7">
        <v>187</v>
      </c>
      <c r="B194" s="7"/>
      <c r="C194" s="5"/>
      <c r="D194" s="5"/>
      <c r="E194" s="6"/>
      <c r="F194" s="20"/>
      <c r="G194" s="129"/>
      <c r="H194" s="21"/>
      <c r="I194" s="19"/>
      <c r="J194" s="19"/>
      <c r="K194" s="19"/>
      <c r="L194" s="19"/>
      <c r="M194" s="231"/>
      <c r="N194" s="133">
        <f t="shared" si="4"/>
        <v>0</v>
      </c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34">
        <f t="shared" si="5"/>
        <v>0</v>
      </c>
      <c r="AI194" s="18"/>
      <c r="AJ194" s="17"/>
    </row>
    <row r="195" spans="1:36" ht="30" customHeight="1">
      <c r="A195" s="7">
        <v>188</v>
      </c>
      <c r="B195" s="7"/>
      <c r="C195" s="5"/>
      <c r="D195" s="5"/>
      <c r="E195" s="6"/>
      <c r="F195" s="20"/>
      <c r="G195" s="129"/>
      <c r="H195" s="21"/>
      <c r="I195" s="19"/>
      <c r="J195" s="19"/>
      <c r="K195" s="19"/>
      <c r="L195" s="19"/>
      <c r="M195" s="231"/>
      <c r="N195" s="133">
        <f t="shared" si="4"/>
        <v>0</v>
      </c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34">
        <f t="shared" si="5"/>
        <v>0</v>
      </c>
      <c r="AI195" s="18"/>
      <c r="AJ195" s="17"/>
    </row>
    <row r="196" spans="1:36" ht="30" customHeight="1">
      <c r="A196" s="7">
        <v>189</v>
      </c>
      <c r="B196" s="7"/>
      <c r="C196" s="5"/>
      <c r="D196" s="5"/>
      <c r="E196" s="6"/>
      <c r="F196" s="20"/>
      <c r="G196" s="129"/>
      <c r="H196" s="21"/>
      <c r="I196" s="19"/>
      <c r="J196" s="19"/>
      <c r="K196" s="19"/>
      <c r="L196" s="19"/>
      <c r="M196" s="231"/>
      <c r="N196" s="133">
        <f t="shared" si="4"/>
        <v>0</v>
      </c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34">
        <f t="shared" si="5"/>
        <v>0</v>
      </c>
      <c r="AI196" s="18"/>
      <c r="AJ196" s="17"/>
    </row>
    <row r="197" spans="1:36" ht="30" customHeight="1">
      <c r="A197" s="7">
        <v>190</v>
      </c>
      <c r="B197" s="7"/>
      <c r="C197" s="5"/>
      <c r="D197" s="5"/>
      <c r="E197" s="6"/>
      <c r="F197" s="20"/>
      <c r="G197" s="129"/>
      <c r="H197" s="21"/>
      <c r="I197" s="19"/>
      <c r="J197" s="19"/>
      <c r="K197" s="19"/>
      <c r="L197" s="19"/>
      <c r="M197" s="231"/>
      <c r="N197" s="133">
        <f t="shared" si="4"/>
        <v>0</v>
      </c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34">
        <f t="shared" si="5"/>
        <v>0</v>
      </c>
      <c r="AI197" s="18"/>
      <c r="AJ197" s="17"/>
    </row>
    <row r="198" spans="1:36" ht="30" customHeight="1">
      <c r="A198" s="7">
        <v>191</v>
      </c>
      <c r="B198" s="7"/>
      <c r="C198" s="5"/>
      <c r="D198" s="5"/>
      <c r="E198" s="6"/>
      <c r="F198" s="20"/>
      <c r="G198" s="129"/>
      <c r="H198" s="21"/>
      <c r="I198" s="19"/>
      <c r="J198" s="19"/>
      <c r="K198" s="19"/>
      <c r="L198" s="19"/>
      <c r="M198" s="231"/>
      <c r="N198" s="133">
        <f t="shared" si="4"/>
        <v>0</v>
      </c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34">
        <f t="shared" si="5"/>
        <v>0</v>
      </c>
      <c r="AI198" s="18"/>
      <c r="AJ198" s="17"/>
    </row>
    <row r="199" spans="1:36" ht="30" customHeight="1">
      <c r="A199" s="7">
        <v>192</v>
      </c>
      <c r="B199" s="7"/>
      <c r="C199" s="5"/>
      <c r="D199" s="5"/>
      <c r="E199" s="6"/>
      <c r="F199" s="20"/>
      <c r="G199" s="129"/>
      <c r="H199" s="21"/>
      <c r="I199" s="19"/>
      <c r="J199" s="19"/>
      <c r="K199" s="19"/>
      <c r="L199" s="19"/>
      <c r="M199" s="231"/>
      <c r="N199" s="133">
        <f t="shared" si="4"/>
        <v>0</v>
      </c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34">
        <f t="shared" si="5"/>
        <v>0</v>
      </c>
      <c r="AI199" s="18"/>
      <c r="AJ199" s="17"/>
    </row>
    <row r="200" spans="1:36" ht="30" customHeight="1">
      <c r="A200" s="7">
        <v>193</v>
      </c>
      <c r="B200" s="7"/>
      <c r="C200" s="5"/>
      <c r="D200" s="5"/>
      <c r="E200" s="6"/>
      <c r="F200" s="20"/>
      <c r="G200" s="129"/>
      <c r="H200" s="21"/>
      <c r="I200" s="19"/>
      <c r="J200" s="19"/>
      <c r="K200" s="19"/>
      <c r="L200" s="19"/>
      <c r="M200" s="231"/>
      <c r="N200" s="133">
        <f t="shared" si="4"/>
        <v>0</v>
      </c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34">
        <f t="shared" si="5"/>
        <v>0</v>
      </c>
      <c r="AI200" s="18"/>
      <c r="AJ200" s="17"/>
    </row>
    <row r="201" spans="1:36" ht="30" customHeight="1">
      <c r="A201" s="7">
        <v>194</v>
      </c>
      <c r="B201" s="7"/>
      <c r="C201" s="5"/>
      <c r="D201" s="5"/>
      <c r="E201" s="6"/>
      <c r="F201" s="20"/>
      <c r="G201" s="129"/>
      <c r="H201" s="21"/>
      <c r="I201" s="19"/>
      <c r="J201" s="19"/>
      <c r="K201" s="19"/>
      <c r="L201" s="19"/>
      <c r="M201" s="231"/>
      <c r="N201" s="133">
        <f t="shared" ref="N201:N256" si="6">J201-O201-P201-Q201-R201-S201-T201-U201-V201-W201-X201-Y201-Z201-AA201-AB201-AC201-AD201-AE201-AF201-AG201</f>
        <v>0</v>
      </c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34">
        <f t="shared" ref="AH201:AH256" si="7">J201-O201-P201-Q201-R201-S201-T201-U201-V201-W201-X201-Y201-Z201-AA201-AB201-AC201-AD201-AE201-AF201-AG201</f>
        <v>0</v>
      </c>
      <c r="AI201" s="18"/>
      <c r="AJ201" s="17"/>
    </row>
    <row r="202" spans="1:36" ht="30" customHeight="1">
      <c r="A202" s="7">
        <v>195</v>
      </c>
      <c r="B202" s="7"/>
      <c r="C202" s="5"/>
      <c r="D202" s="5"/>
      <c r="E202" s="6"/>
      <c r="F202" s="20"/>
      <c r="G202" s="129"/>
      <c r="H202" s="21"/>
      <c r="I202" s="19"/>
      <c r="J202" s="19"/>
      <c r="K202" s="19"/>
      <c r="L202" s="19"/>
      <c r="M202" s="231"/>
      <c r="N202" s="133">
        <f t="shared" si="6"/>
        <v>0</v>
      </c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34">
        <f t="shared" si="7"/>
        <v>0</v>
      </c>
      <c r="AI202" s="18"/>
      <c r="AJ202" s="17"/>
    </row>
    <row r="203" spans="1:36" ht="30" customHeight="1">
      <c r="A203" s="7">
        <v>196</v>
      </c>
      <c r="B203" s="7"/>
      <c r="C203" s="5"/>
      <c r="D203" s="5"/>
      <c r="E203" s="6"/>
      <c r="F203" s="20"/>
      <c r="G203" s="129"/>
      <c r="H203" s="21"/>
      <c r="I203" s="19"/>
      <c r="J203" s="19"/>
      <c r="K203" s="19"/>
      <c r="L203" s="19"/>
      <c r="M203" s="231"/>
      <c r="N203" s="133">
        <f t="shared" si="6"/>
        <v>0</v>
      </c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34">
        <f t="shared" si="7"/>
        <v>0</v>
      </c>
      <c r="AI203" s="18"/>
      <c r="AJ203" s="17"/>
    </row>
    <row r="204" spans="1:36" ht="30" customHeight="1">
      <c r="A204" s="7">
        <v>197</v>
      </c>
      <c r="B204" s="7"/>
      <c r="C204" s="5"/>
      <c r="D204" s="5"/>
      <c r="E204" s="6"/>
      <c r="F204" s="20"/>
      <c r="G204" s="129"/>
      <c r="H204" s="21"/>
      <c r="I204" s="19"/>
      <c r="J204" s="19"/>
      <c r="K204" s="19"/>
      <c r="L204" s="19"/>
      <c r="M204" s="231"/>
      <c r="N204" s="133">
        <f t="shared" si="6"/>
        <v>0</v>
      </c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34">
        <f t="shared" si="7"/>
        <v>0</v>
      </c>
      <c r="AI204" s="18"/>
      <c r="AJ204" s="17"/>
    </row>
    <row r="205" spans="1:36" ht="30" customHeight="1">
      <c r="A205" s="7">
        <v>198</v>
      </c>
      <c r="B205" s="7"/>
      <c r="C205" s="5"/>
      <c r="D205" s="5"/>
      <c r="E205" s="6"/>
      <c r="F205" s="20"/>
      <c r="G205" s="129"/>
      <c r="H205" s="21"/>
      <c r="I205" s="19"/>
      <c r="J205" s="19"/>
      <c r="K205" s="19"/>
      <c r="L205" s="19"/>
      <c r="M205" s="231"/>
      <c r="N205" s="133">
        <f t="shared" si="6"/>
        <v>0</v>
      </c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34">
        <f t="shared" si="7"/>
        <v>0</v>
      </c>
      <c r="AI205" s="18"/>
      <c r="AJ205" s="17"/>
    </row>
    <row r="206" spans="1:36" ht="30" customHeight="1">
      <c r="A206" s="7">
        <v>199</v>
      </c>
      <c r="B206" s="7"/>
      <c r="C206" s="5"/>
      <c r="D206" s="5"/>
      <c r="E206" s="6"/>
      <c r="F206" s="20"/>
      <c r="G206" s="129"/>
      <c r="H206" s="21"/>
      <c r="I206" s="19"/>
      <c r="J206" s="19"/>
      <c r="K206" s="19"/>
      <c r="L206" s="19"/>
      <c r="M206" s="231"/>
      <c r="N206" s="133">
        <f t="shared" si="6"/>
        <v>0</v>
      </c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34">
        <f t="shared" si="7"/>
        <v>0</v>
      </c>
      <c r="AI206" s="18"/>
      <c r="AJ206" s="17"/>
    </row>
    <row r="207" spans="1:36" ht="30" customHeight="1">
      <c r="A207" s="7">
        <v>200</v>
      </c>
      <c r="B207" s="7"/>
      <c r="C207" s="5"/>
      <c r="D207" s="5"/>
      <c r="E207" s="6"/>
      <c r="F207" s="20"/>
      <c r="G207" s="129"/>
      <c r="H207" s="21"/>
      <c r="I207" s="19"/>
      <c r="J207" s="19"/>
      <c r="K207" s="19"/>
      <c r="L207" s="19"/>
      <c r="M207" s="231"/>
      <c r="N207" s="133">
        <f t="shared" si="6"/>
        <v>0</v>
      </c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34">
        <f t="shared" si="7"/>
        <v>0</v>
      </c>
      <c r="AI207" s="18"/>
      <c r="AJ207" s="17"/>
    </row>
    <row r="208" spans="1:36" ht="30" customHeight="1">
      <c r="A208" s="7">
        <v>201</v>
      </c>
      <c r="B208" s="7"/>
      <c r="C208" s="5"/>
      <c r="D208" s="5"/>
      <c r="E208" s="6"/>
      <c r="F208" s="20"/>
      <c r="G208" s="129"/>
      <c r="H208" s="21"/>
      <c r="I208" s="19"/>
      <c r="J208" s="19"/>
      <c r="K208" s="19"/>
      <c r="L208" s="19"/>
      <c r="M208" s="231"/>
      <c r="N208" s="133">
        <f t="shared" si="6"/>
        <v>0</v>
      </c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34">
        <f t="shared" si="7"/>
        <v>0</v>
      </c>
      <c r="AI208" s="18"/>
      <c r="AJ208" s="17"/>
    </row>
    <row r="209" spans="1:36" ht="30" customHeight="1">
      <c r="A209" s="7">
        <v>202</v>
      </c>
      <c r="B209" s="7"/>
      <c r="C209" s="5"/>
      <c r="D209" s="5"/>
      <c r="E209" s="6"/>
      <c r="F209" s="20"/>
      <c r="G209" s="129"/>
      <c r="H209" s="21"/>
      <c r="I209" s="19"/>
      <c r="J209" s="19"/>
      <c r="K209" s="19"/>
      <c r="L209" s="19"/>
      <c r="M209" s="231"/>
      <c r="N209" s="133">
        <f t="shared" si="6"/>
        <v>0</v>
      </c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34">
        <f t="shared" si="7"/>
        <v>0</v>
      </c>
      <c r="AI209" s="18"/>
      <c r="AJ209" s="17"/>
    </row>
    <row r="210" spans="1:36" ht="30" customHeight="1">
      <c r="A210" s="7">
        <v>203</v>
      </c>
      <c r="B210" s="7"/>
      <c r="C210" s="5"/>
      <c r="D210" s="5"/>
      <c r="E210" s="6"/>
      <c r="F210" s="20"/>
      <c r="G210" s="129"/>
      <c r="H210" s="21"/>
      <c r="I210" s="19"/>
      <c r="J210" s="19"/>
      <c r="K210" s="19"/>
      <c r="L210" s="19"/>
      <c r="M210" s="231"/>
      <c r="N210" s="133">
        <f t="shared" si="6"/>
        <v>0</v>
      </c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34">
        <f t="shared" si="7"/>
        <v>0</v>
      </c>
      <c r="AI210" s="18"/>
      <c r="AJ210" s="17"/>
    </row>
    <row r="211" spans="1:36" ht="30" customHeight="1">
      <c r="A211" s="7">
        <v>204</v>
      </c>
      <c r="B211" s="7"/>
      <c r="C211" s="5"/>
      <c r="D211" s="5"/>
      <c r="E211" s="6"/>
      <c r="F211" s="20"/>
      <c r="G211" s="129"/>
      <c r="H211" s="21"/>
      <c r="I211" s="19"/>
      <c r="J211" s="19"/>
      <c r="K211" s="19"/>
      <c r="L211" s="19"/>
      <c r="M211" s="231"/>
      <c r="N211" s="133">
        <f t="shared" si="6"/>
        <v>0</v>
      </c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34">
        <f t="shared" si="7"/>
        <v>0</v>
      </c>
      <c r="AI211" s="18"/>
      <c r="AJ211" s="17"/>
    </row>
    <row r="212" spans="1:36" ht="30" customHeight="1">
      <c r="A212" s="7">
        <v>205</v>
      </c>
      <c r="B212" s="7"/>
      <c r="C212" s="5"/>
      <c r="D212" s="5"/>
      <c r="E212" s="6"/>
      <c r="F212" s="20"/>
      <c r="G212" s="129"/>
      <c r="H212" s="21"/>
      <c r="I212" s="19"/>
      <c r="J212" s="19"/>
      <c r="K212" s="19"/>
      <c r="L212" s="19"/>
      <c r="M212" s="231"/>
      <c r="N212" s="133">
        <f t="shared" si="6"/>
        <v>0</v>
      </c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34">
        <f t="shared" si="7"/>
        <v>0</v>
      </c>
      <c r="AI212" s="18"/>
      <c r="AJ212" s="17"/>
    </row>
    <row r="213" spans="1:36" ht="30" customHeight="1">
      <c r="A213" s="7">
        <v>206</v>
      </c>
      <c r="B213" s="7"/>
      <c r="C213" s="5"/>
      <c r="D213" s="5"/>
      <c r="E213" s="6"/>
      <c r="F213" s="20"/>
      <c r="G213" s="129"/>
      <c r="H213" s="21"/>
      <c r="I213" s="19"/>
      <c r="J213" s="19"/>
      <c r="K213" s="19"/>
      <c r="L213" s="19"/>
      <c r="M213" s="231"/>
      <c r="N213" s="133">
        <f t="shared" si="6"/>
        <v>0</v>
      </c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34">
        <f t="shared" si="7"/>
        <v>0</v>
      </c>
      <c r="AI213" s="18"/>
      <c r="AJ213" s="17"/>
    </row>
    <row r="214" spans="1:36" ht="30" customHeight="1">
      <c r="A214" s="7">
        <v>207</v>
      </c>
      <c r="B214" s="7"/>
      <c r="C214" s="5"/>
      <c r="D214" s="5"/>
      <c r="E214" s="6"/>
      <c r="F214" s="20"/>
      <c r="G214" s="129"/>
      <c r="H214" s="21"/>
      <c r="I214" s="19"/>
      <c r="J214" s="19"/>
      <c r="K214" s="19"/>
      <c r="L214" s="19"/>
      <c r="M214" s="231"/>
      <c r="N214" s="133">
        <f t="shared" si="6"/>
        <v>0</v>
      </c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34">
        <f t="shared" si="7"/>
        <v>0</v>
      </c>
      <c r="AI214" s="18"/>
      <c r="AJ214" s="17"/>
    </row>
    <row r="215" spans="1:36" ht="30" customHeight="1">
      <c r="A215" s="7">
        <v>208</v>
      </c>
      <c r="B215" s="7"/>
      <c r="C215" s="5"/>
      <c r="D215" s="5"/>
      <c r="E215" s="6"/>
      <c r="F215" s="20"/>
      <c r="G215" s="129"/>
      <c r="H215" s="21"/>
      <c r="I215" s="19"/>
      <c r="J215" s="19"/>
      <c r="K215" s="19"/>
      <c r="L215" s="19"/>
      <c r="M215" s="231"/>
      <c r="N215" s="133">
        <f t="shared" si="6"/>
        <v>0</v>
      </c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34">
        <f t="shared" si="7"/>
        <v>0</v>
      </c>
      <c r="AI215" s="18"/>
      <c r="AJ215" s="17"/>
    </row>
    <row r="216" spans="1:36" ht="30" customHeight="1">
      <c r="A216" s="7">
        <v>209</v>
      </c>
      <c r="B216" s="7"/>
      <c r="C216" s="5"/>
      <c r="D216" s="5"/>
      <c r="E216" s="6"/>
      <c r="F216" s="20"/>
      <c r="G216" s="129"/>
      <c r="H216" s="21"/>
      <c r="I216" s="19"/>
      <c r="J216" s="19"/>
      <c r="K216" s="19"/>
      <c r="L216" s="19"/>
      <c r="M216" s="231"/>
      <c r="N216" s="133">
        <f t="shared" si="6"/>
        <v>0</v>
      </c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34">
        <f t="shared" si="7"/>
        <v>0</v>
      </c>
      <c r="AI216" s="18"/>
      <c r="AJ216" s="17"/>
    </row>
    <row r="217" spans="1:36" ht="30" customHeight="1">
      <c r="A217" s="7">
        <v>210</v>
      </c>
      <c r="B217" s="7"/>
      <c r="C217" s="5"/>
      <c r="D217" s="5"/>
      <c r="E217" s="6"/>
      <c r="F217" s="20"/>
      <c r="G217" s="129"/>
      <c r="H217" s="21"/>
      <c r="I217" s="19"/>
      <c r="J217" s="19"/>
      <c r="K217" s="19"/>
      <c r="L217" s="19"/>
      <c r="M217" s="231"/>
      <c r="N217" s="133">
        <f t="shared" si="6"/>
        <v>0</v>
      </c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34">
        <f t="shared" si="7"/>
        <v>0</v>
      </c>
      <c r="AI217" s="18"/>
      <c r="AJ217" s="17"/>
    </row>
    <row r="218" spans="1:36" ht="30" customHeight="1">
      <c r="A218" s="7">
        <v>211</v>
      </c>
      <c r="B218" s="7"/>
      <c r="C218" s="5"/>
      <c r="D218" s="5"/>
      <c r="E218" s="6"/>
      <c r="F218" s="20"/>
      <c r="G218" s="129"/>
      <c r="H218" s="21"/>
      <c r="I218" s="19"/>
      <c r="J218" s="19"/>
      <c r="K218" s="19"/>
      <c r="L218" s="19"/>
      <c r="M218" s="231"/>
      <c r="N218" s="133">
        <f t="shared" si="6"/>
        <v>0</v>
      </c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34">
        <f t="shared" si="7"/>
        <v>0</v>
      </c>
      <c r="AI218" s="18"/>
      <c r="AJ218" s="17"/>
    </row>
    <row r="219" spans="1:36" ht="30" customHeight="1">
      <c r="A219" s="7">
        <v>212</v>
      </c>
      <c r="B219" s="7"/>
      <c r="C219" s="5"/>
      <c r="D219" s="5"/>
      <c r="E219" s="6"/>
      <c r="F219" s="20"/>
      <c r="G219" s="129"/>
      <c r="H219" s="21"/>
      <c r="I219" s="19"/>
      <c r="J219" s="19"/>
      <c r="K219" s="19"/>
      <c r="L219" s="19"/>
      <c r="M219" s="231"/>
      <c r="N219" s="133">
        <f t="shared" si="6"/>
        <v>0</v>
      </c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34">
        <f t="shared" si="7"/>
        <v>0</v>
      </c>
      <c r="AI219" s="18"/>
      <c r="AJ219" s="17"/>
    </row>
    <row r="220" spans="1:36" ht="30" customHeight="1">
      <c r="A220" s="7">
        <v>213</v>
      </c>
      <c r="B220" s="7"/>
      <c r="C220" s="5"/>
      <c r="D220" s="5"/>
      <c r="E220" s="6"/>
      <c r="F220" s="20"/>
      <c r="G220" s="129"/>
      <c r="H220" s="21"/>
      <c r="I220" s="19"/>
      <c r="J220" s="19"/>
      <c r="K220" s="19"/>
      <c r="L220" s="19"/>
      <c r="M220" s="231"/>
      <c r="N220" s="133">
        <f t="shared" si="6"/>
        <v>0</v>
      </c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34">
        <f t="shared" si="7"/>
        <v>0</v>
      </c>
      <c r="AI220" s="18"/>
      <c r="AJ220" s="17"/>
    </row>
    <row r="221" spans="1:36" ht="30" customHeight="1">
      <c r="A221" s="7">
        <v>214</v>
      </c>
      <c r="B221" s="7"/>
      <c r="C221" s="5"/>
      <c r="D221" s="5"/>
      <c r="E221" s="6"/>
      <c r="F221" s="20"/>
      <c r="G221" s="129"/>
      <c r="H221" s="21"/>
      <c r="I221" s="19"/>
      <c r="J221" s="19"/>
      <c r="K221" s="19"/>
      <c r="L221" s="19"/>
      <c r="M221" s="231"/>
      <c r="N221" s="133">
        <f t="shared" si="6"/>
        <v>0</v>
      </c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34">
        <f t="shared" si="7"/>
        <v>0</v>
      </c>
      <c r="AI221" s="18"/>
      <c r="AJ221" s="17"/>
    </row>
    <row r="222" spans="1:36" ht="30" customHeight="1">
      <c r="A222" s="7">
        <v>215</v>
      </c>
      <c r="B222" s="7"/>
      <c r="C222" s="5"/>
      <c r="D222" s="5"/>
      <c r="E222" s="6"/>
      <c r="F222" s="20"/>
      <c r="G222" s="129"/>
      <c r="H222" s="21"/>
      <c r="I222" s="19"/>
      <c r="J222" s="19"/>
      <c r="K222" s="19"/>
      <c r="L222" s="19"/>
      <c r="M222" s="231"/>
      <c r="N222" s="133">
        <f t="shared" si="6"/>
        <v>0</v>
      </c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34">
        <f t="shared" si="7"/>
        <v>0</v>
      </c>
      <c r="AI222" s="18"/>
      <c r="AJ222" s="17"/>
    </row>
    <row r="223" spans="1:36" ht="30" customHeight="1">
      <c r="A223" s="7">
        <v>216</v>
      </c>
      <c r="B223" s="7"/>
      <c r="C223" s="5"/>
      <c r="D223" s="5"/>
      <c r="E223" s="6"/>
      <c r="F223" s="20"/>
      <c r="G223" s="129"/>
      <c r="H223" s="21"/>
      <c r="I223" s="19"/>
      <c r="J223" s="19"/>
      <c r="K223" s="19"/>
      <c r="L223" s="19"/>
      <c r="M223" s="231"/>
      <c r="N223" s="133">
        <f t="shared" si="6"/>
        <v>0</v>
      </c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34">
        <f t="shared" si="7"/>
        <v>0</v>
      </c>
      <c r="AI223" s="18"/>
      <c r="AJ223" s="17"/>
    </row>
    <row r="224" spans="1:36" ht="30" customHeight="1">
      <c r="A224" s="7">
        <v>217</v>
      </c>
      <c r="B224" s="7"/>
      <c r="C224" s="5"/>
      <c r="D224" s="5"/>
      <c r="E224" s="6"/>
      <c r="F224" s="20"/>
      <c r="G224" s="129"/>
      <c r="H224" s="21"/>
      <c r="I224" s="19"/>
      <c r="J224" s="19"/>
      <c r="K224" s="19"/>
      <c r="L224" s="19"/>
      <c r="M224" s="231"/>
      <c r="N224" s="133">
        <f t="shared" si="6"/>
        <v>0</v>
      </c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34">
        <f t="shared" si="7"/>
        <v>0</v>
      </c>
      <c r="AI224" s="18"/>
      <c r="AJ224" s="17"/>
    </row>
    <row r="225" spans="1:36" ht="30" customHeight="1">
      <c r="A225" s="7">
        <v>218</v>
      </c>
      <c r="B225" s="7"/>
      <c r="C225" s="5"/>
      <c r="D225" s="5"/>
      <c r="E225" s="6"/>
      <c r="F225" s="20"/>
      <c r="G225" s="129"/>
      <c r="H225" s="21"/>
      <c r="I225" s="19"/>
      <c r="J225" s="19"/>
      <c r="K225" s="19"/>
      <c r="L225" s="19"/>
      <c r="M225" s="231"/>
      <c r="N225" s="133">
        <f t="shared" si="6"/>
        <v>0</v>
      </c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34">
        <f t="shared" si="7"/>
        <v>0</v>
      </c>
      <c r="AI225" s="18"/>
      <c r="AJ225" s="17"/>
    </row>
    <row r="226" spans="1:36" ht="30" customHeight="1">
      <c r="A226" s="7">
        <v>219</v>
      </c>
      <c r="B226" s="7"/>
      <c r="C226" s="5"/>
      <c r="D226" s="5"/>
      <c r="E226" s="6"/>
      <c r="F226" s="20"/>
      <c r="G226" s="129"/>
      <c r="H226" s="21"/>
      <c r="I226" s="19"/>
      <c r="J226" s="19"/>
      <c r="K226" s="19"/>
      <c r="L226" s="19"/>
      <c r="M226" s="231"/>
      <c r="N226" s="133">
        <f t="shared" si="6"/>
        <v>0</v>
      </c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34">
        <f t="shared" si="7"/>
        <v>0</v>
      </c>
      <c r="AI226" s="18"/>
      <c r="AJ226" s="17"/>
    </row>
    <row r="227" spans="1:36" ht="30" customHeight="1">
      <c r="A227" s="7">
        <v>220</v>
      </c>
      <c r="B227" s="7"/>
      <c r="C227" s="5"/>
      <c r="D227" s="5"/>
      <c r="E227" s="6"/>
      <c r="F227" s="20"/>
      <c r="G227" s="129"/>
      <c r="H227" s="21"/>
      <c r="I227" s="19"/>
      <c r="J227" s="19"/>
      <c r="K227" s="19"/>
      <c r="L227" s="19"/>
      <c r="M227" s="231"/>
      <c r="N227" s="133">
        <f t="shared" si="6"/>
        <v>0</v>
      </c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34">
        <f t="shared" si="7"/>
        <v>0</v>
      </c>
      <c r="AI227" s="18"/>
      <c r="AJ227" s="17"/>
    </row>
    <row r="228" spans="1:36" ht="30" customHeight="1">
      <c r="A228" s="7">
        <v>221</v>
      </c>
      <c r="B228" s="7"/>
      <c r="C228" s="5"/>
      <c r="D228" s="5"/>
      <c r="E228" s="6"/>
      <c r="F228" s="20"/>
      <c r="G228" s="129"/>
      <c r="H228" s="21"/>
      <c r="I228" s="19"/>
      <c r="J228" s="19"/>
      <c r="K228" s="19"/>
      <c r="L228" s="19"/>
      <c r="M228" s="231"/>
      <c r="N228" s="133">
        <f t="shared" si="6"/>
        <v>0</v>
      </c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34">
        <f t="shared" si="7"/>
        <v>0</v>
      </c>
      <c r="AI228" s="18"/>
      <c r="AJ228" s="17"/>
    </row>
    <row r="229" spans="1:36" ht="30" customHeight="1">
      <c r="A229" s="7">
        <v>222</v>
      </c>
      <c r="B229" s="7"/>
      <c r="C229" s="5"/>
      <c r="D229" s="5"/>
      <c r="E229" s="6"/>
      <c r="F229" s="20"/>
      <c r="G229" s="129"/>
      <c r="H229" s="21"/>
      <c r="I229" s="19"/>
      <c r="J229" s="19"/>
      <c r="K229" s="19"/>
      <c r="L229" s="19"/>
      <c r="M229" s="231"/>
      <c r="N229" s="133">
        <f t="shared" si="6"/>
        <v>0</v>
      </c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34">
        <f t="shared" si="7"/>
        <v>0</v>
      </c>
      <c r="AI229" s="18"/>
      <c r="AJ229" s="17"/>
    </row>
    <row r="230" spans="1:36" ht="30" customHeight="1">
      <c r="A230" s="7">
        <v>223</v>
      </c>
      <c r="B230" s="7"/>
      <c r="C230" s="5"/>
      <c r="D230" s="5"/>
      <c r="E230" s="6"/>
      <c r="F230" s="20"/>
      <c r="G230" s="129"/>
      <c r="H230" s="21"/>
      <c r="I230" s="19"/>
      <c r="J230" s="19"/>
      <c r="K230" s="19"/>
      <c r="L230" s="19"/>
      <c r="M230" s="231"/>
      <c r="N230" s="133">
        <f t="shared" si="6"/>
        <v>0</v>
      </c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34">
        <f t="shared" si="7"/>
        <v>0</v>
      </c>
      <c r="AI230" s="18"/>
      <c r="AJ230" s="17"/>
    </row>
    <row r="231" spans="1:36" ht="30" customHeight="1">
      <c r="A231" s="7">
        <v>224</v>
      </c>
      <c r="B231" s="7"/>
      <c r="C231" s="5"/>
      <c r="D231" s="5"/>
      <c r="E231" s="6"/>
      <c r="F231" s="20"/>
      <c r="G231" s="129"/>
      <c r="H231" s="21"/>
      <c r="I231" s="19"/>
      <c r="J231" s="19"/>
      <c r="K231" s="19"/>
      <c r="L231" s="19"/>
      <c r="M231" s="231"/>
      <c r="N231" s="133">
        <f t="shared" si="6"/>
        <v>0</v>
      </c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34">
        <f t="shared" si="7"/>
        <v>0</v>
      </c>
      <c r="AI231" s="18"/>
      <c r="AJ231" s="17"/>
    </row>
    <row r="232" spans="1:36" ht="30" customHeight="1">
      <c r="A232" s="7">
        <v>225</v>
      </c>
      <c r="B232" s="7"/>
      <c r="C232" s="5"/>
      <c r="D232" s="5"/>
      <c r="E232" s="6"/>
      <c r="F232" s="20"/>
      <c r="G232" s="129"/>
      <c r="H232" s="21"/>
      <c r="I232" s="19"/>
      <c r="J232" s="19"/>
      <c r="K232" s="19"/>
      <c r="L232" s="19"/>
      <c r="M232" s="231"/>
      <c r="N232" s="133">
        <f t="shared" si="6"/>
        <v>0</v>
      </c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34">
        <f t="shared" si="7"/>
        <v>0</v>
      </c>
      <c r="AI232" s="18"/>
      <c r="AJ232" s="17"/>
    </row>
    <row r="233" spans="1:36" ht="30" customHeight="1">
      <c r="A233" s="7">
        <v>226</v>
      </c>
      <c r="B233" s="7"/>
      <c r="C233" s="5"/>
      <c r="D233" s="5"/>
      <c r="E233" s="6"/>
      <c r="F233" s="20"/>
      <c r="G233" s="129"/>
      <c r="H233" s="21"/>
      <c r="I233" s="19"/>
      <c r="J233" s="19"/>
      <c r="K233" s="19"/>
      <c r="L233" s="19"/>
      <c r="M233" s="231"/>
      <c r="N233" s="133">
        <f t="shared" si="6"/>
        <v>0</v>
      </c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34">
        <f t="shared" si="7"/>
        <v>0</v>
      </c>
      <c r="AI233" s="18"/>
      <c r="AJ233" s="17"/>
    </row>
    <row r="234" spans="1:36" ht="30" customHeight="1">
      <c r="A234" s="7">
        <v>227</v>
      </c>
      <c r="B234" s="7"/>
      <c r="C234" s="5"/>
      <c r="D234" s="5"/>
      <c r="E234" s="6"/>
      <c r="F234" s="20"/>
      <c r="G234" s="129"/>
      <c r="H234" s="21"/>
      <c r="I234" s="19"/>
      <c r="J234" s="19"/>
      <c r="K234" s="19"/>
      <c r="L234" s="19"/>
      <c r="M234" s="231"/>
      <c r="N234" s="133">
        <f t="shared" si="6"/>
        <v>0</v>
      </c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34">
        <f t="shared" si="7"/>
        <v>0</v>
      </c>
      <c r="AI234" s="18"/>
      <c r="AJ234" s="17"/>
    </row>
    <row r="235" spans="1:36" ht="30" customHeight="1">
      <c r="A235" s="7">
        <v>228</v>
      </c>
      <c r="B235" s="7"/>
      <c r="C235" s="5"/>
      <c r="D235" s="5"/>
      <c r="E235" s="6"/>
      <c r="F235" s="20"/>
      <c r="G235" s="129"/>
      <c r="H235" s="21"/>
      <c r="I235" s="19"/>
      <c r="J235" s="19"/>
      <c r="K235" s="19"/>
      <c r="L235" s="19"/>
      <c r="M235" s="231"/>
      <c r="N235" s="133">
        <f t="shared" si="6"/>
        <v>0</v>
      </c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34">
        <f t="shared" si="7"/>
        <v>0</v>
      </c>
      <c r="AI235" s="18"/>
      <c r="AJ235" s="17"/>
    </row>
    <row r="236" spans="1:36" ht="30" customHeight="1">
      <c r="A236" s="7">
        <v>229</v>
      </c>
      <c r="B236" s="7"/>
      <c r="C236" s="5"/>
      <c r="D236" s="5"/>
      <c r="E236" s="6"/>
      <c r="F236" s="20"/>
      <c r="G236" s="129"/>
      <c r="H236" s="21"/>
      <c r="I236" s="19"/>
      <c r="J236" s="19"/>
      <c r="K236" s="19"/>
      <c r="L236" s="19"/>
      <c r="M236" s="231"/>
      <c r="N236" s="133">
        <f t="shared" si="6"/>
        <v>0</v>
      </c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34">
        <f t="shared" si="7"/>
        <v>0</v>
      </c>
      <c r="AI236" s="18"/>
      <c r="AJ236" s="17"/>
    </row>
    <row r="237" spans="1:36" ht="30" customHeight="1">
      <c r="A237" s="7">
        <v>230</v>
      </c>
      <c r="B237" s="7"/>
      <c r="C237" s="5"/>
      <c r="D237" s="5"/>
      <c r="E237" s="6"/>
      <c r="F237" s="20"/>
      <c r="G237" s="129"/>
      <c r="H237" s="21"/>
      <c r="I237" s="19"/>
      <c r="J237" s="19"/>
      <c r="K237" s="19"/>
      <c r="L237" s="19"/>
      <c r="M237" s="231"/>
      <c r="N237" s="133">
        <f t="shared" si="6"/>
        <v>0</v>
      </c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34">
        <f t="shared" si="7"/>
        <v>0</v>
      </c>
      <c r="AI237" s="18"/>
      <c r="AJ237" s="17"/>
    </row>
    <row r="238" spans="1:36" ht="30" customHeight="1">
      <c r="A238" s="7">
        <v>231</v>
      </c>
      <c r="B238" s="7"/>
      <c r="C238" s="5"/>
      <c r="D238" s="5"/>
      <c r="E238" s="6"/>
      <c r="F238" s="20"/>
      <c r="G238" s="129"/>
      <c r="H238" s="21"/>
      <c r="I238" s="19"/>
      <c r="J238" s="19"/>
      <c r="K238" s="19"/>
      <c r="L238" s="19"/>
      <c r="M238" s="231"/>
      <c r="N238" s="133">
        <f t="shared" si="6"/>
        <v>0</v>
      </c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34">
        <f t="shared" si="7"/>
        <v>0</v>
      </c>
      <c r="AI238" s="18"/>
      <c r="AJ238" s="17"/>
    </row>
    <row r="239" spans="1:36" ht="30" customHeight="1">
      <c r="A239" s="7">
        <v>232</v>
      </c>
      <c r="B239" s="7"/>
      <c r="C239" s="5"/>
      <c r="D239" s="5"/>
      <c r="E239" s="6"/>
      <c r="F239" s="20"/>
      <c r="G239" s="129"/>
      <c r="H239" s="21"/>
      <c r="I239" s="19"/>
      <c r="J239" s="19"/>
      <c r="K239" s="19"/>
      <c r="L239" s="19"/>
      <c r="M239" s="231"/>
      <c r="N239" s="133">
        <f t="shared" si="6"/>
        <v>0</v>
      </c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34">
        <f t="shared" si="7"/>
        <v>0</v>
      </c>
      <c r="AI239" s="18"/>
      <c r="AJ239" s="17"/>
    </row>
    <row r="240" spans="1:36" ht="30" customHeight="1">
      <c r="A240" s="7">
        <v>233</v>
      </c>
      <c r="B240" s="7"/>
      <c r="C240" s="5"/>
      <c r="D240" s="5"/>
      <c r="E240" s="6"/>
      <c r="F240" s="20"/>
      <c r="G240" s="129"/>
      <c r="H240" s="21"/>
      <c r="I240" s="19"/>
      <c r="J240" s="19"/>
      <c r="K240" s="19"/>
      <c r="L240" s="19"/>
      <c r="M240" s="231"/>
      <c r="N240" s="133">
        <f t="shared" si="6"/>
        <v>0</v>
      </c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34">
        <f t="shared" si="7"/>
        <v>0</v>
      </c>
      <c r="AI240" s="18"/>
      <c r="AJ240" s="17"/>
    </row>
    <row r="241" spans="1:36" ht="30" customHeight="1">
      <c r="A241" s="7">
        <v>234</v>
      </c>
      <c r="B241" s="7"/>
      <c r="C241" s="5"/>
      <c r="D241" s="5"/>
      <c r="E241" s="6"/>
      <c r="F241" s="20"/>
      <c r="G241" s="129"/>
      <c r="H241" s="21"/>
      <c r="I241" s="19"/>
      <c r="J241" s="19"/>
      <c r="K241" s="19"/>
      <c r="L241" s="19"/>
      <c r="M241" s="231"/>
      <c r="N241" s="133">
        <f t="shared" si="6"/>
        <v>0</v>
      </c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34">
        <f t="shared" si="7"/>
        <v>0</v>
      </c>
      <c r="AI241" s="18"/>
      <c r="AJ241" s="17"/>
    </row>
    <row r="242" spans="1:36" ht="30" customHeight="1">
      <c r="A242" s="7">
        <v>235</v>
      </c>
      <c r="B242" s="7"/>
      <c r="C242" s="5"/>
      <c r="D242" s="5"/>
      <c r="E242" s="6"/>
      <c r="F242" s="20"/>
      <c r="G242" s="129"/>
      <c r="H242" s="21"/>
      <c r="I242" s="19"/>
      <c r="J242" s="19"/>
      <c r="K242" s="19"/>
      <c r="L242" s="19"/>
      <c r="M242" s="231"/>
      <c r="N242" s="133">
        <f t="shared" si="6"/>
        <v>0</v>
      </c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34">
        <f t="shared" si="7"/>
        <v>0</v>
      </c>
      <c r="AI242" s="18"/>
      <c r="AJ242" s="17"/>
    </row>
    <row r="243" spans="1:36" ht="30" customHeight="1">
      <c r="A243" s="7">
        <v>236</v>
      </c>
      <c r="B243" s="7"/>
      <c r="C243" s="5"/>
      <c r="D243" s="5"/>
      <c r="E243" s="6"/>
      <c r="F243" s="20"/>
      <c r="G243" s="129"/>
      <c r="H243" s="21"/>
      <c r="I243" s="19"/>
      <c r="J243" s="19"/>
      <c r="K243" s="19"/>
      <c r="L243" s="19"/>
      <c r="M243" s="231"/>
      <c r="N243" s="133">
        <f t="shared" si="6"/>
        <v>0</v>
      </c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34">
        <f t="shared" si="7"/>
        <v>0</v>
      </c>
      <c r="AI243" s="18"/>
      <c r="AJ243" s="17"/>
    </row>
    <row r="244" spans="1:36" ht="30" customHeight="1">
      <c r="A244" s="7">
        <v>237</v>
      </c>
      <c r="B244" s="7"/>
      <c r="C244" s="5"/>
      <c r="D244" s="5"/>
      <c r="E244" s="6"/>
      <c r="F244" s="20"/>
      <c r="G244" s="129"/>
      <c r="H244" s="21"/>
      <c r="I244" s="19"/>
      <c r="J244" s="19"/>
      <c r="K244" s="19"/>
      <c r="L244" s="19"/>
      <c r="M244" s="231"/>
      <c r="N244" s="133">
        <f t="shared" si="6"/>
        <v>0</v>
      </c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34">
        <f t="shared" si="7"/>
        <v>0</v>
      </c>
      <c r="AI244" s="18"/>
      <c r="AJ244" s="17"/>
    </row>
    <row r="245" spans="1:36" ht="30" customHeight="1">
      <c r="A245" s="7">
        <v>238</v>
      </c>
      <c r="B245" s="7"/>
      <c r="C245" s="5"/>
      <c r="D245" s="5"/>
      <c r="E245" s="6"/>
      <c r="F245" s="20"/>
      <c r="G245" s="129"/>
      <c r="H245" s="21"/>
      <c r="I245" s="19"/>
      <c r="J245" s="19"/>
      <c r="K245" s="19"/>
      <c r="L245" s="19"/>
      <c r="M245" s="231"/>
      <c r="N245" s="133">
        <f t="shared" si="6"/>
        <v>0</v>
      </c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34">
        <f t="shared" si="7"/>
        <v>0</v>
      </c>
      <c r="AI245" s="18"/>
      <c r="AJ245" s="17"/>
    </row>
    <row r="246" spans="1:36" ht="30" customHeight="1">
      <c r="A246" s="7">
        <v>239</v>
      </c>
      <c r="B246" s="7"/>
      <c r="C246" s="5"/>
      <c r="D246" s="5"/>
      <c r="E246" s="6"/>
      <c r="F246" s="20"/>
      <c r="G246" s="129"/>
      <c r="H246" s="21"/>
      <c r="I246" s="19"/>
      <c r="J246" s="19"/>
      <c r="K246" s="19"/>
      <c r="L246" s="19"/>
      <c r="M246" s="231"/>
      <c r="N246" s="133">
        <f t="shared" si="6"/>
        <v>0</v>
      </c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34">
        <f t="shared" si="7"/>
        <v>0</v>
      </c>
      <c r="AI246" s="18"/>
      <c r="AJ246" s="17"/>
    </row>
    <row r="247" spans="1:36" ht="30" customHeight="1">
      <c r="A247" s="7">
        <v>240</v>
      </c>
      <c r="B247" s="7"/>
      <c r="C247" s="5"/>
      <c r="D247" s="5"/>
      <c r="E247" s="6"/>
      <c r="F247" s="20"/>
      <c r="G247" s="129"/>
      <c r="H247" s="21"/>
      <c r="I247" s="19"/>
      <c r="J247" s="19"/>
      <c r="K247" s="19"/>
      <c r="L247" s="19"/>
      <c r="M247" s="231"/>
      <c r="N247" s="133">
        <f t="shared" si="6"/>
        <v>0</v>
      </c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34">
        <f t="shared" si="7"/>
        <v>0</v>
      </c>
      <c r="AI247" s="18"/>
      <c r="AJ247" s="17"/>
    </row>
    <row r="248" spans="1:36" ht="30" customHeight="1">
      <c r="A248" s="7">
        <v>241</v>
      </c>
      <c r="B248" s="7"/>
      <c r="C248" s="5"/>
      <c r="D248" s="5"/>
      <c r="E248" s="6"/>
      <c r="F248" s="20"/>
      <c r="G248" s="129"/>
      <c r="H248" s="21"/>
      <c r="I248" s="19"/>
      <c r="J248" s="19"/>
      <c r="K248" s="19"/>
      <c r="L248" s="19"/>
      <c r="M248" s="231"/>
      <c r="N248" s="133">
        <f t="shared" si="6"/>
        <v>0</v>
      </c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34">
        <f t="shared" si="7"/>
        <v>0</v>
      </c>
      <c r="AI248" s="18"/>
      <c r="AJ248" s="17"/>
    </row>
    <row r="249" spans="1:36" ht="30" customHeight="1">
      <c r="A249" s="7">
        <v>242</v>
      </c>
      <c r="B249" s="7"/>
      <c r="C249" s="5"/>
      <c r="D249" s="5"/>
      <c r="E249" s="6"/>
      <c r="F249" s="20"/>
      <c r="G249" s="129"/>
      <c r="H249" s="21"/>
      <c r="I249" s="19"/>
      <c r="J249" s="19"/>
      <c r="K249" s="19"/>
      <c r="L249" s="19"/>
      <c r="M249" s="231"/>
      <c r="N249" s="133">
        <f t="shared" si="6"/>
        <v>0</v>
      </c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34">
        <f t="shared" si="7"/>
        <v>0</v>
      </c>
      <c r="AI249" s="18"/>
      <c r="AJ249" s="17"/>
    </row>
    <row r="250" spans="1:36" ht="30" customHeight="1">
      <c r="A250" s="7">
        <v>243</v>
      </c>
      <c r="B250" s="7"/>
      <c r="C250" s="5"/>
      <c r="D250" s="5"/>
      <c r="E250" s="6"/>
      <c r="F250" s="20"/>
      <c r="G250" s="129"/>
      <c r="H250" s="21"/>
      <c r="I250" s="19"/>
      <c r="J250" s="19"/>
      <c r="K250" s="19"/>
      <c r="L250" s="19"/>
      <c r="M250" s="231"/>
      <c r="N250" s="133">
        <f t="shared" si="6"/>
        <v>0</v>
      </c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34">
        <f t="shared" si="7"/>
        <v>0</v>
      </c>
      <c r="AI250" s="18"/>
      <c r="AJ250" s="17"/>
    </row>
    <row r="251" spans="1:36" ht="30" customHeight="1">
      <c r="A251" s="7">
        <v>244</v>
      </c>
      <c r="B251" s="7"/>
      <c r="C251" s="5"/>
      <c r="D251" s="5"/>
      <c r="E251" s="6"/>
      <c r="F251" s="20"/>
      <c r="G251" s="129"/>
      <c r="H251" s="21"/>
      <c r="I251" s="19"/>
      <c r="J251" s="19"/>
      <c r="K251" s="19"/>
      <c r="L251" s="19"/>
      <c r="M251" s="231"/>
      <c r="N251" s="133">
        <f t="shared" si="6"/>
        <v>0</v>
      </c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34">
        <f t="shared" si="7"/>
        <v>0</v>
      </c>
      <c r="AI251" s="18"/>
      <c r="AJ251" s="17"/>
    </row>
    <row r="252" spans="1:36" ht="30" customHeight="1">
      <c r="A252" s="7">
        <v>245</v>
      </c>
      <c r="B252" s="7"/>
      <c r="C252" s="5"/>
      <c r="D252" s="5"/>
      <c r="E252" s="6"/>
      <c r="F252" s="20"/>
      <c r="G252" s="129"/>
      <c r="H252" s="21"/>
      <c r="I252" s="19"/>
      <c r="J252" s="19"/>
      <c r="K252" s="19"/>
      <c r="L252" s="19"/>
      <c r="M252" s="231"/>
      <c r="N252" s="133">
        <f t="shared" si="6"/>
        <v>0</v>
      </c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34">
        <f t="shared" si="7"/>
        <v>0</v>
      </c>
      <c r="AI252" s="18"/>
      <c r="AJ252" s="17"/>
    </row>
    <row r="253" spans="1:36" ht="30" customHeight="1">
      <c r="A253" s="7">
        <v>246</v>
      </c>
      <c r="B253" s="7"/>
      <c r="C253" s="5"/>
      <c r="D253" s="5"/>
      <c r="E253" s="6"/>
      <c r="F253" s="20"/>
      <c r="G253" s="129"/>
      <c r="H253" s="21"/>
      <c r="I253" s="19"/>
      <c r="J253" s="19"/>
      <c r="K253" s="19"/>
      <c r="L253" s="19"/>
      <c r="M253" s="231"/>
      <c r="N253" s="133">
        <f t="shared" si="6"/>
        <v>0</v>
      </c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34">
        <f t="shared" si="7"/>
        <v>0</v>
      </c>
      <c r="AI253" s="18"/>
      <c r="AJ253" s="17"/>
    </row>
    <row r="254" spans="1:36" ht="30" customHeight="1">
      <c r="A254" s="7">
        <v>247</v>
      </c>
      <c r="B254" s="7"/>
      <c r="C254" s="5"/>
      <c r="D254" s="5"/>
      <c r="E254" s="6"/>
      <c r="F254" s="20"/>
      <c r="G254" s="129"/>
      <c r="H254" s="21"/>
      <c r="I254" s="19"/>
      <c r="J254" s="19"/>
      <c r="K254" s="19"/>
      <c r="L254" s="19"/>
      <c r="M254" s="231"/>
      <c r="N254" s="133">
        <f t="shared" si="6"/>
        <v>0</v>
      </c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34">
        <f t="shared" si="7"/>
        <v>0</v>
      </c>
      <c r="AI254" s="18"/>
      <c r="AJ254" s="17"/>
    </row>
    <row r="255" spans="1:36" ht="30" customHeight="1">
      <c r="A255" s="7">
        <v>248</v>
      </c>
      <c r="B255" s="7"/>
      <c r="C255" s="5"/>
      <c r="D255" s="5"/>
      <c r="E255" s="6"/>
      <c r="F255" s="20"/>
      <c r="G255" s="129"/>
      <c r="H255" s="21"/>
      <c r="I255" s="19"/>
      <c r="J255" s="19"/>
      <c r="K255" s="19"/>
      <c r="L255" s="19"/>
      <c r="M255" s="231"/>
      <c r="N255" s="133">
        <f t="shared" si="6"/>
        <v>0</v>
      </c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34">
        <f t="shared" si="7"/>
        <v>0</v>
      </c>
      <c r="AI255" s="18"/>
      <c r="AJ255" s="17"/>
    </row>
    <row r="256" spans="1:36" ht="30" customHeight="1">
      <c r="A256" s="7">
        <v>249</v>
      </c>
      <c r="B256" s="7"/>
      <c r="C256" s="5"/>
      <c r="D256" s="5"/>
      <c r="E256" s="6"/>
      <c r="F256" s="20"/>
      <c r="G256" s="129"/>
      <c r="H256" s="21"/>
      <c r="I256" s="19"/>
      <c r="J256" s="19"/>
      <c r="K256" s="19"/>
      <c r="L256" s="19"/>
      <c r="M256" s="231"/>
      <c r="N256" s="133">
        <f t="shared" si="6"/>
        <v>0</v>
      </c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34">
        <f t="shared" si="7"/>
        <v>0</v>
      </c>
      <c r="AI256" s="18"/>
      <c r="AJ256" s="17"/>
    </row>
    <row r="257" spans="1:34" ht="30" customHeight="1" thickBot="1">
      <c r="A257" s="28"/>
      <c r="B257" s="28"/>
      <c r="C257" s="29"/>
      <c r="D257" s="29"/>
      <c r="E257" s="134" t="s">
        <v>5</v>
      </c>
      <c r="F257" s="29"/>
      <c r="G257" s="30">
        <f>SUM(G8:G256)</f>
        <v>52250</v>
      </c>
      <c r="H257" s="30">
        <f>SUM(H8:H256)</f>
        <v>211615.31520000001</v>
      </c>
      <c r="I257" s="30">
        <f>SUM(I8:I256)</f>
        <v>48750</v>
      </c>
      <c r="J257" s="30">
        <f>SUM(J8:J256)</f>
        <v>350030.24320000003</v>
      </c>
      <c r="K257" s="30"/>
      <c r="L257" s="30"/>
      <c r="M257" s="232"/>
      <c r="N257" s="30">
        <f>SUM(N8:N256)</f>
        <v>350030.24320000003</v>
      </c>
      <c r="O257" s="84">
        <f>SUM(O8:O256)</f>
        <v>0</v>
      </c>
      <c r="P257" s="84">
        <f>SUM(P8:P256)</f>
        <v>0</v>
      </c>
      <c r="Q257" s="84">
        <f>SUM(Q8:Q256)</f>
        <v>0</v>
      </c>
      <c r="R257" s="84">
        <f>SUM(R8:R256)</f>
        <v>0</v>
      </c>
      <c r="S257" s="84">
        <f>SUM(S8:S256)</f>
        <v>0</v>
      </c>
      <c r="T257" s="84">
        <f>SUM(T8:T256)</f>
        <v>0</v>
      </c>
      <c r="U257" s="84">
        <f>SUM(U8:U256)</f>
        <v>0</v>
      </c>
      <c r="V257" s="84">
        <f>SUM(V8:V256)</f>
        <v>0</v>
      </c>
      <c r="W257" s="84">
        <f>SUM(W8:W256)</f>
        <v>0</v>
      </c>
      <c r="X257" s="84">
        <f>SUM(X8:X256)</f>
        <v>0</v>
      </c>
      <c r="Y257" s="84">
        <f>SUM(Y8:Y256)</f>
        <v>0</v>
      </c>
      <c r="Z257" s="84">
        <f>SUM(Z8:Z256)</f>
        <v>0</v>
      </c>
      <c r="AA257" s="84">
        <f>SUM(AA8:AA256)</f>
        <v>0</v>
      </c>
      <c r="AB257" s="84">
        <f>SUM(AB8:AB256)</f>
        <v>0</v>
      </c>
      <c r="AC257" s="84">
        <f>SUM(AC8:AC256)</f>
        <v>0</v>
      </c>
      <c r="AD257" s="84">
        <f>SUM(AD8:AD256)</f>
        <v>0</v>
      </c>
      <c r="AE257" s="84">
        <f>SUM(AE8:AE256)</f>
        <v>0</v>
      </c>
      <c r="AF257" s="84">
        <f>SUM(AF8:AF256)</f>
        <v>0</v>
      </c>
      <c r="AG257" s="84">
        <f>SUM(AG8:AG256)</f>
        <v>0</v>
      </c>
      <c r="AH257" s="35">
        <f>SUM(AH8:AH256)</f>
        <v>350030.24320000003</v>
      </c>
    </row>
    <row r="258" spans="1:34" ht="30" customHeight="1" thickTop="1"/>
  </sheetData>
  <sheetProtection formatCells="0" formatColumns="0" formatRows="0" insertColumns="0" insertRows="0" insertHyperlinks="0" deleteColumns="0" deleteRows="0"/>
  <autoFilter ref="A7:AJ257">
    <filterColumn colId="9"/>
    <filterColumn colId="10"/>
    <filterColumn colId="11"/>
    <filterColumn colId="12"/>
  </autoFilter>
  <mergeCells count="1">
    <mergeCell ref="AI5:AJ5"/>
  </mergeCells>
  <conditionalFormatting sqref="C6:C53">
    <cfRule type="duplicateValues" dxfId="403" priority="13"/>
    <cfRule type="duplicateValues" dxfId="402" priority="14"/>
  </conditionalFormatting>
  <conditionalFormatting sqref="C8:C53">
    <cfRule type="duplicateValues" dxfId="401" priority="17"/>
  </conditionalFormatting>
  <conditionalFormatting sqref="C6:C256">
    <cfRule type="duplicateValues" dxfId="400" priority="18"/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U130"/>
  <sheetViews>
    <sheetView workbookViewId="0">
      <selection activeCell="D14" sqref="D14"/>
    </sheetView>
  </sheetViews>
  <sheetFormatPr defaultRowHeight="15"/>
  <cols>
    <col min="1" max="1" width="8.7109375" bestFit="1" customWidth="1"/>
    <col min="2" max="2" width="10" bestFit="1" customWidth="1"/>
    <col min="3" max="3" width="34.42578125" bestFit="1" customWidth="1"/>
    <col min="4" max="4" width="22.42578125" bestFit="1" customWidth="1"/>
    <col min="5" max="5" width="13.42578125" bestFit="1" customWidth="1"/>
    <col min="6" max="7" width="8" bestFit="1" customWidth="1"/>
    <col min="8" max="8" width="9.5703125" bestFit="1" customWidth="1"/>
    <col min="9" max="9" width="10.5703125" bestFit="1" customWidth="1"/>
    <col min="10" max="10" width="13.7109375" bestFit="1" customWidth="1"/>
    <col min="11" max="11" width="13.28515625" bestFit="1" customWidth="1"/>
    <col min="12" max="12" width="22.140625" bestFit="1" customWidth="1"/>
    <col min="13" max="13" width="14.140625" bestFit="1" customWidth="1"/>
    <col min="14" max="14" width="7.42578125" bestFit="1" customWidth="1"/>
    <col min="15" max="15" width="13.7109375" bestFit="1" customWidth="1"/>
    <col min="16" max="16" width="6.5703125" bestFit="1" customWidth="1"/>
    <col min="17" max="17" width="14.5703125" bestFit="1" customWidth="1"/>
    <col min="18" max="18" width="9.5703125" bestFit="1" customWidth="1"/>
    <col min="19" max="19" width="8.85546875" bestFit="1" customWidth="1"/>
    <col min="20" max="20" width="6.42578125" bestFit="1" customWidth="1"/>
    <col min="21" max="21" width="14.5703125" bestFit="1" customWidth="1"/>
  </cols>
  <sheetData>
    <row r="2" spans="1:21">
      <c r="A2" s="191" t="s">
        <v>37</v>
      </c>
      <c r="B2" s="192" t="s">
        <v>6</v>
      </c>
      <c r="C2" s="191" t="s">
        <v>0</v>
      </c>
      <c r="D2" s="193" t="s">
        <v>7</v>
      </c>
      <c r="E2" s="194" t="s">
        <v>8</v>
      </c>
      <c r="F2" s="195" t="s">
        <v>453</v>
      </c>
      <c r="G2" s="196" t="s">
        <v>97</v>
      </c>
      <c r="H2" s="197" t="s">
        <v>178</v>
      </c>
      <c r="I2" s="197" t="s">
        <v>38</v>
      </c>
      <c r="J2" s="195" t="s">
        <v>9</v>
      </c>
      <c r="K2" s="193" t="s">
        <v>15</v>
      </c>
      <c r="L2" s="198" t="s">
        <v>1</v>
      </c>
      <c r="M2" s="199" t="s">
        <v>16</v>
      </c>
      <c r="N2" s="198" t="s">
        <v>1</v>
      </c>
      <c r="O2" s="193" t="s">
        <v>454</v>
      </c>
      <c r="P2" s="193" t="s">
        <v>38</v>
      </c>
      <c r="Q2" s="193" t="s">
        <v>455</v>
      </c>
      <c r="R2" s="195" t="s">
        <v>12</v>
      </c>
      <c r="S2" s="195" t="s">
        <v>456</v>
      </c>
      <c r="T2" s="198" t="s">
        <v>457</v>
      </c>
      <c r="U2" s="191" t="s">
        <v>458</v>
      </c>
    </row>
    <row r="3" spans="1:21">
      <c r="A3" s="178" t="s">
        <v>7</v>
      </c>
      <c r="B3" s="178">
        <v>722205625</v>
      </c>
      <c r="C3" s="178" t="s">
        <v>44</v>
      </c>
      <c r="D3" s="178" t="s">
        <v>45</v>
      </c>
      <c r="E3" s="177">
        <v>2246.2812000000004</v>
      </c>
      <c r="F3" s="178"/>
      <c r="G3" s="200">
        <v>0</v>
      </c>
      <c r="H3" s="201">
        <v>0</v>
      </c>
      <c r="I3" s="201">
        <v>2246.2812000000004</v>
      </c>
      <c r="J3" s="202">
        <f>E3-I3</f>
        <v>0</v>
      </c>
      <c r="K3" s="178">
        <v>0</v>
      </c>
      <c r="L3" s="178" t="s">
        <v>459</v>
      </c>
      <c r="M3" s="178"/>
      <c r="N3" s="178"/>
      <c r="O3" s="178"/>
      <c r="P3" s="178"/>
      <c r="Q3" s="178"/>
      <c r="R3" s="178"/>
      <c r="S3" s="178"/>
      <c r="T3" s="178"/>
      <c r="U3" s="178"/>
    </row>
    <row r="4" spans="1:21">
      <c r="A4" s="178" t="s">
        <v>7</v>
      </c>
      <c r="B4" s="178">
        <v>722205681</v>
      </c>
      <c r="C4" s="178" t="s">
        <v>46</v>
      </c>
      <c r="D4" s="178" t="s">
        <v>45</v>
      </c>
      <c r="E4" s="177">
        <v>9767.8516</v>
      </c>
      <c r="F4" s="178"/>
      <c r="G4" s="200">
        <v>0</v>
      </c>
      <c r="H4" s="201">
        <v>0</v>
      </c>
      <c r="I4" s="201">
        <v>9767.8516</v>
      </c>
      <c r="J4" s="202">
        <f t="shared" ref="J4:J47" si="0">E4-I4</f>
        <v>0</v>
      </c>
      <c r="K4" s="178">
        <v>0</v>
      </c>
      <c r="L4" s="178" t="s">
        <v>459</v>
      </c>
      <c r="M4" s="178"/>
      <c r="N4" s="178"/>
      <c r="O4" s="178"/>
      <c r="P4" s="178"/>
      <c r="Q4" s="178"/>
      <c r="R4" s="178"/>
      <c r="S4" s="178"/>
      <c r="T4" s="178"/>
      <c r="U4" s="178"/>
    </row>
    <row r="5" spans="1:21">
      <c r="A5" s="178" t="s">
        <v>7</v>
      </c>
      <c r="B5" s="178">
        <v>722205019</v>
      </c>
      <c r="C5" s="178" t="s">
        <v>225</v>
      </c>
      <c r="D5" s="178" t="s">
        <v>45</v>
      </c>
      <c r="E5" s="177">
        <v>0</v>
      </c>
      <c r="F5" s="178"/>
      <c r="G5" s="200">
        <v>0</v>
      </c>
      <c r="H5" s="201">
        <v>0</v>
      </c>
      <c r="I5" s="201">
        <v>0</v>
      </c>
      <c r="J5" s="202">
        <f t="shared" si="0"/>
        <v>0</v>
      </c>
      <c r="K5" s="178">
        <v>0</v>
      </c>
      <c r="L5" s="178" t="s">
        <v>459</v>
      </c>
      <c r="M5" s="178"/>
      <c r="N5" s="178"/>
      <c r="O5" s="178"/>
      <c r="P5" s="178"/>
      <c r="Q5" s="178"/>
      <c r="R5" s="178"/>
      <c r="S5" s="178"/>
      <c r="T5" s="178"/>
      <c r="U5" s="178"/>
    </row>
    <row r="6" spans="1:21">
      <c r="A6" s="178" t="s">
        <v>7</v>
      </c>
      <c r="B6" s="203">
        <v>722201919</v>
      </c>
      <c r="C6" s="178" t="s">
        <v>75</v>
      </c>
      <c r="D6" s="178" t="s">
        <v>68</v>
      </c>
      <c r="E6" s="177">
        <v>14324.749600000001</v>
      </c>
      <c r="F6" s="177">
        <v>0</v>
      </c>
      <c r="G6" s="200">
        <v>0</v>
      </c>
      <c r="H6" s="201">
        <v>1500</v>
      </c>
      <c r="I6" s="201">
        <v>14324.749600000001</v>
      </c>
      <c r="J6" s="202">
        <f t="shared" si="0"/>
        <v>0</v>
      </c>
      <c r="K6" s="178">
        <v>0</v>
      </c>
      <c r="L6" s="178" t="s">
        <v>459</v>
      </c>
      <c r="M6" s="178"/>
      <c r="N6" s="178"/>
      <c r="O6" s="178"/>
      <c r="P6" s="178"/>
      <c r="Q6" s="178"/>
      <c r="R6" s="178"/>
      <c r="S6" s="178"/>
      <c r="T6" s="178"/>
      <c r="U6" s="178"/>
    </row>
    <row r="7" spans="1:21">
      <c r="A7" s="178" t="s">
        <v>7</v>
      </c>
      <c r="B7" s="203">
        <v>722201918</v>
      </c>
      <c r="C7" s="178" t="s">
        <v>72</v>
      </c>
      <c r="D7" s="178" t="s">
        <v>68</v>
      </c>
      <c r="E7" s="177">
        <v>9690.0196000000014</v>
      </c>
      <c r="F7" s="177">
        <v>0</v>
      </c>
      <c r="G7" s="200">
        <v>0</v>
      </c>
      <c r="H7" s="201">
        <v>1500</v>
      </c>
      <c r="I7" s="201">
        <v>9690.0196000000014</v>
      </c>
      <c r="J7" s="202">
        <f t="shared" si="0"/>
        <v>0</v>
      </c>
      <c r="K7" s="178">
        <v>0</v>
      </c>
      <c r="L7" s="178" t="s">
        <v>459</v>
      </c>
      <c r="M7" s="178"/>
      <c r="N7" s="178"/>
      <c r="O7" s="178"/>
      <c r="P7" s="178"/>
      <c r="Q7" s="178"/>
      <c r="R7" s="178"/>
      <c r="S7" s="178"/>
      <c r="T7" s="178"/>
      <c r="U7" s="178"/>
    </row>
    <row r="8" spans="1:21">
      <c r="A8" s="178" t="s">
        <v>7</v>
      </c>
      <c r="B8" s="203">
        <v>722201999</v>
      </c>
      <c r="C8" s="178" t="s">
        <v>188</v>
      </c>
      <c r="D8" s="178" t="s">
        <v>68</v>
      </c>
      <c r="E8" s="177">
        <v>1939.7280000000001</v>
      </c>
      <c r="F8" s="177">
        <v>0</v>
      </c>
      <c r="G8" s="200">
        <v>0</v>
      </c>
      <c r="H8" s="201">
        <v>150</v>
      </c>
      <c r="I8" s="201">
        <v>1939.7280000000001</v>
      </c>
      <c r="J8" s="202">
        <f t="shared" si="0"/>
        <v>0</v>
      </c>
      <c r="K8" s="178">
        <v>0</v>
      </c>
      <c r="L8" s="178" t="s">
        <v>459</v>
      </c>
      <c r="M8" s="178"/>
      <c r="N8" s="178"/>
      <c r="O8" s="178"/>
      <c r="P8" s="178"/>
      <c r="Q8" s="178"/>
      <c r="R8" s="178"/>
      <c r="S8" s="178"/>
      <c r="T8" s="178"/>
      <c r="U8" s="178"/>
    </row>
    <row r="9" spans="1:21">
      <c r="A9" s="178" t="s">
        <v>7</v>
      </c>
      <c r="B9" s="203">
        <v>722205034</v>
      </c>
      <c r="C9" s="178" t="s">
        <v>67</v>
      </c>
      <c r="D9" s="178" t="s">
        <v>68</v>
      </c>
      <c r="E9" s="177">
        <v>0</v>
      </c>
      <c r="F9" s="178"/>
      <c r="G9" s="200">
        <v>0</v>
      </c>
      <c r="H9" s="201">
        <v>0</v>
      </c>
      <c r="I9" s="201">
        <v>0</v>
      </c>
      <c r="J9" s="202">
        <f t="shared" si="0"/>
        <v>0</v>
      </c>
      <c r="K9" s="178">
        <v>0</v>
      </c>
      <c r="L9" s="178" t="s">
        <v>459</v>
      </c>
      <c r="M9" s="178"/>
      <c r="N9" s="178"/>
      <c r="O9" s="178"/>
      <c r="P9" s="178"/>
      <c r="Q9" s="178"/>
      <c r="R9" s="178"/>
      <c r="S9" s="178"/>
      <c r="T9" s="178"/>
      <c r="U9" s="178"/>
    </row>
    <row r="10" spans="1:21">
      <c r="A10" s="178" t="s">
        <v>7</v>
      </c>
      <c r="B10" s="203">
        <v>722201911</v>
      </c>
      <c r="C10" s="178" t="s">
        <v>69</v>
      </c>
      <c r="D10" s="178" t="s">
        <v>68</v>
      </c>
      <c r="E10" s="177">
        <v>0</v>
      </c>
      <c r="F10" s="178"/>
      <c r="G10" s="200">
        <v>0</v>
      </c>
      <c r="H10" s="201">
        <v>0</v>
      </c>
      <c r="I10" s="201">
        <v>0</v>
      </c>
      <c r="J10" s="202">
        <f t="shared" si="0"/>
        <v>0</v>
      </c>
      <c r="K10" s="178">
        <v>0</v>
      </c>
      <c r="L10" s="178" t="s">
        <v>459</v>
      </c>
      <c r="M10" s="178"/>
      <c r="N10" s="178"/>
      <c r="O10" s="178"/>
      <c r="P10" s="178"/>
      <c r="Q10" s="178"/>
      <c r="R10" s="178"/>
      <c r="S10" s="178"/>
      <c r="T10" s="178"/>
      <c r="U10" s="178"/>
    </row>
    <row r="11" spans="1:21">
      <c r="A11" s="178" t="s">
        <v>7</v>
      </c>
      <c r="B11" s="203">
        <v>722201910</v>
      </c>
      <c r="C11" s="178" t="s">
        <v>110</v>
      </c>
      <c r="D11" s="178" t="s">
        <v>68</v>
      </c>
      <c r="E11" s="177">
        <v>84518.6152</v>
      </c>
      <c r="F11" s="178"/>
      <c r="G11" s="200">
        <v>0</v>
      </c>
      <c r="H11" s="201">
        <v>0</v>
      </c>
      <c r="I11" s="204">
        <v>13375</v>
      </c>
      <c r="J11" s="202">
        <f t="shared" si="0"/>
        <v>71143.6152</v>
      </c>
      <c r="K11" s="178">
        <v>0</v>
      </c>
      <c r="L11" s="178" t="s">
        <v>459</v>
      </c>
      <c r="M11" s="178"/>
      <c r="N11" s="178"/>
      <c r="O11" s="178"/>
      <c r="P11" s="178"/>
      <c r="Q11" s="178"/>
      <c r="R11" s="178"/>
      <c r="S11" s="178"/>
      <c r="T11" s="178"/>
      <c r="U11" s="178"/>
    </row>
    <row r="12" spans="1:21">
      <c r="A12" s="178" t="s">
        <v>7</v>
      </c>
      <c r="B12" s="203">
        <v>722201917</v>
      </c>
      <c r="C12" s="178" t="s">
        <v>77</v>
      </c>
      <c r="D12" s="178" t="s">
        <v>68</v>
      </c>
      <c r="E12" s="177">
        <v>31556.506000000001</v>
      </c>
      <c r="F12" s="178"/>
      <c r="G12" s="200">
        <v>0</v>
      </c>
      <c r="H12" s="201">
        <v>0</v>
      </c>
      <c r="I12" s="204">
        <v>7998</v>
      </c>
      <c r="J12" s="202">
        <f t="shared" si="0"/>
        <v>23558.506000000001</v>
      </c>
      <c r="K12" s="178">
        <v>0</v>
      </c>
      <c r="L12" s="178" t="s">
        <v>459</v>
      </c>
      <c r="M12" s="178"/>
      <c r="N12" s="178"/>
      <c r="O12" s="178"/>
      <c r="P12" s="178"/>
      <c r="Q12" s="178"/>
      <c r="R12" s="178"/>
      <c r="S12" s="178"/>
      <c r="T12" s="178"/>
      <c r="U12" s="178"/>
    </row>
    <row r="13" spans="1:21">
      <c r="A13" s="178" t="s">
        <v>7</v>
      </c>
      <c r="B13" s="203">
        <v>722201927</v>
      </c>
      <c r="C13" s="178" t="s">
        <v>460</v>
      </c>
      <c r="D13" s="178" t="s">
        <v>68</v>
      </c>
      <c r="E13" s="177">
        <v>32181.6276</v>
      </c>
      <c r="F13" s="178"/>
      <c r="G13" s="200">
        <v>0</v>
      </c>
      <c r="H13" s="201">
        <v>0</v>
      </c>
      <c r="I13" s="204">
        <v>3999</v>
      </c>
      <c r="J13" s="202">
        <f t="shared" si="0"/>
        <v>28182.6276</v>
      </c>
      <c r="K13" s="178">
        <v>0</v>
      </c>
      <c r="L13" s="178" t="s">
        <v>459</v>
      </c>
      <c r="M13" s="178"/>
      <c r="N13" s="178"/>
      <c r="O13" s="178"/>
      <c r="P13" s="178"/>
      <c r="Q13" s="178"/>
      <c r="R13" s="178"/>
      <c r="S13" s="178"/>
      <c r="T13" s="178"/>
      <c r="U13" s="178"/>
    </row>
    <row r="14" spans="1:21">
      <c r="A14" s="178" t="s">
        <v>7</v>
      </c>
      <c r="B14" s="203">
        <v>722205012</v>
      </c>
      <c r="C14" s="178" t="s">
        <v>197</v>
      </c>
      <c r="D14" s="178" t="s">
        <v>68</v>
      </c>
      <c r="E14" s="177">
        <v>5178.3856000000005</v>
      </c>
      <c r="F14" s="178"/>
      <c r="G14" s="200">
        <v>0</v>
      </c>
      <c r="H14" s="201">
        <v>0</v>
      </c>
      <c r="I14" s="201">
        <v>5178.3856000000005</v>
      </c>
      <c r="J14" s="202">
        <f t="shared" si="0"/>
        <v>0</v>
      </c>
      <c r="K14" s="178">
        <v>0</v>
      </c>
      <c r="L14" s="178" t="s">
        <v>459</v>
      </c>
      <c r="M14" s="178"/>
      <c r="N14" s="178"/>
      <c r="O14" s="178"/>
      <c r="P14" s="178"/>
      <c r="Q14" s="178"/>
      <c r="R14" s="178"/>
      <c r="S14" s="178"/>
      <c r="T14" s="178"/>
      <c r="U14" s="178"/>
    </row>
    <row r="15" spans="1:21">
      <c r="A15" s="178" t="s">
        <v>7</v>
      </c>
      <c r="B15" s="203">
        <v>722201899</v>
      </c>
      <c r="C15" s="178" t="s">
        <v>185</v>
      </c>
      <c r="D15" s="178" t="s">
        <v>68</v>
      </c>
      <c r="E15" s="177">
        <v>8291.8496000000014</v>
      </c>
      <c r="F15" s="177">
        <v>0</v>
      </c>
      <c r="G15" s="200">
        <v>0</v>
      </c>
      <c r="H15" s="201">
        <v>1650</v>
      </c>
      <c r="I15" s="201">
        <v>8291.8496000000014</v>
      </c>
      <c r="J15" s="202">
        <f t="shared" si="0"/>
        <v>0</v>
      </c>
      <c r="K15" s="178">
        <v>0</v>
      </c>
      <c r="L15" s="178" t="s">
        <v>459</v>
      </c>
      <c r="M15" s="178"/>
      <c r="N15" s="178"/>
      <c r="O15" s="178"/>
      <c r="P15" s="178"/>
      <c r="Q15" s="178"/>
      <c r="R15" s="178"/>
      <c r="S15" s="178"/>
      <c r="T15" s="178"/>
      <c r="U15" s="178"/>
    </row>
    <row r="16" spans="1:21">
      <c r="A16" s="178" t="s">
        <v>7</v>
      </c>
      <c r="B16" s="203">
        <v>722201905</v>
      </c>
      <c r="C16" s="178" t="s">
        <v>194</v>
      </c>
      <c r="D16" s="178" t="s">
        <v>68</v>
      </c>
      <c r="E16" s="177">
        <v>7563.9456</v>
      </c>
      <c r="F16" s="177">
        <v>0</v>
      </c>
      <c r="G16" s="200">
        <v>0</v>
      </c>
      <c r="H16" s="201">
        <v>1500</v>
      </c>
      <c r="I16" s="201">
        <v>7563.9456</v>
      </c>
      <c r="J16" s="202">
        <f t="shared" si="0"/>
        <v>0</v>
      </c>
      <c r="K16" s="178">
        <v>0</v>
      </c>
      <c r="L16" s="178" t="s">
        <v>459</v>
      </c>
      <c r="M16" s="178"/>
      <c r="N16" s="178"/>
      <c r="O16" s="178"/>
      <c r="P16" s="178"/>
      <c r="Q16" s="178"/>
      <c r="R16" s="178"/>
      <c r="S16" s="178"/>
      <c r="T16" s="178"/>
      <c r="U16" s="178"/>
    </row>
    <row r="17" spans="1:21">
      <c r="A17" s="178" t="s">
        <v>7</v>
      </c>
      <c r="B17" s="205">
        <v>722205559</v>
      </c>
      <c r="C17" s="178" t="s">
        <v>144</v>
      </c>
      <c r="D17" s="178" t="s">
        <v>54</v>
      </c>
      <c r="E17" s="177">
        <v>3619.2064</v>
      </c>
      <c r="F17" s="178"/>
      <c r="G17" s="200">
        <v>0</v>
      </c>
      <c r="H17" s="201">
        <v>0</v>
      </c>
      <c r="I17" s="201">
        <v>3619.2064</v>
      </c>
      <c r="J17" s="202">
        <f t="shared" si="0"/>
        <v>0</v>
      </c>
      <c r="K17" s="178">
        <v>0</v>
      </c>
      <c r="L17" s="178" t="s">
        <v>459</v>
      </c>
      <c r="M17" s="178"/>
      <c r="N17" s="178"/>
      <c r="O17" s="178"/>
      <c r="P17" s="178"/>
      <c r="Q17" s="178"/>
      <c r="R17" s="178"/>
      <c r="S17" s="178"/>
      <c r="T17" s="178"/>
      <c r="U17" s="178"/>
    </row>
    <row r="18" spans="1:21">
      <c r="A18" s="178" t="s">
        <v>7</v>
      </c>
      <c r="B18" s="205">
        <v>722205741</v>
      </c>
      <c r="C18" s="178" t="s">
        <v>461</v>
      </c>
      <c r="D18" s="178" t="s">
        <v>54</v>
      </c>
      <c r="E18" s="177">
        <v>2382.9287999999997</v>
      </c>
      <c r="F18" s="178"/>
      <c r="G18" s="200">
        <v>0</v>
      </c>
      <c r="H18" s="201">
        <v>0</v>
      </c>
      <c r="I18" s="201">
        <v>2382.9287999999997</v>
      </c>
      <c r="J18" s="202">
        <f t="shared" si="0"/>
        <v>0</v>
      </c>
      <c r="K18" s="178">
        <v>0</v>
      </c>
      <c r="L18" s="178" t="s">
        <v>459</v>
      </c>
      <c r="M18" s="178"/>
      <c r="N18" s="178"/>
      <c r="O18" s="178"/>
      <c r="P18" s="178"/>
      <c r="Q18" s="178"/>
      <c r="R18" s="178"/>
      <c r="S18" s="178"/>
      <c r="T18" s="178"/>
      <c r="U18" s="178"/>
    </row>
    <row r="19" spans="1:21">
      <c r="A19" s="178" t="s">
        <v>7</v>
      </c>
      <c r="B19" s="205">
        <v>722201975</v>
      </c>
      <c r="C19" s="178" t="s">
        <v>81</v>
      </c>
      <c r="D19" s="178" t="s">
        <v>54</v>
      </c>
      <c r="E19" s="177">
        <v>10759.307999999999</v>
      </c>
      <c r="F19" s="178"/>
      <c r="G19" s="200">
        <v>1500</v>
      </c>
      <c r="H19" s="201">
        <v>0</v>
      </c>
      <c r="I19" s="201">
        <v>10759.307999999999</v>
      </c>
      <c r="J19" s="202">
        <f t="shared" si="0"/>
        <v>0</v>
      </c>
      <c r="K19" s="178">
        <v>1</v>
      </c>
      <c r="L19" s="178" t="s">
        <v>459</v>
      </c>
      <c r="M19" s="178"/>
      <c r="N19" s="178"/>
      <c r="O19" s="178"/>
      <c r="P19" s="178"/>
      <c r="Q19" s="178"/>
      <c r="R19" s="178"/>
      <c r="S19" s="178"/>
      <c r="T19" s="178"/>
      <c r="U19" s="178"/>
    </row>
    <row r="20" spans="1:21">
      <c r="A20" s="178" t="s">
        <v>7</v>
      </c>
      <c r="B20" s="206">
        <v>722205530</v>
      </c>
      <c r="C20" s="178" t="s">
        <v>142</v>
      </c>
      <c r="D20" s="178" t="s">
        <v>54</v>
      </c>
      <c r="E20" s="177">
        <v>43302.053999999996</v>
      </c>
      <c r="F20" s="178"/>
      <c r="G20" s="200">
        <v>0</v>
      </c>
      <c r="H20" s="201">
        <v>0</v>
      </c>
      <c r="I20" s="201">
        <v>15375</v>
      </c>
      <c r="J20" s="202">
        <f t="shared" si="0"/>
        <v>27927.053999999996</v>
      </c>
      <c r="K20" s="178">
        <v>0</v>
      </c>
      <c r="L20" s="178" t="s">
        <v>459</v>
      </c>
      <c r="M20" s="178"/>
      <c r="N20" s="178"/>
      <c r="O20" s="178"/>
      <c r="P20" s="178"/>
      <c r="Q20" s="178"/>
      <c r="R20" s="178"/>
      <c r="S20" s="178"/>
      <c r="T20" s="178"/>
      <c r="U20" s="178"/>
    </row>
    <row r="21" spans="1:21">
      <c r="A21" s="178" t="s">
        <v>7</v>
      </c>
      <c r="B21" s="207">
        <v>722202755</v>
      </c>
      <c r="C21" s="178" t="s">
        <v>133</v>
      </c>
      <c r="D21" s="117" t="s">
        <v>462</v>
      </c>
      <c r="E21" s="177">
        <v>66270.166800000006</v>
      </c>
      <c r="F21" s="200">
        <v>23000</v>
      </c>
      <c r="G21" s="200">
        <v>1500</v>
      </c>
      <c r="H21" s="201">
        <v>0</v>
      </c>
      <c r="I21" s="201">
        <f>F21+G21</f>
        <v>24500</v>
      </c>
      <c r="J21" s="202">
        <f>E21-I21</f>
        <v>41770.166800000006</v>
      </c>
      <c r="K21" s="178">
        <v>1</v>
      </c>
      <c r="L21" s="178" t="s">
        <v>459</v>
      </c>
      <c r="M21" s="178"/>
      <c r="N21" s="178"/>
      <c r="O21" s="178"/>
      <c r="P21" s="178"/>
      <c r="Q21" s="178"/>
      <c r="R21" s="178"/>
      <c r="S21" s="178"/>
      <c r="T21" s="178"/>
      <c r="U21" s="178"/>
    </row>
    <row r="22" spans="1:21">
      <c r="A22" s="178" t="s">
        <v>7</v>
      </c>
      <c r="B22" s="207">
        <v>722207602</v>
      </c>
      <c r="C22" s="178" t="s">
        <v>463</v>
      </c>
      <c r="D22" s="117" t="s">
        <v>462</v>
      </c>
      <c r="E22" s="177">
        <v>2230.9539999999997</v>
      </c>
      <c r="F22" s="178"/>
      <c r="G22" s="200">
        <v>0</v>
      </c>
      <c r="H22" s="201">
        <v>0</v>
      </c>
      <c r="I22" s="201">
        <v>2230.9539999999997</v>
      </c>
      <c r="J22" s="202">
        <f t="shared" si="0"/>
        <v>0</v>
      </c>
      <c r="K22" s="178">
        <v>0</v>
      </c>
      <c r="L22" s="178" t="s">
        <v>459</v>
      </c>
      <c r="M22" s="178"/>
      <c r="N22" s="178"/>
      <c r="O22" s="178"/>
      <c r="P22" s="178"/>
      <c r="Q22" s="178"/>
      <c r="R22" s="178"/>
      <c r="S22" s="178"/>
      <c r="T22" s="178"/>
      <c r="U22" s="178"/>
    </row>
    <row r="23" spans="1:21">
      <c r="A23" s="178" t="s">
        <v>7</v>
      </c>
      <c r="B23" s="208">
        <v>722205151</v>
      </c>
      <c r="C23" s="178" t="s">
        <v>85</v>
      </c>
      <c r="D23" s="117" t="s">
        <v>464</v>
      </c>
      <c r="E23" s="177">
        <v>18394.673199999997</v>
      </c>
      <c r="F23" s="178"/>
      <c r="G23" s="200">
        <v>0</v>
      </c>
      <c r="H23" s="201">
        <v>0</v>
      </c>
      <c r="I23" s="209">
        <f>E23</f>
        <v>18394.673199999997</v>
      </c>
      <c r="J23" s="202">
        <f t="shared" si="0"/>
        <v>0</v>
      </c>
      <c r="K23" s="178">
        <v>0</v>
      </c>
      <c r="L23" s="178" t="s">
        <v>459</v>
      </c>
      <c r="M23" s="178"/>
      <c r="N23" s="178"/>
      <c r="O23" s="178"/>
      <c r="P23" s="178"/>
      <c r="Q23" s="178"/>
      <c r="R23" s="178"/>
      <c r="S23" s="178"/>
      <c r="T23" s="178"/>
      <c r="U23" s="178"/>
    </row>
    <row r="24" spans="1:21">
      <c r="A24" s="178" t="s">
        <v>7</v>
      </c>
      <c r="B24" s="208">
        <v>722205174</v>
      </c>
      <c r="C24" s="178" t="s">
        <v>82</v>
      </c>
      <c r="D24" s="117" t="s">
        <v>464</v>
      </c>
      <c r="E24" s="177">
        <v>31794.988400000002</v>
      </c>
      <c r="F24" s="178"/>
      <c r="G24" s="200">
        <v>0</v>
      </c>
      <c r="H24" s="201">
        <v>0</v>
      </c>
      <c r="I24" s="209">
        <v>12500</v>
      </c>
      <c r="J24" s="202">
        <f t="shared" si="0"/>
        <v>19294.988400000002</v>
      </c>
      <c r="K24" s="178">
        <v>0</v>
      </c>
      <c r="L24" s="178" t="s">
        <v>459</v>
      </c>
      <c r="M24" s="178"/>
      <c r="N24" s="178"/>
      <c r="O24" s="178"/>
      <c r="P24" s="178"/>
      <c r="Q24" s="178"/>
      <c r="R24" s="178"/>
      <c r="S24" s="178"/>
      <c r="T24" s="178"/>
      <c r="U24" s="178"/>
    </row>
    <row r="25" spans="1:21">
      <c r="A25" s="178" t="s">
        <v>7</v>
      </c>
      <c r="B25" s="208">
        <v>722205149</v>
      </c>
      <c r="C25" s="178" t="s">
        <v>180</v>
      </c>
      <c r="D25" s="117" t="s">
        <v>464</v>
      </c>
      <c r="E25" s="177">
        <v>922.87040000000002</v>
      </c>
      <c r="F25" s="178"/>
      <c r="G25" s="200">
        <v>0</v>
      </c>
      <c r="H25" s="201">
        <v>0</v>
      </c>
      <c r="I25" s="209">
        <f>E25</f>
        <v>922.87040000000002</v>
      </c>
      <c r="J25" s="202">
        <f t="shared" si="0"/>
        <v>0</v>
      </c>
      <c r="K25" s="178">
        <v>0</v>
      </c>
      <c r="L25" s="178" t="s">
        <v>459</v>
      </c>
      <c r="M25" s="178"/>
      <c r="N25" s="178"/>
      <c r="O25" s="178"/>
      <c r="P25" s="178"/>
      <c r="Q25" s="178"/>
      <c r="R25" s="178"/>
      <c r="S25" s="178"/>
      <c r="T25" s="178"/>
      <c r="U25" s="178"/>
    </row>
    <row r="26" spans="1:21">
      <c r="A26" s="178" t="s">
        <v>7</v>
      </c>
      <c r="B26" s="208">
        <v>722205197</v>
      </c>
      <c r="C26" s="178" t="s">
        <v>88</v>
      </c>
      <c r="D26" s="117" t="s">
        <v>464</v>
      </c>
      <c r="E26" s="177">
        <v>52759.561999999998</v>
      </c>
      <c r="F26" s="200">
        <v>15750</v>
      </c>
      <c r="G26" s="200">
        <v>1500</v>
      </c>
      <c r="H26" s="201">
        <v>0</v>
      </c>
      <c r="I26" s="209">
        <f>F26+G26</f>
        <v>17250</v>
      </c>
      <c r="J26" s="202">
        <f>E26-I26</f>
        <v>35509.561999999998</v>
      </c>
      <c r="K26" s="178">
        <v>1</v>
      </c>
      <c r="L26" s="178" t="s">
        <v>459</v>
      </c>
      <c r="M26" s="178"/>
      <c r="N26" s="178"/>
      <c r="O26" s="178"/>
      <c r="P26" s="178"/>
      <c r="Q26" s="178"/>
      <c r="R26" s="178"/>
      <c r="S26" s="178"/>
      <c r="T26" s="178"/>
      <c r="U26" s="178"/>
    </row>
    <row r="27" spans="1:21">
      <c r="A27" s="178" t="s">
        <v>7</v>
      </c>
      <c r="B27" s="208">
        <v>722205160</v>
      </c>
      <c r="C27" s="178" t="s">
        <v>87</v>
      </c>
      <c r="D27" s="117" t="s">
        <v>464</v>
      </c>
      <c r="E27" s="177">
        <v>29770.9516</v>
      </c>
      <c r="F27" s="178"/>
      <c r="G27" s="200">
        <v>0</v>
      </c>
      <c r="H27" s="201">
        <v>0</v>
      </c>
      <c r="I27" s="209">
        <v>3000</v>
      </c>
      <c r="J27" s="202">
        <f t="shared" si="0"/>
        <v>26770.9516</v>
      </c>
      <c r="K27" s="178">
        <v>0</v>
      </c>
      <c r="L27" s="178" t="s">
        <v>459</v>
      </c>
      <c r="M27" s="178"/>
      <c r="N27" s="178"/>
      <c r="O27" s="178"/>
      <c r="P27" s="178"/>
      <c r="Q27" s="178"/>
      <c r="R27" s="178"/>
      <c r="S27" s="178"/>
      <c r="T27" s="178"/>
      <c r="U27" s="178"/>
    </row>
    <row r="28" spans="1:21">
      <c r="A28" s="178" t="s">
        <v>7</v>
      </c>
      <c r="B28" s="208">
        <v>722208772</v>
      </c>
      <c r="C28" s="178" t="s">
        <v>465</v>
      </c>
      <c r="D28" s="117" t="s">
        <v>464</v>
      </c>
      <c r="E28" s="177">
        <v>43460.772400000002</v>
      </c>
      <c r="F28" s="178"/>
      <c r="G28" s="200">
        <v>0</v>
      </c>
      <c r="H28" s="201">
        <v>0</v>
      </c>
      <c r="I28" s="209">
        <v>4000</v>
      </c>
      <c r="J28" s="202">
        <f t="shared" si="0"/>
        <v>39460.772400000002</v>
      </c>
      <c r="K28" s="178">
        <v>0</v>
      </c>
      <c r="L28" s="178" t="s">
        <v>459</v>
      </c>
      <c r="M28" s="178"/>
      <c r="N28" s="178"/>
      <c r="O28" s="178"/>
      <c r="P28" s="178"/>
      <c r="Q28" s="178"/>
      <c r="R28" s="178"/>
      <c r="S28" s="178"/>
      <c r="T28" s="178"/>
      <c r="U28" s="178"/>
    </row>
    <row r="29" spans="1:21">
      <c r="A29" s="178" t="s">
        <v>7</v>
      </c>
      <c r="B29" s="210">
        <v>722202077</v>
      </c>
      <c r="C29" s="178" t="s">
        <v>202</v>
      </c>
      <c r="D29" s="117" t="s">
        <v>466</v>
      </c>
      <c r="E29" s="177">
        <v>53118.325199999999</v>
      </c>
      <c r="F29" s="178"/>
      <c r="G29" s="200">
        <v>0</v>
      </c>
      <c r="H29" s="201">
        <v>0</v>
      </c>
      <c r="I29" s="209">
        <v>2999</v>
      </c>
      <c r="J29" s="202">
        <f t="shared" si="0"/>
        <v>50119.325199999999</v>
      </c>
      <c r="K29" s="178">
        <v>0</v>
      </c>
      <c r="L29" s="178" t="s">
        <v>459</v>
      </c>
      <c r="M29" s="178"/>
      <c r="N29" s="178"/>
      <c r="O29" s="178"/>
      <c r="P29" s="178"/>
      <c r="Q29" s="178"/>
      <c r="R29" s="178"/>
      <c r="S29" s="178"/>
      <c r="T29" s="178"/>
      <c r="U29" s="178"/>
    </row>
    <row r="30" spans="1:21">
      <c r="A30" s="178" t="s">
        <v>7</v>
      </c>
      <c r="B30" s="210">
        <v>722202055</v>
      </c>
      <c r="C30" s="178" t="s">
        <v>467</v>
      </c>
      <c r="D30" s="117" t="s">
        <v>466</v>
      </c>
      <c r="E30" s="177">
        <v>36845.705600000001</v>
      </c>
      <c r="F30" s="178"/>
      <c r="G30" s="200">
        <v>0</v>
      </c>
      <c r="H30" s="201">
        <v>0</v>
      </c>
      <c r="I30" s="209">
        <v>2999</v>
      </c>
      <c r="J30" s="202">
        <f t="shared" si="0"/>
        <v>33846.705600000001</v>
      </c>
      <c r="K30" s="178">
        <v>0</v>
      </c>
      <c r="L30" s="178" t="s">
        <v>459</v>
      </c>
      <c r="M30" s="178"/>
      <c r="N30" s="178"/>
      <c r="O30" s="178"/>
      <c r="P30" s="178"/>
      <c r="Q30" s="178"/>
      <c r="R30" s="178"/>
      <c r="S30" s="178"/>
      <c r="T30" s="178"/>
      <c r="U30" s="178"/>
    </row>
    <row r="31" spans="1:21">
      <c r="A31" s="178" t="s">
        <v>7</v>
      </c>
      <c r="B31" s="210">
        <v>722202062</v>
      </c>
      <c r="C31" s="178" t="s">
        <v>114</v>
      </c>
      <c r="D31" s="117" t="s">
        <v>466</v>
      </c>
      <c r="E31" s="177">
        <v>55273.728799999997</v>
      </c>
      <c r="F31" s="200">
        <v>4500</v>
      </c>
      <c r="G31" s="200">
        <v>6000</v>
      </c>
      <c r="H31" s="201">
        <v>0</v>
      </c>
      <c r="I31" s="209">
        <f>F31+G31</f>
        <v>10500</v>
      </c>
      <c r="J31" s="202">
        <f t="shared" si="0"/>
        <v>44773.728799999997</v>
      </c>
      <c r="K31" s="178">
        <v>4</v>
      </c>
      <c r="L31" s="178" t="s">
        <v>459</v>
      </c>
      <c r="M31" s="178"/>
      <c r="N31" s="178"/>
      <c r="O31" s="178"/>
      <c r="P31" s="178"/>
      <c r="Q31" s="178"/>
      <c r="R31" s="178"/>
      <c r="S31" s="178"/>
      <c r="T31" s="178"/>
      <c r="U31" s="178"/>
    </row>
    <row r="32" spans="1:21">
      <c r="A32" s="178" t="s">
        <v>7</v>
      </c>
      <c r="B32" s="211">
        <v>722201532</v>
      </c>
      <c r="C32" s="178" t="s">
        <v>58</v>
      </c>
      <c r="D32" s="117" t="s">
        <v>466</v>
      </c>
      <c r="E32" s="177">
        <v>57243.135999999999</v>
      </c>
      <c r="F32" s="200">
        <v>4500</v>
      </c>
      <c r="G32" s="200">
        <v>3000</v>
      </c>
      <c r="H32" s="201">
        <v>0</v>
      </c>
      <c r="I32" s="209">
        <f>F32+G32</f>
        <v>7500</v>
      </c>
      <c r="J32" s="202">
        <f t="shared" si="0"/>
        <v>49743.135999999999</v>
      </c>
      <c r="K32" s="178">
        <v>2</v>
      </c>
      <c r="L32" s="178" t="s">
        <v>459</v>
      </c>
      <c r="M32" s="178"/>
      <c r="N32" s="178"/>
      <c r="O32" s="178"/>
      <c r="P32" s="178"/>
      <c r="Q32" s="178"/>
      <c r="R32" s="178"/>
      <c r="S32" s="178"/>
      <c r="T32" s="178"/>
      <c r="U32" s="178"/>
    </row>
    <row r="33" spans="1:21">
      <c r="A33" s="178" t="s">
        <v>7</v>
      </c>
      <c r="B33" s="211">
        <v>722201539</v>
      </c>
      <c r="C33" s="178" t="s">
        <v>61</v>
      </c>
      <c r="D33" s="117" t="s">
        <v>466</v>
      </c>
      <c r="E33" s="177">
        <v>32418.913999999997</v>
      </c>
      <c r="F33" s="200">
        <v>4500</v>
      </c>
      <c r="G33" s="200">
        <v>13500</v>
      </c>
      <c r="H33" s="201">
        <v>0</v>
      </c>
      <c r="I33" s="209">
        <f>F33+G33</f>
        <v>18000</v>
      </c>
      <c r="J33" s="202">
        <f>E33-I33</f>
        <v>14418.913999999997</v>
      </c>
      <c r="K33" s="178">
        <v>9</v>
      </c>
      <c r="L33" s="178" t="s">
        <v>459</v>
      </c>
      <c r="M33" s="178"/>
      <c r="N33" s="178"/>
      <c r="O33" s="178"/>
      <c r="P33" s="178"/>
      <c r="Q33" s="178"/>
      <c r="R33" s="178"/>
      <c r="S33" s="178"/>
      <c r="T33" s="178"/>
      <c r="U33" s="178"/>
    </row>
    <row r="34" spans="1:21">
      <c r="A34" s="178" t="s">
        <v>7</v>
      </c>
      <c r="B34" s="210">
        <v>722202075</v>
      </c>
      <c r="C34" s="178" t="s">
        <v>60</v>
      </c>
      <c r="D34" s="117" t="s">
        <v>466</v>
      </c>
      <c r="E34" s="177">
        <v>65812.66</v>
      </c>
      <c r="F34" s="178"/>
      <c r="G34" s="200">
        <v>0</v>
      </c>
      <c r="H34" s="201">
        <v>0</v>
      </c>
      <c r="I34" s="209">
        <v>2999</v>
      </c>
      <c r="J34" s="202">
        <f t="shared" si="0"/>
        <v>62813.66</v>
      </c>
      <c r="K34" s="178">
        <v>0</v>
      </c>
      <c r="L34" s="178" t="s">
        <v>459</v>
      </c>
      <c r="M34" s="178"/>
      <c r="N34" s="178"/>
      <c r="O34" s="178"/>
      <c r="P34" s="178"/>
      <c r="Q34" s="178"/>
      <c r="R34" s="178"/>
      <c r="S34" s="178"/>
      <c r="T34" s="178"/>
      <c r="U34" s="178"/>
    </row>
    <row r="35" spans="1:21">
      <c r="A35" s="178" t="s">
        <v>7</v>
      </c>
      <c r="B35" s="210">
        <v>722202051</v>
      </c>
      <c r="C35" s="178" t="s">
        <v>112</v>
      </c>
      <c r="D35" s="117" t="s">
        <v>466</v>
      </c>
      <c r="E35" s="177">
        <v>3629.1516000000001</v>
      </c>
      <c r="F35" s="178"/>
      <c r="G35" s="200">
        <v>1500</v>
      </c>
      <c r="H35" s="201">
        <v>0</v>
      </c>
      <c r="I35" s="209">
        <f>E35</f>
        <v>3629.1516000000001</v>
      </c>
      <c r="J35" s="202">
        <f t="shared" si="0"/>
        <v>0</v>
      </c>
      <c r="K35" s="178">
        <v>1</v>
      </c>
      <c r="L35" s="178" t="s">
        <v>459</v>
      </c>
      <c r="M35" s="178"/>
      <c r="N35" s="178"/>
      <c r="O35" s="178"/>
      <c r="P35" s="178"/>
      <c r="Q35" s="178"/>
      <c r="R35" s="178"/>
      <c r="S35" s="178"/>
      <c r="T35" s="178"/>
      <c r="U35" s="178"/>
    </row>
    <row r="36" spans="1:21">
      <c r="A36" s="178" t="s">
        <v>7</v>
      </c>
      <c r="B36" s="210">
        <v>722202100</v>
      </c>
      <c r="C36" s="178" t="s">
        <v>64</v>
      </c>
      <c r="D36" s="117" t="s">
        <v>466</v>
      </c>
      <c r="E36" s="177">
        <v>3150.3836000000001</v>
      </c>
      <c r="F36" s="178"/>
      <c r="G36" s="200">
        <v>0</v>
      </c>
      <c r="H36" s="201">
        <v>0</v>
      </c>
      <c r="I36" s="209">
        <v>2500</v>
      </c>
      <c r="J36" s="202">
        <f t="shared" si="0"/>
        <v>650.38360000000011</v>
      </c>
      <c r="K36" s="178">
        <v>0</v>
      </c>
      <c r="L36" s="178" t="s">
        <v>459</v>
      </c>
      <c r="M36" s="178"/>
      <c r="N36" s="178"/>
      <c r="O36" s="178"/>
      <c r="P36" s="178"/>
      <c r="Q36" s="178"/>
      <c r="R36" s="178"/>
      <c r="S36" s="178"/>
      <c r="T36" s="178"/>
      <c r="U36" s="178"/>
    </row>
    <row r="37" spans="1:21">
      <c r="A37" s="178" t="s">
        <v>7</v>
      </c>
      <c r="B37" s="212">
        <v>722208748</v>
      </c>
      <c r="C37" s="178" t="s">
        <v>24</v>
      </c>
      <c r="D37" s="117" t="s">
        <v>468</v>
      </c>
      <c r="E37" s="177">
        <v>1467.2896000000001</v>
      </c>
      <c r="F37" s="178"/>
      <c r="G37" s="200">
        <v>1500</v>
      </c>
      <c r="H37" s="201">
        <v>0</v>
      </c>
      <c r="I37" s="201">
        <v>1467.2896000000001</v>
      </c>
      <c r="J37" s="202">
        <f t="shared" si="0"/>
        <v>0</v>
      </c>
      <c r="K37" s="178">
        <v>1</v>
      </c>
      <c r="L37" s="178" t="s">
        <v>459</v>
      </c>
      <c r="M37" s="178"/>
      <c r="N37" s="178"/>
      <c r="O37" s="178"/>
      <c r="P37" s="178"/>
      <c r="Q37" s="178"/>
      <c r="R37" s="178"/>
      <c r="S37" s="178"/>
      <c r="T37" s="178"/>
      <c r="U37" s="178"/>
    </row>
    <row r="38" spans="1:21">
      <c r="A38" s="178" t="s">
        <v>7</v>
      </c>
      <c r="B38" s="212">
        <v>722208749</v>
      </c>
      <c r="C38" s="178" t="s">
        <v>469</v>
      </c>
      <c r="D38" s="117" t="s">
        <v>468</v>
      </c>
      <c r="E38" s="177">
        <v>250.81040000000002</v>
      </c>
      <c r="F38" s="178"/>
      <c r="G38" s="200">
        <v>0</v>
      </c>
      <c r="H38" s="201">
        <v>0</v>
      </c>
      <c r="I38" s="201">
        <v>250.81040000000002</v>
      </c>
      <c r="J38" s="202">
        <f t="shared" si="0"/>
        <v>0</v>
      </c>
      <c r="K38" s="178">
        <v>0</v>
      </c>
      <c r="L38" s="178" t="s">
        <v>459</v>
      </c>
      <c r="M38" s="178"/>
      <c r="N38" s="178"/>
      <c r="O38" s="178"/>
      <c r="P38" s="178"/>
      <c r="Q38" s="178"/>
      <c r="R38" s="178"/>
      <c r="S38" s="178"/>
      <c r="T38" s="178"/>
      <c r="U38" s="178"/>
    </row>
    <row r="39" spans="1:21">
      <c r="A39" s="178" t="s">
        <v>470</v>
      </c>
      <c r="B39" s="210">
        <v>722201939</v>
      </c>
      <c r="C39" s="178" t="s">
        <v>23</v>
      </c>
      <c r="D39" s="178" t="s">
        <v>68</v>
      </c>
      <c r="E39" s="177">
        <v>10185.154399999999</v>
      </c>
      <c r="F39" s="178"/>
      <c r="G39" s="200">
        <v>0</v>
      </c>
      <c r="H39" s="201">
        <v>0</v>
      </c>
      <c r="I39" s="201">
        <v>10185.154399999999</v>
      </c>
      <c r="J39" s="202">
        <f t="shared" si="0"/>
        <v>0</v>
      </c>
      <c r="K39" s="178">
        <v>0</v>
      </c>
      <c r="L39" s="117" t="s">
        <v>471</v>
      </c>
      <c r="M39" s="178"/>
      <c r="N39" s="178"/>
      <c r="O39" s="178"/>
      <c r="P39" s="178"/>
      <c r="Q39" s="178"/>
      <c r="R39" s="178"/>
      <c r="S39" s="178"/>
      <c r="T39" s="178"/>
      <c r="U39" s="178"/>
    </row>
    <row r="40" spans="1:21">
      <c r="A40" s="178" t="s">
        <v>7</v>
      </c>
      <c r="B40" s="213">
        <v>722205759</v>
      </c>
      <c r="C40" s="178" t="s">
        <v>472</v>
      </c>
      <c r="D40" s="178" t="s">
        <v>182</v>
      </c>
      <c r="E40" s="177">
        <v>15445.015199999998</v>
      </c>
      <c r="F40" s="178"/>
      <c r="G40" s="200">
        <v>0</v>
      </c>
      <c r="H40" s="201">
        <v>0</v>
      </c>
      <c r="I40" s="201">
        <f>E40</f>
        <v>15445.015199999998</v>
      </c>
      <c r="J40" s="202">
        <f t="shared" si="0"/>
        <v>0</v>
      </c>
      <c r="K40" s="178">
        <v>0</v>
      </c>
      <c r="L40" s="178" t="s">
        <v>459</v>
      </c>
      <c r="M40" s="178"/>
      <c r="N40" s="178"/>
      <c r="O40" s="178"/>
      <c r="P40" s="178"/>
      <c r="Q40" s="178"/>
      <c r="R40" s="178"/>
      <c r="S40" s="178"/>
      <c r="T40" s="178"/>
      <c r="U40" s="178"/>
    </row>
    <row r="41" spans="1:21">
      <c r="A41" s="178" t="s">
        <v>7</v>
      </c>
      <c r="B41" s="213">
        <v>722205089</v>
      </c>
      <c r="C41" s="178" t="s">
        <v>473</v>
      </c>
      <c r="D41" s="178" t="s">
        <v>182</v>
      </c>
      <c r="E41" s="177">
        <v>14067.121999999999</v>
      </c>
      <c r="F41" s="178"/>
      <c r="G41" s="200">
        <v>0</v>
      </c>
      <c r="H41" s="201">
        <v>0</v>
      </c>
      <c r="I41" s="201">
        <v>4250</v>
      </c>
      <c r="J41" s="202">
        <f t="shared" si="0"/>
        <v>9817.1219999999994</v>
      </c>
      <c r="K41" s="178">
        <v>0</v>
      </c>
      <c r="L41" s="178" t="s">
        <v>459</v>
      </c>
      <c r="M41" s="178"/>
      <c r="N41" s="178"/>
      <c r="O41" s="178"/>
      <c r="P41" s="178"/>
      <c r="Q41" s="178"/>
      <c r="R41" s="178"/>
      <c r="S41" s="178"/>
      <c r="T41" s="178"/>
      <c r="U41" s="178"/>
    </row>
    <row r="42" spans="1:21">
      <c r="A42" s="178" t="s">
        <v>7</v>
      </c>
      <c r="B42" s="213">
        <v>722205055</v>
      </c>
      <c r="C42" s="178" t="s">
        <v>474</v>
      </c>
      <c r="D42" s="178" t="s">
        <v>182</v>
      </c>
      <c r="E42" s="177">
        <v>0</v>
      </c>
      <c r="F42" s="178"/>
      <c r="G42" s="200">
        <v>0</v>
      </c>
      <c r="H42" s="201">
        <v>0</v>
      </c>
      <c r="I42" s="201">
        <f>E42</f>
        <v>0</v>
      </c>
      <c r="J42" s="202">
        <f t="shared" si="0"/>
        <v>0</v>
      </c>
      <c r="K42" s="178">
        <v>0</v>
      </c>
      <c r="L42" s="178" t="s">
        <v>459</v>
      </c>
      <c r="M42" s="178"/>
      <c r="N42" s="178"/>
      <c r="O42" s="178"/>
      <c r="P42" s="178"/>
      <c r="Q42" s="178"/>
      <c r="R42" s="178"/>
      <c r="S42" s="178"/>
      <c r="T42" s="178"/>
      <c r="U42" s="178"/>
    </row>
    <row r="43" spans="1:21">
      <c r="A43" s="178" t="s">
        <v>7</v>
      </c>
      <c r="B43" s="213">
        <v>722205027</v>
      </c>
      <c r="C43" s="178" t="s">
        <v>475</v>
      </c>
      <c r="D43" s="178" t="s">
        <v>182</v>
      </c>
      <c r="E43" s="177">
        <v>0</v>
      </c>
      <c r="F43" s="178"/>
      <c r="G43" s="200">
        <v>0</v>
      </c>
      <c r="H43" s="201">
        <v>0</v>
      </c>
      <c r="I43" s="201">
        <v>0</v>
      </c>
      <c r="J43" s="202">
        <f t="shared" si="0"/>
        <v>0</v>
      </c>
      <c r="K43" s="178">
        <v>0</v>
      </c>
      <c r="L43" s="178" t="s">
        <v>459</v>
      </c>
      <c r="M43" s="178"/>
      <c r="N43" s="178"/>
      <c r="O43" s="178"/>
      <c r="P43" s="178"/>
      <c r="Q43" s="178"/>
      <c r="R43" s="178"/>
      <c r="S43" s="178"/>
      <c r="T43" s="178"/>
      <c r="U43" s="178"/>
    </row>
    <row r="44" spans="1:21">
      <c r="A44" s="178" t="s">
        <v>7</v>
      </c>
      <c r="B44" s="213">
        <v>722205016</v>
      </c>
      <c r="C44" s="178" t="s">
        <v>80</v>
      </c>
      <c r="D44" s="178" t="s">
        <v>182</v>
      </c>
      <c r="E44" s="177">
        <v>3354.6603999999998</v>
      </c>
      <c r="F44" s="178"/>
      <c r="G44" s="200">
        <v>0</v>
      </c>
      <c r="H44" s="201">
        <v>0</v>
      </c>
      <c r="I44" s="201">
        <v>3354.6603999999998</v>
      </c>
      <c r="J44" s="202">
        <f t="shared" si="0"/>
        <v>0</v>
      </c>
      <c r="K44" s="178">
        <v>0</v>
      </c>
      <c r="L44" s="178" t="s">
        <v>459</v>
      </c>
      <c r="M44" s="178"/>
      <c r="N44" s="178"/>
      <c r="O44" s="178"/>
      <c r="P44" s="178"/>
      <c r="Q44" s="178"/>
      <c r="R44" s="178"/>
      <c r="S44" s="178"/>
      <c r="T44" s="178"/>
      <c r="U44" s="178"/>
    </row>
    <row r="45" spans="1:21">
      <c r="A45" s="178" t="s">
        <v>7</v>
      </c>
      <c r="B45" s="213">
        <v>722205043</v>
      </c>
      <c r="C45" s="178" t="s">
        <v>476</v>
      </c>
      <c r="D45" s="178" t="s">
        <v>182</v>
      </c>
      <c r="E45" s="177">
        <v>1021.2919999999999</v>
      </c>
      <c r="F45" s="178"/>
      <c r="G45" s="200">
        <v>0</v>
      </c>
      <c r="H45" s="201">
        <v>0</v>
      </c>
      <c r="I45" s="201">
        <v>1021.2919999999999</v>
      </c>
      <c r="J45" s="202">
        <f t="shared" si="0"/>
        <v>0</v>
      </c>
      <c r="K45" s="178">
        <v>0</v>
      </c>
      <c r="L45" s="178" t="s">
        <v>459</v>
      </c>
      <c r="M45" s="178"/>
      <c r="N45" s="178"/>
      <c r="O45" s="178"/>
      <c r="P45" s="178"/>
      <c r="Q45" s="178"/>
      <c r="R45" s="178"/>
      <c r="S45" s="178"/>
      <c r="T45" s="178"/>
      <c r="U45" s="178"/>
    </row>
    <row r="46" spans="1:21">
      <c r="A46" s="178" t="s">
        <v>7</v>
      </c>
      <c r="B46" s="213">
        <v>722205051</v>
      </c>
      <c r="C46" s="178" t="s">
        <v>477</v>
      </c>
      <c r="D46" s="178" t="s">
        <v>182</v>
      </c>
      <c r="E46" s="177">
        <v>2750.7631999999999</v>
      </c>
      <c r="F46" s="178"/>
      <c r="G46" s="200">
        <v>0</v>
      </c>
      <c r="H46" s="201">
        <v>0</v>
      </c>
      <c r="I46" s="201">
        <v>2750.7631999999999</v>
      </c>
      <c r="J46" s="202">
        <f t="shared" si="0"/>
        <v>0</v>
      </c>
      <c r="K46" s="178">
        <v>0</v>
      </c>
      <c r="L46" s="178" t="s">
        <v>459</v>
      </c>
      <c r="M46" s="178"/>
      <c r="N46" s="178"/>
      <c r="O46" s="178"/>
      <c r="P46" s="178"/>
      <c r="Q46" s="178"/>
      <c r="R46" s="178"/>
      <c r="S46" s="178"/>
      <c r="T46" s="178"/>
      <c r="U46" s="178"/>
    </row>
    <row r="47" spans="1:21">
      <c r="A47" s="178" t="s">
        <v>7</v>
      </c>
      <c r="B47" s="214">
        <v>722202415</v>
      </c>
      <c r="C47" s="178" t="s">
        <v>478</v>
      </c>
      <c r="D47" s="117" t="s">
        <v>479</v>
      </c>
      <c r="E47" s="177">
        <v>3419.3548000000001</v>
      </c>
      <c r="F47" s="178"/>
      <c r="G47" s="200">
        <v>0</v>
      </c>
      <c r="H47" s="201">
        <v>0</v>
      </c>
      <c r="I47" s="201">
        <v>3419.3548000000001</v>
      </c>
      <c r="J47" s="202">
        <f t="shared" si="0"/>
        <v>0</v>
      </c>
      <c r="K47" s="178">
        <v>0</v>
      </c>
      <c r="L47" s="178" t="s">
        <v>459</v>
      </c>
      <c r="M47" s="178"/>
      <c r="N47" s="178"/>
      <c r="O47" s="178"/>
      <c r="P47" s="178"/>
      <c r="Q47" s="178"/>
      <c r="R47" s="178"/>
      <c r="S47" s="178"/>
      <c r="T47" s="178"/>
      <c r="U47" s="178"/>
    </row>
    <row r="48" spans="1:21">
      <c r="A48" s="117" t="s">
        <v>178</v>
      </c>
      <c r="B48" s="178">
        <v>722205509</v>
      </c>
      <c r="C48" s="178" t="s">
        <v>226</v>
      </c>
      <c r="D48" s="178" t="s">
        <v>54</v>
      </c>
      <c r="E48" s="177">
        <v>17396.694</v>
      </c>
      <c r="F48" s="177">
        <v>0</v>
      </c>
      <c r="G48" s="200">
        <v>0</v>
      </c>
      <c r="H48" s="201">
        <v>750</v>
      </c>
      <c r="I48" s="202">
        <f>F48+G48+H48</f>
        <v>750</v>
      </c>
      <c r="J48" s="202">
        <f>E48-I48</f>
        <v>16646.694</v>
      </c>
      <c r="K48" s="178">
        <v>0</v>
      </c>
      <c r="L48" s="178" t="s">
        <v>480</v>
      </c>
      <c r="M48" s="178"/>
      <c r="N48" s="178"/>
      <c r="O48" s="178"/>
      <c r="P48" s="178"/>
      <c r="Q48" s="178"/>
      <c r="R48" s="178"/>
      <c r="S48" s="178"/>
      <c r="T48" s="178"/>
      <c r="U48" s="178"/>
    </row>
    <row r="49" spans="1:21">
      <c r="A49" s="117" t="s">
        <v>178</v>
      </c>
      <c r="B49" s="178">
        <v>722205069</v>
      </c>
      <c r="C49" s="178" t="s">
        <v>71</v>
      </c>
      <c r="D49" s="178" t="s">
        <v>68</v>
      </c>
      <c r="E49" s="177">
        <v>10251.440399999999</v>
      </c>
      <c r="F49" s="177">
        <v>0</v>
      </c>
      <c r="G49" s="200">
        <v>0</v>
      </c>
      <c r="H49" s="201">
        <v>1500</v>
      </c>
      <c r="I49" s="202">
        <f t="shared" ref="I49:I87" si="1">F49+G49+H49</f>
        <v>1500</v>
      </c>
      <c r="J49" s="202">
        <f t="shared" ref="J49:J87" si="2">E49-I49</f>
        <v>8751.4403999999995</v>
      </c>
      <c r="K49" s="178">
        <v>0</v>
      </c>
      <c r="L49" s="178" t="s">
        <v>480</v>
      </c>
      <c r="M49" s="178"/>
      <c r="N49" s="178"/>
      <c r="O49" s="178"/>
      <c r="P49" s="178"/>
      <c r="Q49" s="178"/>
      <c r="R49" s="178"/>
      <c r="S49" s="178"/>
      <c r="T49" s="178"/>
      <c r="U49" s="178"/>
    </row>
    <row r="50" spans="1:21">
      <c r="A50" s="117" t="s">
        <v>178</v>
      </c>
      <c r="B50" s="178">
        <v>722205440</v>
      </c>
      <c r="C50" s="178" t="s">
        <v>208</v>
      </c>
      <c r="D50" s="178" t="s">
        <v>43</v>
      </c>
      <c r="E50" s="177">
        <v>30190.4624</v>
      </c>
      <c r="F50" s="177">
        <v>0</v>
      </c>
      <c r="G50" s="200">
        <v>4500</v>
      </c>
      <c r="H50" s="201">
        <v>150</v>
      </c>
      <c r="I50" s="202">
        <f t="shared" si="1"/>
        <v>4650</v>
      </c>
      <c r="J50" s="202">
        <f t="shared" si="2"/>
        <v>25540.4624</v>
      </c>
      <c r="K50" s="178">
        <v>3</v>
      </c>
      <c r="L50" s="178" t="s">
        <v>480</v>
      </c>
      <c r="M50" s="178"/>
      <c r="N50" s="178"/>
      <c r="O50" s="178"/>
      <c r="P50" s="178"/>
      <c r="Q50" s="178"/>
      <c r="R50" s="178"/>
      <c r="S50" s="178"/>
      <c r="T50" s="178"/>
      <c r="U50" s="178"/>
    </row>
    <row r="51" spans="1:21">
      <c r="A51" s="117" t="s">
        <v>178</v>
      </c>
      <c r="B51" s="178">
        <v>722201691</v>
      </c>
      <c r="C51" s="178" t="s">
        <v>183</v>
      </c>
      <c r="D51" s="178" t="s">
        <v>100</v>
      </c>
      <c r="E51" s="177">
        <v>14190.070799999998</v>
      </c>
      <c r="F51" s="177">
        <v>0</v>
      </c>
      <c r="G51" s="200">
        <v>0</v>
      </c>
      <c r="H51" s="201">
        <v>150</v>
      </c>
      <c r="I51" s="202">
        <f t="shared" si="1"/>
        <v>150</v>
      </c>
      <c r="J51" s="202">
        <f t="shared" si="2"/>
        <v>14040.070799999998</v>
      </c>
      <c r="K51" s="178">
        <v>0</v>
      </c>
      <c r="L51" s="178" t="s">
        <v>480</v>
      </c>
      <c r="M51" s="178"/>
      <c r="N51" s="178"/>
      <c r="O51" s="178"/>
      <c r="P51" s="178"/>
      <c r="Q51" s="178"/>
      <c r="R51" s="178"/>
      <c r="S51" s="178"/>
      <c r="T51" s="178"/>
      <c r="U51" s="178"/>
    </row>
    <row r="52" spans="1:21">
      <c r="A52" s="117" t="s">
        <v>178</v>
      </c>
      <c r="B52" s="178">
        <v>722202631</v>
      </c>
      <c r="C52" s="178" t="s">
        <v>127</v>
      </c>
      <c r="D52" s="117" t="s">
        <v>479</v>
      </c>
      <c r="E52" s="177">
        <v>36368.152000000002</v>
      </c>
      <c r="F52" s="177">
        <v>0</v>
      </c>
      <c r="G52" s="200">
        <v>0</v>
      </c>
      <c r="H52" s="201">
        <v>1650</v>
      </c>
      <c r="I52" s="202">
        <f t="shared" si="1"/>
        <v>1650</v>
      </c>
      <c r="J52" s="202">
        <f t="shared" si="2"/>
        <v>34718.152000000002</v>
      </c>
      <c r="K52" s="178">
        <v>0</v>
      </c>
      <c r="L52" s="178" t="s">
        <v>480</v>
      </c>
      <c r="M52" s="178"/>
      <c r="N52" s="178"/>
      <c r="O52" s="178"/>
      <c r="P52" s="178"/>
      <c r="Q52" s="178"/>
      <c r="R52" s="178"/>
      <c r="S52" s="178"/>
      <c r="T52" s="178"/>
      <c r="U52" s="178"/>
    </row>
    <row r="53" spans="1:21">
      <c r="A53" s="117" t="s">
        <v>178</v>
      </c>
      <c r="B53" s="178">
        <v>722205785</v>
      </c>
      <c r="C53" s="178" t="s">
        <v>241</v>
      </c>
      <c r="D53" s="178" t="s">
        <v>242</v>
      </c>
      <c r="E53" s="177">
        <v>9510.9691999999995</v>
      </c>
      <c r="F53" s="177">
        <v>0</v>
      </c>
      <c r="G53" s="200">
        <v>0</v>
      </c>
      <c r="H53" s="201">
        <v>1500</v>
      </c>
      <c r="I53" s="202">
        <f t="shared" si="1"/>
        <v>1500</v>
      </c>
      <c r="J53" s="202">
        <f t="shared" si="2"/>
        <v>8010.9691999999995</v>
      </c>
      <c r="K53" s="178">
        <v>0</v>
      </c>
      <c r="L53" s="178" t="s">
        <v>480</v>
      </c>
      <c r="M53" s="178"/>
      <c r="N53" s="178"/>
      <c r="O53" s="178"/>
      <c r="P53" s="178"/>
      <c r="Q53" s="178"/>
      <c r="R53" s="178"/>
      <c r="S53" s="178"/>
      <c r="T53" s="178"/>
      <c r="U53" s="178"/>
    </row>
    <row r="54" spans="1:21">
      <c r="A54" s="117" t="s">
        <v>178</v>
      </c>
      <c r="B54" s="178">
        <v>722205786</v>
      </c>
      <c r="C54" s="178" t="s">
        <v>243</v>
      </c>
      <c r="D54" s="178" t="s">
        <v>242</v>
      </c>
      <c r="E54" s="177">
        <v>7931.8903999999993</v>
      </c>
      <c r="F54" s="177">
        <v>0</v>
      </c>
      <c r="G54" s="200">
        <v>0</v>
      </c>
      <c r="H54" s="201">
        <v>1800</v>
      </c>
      <c r="I54" s="202">
        <f t="shared" si="1"/>
        <v>1800</v>
      </c>
      <c r="J54" s="202">
        <f t="shared" si="2"/>
        <v>6131.8903999999993</v>
      </c>
      <c r="K54" s="178">
        <v>0</v>
      </c>
      <c r="L54" s="178" t="s">
        <v>480</v>
      </c>
      <c r="M54" s="178"/>
      <c r="N54" s="178"/>
      <c r="O54" s="178"/>
      <c r="P54" s="178"/>
      <c r="Q54" s="178"/>
      <c r="R54" s="178"/>
      <c r="S54" s="178"/>
      <c r="T54" s="178"/>
      <c r="U54" s="178"/>
    </row>
    <row r="55" spans="1:21">
      <c r="A55" s="117" t="s">
        <v>178</v>
      </c>
      <c r="B55" s="178">
        <v>722207768</v>
      </c>
      <c r="C55" s="178" t="s">
        <v>196</v>
      </c>
      <c r="D55" s="178" t="s">
        <v>113</v>
      </c>
      <c r="E55" s="177">
        <v>12991.1268</v>
      </c>
      <c r="F55" s="177">
        <v>0</v>
      </c>
      <c r="G55" s="200">
        <v>0</v>
      </c>
      <c r="H55" s="201">
        <v>150</v>
      </c>
      <c r="I55" s="202">
        <f t="shared" si="1"/>
        <v>150</v>
      </c>
      <c r="J55" s="202">
        <f t="shared" si="2"/>
        <v>12841.1268</v>
      </c>
      <c r="K55" s="178">
        <v>0</v>
      </c>
      <c r="L55" s="178" t="s">
        <v>480</v>
      </c>
      <c r="M55" s="178"/>
      <c r="N55" s="178"/>
      <c r="O55" s="178"/>
      <c r="P55" s="178"/>
      <c r="Q55" s="178"/>
      <c r="R55" s="178"/>
      <c r="S55" s="178"/>
      <c r="T55" s="178"/>
      <c r="U55" s="178"/>
    </row>
    <row r="56" spans="1:21">
      <c r="A56" s="117" t="s">
        <v>178</v>
      </c>
      <c r="B56" s="178">
        <v>722205787</v>
      </c>
      <c r="C56" s="178" t="s">
        <v>244</v>
      </c>
      <c r="D56" s="178" t="s">
        <v>242</v>
      </c>
      <c r="E56" s="177">
        <v>15690.094000000001</v>
      </c>
      <c r="F56" s="177">
        <v>0</v>
      </c>
      <c r="G56" s="200">
        <v>0</v>
      </c>
      <c r="H56" s="201">
        <v>1500</v>
      </c>
      <c r="I56" s="202">
        <f t="shared" si="1"/>
        <v>1500</v>
      </c>
      <c r="J56" s="202">
        <f t="shared" si="2"/>
        <v>14190.094000000001</v>
      </c>
      <c r="K56" s="178">
        <v>0</v>
      </c>
      <c r="L56" s="178" t="s">
        <v>480</v>
      </c>
      <c r="M56" s="178"/>
      <c r="N56" s="178"/>
      <c r="O56" s="178"/>
      <c r="P56" s="178"/>
      <c r="Q56" s="178"/>
      <c r="R56" s="178"/>
      <c r="S56" s="178"/>
      <c r="T56" s="178"/>
      <c r="U56" s="178"/>
    </row>
    <row r="57" spans="1:21">
      <c r="A57" s="117" t="s">
        <v>178</v>
      </c>
      <c r="B57" s="178">
        <v>722205872</v>
      </c>
      <c r="C57" s="178" t="s">
        <v>230</v>
      </c>
      <c r="D57" s="178" t="s">
        <v>68</v>
      </c>
      <c r="E57" s="177">
        <v>25213.823600000003</v>
      </c>
      <c r="F57" s="177">
        <v>0</v>
      </c>
      <c r="G57" s="200">
        <v>0</v>
      </c>
      <c r="H57" s="201">
        <v>150</v>
      </c>
      <c r="I57" s="202">
        <f t="shared" si="1"/>
        <v>150</v>
      </c>
      <c r="J57" s="202">
        <f t="shared" si="2"/>
        <v>25063.823600000003</v>
      </c>
      <c r="K57" s="178">
        <v>0</v>
      </c>
      <c r="L57" s="178" t="s">
        <v>480</v>
      </c>
      <c r="M57" s="178"/>
      <c r="N57" s="178"/>
      <c r="O57" s="178"/>
      <c r="P57" s="178"/>
      <c r="Q57" s="178"/>
      <c r="R57" s="178"/>
      <c r="S57" s="178"/>
      <c r="T57" s="178"/>
      <c r="U57" s="178"/>
    </row>
    <row r="58" spans="1:21">
      <c r="A58" s="117" t="s">
        <v>178</v>
      </c>
      <c r="B58" s="178">
        <v>722205455</v>
      </c>
      <c r="C58" s="178" t="s">
        <v>239</v>
      </c>
      <c r="D58" s="178" t="s">
        <v>139</v>
      </c>
      <c r="E58" s="177">
        <v>39001.734800000006</v>
      </c>
      <c r="F58" s="177">
        <v>0</v>
      </c>
      <c r="G58" s="200">
        <v>0</v>
      </c>
      <c r="H58" s="201">
        <v>150</v>
      </c>
      <c r="I58" s="202">
        <f t="shared" si="1"/>
        <v>150</v>
      </c>
      <c r="J58" s="202">
        <f t="shared" si="2"/>
        <v>38851.734800000006</v>
      </c>
      <c r="K58" s="178">
        <v>0</v>
      </c>
      <c r="L58" s="178" t="s">
        <v>480</v>
      </c>
      <c r="M58" s="178"/>
      <c r="N58" s="178"/>
      <c r="O58" s="178"/>
      <c r="P58" s="178"/>
      <c r="Q58" s="178"/>
      <c r="R58" s="178"/>
      <c r="S58" s="178"/>
      <c r="T58" s="178"/>
      <c r="U58" s="178"/>
    </row>
    <row r="59" spans="1:21">
      <c r="A59" s="117" t="s">
        <v>178</v>
      </c>
      <c r="B59" s="178">
        <v>722202597</v>
      </c>
      <c r="C59" s="178" t="s">
        <v>227</v>
      </c>
      <c r="D59" s="117" t="s">
        <v>479</v>
      </c>
      <c r="E59" s="177">
        <v>67954.760399999999</v>
      </c>
      <c r="F59" s="177">
        <v>0</v>
      </c>
      <c r="G59" s="200">
        <v>0</v>
      </c>
      <c r="H59" s="201">
        <v>450</v>
      </c>
      <c r="I59" s="202">
        <f t="shared" si="1"/>
        <v>450</v>
      </c>
      <c r="J59" s="202">
        <f t="shared" si="2"/>
        <v>67504.760399999999</v>
      </c>
      <c r="K59" s="178">
        <v>0</v>
      </c>
      <c r="L59" s="178" t="s">
        <v>480</v>
      </c>
      <c r="M59" s="178"/>
      <c r="N59" s="178"/>
      <c r="O59" s="178"/>
      <c r="P59" s="178"/>
      <c r="Q59" s="178"/>
      <c r="R59" s="178"/>
      <c r="S59" s="178"/>
      <c r="T59" s="178"/>
      <c r="U59" s="178"/>
    </row>
    <row r="60" spans="1:21">
      <c r="A60" s="117" t="s">
        <v>178</v>
      </c>
      <c r="B60" s="178">
        <v>722202591</v>
      </c>
      <c r="C60" s="178" t="s">
        <v>206</v>
      </c>
      <c r="D60" s="117" t="s">
        <v>479</v>
      </c>
      <c r="E60" s="177">
        <v>53512.076000000001</v>
      </c>
      <c r="F60" s="177">
        <v>0</v>
      </c>
      <c r="G60" s="200">
        <v>0</v>
      </c>
      <c r="H60" s="201">
        <v>2250</v>
      </c>
      <c r="I60" s="202">
        <f t="shared" si="1"/>
        <v>2250</v>
      </c>
      <c r="J60" s="202">
        <f t="shared" si="2"/>
        <v>51262.076000000001</v>
      </c>
      <c r="K60" s="178">
        <v>0</v>
      </c>
      <c r="L60" s="178" t="s">
        <v>480</v>
      </c>
      <c r="M60" s="178"/>
      <c r="N60" s="178"/>
      <c r="O60" s="178"/>
      <c r="P60" s="178"/>
      <c r="Q60" s="178"/>
      <c r="R60" s="178"/>
      <c r="S60" s="178"/>
      <c r="T60" s="178"/>
      <c r="U60" s="178"/>
    </row>
    <row r="61" spans="1:21">
      <c r="A61" s="117" t="s">
        <v>178</v>
      </c>
      <c r="B61" s="178">
        <v>722201616</v>
      </c>
      <c r="C61" s="178" t="s">
        <v>199</v>
      </c>
      <c r="D61" s="117" t="s">
        <v>479</v>
      </c>
      <c r="E61" s="177">
        <v>47601.03</v>
      </c>
      <c r="F61" s="177">
        <v>0</v>
      </c>
      <c r="G61" s="200">
        <v>0</v>
      </c>
      <c r="H61" s="201">
        <v>750</v>
      </c>
      <c r="I61" s="202">
        <f t="shared" si="1"/>
        <v>750</v>
      </c>
      <c r="J61" s="202">
        <f t="shared" si="2"/>
        <v>46851.03</v>
      </c>
      <c r="K61" s="178">
        <v>0</v>
      </c>
      <c r="L61" s="178" t="s">
        <v>480</v>
      </c>
      <c r="M61" s="178"/>
      <c r="N61" s="178"/>
      <c r="O61" s="178"/>
      <c r="P61" s="178"/>
      <c r="Q61" s="178"/>
      <c r="R61" s="178"/>
      <c r="S61" s="178"/>
      <c r="T61" s="178"/>
      <c r="U61" s="178"/>
    </row>
    <row r="62" spans="1:21">
      <c r="A62" s="117" t="s">
        <v>178</v>
      </c>
      <c r="B62" s="178">
        <v>722202646</v>
      </c>
      <c r="C62" s="178" t="s">
        <v>481</v>
      </c>
      <c r="D62" s="117" t="s">
        <v>479</v>
      </c>
      <c r="E62" s="177">
        <v>46983.461600000002</v>
      </c>
      <c r="F62" s="177">
        <v>0</v>
      </c>
      <c r="G62" s="200">
        <v>1500</v>
      </c>
      <c r="H62" s="201">
        <v>3000</v>
      </c>
      <c r="I62" s="202">
        <f t="shared" si="1"/>
        <v>4500</v>
      </c>
      <c r="J62" s="202">
        <f t="shared" si="2"/>
        <v>42483.461600000002</v>
      </c>
      <c r="K62" s="178">
        <v>1</v>
      </c>
      <c r="L62" s="178" t="s">
        <v>480</v>
      </c>
      <c r="M62" s="178"/>
      <c r="N62" s="178"/>
      <c r="O62" s="178"/>
      <c r="P62" s="178"/>
      <c r="Q62" s="178"/>
      <c r="R62" s="178"/>
      <c r="S62" s="178"/>
      <c r="T62" s="178"/>
      <c r="U62" s="178"/>
    </row>
    <row r="63" spans="1:21">
      <c r="A63" s="117" t="s">
        <v>178</v>
      </c>
      <c r="B63" s="178">
        <v>722202600</v>
      </c>
      <c r="C63" s="178" t="s">
        <v>125</v>
      </c>
      <c r="D63" s="117" t="s">
        <v>479</v>
      </c>
      <c r="E63" s="177">
        <v>24337.081999999999</v>
      </c>
      <c r="F63" s="177">
        <v>0</v>
      </c>
      <c r="G63" s="200">
        <v>0</v>
      </c>
      <c r="H63" s="201">
        <v>1500</v>
      </c>
      <c r="I63" s="202">
        <f t="shared" si="1"/>
        <v>1500</v>
      </c>
      <c r="J63" s="202">
        <f t="shared" si="2"/>
        <v>22837.081999999999</v>
      </c>
      <c r="K63" s="178">
        <v>0</v>
      </c>
      <c r="L63" s="178" t="s">
        <v>480</v>
      </c>
      <c r="M63" s="178"/>
      <c r="N63" s="178"/>
      <c r="O63" s="178"/>
      <c r="P63" s="178"/>
      <c r="Q63" s="178"/>
      <c r="R63" s="178"/>
      <c r="S63" s="178"/>
      <c r="T63" s="178"/>
      <c r="U63" s="178"/>
    </row>
    <row r="64" spans="1:21">
      <c r="A64" s="117" t="s">
        <v>178</v>
      </c>
      <c r="B64" s="178">
        <v>722201612</v>
      </c>
      <c r="C64" s="178" t="s">
        <v>231</v>
      </c>
      <c r="D64" s="117" t="s">
        <v>479</v>
      </c>
      <c r="E64" s="177">
        <v>20895.9784</v>
      </c>
      <c r="F64" s="177">
        <v>0</v>
      </c>
      <c r="G64" s="200">
        <v>0</v>
      </c>
      <c r="H64" s="201">
        <v>300</v>
      </c>
      <c r="I64" s="202">
        <f t="shared" si="1"/>
        <v>300</v>
      </c>
      <c r="J64" s="202">
        <f t="shared" si="2"/>
        <v>20595.9784</v>
      </c>
      <c r="K64" s="178">
        <v>0</v>
      </c>
      <c r="L64" s="178" t="s">
        <v>480</v>
      </c>
      <c r="M64" s="178"/>
      <c r="N64" s="178"/>
      <c r="O64" s="178"/>
      <c r="P64" s="178"/>
      <c r="Q64" s="178"/>
      <c r="R64" s="178"/>
      <c r="S64" s="178"/>
      <c r="T64" s="178"/>
      <c r="U64" s="178"/>
    </row>
    <row r="65" spans="1:21">
      <c r="A65" s="117" t="s">
        <v>178</v>
      </c>
      <c r="B65" s="178">
        <v>722202645</v>
      </c>
      <c r="C65" s="178" t="s">
        <v>66</v>
      </c>
      <c r="D65" s="117" t="s">
        <v>479</v>
      </c>
      <c r="E65" s="177">
        <v>17679.5756</v>
      </c>
      <c r="F65" s="177">
        <v>0</v>
      </c>
      <c r="G65" s="200">
        <v>4500</v>
      </c>
      <c r="H65" s="201">
        <v>450</v>
      </c>
      <c r="I65" s="202">
        <f t="shared" si="1"/>
        <v>4950</v>
      </c>
      <c r="J65" s="202">
        <f t="shared" si="2"/>
        <v>12729.5756</v>
      </c>
      <c r="K65" s="178">
        <v>3</v>
      </c>
      <c r="L65" s="178" t="s">
        <v>480</v>
      </c>
      <c r="M65" s="178"/>
      <c r="N65" s="178"/>
      <c r="O65" s="178"/>
      <c r="P65" s="178"/>
      <c r="Q65" s="178"/>
      <c r="R65" s="178"/>
      <c r="S65" s="178"/>
      <c r="T65" s="178"/>
      <c r="U65" s="178"/>
    </row>
    <row r="66" spans="1:21">
      <c r="A66" s="117" t="s">
        <v>178</v>
      </c>
      <c r="B66" s="178">
        <v>722201908</v>
      </c>
      <c r="C66" s="178" t="s">
        <v>186</v>
      </c>
      <c r="D66" s="178" t="s">
        <v>68</v>
      </c>
      <c r="E66" s="177">
        <v>12218.299199999999</v>
      </c>
      <c r="F66" s="177">
        <v>0</v>
      </c>
      <c r="G66" s="200">
        <v>3000</v>
      </c>
      <c r="H66" s="201">
        <v>450</v>
      </c>
      <c r="I66" s="202">
        <f t="shared" si="1"/>
        <v>3450</v>
      </c>
      <c r="J66" s="202">
        <f t="shared" si="2"/>
        <v>8768.2991999999995</v>
      </c>
      <c r="K66" s="178">
        <v>2</v>
      </c>
      <c r="L66" s="178" t="s">
        <v>480</v>
      </c>
      <c r="M66" s="178"/>
      <c r="N66" s="178"/>
      <c r="O66" s="178"/>
      <c r="P66" s="178"/>
      <c r="Q66" s="178"/>
      <c r="R66" s="178"/>
      <c r="S66" s="178"/>
      <c r="T66" s="178"/>
      <c r="U66" s="178"/>
    </row>
    <row r="67" spans="1:21">
      <c r="A67" s="117" t="s">
        <v>178</v>
      </c>
      <c r="B67" s="178">
        <v>722201916</v>
      </c>
      <c r="C67" s="178" t="s">
        <v>189</v>
      </c>
      <c r="D67" s="178" t="s">
        <v>68</v>
      </c>
      <c r="E67" s="177">
        <v>8104.9424000000008</v>
      </c>
      <c r="F67" s="177">
        <v>0</v>
      </c>
      <c r="G67" s="200">
        <v>0</v>
      </c>
      <c r="H67" s="201">
        <v>1500</v>
      </c>
      <c r="I67" s="202">
        <f t="shared" si="1"/>
        <v>1500</v>
      </c>
      <c r="J67" s="202">
        <f t="shared" si="2"/>
        <v>6604.9424000000008</v>
      </c>
      <c r="K67" s="178">
        <v>0</v>
      </c>
      <c r="L67" s="178" t="s">
        <v>480</v>
      </c>
      <c r="M67" s="178"/>
      <c r="N67" s="178"/>
      <c r="O67" s="178"/>
      <c r="P67" s="178"/>
      <c r="Q67" s="178"/>
      <c r="R67" s="178"/>
      <c r="S67" s="178"/>
      <c r="T67" s="178"/>
      <c r="U67" s="178"/>
    </row>
    <row r="68" spans="1:21">
      <c r="A68" s="117" t="s">
        <v>178</v>
      </c>
      <c r="B68" s="178">
        <v>722201907</v>
      </c>
      <c r="C68" s="178" t="s">
        <v>198</v>
      </c>
      <c r="D68" s="178" t="s">
        <v>68</v>
      </c>
      <c r="E68" s="177">
        <v>23735.6872</v>
      </c>
      <c r="F68" s="177">
        <v>0</v>
      </c>
      <c r="G68" s="200">
        <v>0</v>
      </c>
      <c r="H68" s="201">
        <v>300</v>
      </c>
      <c r="I68" s="202">
        <f t="shared" si="1"/>
        <v>300</v>
      </c>
      <c r="J68" s="202">
        <f t="shared" si="2"/>
        <v>23435.6872</v>
      </c>
      <c r="K68" s="178">
        <v>0</v>
      </c>
      <c r="L68" s="178" t="s">
        <v>480</v>
      </c>
      <c r="M68" s="178"/>
      <c r="N68" s="178"/>
      <c r="O68" s="178"/>
      <c r="P68" s="178"/>
      <c r="Q68" s="178"/>
      <c r="R68" s="178"/>
      <c r="S68" s="178"/>
      <c r="T68" s="178"/>
      <c r="U68" s="178"/>
    </row>
    <row r="69" spans="1:21">
      <c r="A69" s="117" t="s">
        <v>178</v>
      </c>
      <c r="B69" s="178">
        <v>722201912</v>
      </c>
      <c r="C69" s="178" t="s">
        <v>70</v>
      </c>
      <c r="D69" s="178" t="s">
        <v>68</v>
      </c>
      <c r="E69" s="177">
        <v>9654.5168000000012</v>
      </c>
      <c r="F69" s="177">
        <v>0</v>
      </c>
      <c r="G69" s="200">
        <v>0</v>
      </c>
      <c r="H69" s="201">
        <v>1500</v>
      </c>
      <c r="I69" s="202">
        <f t="shared" si="1"/>
        <v>1500</v>
      </c>
      <c r="J69" s="202">
        <f t="shared" si="2"/>
        <v>8154.5168000000012</v>
      </c>
      <c r="K69" s="178">
        <v>0</v>
      </c>
      <c r="L69" s="178" t="s">
        <v>480</v>
      </c>
      <c r="M69" s="178"/>
      <c r="N69" s="178"/>
      <c r="O69" s="178"/>
      <c r="P69" s="178"/>
      <c r="Q69" s="178"/>
      <c r="R69" s="178"/>
      <c r="S69" s="178"/>
      <c r="T69" s="178"/>
      <c r="U69" s="178"/>
    </row>
    <row r="70" spans="1:21">
      <c r="A70" s="117" t="s">
        <v>178</v>
      </c>
      <c r="B70" s="178">
        <v>722201920</v>
      </c>
      <c r="C70" s="178" t="s">
        <v>74</v>
      </c>
      <c r="D70" s="178" t="s">
        <v>68</v>
      </c>
      <c r="E70" s="177">
        <v>2583.636</v>
      </c>
      <c r="F70" s="177">
        <v>0</v>
      </c>
      <c r="G70" s="200">
        <v>0</v>
      </c>
      <c r="H70" s="201">
        <v>1050</v>
      </c>
      <c r="I70" s="202">
        <f t="shared" si="1"/>
        <v>1050</v>
      </c>
      <c r="J70" s="202">
        <f t="shared" si="2"/>
        <v>1533.636</v>
      </c>
      <c r="K70" s="178">
        <v>0</v>
      </c>
      <c r="L70" s="178" t="s">
        <v>480</v>
      </c>
      <c r="M70" s="178"/>
      <c r="N70" s="178"/>
      <c r="O70" s="178"/>
      <c r="P70" s="178"/>
      <c r="Q70" s="178"/>
      <c r="R70" s="178"/>
      <c r="S70" s="178"/>
      <c r="T70" s="178"/>
      <c r="U70" s="178"/>
    </row>
    <row r="71" spans="1:21">
      <c r="A71" s="117" t="s">
        <v>178</v>
      </c>
      <c r="B71" s="178">
        <v>722208638</v>
      </c>
      <c r="C71" s="178" t="s">
        <v>152</v>
      </c>
      <c r="D71" s="178" t="s">
        <v>43</v>
      </c>
      <c r="E71" s="177">
        <v>1549.2708</v>
      </c>
      <c r="F71" s="177">
        <v>0</v>
      </c>
      <c r="G71" s="200">
        <v>0</v>
      </c>
      <c r="H71" s="201">
        <v>450</v>
      </c>
      <c r="I71" s="202">
        <f t="shared" si="1"/>
        <v>450</v>
      </c>
      <c r="J71" s="202">
        <f t="shared" si="2"/>
        <v>1099.2708</v>
      </c>
      <c r="K71" s="178">
        <v>0</v>
      </c>
      <c r="L71" s="178" t="s">
        <v>480</v>
      </c>
      <c r="M71" s="178"/>
      <c r="N71" s="178"/>
      <c r="O71" s="178"/>
      <c r="P71" s="178"/>
      <c r="Q71" s="178"/>
      <c r="R71" s="178"/>
      <c r="S71" s="178"/>
      <c r="T71" s="178"/>
      <c r="U71" s="178"/>
    </row>
    <row r="72" spans="1:21">
      <c r="A72" s="117" t="s">
        <v>178</v>
      </c>
      <c r="B72" s="178">
        <v>722201706</v>
      </c>
      <c r="C72" s="178" t="s">
        <v>233</v>
      </c>
      <c r="D72" s="178" t="s">
        <v>170</v>
      </c>
      <c r="E72" s="177">
        <v>34009.262800000004</v>
      </c>
      <c r="F72" s="177">
        <v>0</v>
      </c>
      <c r="G72" s="200">
        <v>0</v>
      </c>
      <c r="H72" s="201">
        <v>1800</v>
      </c>
      <c r="I72" s="202">
        <f t="shared" si="1"/>
        <v>1800</v>
      </c>
      <c r="J72" s="202">
        <f t="shared" si="2"/>
        <v>32209.262800000004</v>
      </c>
      <c r="K72" s="178">
        <v>0</v>
      </c>
      <c r="L72" s="178" t="s">
        <v>480</v>
      </c>
      <c r="M72" s="178"/>
      <c r="N72" s="178"/>
      <c r="O72" s="178"/>
      <c r="P72" s="178"/>
      <c r="Q72" s="178"/>
      <c r="R72" s="178"/>
      <c r="S72" s="178"/>
      <c r="T72" s="178"/>
      <c r="U72" s="178"/>
    </row>
    <row r="73" spans="1:21">
      <c r="A73" s="117" t="s">
        <v>178</v>
      </c>
      <c r="B73" s="178">
        <v>722202247</v>
      </c>
      <c r="C73" s="178" t="s">
        <v>235</v>
      </c>
      <c r="D73" s="117" t="s">
        <v>479</v>
      </c>
      <c r="E73" s="177">
        <v>79110.7448</v>
      </c>
      <c r="F73" s="177">
        <v>0</v>
      </c>
      <c r="G73" s="200">
        <v>0</v>
      </c>
      <c r="H73" s="201">
        <v>450</v>
      </c>
      <c r="I73" s="202">
        <f t="shared" si="1"/>
        <v>450</v>
      </c>
      <c r="J73" s="202">
        <f t="shared" si="2"/>
        <v>78660.7448</v>
      </c>
      <c r="K73" s="178">
        <v>0</v>
      </c>
      <c r="L73" s="178" t="s">
        <v>480</v>
      </c>
      <c r="M73" s="178"/>
      <c r="N73" s="178"/>
      <c r="O73" s="178"/>
      <c r="P73" s="178"/>
      <c r="Q73" s="178"/>
      <c r="R73" s="178"/>
      <c r="S73" s="178"/>
      <c r="T73" s="178"/>
      <c r="U73" s="178"/>
    </row>
    <row r="74" spans="1:21">
      <c r="A74" s="117" t="s">
        <v>178</v>
      </c>
      <c r="B74" s="178">
        <v>722201979</v>
      </c>
      <c r="C74" s="178" t="s">
        <v>219</v>
      </c>
      <c r="D74" s="178" t="s">
        <v>100</v>
      </c>
      <c r="E74" s="177">
        <v>19270.513199999998</v>
      </c>
      <c r="F74" s="177">
        <v>0</v>
      </c>
      <c r="G74" s="200">
        <v>0</v>
      </c>
      <c r="H74" s="201">
        <v>300</v>
      </c>
      <c r="I74" s="202">
        <f t="shared" si="1"/>
        <v>300</v>
      </c>
      <c r="J74" s="202">
        <f t="shared" si="2"/>
        <v>18970.513199999998</v>
      </c>
      <c r="K74" s="178">
        <v>0</v>
      </c>
      <c r="L74" s="178" t="s">
        <v>480</v>
      </c>
      <c r="M74" s="178"/>
      <c r="N74" s="178"/>
      <c r="O74" s="178"/>
      <c r="P74" s="178"/>
      <c r="Q74" s="178"/>
      <c r="R74" s="178"/>
      <c r="S74" s="178"/>
      <c r="T74" s="178"/>
      <c r="U74" s="178"/>
    </row>
    <row r="75" spans="1:21">
      <c r="A75" s="117" t="s">
        <v>178</v>
      </c>
      <c r="B75" s="178">
        <v>722208693</v>
      </c>
      <c r="C75" s="178" t="s">
        <v>218</v>
      </c>
      <c r="D75" s="178" t="s">
        <v>54</v>
      </c>
      <c r="E75" s="177">
        <v>10940.207600000002</v>
      </c>
      <c r="F75" s="177">
        <v>0</v>
      </c>
      <c r="G75" s="200">
        <v>0</v>
      </c>
      <c r="H75" s="201">
        <v>900</v>
      </c>
      <c r="I75" s="202">
        <f t="shared" si="1"/>
        <v>900</v>
      </c>
      <c r="J75" s="202">
        <f t="shared" si="2"/>
        <v>10040.207600000002</v>
      </c>
      <c r="K75" s="178">
        <v>0</v>
      </c>
      <c r="L75" s="178" t="s">
        <v>480</v>
      </c>
      <c r="M75" s="178"/>
      <c r="N75" s="178"/>
      <c r="O75" s="178"/>
      <c r="P75" s="178"/>
      <c r="Q75" s="178"/>
      <c r="R75" s="178"/>
      <c r="S75" s="178"/>
      <c r="T75" s="178"/>
      <c r="U75" s="178"/>
    </row>
    <row r="76" spans="1:21">
      <c r="A76" s="117" t="s">
        <v>178</v>
      </c>
      <c r="B76" s="178">
        <v>722208762</v>
      </c>
      <c r="C76" s="178" t="s">
        <v>254</v>
      </c>
      <c r="D76" s="178" t="s">
        <v>242</v>
      </c>
      <c r="E76" s="177">
        <v>16118.8416</v>
      </c>
      <c r="F76" s="177">
        <v>0</v>
      </c>
      <c r="G76" s="200">
        <v>0</v>
      </c>
      <c r="H76" s="201">
        <v>3150</v>
      </c>
      <c r="I76" s="202">
        <f t="shared" si="1"/>
        <v>3150</v>
      </c>
      <c r="J76" s="202">
        <f t="shared" si="2"/>
        <v>12968.8416</v>
      </c>
      <c r="K76" s="178">
        <v>0</v>
      </c>
      <c r="L76" s="178" t="s">
        <v>480</v>
      </c>
      <c r="M76" s="178"/>
      <c r="N76" s="178"/>
      <c r="O76" s="178"/>
      <c r="P76" s="178"/>
      <c r="Q76" s="178"/>
      <c r="R76" s="178"/>
      <c r="S76" s="178"/>
      <c r="T76" s="178"/>
      <c r="U76" s="178"/>
    </row>
    <row r="77" spans="1:21">
      <c r="A77" s="117" t="s">
        <v>178</v>
      </c>
      <c r="B77" s="178">
        <v>722201900</v>
      </c>
      <c r="C77" s="178" t="s">
        <v>195</v>
      </c>
      <c r="D77" s="178" t="s">
        <v>68</v>
      </c>
      <c r="E77" s="177">
        <v>8023.6235999999999</v>
      </c>
      <c r="F77" s="177">
        <v>0</v>
      </c>
      <c r="G77" s="200">
        <v>0</v>
      </c>
      <c r="H77" s="201">
        <v>1500</v>
      </c>
      <c r="I77" s="202">
        <f t="shared" si="1"/>
        <v>1500</v>
      </c>
      <c r="J77" s="202">
        <f t="shared" si="2"/>
        <v>6523.6235999999999</v>
      </c>
      <c r="K77" s="178">
        <v>0</v>
      </c>
      <c r="L77" s="178" t="s">
        <v>480</v>
      </c>
      <c r="M77" s="178"/>
      <c r="N77" s="178"/>
      <c r="O77" s="178"/>
      <c r="P77" s="178"/>
      <c r="Q77" s="178"/>
      <c r="R77" s="178"/>
      <c r="S77" s="178"/>
      <c r="T77" s="178"/>
      <c r="U77" s="178"/>
    </row>
    <row r="78" spans="1:21">
      <c r="A78" s="117" t="s">
        <v>178</v>
      </c>
      <c r="B78" s="178">
        <v>722201902</v>
      </c>
      <c r="C78" s="178" t="s">
        <v>73</v>
      </c>
      <c r="D78" s="178" t="s">
        <v>68</v>
      </c>
      <c r="E78" s="177">
        <v>398.98559999999998</v>
      </c>
      <c r="F78" s="177">
        <v>0</v>
      </c>
      <c r="G78" s="200">
        <v>0</v>
      </c>
      <c r="H78" s="201">
        <v>150</v>
      </c>
      <c r="I78" s="202">
        <f t="shared" si="1"/>
        <v>150</v>
      </c>
      <c r="J78" s="202">
        <f t="shared" si="2"/>
        <v>248.98559999999998</v>
      </c>
      <c r="K78" s="178">
        <v>0</v>
      </c>
      <c r="L78" s="178" t="s">
        <v>480</v>
      </c>
      <c r="M78" s="178"/>
      <c r="N78" s="178"/>
      <c r="O78" s="178"/>
      <c r="P78" s="178"/>
      <c r="Q78" s="178"/>
      <c r="R78" s="178"/>
      <c r="S78" s="178"/>
      <c r="T78" s="178"/>
      <c r="U78" s="178"/>
    </row>
    <row r="79" spans="1:21">
      <c r="A79" s="117" t="s">
        <v>178</v>
      </c>
      <c r="B79" s="178">
        <v>722208728</v>
      </c>
      <c r="C79" s="178" t="s">
        <v>200</v>
      </c>
      <c r="D79" s="178" t="s">
        <v>54</v>
      </c>
      <c r="E79" s="177">
        <v>6885.3720000000003</v>
      </c>
      <c r="F79" s="177">
        <v>0</v>
      </c>
      <c r="G79" s="200">
        <v>0</v>
      </c>
      <c r="H79" s="201">
        <v>1500</v>
      </c>
      <c r="I79" s="202">
        <f t="shared" si="1"/>
        <v>1500</v>
      </c>
      <c r="J79" s="202">
        <f t="shared" si="2"/>
        <v>5385.3720000000003</v>
      </c>
      <c r="K79" s="178">
        <v>0</v>
      </c>
      <c r="L79" s="178" t="s">
        <v>480</v>
      </c>
      <c r="M79" s="178"/>
      <c r="N79" s="178"/>
      <c r="O79" s="178"/>
      <c r="P79" s="178"/>
      <c r="Q79" s="178"/>
      <c r="R79" s="178"/>
      <c r="S79" s="178"/>
      <c r="T79" s="178"/>
      <c r="U79" s="178"/>
    </row>
    <row r="80" spans="1:21">
      <c r="A80" s="117" t="s">
        <v>178</v>
      </c>
      <c r="B80" s="178">
        <v>722208838</v>
      </c>
      <c r="C80" s="178" t="s">
        <v>482</v>
      </c>
      <c r="D80" s="178" t="s">
        <v>242</v>
      </c>
      <c r="E80" s="177">
        <v>7389.8171999999995</v>
      </c>
      <c r="F80" s="177">
        <v>0</v>
      </c>
      <c r="G80" s="200">
        <v>0</v>
      </c>
      <c r="H80" s="201">
        <v>1350</v>
      </c>
      <c r="I80" s="202">
        <f t="shared" si="1"/>
        <v>1350</v>
      </c>
      <c r="J80" s="202">
        <f t="shared" si="2"/>
        <v>6039.8171999999995</v>
      </c>
      <c r="K80" s="178">
        <v>0</v>
      </c>
      <c r="L80" s="178" t="s">
        <v>480</v>
      </c>
      <c r="M80" s="178"/>
      <c r="N80" s="178"/>
      <c r="O80" s="178"/>
      <c r="P80" s="178"/>
      <c r="Q80" s="178"/>
      <c r="R80" s="178"/>
      <c r="S80" s="178"/>
      <c r="T80" s="178"/>
      <c r="U80" s="178"/>
    </row>
    <row r="81" spans="1:21">
      <c r="A81" s="117" t="s">
        <v>178</v>
      </c>
      <c r="B81" s="178">
        <v>722208837</v>
      </c>
      <c r="C81" s="178" t="s">
        <v>483</v>
      </c>
      <c r="D81" s="178" t="s">
        <v>242</v>
      </c>
      <c r="E81" s="177">
        <v>331.08960000000002</v>
      </c>
      <c r="F81" s="177">
        <v>0</v>
      </c>
      <c r="G81" s="200">
        <v>0</v>
      </c>
      <c r="H81" s="201">
        <v>150</v>
      </c>
      <c r="I81" s="202">
        <f t="shared" si="1"/>
        <v>150</v>
      </c>
      <c r="J81" s="202">
        <f t="shared" si="2"/>
        <v>181.08960000000002</v>
      </c>
      <c r="K81" s="178">
        <v>0</v>
      </c>
      <c r="L81" s="178" t="s">
        <v>480</v>
      </c>
      <c r="M81" s="178"/>
      <c r="N81" s="178"/>
      <c r="O81" s="178"/>
      <c r="P81" s="178"/>
      <c r="Q81" s="178"/>
      <c r="R81" s="178"/>
      <c r="S81" s="178"/>
      <c r="T81" s="178"/>
      <c r="U81" s="178"/>
    </row>
    <row r="82" spans="1:21">
      <c r="A82" s="117" t="s">
        <v>178</v>
      </c>
      <c r="B82" s="178">
        <v>722208719</v>
      </c>
      <c r="C82" s="178" t="s">
        <v>250</v>
      </c>
      <c r="D82" s="178" t="s">
        <v>182</v>
      </c>
      <c r="E82" s="177">
        <v>12370.918</v>
      </c>
      <c r="F82" s="177">
        <v>0</v>
      </c>
      <c r="G82" s="200">
        <v>0</v>
      </c>
      <c r="H82" s="201">
        <v>150</v>
      </c>
      <c r="I82" s="202">
        <f t="shared" si="1"/>
        <v>150</v>
      </c>
      <c r="J82" s="202">
        <f t="shared" si="2"/>
        <v>12220.918</v>
      </c>
      <c r="K82" s="178">
        <v>0</v>
      </c>
      <c r="L82" s="178" t="s">
        <v>480</v>
      </c>
      <c r="M82" s="178"/>
      <c r="N82" s="178"/>
      <c r="O82" s="178"/>
      <c r="P82" s="178"/>
      <c r="Q82" s="178"/>
      <c r="R82" s="178"/>
      <c r="S82" s="178"/>
      <c r="T82" s="178"/>
      <c r="U82" s="178"/>
    </row>
    <row r="83" spans="1:21">
      <c r="A83" s="117" t="s">
        <v>178</v>
      </c>
      <c r="B83" s="178">
        <v>722208803</v>
      </c>
      <c r="C83" s="178" t="s">
        <v>484</v>
      </c>
      <c r="D83" s="178" t="s">
        <v>242</v>
      </c>
      <c r="E83" s="177">
        <v>7452</v>
      </c>
      <c r="F83" s="177">
        <v>0</v>
      </c>
      <c r="G83" s="200">
        <v>0</v>
      </c>
      <c r="H83" s="201">
        <v>1800</v>
      </c>
      <c r="I83" s="202">
        <f t="shared" si="1"/>
        <v>1800</v>
      </c>
      <c r="J83" s="202">
        <f t="shared" si="2"/>
        <v>5652</v>
      </c>
      <c r="K83" s="178">
        <v>0</v>
      </c>
      <c r="L83" s="178" t="s">
        <v>480</v>
      </c>
      <c r="M83" s="178"/>
      <c r="N83" s="178"/>
      <c r="O83" s="178"/>
      <c r="P83" s="178"/>
      <c r="Q83" s="178"/>
      <c r="R83" s="178"/>
      <c r="S83" s="178"/>
      <c r="T83" s="178"/>
      <c r="U83" s="178"/>
    </row>
    <row r="84" spans="1:21">
      <c r="A84" s="117" t="s">
        <v>178</v>
      </c>
      <c r="B84" s="178">
        <v>722208805</v>
      </c>
      <c r="C84" s="178" t="s">
        <v>257</v>
      </c>
      <c r="D84" s="178" t="s">
        <v>242</v>
      </c>
      <c r="E84" s="177">
        <v>9492.4403999999995</v>
      </c>
      <c r="F84" s="177">
        <v>0</v>
      </c>
      <c r="G84" s="200">
        <v>1500</v>
      </c>
      <c r="H84" s="201">
        <v>1500</v>
      </c>
      <c r="I84" s="202">
        <f t="shared" si="1"/>
        <v>3000</v>
      </c>
      <c r="J84" s="202">
        <f t="shared" si="2"/>
        <v>6492.4403999999995</v>
      </c>
      <c r="K84" s="178">
        <v>1</v>
      </c>
      <c r="L84" s="178" t="s">
        <v>480</v>
      </c>
      <c r="M84" s="178"/>
      <c r="N84" s="178"/>
      <c r="O84" s="178"/>
      <c r="P84" s="178"/>
      <c r="Q84" s="178"/>
      <c r="R84" s="178"/>
      <c r="S84" s="178"/>
      <c r="T84" s="178"/>
      <c r="U84" s="178"/>
    </row>
    <row r="85" spans="1:21">
      <c r="A85" s="117" t="s">
        <v>178</v>
      </c>
      <c r="B85" s="178">
        <v>722208804</v>
      </c>
      <c r="C85" s="178" t="s">
        <v>256</v>
      </c>
      <c r="D85" s="178" t="s">
        <v>242</v>
      </c>
      <c r="E85" s="177">
        <v>7786.2912000000006</v>
      </c>
      <c r="F85" s="177">
        <v>0</v>
      </c>
      <c r="G85" s="200">
        <v>0</v>
      </c>
      <c r="H85" s="201">
        <v>1800</v>
      </c>
      <c r="I85" s="202">
        <f t="shared" si="1"/>
        <v>1800</v>
      </c>
      <c r="J85" s="202">
        <f t="shared" si="2"/>
        <v>5986.2912000000006</v>
      </c>
      <c r="K85" s="178">
        <v>0</v>
      </c>
      <c r="L85" s="178" t="s">
        <v>480</v>
      </c>
      <c r="M85" s="178"/>
      <c r="N85" s="178"/>
      <c r="O85" s="178"/>
      <c r="P85" s="178"/>
      <c r="Q85" s="178"/>
      <c r="R85" s="178"/>
      <c r="S85" s="178"/>
      <c r="T85" s="178"/>
      <c r="U85" s="178"/>
    </row>
    <row r="86" spans="1:21">
      <c r="A86" s="117" t="s">
        <v>178</v>
      </c>
      <c r="B86" s="178">
        <v>722205702</v>
      </c>
      <c r="C86" s="178" t="s">
        <v>190</v>
      </c>
      <c r="D86" s="178" t="s">
        <v>54</v>
      </c>
      <c r="E86" s="177">
        <v>24972.673199999997</v>
      </c>
      <c r="F86" s="177">
        <v>0</v>
      </c>
      <c r="G86" s="200">
        <v>0</v>
      </c>
      <c r="H86" s="201">
        <v>1050</v>
      </c>
      <c r="I86" s="202">
        <f t="shared" si="1"/>
        <v>1050</v>
      </c>
      <c r="J86" s="202">
        <f t="shared" si="2"/>
        <v>23922.673199999997</v>
      </c>
      <c r="K86" s="178">
        <v>0</v>
      </c>
      <c r="L86" s="178" t="s">
        <v>480</v>
      </c>
      <c r="M86" s="178"/>
      <c r="N86" s="178"/>
      <c r="O86" s="178"/>
      <c r="P86" s="178"/>
      <c r="Q86" s="178"/>
      <c r="R86" s="178"/>
      <c r="S86" s="178"/>
      <c r="T86" s="178"/>
      <c r="U86" s="178"/>
    </row>
    <row r="87" spans="1:21">
      <c r="A87" s="117" t="s">
        <v>178</v>
      </c>
      <c r="B87" s="178">
        <v>722205037</v>
      </c>
      <c r="C87" s="178" t="s">
        <v>184</v>
      </c>
      <c r="D87" s="178" t="s">
        <v>68</v>
      </c>
      <c r="E87" s="177">
        <v>8571.0328000000009</v>
      </c>
      <c r="F87" s="177">
        <v>0</v>
      </c>
      <c r="G87" s="200">
        <v>0</v>
      </c>
      <c r="H87" s="201">
        <v>1500</v>
      </c>
      <c r="I87" s="202">
        <f t="shared" si="1"/>
        <v>1500</v>
      </c>
      <c r="J87" s="202">
        <f t="shared" si="2"/>
        <v>7071.0328000000009</v>
      </c>
      <c r="K87" s="178">
        <v>0</v>
      </c>
      <c r="L87" s="178" t="s">
        <v>480</v>
      </c>
      <c r="M87" s="178"/>
      <c r="N87" s="178"/>
      <c r="O87" s="178"/>
      <c r="P87" s="178"/>
      <c r="Q87" s="178"/>
      <c r="R87" s="178"/>
      <c r="S87" s="178"/>
      <c r="T87" s="178"/>
      <c r="U87" s="178"/>
    </row>
    <row r="88" spans="1:21">
      <c r="A88" s="117" t="s">
        <v>97</v>
      </c>
      <c r="B88" s="178">
        <v>722201535</v>
      </c>
      <c r="C88" s="178" t="s">
        <v>63</v>
      </c>
      <c r="D88" s="178" t="s">
        <v>113</v>
      </c>
      <c r="E88" s="177">
        <v>0</v>
      </c>
      <c r="F88" s="178"/>
      <c r="G88" s="200">
        <v>1500</v>
      </c>
      <c r="H88" s="201">
        <v>0</v>
      </c>
      <c r="I88" s="202"/>
      <c r="J88" s="178"/>
      <c r="K88" s="178">
        <v>1</v>
      </c>
      <c r="L88" s="117" t="s">
        <v>15</v>
      </c>
      <c r="M88" s="178"/>
      <c r="N88" s="178"/>
      <c r="O88" s="178"/>
      <c r="P88" s="178"/>
      <c r="Q88" s="178"/>
      <c r="R88" s="178"/>
      <c r="S88" s="178"/>
      <c r="T88" s="178"/>
      <c r="U88" s="178"/>
    </row>
    <row r="89" spans="1:21">
      <c r="A89" s="117" t="s">
        <v>97</v>
      </c>
      <c r="B89" s="178">
        <v>722201636</v>
      </c>
      <c r="C89" s="178" t="s">
        <v>485</v>
      </c>
      <c r="D89" s="178" t="s">
        <v>232</v>
      </c>
      <c r="E89" s="177">
        <v>0</v>
      </c>
      <c r="F89" s="178"/>
      <c r="G89" s="200">
        <v>6000</v>
      </c>
      <c r="H89" s="201">
        <v>0</v>
      </c>
      <c r="I89" s="202"/>
      <c r="J89" s="178"/>
      <c r="K89" s="178">
        <v>4</v>
      </c>
      <c r="L89" s="117" t="s">
        <v>15</v>
      </c>
      <c r="M89" s="178"/>
      <c r="N89" s="178"/>
      <c r="O89" s="178"/>
      <c r="P89" s="178"/>
      <c r="Q89" s="178"/>
      <c r="R89" s="178"/>
      <c r="S89" s="178"/>
      <c r="T89" s="178"/>
      <c r="U89" s="178"/>
    </row>
    <row r="90" spans="1:21">
      <c r="A90" s="117" t="s">
        <v>97</v>
      </c>
      <c r="B90" s="178">
        <v>722201681</v>
      </c>
      <c r="C90" s="178" t="s">
        <v>486</v>
      </c>
      <c r="D90" s="178" t="s">
        <v>232</v>
      </c>
      <c r="E90" s="177">
        <v>519.59759999999994</v>
      </c>
      <c r="F90" s="178"/>
      <c r="G90" s="200">
        <f>E90</f>
        <v>519.59759999999994</v>
      </c>
      <c r="H90" s="201">
        <v>0</v>
      </c>
      <c r="I90" s="202"/>
      <c r="J90" s="178"/>
      <c r="K90" s="178">
        <v>2</v>
      </c>
      <c r="L90" s="117" t="s">
        <v>15</v>
      </c>
      <c r="M90" s="178"/>
      <c r="N90" s="178"/>
      <c r="O90" s="178"/>
      <c r="P90" s="178"/>
      <c r="Q90" s="178"/>
      <c r="R90" s="178"/>
      <c r="S90" s="178"/>
      <c r="T90" s="178"/>
      <c r="U90" s="178"/>
    </row>
    <row r="91" spans="1:21">
      <c r="A91" s="117" t="s">
        <v>97</v>
      </c>
      <c r="B91" s="178">
        <v>722201794</v>
      </c>
      <c r="C91" s="178" t="s">
        <v>487</v>
      </c>
      <c r="D91" s="178" t="s">
        <v>100</v>
      </c>
      <c r="E91" s="177">
        <v>60217.3488</v>
      </c>
      <c r="F91" s="178"/>
      <c r="G91" s="200">
        <v>18000</v>
      </c>
      <c r="H91" s="201">
        <v>0</v>
      </c>
      <c r="I91" s="202"/>
      <c r="J91" s="178"/>
      <c r="K91" s="178">
        <v>12</v>
      </c>
      <c r="L91" s="117" t="s">
        <v>15</v>
      </c>
      <c r="M91" s="178"/>
      <c r="N91" s="178"/>
      <c r="O91" s="178"/>
      <c r="P91" s="178"/>
      <c r="Q91" s="178"/>
      <c r="R91" s="178"/>
      <c r="S91" s="178"/>
      <c r="T91" s="178"/>
      <c r="U91" s="178"/>
    </row>
    <row r="92" spans="1:21">
      <c r="A92" s="117" t="s">
        <v>97</v>
      </c>
      <c r="B92" s="178">
        <v>722201856</v>
      </c>
      <c r="C92" s="178" t="s">
        <v>234</v>
      </c>
      <c r="D92" s="178" t="s">
        <v>170</v>
      </c>
      <c r="E92" s="177">
        <v>16316.338000000002</v>
      </c>
      <c r="F92" s="178"/>
      <c r="G92" s="200">
        <v>3000</v>
      </c>
      <c r="H92" s="201">
        <v>0</v>
      </c>
      <c r="I92" s="202"/>
      <c r="J92" s="178"/>
      <c r="K92" s="178">
        <v>2</v>
      </c>
      <c r="L92" s="117" t="s">
        <v>15</v>
      </c>
      <c r="M92" s="178"/>
      <c r="N92" s="178"/>
      <c r="O92" s="178"/>
      <c r="P92" s="178"/>
      <c r="Q92" s="178"/>
      <c r="R92" s="178"/>
      <c r="S92" s="178"/>
      <c r="T92" s="178"/>
      <c r="U92" s="178"/>
    </row>
    <row r="93" spans="1:21">
      <c r="A93" s="117" t="s">
        <v>97</v>
      </c>
      <c r="B93" s="178">
        <v>722201870</v>
      </c>
      <c r="C93" s="178" t="s">
        <v>109</v>
      </c>
      <c r="D93" s="178" t="s">
        <v>232</v>
      </c>
      <c r="E93" s="177">
        <v>22099.053199999998</v>
      </c>
      <c r="F93" s="178"/>
      <c r="G93" s="200">
        <v>7500</v>
      </c>
      <c r="H93" s="201">
        <v>0</v>
      </c>
      <c r="I93" s="202"/>
      <c r="J93" s="178"/>
      <c r="K93" s="178">
        <v>5</v>
      </c>
      <c r="L93" s="117" t="s">
        <v>15</v>
      </c>
      <c r="M93" s="178"/>
      <c r="N93" s="178"/>
      <c r="O93" s="178"/>
      <c r="P93" s="178"/>
      <c r="Q93" s="178"/>
      <c r="R93" s="178"/>
      <c r="S93" s="178"/>
      <c r="T93" s="178"/>
      <c r="U93" s="178"/>
    </row>
    <row r="94" spans="1:21">
      <c r="A94" s="117" t="s">
        <v>97</v>
      </c>
      <c r="B94" s="178">
        <v>722202059</v>
      </c>
      <c r="C94" s="178" t="s">
        <v>62</v>
      </c>
      <c r="D94" s="178" t="s">
        <v>113</v>
      </c>
      <c r="E94" s="177">
        <v>2924.1556</v>
      </c>
      <c r="F94" s="178"/>
      <c r="G94" s="200">
        <v>6000</v>
      </c>
      <c r="H94" s="201">
        <v>0</v>
      </c>
      <c r="I94" s="202"/>
      <c r="J94" s="178"/>
      <c r="K94" s="178">
        <v>4</v>
      </c>
      <c r="L94" s="117" t="s">
        <v>15</v>
      </c>
      <c r="M94" s="178"/>
      <c r="N94" s="178"/>
      <c r="O94" s="178"/>
      <c r="P94" s="178"/>
      <c r="Q94" s="178"/>
      <c r="R94" s="178"/>
      <c r="S94" s="178"/>
      <c r="T94" s="178"/>
      <c r="U94" s="178"/>
    </row>
    <row r="95" spans="1:21">
      <c r="A95" s="117" t="s">
        <v>97</v>
      </c>
      <c r="B95" s="178">
        <v>722202098</v>
      </c>
      <c r="C95" s="178" t="s">
        <v>115</v>
      </c>
      <c r="D95" s="178" t="s">
        <v>113</v>
      </c>
      <c r="E95" s="177">
        <v>13974.312400000001</v>
      </c>
      <c r="F95" s="178"/>
      <c r="G95" s="200">
        <v>3000</v>
      </c>
      <c r="H95" s="201">
        <v>0</v>
      </c>
      <c r="I95" s="202"/>
      <c r="J95" s="178"/>
      <c r="K95" s="178">
        <v>2</v>
      </c>
      <c r="L95" s="117" t="s">
        <v>15</v>
      </c>
      <c r="M95" s="178"/>
      <c r="N95" s="178"/>
      <c r="O95" s="178"/>
      <c r="P95" s="178"/>
      <c r="Q95" s="178"/>
      <c r="R95" s="178"/>
      <c r="S95" s="178"/>
      <c r="T95" s="178"/>
      <c r="U95" s="178"/>
    </row>
    <row r="96" spans="1:21">
      <c r="A96" s="117" t="s">
        <v>97</v>
      </c>
      <c r="B96" s="178">
        <v>722202216</v>
      </c>
      <c r="C96" s="178" t="s">
        <v>117</v>
      </c>
      <c r="D96" s="178" t="s">
        <v>232</v>
      </c>
      <c r="E96" s="177">
        <v>2813.5531999999998</v>
      </c>
      <c r="F96" s="178"/>
      <c r="G96" s="200">
        <v>1500</v>
      </c>
      <c r="H96" s="201">
        <v>0</v>
      </c>
      <c r="I96" s="202"/>
      <c r="J96" s="178"/>
      <c r="K96" s="178">
        <v>1</v>
      </c>
      <c r="L96" s="117" t="s">
        <v>15</v>
      </c>
      <c r="M96" s="178"/>
      <c r="N96" s="178"/>
      <c r="O96" s="178"/>
      <c r="P96" s="178"/>
      <c r="Q96" s="178"/>
      <c r="R96" s="178"/>
      <c r="S96" s="178"/>
      <c r="T96" s="178"/>
      <c r="U96" s="178"/>
    </row>
    <row r="97" spans="1:21">
      <c r="A97" s="117" t="s">
        <v>97</v>
      </c>
      <c r="B97" s="178">
        <v>722202256</v>
      </c>
      <c r="C97" s="178" t="s">
        <v>119</v>
      </c>
      <c r="D97" s="178" t="s">
        <v>232</v>
      </c>
      <c r="E97" s="177">
        <v>17105.044800000003</v>
      </c>
      <c r="F97" s="178"/>
      <c r="G97" s="200">
        <f>E97</f>
        <v>17105.044800000003</v>
      </c>
      <c r="H97" s="201">
        <v>0</v>
      </c>
      <c r="I97" s="202"/>
      <c r="J97" s="178"/>
      <c r="K97" s="178">
        <v>27</v>
      </c>
      <c r="L97" s="117" t="s">
        <v>15</v>
      </c>
      <c r="M97" s="178"/>
      <c r="N97" s="178"/>
      <c r="O97" s="178"/>
      <c r="P97" s="178"/>
      <c r="Q97" s="178"/>
      <c r="R97" s="178"/>
      <c r="S97" s="178"/>
      <c r="T97" s="178"/>
      <c r="U97" s="178"/>
    </row>
    <row r="98" spans="1:21">
      <c r="A98" s="117" t="s">
        <v>97</v>
      </c>
      <c r="B98" s="178">
        <v>722202419</v>
      </c>
      <c r="C98" s="178" t="s">
        <v>488</v>
      </c>
      <c r="D98" s="178" t="s">
        <v>232</v>
      </c>
      <c r="E98" s="177">
        <v>18863.873199999998</v>
      </c>
      <c r="F98" s="178"/>
      <c r="G98" s="200">
        <v>1500</v>
      </c>
      <c r="H98" s="201">
        <v>0</v>
      </c>
      <c r="I98" s="202"/>
      <c r="J98" s="178"/>
      <c r="K98" s="178">
        <v>1</v>
      </c>
      <c r="L98" s="117" t="s">
        <v>15</v>
      </c>
      <c r="M98" s="178"/>
      <c r="N98" s="178"/>
      <c r="O98" s="178"/>
      <c r="P98" s="178"/>
      <c r="Q98" s="178"/>
      <c r="R98" s="178"/>
      <c r="S98" s="178"/>
      <c r="T98" s="178"/>
      <c r="U98" s="178"/>
    </row>
    <row r="99" spans="1:21">
      <c r="A99" s="117" t="s">
        <v>97</v>
      </c>
      <c r="B99" s="178">
        <v>722202465</v>
      </c>
      <c r="C99" s="178" t="s">
        <v>122</v>
      </c>
      <c r="D99" s="178" t="s">
        <v>113</v>
      </c>
      <c r="E99" s="177">
        <v>9411.8760000000002</v>
      </c>
      <c r="F99" s="178"/>
      <c r="G99" s="200">
        <v>6000</v>
      </c>
      <c r="H99" s="201">
        <v>0</v>
      </c>
      <c r="I99" s="202"/>
      <c r="J99" s="178"/>
      <c r="K99" s="178">
        <v>4</v>
      </c>
      <c r="L99" s="117" t="s">
        <v>15</v>
      </c>
      <c r="M99" s="178"/>
      <c r="N99" s="178"/>
      <c r="O99" s="178"/>
      <c r="P99" s="178"/>
      <c r="Q99" s="178"/>
      <c r="R99" s="178"/>
      <c r="S99" s="178"/>
      <c r="T99" s="178"/>
      <c r="U99" s="178"/>
    </row>
    <row r="100" spans="1:21">
      <c r="A100" s="117" t="s">
        <v>97</v>
      </c>
      <c r="B100" s="178">
        <v>722202488</v>
      </c>
      <c r="C100" s="178" t="s">
        <v>123</v>
      </c>
      <c r="D100" s="178" t="s">
        <v>113</v>
      </c>
      <c r="E100" s="177">
        <v>17036.421999999999</v>
      </c>
      <c r="F100" s="178"/>
      <c r="G100" s="200">
        <v>1500</v>
      </c>
      <c r="H100" s="201">
        <v>0</v>
      </c>
      <c r="I100" s="202"/>
      <c r="J100" s="178"/>
      <c r="K100" s="178">
        <v>1</v>
      </c>
      <c r="L100" s="117" t="s">
        <v>15</v>
      </c>
      <c r="M100" s="178"/>
      <c r="N100" s="178"/>
      <c r="O100" s="178"/>
      <c r="P100" s="178"/>
      <c r="Q100" s="178"/>
      <c r="R100" s="178"/>
      <c r="S100" s="178"/>
      <c r="T100" s="178"/>
      <c r="U100" s="178"/>
    </row>
    <row r="101" spans="1:21">
      <c r="A101" s="117" t="s">
        <v>97</v>
      </c>
      <c r="B101" s="178">
        <v>722202595</v>
      </c>
      <c r="C101" s="178" t="s">
        <v>205</v>
      </c>
      <c r="D101" s="178" t="s">
        <v>232</v>
      </c>
      <c r="E101" s="177">
        <v>21280.878799999999</v>
      </c>
      <c r="F101" s="178"/>
      <c r="G101" s="200">
        <v>7500</v>
      </c>
      <c r="H101" s="201">
        <v>0</v>
      </c>
      <c r="I101" s="202"/>
      <c r="J101" s="178"/>
      <c r="K101" s="178">
        <v>5</v>
      </c>
      <c r="L101" s="117" t="s">
        <v>15</v>
      </c>
      <c r="M101" s="178"/>
      <c r="N101" s="178"/>
      <c r="O101" s="178"/>
      <c r="P101" s="178"/>
      <c r="Q101" s="178"/>
      <c r="R101" s="178"/>
      <c r="S101" s="178"/>
      <c r="T101" s="178"/>
      <c r="U101" s="178"/>
    </row>
    <row r="102" spans="1:21">
      <c r="A102" s="117" t="s">
        <v>97</v>
      </c>
      <c r="B102" s="178">
        <v>722202651</v>
      </c>
      <c r="C102" s="178" t="s">
        <v>128</v>
      </c>
      <c r="D102" s="178" t="s">
        <v>232</v>
      </c>
      <c r="E102" s="177">
        <v>2337.1035999999999</v>
      </c>
      <c r="F102" s="178"/>
      <c r="G102" s="200">
        <v>1500</v>
      </c>
      <c r="H102" s="201">
        <v>0</v>
      </c>
      <c r="I102" s="202"/>
      <c r="J102" s="178"/>
      <c r="K102" s="178">
        <v>1</v>
      </c>
      <c r="L102" s="117" t="s">
        <v>15</v>
      </c>
      <c r="M102" s="178"/>
      <c r="N102" s="178"/>
      <c r="O102" s="178"/>
      <c r="P102" s="178"/>
      <c r="Q102" s="178"/>
      <c r="R102" s="178"/>
      <c r="S102" s="178"/>
      <c r="T102" s="178"/>
      <c r="U102" s="178"/>
    </row>
    <row r="103" spans="1:21">
      <c r="A103" s="117" t="s">
        <v>97</v>
      </c>
      <c r="B103" s="178">
        <v>722202663</v>
      </c>
      <c r="C103" s="178" t="s">
        <v>489</v>
      </c>
      <c r="D103" s="178" t="s">
        <v>232</v>
      </c>
      <c r="E103" s="177">
        <v>28731.921999999999</v>
      </c>
      <c r="F103" s="178"/>
      <c r="G103" s="200">
        <v>1500</v>
      </c>
      <c r="H103" s="201">
        <v>0</v>
      </c>
      <c r="I103" s="202"/>
      <c r="J103" s="178"/>
      <c r="K103" s="178">
        <v>1</v>
      </c>
      <c r="L103" s="117" t="s">
        <v>15</v>
      </c>
      <c r="M103" s="178"/>
      <c r="N103" s="178"/>
      <c r="O103" s="178"/>
      <c r="P103" s="178"/>
      <c r="Q103" s="178"/>
      <c r="R103" s="178"/>
      <c r="S103" s="178"/>
      <c r="T103" s="178"/>
      <c r="U103" s="178"/>
    </row>
    <row r="104" spans="1:21">
      <c r="A104" s="117" t="s">
        <v>97</v>
      </c>
      <c r="B104" s="178">
        <v>722202787</v>
      </c>
      <c r="C104" s="178" t="s">
        <v>51</v>
      </c>
      <c r="D104" s="178" t="s">
        <v>19</v>
      </c>
      <c r="E104" s="177">
        <v>42982.666799999999</v>
      </c>
      <c r="F104" s="178"/>
      <c r="G104" s="200">
        <v>1500</v>
      </c>
      <c r="H104" s="201">
        <v>0</v>
      </c>
      <c r="I104" s="202"/>
      <c r="J104" s="178"/>
      <c r="K104" s="178">
        <v>1</v>
      </c>
      <c r="L104" s="117" t="s">
        <v>15</v>
      </c>
      <c r="M104" s="178"/>
      <c r="N104" s="178"/>
      <c r="O104" s="178"/>
      <c r="P104" s="178"/>
      <c r="Q104" s="178"/>
      <c r="R104" s="178"/>
      <c r="S104" s="178"/>
      <c r="T104" s="178"/>
      <c r="U104" s="178"/>
    </row>
    <row r="105" spans="1:21">
      <c r="A105" s="117" t="s">
        <v>97</v>
      </c>
      <c r="B105" s="178">
        <v>722202875</v>
      </c>
      <c r="C105" s="178" t="s">
        <v>490</v>
      </c>
      <c r="D105" s="178" t="s">
        <v>170</v>
      </c>
      <c r="E105" s="177">
        <v>35157.9012</v>
      </c>
      <c r="F105" s="178"/>
      <c r="G105" s="200">
        <v>4500</v>
      </c>
      <c r="H105" s="201">
        <v>0</v>
      </c>
      <c r="I105" s="202"/>
      <c r="J105" s="178"/>
      <c r="K105" s="178">
        <v>3</v>
      </c>
      <c r="L105" s="117" t="s">
        <v>15</v>
      </c>
      <c r="M105" s="178"/>
      <c r="N105" s="178"/>
      <c r="O105" s="178"/>
      <c r="P105" s="178"/>
      <c r="Q105" s="178"/>
      <c r="R105" s="178"/>
      <c r="S105" s="178"/>
      <c r="T105" s="178"/>
      <c r="U105" s="178"/>
    </row>
    <row r="106" spans="1:21">
      <c r="A106" s="117" t="s">
        <v>97</v>
      </c>
      <c r="B106" s="178">
        <v>722205005</v>
      </c>
      <c r="C106" s="178" t="s">
        <v>491</v>
      </c>
      <c r="D106" s="178" t="s">
        <v>182</v>
      </c>
      <c r="E106" s="177">
        <v>61856.991200000004</v>
      </c>
      <c r="F106" s="178"/>
      <c r="G106" s="200">
        <v>3000</v>
      </c>
      <c r="H106" s="201">
        <v>0</v>
      </c>
      <c r="I106" s="202"/>
      <c r="J106" s="178"/>
      <c r="K106" s="178">
        <v>2</v>
      </c>
      <c r="L106" s="117" t="s">
        <v>15</v>
      </c>
      <c r="M106" s="178"/>
      <c r="N106" s="178"/>
      <c r="O106" s="178"/>
      <c r="P106" s="178"/>
      <c r="Q106" s="178"/>
      <c r="R106" s="178"/>
      <c r="S106" s="178"/>
      <c r="T106" s="178"/>
      <c r="U106" s="178"/>
    </row>
    <row r="107" spans="1:21">
      <c r="A107" s="117" t="s">
        <v>97</v>
      </c>
      <c r="B107" s="178">
        <v>722205481</v>
      </c>
      <c r="C107" s="178" t="s">
        <v>173</v>
      </c>
      <c r="D107" s="178" t="s">
        <v>43</v>
      </c>
      <c r="E107" s="177">
        <v>25753.835999999999</v>
      </c>
      <c r="F107" s="178"/>
      <c r="G107" s="200">
        <v>4500</v>
      </c>
      <c r="H107" s="201">
        <v>0</v>
      </c>
      <c r="I107" s="202"/>
      <c r="J107" s="178"/>
      <c r="K107" s="178">
        <v>3</v>
      </c>
      <c r="L107" s="117" t="s">
        <v>15</v>
      </c>
      <c r="M107" s="178"/>
      <c r="N107" s="178"/>
      <c r="O107" s="178"/>
      <c r="P107" s="178"/>
      <c r="Q107" s="178"/>
      <c r="R107" s="178"/>
      <c r="S107" s="178"/>
      <c r="T107" s="178"/>
      <c r="U107" s="178"/>
    </row>
    <row r="108" spans="1:21">
      <c r="A108" s="117" t="s">
        <v>97</v>
      </c>
      <c r="B108" s="178">
        <v>722205482</v>
      </c>
      <c r="C108" s="178" t="s">
        <v>492</v>
      </c>
      <c r="D108" s="178" t="s">
        <v>43</v>
      </c>
      <c r="E108" s="177">
        <v>30004.6224</v>
      </c>
      <c r="F108" s="178"/>
      <c r="G108" s="200">
        <v>4500</v>
      </c>
      <c r="H108" s="201">
        <v>0</v>
      </c>
      <c r="I108" s="202"/>
      <c r="J108" s="178"/>
      <c r="K108" s="178">
        <v>3</v>
      </c>
      <c r="L108" s="117" t="s">
        <v>15</v>
      </c>
      <c r="M108" s="178"/>
      <c r="N108" s="178"/>
      <c r="O108" s="178"/>
      <c r="P108" s="178"/>
      <c r="Q108" s="178"/>
      <c r="R108" s="178"/>
      <c r="S108" s="178"/>
      <c r="T108" s="178"/>
      <c r="U108" s="178"/>
    </row>
    <row r="109" spans="1:21">
      <c r="A109" s="117" t="s">
        <v>97</v>
      </c>
      <c r="B109" s="178">
        <v>722205828</v>
      </c>
      <c r="C109" s="178" t="s">
        <v>179</v>
      </c>
      <c r="D109" s="178" t="s">
        <v>154</v>
      </c>
      <c r="E109" s="177">
        <v>31298.482799999998</v>
      </c>
      <c r="F109" s="178"/>
      <c r="G109" s="200">
        <v>7500</v>
      </c>
      <c r="H109" s="201">
        <v>0</v>
      </c>
      <c r="I109" s="202"/>
      <c r="J109" s="178"/>
      <c r="K109" s="178">
        <v>5</v>
      </c>
      <c r="L109" s="117" t="s">
        <v>15</v>
      </c>
      <c r="M109" s="178"/>
      <c r="N109" s="178"/>
      <c r="O109" s="178"/>
      <c r="P109" s="178"/>
      <c r="Q109" s="178"/>
      <c r="R109" s="178"/>
      <c r="S109" s="178"/>
      <c r="T109" s="178"/>
      <c r="U109" s="178"/>
    </row>
    <row r="110" spans="1:21">
      <c r="A110" s="117" t="s">
        <v>97</v>
      </c>
      <c r="B110" s="178">
        <v>722207541</v>
      </c>
      <c r="C110" s="178" t="s">
        <v>215</v>
      </c>
      <c r="D110" s="178" t="s">
        <v>210</v>
      </c>
      <c r="E110" s="177">
        <v>17264.103600000002</v>
      </c>
      <c r="F110" s="178"/>
      <c r="G110" s="200">
        <v>1500</v>
      </c>
      <c r="H110" s="201">
        <v>0</v>
      </c>
      <c r="I110" s="202"/>
      <c r="J110" s="178"/>
      <c r="K110" s="178">
        <v>1</v>
      </c>
      <c r="L110" s="117" t="s">
        <v>15</v>
      </c>
      <c r="M110" s="178"/>
      <c r="N110" s="178"/>
      <c r="O110" s="178"/>
      <c r="P110" s="178"/>
      <c r="Q110" s="178"/>
      <c r="R110" s="178"/>
      <c r="S110" s="178"/>
      <c r="T110" s="178"/>
      <c r="U110" s="178"/>
    </row>
    <row r="111" spans="1:21">
      <c r="A111" s="117" t="s">
        <v>97</v>
      </c>
      <c r="B111" s="178">
        <v>722207957</v>
      </c>
      <c r="C111" s="178" t="s">
        <v>493</v>
      </c>
      <c r="D111" s="178" t="s">
        <v>224</v>
      </c>
      <c r="E111" s="177">
        <v>28825.614800000003</v>
      </c>
      <c r="F111" s="178"/>
      <c r="G111" s="200">
        <v>3000</v>
      </c>
      <c r="H111" s="201">
        <v>0</v>
      </c>
      <c r="I111" s="202"/>
      <c r="J111" s="178"/>
      <c r="K111" s="178">
        <v>2</v>
      </c>
      <c r="L111" s="117" t="s">
        <v>15</v>
      </c>
      <c r="M111" s="178"/>
      <c r="N111" s="178"/>
      <c r="O111" s="178"/>
      <c r="P111" s="178"/>
      <c r="Q111" s="178"/>
      <c r="R111" s="178"/>
      <c r="S111" s="178"/>
      <c r="T111" s="178"/>
      <c r="U111" s="178"/>
    </row>
    <row r="112" spans="1:21">
      <c r="A112" s="117" t="s">
        <v>97</v>
      </c>
      <c r="B112" s="178">
        <v>722208633</v>
      </c>
      <c r="C112" s="178" t="s">
        <v>494</v>
      </c>
      <c r="D112" s="178" t="s">
        <v>154</v>
      </c>
      <c r="E112" s="177">
        <v>23980.738400000002</v>
      </c>
      <c r="F112" s="178"/>
      <c r="G112" s="200">
        <v>6000</v>
      </c>
      <c r="H112" s="201">
        <v>0</v>
      </c>
      <c r="I112" s="202"/>
      <c r="J112" s="178"/>
      <c r="K112" s="178">
        <v>4</v>
      </c>
      <c r="L112" s="117" t="s">
        <v>15</v>
      </c>
      <c r="M112" s="178"/>
      <c r="N112" s="178"/>
      <c r="O112" s="178"/>
      <c r="P112" s="178"/>
      <c r="Q112" s="178"/>
      <c r="R112" s="178"/>
      <c r="S112" s="178"/>
      <c r="T112" s="178"/>
      <c r="U112" s="178"/>
    </row>
    <row r="113" spans="1:21">
      <c r="A113" s="117" t="s">
        <v>97</v>
      </c>
      <c r="B113" s="178">
        <v>722208665</v>
      </c>
      <c r="C113" s="178" t="s">
        <v>153</v>
      </c>
      <c r="D113" s="178" t="s">
        <v>154</v>
      </c>
      <c r="E113" s="177">
        <v>29036.727200000001</v>
      </c>
      <c r="F113" s="178"/>
      <c r="G113" s="200">
        <v>1500</v>
      </c>
      <c r="H113" s="201">
        <v>0</v>
      </c>
      <c r="I113" s="202"/>
      <c r="J113" s="178"/>
      <c r="K113" s="178">
        <v>1</v>
      </c>
      <c r="L113" s="117" t="s">
        <v>15</v>
      </c>
      <c r="M113" s="178"/>
      <c r="N113" s="178"/>
      <c r="O113" s="178"/>
      <c r="P113" s="178"/>
      <c r="Q113" s="178"/>
      <c r="R113" s="178"/>
      <c r="S113" s="178"/>
      <c r="T113" s="178"/>
      <c r="U113" s="178"/>
    </row>
    <row r="114" spans="1:21">
      <c r="A114" s="117" t="s">
        <v>97</v>
      </c>
      <c r="B114" s="178">
        <v>722208672</v>
      </c>
      <c r="C114" s="178" t="s">
        <v>4</v>
      </c>
      <c r="D114" s="178" t="s">
        <v>19</v>
      </c>
      <c r="E114" s="177">
        <v>14242.262400000001</v>
      </c>
      <c r="F114" s="178"/>
      <c r="G114" s="200">
        <v>1500</v>
      </c>
      <c r="H114" s="201">
        <v>0</v>
      </c>
      <c r="I114" s="202"/>
      <c r="J114" s="178"/>
      <c r="K114" s="178">
        <v>1</v>
      </c>
      <c r="L114" s="117" t="s">
        <v>15</v>
      </c>
      <c r="M114" s="178"/>
      <c r="N114" s="178"/>
      <c r="O114" s="178"/>
      <c r="P114" s="178"/>
      <c r="Q114" s="178"/>
      <c r="R114" s="178"/>
      <c r="S114" s="178"/>
      <c r="T114" s="178"/>
      <c r="U114" s="178"/>
    </row>
    <row r="115" spans="1:21">
      <c r="A115" s="117" t="s">
        <v>97</v>
      </c>
      <c r="B115" s="178">
        <v>722208689</v>
      </c>
      <c r="C115" s="178" t="s">
        <v>495</v>
      </c>
      <c r="D115" s="178" t="s">
        <v>113</v>
      </c>
      <c r="E115" s="177">
        <v>9260.49</v>
      </c>
      <c r="F115" s="178"/>
      <c r="G115" s="200">
        <v>3000</v>
      </c>
      <c r="H115" s="201">
        <v>0</v>
      </c>
      <c r="I115" s="202"/>
      <c r="J115" s="178"/>
      <c r="K115" s="178">
        <v>2</v>
      </c>
      <c r="L115" s="117" t="s">
        <v>15</v>
      </c>
      <c r="M115" s="178"/>
      <c r="N115" s="178"/>
      <c r="O115" s="178"/>
      <c r="P115" s="178"/>
      <c r="Q115" s="178"/>
      <c r="R115" s="178"/>
      <c r="S115" s="178"/>
      <c r="T115" s="178"/>
      <c r="U115" s="178"/>
    </row>
    <row r="116" spans="1:21">
      <c r="A116" s="117" t="s">
        <v>97</v>
      </c>
      <c r="B116" s="178">
        <v>722208691</v>
      </c>
      <c r="C116" s="178" t="s">
        <v>157</v>
      </c>
      <c r="D116" s="178" t="s">
        <v>154</v>
      </c>
      <c r="E116" s="177">
        <v>6899.2731999999996</v>
      </c>
      <c r="F116" s="178"/>
      <c r="G116" s="200">
        <v>1500</v>
      </c>
      <c r="H116" s="201">
        <v>0</v>
      </c>
      <c r="I116" s="202"/>
      <c r="J116" s="178"/>
      <c r="K116" s="178">
        <v>1</v>
      </c>
      <c r="L116" s="117" t="s">
        <v>15</v>
      </c>
      <c r="M116" s="178"/>
      <c r="N116" s="178"/>
      <c r="O116" s="178"/>
      <c r="P116" s="178"/>
      <c r="Q116" s="178"/>
      <c r="R116" s="178"/>
      <c r="S116" s="178"/>
      <c r="T116" s="178"/>
      <c r="U116" s="178"/>
    </row>
    <row r="117" spans="1:21">
      <c r="A117" s="117" t="s">
        <v>97</v>
      </c>
      <c r="B117" s="178">
        <v>722208716</v>
      </c>
      <c r="C117" s="178" t="s">
        <v>159</v>
      </c>
      <c r="D117" s="178" t="s">
        <v>232</v>
      </c>
      <c r="E117" s="177">
        <v>10363.275600000001</v>
      </c>
      <c r="F117" s="178"/>
      <c r="G117" s="200">
        <v>1500</v>
      </c>
      <c r="H117" s="201">
        <v>0</v>
      </c>
      <c r="I117" s="202"/>
      <c r="J117" s="178"/>
      <c r="K117" s="178">
        <v>1</v>
      </c>
      <c r="L117" s="117" t="s">
        <v>15</v>
      </c>
      <c r="M117" s="178"/>
      <c r="N117" s="178"/>
      <c r="O117" s="178"/>
      <c r="P117" s="178"/>
      <c r="Q117" s="178"/>
      <c r="R117" s="178"/>
      <c r="S117" s="178"/>
      <c r="T117" s="178"/>
      <c r="U117" s="178"/>
    </row>
    <row r="118" spans="1:21">
      <c r="A118" s="117" t="s">
        <v>97</v>
      </c>
      <c r="B118" s="178">
        <v>722208724</v>
      </c>
      <c r="C118" s="178" t="s">
        <v>161</v>
      </c>
      <c r="D118" s="178" t="s">
        <v>232</v>
      </c>
      <c r="E118" s="177">
        <v>11881.34</v>
      </c>
      <c r="F118" s="178"/>
      <c r="G118" s="200">
        <v>1500</v>
      </c>
      <c r="H118" s="201">
        <v>0</v>
      </c>
      <c r="I118" s="202"/>
      <c r="J118" s="178"/>
      <c r="K118" s="178">
        <v>1</v>
      </c>
      <c r="L118" s="117" t="s">
        <v>15</v>
      </c>
      <c r="M118" s="178"/>
      <c r="N118" s="178"/>
      <c r="O118" s="178"/>
      <c r="P118" s="178"/>
      <c r="Q118" s="178"/>
      <c r="R118" s="178"/>
      <c r="S118" s="178"/>
      <c r="T118" s="178"/>
      <c r="U118" s="178"/>
    </row>
    <row r="119" spans="1:21">
      <c r="A119" s="117" t="s">
        <v>97</v>
      </c>
      <c r="B119" s="178">
        <v>722208769</v>
      </c>
      <c r="C119" s="178" t="s">
        <v>166</v>
      </c>
      <c r="D119" s="178" t="s">
        <v>139</v>
      </c>
      <c r="E119" s="177">
        <v>8625</v>
      </c>
      <c r="F119" s="178"/>
      <c r="G119" s="200">
        <v>4500</v>
      </c>
      <c r="H119" s="201">
        <v>0</v>
      </c>
      <c r="I119" s="202"/>
      <c r="J119" s="178"/>
      <c r="K119" s="178">
        <v>3</v>
      </c>
      <c r="L119" s="117" t="s">
        <v>15</v>
      </c>
      <c r="M119" s="178"/>
      <c r="N119" s="178"/>
      <c r="O119" s="178"/>
      <c r="P119" s="178"/>
      <c r="Q119" s="178"/>
      <c r="R119" s="178"/>
      <c r="S119" s="178"/>
      <c r="T119" s="178"/>
      <c r="U119" s="178"/>
    </row>
    <row r="120" spans="1:21">
      <c r="A120" s="117" t="s">
        <v>97</v>
      </c>
      <c r="B120" s="178">
        <v>722208796</v>
      </c>
      <c r="C120" s="178" t="s">
        <v>496</v>
      </c>
      <c r="D120" s="178" t="s">
        <v>232</v>
      </c>
      <c r="E120" s="177">
        <v>9971.8431999999993</v>
      </c>
      <c r="F120" s="178"/>
      <c r="G120" s="200">
        <v>4500</v>
      </c>
      <c r="H120" s="201">
        <v>0</v>
      </c>
      <c r="I120" s="202"/>
      <c r="J120" s="178"/>
      <c r="K120" s="178">
        <v>3</v>
      </c>
      <c r="L120" s="117" t="s">
        <v>15</v>
      </c>
      <c r="M120" s="178"/>
      <c r="N120" s="178"/>
      <c r="O120" s="178"/>
      <c r="P120" s="178"/>
      <c r="Q120" s="178"/>
      <c r="R120" s="178"/>
      <c r="S120" s="178"/>
      <c r="T120" s="178"/>
      <c r="U120" s="178"/>
    </row>
    <row r="121" spans="1:21">
      <c r="A121" s="117" t="s">
        <v>97</v>
      </c>
      <c r="B121" s="178">
        <v>722208799</v>
      </c>
      <c r="C121" s="178" t="s">
        <v>497</v>
      </c>
      <c r="D121" s="178" t="s">
        <v>139</v>
      </c>
      <c r="E121" s="177">
        <v>9499.2484000000004</v>
      </c>
      <c r="F121" s="178"/>
      <c r="G121" s="200">
        <v>7500</v>
      </c>
      <c r="H121" s="201">
        <v>0</v>
      </c>
      <c r="I121" s="202"/>
      <c r="J121" s="178"/>
      <c r="K121" s="178">
        <v>5</v>
      </c>
      <c r="L121" s="117" t="s">
        <v>15</v>
      </c>
      <c r="M121" s="178"/>
      <c r="N121" s="178"/>
      <c r="O121" s="178"/>
      <c r="P121" s="178"/>
      <c r="Q121" s="178"/>
      <c r="R121" s="178"/>
      <c r="S121" s="178"/>
      <c r="T121" s="178"/>
      <c r="U121" s="178"/>
    </row>
    <row r="122" spans="1:21">
      <c r="A122" s="117" t="s">
        <v>97</v>
      </c>
      <c r="B122" s="178">
        <v>722208808</v>
      </c>
      <c r="C122" s="178" t="s">
        <v>167</v>
      </c>
      <c r="D122" s="178" t="s">
        <v>232</v>
      </c>
      <c r="E122" s="177">
        <v>0</v>
      </c>
      <c r="F122" s="178"/>
      <c r="G122" s="200">
        <v>0</v>
      </c>
      <c r="H122" s="201">
        <v>0</v>
      </c>
      <c r="I122" s="202"/>
      <c r="J122" s="178"/>
      <c r="K122" s="178">
        <v>2</v>
      </c>
      <c r="L122" s="117" t="s">
        <v>15</v>
      </c>
      <c r="M122" s="178"/>
      <c r="N122" s="178"/>
      <c r="O122" s="178"/>
      <c r="P122" s="178"/>
      <c r="Q122" s="178"/>
      <c r="R122" s="178"/>
      <c r="S122" s="178"/>
      <c r="T122" s="178"/>
      <c r="U122" s="178"/>
    </row>
    <row r="123" spans="1:21">
      <c r="A123" s="117" t="s">
        <v>97</v>
      </c>
      <c r="B123" s="178">
        <v>722208816</v>
      </c>
      <c r="C123" s="178" t="s">
        <v>169</v>
      </c>
      <c r="D123" s="178" t="s">
        <v>170</v>
      </c>
      <c r="E123" s="177">
        <v>4689.5803999999998</v>
      </c>
      <c r="F123" s="178"/>
      <c r="G123" s="200">
        <v>3000</v>
      </c>
      <c r="H123" s="201">
        <v>0</v>
      </c>
      <c r="I123" s="202"/>
      <c r="J123" s="178"/>
      <c r="K123" s="178">
        <v>2</v>
      </c>
      <c r="L123" s="117" t="s">
        <v>15</v>
      </c>
      <c r="M123" s="178"/>
      <c r="N123" s="178"/>
      <c r="O123" s="178"/>
      <c r="P123" s="178"/>
      <c r="Q123" s="178"/>
      <c r="R123" s="178"/>
      <c r="S123" s="178"/>
      <c r="T123" s="178"/>
      <c r="U123" s="178"/>
    </row>
    <row r="124" spans="1:21">
      <c r="A124" s="117" t="s">
        <v>97</v>
      </c>
      <c r="B124" s="178">
        <v>722208829</v>
      </c>
      <c r="C124" s="178" t="s">
        <v>498</v>
      </c>
      <c r="D124" s="178" t="s">
        <v>113</v>
      </c>
      <c r="E124" s="177">
        <v>10121.462799999999</v>
      </c>
      <c r="F124" s="178"/>
      <c r="G124" s="200">
        <v>1500</v>
      </c>
      <c r="H124" s="201">
        <v>0</v>
      </c>
      <c r="I124" s="202"/>
      <c r="J124" s="178"/>
      <c r="K124" s="178">
        <v>1</v>
      </c>
      <c r="L124" s="117" t="s">
        <v>15</v>
      </c>
      <c r="M124" s="178"/>
      <c r="N124" s="178"/>
      <c r="O124" s="178"/>
      <c r="P124" s="178"/>
      <c r="Q124" s="178"/>
      <c r="R124" s="178"/>
      <c r="S124" s="178"/>
      <c r="T124" s="178"/>
      <c r="U124" s="178"/>
    </row>
    <row r="125" spans="1:21">
      <c r="A125" s="117" t="s">
        <v>97</v>
      </c>
      <c r="B125" s="178">
        <v>722208862</v>
      </c>
      <c r="C125" s="178" t="s">
        <v>499</v>
      </c>
      <c r="D125" s="178" t="s">
        <v>232</v>
      </c>
      <c r="E125" s="177">
        <v>8016.0151999999998</v>
      </c>
      <c r="F125" s="178"/>
      <c r="G125" s="200">
        <v>1500</v>
      </c>
      <c r="H125" s="201">
        <v>0</v>
      </c>
      <c r="I125" s="202"/>
      <c r="J125" s="178"/>
      <c r="K125" s="178">
        <v>1</v>
      </c>
      <c r="L125" s="117" t="s">
        <v>15</v>
      </c>
      <c r="M125" s="178"/>
      <c r="N125" s="178"/>
      <c r="O125" s="178"/>
      <c r="P125" s="178"/>
      <c r="Q125" s="178"/>
      <c r="R125" s="178"/>
      <c r="S125" s="178"/>
      <c r="T125" s="178"/>
      <c r="U125" s="178"/>
    </row>
    <row r="126" spans="1:21">
      <c r="A126" s="117" t="s">
        <v>97</v>
      </c>
      <c r="B126" s="178">
        <v>722208876</v>
      </c>
      <c r="C126" s="178" t="s">
        <v>500</v>
      </c>
      <c r="D126" s="178" t="s">
        <v>132</v>
      </c>
      <c r="E126" s="177">
        <v>7862.4027999999998</v>
      </c>
      <c r="F126" s="178"/>
      <c r="G126" s="200">
        <v>4500</v>
      </c>
      <c r="H126" s="201">
        <v>0</v>
      </c>
      <c r="I126" s="202"/>
      <c r="J126" s="178"/>
      <c r="K126" s="178">
        <v>3</v>
      </c>
      <c r="L126" s="117" t="s">
        <v>15</v>
      </c>
    </row>
    <row r="127" spans="1:21">
      <c r="A127" s="117" t="s">
        <v>97</v>
      </c>
      <c r="B127" s="178">
        <v>722208889</v>
      </c>
      <c r="C127" s="178" t="s">
        <v>501</v>
      </c>
      <c r="D127" s="178" t="s">
        <v>113</v>
      </c>
      <c r="E127" s="177">
        <v>12968.5592</v>
      </c>
      <c r="F127" s="178"/>
      <c r="G127" s="200">
        <v>1500</v>
      </c>
      <c r="H127" s="201">
        <v>0</v>
      </c>
      <c r="I127" s="202"/>
      <c r="J127" s="178"/>
      <c r="K127" s="178">
        <v>1</v>
      </c>
      <c r="L127" s="117" t="s">
        <v>15</v>
      </c>
    </row>
    <row r="128" spans="1:21">
      <c r="A128" s="117" t="s">
        <v>97</v>
      </c>
      <c r="B128" s="178">
        <v>722208894</v>
      </c>
      <c r="C128" s="178" t="s">
        <v>502</v>
      </c>
      <c r="D128" s="178" t="s">
        <v>170</v>
      </c>
      <c r="E128" s="177">
        <v>8153.4448000000002</v>
      </c>
      <c r="F128" s="178"/>
      <c r="G128" s="200">
        <v>3000</v>
      </c>
      <c r="H128" s="201">
        <v>0</v>
      </c>
      <c r="I128" s="202"/>
      <c r="J128" s="178"/>
      <c r="K128" s="178">
        <v>2</v>
      </c>
      <c r="L128" s="117" t="s">
        <v>15</v>
      </c>
    </row>
    <row r="129" spans="1:12">
      <c r="A129" s="117" t="s">
        <v>97</v>
      </c>
      <c r="B129" s="178">
        <v>722208910</v>
      </c>
      <c r="C129" s="178" t="s">
        <v>503</v>
      </c>
      <c r="D129" s="178" t="s">
        <v>113</v>
      </c>
      <c r="E129" s="177">
        <v>8759.4948000000004</v>
      </c>
      <c r="F129" s="178"/>
      <c r="G129" s="200">
        <v>4500</v>
      </c>
      <c r="H129" s="201">
        <v>0</v>
      </c>
      <c r="I129" s="202"/>
      <c r="J129" s="178"/>
      <c r="K129" s="178">
        <v>3</v>
      </c>
      <c r="L129" s="117" t="s">
        <v>15</v>
      </c>
    </row>
    <row r="130" spans="1:12">
      <c r="A130" s="117" t="s">
        <v>97</v>
      </c>
      <c r="B130" s="178">
        <v>722208911</v>
      </c>
      <c r="C130" s="178" t="s">
        <v>504</v>
      </c>
      <c r="D130" s="178" t="s">
        <v>113</v>
      </c>
      <c r="E130" s="177">
        <v>490.67280000000005</v>
      </c>
      <c r="F130" s="178"/>
      <c r="G130" s="200">
        <f>E130</f>
        <v>490.67280000000005</v>
      </c>
      <c r="H130" s="201">
        <v>0</v>
      </c>
      <c r="I130" s="202"/>
      <c r="J130" s="178"/>
      <c r="K130" s="178">
        <v>1</v>
      </c>
      <c r="L130" s="117" t="s">
        <v>15</v>
      </c>
    </row>
  </sheetData>
  <autoFilter ref="A2:BZ130"/>
  <conditionalFormatting sqref="B2">
    <cfRule type="duplicateValues" dxfId="420" priority="38"/>
    <cfRule type="duplicateValues" dxfId="419" priority="39"/>
  </conditionalFormatting>
  <conditionalFormatting sqref="B2">
    <cfRule type="duplicateValues" dxfId="418" priority="37"/>
  </conditionalFormatting>
  <conditionalFormatting sqref="B2">
    <cfRule type="duplicateValues" dxfId="417" priority="28"/>
    <cfRule type="duplicateValues" dxfId="416" priority="29"/>
    <cfRule type="duplicateValues" dxfId="415" priority="30"/>
    <cfRule type="duplicateValues" dxfId="414" priority="31"/>
  </conditionalFormatting>
  <conditionalFormatting sqref="B2:B125">
    <cfRule type="duplicateValues" dxfId="413" priority="141"/>
    <cfRule type="duplicateValues" dxfId="412" priority="142"/>
  </conditionalFormatting>
  <conditionalFormatting sqref="B3:B130">
    <cfRule type="duplicateValues" dxfId="411" priority="1"/>
    <cfRule type="duplicateValues" dxfId="410" priority="2"/>
  </conditionalFormatting>
  <conditionalFormatting sqref="B1:B1048576">
    <cfRule type="duplicateValues" dxfId="409" priority="143"/>
    <cfRule type="duplicateValues" dxfId="408" priority="144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M948"/>
  <sheetViews>
    <sheetView tabSelected="1" workbookViewId="0">
      <selection activeCell="H3" sqref="H3"/>
    </sheetView>
  </sheetViews>
  <sheetFormatPr defaultRowHeight="15"/>
  <cols>
    <col min="1" max="1" width="7.42578125" style="189" customWidth="1"/>
    <col min="2" max="2" width="8.42578125" style="233" bestFit="1" customWidth="1"/>
    <col min="3" max="3" width="8.7109375" style="234" bestFit="1" customWidth="1"/>
    <col min="4" max="4" width="9.140625" style="235" customWidth="1"/>
    <col min="5" max="5" width="7" style="236" customWidth="1"/>
    <col min="6" max="6" width="9" style="233" customWidth="1"/>
    <col min="7" max="7" width="5.85546875" bestFit="1" customWidth="1"/>
    <col min="8" max="8" width="26.85546875" style="233" customWidth="1"/>
    <col min="9" max="9" width="17.28515625" customWidth="1"/>
    <col min="10" max="10" width="25.140625" style="233" bestFit="1" customWidth="1"/>
    <col min="11" max="11" width="56" style="233" customWidth="1"/>
    <col min="12" max="12" width="9.85546875" style="233" customWidth="1"/>
    <col min="13" max="13" width="6.85546875" style="237" customWidth="1"/>
    <col min="14" max="14" width="15.28515625" style="233" customWidth="1"/>
    <col min="15" max="15" width="23.140625" customWidth="1"/>
    <col min="16" max="16" width="8.140625" style="238" customWidth="1"/>
    <col min="17" max="17" width="7.7109375" hidden="1" customWidth="1"/>
    <col min="18" max="18" width="7.85546875" hidden="1" customWidth="1"/>
    <col min="19" max="20" width="8.42578125" hidden="1" customWidth="1"/>
    <col min="21" max="21" width="7.5703125" hidden="1" customWidth="1"/>
    <col min="22" max="23" width="11.5703125" hidden="1" customWidth="1"/>
    <col min="24" max="24" width="10.5703125" hidden="1" customWidth="1"/>
    <col min="25" max="25" width="7.140625" hidden="1" customWidth="1"/>
    <col min="26" max="26" width="8" hidden="1" customWidth="1"/>
    <col min="27" max="27" width="7" hidden="1" customWidth="1"/>
    <col min="28" max="28" width="10.5703125" hidden="1" customWidth="1"/>
    <col min="29" max="30" width="9.140625" hidden="1" customWidth="1"/>
    <col min="31" max="31" width="8.85546875" hidden="1" customWidth="1"/>
    <col min="32" max="32" width="9" hidden="1" customWidth="1"/>
    <col min="33" max="33" width="9.28515625" hidden="1" customWidth="1"/>
    <col min="34" max="34" width="10" hidden="1" customWidth="1"/>
    <col min="35" max="35" width="7.140625" hidden="1" customWidth="1"/>
    <col min="36" max="36" width="8" hidden="1" customWidth="1"/>
    <col min="37" max="38" width="9.140625" hidden="1" customWidth="1"/>
    <col min="39" max="39" width="7.85546875" hidden="1" customWidth="1"/>
    <col min="40" max="40" width="8" hidden="1" customWidth="1"/>
    <col min="41" max="41" width="10.7109375" hidden="1" customWidth="1"/>
    <col min="42" max="42" width="10.5703125" hidden="1" customWidth="1"/>
    <col min="43" max="43" width="11" hidden="1" customWidth="1"/>
    <col min="44" max="45" width="8.7109375" hidden="1" customWidth="1"/>
    <col min="46" max="46" width="8.5703125" hidden="1" customWidth="1"/>
    <col min="47" max="48" width="9" hidden="1" customWidth="1"/>
    <col min="49" max="49" width="7.85546875" hidden="1" customWidth="1"/>
    <col min="50" max="50" width="8.42578125" hidden="1" customWidth="1"/>
    <col min="51" max="51" width="9" hidden="1" customWidth="1"/>
    <col min="52" max="52" width="10" hidden="1" customWidth="1"/>
    <col min="53" max="53" width="13.28515625" bestFit="1" customWidth="1"/>
    <col min="54" max="54" width="11.7109375" bestFit="1" customWidth="1"/>
    <col min="55" max="55" width="13.42578125" bestFit="1" customWidth="1"/>
    <col min="56" max="57" width="14.5703125" style="189" customWidth="1"/>
    <col min="58" max="58" width="1.7109375" style="239" customWidth="1"/>
    <col min="59" max="59" width="10.7109375" style="240" customWidth="1"/>
    <col min="60" max="60" width="1" style="241" customWidth="1"/>
    <col min="61" max="61" width="6.85546875" style="242" customWidth="1"/>
    <col min="62" max="62" width="9.140625" style="239" customWidth="1"/>
    <col min="63" max="63" width="9.140625" style="243" customWidth="1"/>
    <col min="64" max="64" width="21.5703125" style="244" customWidth="1"/>
    <col min="65" max="65" width="1.140625" style="241" customWidth="1"/>
    <col min="66" max="66" width="2.85546875" style="241" customWidth="1"/>
    <col min="67" max="68" width="4.7109375" style="245" customWidth="1"/>
    <col min="69" max="69" width="3.7109375" style="243" customWidth="1"/>
    <col min="70" max="70" width="12.7109375" style="246" customWidth="1"/>
    <col min="71" max="71" width="20.7109375" style="239" customWidth="1"/>
    <col min="72" max="73" width="2.7109375" style="247" customWidth="1"/>
    <col min="74" max="74" width="1.7109375" style="248" customWidth="1"/>
    <col min="75" max="75" width="6.7109375" style="249" customWidth="1"/>
    <col min="76" max="76" width="12.7109375" style="246" customWidth="1"/>
    <col min="77" max="77" width="3.7109375" style="243" customWidth="1"/>
    <col min="78" max="78" width="4.7109375" style="245" customWidth="1"/>
    <col min="79" max="79" width="3.7109375" style="243" customWidth="1"/>
    <col min="80" max="80" width="12.7109375" style="246" customWidth="1"/>
    <col min="81" max="81" width="20.7109375" style="239" customWidth="1"/>
    <col min="82" max="82" width="15.7109375" style="250" customWidth="1"/>
    <col min="83" max="83" width="15.7109375" style="239" customWidth="1"/>
    <col min="84" max="85" width="6.7109375" style="249" customWidth="1"/>
    <col min="86" max="86" width="1.7109375" style="248" customWidth="1"/>
    <col min="87" max="87" width="9.140625" style="239"/>
    <col min="88" max="88" width="11.28515625" style="239" bestFit="1" customWidth="1"/>
    <col min="89" max="89" width="11.28515625" style="248" bestFit="1" customWidth="1"/>
    <col min="90" max="90" width="9.140625" style="239"/>
    <col min="91" max="91" width="9.140625" style="248"/>
    <col min="92" max="16384" width="9.140625" style="239"/>
  </cols>
  <sheetData>
    <row r="2" spans="1:91" ht="15.75" thickBot="1">
      <c r="R2">
        <v>8</v>
      </c>
      <c r="T2">
        <v>5</v>
      </c>
      <c r="U2">
        <v>6</v>
      </c>
      <c r="V2">
        <v>2</v>
      </c>
      <c r="W2">
        <v>2</v>
      </c>
      <c r="X2">
        <v>3</v>
      </c>
      <c r="Y2">
        <v>5</v>
      </c>
      <c r="Z2">
        <v>4</v>
      </c>
      <c r="AA2">
        <v>7</v>
      </c>
      <c r="AB2">
        <v>6</v>
      </c>
      <c r="AC2">
        <v>9</v>
      </c>
      <c r="AD2">
        <v>8</v>
      </c>
      <c r="AE2">
        <v>11</v>
      </c>
      <c r="AF2">
        <v>10</v>
      </c>
      <c r="AG2">
        <v>13</v>
      </c>
      <c r="AH2">
        <v>12</v>
      </c>
      <c r="AI2">
        <v>15</v>
      </c>
      <c r="AJ2">
        <v>14</v>
      </c>
      <c r="AK2">
        <v>17</v>
      </c>
      <c r="AL2">
        <v>16</v>
      </c>
      <c r="AM2">
        <v>19</v>
      </c>
      <c r="AN2">
        <v>18</v>
      </c>
      <c r="AP2">
        <v>21</v>
      </c>
      <c r="AU2">
        <v>3</v>
      </c>
      <c r="AV2">
        <v>4</v>
      </c>
      <c r="AX2">
        <v>11</v>
      </c>
      <c r="AY2">
        <v>12</v>
      </c>
    </row>
    <row r="3" spans="1:91" ht="96.75" customHeight="1" thickBot="1">
      <c r="A3" s="251"/>
      <c r="B3" s="252" t="s">
        <v>258</v>
      </c>
      <c r="C3" s="253" t="s">
        <v>259</v>
      </c>
      <c r="D3" s="252" t="s">
        <v>260</v>
      </c>
      <c r="E3" s="252" t="s">
        <v>261</v>
      </c>
      <c r="F3" s="254" t="s">
        <v>262</v>
      </c>
      <c r="G3" s="252" t="s">
        <v>263</v>
      </c>
      <c r="H3" s="252" t="s">
        <v>264</v>
      </c>
      <c r="I3" s="252" t="s">
        <v>265</v>
      </c>
      <c r="J3" s="252" t="s">
        <v>266</v>
      </c>
      <c r="K3" s="252" t="s">
        <v>267</v>
      </c>
      <c r="L3" s="252" t="s">
        <v>268</v>
      </c>
      <c r="M3" s="252" t="s">
        <v>269</v>
      </c>
      <c r="N3" s="253" t="s">
        <v>270</v>
      </c>
      <c r="O3" s="252" t="s">
        <v>271</v>
      </c>
      <c r="P3" s="252" t="s">
        <v>505</v>
      </c>
      <c r="Q3" s="255" t="s">
        <v>273</v>
      </c>
      <c r="R3" s="255" t="s">
        <v>274</v>
      </c>
      <c r="S3" s="255" t="s">
        <v>275</v>
      </c>
      <c r="T3" s="255" t="s">
        <v>276</v>
      </c>
      <c r="U3" s="255" t="s">
        <v>277</v>
      </c>
      <c r="V3" s="255" t="s">
        <v>278</v>
      </c>
      <c r="W3" s="256" t="s">
        <v>279</v>
      </c>
      <c r="X3" s="257" t="s">
        <v>280</v>
      </c>
      <c r="Y3" s="252" t="s">
        <v>281</v>
      </c>
      <c r="Z3" s="258" t="s">
        <v>282</v>
      </c>
      <c r="AA3" s="252" t="s">
        <v>283</v>
      </c>
      <c r="AB3" s="258" t="s">
        <v>284</v>
      </c>
      <c r="AC3" s="252" t="s">
        <v>285</v>
      </c>
      <c r="AD3" s="258" t="s">
        <v>286</v>
      </c>
      <c r="AE3" s="252" t="s">
        <v>287</v>
      </c>
      <c r="AF3" s="258" t="s">
        <v>288</v>
      </c>
      <c r="AG3" s="252" t="s">
        <v>289</v>
      </c>
      <c r="AH3" s="258" t="s">
        <v>290</v>
      </c>
      <c r="AI3" s="252" t="s">
        <v>291</v>
      </c>
      <c r="AJ3" s="258" t="s">
        <v>292</v>
      </c>
      <c r="AK3" s="252" t="s">
        <v>293</v>
      </c>
      <c r="AL3" s="258" t="s">
        <v>294</v>
      </c>
      <c r="AM3" s="252" t="s">
        <v>295</v>
      </c>
      <c r="AN3" s="258" t="s">
        <v>296</v>
      </c>
      <c r="AO3" s="259" t="s">
        <v>297</v>
      </c>
      <c r="AP3" s="260" t="s">
        <v>298</v>
      </c>
      <c r="AQ3" s="261" t="s">
        <v>506</v>
      </c>
      <c r="AR3" s="262" t="s">
        <v>507</v>
      </c>
      <c r="AS3" s="263" t="s">
        <v>301</v>
      </c>
      <c r="AT3" s="264" t="s">
        <v>302</v>
      </c>
      <c r="AU3" s="255" t="s">
        <v>303</v>
      </c>
      <c r="AV3" s="255" t="s">
        <v>304</v>
      </c>
      <c r="AW3" s="255" t="s">
        <v>305</v>
      </c>
      <c r="AX3" s="255" t="s">
        <v>306</v>
      </c>
      <c r="AY3" s="255" t="s">
        <v>307</v>
      </c>
      <c r="AZ3" s="265" t="s">
        <v>508</v>
      </c>
      <c r="BA3" s="258" t="s">
        <v>310</v>
      </c>
      <c r="BB3" s="266" t="s">
        <v>311</v>
      </c>
      <c r="BC3" s="267" t="s">
        <v>312</v>
      </c>
      <c r="BD3" s="197" t="s">
        <v>38</v>
      </c>
      <c r="BE3" s="195" t="s">
        <v>9</v>
      </c>
      <c r="BG3" s="268" t="s">
        <v>509</v>
      </c>
      <c r="BI3" s="269" t="s">
        <v>22</v>
      </c>
      <c r="BJ3" s="270" t="s">
        <v>510</v>
      </c>
      <c r="BK3" s="271" t="s">
        <v>511</v>
      </c>
      <c r="BL3" s="272" t="s">
        <v>512</v>
      </c>
      <c r="BO3" s="273" t="s">
        <v>513</v>
      </c>
      <c r="BP3" s="274" t="s">
        <v>514</v>
      </c>
      <c r="BQ3" s="275" t="s">
        <v>515</v>
      </c>
      <c r="BR3" s="276" t="s">
        <v>516</v>
      </c>
      <c r="BS3" s="277" t="s">
        <v>517</v>
      </c>
      <c r="BT3" s="278" t="s">
        <v>518</v>
      </c>
      <c r="BU3" s="279" t="s">
        <v>519</v>
      </c>
      <c r="BV3" s="280" t="s">
        <v>520</v>
      </c>
      <c r="BW3" s="281" t="s">
        <v>521</v>
      </c>
      <c r="BX3" s="282" t="s">
        <v>522</v>
      </c>
      <c r="BY3" s="283" t="s">
        <v>523</v>
      </c>
      <c r="BZ3" s="284" t="s">
        <v>524</v>
      </c>
      <c r="CA3" s="283" t="s">
        <v>525</v>
      </c>
      <c r="CB3" s="285" t="s">
        <v>526</v>
      </c>
      <c r="CC3" s="286" t="s">
        <v>527</v>
      </c>
      <c r="CD3" s="287" t="s">
        <v>528</v>
      </c>
      <c r="CE3" s="287" t="s">
        <v>529</v>
      </c>
      <c r="CF3" s="288" t="s">
        <v>530</v>
      </c>
      <c r="CG3" s="289" t="s">
        <v>531</v>
      </c>
      <c r="CH3" s="290" t="s">
        <v>532</v>
      </c>
    </row>
    <row r="4" spans="1:91">
      <c r="A4" s="291">
        <v>1</v>
      </c>
      <c r="B4" s="292" t="s">
        <v>533</v>
      </c>
      <c r="C4" s="293">
        <v>722202062</v>
      </c>
      <c r="D4" s="294">
        <v>8334881</v>
      </c>
      <c r="E4" s="295">
        <v>0</v>
      </c>
      <c r="F4" s="296">
        <v>40397</v>
      </c>
      <c r="G4" s="292" t="s">
        <v>264</v>
      </c>
      <c r="H4" s="292" t="s">
        <v>114</v>
      </c>
      <c r="I4" s="297" t="s">
        <v>113</v>
      </c>
      <c r="J4" s="297" t="s">
        <v>114</v>
      </c>
      <c r="K4" s="297" t="s">
        <v>534</v>
      </c>
      <c r="L4" s="297" t="s">
        <v>535</v>
      </c>
      <c r="M4" s="298" t="s">
        <v>318</v>
      </c>
      <c r="N4" s="299">
        <v>8040024826</v>
      </c>
      <c r="O4" s="297" t="s">
        <v>536</v>
      </c>
      <c r="P4" s="300"/>
      <c r="Q4" s="200">
        <v>106</v>
      </c>
      <c r="R4" s="200">
        <v>0</v>
      </c>
      <c r="S4" s="200">
        <v>106</v>
      </c>
      <c r="T4" s="200">
        <v>68</v>
      </c>
      <c r="U4" s="200">
        <v>38</v>
      </c>
      <c r="V4" s="200">
        <v>202770.23</v>
      </c>
      <c r="W4" s="200">
        <v>55865.4</v>
      </c>
      <c r="X4" s="200">
        <v>6983.18</v>
      </c>
      <c r="Y4" s="200">
        <v>3</v>
      </c>
      <c r="Z4" s="200">
        <v>2250</v>
      </c>
      <c r="AA4" s="200">
        <v>29</v>
      </c>
      <c r="AB4" s="200">
        <v>10150</v>
      </c>
      <c r="AC4" s="200">
        <v>0</v>
      </c>
      <c r="AD4" s="200">
        <v>0</v>
      </c>
      <c r="AE4" s="200">
        <v>9</v>
      </c>
      <c r="AF4" s="200">
        <v>3150</v>
      </c>
      <c r="AG4" s="200">
        <v>0</v>
      </c>
      <c r="AH4" s="200">
        <v>0</v>
      </c>
      <c r="AI4" s="200">
        <v>0</v>
      </c>
      <c r="AJ4" s="200">
        <v>0</v>
      </c>
      <c r="AK4" s="200">
        <v>0</v>
      </c>
      <c r="AL4" s="200">
        <v>0</v>
      </c>
      <c r="AM4" s="200">
        <v>0</v>
      </c>
      <c r="AN4" s="200">
        <v>0</v>
      </c>
      <c r="AO4" s="200">
        <v>41</v>
      </c>
      <c r="AP4" s="200">
        <v>15000</v>
      </c>
      <c r="AQ4" s="200">
        <v>0</v>
      </c>
      <c r="AR4" s="200">
        <v>0</v>
      </c>
      <c r="AS4" s="200">
        <v>0</v>
      </c>
      <c r="AT4" s="200">
        <v>0</v>
      </c>
      <c r="AU4" s="200">
        <v>7096.96</v>
      </c>
      <c r="AV4" s="200">
        <v>7950</v>
      </c>
      <c r="AW4" s="200">
        <v>0</v>
      </c>
      <c r="AX4" s="200">
        <v>106</v>
      </c>
      <c r="AY4" s="200">
        <v>7500</v>
      </c>
      <c r="AZ4" s="200">
        <v>0</v>
      </c>
      <c r="BA4" s="177">
        <v>60080.14</v>
      </c>
      <c r="BB4" s="177">
        <v>4806.4112000000005</v>
      </c>
      <c r="BC4" s="177">
        <v>55273.728799999997</v>
      </c>
      <c r="BD4" s="301">
        <v>10500</v>
      </c>
      <c r="BE4" s="302">
        <v>44773.728799999997</v>
      </c>
      <c r="BF4" s="303"/>
      <c r="BG4" s="304">
        <v>2001</v>
      </c>
      <c r="BI4" s="242" t="s">
        <v>318</v>
      </c>
      <c r="BJ4" s="239">
        <v>7056</v>
      </c>
      <c r="BK4" s="239">
        <v>1</v>
      </c>
      <c r="BL4" s="244">
        <v>8040024826</v>
      </c>
      <c r="BO4" s="305">
        <v>0</v>
      </c>
      <c r="BP4" s="306">
        <v>7056</v>
      </c>
      <c r="BQ4" s="307">
        <v>1</v>
      </c>
      <c r="BR4" s="308">
        <v>8040024826</v>
      </c>
      <c r="BS4" s="309" t="s">
        <v>114</v>
      </c>
      <c r="BT4" s="310">
        <v>23</v>
      </c>
      <c r="BU4" s="310">
        <v>0</v>
      </c>
      <c r="BV4" s="311">
        <v>0</v>
      </c>
      <c r="BW4" s="312">
        <v>0</v>
      </c>
      <c r="BX4" s="313">
        <v>4477372.88</v>
      </c>
      <c r="BY4" s="314" t="s">
        <v>537</v>
      </c>
      <c r="BZ4" s="305">
        <v>7056</v>
      </c>
      <c r="CA4" s="315">
        <v>11</v>
      </c>
      <c r="CB4" s="313">
        <v>1108629401</v>
      </c>
      <c r="CC4" s="309" t="s">
        <v>538</v>
      </c>
      <c r="CD4" s="316" t="s">
        <v>535</v>
      </c>
      <c r="CE4" s="309" t="s">
        <v>539</v>
      </c>
      <c r="CF4" s="317">
        <v>130710</v>
      </c>
      <c r="CG4" s="312"/>
      <c r="CH4" s="318" t="s">
        <v>540</v>
      </c>
      <c r="CJ4" s="246"/>
    </row>
    <row r="5" spans="1:91">
      <c r="A5" s="291">
        <v>2</v>
      </c>
      <c r="B5" s="319">
        <v>0</v>
      </c>
      <c r="C5" s="320">
        <v>722202489</v>
      </c>
      <c r="D5" s="321" t="s">
        <v>541</v>
      </c>
      <c r="E5" s="321">
        <v>0</v>
      </c>
      <c r="F5" s="322">
        <v>41317</v>
      </c>
      <c r="G5" s="319" t="s">
        <v>314</v>
      </c>
      <c r="H5" s="297" t="s">
        <v>114</v>
      </c>
      <c r="I5" s="297" t="s">
        <v>113</v>
      </c>
      <c r="J5" s="297" t="s">
        <v>542</v>
      </c>
      <c r="K5" s="297" t="s">
        <v>543</v>
      </c>
      <c r="L5" s="297" t="s">
        <v>544</v>
      </c>
      <c r="M5" s="298" t="s">
        <v>318</v>
      </c>
      <c r="N5" s="299" t="s">
        <v>545</v>
      </c>
      <c r="O5" s="297" t="s">
        <v>536</v>
      </c>
      <c r="P5" s="300"/>
      <c r="Q5" s="200">
        <v>0</v>
      </c>
      <c r="R5" s="200">
        <v>0</v>
      </c>
      <c r="S5" s="200">
        <v>0</v>
      </c>
      <c r="T5" s="200">
        <v>0</v>
      </c>
      <c r="U5" s="200">
        <v>0</v>
      </c>
      <c r="V5" s="200">
        <v>0</v>
      </c>
      <c r="W5" s="200">
        <v>17233.66</v>
      </c>
      <c r="X5" s="200">
        <v>2154.21</v>
      </c>
      <c r="Y5" s="200">
        <v>0</v>
      </c>
      <c r="Z5" s="200">
        <v>0</v>
      </c>
      <c r="AA5" s="200">
        <v>4</v>
      </c>
      <c r="AB5" s="200">
        <v>1000</v>
      </c>
      <c r="AC5" s="200">
        <v>0</v>
      </c>
      <c r="AD5" s="200">
        <v>0</v>
      </c>
      <c r="AE5" s="200">
        <v>6</v>
      </c>
      <c r="AF5" s="200">
        <v>1500</v>
      </c>
      <c r="AG5" s="200">
        <v>0</v>
      </c>
      <c r="AH5" s="200">
        <v>0</v>
      </c>
      <c r="AI5" s="200">
        <v>0</v>
      </c>
      <c r="AJ5" s="200">
        <v>0</v>
      </c>
      <c r="AK5" s="200">
        <v>0</v>
      </c>
      <c r="AL5" s="200">
        <v>0</v>
      </c>
      <c r="AM5" s="200">
        <v>0</v>
      </c>
      <c r="AN5" s="200">
        <v>0</v>
      </c>
      <c r="AO5" s="200">
        <v>10</v>
      </c>
      <c r="AP5" s="200">
        <v>6000</v>
      </c>
      <c r="AQ5" s="200">
        <v>0</v>
      </c>
      <c r="AR5" s="200">
        <v>0</v>
      </c>
      <c r="AS5" s="200">
        <v>0</v>
      </c>
      <c r="AT5" s="200">
        <v>0</v>
      </c>
      <c r="AU5" s="200">
        <v>0</v>
      </c>
      <c r="AV5" s="200">
        <v>0</v>
      </c>
      <c r="AW5" s="200">
        <v>0</v>
      </c>
      <c r="AX5" s="200">
        <v>0</v>
      </c>
      <c r="AY5" s="200">
        <v>0</v>
      </c>
      <c r="AZ5" s="200">
        <v>0</v>
      </c>
      <c r="BA5" s="177">
        <v>10654.21</v>
      </c>
      <c r="BB5" s="177">
        <v>852.33679999999993</v>
      </c>
      <c r="BC5" s="177">
        <v>9801.8732</v>
      </c>
      <c r="BD5" s="301"/>
      <c r="BE5" s="302">
        <v>9801.8732</v>
      </c>
      <c r="BF5" s="303"/>
      <c r="BG5" s="304">
        <v>2003</v>
      </c>
      <c r="BI5" s="242" t="s">
        <v>318</v>
      </c>
      <c r="BJ5" s="239">
        <v>7056</v>
      </c>
      <c r="BK5" s="239">
        <v>1</v>
      </c>
      <c r="BL5" s="244">
        <v>8040063643</v>
      </c>
      <c r="BO5" s="305">
        <v>0</v>
      </c>
      <c r="BP5" s="306">
        <v>7056</v>
      </c>
      <c r="BQ5" s="307">
        <v>1</v>
      </c>
      <c r="BR5" s="308">
        <v>8040063643</v>
      </c>
      <c r="BS5" s="309" t="s">
        <v>542</v>
      </c>
      <c r="BT5" s="310">
        <v>23</v>
      </c>
      <c r="BU5" s="310">
        <v>0</v>
      </c>
      <c r="BV5" s="311">
        <v>0</v>
      </c>
      <c r="BW5" s="312">
        <v>0</v>
      </c>
      <c r="BX5" s="313">
        <v>980187.32</v>
      </c>
      <c r="BY5" s="314" t="s">
        <v>537</v>
      </c>
      <c r="BZ5" s="305">
        <v>7056</v>
      </c>
      <c r="CA5" s="315">
        <v>11</v>
      </c>
      <c r="CB5" s="313">
        <v>1108629401</v>
      </c>
      <c r="CC5" s="309" t="s">
        <v>538</v>
      </c>
      <c r="CD5" s="316" t="s">
        <v>544</v>
      </c>
      <c r="CE5" s="309" t="s">
        <v>539</v>
      </c>
      <c r="CF5" s="317">
        <v>130710</v>
      </c>
      <c r="CG5" s="312"/>
      <c r="CH5" s="318" t="s">
        <v>540</v>
      </c>
      <c r="CJ5" s="246"/>
    </row>
    <row r="6" spans="1:91">
      <c r="A6" s="291">
        <v>3</v>
      </c>
      <c r="B6" s="319">
        <v>0</v>
      </c>
      <c r="C6" s="323">
        <v>722202947</v>
      </c>
      <c r="D6" s="321">
        <v>8335022</v>
      </c>
      <c r="E6" s="321">
        <v>0</v>
      </c>
      <c r="F6" s="322">
        <v>41321</v>
      </c>
      <c r="G6" s="319" t="s">
        <v>314</v>
      </c>
      <c r="H6" s="297" t="s">
        <v>114</v>
      </c>
      <c r="I6" s="297" t="s">
        <v>113</v>
      </c>
      <c r="J6" s="297" t="s">
        <v>546</v>
      </c>
      <c r="K6" s="297" t="s">
        <v>547</v>
      </c>
      <c r="L6" s="297" t="s">
        <v>548</v>
      </c>
      <c r="M6" s="298" t="s">
        <v>318</v>
      </c>
      <c r="N6" s="299" t="s">
        <v>549</v>
      </c>
      <c r="O6" s="297" t="s">
        <v>536</v>
      </c>
      <c r="P6" s="300"/>
      <c r="Q6" s="200">
        <v>0</v>
      </c>
      <c r="R6" s="200">
        <v>0</v>
      </c>
      <c r="S6" s="200">
        <v>0</v>
      </c>
      <c r="T6" s="200">
        <v>0</v>
      </c>
      <c r="U6" s="200">
        <v>0</v>
      </c>
      <c r="V6" s="200">
        <v>0</v>
      </c>
      <c r="W6" s="200">
        <v>0</v>
      </c>
      <c r="X6" s="200">
        <v>0</v>
      </c>
      <c r="Y6" s="200">
        <v>0</v>
      </c>
      <c r="Z6" s="200">
        <v>0</v>
      </c>
      <c r="AA6" s="200">
        <v>0</v>
      </c>
      <c r="AB6" s="200">
        <v>0</v>
      </c>
      <c r="AC6" s="200">
        <v>0</v>
      </c>
      <c r="AD6" s="200">
        <v>0</v>
      </c>
      <c r="AE6" s="200">
        <v>0</v>
      </c>
      <c r="AF6" s="200">
        <v>0</v>
      </c>
      <c r="AG6" s="200">
        <v>0</v>
      </c>
      <c r="AH6" s="200">
        <v>0</v>
      </c>
      <c r="AI6" s="200">
        <v>0</v>
      </c>
      <c r="AJ6" s="200">
        <v>0</v>
      </c>
      <c r="AK6" s="200">
        <v>0</v>
      </c>
      <c r="AL6" s="200">
        <v>0</v>
      </c>
      <c r="AM6" s="200">
        <v>0</v>
      </c>
      <c r="AN6" s="200">
        <v>0</v>
      </c>
      <c r="AO6" s="200">
        <v>0</v>
      </c>
      <c r="AP6" s="200">
        <v>0</v>
      </c>
      <c r="AQ6" s="200">
        <v>0</v>
      </c>
      <c r="AR6" s="200">
        <v>0</v>
      </c>
      <c r="AS6" s="200">
        <v>0</v>
      </c>
      <c r="AT6" s="200">
        <v>0</v>
      </c>
      <c r="AU6" s="200">
        <v>0</v>
      </c>
      <c r="AV6" s="200">
        <v>0</v>
      </c>
      <c r="AW6" s="200">
        <v>0</v>
      </c>
      <c r="AX6" s="200">
        <v>0</v>
      </c>
      <c r="AY6" s="200">
        <v>0</v>
      </c>
      <c r="AZ6" s="200">
        <v>0</v>
      </c>
      <c r="BA6" s="177">
        <v>0</v>
      </c>
      <c r="BB6" s="177">
        <v>0</v>
      </c>
      <c r="BC6" s="177">
        <v>0</v>
      </c>
      <c r="BD6" s="301"/>
      <c r="BE6" s="302">
        <v>0</v>
      </c>
      <c r="BF6" s="303"/>
      <c r="BG6" s="304">
        <v>2004</v>
      </c>
      <c r="BI6" s="242" t="s">
        <v>318</v>
      </c>
      <c r="BJ6" s="239">
        <v>7056</v>
      </c>
      <c r="BK6" s="239">
        <v>1</v>
      </c>
      <c r="BL6" s="244">
        <v>8040085343</v>
      </c>
      <c r="BO6" s="305">
        <v>0</v>
      </c>
      <c r="BP6" s="306">
        <v>7056</v>
      </c>
      <c r="BQ6" s="307">
        <v>1</v>
      </c>
      <c r="BR6" s="308">
        <v>8040085343</v>
      </c>
      <c r="BS6" s="309" t="s">
        <v>546</v>
      </c>
      <c r="BT6" s="310">
        <v>23</v>
      </c>
      <c r="BU6" s="310">
        <v>0</v>
      </c>
      <c r="BV6" s="311">
        <v>0</v>
      </c>
      <c r="BW6" s="312">
        <v>0</v>
      </c>
      <c r="BX6" s="313">
        <v>0</v>
      </c>
      <c r="BY6" s="314" t="s">
        <v>537</v>
      </c>
      <c r="BZ6" s="305">
        <v>7056</v>
      </c>
      <c r="CA6" s="315">
        <v>11</v>
      </c>
      <c r="CB6" s="313">
        <v>1108629401</v>
      </c>
      <c r="CC6" s="309" t="s">
        <v>538</v>
      </c>
      <c r="CD6" s="316" t="s">
        <v>548</v>
      </c>
      <c r="CE6" s="309" t="s">
        <v>539</v>
      </c>
      <c r="CF6" s="317">
        <v>130710</v>
      </c>
      <c r="CG6" s="312"/>
      <c r="CH6" s="318" t="s">
        <v>540</v>
      </c>
      <c r="CJ6" s="246"/>
      <c r="CM6" s="239"/>
    </row>
    <row r="7" spans="1:91">
      <c r="A7" s="291">
        <v>4</v>
      </c>
      <c r="B7" s="319" t="s">
        <v>550</v>
      </c>
      <c r="C7" s="320">
        <v>722202051</v>
      </c>
      <c r="D7" s="321">
        <v>8335067</v>
      </c>
      <c r="E7" s="321">
        <v>0</v>
      </c>
      <c r="F7" s="322">
        <v>39580</v>
      </c>
      <c r="G7" s="319" t="s">
        <v>314</v>
      </c>
      <c r="H7" s="297" t="s">
        <v>114</v>
      </c>
      <c r="I7" s="297" t="s">
        <v>113</v>
      </c>
      <c r="J7" s="297" t="s">
        <v>112</v>
      </c>
      <c r="K7" s="297" t="s">
        <v>551</v>
      </c>
      <c r="L7" s="297" t="s">
        <v>552</v>
      </c>
      <c r="M7" s="298" t="s">
        <v>329</v>
      </c>
      <c r="N7" s="299" t="s">
        <v>373</v>
      </c>
      <c r="O7" s="297" t="s">
        <v>536</v>
      </c>
      <c r="P7" s="300"/>
      <c r="Q7" s="200">
        <v>0</v>
      </c>
      <c r="R7" s="200">
        <v>0</v>
      </c>
      <c r="S7" s="200">
        <v>0</v>
      </c>
      <c r="T7" s="200">
        <v>0</v>
      </c>
      <c r="U7" s="200">
        <v>0</v>
      </c>
      <c r="V7" s="200">
        <v>0</v>
      </c>
      <c r="W7" s="200">
        <v>17557.849999999999</v>
      </c>
      <c r="X7" s="200">
        <v>2194.73</v>
      </c>
      <c r="Y7" s="200">
        <v>0</v>
      </c>
      <c r="Z7" s="200">
        <v>0</v>
      </c>
      <c r="AA7" s="200">
        <v>2</v>
      </c>
      <c r="AB7" s="200">
        <v>500</v>
      </c>
      <c r="AC7" s="200">
        <v>1</v>
      </c>
      <c r="AD7" s="200">
        <v>250</v>
      </c>
      <c r="AE7" s="200">
        <v>1</v>
      </c>
      <c r="AF7" s="200">
        <v>250</v>
      </c>
      <c r="AG7" s="200">
        <v>0</v>
      </c>
      <c r="AH7" s="200">
        <v>0</v>
      </c>
      <c r="AI7" s="200">
        <v>0</v>
      </c>
      <c r="AJ7" s="200">
        <v>0</v>
      </c>
      <c r="AK7" s="200">
        <v>0</v>
      </c>
      <c r="AL7" s="200">
        <v>0</v>
      </c>
      <c r="AM7" s="200">
        <v>0</v>
      </c>
      <c r="AN7" s="200">
        <v>0</v>
      </c>
      <c r="AO7" s="200">
        <v>4</v>
      </c>
      <c r="AP7" s="200">
        <v>0</v>
      </c>
      <c r="AQ7" s="200">
        <v>0</v>
      </c>
      <c r="AR7" s="200">
        <v>750</v>
      </c>
      <c r="AS7" s="200">
        <v>0</v>
      </c>
      <c r="AT7" s="200">
        <v>0</v>
      </c>
      <c r="AU7" s="200">
        <v>0</v>
      </c>
      <c r="AV7" s="200">
        <v>0</v>
      </c>
      <c r="AW7" s="200">
        <v>0</v>
      </c>
      <c r="AX7" s="200">
        <v>0</v>
      </c>
      <c r="AY7" s="200">
        <v>0</v>
      </c>
      <c r="AZ7" s="200">
        <v>0</v>
      </c>
      <c r="BA7" s="177">
        <v>3944.73</v>
      </c>
      <c r="BB7" s="177">
        <v>315.57839999999999</v>
      </c>
      <c r="BC7" s="177">
        <v>3629.1516000000001</v>
      </c>
      <c r="BD7" s="301">
        <v>3629.1516000000001</v>
      </c>
      <c r="BE7" s="302">
        <v>0</v>
      </c>
      <c r="BF7" s="303"/>
      <c r="BG7" s="304">
        <v>2006</v>
      </c>
      <c r="BI7" s="242" t="s">
        <v>329</v>
      </c>
      <c r="BJ7" s="239">
        <v>7278</v>
      </c>
      <c r="BK7" s="239">
        <v>1</v>
      </c>
      <c r="BL7" s="244" t="s">
        <v>373</v>
      </c>
      <c r="BO7" s="305">
        <v>0</v>
      </c>
      <c r="BP7" s="306">
        <v>7278</v>
      </c>
      <c r="BQ7" s="307">
        <v>1</v>
      </c>
      <c r="BR7" s="308" t="s">
        <v>373</v>
      </c>
      <c r="BS7" s="309" t="s">
        <v>112</v>
      </c>
      <c r="BT7" s="310">
        <v>23</v>
      </c>
      <c r="BU7" s="310">
        <v>0</v>
      </c>
      <c r="BV7" s="311">
        <v>0</v>
      </c>
      <c r="BW7" s="312">
        <v>0</v>
      </c>
      <c r="BX7" s="313">
        <v>0</v>
      </c>
      <c r="BY7" s="314" t="s">
        <v>537</v>
      </c>
      <c r="BZ7" s="305">
        <v>7056</v>
      </c>
      <c r="CA7" s="315">
        <v>11</v>
      </c>
      <c r="CB7" s="313">
        <v>1108629401</v>
      </c>
      <c r="CC7" s="309" t="s">
        <v>538</v>
      </c>
      <c r="CD7" s="316" t="s">
        <v>552</v>
      </c>
      <c r="CE7" s="309" t="s">
        <v>539</v>
      </c>
      <c r="CF7" s="317">
        <v>130710</v>
      </c>
      <c r="CG7" s="312"/>
      <c r="CH7" s="318" t="s">
        <v>540</v>
      </c>
      <c r="CJ7" s="246"/>
      <c r="CM7" s="239"/>
    </row>
    <row r="8" spans="1:91">
      <c r="A8" s="291">
        <v>5</v>
      </c>
      <c r="B8" s="319" t="s">
        <v>553</v>
      </c>
      <c r="C8" s="320">
        <v>722202156</v>
      </c>
      <c r="D8" s="321">
        <v>3082038</v>
      </c>
      <c r="E8" s="321">
        <v>0</v>
      </c>
      <c r="F8" s="322">
        <v>40920</v>
      </c>
      <c r="G8" s="319" t="s">
        <v>314</v>
      </c>
      <c r="H8" s="297" t="s">
        <v>114</v>
      </c>
      <c r="I8" s="297" t="s">
        <v>113</v>
      </c>
      <c r="J8" s="297" t="s">
        <v>554</v>
      </c>
      <c r="K8" s="297" t="s">
        <v>555</v>
      </c>
      <c r="L8" s="297" t="s">
        <v>556</v>
      </c>
      <c r="M8" s="298" t="s">
        <v>335</v>
      </c>
      <c r="N8" s="299" t="s">
        <v>557</v>
      </c>
      <c r="O8" s="297" t="s">
        <v>558</v>
      </c>
      <c r="P8" s="300"/>
      <c r="Q8" s="200">
        <v>0</v>
      </c>
      <c r="R8" s="200">
        <v>0</v>
      </c>
      <c r="S8" s="200">
        <v>0</v>
      </c>
      <c r="T8" s="200">
        <v>0</v>
      </c>
      <c r="U8" s="200">
        <v>0</v>
      </c>
      <c r="V8" s="200">
        <v>0</v>
      </c>
      <c r="W8" s="200">
        <v>0</v>
      </c>
      <c r="X8" s="200">
        <v>0</v>
      </c>
      <c r="Y8" s="200">
        <v>0</v>
      </c>
      <c r="Z8" s="200">
        <v>0</v>
      </c>
      <c r="AA8" s="200">
        <v>0</v>
      </c>
      <c r="AB8" s="200">
        <v>0</v>
      </c>
      <c r="AC8" s="200">
        <v>0</v>
      </c>
      <c r="AD8" s="200">
        <v>0</v>
      </c>
      <c r="AE8" s="200">
        <v>0</v>
      </c>
      <c r="AF8" s="200">
        <v>0</v>
      </c>
      <c r="AG8" s="200">
        <v>0</v>
      </c>
      <c r="AH8" s="200">
        <v>0</v>
      </c>
      <c r="AI8" s="200">
        <v>0</v>
      </c>
      <c r="AJ8" s="200">
        <v>0</v>
      </c>
      <c r="AK8" s="200">
        <v>0</v>
      </c>
      <c r="AL8" s="200">
        <v>0</v>
      </c>
      <c r="AM8" s="200">
        <v>0</v>
      </c>
      <c r="AN8" s="200">
        <v>0</v>
      </c>
      <c r="AO8" s="200">
        <v>0</v>
      </c>
      <c r="AP8" s="200">
        <v>0</v>
      </c>
      <c r="AQ8" s="200">
        <v>0</v>
      </c>
      <c r="AR8" s="200">
        <v>0</v>
      </c>
      <c r="AS8" s="200">
        <v>0</v>
      </c>
      <c r="AT8" s="200">
        <v>0</v>
      </c>
      <c r="AU8" s="200">
        <v>0</v>
      </c>
      <c r="AV8" s="200">
        <v>0</v>
      </c>
      <c r="AW8" s="200">
        <v>0</v>
      </c>
      <c r="AX8" s="200">
        <v>0</v>
      </c>
      <c r="AY8" s="200">
        <v>0</v>
      </c>
      <c r="AZ8" s="200">
        <v>0</v>
      </c>
      <c r="BA8" s="177">
        <v>0</v>
      </c>
      <c r="BB8" s="177">
        <v>0</v>
      </c>
      <c r="BC8" s="177">
        <v>0</v>
      </c>
      <c r="BD8" s="301"/>
      <c r="BE8" s="302">
        <v>0</v>
      </c>
      <c r="BF8" s="303"/>
      <c r="BG8" s="304">
        <v>2007</v>
      </c>
      <c r="BI8" s="242" t="s">
        <v>335</v>
      </c>
      <c r="BJ8" s="239">
        <v>7135</v>
      </c>
      <c r="BK8" s="239">
        <v>189</v>
      </c>
      <c r="BL8" s="244" t="s">
        <v>559</v>
      </c>
      <c r="BO8" s="305">
        <v>0</v>
      </c>
      <c r="BP8" s="306">
        <v>7135</v>
      </c>
      <c r="BQ8" s="307">
        <v>189</v>
      </c>
      <c r="BR8" s="308" t="s">
        <v>559</v>
      </c>
      <c r="BS8" s="309" t="s">
        <v>554</v>
      </c>
      <c r="BT8" s="310">
        <v>23</v>
      </c>
      <c r="BU8" s="310">
        <v>0</v>
      </c>
      <c r="BV8" s="311">
        <v>0</v>
      </c>
      <c r="BW8" s="312">
        <v>0</v>
      </c>
      <c r="BX8" s="313">
        <v>0</v>
      </c>
      <c r="BY8" s="314" t="s">
        <v>537</v>
      </c>
      <c r="BZ8" s="305">
        <v>7056</v>
      </c>
      <c r="CA8" s="315">
        <v>11</v>
      </c>
      <c r="CB8" s="313">
        <v>1108629401</v>
      </c>
      <c r="CC8" s="309" t="s">
        <v>538</v>
      </c>
      <c r="CD8" s="316" t="s">
        <v>556</v>
      </c>
      <c r="CE8" s="309" t="s">
        <v>539</v>
      </c>
      <c r="CF8" s="317">
        <v>130710</v>
      </c>
      <c r="CG8" s="312"/>
      <c r="CH8" s="318" t="s">
        <v>540</v>
      </c>
      <c r="CJ8" s="246"/>
      <c r="CM8" s="239"/>
    </row>
    <row r="9" spans="1:91">
      <c r="A9" s="291">
        <v>6</v>
      </c>
      <c r="B9" s="319" t="s">
        <v>560</v>
      </c>
      <c r="C9" s="320">
        <v>722202055</v>
      </c>
      <c r="D9" s="321" t="s">
        <v>561</v>
      </c>
      <c r="E9" s="321">
        <v>0</v>
      </c>
      <c r="F9" s="322">
        <v>40815</v>
      </c>
      <c r="G9" s="319" t="s">
        <v>314</v>
      </c>
      <c r="H9" s="297" t="s">
        <v>114</v>
      </c>
      <c r="I9" s="297" t="s">
        <v>113</v>
      </c>
      <c r="J9" s="297" t="s">
        <v>467</v>
      </c>
      <c r="K9" s="297" t="s">
        <v>562</v>
      </c>
      <c r="L9" s="297" t="s">
        <v>563</v>
      </c>
      <c r="M9" s="298" t="s">
        <v>335</v>
      </c>
      <c r="N9" s="299" t="s">
        <v>564</v>
      </c>
      <c r="O9" s="297" t="s">
        <v>565</v>
      </c>
      <c r="P9" s="300"/>
      <c r="Q9" s="200">
        <v>0</v>
      </c>
      <c r="R9" s="200">
        <v>0</v>
      </c>
      <c r="S9" s="200">
        <v>0</v>
      </c>
      <c r="T9" s="200">
        <v>0</v>
      </c>
      <c r="U9" s="200">
        <v>0</v>
      </c>
      <c r="V9" s="200">
        <v>0</v>
      </c>
      <c r="W9" s="200">
        <v>69197.440000000002</v>
      </c>
      <c r="X9" s="200">
        <v>8649.68</v>
      </c>
      <c r="Y9" s="200">
        <v>6</v>
      </c>
      <c r="Z9" s="200">
        <v>4500</v>
      </c>
      <c r="AA9" s="200">
        <v>23</v>
      </c>
      <c r="AB9" s="200">
        <v>8050</v>
      </c>
      <c r="AC9" s="200">
        <v>0</v>
      </c>
      <c r="AD9" s="200">
        <v>0</v>
      </c>
      <c r="AE9" s="200">
        <v>11</v>
      </c>
      <c r="AF9" s="200">
        <v>3850</v>
      </c>
      <c r="AG9" s="200">
        <v>0</v>
      </c>
      <c r="AH9" s="200">
        <v>0</v>
      </c>
      <c r="AI9" s="200">
        <v>0</v>
      </c>
      <c r="AJ9" s="200">
        <v>0</v>
      </c>
      <c r="AK9" s="200">
        <v>0</v>
      </c>
      <c r="AL9" s="200">
        <v>0</v>
      </c>
      <c r="AM9" s="200">
        <v>0</v>
      </c>
      <c r="AN9" s="200">
        <v>0</v>
      </c>
      <c r="AO9" s="200">
        <v>40</v>
      </c>
      <c r="AP9" s="200">
        <v>15000</v>
      </c>
      <c r="AQ9" s="200">
        <v>0</v>
      </c>
      <c r="AR9" s="200">
        <v>0</v>
      </c>
      <c r="AS9" s="200">
        <v>0</v>
      </c>
      <c r="AT9" s="200">
        <v>0</v>
      </c>
      <c r="AU9" s="200">
        <v>0</v>
      </c>
      <c r="AV9" s="200">
        <v>0</v>
      </c>
      <c r="AW9" s="200">
        <v>0</v>
      </c>
      <c r="AX9" s="200">
        <v>0</v>
      </c>
      <c r="AY9" s="200">
        <v>0</v>
      </c>
      <c r="AZ9" s="200">
        <v>0</v>
      </c>
      <c r="BA9" s="177">
        <v>40049.68</v>
      </c>
      <c r="BB9" s="177">
        <v>3203.9744000000001</v>
      </c>
      <c r="BC9" s="177">
        <v>36845.705600000001</v>
      </c>
      <c r="BD9" s="301">
        <v>2999</v>
      </c>
      <c r="BE9" s="302">
        <v>33846.705600000001</v>
      </c>
      <c r="BF9" s="303"/>
      <c r="BG9" s="304">
        <v>2008</v>
      </c>
      <c r="BI9" s="242" t="s">
        <v>335</v>
      </c>
      <c r="BJ9" s="239">
        <v>7135</v>
      </c>
      <c r="BK9" s="239">
        <v>112</v>
      </c>
      <c r="BL9" s="244" t="s">
        <v>566</v>
      </c>
      <c r="BO9" s="305">
        <v>0</v>
      </c>
      <c r="BP9" s="306">
        <v>7135</v>
      </c>
      <c r="BQ9" s="307">
        <v>112</v>
      </c>
      <c r="BR9" s="308" t="s">
        <v>566</v>
      </c>
      <c r="BS9" s="309" t="s">
        <v>467</v>
      </c>
      <c r="BT9" s="310">
        <v>23</v>
      </c>
      <c r="BU9" s="310">
        <v>0</v>
      </c>
      <c r="BV9" s="311">
        <v>0</v>
      </c>
      <c r="BW9" s="312">
        <v>0</v>
      </c>
      <c r="BX9" s="313">
        <v>3384670.56</v>
      </c>
      <c r="BY9" s="314" t="s">
        <v>537</v>
      </c>
      <c r="BZ9" s="305">
        <v>7056</v>
      </c>
      <c r="CA9" s="315">
        <v>11</v>
      </c>
      <c r="CB9" s="313">
        <v>1108629401</v>
      </c>
      <c r="CC9" s="309" t="s">
        <v>538</v>
      </c>
      <c r="CD9" s="316" t="s">
        <v>563</v>
      </c>
      <c r="CE9" s="309" t="s">
        <v>539</v>
      </c>
      <c r="CF9" s="317">
        <v>130710</v>
      </c>
      <c r="CG9" s="312"/>
      <c r="CH9" s="318" t="s">
        <v>540</v>
      </c>
      <c r="CJ9" s="246"/>
    </row>
    <row r="10" spans="1:91">
      <c r="A10" s="291">
        <v>7</v>
      </c>
      <c r="B10" s="319" t="s">
        <v>567</v>
      </c>
      <c r="C10" s="320">
        <v>722202059</v>
      </c>
      <c r="D10" s="321" t="s">
        <v>568</v>
      </c>
      <c r="E10" s="321">
        <v>0</v>
      </c>
      <c r="F10" s="322">
        <v>40703</v>
      </c>
      <c r="G10" s="319" t="s">
        <v>314</v>
      </c>
      <c r="H10" s="297" t="s">
        <v>114</v>
      </c>
      <c r="I10" s="297" t="s">
        <v>113</v>
      </c>
      <c r="J10" s="297" t="s">
        <v>62</v>
      </c>
      <c r="K10" s="297" t="s">
        <v>569</v>
      </c>
      <c r="L10" s="297" t="s">
        <v>570</v>
      </c>
      <c r="M10" s="298" t="s">
        <v>335</v>
      </c>
      <c r="N10" s="299" t="s">
        <v>334</v>
      </c>
      <c r="O10" s="297" t="s">
        <v>571</v>
      </c>
      <c r="P10" s="300"/>
      <c r="Q10" s="200">
        <v>0</v>
      </c>
      <c r="R10" s="200">
        <v>0</v>
      </c>
      <c r="S10" s="200">
        <v>0</v>
      </c>
      <c r="T10" s="200">
        <v>0</v>
      </c>
      <c r="U10" s="200">
        <v>0</v>
      </c>
      <c r="V10" s="200">
        <v>0</v>
      </c>
      <c r="W10" s="200">
        <v>23427.43</v>
      </c>
      <c r="X10" s="200">
        <v>2928.43</v>
      </c>
      <c r="Y10" s="200">
        <v>0</v>
      </c>
      <c r="Z10" s="200">
        <v>0</v>
      </c>
      <c r="AA10" s="200">
        <v>0</v>
      </c>
      <c r="AB10" s="200">
        <v>0</v>
      </c>
      <c r="AC10" s="200">
        <v>0</v>
      </c>
      <c r="AD10" s="200">
        <v>0</v>
      </c>
      <c r="AE10" s="200">
        <v>0</v>
      </c>
      <c r="AF10" s="200">
        <v>0</v>
      </c>
      <c r="AG10" s="200">
        <v>0</v>
      </c>
      <c r="AH10" s="200">
        <v>0</v>
      </c>
      <c r="AI10" s="200">
        <v>0</v>
      </c>
      <c r="AJ10" s="200">
        <v>0</v>
      </c>
      <c r="AK10" s="200">
        <v>0</v>
      </c>
      <c r="AL10" s="200">
        <v>0</v>
      </c>
      <c r="AM10" s="200">
        <v>0</v>
      </c>
      <c r="AN10" s="200">
        <v>0</v>
      </c>
      <c r="AO10" s="200">
        <v>0</v>
      </c>
      <c r="AP10" s="200">
        <v>0</v>
      </c>
      <c r="AQ10" s="200">
        <v>0</v>
      </c>
      <c r="AR10" s="200">
        <v>250</v>
      </c>
      <c r="AS10" s="200">
        <v>0</v>
      </c>
      <c r="AT10" s="200">
        <v>0</v>
      </c>
      <c r="AU10" s="200">
        <v>0</v>
      </c>
      <c r="AV10" s="200">
        <v>0</v>
      </c>
      <c r="AW10" s="200">
        <v>0</v>
      </c>
      <c r="AX10" s="200">
        <v>0</v>
      </c>
      <c r="AY10" s="200">
        <v>0</v>
      </c>
      <c r="AZ10" s="200">
        <v>0</v>
      </c>
      <c r="BA10" s="177">
        <v>3178.43</v>
      </c>
      <c r="BB10" s="177">
        <v>254.27439999999999</v>
      </c>
      <c r="BC10" s="177">
        <v>2924.1556</v>
      </c>
      <c r="BD10" s="301">
        <v>0</v>
      </c>
      <c r="BE10" s="302">
        <v>2924.1556</v>
      </c>
      <c r="BF10" s="303"/>
      <c r="BG10" s="304">
        <v>2009</v>
      </c>
      <c r="BI10" s="242" t="s">
        <v>335</v>
      </c>
      <c r="BJ10" s="239">
        <v>7135</v>
      </c>
      <c r="BK10" s="239">
        <v>18</v>
      </c>
      <c r="BL10" s="244" t="s">
        <v>572</v>
      </c>
      <c r="BO10" s="305">
        <v>0</v>
      </c>
      <c r="BP10" s="306">
        <v>7135</v>
      </c>
      <c r="BQ10" s="307">
        <v>18</v>
      </c>
      <c r="BR10" s="308" t="s">
        <v>572</v>
      </c>
      <c r="BS10" s="309" t="s">
        <v>62</v>
      </c>
      <c r="BT10" s="310">
        <v>23</v>
      </c>
      <c r="BU10" s="310">
        <v>0</v>
      </c>
      <c r="BV10" s="311">
        <v>0</v>
      </c>
      <c r="BW10" s="312">
        <v>0</v>
      </c>
      <c r="BX10" s="313">
        <v>292415.56</v>
      </c>
      <c r="BY10" s="314" t="s">
        <v>537</v>
      </c>
      <c r="BZ10" s="305">
        <v>7056</v>
      </c>
      <c r="CA10" s="315">
        <v>11</v>
      </c>
      <c r="CB10" s="313">
        <v>1108629401</v>
      </c>
      <c r="CC10" s="309" t="s">
        <v>538</v>
      </c>
      <c r="CD10" s="316" t="s">
        <v>570</v>
      </c>
      <c r="CE10" s="309" t="s">
        <v>539</v>
      </c>
      <c r="CF10" s="317">
        <v>130710</v>
      </c>
      <c r="CG10" s="312"/>
      <c r="CH10" s="318" t="s">
        <v>540</v>
      </c>
      <c r="CJ10" s="246"/>
    </row>
    <row r="11" spans="1:91">
      <c r="A11" s="291">
        <v>8</v>
      </c>
      <c r="B11" s="319">
        <v>0</v>
      </c>
      <c r="C11" s="323">
        <v>722208732</v>
      </c>
      <c r="D11" s="324">
        <v>3906442</v>
      </c>
      <c r="E11" s="321">
        <v>0</v>
      </c>
      <c r="F11" s="322">
        <v>41355</v>
      </c>
      <c r="G11" s="319" t="s">
        <v>314</v>
      </c>
      <c r="H11" s="297" t="s">
        <v>114</v>
      </c>
      <c r="I11" s="297" t="s">
        <v>113</v>
      </c>
      <c r="J11" s="297" t="s">
        <v>573</v>
      </c>
      <c r="K11" s="297" t="s">
        <v>574</v>
      </c>
      <c r="L11" s="297" t="s">
        <v>575</v>
      </c>
      <c r="M11" s="298" t="s">
        <v>327</v>
      </c>
      <c r="N11" s="299" t="s">
        <v>576</v>
      </c>
      <c r="O11" s="297" t="s">
        <v>577</v>
      </c>
      <c r="P11" s="300"/>
      <c r="Q11" s="200">
        <v>0</v>
      </c>
      <c r="R11" s="200">
        <v>0</v>
      </c>
      <c r="S11" s="200">
        <v>0</v>
      </c>
      <c r="T11" s="200">
        <v>0</v>
      </c>
      <c r="U11" s="200">
        <v>0</v>
      </c>
      <c r="V11" s="200">
        <v>0</v>
      </c>
      <c r="W11" s="200">
        <v>0</v>
      </c>
      <c r="X11" s="200">
        <v>0</v>
      </c>
      <c r="Y11" s="200">
        <v>0</v>
      </c>
      <c r="Z11" s="200">
        <v>0</v>
      </c>
      <c r="AA11" s="200">
        <v>0</v>
      </c>
      <c r="AB11" s="200">
        <v>0</v>
      </c>
      <c r="AC11" s="200">
        <v>0</v>
      </c>
      <c r="AD11" s="200">
        <v>0</v>
      </c>
      <c r="AE11" s="200">
        <v>0</v>
      </c>
      <c r="AF11" s="200">
        <v>0</v>
      </c>
      <c r="AG11" s="200">
        <v>0</v>
      </c>
      <c r="AH11" s="200">
        <v>0</v>
      </c>
      <c r="AI11" s="200">
        <v>0</v>
      </c>
      <c r="AJ11" s="200">
        <v>0</v>
      </c>
      <c r="AK11" s="200">
        <v>0</v>
      </c>
      <c r="AL11" s="200">
        <v>0</v>
      </c>
      <c r="AM11" s="200">
        <v>0</v>
      </c>
      <c r="AN11" s="200">
        <v>0</v>
      </c>
      <c r="AO11" s="200">
        <v>0</v>
      </c>
      <c r="AP11" s="200">
        <v>0</v>
      </c>
      <c r="AQ11" s="200">
        <v>0</v>
      </c>
      <c r="AR11" s="200">
        <v>0</v>
      </c>
      <c r="AS11" s="200">
        <v>0</v>
      </c>
      <c r="AT11" s="200">
        <v>0</v>
      </c>
      <c r="AU11" s="200">
        <v>0</v>
      </c>
      <c r="AV11" s="200">
        <v>0</v>
      </c>
      <c r="AW11" s="200">
        <v>0</v>
      </c>
      <c r="AX11" s="200">
        <v>0</v>
      </c>
      <c r="AY11" s="200">
        <v>0</v>
      </c>
      <c r="AZ11" s="200">
        <v>0</v>
      </c>
      <c r="BA11" s="177">
        <v>0</v>
      </c>
      <c r="BB11" s="177">
        <v>0</v>
      </c>
      <c r="BC11" s="177">
        <v>0</v>
      </c>
      <c r="BD11" s="301"/>
      <c r="BE11" s="302">
        <v>0</v>
      </c>
      <c r="BF11" s="303"/>
      <c r="BG11" s="304">
        <v>2011</v>
      </c>
      <c r="BI11" s="242" t="s">
        <v>327</v>
      </c>
      <c r="BJ11" s="239">
        <v>7010</v>
      </c>
      <c r="BK11" s="239">
        <v>273</v>
      </c>
      <c r="BL11" s="244">
        <v>2628623</v>
      </c>
      <c r="BO11" s="305">
        <v>0</v>
      </c>
      <c r="BP11" s="306">
        <v>7010</v>
      </c>
      <c r="BQ11" s="307">
        <v>273</v>
      </c>
      <c r="BR11" s="308">
        <v>2628623</v>
      </c>
      <c r="BS11" s="309" t="s">
        <v>573</v>
      </c>
      <c r="BT11" s="310">
        <v>23</v>
      </c>
      <c r="BU11" s="310">
        <v>0</v>
      </c>
      <c r="BV11" s="311">
        <v>0</v>
      </c>
      <c r="BW11" s="312">
        <v>0</v>
      </c>
      <c r="BX11" s="313">
        <v>0</v>
      </c>
      <c r="BY11" s="314" t="s">
        <v>537</v>
      </c>
      <c r="BZ11" s="305">
        <v>7056</v>
      </c>
      <c r="CA11" s="315">
        <v>11</v>
      </c>
      <c r="CB11" s="313">
        <v>1108629401</v>
      </c>
      <c r="CC11" s="309" t="s">
        <v>538</v>
      </c>
      <c r="CD11" s="316" t="s">
        <v>575</v>
      </c>
      <c r="CE11" s="309" t="s">
        <v>539</v>
      </c>
      <c r="CF11" s="317">
        <v>130710</v>
      </c>
      <c r="CG11" s="312"/>
      <c r="CH11" s="318" t="s">
        <v>540</v>
      </c>
      <c r="CJ11" s="246"/>
      <c r="CM11" s="239"/>
    </row>
    <row r="12" spans="1:91">
      <c r="A12" s="291">
        <v>9</v>
      </c>
      <c r="B12" s="319">
        <v>0</v>
      </c>
      <c r="C12" s="320">
        <v>722202465</v>
      </c>
      <c r="D12" s="321">
        <v>8335269</v>
      </c>
      <c r="E12" s="321">
        <v>0</v>
      </c>
      <c r="F12" s="322">
        <v>41313</v>
      </c>
      <c r="G12" s="319" t="s">
        <v>314</v>
      </c>
      <c r="H12" s="297" t="s">
        <v>114</v>
      </c>
      <c r="I12" s="297" t="s">
        <v>113</v>
      </c>
      <c r="J12" s="297" t="s">
        <v>122</v>
      </c>
      <c r="K12" s="297" t="s">
        <v>578</v>
      </c>
      <c r="L12" s="297" t="s">
        <v>579</v>
      </c>
      <c r="M12" s="298" t="s">
        <v>318</v>
      </c>
      <c r="N12" s="299" t="s">
        <v>377</v>
      </c>
      <c r="O12" s="297" t="s">
        <v>536</v>
      </c>
      <c r="P12" s="300"/>
      <c r="Q12" s="200">
        <v>0</v>
      </c>
      <c r="R12" s="200">
        <v>0</v>
      </c>
      <c r="S12" s="200">
        <v>0</v>
      </c>
      <c r="T12" s="200">
        <v>0</v>
      </c>
      <c r="U12" s="200">
        <v>0</v>
      </c>
      <c r="V12" s="200">
        <v>0</v>
      </c>
      <c r="W12" s="200">
        <v>11842.37</v>
      </c>
      <c r="X12" s="200">
        <v>1480.3</v>
      </c>
      <c r="Y12" s="200">
        <v>0</v>
      </c>
      <c r="Z12" s="200">
        <v>0</v>
      </c>
      <c r="AA12" s="200">
        <v>1</v>
      </c>
      <c r="AB12" s="200">
        <v>250</v>
      </c>
      <c r="AC12" s="200">
        <v>0</v>
      </c>
      <c r="AD12" s="200">
        <v>0</v>
      </c>
      <c r="AE12" s="200">
        <v>10</v>
      </c>
      <c r="AF12" s="200">
        <v>2500</v>
      </c>
      <c r="AG12" s="200">
        <v>0</v>
      </c>
      <c r="AH12" s="200">
        <v>0</v>
      </c>
      <c r="AI12" s="200">
        <v>0</v>
      </c>
      <c r="AJ12" s="200">
        <v>0</v>
      </c>
      <c r="AK12" s="200">
        <v>0</v>
      </c>
      <c r="AL12" s="200">
        <v>0</v>
      </c>
      <c r="AM12" s="200">
        <v>0</v>
      </c>
      <c r="AN12" s="200">
        <v>0</v>
      </c>
      <c r="AO12" s="200">
        <v>11</v>
      </c>
      <c r="AP12" s="200">
        <v>6000</v>
      </c>
      <c r="AQ12" s="200">
        <v>0</v>
      </c>
      <c r="AR12" s="200">
        <v>0</v>
      </c>
      <c r="AS12" s="200">
        <v>0</v>
      </c>
      <c r="AT12" s="200">
        <v>0</v>
      </c>
      <c r="AU12" s="200">
        <v>0</v>
      </c>
      <c r="AV12" s="200">
        <v>0</v>
      </c>
      <c r="AW12" s="200">
        <v>0</v>
      </c>
      <c r="AX12" s="200">
        <v>0</v>
      </c>
      <c r="AY12" s="200">
        <v>0</v>
      </c>
      <c r="AZ12" s="200">
        <v>0</v>
      </c>
      <c r="BA12" s="177">
        <v>10230.299999999999</v>
      </c>
      <c r="BB12" s="177">
        <v>818.42399999999998</v>
      </c>
      <c r="BC12" s="177">
        <v>9411.8760000000002</v>
      </c>
      <c r="BD12" s="301">
        <v>0</v>
      </c>
      <c r="BE12" s="302">
        <v>9411.8760000000002</v>
      </c>
      <c r="BF12" s="303"/>
      <c r="BG12" s="304">
        <v>2365</v>
      </c>
      <c r="BI12" s="242" t="s">
        <v>318</v>
      </c>
      <c r="BJ12" s="239">
        <v>7056</v>
      </c>
      <c r="BK12" s="239">
        <v>1</v>
      </c>
      <c r="BL12" s="244">
        <v>1040056801</v>
      </c>
      <c r="BO12" s="305">
        <v>0</v>
      </c>
      <c r="BP12" s="306">
        <v>7056</v>
      </c>
      <c r="BQ12" s="307">
        <v>1</v>
      </c>
      <c r="BR12" s="308">
        <v>1040056801</v>
      </c>
      <c r="BS12" s="309" t="s">
        <v>122</v>
      </c>
      <c r="BT12" s="310">
        <v>23</v>
      </c>
      <c r="BU12" s="310">
        <v>0</v>
      </c>
      <c r="BV12" s="311">
        <v>0</v>
      </c>
      <c r="BW12" s="312">
        <v>0</v>
      </c>
      <c r="BX12" s="313">
        <v>941187.6</v>
      </c>
      <c r="BY12" s="314" t="s">
        <v>537</v>
      </c>
      <c r="BZ12" s="305">
        <v>7056</v>
      </c>
      <c r="CA12" s="315">
        <v>11</v>
      </c>
      <c r="CB12" s="313">
        <v>1108629401</v>
      </c>
      <c r="CC12" s="309" t="s">
        <v>538</v>
      </c>
      <c r="CD12" s="316" t="s">
        <v>579</v>
      </c>
      <c r="CE12" s="309" t="s">
        <v>539</v>
      </c>
      <c r="CF12" s="317">
        <v>130710</v>
      </c>
      <c r="CG12" s="312"/>
      <c r="CH12" s="318" t="s">
        <v>540</v>
      </c>
      <c r="CJ12" s="246"/>
    </row>
    <row r="13" spans="1:91">
      <c r="A13" s="291">
        <v>10</v>
      </c>
      <c r="B13" s="319">
        <v>0</v>
      </c>
      <c r="C13" s="323">
        <v>722208907</v>
      </c>
      <c r="D13" s="324">
        <v>0</v>
      </c>
      <c r="E13" s="321">
        <v>0</v>
      </c>
      <c r="F13" s="322">
        <v>41452</v>
      </c>
      <c r="G13" s="319" t="s">
        <v>314</v>
      </c>
      <c r="H13" s="297" t="s">
        <v>114</v>
      </c>
      <c r="I13" s="297" t="s">
        <v>113</v>
      </c>
      <c r="J13" s="297" t="s">
        <v>580</v>
      </c>
      <c r="K13" s="297" t="s">
        <v>581</v>
      </c>
      <c r="L13" s="297" t="s">
        <v>582</v>
      </c>
      <c r="M13" s="298" t="s">
        <v>318</v>
      </c>
      <c r="N13" s="299" t="s">
        <v>583</v>
      </c>
      <c r="O13" s="297" t="s">
        <v>536</v>
      </c>
      <c r="P13" s="300"/>
      <c r="Q13" s="200">
        <v>0</v>
      </c>
      <c r="R13" s="200">
        <v>0</v>
      </c>
      <c r="S13" s="200">
        <v>0</v>
      </c>
      <c r="T13" s="200">
        <v>0</v>
      </c>
      <c r="U13" s="200">
        <v>0</v>
      </c>
      <c r="V13" s="200">
        <v>0</v>
      </c>
      <c r="W13" s="200">
        <v>0</v>
      </c>
      <c r="X13" s="200">
        <v>0</v>
      </c>
      <c r="Y13" s="200">
        <v>0</v>
      </c>
      <c r="Z13" s="200">
        <v>0</v>
      </c>
      <c r="AA13" s="200">
        <v>0</v>
      </c>
      <c r="AB13" s="200">
        <v>0</v>
      </c>
      <c r="AC13" s="200">
        <v>0</v>
      </c>
      <c r="AD13" s="200">
        <v>0</v>
      </c>
      <c r="AE13" s="200">
        <v>0</v>
      </c>
      <c r="AF13" s="200">
        <v>0</v>
      </c>
      <c r="AG13" s="200">
        <v>0</v>
      </c>
      <c r="AH13" s="200">
        <v>0</v>
      </c>
      <c r="AI13" s="200">
        <v>0</v>
      </c>
      <c r="AJ13" s="200">
        <v>0</v>
      </c>
      <c r="AK13" s="200">
        <v>0</v>
      </c>
      <c r="AL13" s="200">
        <v>0</v>
      </c>
      <c r="AM13" s="200">
        <v>0</v>
      </c>
      <c r="AN13" s="200">
        <v>0</v>
      </c>
      <c r="AO13" s="200">
        <v>0</v>
      </c>
      <c r="AP13" s="200">
        <v>0</v>
      </c>
      <c r="AQ13" s="200">
        <v>0</v>
      </c>
      <c r="AR13" s="200">
        <v>0</v>
      </c>
      <c r="AS13" s="200">
        <v>0</v>
      </c>
      <c r="AT13" s="200">
        <v>0</v>
      </c>
      <c r="AU13" s="200">
        <v>0</v>
      </c>
      <c r="AV13" s="200">
        <v>0</v>
      </c>
      <c r="AW13" s="200">
        <v>0</v>
      </c>
      <c r="AX13" s="200">
        <v>0</v>
      </c>
      <c r="AY13" s="200">
        <v>0</v>
      </c>
      <c r="AZ13" s="200">
        <v>0</v>
      </c>
      <c r="BA13" s="177">
        <v>0</v>
      </c>
      <c r="BB13" s="177">
        <v>0</v>
      </c>
      <c r="BC13" s="177">
        <v>0</v>
      </c>
      <c r="BD13" s="301"/>
      <c r="BE13" s="302">
        <v>0</v>
      </c>
      <c r="BF13" s="303"/>
      <c r="BG13" s="304">
        <v>2895</v>
      </c>
      <c r="BI13" s="242" t="s">
        <v>318</v>
      </c>
      <c r="BJ13" s="239">
        <v>7056</v>
      </c>
      <c r="BK13" s="239">
        <v>1</v>
      </c>
      <c r="BL13" s="325" t="s">
        <v>584</v>
      </c>
      <c r="BO13" s="305">
        <v>0</v>
      </c>
      <c r="BP13" s="306">
        <v>7056</v>
      </c>
      <c r="BQ13" s="307">
        <v>1</v>
      </c>
      <c r="BR13" s="308" t="s">
        <v>584</v>
      </c>
      <c r="BS13" s="309" t="s">
        <v>580</v>
      </c>
      <c r="BT13" s="310">
        <v>23</v>
      </c>
      <c r="BU13" s="310">
        <v>0</v>
      </c>
      <c r="BV13" s="311">
        <v>0</v>
      </c>
      <c r="BW13" s="312">
        <v>0</v>
      </c>
      <c r="BX13" s="313">
        <v>0</v>
      </c>
      <c r="BY13" s="314" t="s">
        <v>537</v>
      </c>
      <c r="BZ13" s="305">
        <v>7056</v>
      </c>
      <c r="CA13" s="315">
        <v>11</v>
      </c>
      <c r="CB13" s="313">
        <v>1108629401</v>
      </c>
      <c r="CC13" s="309" t="s">
        <v>538</v>
      </c>
      <c r="CD13" s="316" t="s">
        <v>582</v>
      </c>
      <c r="CE13" s="309" t="s">
        <v>539</v>
      </c>
      <c r="CF13" s="317">
        <v>130710</v>
      </c>
      <c r="CG13" s="312"/>
      <c r="CH13" s="318" t="s">
        <v>540</v>
      </c>
      <c r="CJ13" s="246"/>
      <c r="CM13" s="239"/>
    </row>
    <row r="14" spans="1:91">
      <c r="A14" s="291">
        <v>11</v>
      </c>
      <c r="B14" s="292" t="s">
        <v>585</v>
      </c>
      <c r="C14" s="293">
        <v>722202075</v>
      </c>
      <c r="D14" s="295" t="s">
        <v>586</v>
      </c>
      <c r="E14" s="295">
        <v>1499173</v>
      </c>
      <c r="F14" s="296">
        <v>40715</v>
      </c>
      <c r="G14" s="292" t="s">
        <v>264</v>
      </c>
      <c r="H14" s="292" t="s">
        <v>60</v>
      </c>
      <c r="I14" s="297" t="s">
        <v>113</v>
      </c>
      <c r="J14" s="297" t="s">
        <v>60</v>
      </c>
      <c r="K14" s="297" t="s">
        <v>587</v>
      </c>
      <c r="L14" s="297" t="s">
        <v>588</v>
      </c>
      <c r="M14" s="298" t="s">
        <v>318</v>
      </c>
      <c r="N14" s="299">
        <v>8040022945</v>
      </c>
      <c r="O14" s="297" t="s">
        <v>536</v>
      </c>
      <c r="P14" s="300"/>
      <c r="Q14" s="200">
        <v>170</v>
      </c>
      <c r="R14" s="200">
        <v>1</v>
      </c>
      <c r="S14" s="200">
        <v>169</v>
      </c>
      <c r="T14" s="200">
        <v>116</v>
      </c>
      <c r="U14" s="200">
        <v>53</v>
      </c>
      <c r="V14" s="200">
        <v>332682.38</v>
      </c>
      <c r="W14" s="200">
        <v>72059.460000000006</v>
      </c>
      <c r="X14" s="200">
        <v>8772.11</v>
      </c>
      <c r="Y14" s="200">
        <v>0</v>
      </c>
      <c r="Z14" s="200">
        <v>0</v>
      </c>
      <c r="AA14" s="200">
        <v>18</v>
      </c>
      <c r="AB14" s="200">
        <v>6300</v>
      </c>
      <c r="AC14" s="200">
        <v>0</v>
      </c>
      <c r="AD14" s="200">
        <v>0</v>
      </c>
      <c r="AE14" s="200">
        <v>14</v>
      </c>
      <c r="AF14" s="200">
        <v>4900</v>
      </c>
      <c r="AG14" s="200">
        <v>0</v>
      </c>
      <c r="AH14" s="200">
        <v>0</v>
      </c>
      <c r="AI14" s="200">
        <v>0</v>
      </c>
      <c r="AJ14" s="200">
        <v>0</v>
      </c>
      <c r="AK14" s="200">
        <v>0</v>
      </c>
      <c r="AL14" s="200">
        <v>0</v>
      </c>
      <c r="AM14" s="200">
        <v>0</v>
      </c>
      <c r="AN14" s="200">
        <v>0</v>
      </c>
      <c r="AO14" s="200">
        <v>32</v>
      </c>
      <c r="AP14" s="200">
        <v>15000</v>
      </c>
      <c r="AQ14" s="200">
        <v>0</v>
      </c>
      <c r="AR14" s="200">
        <v>125</v>
      </c>
      <c r="AS14" s="200">
        <v>0</v>
      </c>
      <c r="AT14" s="200">
        <v>0</v>
      </c>
      <c r="AU14" s="200">
        <v>11563.39</v>
      </c>
      <c r="AV14" s="200">
        <v>12675</v>
      </c>
      <c r="AW14" s="200">
        <v>0</v>
      </c>
      <c r="AX14" s="200">
        <v>170</v>
      </c>
      <c r="AY14" s="200">
        <v>12500</v>
      </c>
      <c r="AZ14" s="200">
        <v>0</v>
      </c>
      <c r="BA14" s="177">
        <v>71835.5</v>
      </c>
      <c r="BB14" s="177">
        <v>5746.84</v>
      </c>
      <c r="BC14" s="177">
        <v>66088.66</v>
      </c>
      <c r="BD14" s="301">
        <v>2999</v>
      </c>
      <c r="BE14" s="302">
        <v>63089.66</v>
      </c>
      <c r="BF14" s="303"/>
      <c r="BG14" s="304">
        <v>2012</v>
      </c>
      <c r="BI14" s="242" t="s">
        <v>318</v>
      </c>
      <c r="BJ14" s="239">
        <v>7056</v>
      </c>
      <c r="BK14" s="239">
        <v>1</v>
      </c>
      <c r="BL14" s="244">
        <v>8040022945</v>
      </c>
      <c r="BO14" s="305">
        <v>0</v>
      </c>
      <c r="BP14" s="306">
        <v>7056</v>
      </c>
      <c r="BQ14" s="307">
        <v>1</v>
      </c>
      <c r="BR14" s="308">
        <v>8040022945</v>
      </c>
      <c r="BS14" s="309" t="s">
        <v>60</v>
      </c>
      <c r="BT14" s="310">
        <v>23</v>
      </c>
      <c r="BU14" s="310">
        <v>0</v>
      </c>
      <c r="BV14" s="311">
        <v>0</v>
      </c>
      <c r="BW14" s="312">
        <v>0</v>
      </c>
      <c r="BX14" s="313">
        <v>6308966</v>
      </c>
      <c r="BY14" s="314" t="s">
        <v>537</v>
      </c>
      <c r="BZ14" s="305">
        <v>7056</v>
      </c>
      <c r="CA14" s="315">
        <v>11</v>
      </c>
      <c r="CB14" s="313">
        <v>1108629401</v>
      </c>
      <c r="CC14" s="309" t="s">
        <v>538</v>
      </c>
      <c r="CD14" s="316" t="s">
        <v>588</v>
      </c>
      <c r="CE14" s="309" t="s">
        <v>539</v>
      </c>
      <c r="CF14" s="317">
        <v>130710</v>
      </c>
      <c r="CG14" s="312"/>
      <c r="CH14" s="318" t="s">
        <v>540</v>
      </c>
      <c r="CJ14" s="246"/>
    </row>
    <row r="15" spans="1:91">
      <c r="A15" s="291">
        <v>12</v>
      </c>
      <c r="B15" s="326">
        <v>0</v>
      </c>
      <c r="C15" s="327">
        <v>722202488</v>
      </c>
      <c r="D15" s="328">
        <v>8335081</v>
      </c>
      <c r="E15" s="329">
        <v>0</v>
      </c>
      <c r="F15" s="330">
        <v>41317</v>
      </c>
      <c r="G15" s="326" t="s">
        <v>314</v>
      </c>
      <c r="H15" s="297" t="s">
        <v>60</v>
      </c>
      <c r="I15" s="297" t="s">
        <v>113</v>
      </c>
      <c r="J15" s="297" t="s">
        <v>123</v>
      </c>
      <c r="K15" s="297" t="s">
        <v>589</v>
      </c>
      <c r="L15" s="297" t="s">
        <v>590</v>
      </c>
      <c r="M15" s="298" t="s">
        <v>339</v>
      </c>
      <c r="N15" s="299" t="s">
        <v>378</v>
      </c>
      <c r="O15" s="297" t="s">
        <v>591</v>
      </c>
      <c r="P15" s="300"/>
      <c r="Q15" s="200">
        <v>0</v>
      </c>
      <c r="R15" s="200">
        <v>0</v>
      </c>
      <c r="S15" s="200">
        <v>0</v>
      </c>
      <c r="T15" s="200">
        <v>0</v>
      </c>
      <c r="U15" s="200">
        <v>0</v>
      </c>
      <c r="V15" s="200">
        <v>0</v>
      </c>
      <c r="W15" s="200">
        <v>35645.949999999997</v>
      </c>
      <c r="X15" s="200">
        <v>4317.8500000000004</v>
      </c>
      <c r="Y15" s="200">
        <v>3</v>
      </c>
      <c r="Z15" s="200">
        <v>2250</v>
      </c>
      <c r="AA15" s="200">
        <v>8</v>
      </c>
      <c r="AB15" s="200">
        <v>2800</v>
      </c>
      <c r="AC15" s="200">
        <v>0</v>
      </c>
      <c r="AD15" s="200">
        <v>0</v>
      </c>
      <c r="AE15" s="200">
        <v>9</v>
      </c>
      <c r="AF15" s="200">
        <v>3150</v>
      </c>
      <c r="AG15" s="200">
        <v>0</v>
      </c>
      <c r="AH15" s="200">
        <v>0</v>
      </c>
      <c r="AI15" s="200">
        <v>0</v>
      </c>
      <c r="AJ15" s="200">
        <v>0</v>
      </c>
      <c r="AK15" s="200">
        <v>0</v>
      </c>
      <c r="AL15" s="200">
        <v>0</v>
      </c>
      <c r="AM15" s="200">
        <v>0</v>
      </c>
      <c r="AN15" s="200">
        <v>0</v>
      </c>
      <c r="AO15" s="200">
        <v>20</v>
      </c>
      <c r="AP15" s="200">
        <v>6000</v>
      </c>
      <c r="AQ15" s="200">
        <v>0</v>
      </c>
      <c r="AR15" s="200">
        <v>0</v>
      </c>
      <c r="AS15" s="200">
        <v>0</v>
      </c>
      <c r="AT15" s="200">
        <v>0</v>
      </c>
      <c r="AU15" s="200">
        <v>0</v>
      </c>
      <c r="AV15" s="200">
        <v>0</v>
      </c>
      <c r="AW15" s="200">
        <v>0</v>
      </c>
      <c r="AX15" s="200">
        <v>0</v>
      </c>
      <c r="AY15" s="200">
        <v>0</v>
      </c>
      <c r="AZ15" s="200">
        <v>0</v>
      </c>
      <c r="BA15" s="177">
        <v>18517.849999999999</v>
      </c>
      <c r="BB15" s="177">
        <v>1481.4279999999999</v>
      </c>
      <c r="BC15" s="177">
        <v>17036.421999999999</v>
      </c>
      <c r="BD15" s="301">
        <v>0</v>
      </c>
      <c r="BE15" s="302">
        <v>17036.421999999999</v>
      </c>
      <c r="BF15" s="303"/>
      <c r="BG15" s="304">
        <v>2013</v>
      </c>
      <c r="BI15" s="242" t="s">
        <v>339</v>
      </c>
      <c r="BJ15" s="239">
        <v>7287</v>
      </c>
      <c r="BK15" s="239">
        <v>83</v>
      </c>
      <c r="BL15" s="244" t="s">
        <v>592</v>
      </c>
      <c r="BO15" s="305">
        <v>0</v>
      </c>
      <c r="BP15" s="306">
        <v>7287</v>
      </c>
      <c r="BQ15" s="307">
        <v>83</v>
      </c>
      <c r="BR15" s="308" t="s">
        <v>592</v>
      </c>
      <c r="BS15" s="309" t="s">
        <v>123</v>
      </c>
      <c r="BT15" s="310">
        <v>23</v>
      </c>
      <c r="BU15" s="310">
        <v>0</v>
      </c>
      <c r="BV15" s="311">
        <v>0</v>
      </c>
      <c r="BW15" s="312">
        <v>0</v>
      </c>
      <c r="BX15" s="313">
        <v>1703642.2</v>
      </c>
      <c r="BY15" s="314" t="s">
        <v>537</v>
      </c>
      <c r="BZ15" s="305">
        <v>7056</v>
      </c>
      <c r="CA15" s="315">
        <v>11</v>
      </c>
      <c r="CB15" s="313">
        <v>1108629401</v>
      </c>
      <c r="CC15" s="309" t="s">
        <v>538</v>
      </c>
      <c r="CD15" s="316" t="s">
        <v>590</v>
      </c>
      <c r="CE15" s="309" t="s">
        <v>539</v>
      </c>
      <c r="CF15" s="317">
        <v>130710</v>
      </c>
      <c r="CG15" s="312"/>
      <c r="CH15" s="318" t="s">
        <v>540</v>
      </c>
      <c r="CJ15" s="246"/>
    </row>
    <row r="16" spans="1:91">
      <c r="A16" s="291">
        <v>13</v>
      </c>
      <c r="B16" s="326">
        <v>0</v>
      </c>
      <c r="C16" s="327">
        <v>722202408</v>
      </c>
      <c r="D16" s="328">
        <v>8335020</v>
      </c>
      <c r="E16" s="329">
        <v>0</v>
      </c>
      <c r="F16" s="330">
        <v>41298</v>
      </c>
      <c r="G16" s="326" t="s">
        <v>314</v>
      </c>
      <c r="H16" s="297" t="s">
        <v>60</v>
      </c>
      <c r="I16" s="297" t="s">
        <v>113</v>
      </c>
      <c r="J16" s="297" t="s">
        <v>593</v>
      </c>
      <c r="K16" s="297" t="s">
        <v>594</v>
      </c>
      <c r="L16" s="297" t="s">
        <v>595</v>
      </c>
      <c r="M16" s="298" t="s">
        <v>327</v>
      </c>
      <c r="N16" s="299" t="s">
        <v>596</v>
      </c>
      <c r="O16" s="297" t="s">
        <v>597</v>
      </c>
      <c r="P16" s="300"/>
      <c r="Q16" s="200">
        <v>0</v>
      </c>
      <c r="R16" s="200">
        <v>0</v>
      </c>
      <c r="S16" s="200">
        <v>0</v>
      </c>
      <c r="T16" s="200">
        <v>0</v>
      </c>
      <c r="U16" s="200">
        <v>0</v>
      </c>
      <c r="V16" s="200">
        <v>0</v>
      </c>
      <c r="W16" s="200">
        <v>36331.81</v>
      </c>
      <c r="X16" s="200">
        <v>4541.4799999999996</v>
      </c>
      <c r="Y16" s="200">
        <v>0</v>
      </c>
      <c r="Z16" s="200">
        <v>0</v>
      </c>
      <c r="AA16" s="200">
        <v>12</v>
      </c>
      <c r="AB16" s="200">
        <v>4200</v>
      </c>
      <c r="AC16" s="200">
        <v>0</v>
      </c>
      <c r="AD16" s="200">
        <v>0</v>
      </c>
      <c r="AE16" s="200">
        <v>13</v>
      </c>
      <c r="AF16" s="200">
        <v>4550</v>
      </c>
      <c r="AG16" s="200">
        <v>0</v>
      </c>
      <c r="AH16" s="200">
        <v>0</v>
      </c>
      <c r="AI16" s="200">
        <v>0</v>
      </c>
      <c r="AJ16" s="200">
        <v>0</v>
      </c>
      <c r="AK16" s="200">
        <v>0</v>
      </c>
      <c r="AL16" s="200">
        <v>0</v>
      </c>
      <c r="AM16" s="200">
        <v>0</v>
      </c>
      <c r="AN16" s="200">
        <v>0</v>
      </c>
      <c r="AO16" s="200">
        <v>25</v>
      </c>
      <c r="AP16" s="200">
        <v>6000</v>
      </c>
      <c r="AQ16" s="200">
        <v>0</v>
      </c>
      <c r="AR16" s="200">
        <v>0</v>
      </c>
      <c r="AS16" s="200">
        <v>0</v>
      </c>
      <c r="AT16" s="200">
        <v>0</v>
      </c>
      <c r="AU16" s="200">
        <v>0</v>
      </c>
      <c r="AV16" s="200">
        <v>0</v>
      </c>
      <c r="AW16" s="200">
        <v>0</v>
      </c>
      <c r="AX16" s="200">
        <v>0</v>
      </c>
      <c r="AY16" s="200">
        <v>0</v>
      </c>
      <c r="AZ16" s="200">
        <v>0</v>
      </c>
      <c r="BA16" s="177">
        <v>19291.48</v>
      </c>
      <c r="BB16" s="177">
        <v>1543.3184000000001</v>
      </c>
      <c r="BC16" s="177">
        <v>17748.161599999999</v>
      </c>
      <c r="BD16" s="301"/>
      <c r="BE16" s="302">
        <v>17748.161599999999</v>
      </c>
      <c r="BF16" s="303"/>
      <c r="BG16" s="304">
        <v>2015</v>
      </c>
      <c r="BI16" s="242" t="s">
        <v>327</v>
      </c>
      <c r="BJ16" s="239">
        <v>7010</v>
      </c>
      <c r="BK16" s="239">
        <v>473</v>
      </c>
      <c r="BL16" s="244">
        <v>73751920</v>
      </c>
      <c r="BO16" s="305">
        <v>0</v>
      </c>
      <c r="BP16" s="306">
        <v>7010</v>
      </c>
      <c r="BQ16" s="307">
        <v>473</v>
      </c>
      <c r="BR16" s="308">
        <v>73751920</v>
      </c>
      <c r="BS16" s="309" t="s">
        <v>593</v>
      </c>
      <c r="BT16" s="310">
        <v>23</v>
      </c>
      <c r="BU16" s="310">
        <v>0</v>
      </c>
      <c r="BV16" s="311">
        <v>0</v>
      </c>
      <c r="BW16" s="312">
        <v>0</v>
      </c>
      <c r="BX16" s="313">
        <v>1774816.16</v>
      </c>
      <c r="BY16" s="314" t="s">
        <v>537</v>
      </c>
      <c r="BZ16" s="305">
        <v>7056</v>
      </c>
      <c r="CA16" s="315">
        <v>11</v>
      </c>
      <c r="CB16" s="313">
        <v>1108629401</v>
      </c>
      <c r="CC16" s="309" t="s">
        <v>538</v>
      </c>
      <c r="CD16" s="316" t="s">
        <v>595</v>
      </c>
      <c r="CE16" s="309" t="s">
        <v>539</v>
      </c>
      <c r="CF16" s="317">
        <v>130710</v>
      </c>
      <c r="CG16" s="312"/>
      <c r="CH16" s="318" t="s">
        <v>540</v>
      </c>
      <c r="CJ16" s="246"/>
    </row>
    <row r="17" spans="1:91">
      <c r="A17" s="291">
        <v>14</v>
      </c>
      <c r="B17" s="326" t="s">
        <v>598</v>
      </c>
      <c r="C17" s="327">
        <v>722202071</v>
      </c>
      <c r="D17" s="329" t="s">
        <v>599</v>
      </c>
      <c r="E17" s="329">
        <v>0</v>
      </c>
      <c r="F17" s="330">
        <v>40717</v>
      </c>
      <c r="G17" s="326" t="s">
        <v>314</v>
      </c>
      <c r="H17" s="297" t="s">
        <v>60</v>
      </c>
      <c r="I17" s="297" t="s">
        <v>113</v>
      </c>
      <c r="J17" s="297" t="s">
        <v>600</v>
      </c>
      <c r="K17" s="297" t="s">
        <v>601</v>
      </c>
      <c r="L17" s="297" t="s">
        <v>602</v>
      </c>
      <c r="M17" s="298" t="s">
        <v>318</v>
      </c>
      <c r="N17" s="299">
        <v>8040014382</v>
      </c>
      <c r="O17" s="297" t="s">
        <v>536</v>
      </c>
      <c r="P17" s="300"/>
      <c r="Q17" s="200">
        <v>0</v>
      </c>
      <c r="R17" s="200">
        <v>0</v>
      </c>
      <c r="S17" s="200">
        <v>0</v>
      </c>
      <c r="T17" s="200">
        <v>0</v>
      </c>
      <c r="U17" s="200">
        <v>0</v>
      </c>
      <c r="V17" s="200">
        <v>0</v>
      </c>
      <c r="W17" s="200">
        <v>7265.3</v>
      </c>
      <c r="X17" s="200">
        <v>908.16</v>
      </c>
      <c r="Y17" s="200">
        <v>0</v>
      </c>
      <c r="Z17" s="200">
        <v>0</v>
      </c>
      <c r="AA17" s="200">
        <v>0</v>
      </c>
      <c r="AB17" s="200">
        <v>0</v>
      </c>
      <c r="AC17" s="200">
        <v>0</v>
      </c>
      <c r="AD17" s="200">
        <v>0</v>
      </c>
      <c r="AE17" s="200">
        <v>0</v>
      </c>
      <c r="AF17" s="200">
        <v>0</v>
      </c>
      <c r="AG17" s="200">
        <v>0</v>
      </c>
      <c r="AH17" s="200">
        <v>0</v>
      </c>
      <c r="AI17" s="200">
        <v>0</v>
      </c>
      <c r="AJ17" s="200">
        <v>0</v>
      </c>
      <c r="AK17" s="200">
        <v>0</v>
      </c>
      <c r="AL17" s="200">
        <v>0</v>
      </c>
      <c r="AM17" s="200">
        <v>0</v>
      </c>
      <c r="AN17" s="200">
        <v>0</v>
      </c>
      <c r="AO17" s="200">
        <v>0</v>
      </c>
      <c r="AP17" s="200">
        <v>0</v>
      </c>
      <c r="AQ17" s="200">
        <v>0</v>
      </c>
      <c r="AR17" s="200">
        <v>250</v>
      </c>
      <c r="AS17" s="200">
        <v>0</v>
      </c>
      <c r="AT17" s="200">
        <v>0</v>
      </c>
      <c r="AU17" s="200">
        <v>0</v>
      </c>
      <c r="AV17" s="200">
        <v>0</v>
      </c>
      <c r="AW17" s="200">
        <v>0</v>
      </c>
      <c r="AX17" s="200">
        <v>0</v>
      </c>
      <c r="AY17" s="200">
        <v>0</v>
      </c>
      <c r="AZ17" s="200">
        <v>0</v>
      </c>
      <c r="BA17" s="177">
        <v>1158.1599999999999</v>
      </c>
      <c r="BB17" s="177">
        <v>92.652799999999985</v>
      </c>
      <c r="BC17" s="177">
        <v>1065.5071999999998</v>
      </c>
      <c r="BD17" s="301"/>
      <c r="BE17" s="302">
        <v>1065.5071999999998</v>
      </c>
      <c r="BF17" s="303"/>
      <c r="BG17" s="304">
        <v>2024</v>
      </c>
      <c r="BI17" s="242" t="s">
        <v>318</v>
      </c>
      <c r="BJ17" s="239">
        <v>7056</v>
      </c>
      <c r="BK17" s="239">
        <v>1</v>
      </c>
      <c r="BL17" s="244">
        <v>8040014382</v>
      </c>
      <c r="BO17" s="305">
        <v>0</v>
      </c>
      <c r="BP17" s="306">
        <v>7056</v>
      </c>
      <c r="BQ17" s="307">
        <v>1</v>
      </c>
      <c r="BR17" s="308">
        <v>8040014382</v>
      </c>
      <c r="BS17" s="309" t="s">
        <v>600</v>
      </c>
      <c r="BT17" s="310">
        <v>23</v>
      </c>
      <c r="BU17" s="310">
        <v>0</v>
      </c>
      <c r="BV17" s="311">
        <v>0</v>
      </c>
      <c r="BW17" s="312">
        <v>0</v>
      </c>
      <c r="BX17" s="313">
        <v>106550.71999999997</v>
      </c>
      <c r="BY17" s="314" t="s">
        <v>537</v>
      </c>
      <c r="BZ17" s="305">
        <v>7056</v>
      </c>
      <c r="CA17" s="315">
        <v>11</v>
      </c>
      <c r="CB17" s="313">
        <v>1108629401</v>
      </c>
      <c r="CC17" s="309" t="s">
        <v>538</v>
      </c>
      <c r="CD17" s="316" t="s">
        <v>602</v>
      </c>
      <c r="CE17" s="309" t="s">
        <v>539</v>
      </c>
      <c r="CF17" s="317">
        <v>130710</v>
      </c>
      <c r="CG17" s="312"/>
      <c r="CH17" s="318" t="s">
        <v>540</v>
      </c>
      <c r="CJ17" s="246"/>
    </row>
    <row r="18" spans="1:91">
      <c r="A18" s="291">
        <v>15</v>
      </c>
      <c r="B18" s="326">
        <v>0</v>
      </c>
      <c r="C18" s="331">
        <v>722208790</v>
      </c>
      <c r="D18" s="329">
        <v>0</v>
      </c>
      <c r="E18" s="329">
        <v>0</v>
      </c>
      <c r="F18" s="330">
        <v>41403</v>
      </c>
      <c r="G18" s="326" t="s">
        <v>314</v>
      </c>
      <c r="H18" s="297" t="s">
        <v>60</v>
      </c>
      <c r="I18" s="297" t="s">
        <v>113</v>
      </c>
      <c r="J18" s="297" t="s">
        <v>603</v>
      </c>
      <c r="K18" s="297" t="s">
        <v>604</v>
      </c>
      <c r="L18" s="297" t="s">
        <v>605</v>
      </c>
      <c r="M18" s="298" t="s">
        <v>318</v>
      </c>
      <c r="N18" s="299" t="s">
        <v>606</v>
      </c>
      <c r="O18" s="297" t="s">
        <v>607</v>
      </c>
      <c r="P18" s="300"/>
      <c r="Q18" s="200">
        <v>0</v>
      </c>
      <c r="R18" s="200">
        <v>0</v>
      </c>
      <c r="S18" s="200">
        <v>0</v>
      </c>
      <c r="T18" s="200">
        <v>0</v>
      </c>
      <c r="U18" s="200">
        <v>0</v>
      </c>
      <c r="V18" s="200">
        <v>0</v>
      </c>
      <c r="W18" s="200">
        <v>0</v>
      </c>
      <c r="X18" s="200">
        <v>0</v>
      </c>
      <c r="Y18" s="200">
        <v>0</v>
      </c>
      <c r="Z18" s="200">
        <v>0</v>
      </c>
      <c r="AA18" s="200">
        <v>0</v>
      </c>
      <c r="AB18" s="200">
        <v>0</v>
      </c>
      <c r="AC18" s="200">
        <v>0</v>
      </c>
      <c r="AD18" s="200">
        <v>0</v>
      </c>
      <c r="AE18" s="200">
        <v>0</v>
      </c>
      <c r="AF18" s="200">
        <v>0</v>
      </c>
      <c r="AG18" s="200">
        <v>0</v>
      </c>
      <c r="AH18" s="200">
        <v>0</v>
      </c>
      <c r="AI18" s="200">
        <v>0</v>
      </c>
      <c r="AJ18" s="200">
        <v>0</v>
      </c>
      <c r="AK18" s="200">
        <v>0</v>
      </c>
      <c r="AL18" s="200">
        <v>0</v>
      </c>
      <c r="AM18" s="200">
        <v>0</v>
      </c>
      <c r="AN18" s="200">
        <v>0</v>
      </c>
      <c r="AO18" s="200">
        <v>0</v>
      </c>
      <c r="AP18" s="200">
        <v>0</v>
      </c>
      <c r="AQ18" s="200">
        <v>0</v>
      </c>
      <c r="AR18" s="200">
        <v>0</v>
      </c>
      <c r="AS18" s="200">
        <v>0</v>
      </c>
      <c r="AT18" s="200">
        <v>0</v>
      </c>
      <c r="AU18" s="200">
        <v>0</v>
      </c>
      <c r="AV18" s="200">
        <v>0</v>
      </c>
      <c r="AW18" s="200">
        <v>0</v>
      </c>
      <c r="AX18" s="200">
        <v>0</v>
      </c>
      <c r="AY18" s="200">
        <v>0</v>
      </c>
      <c r="AZ18" s="200">
        <v>0</v>
      </c>
      <c r="BA18" s="177">
        <v>0</v>
      </c>
      <c r="BB18" s="177">
        <v>0</v>
      </c>
      <c r="BC18" s="177">
        <v>0</v>
      </c>
      <c r="BD18" s="301"/>
      <c r="BE18" s="302">
        <v>0</v>
      </c>
      <c r="BF18" s="303"/>
      <c r="BG18" s="304">
        <v>2843</v>
      </c>
      <c r="BI18" s="242" t="s">
        <v>318</v>
      </c>
      <c r="BJ18" s="239">
        <v>7056</v>
      </c>
      <c r="BK18" s="239">
        <v>1</v>
      </c>
      <c r="BL18" s="244">
        <v>8120911679</v>
      </c>
      <c r="BO18" s="305">
        <v>0</v>
      </c>
      <c r="BP18" s="306">
        <v>7056</v>
      </c>
      <c r="BQ18" s="307">
        <v>1</v>
      </c>
      <c r="BR18" s="308">
        <v>8120911679</v>
      </c>
      <c r="BS18" s="309" t="s">
        <v>603</v>
      </c>
      <c r="BT18" s="310">
        <v>23</v>
      </c>
      <c r="BU18" s="310">
        <v>0</v>
      </c>
      <c r="BV18" s="311">
        <v>0</v>
      </c>
      <c r="BW18" s="312">
        <v>0</v>
      </c>
      <c r="BX18" s="313">
        <v>0</v>
      </c>
      <c r="BY18" s="314" t="s">
        <v>537</v>
      </c>
      <c r="BZ18" s="305">
        <v>7056</v>
      </c>
      <c r="CA18" s="315">
        <v>11</v>
      </c>
      <c r="CB18" s="313">
        <v>1108629401</v>
      </c>
      <c r="CC18" s="309" t="s">
        <v>538</v>
      </c>
      <c r="CD18" s="316" t="s">
        <v>605</v>
      </c>
      <c r="CE18" s="309" t="s">
        <v>539</v>
      </c>
      <c r="CF18" s="317">
        <v>130710</v>
      </c>
      <c r="CG18" s="312"/>
      <c r="CH18" s="318" t="s">
        <v>540</v>
      </c>
      <c r="CJ18" s="246"/>
      <c r="CM18" s="239"/>
    </row>
    <row r="19" spans="1:91">
      <c r="A19" s="291">
        <v>16</v>
      </c>
      <c r="B19" s="326">
        <v>0</v>
      </c>
      <c r="C19" s="331">
        <v>722208828</v>
      </c>
      <c r="D19" s="329">
        <v>0</v>
      </c>
      <c r="E19" s="329">
        <v>0</v>
      </c>
      <c r="F19" s="330">
        <v>41422</v>
      </c>
      <c r="G19" s="326" t="s">
        <v>314</v>
      </c>
      <c r="H19" s="297" t="s">
        <v>60</v>
      </c>
      <c r="I19" s="297" t="s">
        <v>113</v>
      </c>
      <c r="J19" s="297" t="s">
        <v>608</v>
      </c>
      <c r="K19" s="297" t="s">
        <v>609</v>
      </c>
      <c r="L19" s="297" t="s">
        <v>610</v>
      </c>
      <c r="M19" s="298" t="s">
        <v>318</v>
      </c>
      <c r="N19" s="299" t="s">
        <v>611</v>
      </c>
      <c r="O19" s="297" t="s">
        <v>612</v>
      </c>
      <c r="P19" s="300"/>
      <c r="Q19" s="200">
        <v>0</v>
      </c>
      <c r="R19" s="200">
        <v>0</v>
      </c>
      <c r="S19" s="200">
        <v>0</v>
      </c>
      <c r="T19" s="200">
        <v>0</v>
      </c>
      <c r="U19" s="200">
        <v>0</v>
      </c>
      <c r="V19" s="200">
        <v>0</v>
      </c>
      <c r="W19" s="200">
        <v>0</v>
      </c>
      <c r="X19" s="200">
        <v>0</v>
      </c>
      <c r="Y19" s="200">
        <v>0</v>
      </c>
      <c r="Z19" s="200">
        <v>0</v>
      </c>
      <c r="AA19" s="200">
        <v>0</v>
      </c>
      <c r="AB19" s="200">
        <v>0</v>
      </c>
      <c r="AC19" s="200">
        <v>0</v>
      </c>
      <c r="AD19" s="200">
        <v>0</v>
      </c>
      <c r="AE19" s="200">
        <v>0</v>
      </c>
      <c r="AF19" s="200">
        <v>0</v>
      </c>
      <c r="AG19" s="200">
        <v>0</v>
      </c>
      <c r="AH19" s="200">
        <v>0</v>
      </c>
      <c r="AI19" s="200">
        <v>0</v>
      </c>
      <c r="AJ19" s="200">
        <v>0</v>
      </c>
      <c r="AK19" s="200">
        <v>0</v>
      </c>
      <c r="AL19" s="200">
        <v>0</v>
      </c>
      <c r="AM19" s="200">
        <v>0</v>
      </c>
      <c r="AN19" s="200">
        <v>0</v>
      </c>
      <c r="AO19" s="200">
        <v>0</v>
      </c>
      <c r="AP19" s="200">
        <v>0</v>
      </c>
      <c r="AQ19" s="200">
        <v>0</v>
      </c>
      <c r="AR19" s="200">
        <v>0</v>
      </c>
      <c r="AS19" s="200">
        <v>0</v>
      </c>
      <c r="AT19" s="200">
        <v>0</v>
      </c>
      <c r="AU19" s="200">
        <v>0</v>
      </c>
      <c r="AV19" s="200">
        <v>0</v>
      </c>
      <c r="AW19" s="200">
        <v>0</v>
      </c>
      <c r="AX19" s="200">
        <v>0</v>
      </c>
      <c r="AY19" s="200">
        <v>0</v>
      </c>
      <c r="AZ19" s="200">
        <v>0</v>
      </c>
      <c r="BA19" s="177">
        <v>0</v>
      </c>
      <c r="BB19" s="177">
        <v>0</v>
      </c>
      <c r="BC19" s="177">
        <v>0</v>
      </c>
      <c r="BD19" s="301"/>
      <c r="BE19" s="302">
        <v>0</v>
      </c>
      <c r="BF19" s="303"/>
      <c r="BG19" s="304">
        <v>2869</v>
      </c>
      <c r="BI19" s="242" t="s">
        <v>318</v>
      </c>
      <c r="BJ19" s="239">
        <v>7056</v>
      </c>
      <c r="BK19" s="239">
        <v>1</v>
      </c>
      <c r="BL19" s="244">
        <v>8170011176</v>
      </c>
      <c r="BO19" s="305">
        <v>0</v>
      </c>
      <c r="BP19" s="306">
        <v>7056</v>
      </c>
      <c r="BQ19" s="307">
        <v>1</v>
      </c>
      <c r="BR19" s="308">
        <v>8170011176</v>
      </c>
      <c r="BS19" s="309" t="s">
        <v>608</v>
      </c>
      <c r="BT19" s="310">
        <v>23</v>
      </c>
      <c r="BU19" s="310">
        <v>0</v>
      </c>
      <c r="BV19" s="311">
        <v>0</v>
      </c>
      <c r="BW19" s="312">
        <v>0</v>
      </c>
      <c r="BX19" s="313">
        <v>0</v>
      </c>
      <c r="BY19" s="314" t="s">
        <v>537</v>
      </c>
      <c r="BZ19" s="305">
        <v>7056</v>
      </c>
      <c r="CA19" s="315">
        <v>11</v>
      </c>
      <c r="CB19" s="313">
        <v>1108629401</v>
      </c>
      <c r="CC19" s="309" t="s">
        <v>538</v>
      </c>
      <c r="CD19" s="316" t="s">
        <v>610</v>
      </c>
      <c r="CE19" s="309" t="s">
        <v>539</v>
      </c>
      <c r="CF19" s="317">
        <v>130710</v>
      </c>
      <c r="CG19" s="312"/>
      <c r="CH19" s="318" t="s">
        <v>540</v>
      </c>
      <c r="CJ19" s="246"/>
      <c r="CM19" s="239"/>
    </row>
    <row r="20" spans="1:91">
      <c r="A20" s="291">
        <v>17</v>
      </c>
      <c r="B20" s="292">
        <v>0</v>
      </c>
      <c r="C20" s="293">
        <v>722201532</v>
      </c>
      <c r="D20" s="332">
        <v>8334904</v>
      </c>
      <c r="E20" s="295">
        <v>0</v>
      </c>
      <c r="F20" s="296">
        <v>41109</v>
      </c>
      <c r="G20" s="292" t="s">
        <v>264</v>
      </c>
      <c r="H20" s="292" t="s">
        <v>58</v>
      </c>
      <c r="I20" s="297" t="s">
        <v>113</v>
      </c>
      <c r="J20" s="297" t="s">
        <v>58</v>
      </c>
      <c r="K20" s="297" t="s">
        <v>613</v>
      </c>
      <c r="L20" s="297" t="s">
        <v>614</v>
      </c>
      <c r="M20" s="298" t="s">
        <v>318</v>
      </c>
      <c r="N20" s="299">
        <v>8080000136</v>
      </c>
      <c r="O20" s="297" t="s">
        <v>615</v>
      </c>
      <c r="P20" s="300"/>
      <c r="Q20" s="200">
        <v>101</v>
      </c>
      <c r="R20" s="200">
        <v>0</v>
      </c>
      <c r="S20" s="200">
        <v>101</v>
      </c>
      <c r="T20" s="200">
        <v>64</v>
      </c>
      <c r="U20" s="200">
        <v>37</v>
      </c>
      <c r="V20" s="200">
        <v>253728.95</v>
      </c>
      <c r="W20" s="200">
        <v>87722.3</v>
      </c>
      <c r="X20" s="200">
        <v>10965.29</v>
      </c>
      <c r="Y20" s="200">
        <v>1</v>
      </c>
      <c r="Z20" s="200">
        <v>750</v>
      </c>
      <c r="AA20" s="200">
        <v>18</v>
      </c>
      <c r="AB20" s="200">
        <v>6300</v>
      </c>
      <c r="AC20" s="200">
        <v>0</v>
      </c>
      <c r="AD20" s="200">
        <v>0</v>
      </c>
      <c r="AE20" s="200">
        <v>15</v>
      </c>
      <c r="AF20" s="200">
        <v>5250</v>
      </c>
      <c r="AG20" s="200">
        <v>0</v>
      </c>
      <c r="AH20" s="200">
        <v>0</v>
      </c>
      <c r="AI20" s="200">
        <v>0</v>
      </c>
      <c r="AJ20" s="200">
        <v>0</v>
      </c>
      <c r="AK20" s="200">
        <v>0</v>
      </c>
      <c r="AL20" s="200">
        <v>0</v>
      </c>
      <c r="AM20" s="200">
        <v>0</v>
      </c>
      <c r="AN20" s="200">
        <v>0</v>
      </c>
      <c r="AO20" s="200">
        <v>34</v>
      </c>
      <c r="AP20" s="200">
        <v>15000</v>
      </c>
      <c r="AQ20" s="200">
        <v>0</v>
      </c>
      <c r="AR20" s="200">
        <v>0</v>
      </c>
      <c r="AS20" s="200">
        <v>0</v>
      </c>
      <c r="AT20" s="200">
        <v>0</v>
      </c>
      <c r="AU20" s="200">
        <v>8880.51</v>
      </c>
      <c r="AV20" s="200">
        <v>7575</v>
      </c>
      <c r="AW20" s="200">
        <v>0</v>
      </c>
      <c r="AX20" s="200">
        <v>101</v>
      </c>
      <c r="AY20" s="200">
        <v>7500</v>
      </c>
      <c r="AZ20" s="200">
        <v>0</v>
      </c>
      <c r="BA20" s="177">
        <v>62220.800000000003</v>
      </c>
      <c r="BB20" s="177">
        <v>4977.6640000000007</v>
      </c>
      <c r="BC20" s="177">
        <v>57243.135999999999</v>
      </c>
      <c r="BD20" s="301">
        <v>7500</v>
      </c>
      <c r="BE20" s="302">
        <v>49743.135999999999</v>
      </c>
      <c r="BF20" s="303"/>
      <c r="BG20" s="304">
        <v>2022</v>
      </c>
      <c r="BI20" s="242" t="s">
        <v>318</v>
      </c>
      <c r="BJ20" s="239">
        <v>7056</v>
      </c>
      <c r="BK20" s="239">
        <v>1</v>
      </c>
      <c r="BL20" s="244">
        <v>8080000136</v>
      </c>
      <c r="BO20" s="305">
        <v>0</v>
      </c>
      <c r="BP20" s="306">
        <v>7056</v>
      </c>
      <c r="BQ20" s="307">
        <v>1</v>
      </c>
      <c r="BR20" s="308">
        <v>8080000136</v>
      </c>
      <c r="BS20" s="309" t="s">
        <v>58</v>
      </c>
      <c r="BT20" s="310">
        <v>23</v>
      </c>
      <c r="BU20" s="310">
        <v>0</v>
      </c>
      <c r="BV20" s="311">
        <v>0</v>
      </c>
      <c r="BW20" s="312">
        <v>0</v>
      </c>
      <c r="BX20" s="313">
        <v>4974313.5999999996</v>
      </c>
      <c r="BY20" s="314" t="s">
        <v>537</v>
      </c>
      <c r="BZ20" s="305">
        <v>7056</v>
      </c>
      <c r="CA20" s="315">
        <v>11</v>
      </c>
      <c r="CB20" s="313">
        <v>1108629401</v>
      </c>
      <c r="CC20" s="309" t="s">
        <v>538</v>
      </c>
      <c r="CD20" s="316" t="s">
        <v>614</v>
      </c>
      <c r="CE20" s="309" t="s">
        <v>539</v>
      </c>
      <c r="CF20" s="317">
        <v>130710</v>
      </c>
      <c r="CG20" s="312"/>
      <c r="CH20" s="318" t="s">
        <v>540</v>
      </c>
      <c r="CJ20" s="246"/>
    </row>
    <row r="21" spans="1:91">
      <c r="A21" s="291">
        <v>18</v>
      </c>
      <c r="B21" s="333">
        <v>0</v>
      </c>
      <c r="C21" s="334">
        <v>722202407</v>
      </c>
      <c r="D21" s="335" t="s">
        <v>616</v>
      </c>
      <c r="E21" s="335">
        <v>0</v>
      </c>
      <c r="F21" s="336">
        <v>41298</v>
      </c>
      <c r="G21" s="333" t="s">
        <v>314</v>
      </c>
      <c r="H21" s="297" t="s">
        <v>58</v>
      </c>
      <c r="I21" s="297" t="s">
        <v>113</v>
      </c>
      <c r="J21" s="297" t="s">
        <v>617</v>
      </c>
      <c r="K21" s="297" t="s">
        <v>618</v>
      </c>
      <c r="L21" s="297" t="s">
        <v>619</v>
      </c>
      <c r="M21" s="298" t="s">
        <v>318</v>
      </c>
      <c r="N21" s="299" t="s">
        <v>620</v>
      </c>
      <c r="O21" s="297" t="s">
        <v>621</v>
      </c>
      <c r="P21" s="300"/>
      <c r="Q21" s="200">
        <v>0</v>
      </c>
      <c r="R21" s="200">
        <v>0</v>
      </c>
      <c r="S21" s="200">
        <v>0</v>
      </c>
      <c r="T21" s="200">
        <v>0</v>
      </c>
      <c r="U21" s="200">
        <v>0</v>
      </c>
      <c r="V21" s="200">
        <v>0</v>
      </c>
      <c r="W21" s="200">
        <v>0</v>
      </c>
      <c r="X21" s="200">
        <v>0</v>
      </c>
      <c r="Y21" s="200">
        <v>0</v>
      </c>
      <c r="Z21" s="200">
        <v>0</v>
      </c>
      <c r="AA21" s="200">
        <v>0</v>
      </c>
      <c r="AB21" s="200">
        <v>0</v>
      </c>
      <c r="AC21" s="200">
        <v>0</v>
      </c>
      <c r="AD21" s="200">
        <v>0</v>
      </c>
      <c r="AE21" s="200">
        <v>0</v>
      </c>
      <c r="AF21" s="200">
        <v>0</v>
      </c>
      <c r="AG21" s="200">
        <v>0</v>
      </c>
      <c r="AH21" s="200">
        <v>0</v>
      </c>
      <c r="AI21" s="200">
        <v>0</v>
      </c>
      <c r="AJ21" s="200">
        <v>0</v>
      </c>
      <c r="AK21" s="200">
        <v>0</v>
      </c>
      <c r="AL21" s="200">
        <v>0</v>
      </c>
      <c r="AM21" s="200">
        <v>0</v>
      </c>
      <c r="AN21" s="200">
        <v>0</v>
      </c>
      <c r="AO21" s="200">
        <v>0</v>
      </c>
      <c r="AP21" s="200">
        <v>0</v>
      </c>
      <c r="AQ21" s="200">
        <v>0</v>
      </c>
      <c r="AR21" s="200">
        <v>0</v>
      </c>
      <c r="AS21" s="200">
        <v>0</v>
      </c>
      <c r="AT21" s="200">
        <v>0</v>
      </c>
      <c r="AU21" s="200">
        <v>0</v>
      </c>
      <c r="AV21" s="200">
        <v>0</v>
      </c>
      <c r="AW21" s="200">
        <v>0</v>
      </c>
      <c r="AX21" s="200">
        <v>0</v>
      </c>
      <c r="AY21" s="200">
        <v>0</v>
      </c>
      <c r="AZ21" s="200">
        <v>0</v>
      </c>
      <c r="BA21" s="177">
        <v>0</v>
      </c>
      <c r="BB21" s="177">
        <v>0</v>
      </c>
      <c r="BC21" s="177">
        <v>0</v>
      </c>
      <c r="BD21" s="301"/>
      <c r="BE21" s="302">
        <v>0</v>
      </c>
      <c r="BF21" s="303"/>
      <c r="BG21" s="304">
        <v>2014</v>
      </c>
      <c r="BI21" s="242" t="s">
        <v>318</v>
      </c>
      <c r="BJ21" s="239">
        <v>7056</v>
      </c>
      <c r="BK21" s="239">
        <v>1</v>
      </c>
      <c r="BL21" s="244">
        <v>8080038515</v>
      </c>
      <c r="BO21" s="305">
        <v>0</v>
      </c>
      <c r="BP21" s="306">
        <v>7056</v>
      </c>
      <c r="BQ21" s="307">
        <v>1</v>
      </c>
      <c r="BR21" s="308">
        <v>8080038515</v>
      </c>
      <c r="BS21" s="309" t="s">
        <v>617</v>
      </c>
      <c r="BT21" s="310">
        <v>23</v>
      </c>
      <c r="BU21" s="310">
        <v>0</v>
      </c>
      <c r="BV21" s="311">
        <v>0</v>
      </c>
      <c r="BW21" s="312">
        <v>0</v>
      </c>
      <c r="BX21" s="313">
        <v>0</v>
      </c>
      <c r="BY21" s="314" t="s">
        <v>537</v>
      </c>
      <c r="BZ21" s="305">
        <v>7056</v>
      </c>
      <c r="CA21" s="315">
        <v>11</v>
      </c>
      <c r="CB21" s="313">
        <v>1108629401</v>
      </c>
      <c r="CC21" s="309" t="s">
        <v>538</v>
      </c>
      <c r="CD21" s="316" t="s">
        <v>619</v>
      </c>
      <c r="CE21" s="309" t="s">
        <v>539</v>
      </c>
      <c r="CF21" s="317">
        <v>130710</v>
      </c>
      <c r="CG21" s="312"/>
      <c r="CH21" s="318" t="s">
        <v>540</v>
      </c>
      <c r="CJ21" s="246"/>
      <c r="CM21" s="239"/>
    </row>
    <row r="22" spans="1:91">
      <c r="A22" s="291">
        <v>19</v>
      </c>
      <c r="B22" s="333">
        <v>0</v>
      </c>
      <c r="C22" s="334">
        <v>722202409</v>
      </c>
      <c r="D22" s="335">
        <v>3088335</v>
      </c>
      <c r="E22" s="335">
        <v>0</v>
      </c>
      <c r="F22" s="336">
        <v>41298</v>
      </c>
      <c r="G22" s="333" t="s">
        <v>314</v>
      </c>
      <c r="H22" s="297" t="s">
        <v>58</v>
      </c>
      <c r="I22" s="297" t="s">
        <v>113</v>
      </c>
      <c r="J22" s="297" t="s">
        <v>59</v>
      </c>
      <c r="K22" s="297" t="s">
        <v>622</v>
      </c>
      <c r="L22" s="297" t="s">
        <v>623</v>
      </c>
      <c r="M22" s="298" t="s">
        <v>321</v>
      </c>
      <c r="N22" s="299" t="s">
        <v>333</v>
      </c>
      <c r="O22" s="297" t="s">
        <v>536</v>
      </c>
      <c r="P22" s="300"/>
      <c r="Q22" s="200">
        <v>0</v>
      </c>
      <c r="R22" s="200">
        <v>0</v>
      </c>
      <c r="S22" s="200">
        <v>0</v>
      </c>
      <c r="T22" s="200">
        <v>0</v>
      </c>
      <c r="U22" s="200">
        <v>0</v>
      </c>
      <c r="V22" s="200">
        <v>0</v>
      </c>
      <c r="W22" s="200">
        <v>49862.81</v>
      </c>
      <c r="X22" s="200">
        <v>6232.85</v>
      </c>
      <c r="Y22" s="200">
        <v>3</v>
      </c>
      <c r="Z22" s="200">
        <v>1500</v>
      </c>
      <c r="AA22" s="200">
        <v>12</v>
      </c>
      <c r="AB22" s="200">
        <v>3000</v>
      </c>
      <c r="AC22" s="200">
        <v>0</v>
      </c>
      <c r="AD22" s="200">
        <v>0</v>
      </c>
      <c r="AE22" s="200">
        <v>1</v>
      </c>
      <c r="AF22" s="200">
        <v>250</v>
      </c>
      <c r="AG22" s="200">
        <v>0</v>
      </c>
      <c r="AH22" s="200">
        <v>0</v>
      </c>
      <c r="AI22" s="200">
        <v>0</v>
      </c>
      <c r="AJ22" s="200">
        <v>0</v>
      </c>
      <c r="AK22" s="200">
        <v>0</v>
      </c>
      <c r="AL22" s="200">
        <v>0</v>
      </c>
      <c r="AM22" s="200">
        <v>0</v>
      </c>
      <c r="AN22" s="200">
        <v>0</v>
      </c>
      <c r="AO22" s="200">
        <v>16</v>
      </c>
      <c r="AP22" s="200">
        <v>6000</v>
      </c>
      <c r="AQ22" s="200">
        <v>0</v>
      </c>
      <c r="AR22" s="200">
        <v>0</v>
      </c>
      <c r="AS22" s="200">
        <v>0</v>
      </c>
      <c r="AT22" s="200">
        <v>0</v>
      </c>
      <c r="AU22" s="200">
        <v>0</v>
      </c>
      <c r="AV22" s="200">
        <v>0</v>
      </c>
      <c r="AW22" s="200">
        <v>0</v>
      </c>
      <c r="AX22" s="200">
        <v>0</v>
      </c>
      <c r="AY22" s="200">
        <v>0</v>
      </c>
      <c r="AZ22" s="200">
        <v>0</v>
      </c>
      <c r="BA22" s="177">
        <v>16982.849999999999</v>
      </c>
      <c r="BB22" s="177">
        <v>1358.6279999999999</v>
      </c>
      <c r="BC22" s="177">
        <v>15624.221999999998</v>
      </c>
      <c r="BD22" s="301"/>
      <c r="BE22" s="302">
        <v>15624.221999999998</v>
      </c>
      <c r="BF22" s="303"/>
      <c r="BG22" s="304">
        <v>2016</v>
      </c>
      <c r="BI22" s="242" t="s">
        <v>321</v>
      </c>
      <c r="BJ22" s="239">
        <v>7083</v>
      </c>
      <c r="BK22" s="239">
        <v>18</v>
      </c>
      <c r="BL22" s="244" t="s">
        <v>333</v>
      </c>
      <c r="BO22" s="305">
        <v>0</v>
      </c>
      <c r="BP22" s="306">
        <v>7083</v>
      </c>
      <c r="BQ22" s="307">
        <v>18</v>
      </c>
      <c r="BR22" s="308" t="s">
        <v>333</v>
      </c>
      <c r="BS22" s="309" t="s">
        <v>59</v>
      </c>
      <c r="BT22" s="310">
        <v>23</v>
      </c>
      <c r="BU22" s="310">
        <v>0</v>
      </c>
      <c r="BV22" s="311">
        <v>0</v>
      </c>
      <c r="BW22" s="312">
        <v>0</v>
      </c>
      <c r="BX22" s="313">
        <v>1562422.1999999997</v>
      </c>
      <c r="BY22" s="314" t="s">
        <v>537</v>
      </c>
      <c r="BZ22" s="305">
        <v>7056</v>
      </c>
      <c r="CA22" s="315">
        <v>11</v>
      </c>
      <c r="CB22" s="313">
        <v>1108629401</v>
      </c>
      <c r="CC22" s="309" t="s">
        <v>538</v>
      </c>
      <c r="CD22" s="316" t="s">
        <v>623</v>
      </c>
      <c r="CE22" s="309" t="s">
        <v>539</v>
      </c>
      <c r="CF22" s="317">
        <v>130710</v>
      </c>
      <c r="CG22" s="312"/>
      <c r="CH22" s="318" t="s">
        <v>540</v>
      </c>
      <c r="CJ22" s="246"/>
    </row>
    <row r="23" spans="1:91">
      <c r="A23" s="291">
        <v>20</v>
      </c>
      <c r="B23" s="333">
        <v>0</v>
      </c>
      <c r="C23" s="334">
        <v>722201543</v>
      </c>
      <c r="D23" s="335">
        <v>3088346</v>
      </c>
      <c r="E23" s="335">
        <v>0</v>
      </c>
      <c r="F23" s="336">
        <v>41166</v>
      </c>
      <c r="G23" s="333" t="s">
        <v>314</v>
      </c>
      <c r="H23" s="297" t="s">
        <v>58</v>
      </c>
      <c r="I23" s="297" t="s">
        <v>113</v>
      </c>
      <c r="J23" s="297" t="s">
        <v>624</v>
      </c>
      <c r="K23" s="297" t="s">
        <v>625</v>
      </c>
      <c r="L23" s="297" t="s">
        <v>626</v>
      </c>
      <c r="M23" s="337" t="s">
        <v>318</v>
      </c>
      <c r="N23" s="338" t="s">
        <v>627</v>
      </c>
      <c r="O23" s="339" t="s">
        <v>628</v>
      </c>
      <c r="P23" s="300"/>
      <c r="Q23" s="200">
        <v>0</v>
      </c>
      <c r="R23" s="200">
        <v>0</v>
      </c>
      <c r="S23" s="200">
        <v>0</v>
      </c>
      <c r="T23" s="200">
        <v>0</v>
      </c>
      <c r="U23" s="200">
        <v>0</v>
      </c>
      <c r="V23" s="200">
        <v>0</v>
      </c>
      <c r="W23" s="200">
        <v>18615.8</v>
      </c>
      <c r="X23" s="200">
        <v>2326.98</v>
      </c>
      <c r="Y23" s="200">
        <v>0</v>
      </c>
      <c r="Z23" s="200">
        <v>0</v>
      </c>
      <c r="AA23" s="200">
        <v>2</v>
      </c>
      <c r="AB23" s="200">
        <v>500</v>
      </c>
      <c r="AC23" s="200">
        <v>0</v>
      </c>
      <c r="AD23" s="200">
        <v>0</v>
      </c>
      <c r="AE23" s="200">
        <v>0</v>
      </c>
      <c r="AF23" s="200">
        <v>0</v>
      </c>
      <c r="AG23" s="200">
        <v>0</v>
      </c>
      <c r="AH23" s="200">
        <v>0</v>
      </c>
      <c r="AI23" s="200">
        <v>0</v>
      </c>
      <c r="AJ23" s="200">
        <v>0</v>
      </c>
      <c r="AK23" s="200">
        <v>0</v>
      </c>
      <c r="AL23" s="200">
        <v>0</v>
      </c>
      <c r="AM23" s="200">
        <v>0</v>
      </c>
      <c r="AN23" s="200">
        <v>0</v>
      </c>
      <c r="AO23" s="200">
        <v>2</v>
      </c>
      <c r="AP23" s="200">
        <v>0</v>
      </c>
      <c r="AQ23" s="200">
        <v>0</v>
      </c>
      <c r="AR23" s="200">
        <v>0</v>
      </c>
      <c r="AS23" s="200">
        <v>0</v>
      </c>
      <c r="AT23" s="200">
        <v>0</v>
      </c>
      <c r="AU23" s="200">
        <v>0</v>
      </c>
      <c r="AV23" s="200">
        <v>0</v>
      </c>
      <c r="AW23" s="200">
        <v>0</v>
      </c>
      <c r="AX23" s="200">
        <v>0</v>
      </c>
      <c r="AY23" s="200">
        <v>0</v>
      </c>
      <c r="AZ23" s="200">
        <v>0</v>
      </c>
      <c r="BA23" s="177">
        <v>2826.98</v>
      </c>
      <c r="BB23" s="177">
        <v>226.1584</v>
      </c>
      <c r="BC23" s="177">
        <v>2600.8216000000002</v>
      </c>
      <c r="BD23" s="301"/>
      <c r="BE23" s="302">
        <v>2600.8216000000002</v>
      </c>
      <c r="BF23" s="303"/>
      <c r="BG23" s="304">
        <v>2017</v>
      </c>
      <c r="BI23" s="242" t="s">
        <v>318</v>
      </c>
      <c r="BJ23" s="239">
        <v>7056</v>
      </c>
      <c r="BK23" s="239">
        <v>1</v>
      </c>
      <c r="BL23" s="244">
        <v>8180034825</v>
      </c>
      <c r="BO23" s="305">
        <v>0</v>
      </c>
      <c r="BP23" s="306">
        <v>7056</v>
      </c>
      <c r="BQ23" s="307">
        <v>1</v>
      </c>
      <c r="BR23" s="308">
        <v>8180034825</v>
      </c>
      <c r="BS23" s="309" t="s">
        <v>624</v>
      </c>
      <c r="BT23" s="310">
        <v>23</v>
      </c>
      <c r="BU23" s="310">
        <v>0</v>
      </c>
      <c r="BV23" s="311">
        <v>0</v>
      </c>
      <c r="BW23" s="312">
        <v>0</v>
      </c>
      <c r="BX23" s="313">
        <v>260082.16000000003</v>
      </c>
      <c r="BY23" s="314" t="s">
        <v>537</v>
      </c>
      <c r="BZ23" s="305">
        <v>7056</v>
      </c>
      <c r="CA23" s="315">
        <v>11</v>
      </c>
      <c r="CB23" s="313">
        <v>1108629401</v>
      </c>
      <c r="CC23" s="309" t="s">
        <v>538</v>
      </c>
      <c r="CD23" s="316" t="s">
        <v>626</v>
      </c>
      <c r="CE23" s="309" t="s">
        <v>539</v>
      </c>
      <c r="CF23" s="317">
        <v>130710</v>
      </c>
      <c r="CG23" s="312"/>
      <c r="CH23" s="318" t="s">
        <v>540</v>
      </c>
      <c r="CJ23" s="246"/>
    </row>
    <row r="24" spans="1:91">
      <c r="A24" s="291">
        <v>21</v>
      </c>
      <c r="B24" s="333">
        <v>0</v>
      </c>
      <c r="C24" s="334">
        <v>722201539</v>
      </c>
      <c r="D24" s="340">
        <v>8335314</v>
      </c>
      <c r="E24" s="335">
        <v>0</v>
      </c>
      <c r="F24" s="336">
        <v>41151</v>
      </c>
      <c r="G24" s="333" t="s">
        <v>314</v>
      </c>
      <c r="H24" s="297" t="s">
        <v>58</v>
      </c>
      <c r="I24" s="297" t="s">
        <v>113</v>
      </c>
      <c r="J24" s="297" t="s">
        <v>61</v>
      </c>
      <c r="K24" s="297" t="s">
        <v>629</v>
      </c>
      <c r="L24" s="297" t="s">
        <v>630</v>
      </c>
      <c r="M24" s="298" t="s">
        <v>318</v>
      </c>
      <c r="N24" s="299">
        <v>8040081667</v>
      </c>
      <c r="O24" s="297" t="s">
        <v>536</v>
      </c>
      <c r="P24" s="300"/>
      <c r="Q24" s="200">
        <v>0</v>
      </c>
      <c r="R24" s="200">
        <v>0</v>
      </c>
      <c r="S24" s="200">
        <v>0</v>
      </c>
      <c r="T24" s="200">
        <v>0</v>
      </c>
      <c r="U24" s="200">
        <v>0</v>
      </c>
      <c r="V24" s="200">
        <v>0</v>
      </c>
      <c r="W24" s="200">
        <v>63103.58</v>
      </c>
      <c r="X24" s="200">
        <v>7887.95</v>
      </c>
      <c r="Y24" s="200">
        <v>2</v>
      </c>
      <c r="Z24" s="200">
        <v>1500</v>
      </c>
      <c r="AA24" s="200">
        <v>16</v>
      </c>
      <c r="AB24" s="200">
        <v>5600</v>
      </c>
      <c r="AC24" s="200">
        <v>0</v>
      </c>
      <c r="AD24" s="200">
        <v>0</v>
      </c>
      <c r="AE24" s="200">
        <v>15</v>
      </c>
      <c r="AF24" s="200">
        <v>5250</v>
      </c>
      <c r="AG24" s="200">
        <v>0</v>
      </c>
      <c r="AH24" s="200">
        <v>0</v>
      </c>
      <c r="AI24" s="200">
        <v>0</v>
      </c>
      <c r="AJ24" s="200">
        <v>0</v>
      </c>
      <c r="AK24" s="200">
        <v>0</v>
      </c>
      <c r="AL24" s="200">
        <v>0</v>
      </c>
      <c r="AM24" s="200">
        <v>0</v>
      </c>
      <c r="AN24" s="200">
        <v>0</v>
      </c>
      <c r="AO24" s="200">
        <v>33</v>
      </c>
      <c r="AP24" s="200">
        <v>15000</v>
      </c>
      <c r="AQ24" s="200">
        <v>0</v>
      </c>
      <c r="AR24" s="200">
        <v>0</v>
      </c>
      <c r="AS24" s="200">
        <v>0</v>
      </c>
      <c r="AT24" s="200">
        <v>0</v>
      </c>
      <c r="AU24" s="200">
        <v>0</v>
      </c>
      <c r="AV24" s="200">
        <v>0</v>
      </c>
      <c r="AW24" s="200">
        <v>0</v>
      </c>
      <c r="AX24" s="200">
        <v>0</v>
      </c>
      <c r="AY24" s="200">
        <v>0</v>
      </c>
      <c r="AZ24" s="200">
        <v>0</v>
      </c>
      <c r="BA24" s="177">
        <v>35237.949999999997</v>
      </c>
      <c r="BB24" s="177">
        <v>2819.0359999999996</v>
      </c>
      <c r="BC24" s="177">
        <v>32418.913999999997</v>
      </c>
      <c r="BD24" s="301">
        <v>18000</v>
      </c>
      <c r="BE24" s="302">
        <v>14418.913999999997</v>
      </c>
      <c r="BF24" s="303"/>
      <c r="BG24" s="304">
        <v>2019</v>
      </c>
      <c r="BI24" s="242" t="s">
        <v>318</v>
      </c>
      <c r="BJ24" s="239">
        <v>7056</v>
      </c>
      <c r="BK24" s="239">
        <v>1</v>
      </c>
      <c r="BL24" s="244">
        <v>8040081667</v>
      </c>
      <c r="BO24" s="305">
        <v>0</v>
      </c>
      <c r="BP24" s="306">
        <v>7056</v>
      </c>
      <c r="BQ24" s="307">
        <v>1</v>
      </c>
      <c r="BR24" s="308">
        <v>8040081667</v>
      </c>
      <c r="BS24" s="309" t="s">
        <v>61</v>
      </c>
      <c r="BT24" s="310">
        <v>23</v>
      </c>
      <c r="BU24" s="310">
        <v>0</v>
      </c>
      <c r="BV24" s="311">
        <v>0</v>
      </c>
      <c r="BW24" s="312">
        <v>0</v>
      </c>
      <c r="BX24" s="313">
        <v>1441891.3999999997</v>
      </c>
      <c r="BY24" s="314" t="s">
        <v>537</v>
      </c>
      <c r="BZ24" s="305">
        <v>7056</v>
      </c>
      <c r="CA24" s="315">
        <v>11</v>
      </c>
      <c r="CB24" s="313">
        <v>1108629401</v>
      </c>
      <c r="CC24" s="309" t="s">
        <v>538</v>
      </c>
      <c r="CD24" s="316" t="s">
        <v>630</v>
      </c>
      <c r="CE24" s="309" t="s">
        <v>539</v>
      </c>
      <c r="CF24" s="317">
        <v>130710</v>
      </c>
      <c r="CG24" s="312"/>
      <c r="CH24" s="318" t="s">
        <v>540</v>
      </c>
      <c r="CJ24" s="246"/>
    </row>
    <row r="25" spans="1:91">
      <c r="A25" s="291">
        <v>22</v>
      </c>
      <c r="B25" s="333">
        <v>0</v>
      </c>
      <c r="C25" s="334">
        <v>722201859</v>
      </c>
      <c r="D25" s="335">
        <v>3906459</v>
      </c>
      <c r="E25" s="335">
        <v>0</v>
      </c>
      <c r="F25" s="336">
        <v>41233</v>
      </c>
      <c r="G25" s="333" t="s">
        <v>314</v>
      </c>
      <c r="H25" s="297" t="s">
        <v>58</v>
      </c>
      <c r="I25" s="297" t="s">
        <v>113</v>
      </c>
      <c r="J25" s="297" t="s">
        <v>631</v>
      </c>
      <c r="K25" s="297" t="s">
        <v>632</v>
      </c>
      <c r="L25" s="297" t="s">
        <v>633</v>
      </c>
      <c r="M25" s="298" t="s">
        <v>318</v>
      </c>
      <c r="N25" s="299" t="s">
        <v>634</v>
      </c>
      <c r="O25" s="297" t="s">
        <v>536</v>
      </c>
      <c r="P25" s="300"/>
      <c r="Q25" s="200">
        <v>0</v>
      </c>
      <c r="R25" s="200">
        <v>0</v>
      </c>
      <c r="S25" s="200">
        <v>0</v>
      </c>
      <c r="T25" s="200">
        <v>0</v>
      </c>
      <c r="U25" s="200">
        <v>0</v>
      </c>
      <c r="V25" s="200">
        <v>0</v>
      </c>
      <c r="W25" s="200">
        <v>0</v>
      </c>
      <c r="X25" s="200">
        <v>0</v>
      </c>
      <c r="Y25" s="200">
        <v>0</v>
      </c>
      <c r="Z25" s="200">
        <v>0</v>
      </c>
      <c r="AA25" s="200">
        <v>0</v>
      </c>
      <c r="AB25" s="200">
        <v>0</v>
      </c>
      <c r="AC25" s="200">
        <v>0</v>
      </c>
      <c r="AD25" s="200">
        <v>0</v>
      </c>
      <c r="AE25" s="200">
        <v>0</v>
      </c>
      <c r="AF25" s="200">
        <v>0</v>
      </c>
      <c r="AG25" s="200">
        <v>0</v>
      </c>
      <c r="AH25" s="200">
        <v>0</v>
      </c>
      <c r="AI25" s="200">
        <v>0</v>
      </c>
      <c r="AJ25" s="200">
        <v>0</v>
      </c>
      <c r="AK25" s="200">
        <v>0</v>
      </c>
      <c r="AL25" s="200">
        <v>0</v>
      </c>
      <c r="AM25" s="200">
        <v>0</v>
      </c>
      <c r="AN25" s="200">
        <v>0</v>
      </c>
      <c r="AO25" s="200">
        <v>0</v>
      </c>
      <c r="AP25" s="200">
        <v>0</v>
      </c>
      <c r="AQ25" s="200">
        <v>0</v>
      </c>
      <c r="AR25" s="200">
        <v>0</v>
      </c>
      <c r="AS25" s="200">
        <v>0</v>
      </c>
      <c r="AT25" s="200">
        <v>0</v>
      </c>
      <c r="AU25" s="200">
        <v>0</v>
      </c>
      <c r="AV25" s="200">
        <v>0</v>
      </c>
      <c r="AW25" s="200">
        <v>0</v>
      </c>
      <c r="AX25" s="200">
        <v>0</v>
      </c>
      <c r="AY25" s="200">
        <v>0</v>
      </c>
      <c r="AZ25" s="200">
        <v>0</v>
      </c>
      <c r="BA25" s="177">
        <v>0</v>
      </c>
      <c r="BB25" s="177">
        <v>0</v>
      </c>
      <c r="BC25" s="177">
        <v>0</v>
      </c>
      <c r="BD25" s="301"/>
      <c r="BE25" s="302">
        <v>0</v>
      </c>
      <c r="BF25" s="303"/>
      <c r="BG25" s="304">
        <v>2020</v>
      </c>
      <c r="BI25" s="242" t="s">
        <v>318</v>
      </c>
      <c r="BJ25" s="239">
        <v>7056</v>
      </c>
      <c r="BK25" s="239">
        <v>1</v>
      </c>
      <c r="BL25" s="244">
        <v>8040083010</v>
      </c>
      <c r="BO25" s="305">
        <v>0</v>
      </c>
      <c r="BP25" s="306">
        <v>7056</v>
      </c>
      <c r="BQ25" s="307">
        <v>1</v>
      </c>
      <c r="BR25" s="308">
        <v>8040083010</v>
      </c>
      <c r="BS25" s="309" t="s">
        <v>631</v>
      </c>
      <c r="BT25" s="310">
        <v>23</v>
      </c>
      <c r="BU25" s="310">
        <v>0</v>
      </c>
      <c r="BV25" s="311">
        <v>0</v>
      </c>
      <c r="BW25" s="312">
        <v>0</v>
      </c>
      <c r="BX25" s="313">
        <v>0</v>
      </c>
      <c r="BY25" s="314" t="s">
        <v>537</v>
      </c>
      <c r="BZ25" s="305">
        <v>7056</v>
      </c>
      <c r="CA25" s="315">
        <v>11</v>
      </c>
      <c r="CB25" s="313">
        <v>1108629401</v>
      </c>
      <c r="CC25" s="309" t="s">
        <v>538</v>
      </c>
      <c r="CD25" s="316" t="s">
        <v>633</v>
      </c>
      <c r="CE25" s="309" t="s">
        <v>539</v>
      </c>
      <c r="CF25" s="317">
        <v>130710</v>
      </c>
      <c r="CG25" s="312"/>
      <c r="CH25" s="318" t="s">
        <v>540</v>
      </c>
      <c r="CJ25" s="246"/>
      <c r="CM25" s="239"/>
    </row>
    <row r="26" spans="1:91">
      <c r="A26" s="291">
        <v>23</v>
      </c>
      <c r="B26" s="333">
        <v>0</v>
      </c>
      <c r="C26" s="334">
        <v>722201528</v>
      </c>
      <c r="D26" s="335">
        <v>8335116</v>
      </c>
      <c r="E26" s="335">
        <v>0</v>
      </c>
      <c r="F26" s="336">
        <v>41099</v>
      </c>
      <c r="G26" s="333" t="s">
        <v>314</v>
      </c>
      <c r="H26" s="297" t="s">
        <v>58</v>
      </c>
      <c r="I26" s="297" t="s">
        <v>113</v>
      </c>
      <c r="J26" s="297" t="s">
        <v>635</v>
      </c>
      <c r="K26" s="297" t="s">
        <v>636</v>
      </c>
      <c r="L26" s="297" t="s">
        <v>637</v>
      </c>
      <c r="M26" s="298" t="s">
        <v>318</v>
      </c>
      <c r="N26" s="299">
        <v>8040003923</v>
      </c>
      <c r="O26" s="341" t="s">
        <v>536</v>
      </c>
      <c r="P26" s="300"/>
      <c r="Q26" s="200">
        <v>0</v>
      </c>
      <c r="R26" s="200">
        <v>0</v>
      </c>
      <c r="S26" s="200">
        <v>0</v>
      </c>
      <c r="T26" s="200">
        <v>0</v>
      </c>
      <c r="U26" s="200">
        <v>0</v>
      </c>
      <c r="V26" s="200">
        <v>0</v>
      </c>
      <c r="W26" s="200">
        <v>0</v>
      </c>
      <c r="X26" s="200">
        <v>0</v>
      </c>
      <c r="Y26" s="200">
        <v>0</v>
      </c>
      <c r="Z26" s="200">
        <v>0</v>
      </c>
      <c r="AA26" s="200">
        <v>0</v>
      </c>
      <c r="AB26" s="200">
        <v>0</v>
      </c>
      <c r="AC26" s="200">
        <v>0</v>
      </c>
      <c r="AD26" s="200">
        <v>0</v>
      </c>
      <c r="AE26" s="200">
        <v>0</v>
      </c>
      <c r="AF26" s="200">
        <v>0</v>
      </c>
      <c r="AG26" s="200">
        <v>0</v>
      </c>
      <c r="AH26" s="200">
        <v>0</v>
      </c>
      <c r="AI26" s="200">
        <v>0</v>
      </c>
      <c r="AJ26" s="200">
        <v>0</v>
      </c>
      <c r="AK26" s="200">
        <v>0</v>
      </c>
      <c r="AL26" s="200">
        <v>0</v>
      </c>
      <c r="AM26" s="200">
        <v>0</v>
      </c>
      <c r="AN26" s="200">
        <v>0</v>
      </c>
      <c r="AO26" s="200">
        <v>0</v>
      </c>
      <c r="AP26" s="200">
        <v>0</v>
      </c>
      <c r="AQ26" s="200">
        <v>0</v>
      </c>
      <c r="AR26" s="200">
        <v>0</v>
      </c>
      <c r="AS26" s="200">
        <v>0</v>
      </c>
      <c r="AT26" s="200">
        <v>0</v>
      </c>
      <c r="AU26" s="200">
        <v>0</v>
      </c>
      <c r="AV26" s="200">
        <v>0</v>
      </c>
      <c r="AW26" s="200">
        <v>0</v>
      </c>
      <c r="AX26" s="200">
        <v>0</v>
      </c>
      <c r="AY26" s="200">
        <v>0</v>
      </c>
      <c r="AZ26" s="200">
        <v>0</v>
      </c>
      <c r="BA26" s="177">
        <v>0</v>
      </c>
      <c r="BB26" s="177">
        <v>0</v>
      </c>
      <c r="BC26" s="177">
        <v>0</v>
      </c>
      <c r="BD26" s="301"/>
      <c r="BE26" s="302">
        <v>0</v>
      </c>
      <c r="BF26" s="303"/>
      <c r="BG26" s="304">
        <v>2031</v>
      </c>
      <c r="BI26" s="242" t="s">
        <v>318</v>
      </c>
      <c r="BJ26" s="239">
        <v>7056</v>
      </c>
      <c r="BK26" s="239">
        <v>1</v>
      </c>
      <c r="BL26" s="244">
        <v>8040003923</v>
      </c>
      <c r="BO26" s="305">
        <v>0</v>
      </c>
      <c r="BP26" s="306">
        <v>7056</v>
      </c>
      <c r="BQ26" s="307">
        <v>1</v>
      </c>
      <c r="BR26" s="308">
        <v>8040003923</v>
      </c>
      <c r="BS26" s="309" t="s">
        <v>635</v>
      </c>
      <c r="BT26" s="310">
        <v>23</v>
      </c>
      <c r="BU26" s="310">
        <v>0</v>
      </c>
      <c r="BV26" s="311">
        <v>0</v>
      </c>
      <c r="BW26" s="312">
        <v>0</v>
      </c>
      <c r="BX26" s="313">
        <v>0</v>
      </c>
      <c r="BY26" s="314" t="s">
        <v>537</v>
      </c>
      <c r="BZ26" s="305">
        <v>7056</v>
      </c>
      <c r="CA26" s="315">
        <v>11</v>
      </c>
      <c r="CB26" s="313">
        <v>1108629401</v>
      </c>
      <c r="CC26" s="309" t="s">
        <v>538</v>
      </c>
      <c r="CD26" s="316" t="s">
        <v>637</v>
      </c>
      <c r="CE26" s="309" t="s">
        <v>539</v>
      </c>
      <c r="CF26" s="317">
        <v>130710</v>
      </c>
      <c r="CG26" s="312"/>
      <c r="CH26" s="318" t="s">
        <v>540</v>
      </c>
      <c r="CJ26" s="246"/>
      <c r="CM26" s="239"/>
    </row>
    <row r="27" spans="1:91">
      <c r="A27" s="291">
        <v>24</v>
      </c>
      <c r="B27" s="333">
        <v>0</v>
      </c>
      <c r="C27" s="342">
        <v>722208829</v>
      </c>
      <c r="D27" s="340">
        <v>8334858</v>
      </c>
      <c r="E27" s="335">
        <v>0</v>
      </c>
      <c r="F27" s="336">
        <v>41422</v>
      </c>
      <c r="G27" s="333" t="s">
        <v>314</v>
      </c>
      <c r="H27" s="297" t="s">
        <v>58</v>
      </c>
      <c r="I27" s="297" t="s">
        <v>113</v>
      </c>
      <c r="J27" s="297" t="s">
        <v>498</v>
      </c>
      <c r="K27" s="297" t="s">
        <v>638</v>
      </c>
      <c r="L27" s="297" t="s">
        <v>639</v>
      </c>
      <c r="M27" s="298" t="s">
        <v>318</v>
      </c>
      <c r="N27" s="299" t="s">
        <v>640</v>
      </c>
      <c r="O27" s="297" t="s">
        <v>641</v>
      </c>
      <c r="P27" s="300"/>
      <c r="Q27" s="200">
        <v>0</v>
      </c>
      <c r="R27" s="200">
        <v>0</v>
      </c>
      <c r="S27" s="200">
        <v>0</v>
      </c>
      <c r="T27" s="200">
        <v>0</v>
      </c>
      <c r="U27" s="200">
        <v>0</v>
      </c>
      <c r="V27" s="200">
        <v>0</v>
      </c>
      <c r="W27" s="200">
        <v>8012.7</v>
      </c>
      <c r="X27" s="200">
        <v>1001.59</v>
      </c>
      <c r="Y27" s="200">
        <v>0</v>
      </c>
      <c r="Z27" s="200">
        <v>0</v>
      </c>
      <c r="AA27" s="200">
        <v>10</v>
      </c>
      <c r="AB27" s="200">
        <v>2500</v>
      </c>
      <c r="AC27" s="200">
        <v>0</v>
      </c>
      <c r="AD27" s="200">
        <v>0</v>
      </c>
      <c r="AE27" s="200">
        <v>6</v>
      </c>
      <c r="AF27" s="200">
        <v>1500</v>
      </c>
      <c r="AG27" s="200">
        <v>0</v>
      </c>
      <c r="AH27" s="200">
        <v>0</v>
      </c>
      <c r="AI27" s="200">
        <v>0</v>
      </c>
      <c r="AJ27" s="200">
        <v>0</v>
      </c>
      <c r="AK27" s="200">
        <v>0</v>
      </c>
      <c r="AL27" s="200">
        <v>0</v>
      </c>
      <c r="AM27" s="200">
        <v>0</v>
      </c>
      <c r="AN27" s="200">
        <v>0</v>
      </c>
      <c r="AO27" s="200">
        <v>16</v>
      </c>
      <c r="AP27" s="200">
        <v>6000</v>
      </c>
      <c r="AQ27" s="200">
        <v>0</v>
      </c>
      <c r="AR27" s="200">
        <v>0</v>
      </c>
      <c r="AS27" s="200">
        <v>0</v>
      </c>
      <c r="AT27" s="200">
        <v>0</v>
      </c>
      <c r="AU27" s="200">
        <v>0</v>
      </c>
      <c r="AV27" s="200">
        <v>0</v>
      </c>
      <c r="AW27" s="200">
        <v>0</v>
      </c>
      <c r="AX27" s="200">
        <v>0</v>
      </c>
      <c r="AY27" s="200">
        <v>0</v>
      </c>
      <c r="AZ27" s="200">
        <v>0</v>
      </c>
      <c r="BA27" s="177">
        <v>11001.59</v>
      </c>
      <c r="BB27" s="177">
        <v>880.12720000000002</v>
      </c>
      <c r="BC27" s="177">
        <v>10121.462799999999</v>
      </c>
      <c r="BD27" s="301">
        <v>0</v>
      </c>
      <c r="BE27" s="302">
        <v>10121.462799999999</v>
      </c>
      <c r="BF27" s="303"/>
      <c r="BG27" s="304">
        <v>2870</v>
      </c>
      <c r="BI27" s="242" t="s">
        <v>318</v>
      </c>
      <c r="BJ27" s="239">
        <v>7056</v>
      </c>
      <c r="BK27" s="239">
        <v>1</v>
      </c>
      <c r="BL27" s="244">
        <v>8265000384</v>
      </c>
      <c r="BO27" s="305">
        <v>0</v>
      </c>
      <c r="BP27" s="306">
        <v>7056</v>
      </c>
      <c r="BQ27" s="307">
        <v>1</v>
      </c>
      <c r="BR27" s="308">
        <v>8265000384</v>
      </c>
      <c r="BS27" s="309" t="s">
        <v>498</v>
      </c>
      <c r="BT27" s="310">
        <v>23</v>
      </c>
      <c r="BU27" s="310">
        <v>0</v>
      </c>
      <c r="BV27" s="311">
        <v>0</v>
      </c>
      <c r="BW27" s="312">
        <v>0</v>
      </c>
      <c r="BX27" s="313">
        <v>1012146.2799999999</v>
      </c>
      <c r="BY27" s="314" t="s">
        <v>537</v>
      </c>
      <c r="BZ27" s="305">
        <v>7056</v>
      </c>
      <c r="CA27" s="315">
        <v>11</v>
      </c>
      <c r="CB27" s="313">
        <v>1108629401</v>
      </c>
      <c r="CC27" s="309" t="s">
        <v>538</v>
      </c>
      <c r="CD27" s="316" t="s">
        <v>639</v>
      </c>
      <c r="CE27" s="309" t="s">
        <v>539</v>
      </c>
      <c r="CF27" s="317">
        <v>130710</v>
      </c>
      <c r="CG27" s="312"/>
      <c r="CH27" s="318" t="s">
        <v>540</v>
      </c>
      <c r="CJ27" s="246"/>
    </row>
    <row r="28" spans="1:91">
      <c r="A28" s="291">
        <v>25</v>
      </c>
      <c r="B28" s="292" t="s">
        <v>642</v>
      </c>
      <c r="C28" s="293">
        <v>722202077</v>
      </c>
      <c r="D28" s="295">
        <v>8335073</v>
      </c>
      <c r="E28" s="295">
        <v>1499172</v>
      </c>
      <c r="F28" s="296">
        <v>40130</v>
      </c>
      <c r="G28" s="292" t="s">
        <v>264</v>
      </c>
      <c r="H28" s="292" t="s">
        <v>202</v>
      </c>
      <c r="I28" s="297" t="s">
        <v>113</v>
      </c>
      <c r="J28" s="297" t="s">
        <v>202</v>
      </c>
      <c r="K28" s="297" t="s">
        <v>643</v>
      </c>
      <c r="L28" s="297" t="s">
        <v>644</v>
      </c>
      <c r="M28" s="298" t="s">
        <v>339</v>
      </c>
      <c r="N28" s="299" t="s">
        <v>424</v>
      </c>
      <c r="O28" s="297" t="s">
        <v>645</v>
      </c>
      <c r="P28" s="300"/>
      <c r="Q28" s="200">
        <v>104</v>
      </c>
      <c r="R28" s="200">
        <v>0</v>
      </c>
      <c r="S28" s="200">
        <v>104</v>
      </c>
      <c r="T28" s="200">
        <v>73</v>
      </c>
      <c r="U28" s="200">
        <v>31</v>
      </c>
      <c r="V28" s="200">
        <v>85278.51</v>
      </c>
      <c r="W28" s="200">
        <v>73368.63</v>
      </c>
      <c r="X28" s="200">
        <v>8982.36</v>
      </c>
      <c r="Y28" s="200">
        <v>2</v>
      </c>
      <c r="Z28" s="200">
        <v>1500</v>
      </c>
      <c r="AA28" s="200">
        <v>18</v>
      </c>
      <c r="AB28" s="200">
        <v>6300</v>
      </c>
      <c r="AC28" s="200">
        <v>0</v>
      </c>
      <c r="AD28" s="200">
        <v>0</v>
      </c>
      <c r="AE28" s="200">
        <v>11</v>
      </c>
      <c r="AF28" s="200">
        <v>3850</v>
      </c>
      <c r="AG28" s="200">
        <v>1</v>
      </c>
      <c r="AH28" s="200">
        <v>500</v>
      </c>
      <c r="AI28" s="200">
        <v>0</v>
      </c>
      <c r="AJ28" s="200">
        <v>0</v>
      </c>
      <c r="AK28" s="200">
        <v>0</v>
      </c>
      <c r="AL28" s="200">
        <v>0</v>
      </c>
      <c r="AM28" s="200">
        <v>0</v>
      </c>
      <c r="AN28" s="200">
        <v>0</v>
      </c>
      <c r="AO28" s="200">
        <v>31</v>
      </c>
      <c r="AP28" s="200">
        <v>20000</v>
      </c>
      <c r="AQ28" s="200">
        <v>0</v>
      </c>
      <c r="AR28" s="200">
        <v>0</v>
      </c>
      <c r="AS28" s="200">
        <v>0</v>
      </c>
      <c r="AT28" s="200">
        <v>0</v>
      </c>
      <c r="AU28" s="200">
        <v>2954.95</v>
      </c>
      <c r="AV28" s="200">
        <v>7800</v>
      </c>
      <c r="AW28" s="200">
        <v>0</v>
      </c>
      <c r="AX28" s="200">
        <v>104</v>
      </c>
      <c r="AY28" s="200">
        <v>7500</v>
      </c>
      <c r="AZ28" s="200">
        <v>0</v>
      </c>
      <c r="BA28" s="177">
        <v>59387.31</v>
      </c>
      <c r="BB28" s="177">
        <v>4750.9848000000002</v>
      </c>
      <c r="BC28" s="177">
        <v>54636.325199999999</v>
      </c>
      <c r="BD28" s="301">
        <v>2999</v>
      </c>
      <c r="BE28" s="302">
        <v>51637.325199999999</v>
      </c>
      <c r="BF28" s="303"/>
      <c r="BG28" s="304">
        <v>2026</v>
      </c>
      <c r="BI28" s="242" t="s">
        <v>339</v>
      </c>
      <c r="BJ28" s="239">
        <v>7287</v>
      </c>
      <c r="BK28" s="239">
        <v>17</v>
      </c>
      <c r="BL28" s="244" t="s">
        <v>646</v>
      </c>
      <c r="BO28" s="305">
        <v>0</v>
      </c>
      <c r="BP28" s="306">
        <v>7287</v>
      </c>
      <c r="BQ28" s="307">
        <v>17</v>
      </c>
      <c r="BR28" s="308" t="s">
        <v>646</v>
      </c>
      <c r="BS28" s="309" t="s">
        <v>202</v>
      </c>
      <c r="BT28" s="310">
        <v>23</v>
      </c>
      <c r="BU28" s="310">
        <v>0</v>
      </c>
      <c r="BV28" s="311">
        <v>0</v>
      </c>
      <c r="BW28" s="312">
        <v>0</v>
      </c>
      <c r="BX28" s="313">
        <v>5163732.5199999996</v>
      </c>
      <c r="BY28" s="314" t="s">
        <v>537</v>
      </c>
      <c r="BZ28" s="305">
        <v>7056</v>
      </c>
      <c r="CA28" s="315">
        <v>11</v>
      </c>
      <c r="CB28" s="313">
        <v>1108629401</v>
      </c>
      <c r="CC28" s="309" t="s">
        <v>538</v>
      </c>
      <c r="CD28" s="316" t="s">
        <v>644</v>
      </c>
      <c r="CE28" s="309" t="s">
        <v>539</v>
      </c>
      <c r="CF28" s="317">
        <v>130710</v>
      </c>
      <c r="CG28" s="312"/>
      <c r="CH28" s="318" t="s">
        <v>540</v>
      </c>
      <c r="CJ28" s="246"/>
    </row>
    <row r="29" spans="1:91">
      <c r="A29" s="291">
        <v>26</v>
      </c>
      <c r="B29" s="343">
        <v>0</v>
      </c>
      <c r="C29" s="344">
        <v>722208830</v>
      </c>
      <c r="D29" s="345">
        <v>8335072</v>
      </c>
      <c r="E29" s="346">
        <v>0</v>
      </c>
      <c r="F29" s="347">
        <v>41423</v>
      </c>
      <c r="G29" s="343" t="s">
        <v>314</v>
      </c>
      <c r="H29" s="297" t="s">
        <v>202</v>
      </c>
      <c r="I29" s="297" t="s">
        <v>113</v>
      </c>
      <c r="J29" s="297" t="s">
        <v>647</v>
      </c>
      <c r="K29" s="297" t="s">
        <v>648</v>
      </c>
      <c r="L29" s="297" t="s">
        <v>649</v>
      </c>
      <c r="M29" s="298" t="s">
        <v>318</v>
      </c>
      <c r="N29" s="299" t="s">
        <v>650</v>
      </c>
      <c r="O29" s="297" t="s">
        <v>651</v>
      </c>
      <c r="P29" s="300"/>
      <c r="Q29" s="200">
        <v>0</v>
      </c>
      <c r="R29" s="200">
        <v>0</v>
      </c>
      <c r="S29" s="200">
        <v>0</v>
      </c>
      <c r="T29" s="200">
        <v>0</v>
      </c>
      <c r="U29" s="200">
        <v>0</v>
      </c>
      <c r="V29" s="200">
        <v>0</v>
      </c>
      <c r="W29" s="200">
        <v>9103.57</v>
      </c>
      <c r="X29" s="200">
        <v>1137.95</v>
      </c>
      <c r="Y29" s="200">
        <v>5</v>
      </c>
      <c r="Z29" s="200">
        <v>3750</v>
      </c>
      <c r="AA29" s="200">
        <v>20</v>
      </c>
      <c r="AB29" s="200">
        <v>7000</v>
      </c>
      <c r="AC29" s="200">
        <v>0</v>
      </c>
      <c r="AD29" s="200">
        <v>0</v>
      </c>
      <c r="AE29" s="200">
        <v>5</v>
      </c>
      <c r="AF29" s="200">
        <v>1750</v>
      </c>
      <c r="AG29" s="200">
        <v>0</v>
      </c>
      <c r="AH29" s="200">
        <v>0</v>
      </c>
      <c r="AI29" s="200">
        <v>0</v>
      </c>
      <c r="AJ29" s="200">
        <v>0</v>
      </c>
      <c r="AK29" s="200">
        <v>0</v>
      </c>
      <c r="AL29" s="200">
        <v>0</v>
      </c>
      <c r="AM29" s="200">
        <v>0</v>
      </c>
      <c r="AN29" s="200">
        <v>0</v>
      </c>
      <c r="AO29" s="200">
        <v>30</v>
      </c>
      <c r="AP29" s="200">
        <v>6000</v>
      </c>
      <c r="AQ29" s="200">
        <v>0</v>
      </c>
      <c r="AR29" s="200">
        <v>0</v>
      </c>
      <c r="AS29" s="200">
        <v>0</v>
      </c>
      <c r="AT29" s="200">
        <v>0</v>
      </c>
      <c r="AU29" s="200">
        <v>0</v>
      </c>
      <c r="AV29" s="200">
        <v>0</v>
      </c>
      <c r="AW29" s="200">
        <v>0</v>
      </c>
      <c r="AX29" s="200">
        <v>0</v>
      </c>
      <c r="AY29" s="200">
        <v>0</v>
      </c>
      <c r="AZ29" s="200">
        <v>0</v>
      </c>
      <c r="BA29" s="177">
        <v>19637.95</v>
      </c>
      <c r="BB29" s="177">
        <v>1571.0360000000001</v>
      </c>
      <c r="BC29" s="177">
        <v>18066.914000000001</v>
      </c>
      <c r="BD29" s="301"/>
      <c r="BE29" s="302">
        <v>18066.914000000001</v>
      </c>
      <c r="BF29" s="303"/>
      <c r="BG29" s="304">
        <v>2871</v>
      </c>
      <c r="BI29" s="242" t="s">
        <v>318</v>
      </c>
      <c r="BJ29" s="239">
        <v>7056</v>
      </c>
      <c r="BK29" s="239">
        <v>1</v>
      </c>
      <c r="BL29" s="244">
        <v>8890025644</v>
      </c>
      <c r="BO29" s="305">
        <v>0</v>
      </c>
      <c r="BP29" s="306">
        <v>7056</v>
      </c>
      <c r="BQ29" s="307">
        <v>1</v>
      </c>
      <c r="BR29" s="308">
        <v>8890025644</v>
      </c>
      <c r="BS29" s="309" t="s">
        <v>647</v>
      </c>
      <c r="BT29" s="310">
        <v>23</v>
      </c>
      <c r="BU29" s="310">
        <v>0</v>
      </c>
      <c r="BV29" s="311">
        <v>0</v>
      </c>
      <c r="BW29" s="312">
        <v>0</v>
      </c>
      <c r="BX29" s="313">
        <v>1806691.4000000001</v>
      </c>
      <c r="BY29" s="314" t="s">
        <v>537</v>
      </c>
      <c r="BZ29" s="305">
        <v>7056</v>
      </c>
      <c r="CA29" s="315">
        <v>11</v>
      </c>
      <c r="CB29" s="313">
        <v>1108629401</v>
      </c>
      <c r="CC29" s="309" t="s">
        <v>538</v>
      </c>
      <c r="CD29" s="316" t="s">
        <v>649</v>
      </c>
      <c r="CE29" s="309" t="s">
        <v>539</v>
      </c>
      <c r="CF29" s="317">
        <v>130710</v>
      </c>
      <c r="CG29" s="312"/>
      <c r="CH29" s="318" t="s">
        <v>540</v>
      </c>
      <c r="CJ29" s="246"/>
    </row>
    <row r="30" spans="1:91">
      <c r="A30" s="291">
        <v>27</v>
      </c>
      <c r="B30" s="343">
        <v>0</v>
      </c>
      <c r="C30" s="344">
        <v>722208889</v>
      </c>
      <c r="D30" s="345">
        <v>0</v>
      </c>
      <c r="E30" s="346">
        <v>0</v>
      </c>
      <c r="F30" s="347">
        <v>41443</v>
      </c>
      <c r="G30" s="343" t="s">
        <v>314</v>
      </c>
      <c r="H30" s="297" t="s">
        <v>202</v>
      </c>
      <c r="I30" s="297" t="s">
        <v>113</v>
      </c>
      <c r="J30" s="297" t="s">
        <v>501</v>
      </c>
      <c r="K30" s="297" t="s">
        <v>652</v>
      </c>
      <c r="L30" s="297" t="s">
        <v>653</v>
      </c>
      <c r="M30" s="298" t="s">
        <v>318</v>
      </c>
      <c r="N30" s="299" t="s">
        <v>654</v>
      </c>
      <c r="O30" s="297" t="s">
        <v>655</v>
      </c>
      <c r="P30" s="300"/>
      <c r="Q30" s="200">
        <v>0</v>
      </c>
      <c r="R30" s="200">
        <v>0</v>
      </c>
      <c r="S30" s="200">
        <v>0</v>
      </c>
      <c r="T30" s="200">
        <v>0</v>
      </c>
      <c r="U30" s="200">
        <v>0</v>
      </c>
      <c r="V30" s="200">
        <v>0</v>
      </c>
      <c r="W30" s="200">
        <v>2370.09</v>
      </c>
      <c r="X30" s="200">
        <v>296.26</v>
      </c>
      <c r="Y30" s="200">
        <v>2</v>
      </c>
      <c r="Z30" s="200">
        <v>1500</v>
      </c>
      <c r="AA30" s="200">
        <v>10</v>
      </c>
      <c r="AB30" s="200">
        <v>3500</v>
      </c>
      <c r="AC30" s="200">
        <v>0</v>
      </c>
      <c r="AD30" s="200">
        <v>0</v>
      </c>
      <c r="AE30" s="200">
        <v>8</v>
      </c>
      <c r="AF30" s="200">
        <v>2800</v>
      </c>
      <c r="AG30" s="200">
        <v>0</v>
      </c>
      <c r="AH30" s="200">
        <v>0</v>
      </c>
      <c r="AI30" s="200">
        <v>0</v>
      </c>
      <c r="AJ30" s="200">
        <v>0</v>
      </c>
      <c r="AK30" s="200">
        <v>0</v>
      </c>
      <c r="AL30" s="200">
        <v>0</v>
      </c>
      <c r="AM30" s="200">
        <v>0</v>
      </c>
      <c r="AN30" s="200">
        <v>0</v>
      </c>
      <c r="AO30" s="200">
        <v>20</v>
      </c>
      <c r="AP30" s="200">
        <v>6000</v>
      </c>
      <c r="AQ30" s="200">
        <v>0</v>
      </c>
      <c r="AR30" s="200">
        <v>0</v>
      </c>
      <c r="AS30" s="200">
        <v>0</v>
      </c>
      <c r="AT30" s="200">
        <v>0</v>
      </c>
      <c r="AU30" s="200">
        <v>0</v>
      </c>
      <c r="AV30" s="200">
        <v>0</v>
      </c>
      <c r="AW30" s="200">
        <v>0</v>
      </c>
      <c r="AX30" s="200">
        <v>0</v>
      </c>
      <c r="AY30" s="200">
        <v>0</v>
      </c>
      <c r="AZ30" s="200">
        <v>0</v>
      </c>
      <c r="BA30" s="177">
        <v>14096.26</v>
      </c>
      <c r="BB30" s="177">
        <v>1127.7008000000001</v>
      </c>
      <c r="BC30" s="177">
        <v>12968.5592</v>
      </c>
      <c r="BD30" s="301">
        <v>0</v>
      </c>
      <c r="BE30" s="302">
        <v>12968.5592</v>
      </c>
      <c r="BF30" s="303"/>
      <c r="BG30" s="304">
        <v>2923</v>
      </c>
      <c r="BI30" s="242" t="s">
        <v>318</v>
      </c>
      <c r="BJ30" s="239">
        <v>7056</v>
      </c>
      <c r="BK30" s="239">
        <v>1</v>
      </c>
      <c r="BL30" s="325" t="s">
        <v>656</v>
      </c>
      <c r="BO30" s="305">
        <v>0</v>
      </c>
      <c r="BP30" s="306">
        <v>7056</v>
      </c>
      <c r="BQ30" s="307">
        <v>1</v>
      </c>
      <c r="BR30" s="308" t="s">
        <v>656</v>
      </c>
      <c r="BS30" s="309" t="s">
        <v>501</v>
      </c>
      <c r="BT30" s="310">
        <v>23</v>
      </c>
      <c r="BU30" s="310">
        <v>0</v>
      </c>
      <c r="BV30" s="311">
        <v>0</v>
      </c>
      <c r="BW30" s="312">
        <v>0</v>
      </c>
      <c r="BX30" s="313">
        <v>1296855.92</v>
      </c>
      <c r="BY30" s="314" t="s">
        <v>537</v>
      </c>
      <c r="BZ30" s="305">
        <v>7056</v>
      </c>
      <c r="CA30" s="315">
        <v>11</v>
      </c>
      <c r="CB30" s="313">
        <v>1108629401</v>
      </c>
      <c r="CC30" s="309" t="s">
        <v>538</v>
      </c>
      <c r="CD30" s="316" t="s">
        <v>653</v>
      </c>
      <c r="CE30" s="309" t="s">
        <v>539</v>
      </c>
      <c r="CF30" s="317">
        <v>130710</v>
      </c>
      <c r="CG30" s="312"/>
      <c r="CH30" s="318" t="s">
        <v>540</v>
      </c>
      <c r="CJ30" s="246"/>
    </row>
    <row r="31" spans="1:91">
      <c r="A31" s="291">
        <v>28</v>
      </c>
      <c r="B31" s="343">
        <v>0</v>
      </c>
      <c r="C31" s="344">
        <v>722208899</v>
      </c>
      <c r="D31" s="345">
        <v>0</v>
      </c>
      <c r="E31" s="346">
        <v>0</v>
      </c>
      <c r="F31" s="347">
        <v>41449</v>
      </c>
      <c r="G31" s="343" t="s">
        <v>314</v>
      </c>
      <c r="H31" s="297" t="s">
        <v>202</v>
      </c>
      <c r="I31" s="297" t="s">
        <v>113</v>
      </c>
      <c r="J31" s="297" t="s">
        <v>657</v>
      </c>
      <c r="K31" s="297" t="s">
        <v>658</v>
      </c>
      <c r="L31" s="297" t="s">
        <v>659</v>
      </c>
      <c r="M31" s="298" t="s">
        <v>318</v>
      </c>
      <c r="N31" s="299" t="s">
        <v>660</v>
      </c>
      <c r="O31" s="297" t="s">
        <v>536</v>
      </c>
      <c r="P31" s="300"/>
      <c r="Q31" s="200">
        <v>0</v>
      </c>
      <c r="R31" s="200">
        <v>0</v>
      </c>
      <c r="S31" s="200">
        <v>0</v>
      </c>
      <c r="T31" s="200">
        <v>0</v>
      </c>
      <c r="U31" s="200">
        <v>0</v>
      </c>
      <c r="V31" s="200">
        <v>0</v>
      </c>
      <c r="W31" s="200">
        <v>0</v>
      </c>
      <c r="X31" s="200">
        <v>0</v>
      </c>
      <c r="Y31" s="200">
        <v>0</v>
      </c>
      <c r="Z31" s="200">
        <v>0</v>
      </c>
      <c r="AA31" s="200">
        <v>0</v>
      </c>
      <c r="AB31" s="200">
        <v>0</v>
      </c>
      <c r="AC31" s="200">
        <v>0</v>
      </c>
      <c r="AD31" s="200">
        <v>0</v>
      </c>
      <c r="AE31" s="200">
        <v>0</v>
      </c>
      <c r="AF31" s="200">
        <v>0</v>
      </c>
      <c r="AG31" s="200">
        <v>0</v>
      </c>
      <c r="AH31" s="200">
        <v>0</v>
      </c>
      <c r="AI31" s="200">
        <v>0</v>
      </c>
      <c r="AJ31" s="200">
        <v>0</v>
      </c>
      <c r="AK31" s="200">
        <v>0</v>
      </c>
      <c r="AL31" s="200">
        <v>0</v>
      </c>
      <c r="AM31" s="200">
        <v>0</v>
      </c>
      <c r="AN31" s="200">
        <v>0</v>
      </c>
      <c r="AO31" s="200">
        <v>0</v>
      </c>
      <c r="AP31" s="200">
        <v>0</v>
      </c>
      <c r="AQ31" s="200">
        <v>0</v>
      </c>
      <c r="AR31" s="200">
        <v>0</v>
      </c>
      <c r="AS31" s="200">
        <v>0</v>
      </c>
      <c r="AT31" s="200">
        <v>0</v>
      </c>
      <c r="AU31" s="200">
        <v>0</v>
      </c>
      <c r="AV31" s="200">
        <v>0</v>
      </c>
      <c r="AW31" s="200">
        <v>0</v>
      </c>
      <c r="AX31" s="200">
        <v>0</v>
      </c>
      <c r="AY31" s="200">
        <v>0</v>
      </c>
      <c r="AZ31" s="200">
        <v>0</v>
      </c>
      <c r="BA31" s="177">
        <v>0</v>
      </c>
      <c r="BB31" s="177">
        <v>0</v>
      </c>
      <c r="BC31" s="177">
        <v>0</v>
      </c>
      <c r="BD31" s="301"/>
      <c r="BE31" s="302">
        <v>0</v>
      </c>
      <c r="BF31" s="303"/>
      <c r="BG31" s="304">
        <v>2912</v>
      </c>
      <c r="BI31" s="242" t="s">
        <v>318</v>
      </c>
      <c r="BJ31" s="239">
        <v>7056</v>
      </c>
      <c r="BK31" s="239">
        <v>1</v>
      </c>
      <c r="BL31" s="325" t="s">
        <v>661</v>
      </c>
      <c r="BO31" s="305">
        <v>0</v>
      </c>
      <c r="BP31" s="306">
        <v>7056</v>
      </c>
      <c r="BQ31" s="307">
        <v>1</v>
      </c>
      <c r="BR31" s="308" t="s">
        <v>661</v>
      </c>
      <c r="BS31" s="309" t="s">
        <v>657</v>
      </c>
      <c r="BT31" s="310">
        <v>23</v>
      </c>
      <c r="BU31" s="310">
        <v>0</v>
      </c>
      <c r="BV31" s="311">
        <v>0</v>
      </c>
      <c r="BW31" s="312">
        <v>0</v>
      </c>
      <c r="BX31" s="313">
        <v>0</v>
      </c>
      <c r="BY31" s="314" t="s">
        <v>537</v>
      </c>
      <c r="BZ31" s="305">
        <v>7056</v>
      </c>
      <c r="CA31" s="315">
        <v>11</v>
      </c>
      <c r="CB31" s="313">
        <v>1108629401</v>
      </c>
      <c r="CC31" s="309" t="s">
        <v>538</v>
      </c>
      <c r="CD31" s="316" t="s">
        <v>659</v>
      </c>
      <c r="CE31" s="309" t="s">
        <v>539</v>
      </c>
      <c r="CF31" s="317">
        <v>130710</v>
      </c>
      <c r="CG31" s="312"/>
      <c r="CH31" s="318" t="s">
        <v>540</v>
      </c>
      <c r="CJ31" s="246"/>
      <c r="CM31" s="239"/>
    </row>
    <row r="32" spans="1:91">
      <c r="A32" s="291">
        <v>29</v>
      </c>
      <c r="B32" s="343">
        <v>0</v>
      </c>
      <c r="C32" s="343">
        <v>722208909</v>
      </c>
      <c r="D32" s="346">
        <v>0</v>
      </c>
      <c r="E32" s="346">
        <v>0</v>
      </c>
      <c r="F32" s="347">
        <v>41452</v>
      </c>
      <c r="G32" s="343" t="s">
        <v>314</v>
      </c>
      <c r="H32" s="297" t="s">
        <v>202</v>
      </c>
      <c r="I32" s="297" t="s">
        <v>113</v>
      </c>
      <c r="J32" s="297" t="s">
        <v>662</v>
      </c>
      <c r="K32" s="297" t="s">
        <v>663</v>
      </c>
      <c r="L32" s="297" t="s">
        <v>664</v>
      </c>
      <c r="M32" s="348" t="s">
        <v>318</v>
      </c>
      <c r="N32" s="297">
        <v>8340017235</v>
      </c>
      <c r="O32" s="341" t="s">
        <v>665</v>
      </c>
      <c r="P32" s="300"/>
      <c r="Q32" s="200">
        <v>0</v>
      </c>
      <c r="R32" s="200">
        <v>0</v>
      </c>
      <c r="S32" s="200">
        <v>0</v>
      </c>
      <c r="T32" s="200">
        <v>0</v>
      </c>
      <c r="U32" s="200">
        <v>0</v>
      </c>
      <c r="V32" s="200">
        <v>0</v>
      </c>
      <c r="W32" s="200">
        <v>0</v>
      </c>
      <c r="X32" s="200">
        <v>0</v>
      </c>
      <c r="Y32" s="200">
        <v>0</v>
      </c>
      <c r="Z32" s="200">
        <v>0</v>
      </c>
      <c r="AA32" s="200">
        <v>0</v>
      </c>
      <c r="AB32" s="200">
        <v>0</v>
      </c>
      <c r="AC32" s="200">
        <v>0</v>
      </c>
      <c r="AD32" s="200">
        <v>0</v>
      </c>
      <c r="AE32" s="200">
        <v>0</v>
      </c>
      <c r="AF32" s="200">
        <v>0</v>
      </c>
      <c r="AG32" s="200">
        <v>0</v>
      </c>
      <c r="AH32" s="200">
        <v>0</v>
      </c>
      <c r="AI32" s="200">
        <v>0</v>
      </c>
      <c r="AJ32" s="200">
        <v>0</v>
      </c>
      <c r="AK32" s="200">
        <v>0</v>
      </c>
      <c r="AL32" s="200">
        <v>0</v>
      </c>
      <c r="AM32" s="200">
        <v>0</v>
      </c>
      <c r="AN32" s="200">
        <v>0</v>
      </c>
      <c r="AO32" s="200">
        <v>0</v>
      </c>
      <c r="AP32" s="200">
        <v>0</v>
      </c>
      <c r="AQ32" s="200">
        <v>0</v>
      </c>
      <c r="AR32" s="200">
        <v>0</v>
      </c>
      <c r="AS32" s="200">
        <v>0</v>
      </c>
      <c r="AT32" s="200">
        <v>0</v>
      </c>
      <c r="AU32" s="200">
        <v>0</v>
      </c>
      <c r="AV32" s="200">
        <v>0</v>
      </c>
      <c r="AW32" s="200">
        <v>0</v>
      </c>
      <c r="AX32" s="200">
        <v>0</v>
      </c>
      <c r="AY32" s="200">
        <v>0</v>
      </c>
      <c r="AZ32" s="200">
        <v>0</v>
      </c>
      <c r="BA32" s="177">
        <v>0</v>
      </c>
      <c r="BB32" s="177">
        <v>0</v>
      </c>
      <c r="BC32" s="177">
        <v>0</v>
      </c>
      <c r="BD32" s="301"/>
      <c r="BE32" s="302">
        <v>0</v>
      </c>
      <c r="BF32" s="303"/>
      <c r="BG32" s="304">
        <v>2922</v>
      </c>
      <c r="BI32" s="242" t="s">
        <v>318</v>
      </c>
      <c r="BJ32" s="239">
        <v>7056</v>
      </c>
      <c r="BK32" s="239">
        <v>1</v>
      </c>
      <c r="BL32" s="349">
        <v>8340017235</v>
      </c>
      <c r="BO32" s="305">
        <v>0</v>
      </c>
      <c r="BP32" s="306">
        <v>7056</v>
      </c>
      <c r="BQ32" s="307">
        <v>1</v>
      </c>
      <c r="BR32" s="308">
        <v>8340017235</v>
      </c>
      <c r="BS32" s="309" t="s">
        <v>662</v>
      </c>
      <c r="BT32" s="310">
        <v>23</v>
      </c>
      <c r="BU32" s="310">
        <v>0</v>
      </c>
      <c r="BV32" s="311">
        <v>0</v>
      </c>
      <c r="BW32" s="312">
        <v>0</v>
      </c>
      <c r="BX32" s="313">
        <v>0</v>
      </c>
      <c r="BY32" s="314" t="s">
        <v>537</v>
      </c>
      <c r="BZ32" s="305">
        <v>7056</v>
      </c>
      <c r="CA32" s="315">
        <v>11</v>
      </c>
      <c r="CB32" s="313">
        <v>1108629401</v>
      </c>
      <c r="CC32" s="309" t="s">
        <v>538</v>
      </c>
      <c r="CD32" s="316" t="s">
        <v>664</v>
      </c>
      <c r="CE32" s="309" t="s">
        <v>539</v>
      </c>
      <c r="CF32" s="317">
        <v>130710</v>
      </c>
      <c r="CG32" s="312"/>
      <c r="CH32" s="318" t="s">
        <v>540</v>
      </c>
      <c r="CJ32" s="246"/>
      <c r="CM32" s="239"/>
    </row>
    <row r="33" spans="1:91">
      <c r="A33" s="291">
        <v>30</v>
      </c>
      <c r="B33" s="343">
        <v>0</v>
      </c>
      <c r="C33" s="343">
        <v>722208910</v>
      </c>
      <c r="D33" s="346">
        <v>0</v>
      </c>
      <c r="E33" s="346">
        <v>0</v>
      </c>
      <c r="F33" s="347">
        <v>41452</v>
      </c>
      <c r="G33" s="343" t="s">
        <v>314</v>
      </c>
      <c r="H33" s="297" t="s">
        <v>202</v>
      </c>
      <c r="I33" s="297" t="s">
        <v>113</v>
      </c>
      <c r="J33" s="297" t="s">
        <v>503</v>
      </c>
      <c r="K33" s="297" t="s">
        <v>666</v>
      </c>
      <c r="L33" s="297" t="s">
        <v>667</v>
      </c>
      <c r="M33" s="348" t="s">
        <v>318</v>
      </c>
      <c r="N33" s="297">
        <v>8890026039</v>
      </c>
      <c r="O33" s="341" t="s">
        <v>651</v>
      </c>
      <c r="P33" s="300"/>
      <c r="Q33" s="200">
        <v>0</v>
      </c>
      <c r="R33" s="200">
        <v>0</v>
      </c>
      <c r="S33" s="200">
        <v>0</v>
      </c>
      <c r="T33" s="200">
        <v>0</v>
      </c>
      <c r="U33" s="200">
        <v>0</v>
      </c>
      <c r="V33" s="200">
        <v>0</v>
      </c>
      <c r="W33" s="200">
        <v>169.5</v>
      </c>
      <c r="X33" s="200">
        <v>21.19</v>
      </c>
      <c r="Y33" s="200">
        <v>3</v>
      </c>
      <c r="Z33" s="200">
        <v>1500</v>
      </c>
      <c r="AA33" s="200">
        <v>3</v>
      </c>
      <c r="AB33" s="200">
        <v>750</v>
      </c>
      <c r="AC33" s="200">
        <v>0</v>
      </c>
      <c r="AD33" s="200">
        <v>0</v>
      </c>
      <c r="AE33" s="200">
        <v>5</v>
      </c>
      <c r="AF33" s="200">
        <v>1250</v>
      </c>
      <c r="AG33" s="200">
        <v>0</v>
      </c>
      <c r="AH33" s="200">
        <v>0</v>
      </c>
      <c r="AI33" s="200">
        <v>0</v>
      </c>
      <c r="AJ33" s="200">
        <v>0</v>
      </c>
      <c r="AK33" s="200">
        <v>0</v>
      </c>
      <c r="AL33" s="200">
        <v>0</v>
      </c>
      <c r="AM33" s="200">
        <v>0</v>
      </c>
      <c r="AN33" s="200">
        <v>0</v>
      </c>
      <c r="AO33" s="200">
        <v>11</v>
      </c>
      <c r="AP33" s="200">
        <v>6000</v>
      </c>
      <c r="AQ33" s="200">
        <v>0</v>
      </c>
      <c r="AR33" s="200">
        <v>0</v>
      </c>
      <c r="AS33" s="200">
        <v>0</v>
      </c>
      <c r="AT33" s="200">
        <v>0</v>
      </c>
      <c r="AU33" s="200">
        <v>0</v>
      </c>
      <c r="AV33" s="200">
        <v>0</v>
      </c>
      <c r="AW33" s="200">
        <v>0</v>
      </c>
      <c r="AX33" s="200">
        <v>0</v>
      </c>
      <c r="AY33" s="200">
        <v>0</v>
      </c>
      <c r="AZ33" s="200">
        <v>0</v>
      </c>
      <c r="BA33" s="177">
        <v>9521.19</v>
      </c>
      <c r="BB33" s="177">
        <v>761.6952</v>
      </c>
      <c r="BC33" s="177">
        <v>8759.4948000000004</v>
      </c>
      <c r="BD33" s="301">
        <v>0</v>
      </c>
      <c r="BE33" s="302">
        <v>8759.4948000000004</v>
      </c>
      <c r="BF33" s="303"/>
      <c r="BG33" s="304">
        <v>2919</v>
      </c>
      <c r="BI33" s="242" t="s">
        <v>318</v>
      </c>
      <c r="BJ33" s="239">
        <v>7056</v>
      </c>
      <c r="BK33" s="239">
        <v>1</v>
      </c>
      <c r="BL33" s="349">
        <v>8890026039</v>
      </c>
      <c r="BO33" s="305">
        <v>0</v>
      </c>
      <c r="BP33" s="306">
        <v>7056</v>
      </c>
      <c r="BQ33" s="307">
        <v>1</v>
      </c>
      <c r="BR33" s="308">
        <v>8890026039</v>
      </c>
      <c r="BS33" s="309" t="s">
        <v>503</v>
      </c>
      <c r="BT33" s="310">
        <v>23</v>
      </c>
      <c r="BU33" s="310">
        <v>0</v>
      </c>
      <c r="BV33" s="311">
        <v>0</v>
      </c>
      <c r="BW33" s="312">
        <v>0</v>
      </c>
      <c r="BX33" s="313">
        <v>875949.48</v>
      </c>
      <c r="BY33" s="314" t="s">
        <v>537</v>
      </c>
      <c r="BZ33" s="305">
        <v>7056</v>
      </c>
      <c r="CA33" s="315">
        <v>11</v>
      </c>
      <c r="CB33" s="313">
        <v>1108629401</v>
      </c>
      <c r="CC33" s="309" t="s">
        <v>538</v>
      </c>
      <c r="CD33" s="316" t="s">
        <v>667</v>
      </c>
      <c r="CE33" s="309" t="s">
        <v>539</v>
      </c>
      <c r="CF33" s="317">
        <v>130710</v>
      </c>
      <c r="CG33" s="312"/>
      <c r="CH33" s="318" t="s">
        <v>540</v>
      </c>
      <c r="CJ33" s="246"/>
    </row>
    <row r="34" spans="1:91">
      <c r="A34" s="291">
        <v>31</v>
      </c>
      <c r="B34" s="343">
        <v>0</v>
      </c>
      <c r="C34" s="343">
        <v>722208911</v>
      </c>
      <c r="D34" s="346">
        <v>0</v>
      </c>
      <c r="E34" s="346">
        <v>0</v>
      </c>
      <c r="F34" s="347">
        <v>41452</v>
      </c>
      <c r="G34" s="343" t="s">
        <v>314</v>
      </c>
      <c r="H34" s="297" t="s">
        <v>202</v>
      </c>
      <c r="I34" s="297" t="s">
        <v>113</v>
      </c>
      <c r="J34" s="297" t="s">
        <v>504</v>
      </c>
      <c r="K34" s="297" t="s">
        <v>668</v>
      </c>
      <c r="L34" s="297" t="s">
        <v>669</v>
      </c>
      <c r="M34" s="348" t="s">
        <v>318</v>
      </c>
      <c r="N34" s="297">
        <v>8890025851</v>
      </c>
      <c r="O34" s="341" t="s">
        <v>651</v>
      </c>
      <c r="P34" s="300"/>
      <c r="Q34" s="200">
        <v>0</v>
      </c>
      <c r="R34" s="200">
        <v>0</v>
      </c>
      <c r="S34" s="200">
        <v>0</v>
      </c>
      <c r="T34" s="200">
        <v>0</v>
      </c>
      <c r="U34" s="200">
        <v>0</v>
      </c>
      <c r="V34" s="200">
        <v>0</v>
      </c>
      <c r="W34" s="200">
        <v>266.72000000000003</v>
      </c>
      <c r="X34" s="200">
        <v>33.340000000000003</v>
      </c>
      <c r="Y34" s="200">
        <v>0</v>
      </c>
      <c r="Z34" s="200">
        <v>0</v>
      </c>
      <c r="AA34" s="200">
        <v>2</v>
      </c>
      <c r="AB34" s="200">
        <v>500</v>
      </c>
      <c r="AC34" s="200">
        <v>0</v>
      </c>
      <c r="AD34" s="200">
        <v>0</v>
      </c>
      <c r="AE34" s="200">
        <v>0</v>
      </c>
      <c r="AF34" s="200">
        <v>0</v>
      </c>
      <c r="AG34" s="200">
        <v>0</v>
      </c>
      <c r="AH34" s="200">
        <v>0</v>
      </c>
      <c r="AI34" s="200">
        <v>0</v>
      </c>
      <c r="AJ34" s="200">
        <v>0</v>
      </c>
      <c r="AK34" s="200">
        <v>0</v>
      </c>
      <c r="AL34" s="200">
        <v>0</v>
      </c>
      <c r="AM34" s="200">
        <v>0</v>
      </c>
      <c r="AN34" s="200">
        <v>0</v>
      </c>
      <c r="AO34" s="200">
        <v>2</v>
      </c>
      <c r="AP34" s="200">
        <v>0</v>
      </c>
      <c r="AQ34" s="200">
        <v>0</v>
      </c>
      <c r="AR34" s="200">
        <v>0</v>
      </c>
      <c r="AS34" s="200">
        <v>0</v>
      </c>
      <c r="AT34" s="200">
        <v>0</v>
      </c>
      <c r="AU34" s="200">
        <v>0</v>
      </c>
      <c r="AV34" s="200">
        <v>0</v>
      </c>
      <c r="AW34" s="200">
        <v>0</v>
      </c>
      <c r="AX34" s="200">
        <v>0</v>
      </c>
      <c r="AY34" s="200">
        <v>0</v>
      </c>
      <c r="AZ34" s="200">
        <v>0</v>
      </c>
      <c r="BA34" s="177">
        <v>533.34</v>
      </c>
      <c r="BB34" s="177">
        <v>42.667200000000001</v>
      </c>
      <c r="BC34" s="177">
        <v>490.67280000000005</v>
      </c>
      <c r="BD34" s="301">
        <v>0</v>
      </c>
      <c r="BE34" s="302">
        <v>490.67280000000005</v>
      </c>
      <c r="BF34" s="303"/>
      <c r="BG34" s="304">
        <v>2920</v>
      </c>
      <c r="BI34" s="242" t="s">
        <v>318</v>
      </c>
      <c r="BJ34" s="239">
        <v>7056</v>
      </c>
      <c r="BK34" s="239">
        <v>1</v>
      </c>
      <c r="BL34" s="349">
        <v>8890025851</v>
      </c>
      <c r="BO34" s="305">
        <v>0</v>
      </c>
      <c r="BP34" s="306">
        <v>7056</v>
      </c>
      <c r="BQ34" s="307">
        <v>1</v>
      </c>
      <c r="BR34" s="308">
        <v>8890025851</v>
      </c>
      <c r="BS34" s="309" t="s">
        <v>504</v>
      </c>
      <c r="BT34" s="310">
        <v>23</v>
      </c>
      <c r="BU34" s="310">
        <v>0</v>
      </c>
      <c r="BV34" s="311">
        <v>0</v>
      </c>
      <c r="BW34" s="312">
        <v>0</v>
      </c>
      <c r="BX34" s="313">
        <v>49067.280000000006</v>
      </c>
      <c r="BY34" s="314" t="s">
        <v>537</v>
      </c>
      <c r="BZ34" s="305">
        <v>7056</v>
      </c>
      <c r="CA34" s="315">
        <v>11</v>
      </c>
      <c r="CB34" s="313">
        <v>1108629401</v>
      </c>
      <c r="CC34" s="309" t="s">
        <v>538</v>
      </c>
      <c r="CD34" s="316" t="s">
        <v>669</v>
      </c>
      <c r="CE34" s="309" t="s">
        <v>539</v>
      </c>
      <c r="CF34" s="317">
        <v>130710</v>
      </c>
      <c r="CG34" s="312"/>
      <c r="CH34" s="318" t="s">
        <v>540</v>
      </c>
      <c r="CJ34" s="246"/>
    </row>
    <row r="35" spans="1:91">
      <c r="A35" s="291">
        <v>32</v>
      </c>
      <c r="B35" s="343">
        <v>0</v>
      </c>
      <c r="C35" s="343">
        <v>722208912</v>
      </c>
      <c r="D35" s="346">
        <v>0</v>
      </c>
      <c r="E35" s="346">
        <v>0</v>
      </c>
      <c r="F35" s="347">
        <v>41452</v>
      </c>
      <c r="G35" s="343" t="s">
        <v>314</v>
      </c>
      <c r="H35" s="297" t="s">
        <v>202</v>
      </c>
      <c r="I35" s="297" t="s">
        <v>113</v>
      </c>
      <c r="J35" s="297" t="s">
        <v>670</v>
      </c>
      <c r="K35" s="297" t="s">
        <v>671</v>
      </c>
      <c r="L35" s="297" t="s">
        <v>672</v>
      </c>
      <c r="M35" s="348" t="s">
        <v>318</v>
      </c>
      <c r="N35" s="297">
        <v>8340025389</v>
      </c>
      <c r="O35" s="341" t="s">
        <v>665</v>
      </c>
      <c r="P35" s="300"/>
      <c r="Q35" s="200">
        <v>0</v>
      </c>
      <c r="R35" s="200">
        <v>0</v>
      </c>
      <c r="S35" s="200">
        <v>0</v>
      </c>
      <c r="T35" s="200">
        <v>0</v>
      </c>
      <c r="U35" s="200">
        <v>0</v>
      </c>
      <c r="V35" s="200">
        <v>0</v>
      </c>
      <c r="W35" s="200">
        <v>0</v>
      </c>
      <c r="X35" s="200">
        <v>0</v>
      </c>
      <c r="Y35" s="200">
        <v>4</v>
      </c>
      <c r="Z35" s="200">
        <v>2000</v>
      </c>
      <c r="AA35" s="200">
        <v>4</v>
      </c>
      <c r="AB35" s="200">
        <v>1000</v>
      </c>
      <c r="AC35" s="200">
        <v>1</v>
      </c>
      <c r="AD35" s="200">
        <v>500</v>
      </c>
      <c r="AE35" s="200">
        <v>1</v>
      </c>
      <c r="AF35" s="200">
        <v>250</v>
      </c>
      <c r="AG35" s="200">
        <v>0</v>
      </c>
      <c r="AH35" s="200">
        <v>0</v>
      </c>
      <c r="AI35" s="200">
        <v>0</v>
      </c>
      <c r="AJ35" s="200">
        <v>0</v>
      </c>
      <c r="AK35" s="200">
        <v>0</v>
      </c>
      <c r="AL35" s="200">
        <v>0</v>
      </c>
      <c r="AM35" s="200">
        <v>0</v>
      </c>
      <c r="AN35" s="200">
        <v>0</v>
      </c>
      <c r="AO35" s="200">
        <v>10</v>
      </c>
      <c r="AP35" s="200">
        <v>6000</v>
      </c>
      <c r="AQ35" s="200">
        <v>0</v>
      </c>
      <c r="AR35" s="200">
        <v>0</v>
      </c>
      <c r="AS35" s="200">
        <v>0</v>
      </c>
      <c r="AT35" s="200">
        <v>0</v>
      </c>
      <c r="AU35" s="200">
        <v>0</v>
      </c>
      <c r="AV35" s="200">
        <v>0</v>
      </c>
      <c r="AW35" s="200">
        <v>0</v>
      </c>
      <c r="AX35" s="200">
        <v>0</v>
      </c>
      <c r="AY35" s="200">
        <v>0</v>
      </c>
      <c r="AZ35" s="200">
        <v>0</v>
      </c>
      <c r="BA35" s="177">
        <v>9750</v>
      </c>
      <c r="BB35" s="177">
        <v>780</v>
      </c>
      <c r="BC35" s="177">
        <v>8970</v>
      </c>
      <c r="BD35" s="301"/>
      <c r="BE35" s="302">
        <v>8970</v>
      </c>
      <c r="BF35" s="303"/>
      <c r="BG35" s="304">
        <v>2921</v>
      </c>
      <c r="BI35" s="242" t="s">
        <v>318</v>
      </c>
      <c r="BJ35" s="239">
        <v>7056</v>
      </c>
      <c r="BK35" s="239">
        <v>1</v>
      </c>
      <c r="BL35" s="349">
        <v>8340025389</v>
      </c>
      <c r="BO35" s="305">
        <v>0</v>
      </c>
      <c r="BP35" s="306">
        <v>7056</v>
      </c>
      <c r="BQ35" s="307">
        <v>1</v>
      </c>
      <c r="BR35" s="308">
        <v>8340025389</v>
      </c>
      <c r="BS35" s="309" t="s">
        <v>670</v>
      </c>
      <c r="BT35" s="310">
        <v>23</v>
      </c>
      <c r="BU35" s="310">
        <v>0</v>
      </c>
      <c r="BV35" s="311">
        <v>0</v>
      </c>
      <c r="BW35" s="312">
        <v>0</v>
      </c>
      <c r="BX35" s="313">
        <v>897000</v>
      </c>
      <c r="BY35" s="314" t="s">
        <v>537</v>
      </c>
      <c r="BZ35" s="305">
        <v>7056</v>
      </c>
      <c r="CA35" s="315">
        <v>11</v>
      </c>
      <c r="CB35" s="313">
        <v>1108629401</v>
      </c>
      <c r="CC35" s="309" t="s">
        <v>538</v>
      </c>
      <c r="CD35" s="316" t="s">
        <v>672</v>
      </c>
      <c r="CE35" s="309" t="s">
        <v>539</v>
      </c>
      <c r="CF35" s="317">
        <v>130710</v>
      </c>
      <c r="CG35" s="312"/>
      <c r="CH35" s="318" t="s">
        <v>540</v>
      </c>
      <c r="CJ35" s="246"/>
    </row>
    <row r="36" spans="1:91">
      <c r="A36" s="291">
        <v>33</v>
      </c>
      <c r="B36" s="350" t="s">
        <v>673</v>
      </c>
      <c r="C36" s="351">
        <v>722202153</v>
      </c>
      <c r="D36" s="352">
        <v>8335075</v>
      </c>
      <c r="E36" s="353">
        <v>0</v>
      </c>
      <c r="F36" s="354">
        <v>40900</v>
      </c>
      <c r="G36" s="350" t="s">
        <v>264</v>
      </c>
      <c r="H36" s="350" t="s">
        <v>674</v>
      </c>
      <c r="I36" s="297" t="s">
        <v>113</v>
      </c>
      <c r="J36" s="297" t="s">
        <v>674</v>
      </c>
      <c r="K36" s="297" t="s">
        <v>675</v>
      </c>
      <c r="L36" s="297" t="s">
        <v>676</v>
      </c>
      <c r="M36" s="298" t="s">
        <v>335</v>
      </c>
      <c r="N36" s="299" t="s">
        <v>677</v>
      </c>
      <c r="O36" s="297" t="s">
        <v>678</v>
      </c>
      <c r="P36" s="300"/>
      <c r="Q36" s="200">
        <v>115</v>
      </c>
      <c r="R36" s="200">
        <v>0</v>
      </c>
      <c r="S36" s="200">
        <v>115</v>
      </c>
      <c r="T36" s="200">
        <v>84</v>
      </c>
      <c r="U36" s="200">
        <v>31</v>
      </c>
      <c r="V36" s="200">
        <v>276808.23</v>
      </c>
      <c r="W36" s="200">
        <v>65361.36</v>
      </c>
      <c r="X36" s="200">
        <v>8126.38</v>
      </c>
      <c r="Y36" s="200">
        <v>5</v>
      </c>
      <c r="Z36" s="200">
        <v>3750</v>
      </c>
      <c r="AA36" s="200">
        <v>14</v>
      </c>
      <c r="AB36" s="200">
        <v>4900</v>
      </c>
      <c r="AC36" s="200">
        <v>0</v>
      </c>
      <c r="AD36" s="200">
        <v>0</v>
      </c>
      <c r="AE36" s="200">
        <v>13</v>
      </c>
      <c r="AF36" s="200">
        <v>4550</v>
      </c>
      <c r="AG36" s="200">
        <v>0</v>
      </c>
      <c r="AH36" s="200">
        <v>0</v>
      </c>
      <c r="AI36" s="200">
        <v>0</v>
      </c>
      <c r="AJ36" s="200">
        <v>0</v>
      </c>
      <c r="AK36" s="200">
        <v>0</v>
      </c>
      <c r="AL36" s="200">
        <v>0</v>
      </c>
      <c r="AM36" s="200">
        <v>0</v>
      </c>
      <c r="AN36" s="200">
        <v>0</v>
      </c>
      <c r="AO36" s="200">
        <v>32</v>
      </c>
      <c r="AP36" s="200">
        <v>15000</v>
      </c>
      <c r="AQ36" s="200">
        <v>0</v>
      </c>
      <c r="AR36" s="200">
        <v>0</v>
      </c>
      <c r="AS36" s="200">
        <v>0</v>
      </c>
      <c r="AT36" s="200">
        <v>0</v>
      </c>
      <c r="AU36" s="200">
        <v>9669.25</v>
      </c>
      <c r="AV36" s="200">
        <v>8625</v>
      </c>
      <c r="AW36" s="200">
        <v>0</v>
      </c>
      <c r="AX36" s="200">
        <v>115</v>
      </c>
      <c r="AY36" s="200">
        <v>7500</v>
      </c>
      <c r="AZ36" s="200">
        <v>0</v>
      </c>
      <c r="BA36" s="177">
        <v>62120.630000000005</v>
      </c>
      <c r="BB36" s="177">
        <v>4969.6504000000004</v>
      </c>
      <c r="BC36" s="177">
        <v>57150.979600000006</v>
      </c>
      <c r="BD36" s="301"/>
      <c r="BE36" s="302">
        <v>57150.979600000006</v>
      </c>
      <c r="BF36" s="303"/>
      <c r="BG36" s="304">
        <v>2033</v>
      </c>
      <c r="BI36" s="242" t="s">
        <v>335</v>
      </c>
      <c r="BJ36" s="239">
        <v>7135</v>
      </c>
      <c r="BK36" s="239">
        <v>157</v>
      </c>
      <c r="BL36" s="244" t="s">
        <v>679</v>
      </c>
      <c r="BO36" s="305">
        <v>0</v>
      </c>
      <c r="BP36" s="306">
        <v>7135</v>
      </c>
      <c r="BQ36" s="307">
        <v>157</v>
      </c>
      <c r="BR36" s="308" t="s">
        <v>679</v>
      </c>
      <c r="BS36" s="309" t="s">
        <v>674</v>
      </c>
      <c r="BT36" s="310">
        <v>23</v>
      </c>
      <c r="BU36" s="310">
        <v>0</v>
      </c>
      <c r="BV36" s="311">
        <v>0</v>
      </c>
      <c r="BW36" s="312">
        <v>0</v>
      </c>
      <c r="BX36" s="313">
        <v>5715097.9600000009</v>
      </c>
      <c r="BY36" s="314" t="s">
        <v>537</v>
      </c>
      <c r="BZ36" s="305">
        <v>7056</v>
      </c>
      <c r="CA36" s="315">
        <v>11</v>
      </c>
      <c r="CB36" s="313">
        <v>1108629401</v>
      </c>
      <c r="CC36" s="309" t="s">
        <v>538</v>
      </c>
      <c r="CD36" s="316" t="s">
        <v>676</v>
      </c>
      <c r="CE36" s="309" t="s">
        <v>539</v>
      </c>
      <c r="CF36" s="317">
        <v>130710</v>
      </c>
      <c r="CG36" s="312"/>
      <c r="CH36" s="318" t="s">
        <v>540</v>
      </c>
      <c r="CJ36" s="246"/>
    </row>
    <row r="37" spans="1:91">
      <c r="A37" s="291">
        <v>34</v>
      </c>
      <c r="B37" s="355" t="s">
        <v>680</v>
      </c>
      <c r="C37" s="356">
        <v>722202083</v>
      </c>
      <c r="D37" s="357">
        <v>8334965</v>
      </c>
      <c r="E37" s="358">
        <v>0</v>
      </c>
      <c r="F37" s="359">
        <v>40717</v>
      </c>
      <c r="G37" s="355" t="s">
        <v>314</v>
      </c>
      <c r="H37" s="297" t="s">
        <v>674</v>
      </c>
      <c r="I37" s="297" t="s">
        <v>113</v>
      </c>
      <c r="J37" s="297" t="s">
        <v>681</v>
      </c>
      <c r="K37" s="297" t="s">
        <v>682</v>
      </c>
      <c r="L37" s="297" t="s">
        <v>683</v>
      </c>
      <c r="M37" s="298" t="s">
        <v>339</v>
      </c>
      <c r="N37" s="299" t="s">
        <v>684</v>
      </c>
      <c r="O37" s="297" t="s">
        <v>536</v>
      </c>
      <c r="P37" s="300"/>
      <c r="Q37" s="200">
        <v>0</v>
      </c>
      <c r="R37" s="200">
        <v>0</v>
      </c>
      <c r="S37" s="200">
        <v>0</v>
      </c>
      <c r="T37" s="200">
        <v>0</v>
      </c>
      <c r="U37" s="200">
        <v>0</v>
      </c>
      <c r="V37" s="200">
        <v>0</v>
      </c>
      <c r="W37" s="200">
        <v>41545.86</v>
      </c>
      <c r="X37" s="200">
        <v>5193.2299999999996</v>
      </c>
      <c r="Y37" s="200">
        <v>3</v>
      </c>
      <c r="Z37" s="200">
        <v>2250</v>
      </c>
      <c r="AA37" s="200">
        <v>16</v>
      </c>
      <c r="AB37" s="200">
        <v>5600</v>
      </c>
      <c r="AC37" s="200">
        <v>0</v>
      </c>
      <c r="AD37" s="200">
        <v>0</v>
      </c>
      <c r="AE37" s="200">
        <v>1</v>
      </c>
      <c r="AF37" s="200">
        <v>350</v>
      </c>
      <c r="AG37" s="200">
        <v>0</v>
      </c>
      <c r="AH37" s="200">
        <v>0</v>
      </c>
      <c r="AI37" s="200">
        <v>0</v>
      </c>
      <c r="AJ37" s="200">
        <v>0</v>
      </c>
      <c r="AK37" s="200">
        <v>0</v>
      </c>
      <c r="AL37" s="200">
        <v>0</v>
      </c>
      <c r="AM37" s="200">
        <v>0</v>
      </c>
      <c r="AN37" s="200">
        <v>0</v>
      </c>
      <c r="AO37" s="200">
        <v>20</v>
      </c>
      <c r="AP37" s="200">
        <v>6000</v>
      </c>
      <c r="AQ37" s="200">
        <v>0</v>
      </c>
      <c r="AR37" s="200">
        <v>0</v>
      </c>
      <c r="AS37" s="200">
        <v>0</v>
      </c>
      <c r="AT37" s="200">
        <v>0</v>
      </c>
      <c r="AU37" s="200">
        <v>0</v>
      </c>
      <c r="AV37" s="200">
        <v>0</v>
      </c>
      <c r="AW37" s="200">
        <v>0</v>
      </c>
      <c r="AX37" s="200">
        <v>0</v>
      </c>
      <c r="AY37" s="200">
        <v>0</v>
      </c>
      <c r="AZ37" s="200">
        <v>0</v>
      </c>
      <c r="BA37" s="177">
        <v>19393.23</v>
      </c>
      <c r="BB37" s="177">
        <v>1551.4584</v>
      </c>
      <c r="BC37" s="177">
        <v>17841.7716</v>
      </c>
      <c r="BD37" s="301"/>
      <c r="BE37" s="302">
        <v>17841.7716</v>
      </c>
      <c r="BF37" s="303"/>
      <c r="BG37" s="304">
        <v>2034</v>
      </c>
      <c r="BI37" s="242" t="s">
        <v>339</v>
      </c>
      <c r="BJ37" s="239">
        <v>7287</v>
      </c>
      <c r="BK37" s="239">
        <v>17</v>
      </c>
      <c r="BL37" s="244" t="s">
        <v>685</v>
      </c>
      <c r="BO37" s="305">
        <v>0</v>
      </c>
      <c r="BP37" s="306">
        <v>7287</v>
      </c>
      <c r="BQ37" s="307">
        <v>17</v>
      </c>
      <c r="BR37" s="308" t="s">
        <v>685</v>
      </c>
      <c r="BS37" s="309" t="s">
        <v>681</v>
      </c>
      <c r="BT37" s="310">
        <v>23</v>
      </c>
      <c r="BU37" s="310">
        <v>0</v>
      </c>
      <c r="BV37" s="311">
        <v>0</v>
      </c>
      <c r="BW37" s="312">
        <v>0</v>
      </c>
      <c r="BX37" s="313">
        <v>1784177.16</v>
      </c>
      <c r="BY37" s="314" t="s">
        <v>537</v>
      </c>
      <c r="BZ37" s="305">
        <v>7056</v>
      </c>
      <c r="CA37" s="315">
        <v>11</v>
      </c>
      <c r="CB37" s="313">
        <v>1108629401</v>
      </c>
      <c r="CC37" s="309" t="s">
        <v>538</v>
      </c>
      <c r="CD37" s="316" t="s">
        <v>683</v>
      </c>
      <c r="CE37" s="309" t="s">
        <v>539</v>
      </c>
      <c r="CF37" s="317">
        <v>130710</v>
      </c>
      <c r="CG37" s="312"/>
      <c r="CH37" s="318" t="s">
        <v>540</v>
      </c>
      <c r="CJ37" s="246"/>
    </row>
    <row r="38" spans="1:91">
      <c r="A38" s="291">
        <v>35</v>
      </c>
      <c r="B38" s="355">
        <v>0</v>
      </c>
      <c r="C38" s="356">
        <v>722202709</v>
      </c>
      <c r="D38" s="358" t="s">
        <v>686</v>
      </c>
      <c r="E38" s="358">
        <v>0</v>
      </c>
      <c r="F38" s="359">
        <v>41317</v>
      </c>
      <c r="G38" s="355" t="s">
        <v>314</v>
      </c>
      <c r="H38" s="297" t="s">
        <v>674</v>
      </c>
      <c r="I38" s="297" t="s">
        <v>113</v>
      </c>
      <c r="J38" s="297" t="s">
        <v>130</v>
      </c>
      <c r="K38" s="297" t="s">
        <v>687</v>
      </c>
      <c r="L38" s="297" t="s">
        <v>688</v>
      </c>
      <c r="M38" s="298" t="s">
        <v>321</v>
      </c>
      <c r="N38" s="299" t="s">
        <v>381</v>
      </c>
      <c r="O38" s="297" t="s">
        <v>689</v>
      </c>
      <c r="P38" s="300"/>
      <c r="Q38" s="200">
        <v>0</v>
      </c>
      <c r="R38" s="200">
        <v>0</v>
      </c>
      <c r="S38" s="200">
        <v>0</v>
      </c>
      <c r="T38" s="200">
        <v>0</v>
      </c>
      <c r="U38" s="200">
        <v>0</v>
      </c>
      <c r="V38" s="200">
        <v>0</v>
      </c>
      <c r="W38" s="200">
        <v>102875.12</v>
      </c>
      <c r="X38" s="200">
        <v>12821</v>
      </c>
      <c r="Y38" s="200">
        <v>4</v>
      </c>
      <c r="Z38" s="200">
        <v>3000</v>
      </c>
      <c r="AA38" s="200">
        <v>18</v>
      </c>
      <c r="AB38" s="200">
        <v>6300</v>
      </c>
      <c r="AC38" s="200">
        <v>0</v>
      </c>
      <c r="AD38" s="200">
        <v>0</v>
      </c>
      <c r="AE38" s="200">
        <v>8</v>
      </c>
      <c r="AF38" s="200">
        <v>2800</v>
      </c>
      <c r="AG38" s="200">
        <v>1</v>
      </c>
      <c r="AH38" s="200">
        <v>500</v>
      </c>
      <c r="AI38" s="200">
        <v>0</v>
      </c>
      <c r="AJ38" s="200">
        <v>0</v>
      </c>
      <c r="AK38" s="200">
        <v>0</v>
      </c>
      <c r="AL38" s="200">
        <v>0</v>
      </c>
      <c r="AM38" s="200">
        <v>0</v>
      </c>
      <c r="AN38" s="200">
        <v>0</v>
      </c>
      <c r="AO38" s="200">
        <v>30</v>
      </c>
      <c r="AP38" s="200">
        <v>6000</v>
      </c>
      <c r="AQ38" s="200">
        <v>0</v>
      </c>
      <c r="AR38" s="200">
        <v>0</v>
      </c>
      <c r="AS38" s="200">
        <v>0</v>
      </c>
      <c r="AT38" s="200">
        <v>0</v>
      </c>
      <c r="AU38" s="200">
        <v>0</v>
      </c>
      <c r="AV38" s="200">
        <v>0</v>
      </c>
      <c r="AW38" s="200">
        <v>0</v>
      </c>
      <c r="AX38" s="200">
        <v>0</v>
      </c>
      <c r="AY38" s="200">
        <v>0</v>
      </c>
      <c r="AZ38" s="200">
        <v>0</v>
      </c>
      <c r="BA38" s="177">
        <v>31421</v>
      </c>
      <c r="BB38" s="177">
        <v>2513.6799999999998</v>
      </c>
      <c r="BC38" s="177">
        <v>28907.32</v>
      </c>
      <c r="BD38" s="301"/>
      <c r="BE38" s="302">
        <v>28907.32</v>
      </c>
      <c r="BF38" s="303"/>
      <c r="BG38" s="304">
        <v>2027</v>
      </c>
      <c r="BI38" s="242" t="s">
        <v>321</v>
      </c>
      <c r="BJ38" s="239">
        <v>7083</v>
      </c>
      <c r="BK38" s="239">
        <v>15</v>
      </c>
      <c r="BL38" s="244" t="s">
        <v>381</v>
      </c>
      <c r="BO38" s="305">
        <v>0</v>
      </c>
      <c r="BP38" s="306">
        <v>7083</v>
      </c>
      <c r="BQ38" s="307">
        <v>15</v>
      </c>
      <c r="BR38" s="308" t="s">
        <v>381</v>
      </c>
      <c r="BS38" s="309" t="s">
        <v>130</v>
      </c>
      <c r="BT38" s="310">
        <v>23</v>
      </c>
      <c r="BU38" s="310">
        <v>0</v>
      </c>
      <c r="BV38" s="311">
        <v>0</v>
      </c>
      <c r="BW38" s="312">
        <v>0</v>
      </c>
      <c r="BX38" s="313">
        <v>2890732</v>
      </c>
      <c r="BY38" s="314" t="s">
        <v>537</v>
      </c>
      <c r="BZ38" s="305">
        <v>7056</v>
      </c>
      <c r="CA38" s="315">
        <v>11</v>
      </c>
      <c r="CB38" s="313">
        <v>1108629401</v>
      </c>
      <c r="CC38" s="309" t="s">
        <v>538</v>
      </c>
      <c r="CD38" s="316" t="s">
        <v>688</v>
      </c>
      <c r="CE38" s="309" t="s">
        <v>539</v>
      </c>
      <c r="CF38" s="317">
        <v>130710</v>
      </c>
      <c r="CG38" s="312"/>
      <c r="CH38" s="318" t="s">
        <v>540</v>
      </c>
      <c r="CJ38" s="246"/>
    </row>
    <row r="39" spans="1:91">
      <c r="A39" s="291">
        <v>36</v>
      </c>
      <c r="B39" s="355">
        <v>0</v>
      </c>
      <c r="C39" s="360">
        <v>722208743</v>
      </c>
      <c r="D39" s="357">
        <v>3082048</v>
      </c>
      <c r="E39" s="358">
        <v>0</v>
      </c>
      <c r="F39" s="359">
        <v>41362</v>
      </c>
      <c r="G39" s="355" t="s">
        <v>314</v>
      </c>
      <c r="H39" s="297" t="s">
        <v>674</v>
      </c>
      <c r="I39" s="297" t="s">
        <v>113</v>
      </c>
      <c r="J39" s="297" t="s">
        <v>164</v>
      </c>
      <c r="K39" s="297" t="s">
        <v>690</v>
      </c>
      <c r="L39" s="297" t="s">
        <v>691</v>
      </c>
      <c r="M39" s="298" t="s">
        <v>327</v>
      </c>
      <c r="N39" s="299" t="s">
        <v>397</v>
      </c>
      <c r="O39" s="297" t="s">
        <v>689</v>
      </c>
      <c r="P39" s="300"/>
      <c r="Q39" s="200">
        <v>0</v>
      </c>
      <c r="R39" s="200">
        <v>0</v>
      </c>
      <c r="S39" s="200">
        <v>0</v>
      </c>
      <c r="T39" s="200">
        <v>0</v>
      </c>
      <c r="U39" s="200">
        <v>0</v>
      </c>
      <c r="V39" s="200">
        <v>0</v>
      </c>
      <c r="W39" s="200">
        <v>22294.14</v>
      </c>
      <c r="X39" s="200">
        <v>2786.77</v>
      </c>
      <c r="Y39" s="200">
        <v>0</v>
      </c>
      <c r="Z39" s="200">
        <v>0</v>
      </c>
      <c r="AA39" s="200">
        <v>10</v>
      </c>
      <c r="AB39" s="200">
        <v>2500</v>
      </c>
      <c r="AC39" s="200">
        <v>0</v>
      </c>
      <c r="AD39" s="200">
        <v>0</v>
      </c>
      <c r="AE39" s="200">
        <v>0</v>
      </c>
      <c r="AF39" s="200">
        <v>0</v>
      </c>
      <c r="AG39" s="200">
        <v>0</v>
      </c>
      <c r="AH39" s="200">
        <v>0</v>
      </c>
      <c r="AI39" s="200">
        <v>0</v>
      </c>
      <c r="AJ39" s="200">
        <v>0</v>
      </c>
      <c r="AK39" s="200">
        <v>0</v>
      </c>
      <c r="AL39" s="200">
        <v>0</v>
      </c>
      <c r="AM39" s="200">
        <v>0</v>
      </c>
      <c r="AN39" s="200">
        <v>0</v>
      </c>
      <c r="AO39" s="200">
        <v>10</v>
      </c>
      <c r="AP39" s="200">
        <v>6000</v>
      </c>
      <c r="AQ39" s="200">
        <v>0</v>
      </c>
      <c r="AR39" s="200">
        <v>0</v>
      </c>
      <c r="AS39" s="200">
        <v>0</v>
      </c>
      <c r="AT39" s="200">
        <v>0</v>
      </c>
      <c r="AU39" s="200">
        <v>0</v>
      </c>
      <c r="AV39" s="200">
        <v>0</v>
      </c>
      <c r="AW39" s="200">
        <v>0</v>
      </c>
      <c r="AX39" s="200">
        <v>0</v>
      </c>
      <c r="AY39" s="200">
        <v>0</v>
      </c>
      <c r="AZ39" s="200">
        <v>0</v>
      </c>
      <c r="BA39" s="177">
        <v>11286.77</v>
      </c>
      <c r="BB39" s="177">
        <v>902.94160000000011</v>
      </c>
      <c r="BC39" s="177">
        <v>10383.8284</v>
      </c>
      <c r="BD39" s="301"/>
      <c r="BE39" s="302">
        <v>10383.8284</v>
      </c>
      <c r="BF39" s="303"/>
      <c r="BG39" s="304">
        <v>2811</v>
      </c>
      <c r="BI39" s="242" t="s">
        <v>327</v>
      </c>
      <c r="BJ39" s="239">
        <v>7010</v>
      </c>
      <c r="BK39" s="239">
        <v>598</v>
      </c>
      <c r="BL39" s="244">
        <v>74425579</v>
      </c>
      <c r="BO39" s="305">
        <v>0</v>
      </c>
      <c r="BP39" s="306">
        <v>7010</v>
      </c>
      <c r="BQ39" s="307">
        <v>598</v>
      </c>
      <c r="BR39" s="308">
        <v>74425579</v>
      </c>
      <c r="BS39" s="309" t="s">
        <v>164</v>
      </c>
      <c r="BT39" s="310">
        <v>23</v>
      </c>
      <c r="BU39" s="310">
        <v>0</v>
      </c>
      <c r="BV39" s="311">
        <v>0</v>
      </c>
      <c r="BW39" s="312">
        <v>0</v>
      </c>
      <c r="BX39" s="313">
        <v>1038382.8400000001</v>
      </c>
      <c r="BY39" s="314" t="s">
        <v>537</v>
      </c>
      <c r="BZ39" s="305">
        <v>7056</v>
      </c>
      <c r="CA39" s="315">
        <v>11</v>
      </c>
      <c r="CB39" s="313">
        <v>1108629401</v>
      </c>
      <c r="CC39" s="309" t="s">
        <v>538</v>
      </c>
      <c r="CD39" s="316" t="s">
        <v>691</v>
      </c>
      <c r="CE39" s="309" t="s">
        <v>539</v>
      </c>
      <c r="CF39" s="317">
        <v>130710</v>
      </c>
      <c r="CG39" s="312"/>
      <c r="CH39" s="318" t="s">
        <v>540</v>
      </c>
      <c r="CJ39" s="246"/>
    </row>
    <row r="40" spans="1:91">
      <c r="A40" s="291">
        <v>37</v>
      </c>
      <c r="B40" s="355">
        <v>0</v>
      </c>
      <c r="C40" s="360">
        <v>722208689</v>
      </c>
      <c r="D40" s="357">
        <v>3906547</v>
      </c>
      <c r="E40" s="358">
        <v>0</v>
      </c>
      <c r="F40" s="359">
        <v>41342</v>
      </c>
      <c r="G40" s="355" t="s">
        <v>314</v>
      </c>
      <c r="H40" s="297" t="s">
        <v>674</v>
      </c>
      <c r="I40" s="297" t="s">
        <v>113</v>
      </c>
      <c r="J40" s="297" t="s">
        <v>495</v>
      </c>
      <c r="K40" s="297" t="s">
        <v>692</v>
      </c>
      <c r="L40" s="297" t="s">
        <v>693</v>
      </c>
      <c r="M40" s="298" t="s">
        <v>335</v>
      </c>
      <c r="N40" s="299" t="s">
        <v>694</v>
      </c>
      <c r="O40" s="297" t="s">
        <v>695</v>
      </c>
      <c r="P40" s="300"/>
      <c r="Q40" s="200">
        <v>0</v>
      </c>
      <c r="R40" s="200">
        <v>0</v>
      </c>
      <c r="S40" s="200">
        <v>0</v>
      </c>
      <c r="T40" s="200">
        <v>0</v>
      </c>
      <c r="U40" s="200">
        <v>0</v>
      </c>
      <c r="V40" s="200">
        <v>0</v>
      </c>
      <c r="W40" s="200">
        <v>12526</v>
      </c>
      <c r="X40" s="200">
        <v>1565.75</v>
      </c>
      <c r="Y40" s="200">
        <v>0</v>
      </c>
      <c r="Z40" s="200">
        <v>0</v>
      </c>
      <c r="AA40" s="200">
        <v>6</v>
      </c>
      <c r="AB40" s="200">
        <v>1500</v>
      </c>
      <c r="AC40" s="200">
        <v>0</v>
      </c>
      <c r="AD40" s="200">
        <v>0</v>
      </c>
      <c r="AE40" s="200">
        <v>4</v>
      </c>
      <c r="AF40" s="200">
        <v>1000</v>
      </c>
      <c r="AG40" s="200">
        <v>0</v>
      </c>
      <c r="AH40" s="200">
        <v>0</v>
      </c>
      <c r="AI40" s="200">
        <v>0</v>
      </c>
      <c r="AJ40" s="200">
        <v>0</v>
      </c>
      <c r="AK40" s="200">
        <v>0</v>
      </c>
      <c r="AL40" s="200">
        <v>0</v>
      </c>
      <c r="AM40" s="200">
        <v>0</v>
      </c>
      <c r="AN40" s="200">
        <v>0</v>
      </c>
      <c r="AO40" s="200">
        <v>10</v>
      </c>
      <c r="AP40" s="200">
        <v>6000</v>
      </c>
      <c r="AQ40" s="200">
        <v>0</v>
      </c>
      <c r="AR40" s="200">
        <v>0</v>
      </c>
      <c r="AS40" s="200">
        <v>0</v>
      </c>
      <c r="AT40" s="200">
        <v>0</v>
      </c>
      <c r="AU40" s="200">
        <v>0</v>
      </c>
      <c r="AV40" s="200">
        <v>0</v>
      </c>
      <c r="AW40" s="200">
        <v>0</v>
      </c>
      <c r="AX40" s="200">
        <v>0</v>
      </c>
      <c r="AY40" s="200">
        <v>0</v>
      </c>
      <c r="AZ40" s="200">
        <v>0</v>
      </c>
      <c r="BA40" s="177">
        <v>10065.75</v>
      </c>
      <c r="BB40" s="177">
        <v>805.26</v>
      </c>
      <c r="BC40" s="177">
        <v>9260.49</v>
      </c>
      <c r="BD40" s="301">
        <v>0</v>
      </c>
      <c r="BE40" s="302">
        <v>9260.49</v>
      </c>
      <c r="BF40" s="303"/>
      <c r="BG40" s="304">
        <v>2030</v>
      </c>
      <c r="BI40" s="242" t="s">
        <v>335</v>
      </c>
      <c r="BJ40" s="239">
        <v>7135</v>
      </c>
      <c r="BK40" s="239">
        <v>22</v>
      </c>
      <c r="BL40" s="244" t="s">
        <v>696</v>
      </c>
      <c r="BO40" s="305">
        <v>0</v>
      </c>
      <c r="BP40" s="306">
        <v>7135</v>
      </c>
      <c r="BQ40" s="307">
        <v>22</v>
      </c>
      <c r="BR40" s="308" t="s">
        <v>696</v>
      </c>
      <c r="BS40" s="309" t="s">
        <v>495</v>
      </c>
      <c r="BT40" s="310">
        <v>23</v>
      </c>
      <c r="BU40" s="310">
        <v>0</v>
      </c>
      <c r="BV40" s="311">
        <v>0</v>
      </c>
      <c r="BW40" s="312">
        <v>0</v>
      </c>
      <c r="BX40" s="313">
        <v>926049</v>
      </c>
      <c r="BY40" s="314" t="s">
        <v>537</v>
      </c>
      <c r="BZ40" s="305">
        <v>7056</v>
      </c>
      <c r="CA40" s="315">
        <v>11</v>
      </c>
      <c r="CB40" s="313">
        <v>1108629401</v>
      </c>
      <c r="CC40" s="309" t="s">
        <v>538</v>
      </c>
      <c r="CD40" s="316" t="s">
        <v>693</v>
      </c>
      <c r="CE40" s="309" t="s">
        <v>539</v>
      </c>
      <c r="CF40" s="317">
        <v>130710</v>
      </c>
      <c r="CG40" s="312"/>
      <c r="CH40" s="318" t="s">
        <v>540</v>
      </c>
      <c r="CJ40" s="246"/>
    </row>
    <row r="41" spans="1:91">
      <c r="A41" s="291">
        <v>38</v>
      </c>
      <c r="B41" s="355">
        <v>0</v>
      </c>
      <c r="C41" s="360">
        <v>722208710</v>
      </c>
      <c r="D41" s="357">
        <v>3082066</v>
      </c>
      <c r="E41" s="358">
        <v>0</v>
      </c>
      <c r="F41" s="359">
        <v>41349</v>
      </c>
      <c r="G41" s="355" t="s">
        <v>314</v>
      </c>
      <c r="H41" s="297" t="s">
        <v>674</v>
      </c>
      <c r="I41" s="297" t="s">
        <v>113</v>
      </c>
      <c r="J41" s="297" t="s">
        <v>697</v>
      </c>
      <c r="K41" s="297" t="s">
        <v>698</v>
      </c>
      <c r="L41" s="297" t="s">
        <v>699</v>
      </c>
      <c r="M41" s="298" t="s">
        <v>335</v>
      </c>
      <c r="N41" s="299" t="s">
        <v>700</v>
      </c>
      <c r="O41" s="297" t="s">
        <v>701</v>
      </c>
      <c r="P41" s="300"/>
      <c r="Q41" s="200">
        <v>0</v>
      </c>
      <c r="R41" s="200">
        <v>0</v>
      </c>
      <c r="S41" s="200">
        <v>0</v>
      </c>
      <c r="T41" s="200">
        <v>0</v>
      </c>
      <c r="U41" s="200">
        <v>0</v>
      </c>
      <c r="V41" s="200">
        <v>0</v>
      </c>
      <c r="W41" s="200">
        <v>23397.81</v>
      </c>
      <c r="X41" s="200">
        <v>2886.34</v>
      </c>
      <c r="Y41" s="200">
        <v>1</v>
      </c>
      <c r="Z41" s="200">
        <v>500</v>
      </c>
      <c r="AA41" s="200">
        <v>7</v>
      </c>
      <c r="AB41" s="200">
        <v>1750</v>
      </c>
      <c r="AC41" s="200">
        <v>0</v>
      </c>
      <c r="AD41" s="200">
        <v>0</v>
      </c>
      <c r="AE41" s="200">
        <v>5</v>
      </c>
      <c r="AF41" s="200">
        <v>1250</v>
      </c>
      <c r="AG41" s="200">
        <v>1</v>
      </c>
      <c r="AH41" s="200">
        <v>500</v>
      </c>
      <c r="AI41" s="200">
        <v>0</v>
      </c>
      <c r="AJ41" s="200">
        <v>0</v>
      </c>
      <c r="AK41" s="200">
        <v>0</v>
      </c>
      <c r="AL41" s="200">
        <v>0</v>
      </c>
      <c r="AM41" s="200">
        <v>0</v>
      </c>
      <c r="AN41" s="200">
        <v>0</v>
      </c>
      <c r="AO41" s="200">
        <v>13</v>
      </c>
      <c r="AP41" s="200">
        <v>6000</v>
      </c>
      <c r="AQ41" s="200">
        <v>0</v>
      </c>
      <c r="AR41" s="200">
        <v>0</v>
      </c>
      <c r="AS41" s="200">
        <v>0</v>
      </c>
      <c r="AT41" s="200">
        <v>0</v>
      </c>
      <c r="AU41" s="200">
        <v>0</v>
      </c>
      <c r="AV41" s="200">
        <v>0</v>
      </c>
      <c r="AW41" s="200">
        <v>0</v>
      </c>
      <c r="AX41" s="200">
        <v>0</v>
      </c>
      <c r="AY41" s="200">
        <v>0</v>
      </c>
      <c r="AZ41" s="200">
        <v>0</v>
      </c>
      <c r="BA41" s="177">
        <v>12886.34</v>
      </c>
      <c r="BB41" s="177">
        <v>1030.9072000000001</v>
      </c>
      <c r="BC41" s="177">
        <v>11855.4328</v>
      </c>
      <c r="BD41" s="301"/>
      <c r="BE41" s="302">
        <v>11855.4328</v>
      </c>
      <c r="BF41" s="303"/>
      <c r="BG41" s="304">
        <v>2035</v>
      </c>
      <c r="BI41" s="242" t="s">
        <v>335</v>
      </c>
      <c r="BJ41" s="239">
        <v>7135</v>
      </c>
      <c r="BK41" s="239">
        <v>158</v>
      </c>
      <c r="BL41" s="244" t="s">
        <v>702</v>
      </c>
      <c r="BO41" s="305">
        <v>0</v>
      </c>
      <c r="BP41" s="306">
        <v>7135</v>
      </c>
      <c r="BQ41" s="307">
        <v>158</v>
      </c>
      <c r="BR41" s="308" t="s">
        <v>702</v>
      </c>
      <c r="BS41" s="309" t="s">
        <v>697</v>
      </c>
      <c r="BT41" s="310">
        <v>23</v>
      </c>
      <c r="BU41" s="310">
        <v>0</v>
      </c>
      <c r="BV41" s="311">
        <v>0</v>
      </c>
      <c r="BW41" s="312">
        <v>0</v>
      </c>
      <c r="BX41" s="313">
        <v>1185543.28</v>
      </c>
      <c r="BY41" s="314" t="s">
        <v>537</v>
      </c>
      <c r="BZ41" s="305">
        <v>7056</v>
      </c>
      <c r="CA41" s="315">
        <v>11</v>
      </c>
      <c r="CB41" s="313">
        <v>1108629401</v>
      </c>
      <c r="CC41" s="309" t="s">
        <v>538</v>
      </c>
      <c r="CD41" s="316" t="s">
        <v>699</v>
      </c>
      <c r="CE41" s="309" t="s">
        <v>539</v>
      </c>
      <c r="CF41" s="317">
        <v>130710</v>
      </c>
      <c r="CG41" s="312"/>
      <c r="CH41" s="318" t="s">
        <v>540</v>
      </c>
      <c r="CJ41" s="246"/>
    </row>
    <row r="42" spans="1:91">
      <c r="A42" s="291">
        <v>39</v>
      </c>
      <c r="B42" s="355">
        <v>0</v>
      </c>
      <c r="C42" s="356">
        <v>722201534</v>
      </c>
      <c r="D42" s="361">
        <v>8335343</v>
      </c>
      <c r="E42" s="358">
        <v>0</v>
      </c>
      <c r="F42" s="359">
        <v>41116</v>
      </c>
      <c r="G42" s="355" t="s">
        <v>314</v>
      </c>
      <c r="H42" s="297" t="s">
        <v>674</v>
      </c>
      <c r="I42" s="297" t="s">
        <v>113</v>
      </c>
      <c r="J42" s="297" t="s">
        <v>703</v>
      </c>
      <c r="K42" s="297" t="s">
        <v>704</v>
      </c>
      <c r="L42" s="297" t="s">
        <v>705</v>
      </c>
      <c r="M42" s="298" t="s">
        <v>329</v>
      </c>
      <c r="N42" s="299" t="s">
        <v>706</v>
      </c>
      <c r="O42" s="297" t="s">
        <v>536</v>
      </c>
      <c r="P42" s="300"/>
      <c r="Q42" s="200">
        <v>0</v>
      </c>
      <c r="R42" s="200">
        <v>0</v>
      </c>
      <c r="S42" s="200">
        <v>0</v>
      </c>
      <c r="T42" s="200">
        <v>0</v>
      </c>
      <c r="U42" s="200">
        <v>0</v>
      </c>
      <c r="V42" s="200">
        <v>0</v>
      </c>
      <c r="W42" s="200">
        <v>0</v>
      </c>
      <c r="X42" s="200">
        <v>0</v>
      </c>
      <c r="Y42" s="200">
        <v>0</v>
      </c>
      <c r="Z42" s="200">
        <v>0</v>
      </c>
      <c r="AA42" s="200">
        <v>0</v>
      </c>
      <c r="AB42" s="200">
        <v>0</v>
      </c>
      <c r="AC42" s="200">
        <v>0</v>
      </c>
      <c r="AD42" s="200">
        <v>0</v>
      </c>
      <c r="AE42" s="200">
        <v>0</v>
      </c>
      <c r="AF42" s="200">
        <v>0</v>
      </c>
      <c r="AG42" s="200">
        <v>0</v>
      </c>
      <c r="AH42" s="200">
        <v>0</v>
      </c>
      <c r="AI42" s="200">
        <v>0</v>
      </c>
      <c r="AJ42" s="200">
        <v>0</v>
      </c>
      <c r="AK42" s="200">
        <v>0</v>
      </c>
      <c r="AL42" s="200">
        <v>0</v>
      </c>
      <c r="AM42" s="200">
        <v>0</v>
      </c>
      <c r="AN42" s="200">
        <v>0</v>
      </c>
      <c r="AO42" s="200">
        <v>0</v>
      </c>
      <c r="AP42" s="200">
        <v>0</v>
      </c>
      <c r="AQ42" s="200">
        <v>0</v>
      </c>
      <c r="AR42" s="200">
        <v>0</v>
      </c>
      <c r="AS42" s="200">
        <v>0</v>
      </c>
      <c r="AT42" s="200">
        <v>0</v>
      </c>
      <c r="AU42" s="200">
        <v>0</v>
      </c>
      <c r="AV42" s="200">
        <v>0</v>
      </c>
      <c r="AW42" s="200">
        <v>0</v>
      </c>
      <c r="AX42" s="200">
        <v>0</v>
      </c>
      <c r="AY42" s="200">
        <v>0</v>
      </c>
      <c r="AZ42" s="200">
        <v>0</v>
      </c>
      <c r="BA42" s="177">
        <v>0</v>
      </c>
      <c r="BB42" s="177">
        <v>0</v>
      </c>
      <c r="BC42" s="177">
        <v>0</v>
      </c>
      <c r="BD42" s="301"/>
      <c r="BE42" s="302">
        <v>0</v>
      </c>
      <c r="BF42" s="303"/>
      <c r="BG42" s="304">
        <v>2029</v>
      </c>
      <c r="BI42" s="242" t="s">
        <v>329</v>
      </c>
      <c r="BJ42" s="239">
        <v>7278</v>
      </c>
      <c r="BK42" s="239">
        <v>1</v>
      </c>
      <c r="BL42" s="244" t="s">
        <v>706</v>
      </c>
      <c r="BO42" s="305">
        <v>0</v>
      </c>
      <c r="BP42" s="306">
        <v>7278</v>
      </c>
      <c r="BQ42" s="307">
        <v>1</v>
      </c>
      <c r="BR42" s="308" t="s">
        <v>706</v>
      </c>
      <c r="BS42" s="309" t="s">
        <v>703</v>
      </c>
      <c r="BT42" s="310">
        <v>23</v>
      </c>
      <c r="BU42" s="310">
        <v>0</v>
      </c>
      <c r="BV42" s="311">
        <v>0</v>
      </c>
      <c r="BW42" s="312">
        <v>0</v>
      </c>
      <c r="BX42" s="313">
        <v>0</v>
      </c>
      <c r="BY42" s="314" t="s">
        <v>537</v>
      </c>
      <c r="BZ42" s="305">
        <v>7056</v>
      </c>
      <c r="CA42" s="315">
        <v>11</v>
      </c>
      <c r="CB42" s="313">
        <v>1108629401</v>
      </c>
      <c r="CC42" s="309" t="s">
        <v>538</v>
      </c>
      <c r="CD42" s="316" t="s">
        <v>705</v>
      </c>
      <c r="CE42" s="309" t="s">
        <v>539</v>
      </c>
      <c r="CF42" s="317">
        <v>130710</v>
      </c>
      <c r="CG42" s="312"/>
      <c r="CH42" s="318" t="s">
        <v>540</v>
      </c>
      <c r="CJ42" s="246"/>
      <c r="CM42" s="239"/>
    </row>
    <row r="43" spans="1:91">
      <c r="A43" s="291">
        <v>40</v>
      </c>
      <c r="B43" s="292">
        <v>0</v>
      </c>
      <c r="C43" s="362">
        <v>722208846</v>
      </c>
      <c r="D43" s="294">
        <v>8335071</v>
      </c>
      <c r="E43" s="295">
        <v>0</v>
      </c>
      <c r="F43" s="296">
        <v>41430</v>
      </c>
      <c r="G43" s="292" t="s">
        <v>264</v>
      </c>
      <c r="H43" s="292" t="s">
        <v>707</v>
      </c>
      <c r="I43" s="297" t="s">
        <v>113</v>
      </c>
      <c r="J43" s="297" t="s">
        <v>707</v>
      </c>
      <c r="K43" s="297" t="s">
        <v>708</v>
      </c>
      <c r="L43" s="297" t="s">
        <v>709</v>
      </c>
      <c r="M43" s="298" t="s">
        <v>318</v>
      </c>
      <c r="N43" s="299" t="s">
        <v>710</v>
      </c>
      <c r="O43" s="297" t="s">
        <v>711</v>
      </c>
      <c r="P43" s="300"/>
      <c r="Q43" s="200">
        <v>16</v>
      </c>
      <c r="R43" s="200">
        <v>0</v>
      </c>
      <c r="S43" s="200">
        <v>16</v>
      </c>
      <c r="T43" s="200">
        <v>9</v>
      </c>
      <c r="U43" s="200">
        <v>7</v>
      </c>
      <c r="V43" s="200">
        <v>1709.43</v>
      </c>
      <c r="W43" s="200">
        <v>1709.43</v>
      </c>
      <c r="X43" s="200">
        <v>213.68</v>
      </c>
      <c r="Y43" s="200">
        <v>0</v>
      </c>
      <c r="Z43" s="200">
        <v>0</v>
      </c>
      <c r="AA43" s="200">
        <v>9</v>
      </c>
      <c r="AB43" s="200">
        <v>2250</v>
      </c>
      <c r="AC43" s="200">
        <v>0</v>
      </c>
      <c r="AD43" s="200">
        <v>0</v>
      </c>
      <c r="AE43" s="200">
        <v>7</v>
      </c>
      <c r="AF43" s="200">
        <v>1750</v>
      </c>
      <c r="AG43" s="200">
        <v>0</v>
      </c>
      <c r="AH43" s="200">
        <v>0</v>
      </c>
      <c r="AI43" s="200">
        <v>0</v>
      </c>
      <c r="AJ43" s="200">
        <v>0</v>
      </c>
      <c r="AK43" s="200">
        <v>0</v>
      </c>
      <c r="AL43" s="200">
        <v>0</v>
      </c>
      <c r="AM43" s="200">
        <v>0</v>
      </c>
      <c r="AN43" s="200">
        <v>0</v>
      </c>
      <c r="AO43" s="200">
        <v>16</v>
      </c>
      <c r="AP43" s="200">
        <v>6000</v>
      </c>
      <c r="AQ43" s="200">
        <v>0</v>
      </c>
      <c r="AR43" s="200">
        <v>0</v>
      </c>
      <c r="AS43" s="200">
        <v>0</v>
      </c>
      <c r="AT43" s="200">
        <v>0</v>
      </c>
      <c r="AU43" s="200">
        <v>59.83</v>
      </c>
      <c r="AV43" s="200">
        <v>0</v>
      </c>
      <c r="AW43" s="200">
        <v>0</v>
      </c>
      <c r="AX43" s="200">
        <v>16</v>
      </c>
      <c r="AY43" s="200">
        <v>0</v>
      </c>
      <c r="AZ43" s="200">
        <v>0</v>
      </c>
      <c r="BA43" s="177">
        <v>10273.51</v>
      </c>
      <c r="BB43" s="177">
        <v>821.88080000000002</v>
      </c>
      <c r="BC43" s="177">
        <v>9451.6291999999994</v>
      </c>
      <c r="BD43" s="301"/>
      <c r="BE43" s="302">
        <v>9451.6291999999994</v>
      </c>
      <c r="BF43" s="303"/>
      <c r="BG43" s="304">
        <v>2929</v>
      </c>
      <c r="BI43" s="242" t="s">
        <v>318</v>
      </c>
      <c r="BJ43" s="239">
        <v>7056</v>
      </c>
      <c r="BK43" s="239">
        <v>1</v>
      </c>
      <c r="BL43" s="325" t="s">
        <v>712</v>
      </c>
      <c r="BO43" s="305">
        <v>0</v>
      </c>
      <c r="BP43" s="306">
        <v>7056</v>
      </c>
      <c r="BQ43" s="307">
        <v>1</v>
      </c>
      <c r="BR43" s="308" t="s">
        <v>712</v>
      </c>
      <c r="BS43" s="309" t="s">
        <v>707</v>
      </c>
      <c r="BT43" s="310">
        <v>23</v>
      </c>
      <c r="BU43" s="310">
        <v>0</v>
      </c>
      <c r="BV43" s="311">
        <v>0</v>
      </c>
      <c r="BW43" s="312">
        <v>0</v>
      </c>
      <c r="BX43" s="313">
        <v>945162.91999999993</v>
      </c>
      <c r="BY43" s="314" t="s">
        <v>537</v>
      </c>
      <c r="BZ43" s="305">
        <v>7056</v>
      </c>
      <c r="CA43" s="315">
        <v>11</v>
      </c>
      <c r="CB43" s="313">
        <v>1108629401</v>
      </c>
      <c r="CC43" s="309" t="s">
        <v>538</v>
      </c>
      <c r="CD43" s="316" t="s">
        <v>709</v>
      </c>
      <c r="CE43" s="309" t="s">
        <v>539</v>
      </c>
      <c r="CF43" s="317">
        <v>130710</v>
      </c>
      <c r="CG43" s="312"/>
      <c r="CH43" s="318" t="s">
        <v>540</v>
      </c>
      <c r="CJ43" s="246"/>
    </row>
    <row r="44" spans="1:91">
      <c r="A44" s="291">
        <v>41</v>
      </c>
      <c r="B44" s="292">
        <v>0</v>
      </c>
      <c r="C44" s="293">
        <v>722202368</v>
      </c>
      <c r="D44" s="295">
        <v>8335224</v>
      </c>
      <c r="E44" s="295">
        <v>1499251</v>
      </c>
      <c r="F44" s="296">
        <v>41297</v>
      </c>
      <c r="G44" s="292" t="s">
        <v>264</v>
      </c>
      <c r="H44" s="292" t="s">
        <v>121</v>
      </c>
      <c r="I44" s="297" t="s">
        <v>232</v>
      </c>
      <c r="J44" s="297" t="s">
        <v>121</v>
      </c>
      <c r="K44" s="297" t="s">
        <v>713</v>
      </c>
      <c r="L44" s="297" t="s">
        <v>714</v>
      </c>
      <c r="M44" s="298" t="s">
        <v>335</v>
      </c>
      <c r="N44" s="299" t="s">
        <v>376</v>
      </c>
      <c r="O44" s="297" t="s">
        <v>715</v>
      </c>
      <c r="P44" s="300"/>
      <c r="Q44" s="200">
        <v>114</v>
      </c>
      <c r="R44" s="200">
        <v>0</v>
      </c>
      <c r="S44" s="200">
        <v>114</v>
      </c>
      <c r="T44" s="200">
        <v>104</v>
      </c>
      <c r="U44" s="200">
        <v>10</v>
      </c>
      <c r="V44" s="200">
        <v>155588.12</v>
      </c>
      <c r="W44" s="200">
        <v>79103.11</v>
      </c>
      <c r="X44" s="200">
        <v>9887.89</v>
      </c>
      <c r="Y44" s="200">
        <v>0</v>
      </c>
      <c r="Z44" s="200">
        <v>0</v>
      </c>
      <c r="AA44" s="200">
        <v>31</v>
      </c>
      <c r="AB44" s="200">
        <v>10850</v>
      </c>
      <c r="AC44" s="200">
        <v>0</v>
      </c>
      <c r="AD44" s="200">
        <v>0</v>
      </c>
      <c r="AE44" s="200">
        <v>0</v>
      </c>
      <c r="AF44" s="200">
        <v>0</v>
      </c>
      <c r="AG44" s="200">
        <v>10</v>
      </c>
      <c r="AH44" s="200">
        <v>5000</v>
      </c>
      <c r="AI44" s="200">
        <v>0</v>
      </c>
      <c r="AJ44" s="200">
        <v>0</v>
      </c>
      <c r="AK44" s="200">
        <v>0</v>
      </c>
      <c r="AL44" s="200">
        <v>0</v>
      </c>
      <c r="AM44" s="200">
        <v>0</v>
      </c>
      <c r="AN44" s="200">
        <v>0</v>
      </c>
      <c r="AO44" s="200">
        <v>31</v>
      </c>
      <c r="AP44" s="200">
        <v>15000</v>
      </c>
      <c r="AQ44" s="200">
        <v>0</v>
      </c>
      <c r="AR44" s="200">
        <v>0</v>
      </c>
      <c r="AS44" s="200">
        <v>0</v>
      </c>
      <c r="AT44" s="200">
        <v>0</v>
      </c>
      <c r="AU44" s="200">
        <v>5436.03</v>
      </c>
      <c r="AV44" s="200">
        <v>8550</v>
      </c>
      <c r="AW44" s="200">
        <v>0</v>
      </c>
      <c r="AX44" s="200">
        <v>114</v>
      </c>
      <c r="AY44" s="200">
        <v>7500</v>
      </c>
      <c r="AZ44" s="200">
        <v>0</v>
      </c>
      <c r="BA44" s="177">
        <v>62223.92</v>
      </c>
      <c r="BB44" s="177">
        <v>4977.9135999999999</v>
      </c>
      <c r="BC44" s="177">
        <v>57246.006399999998</v>
      </c>
      <c r="BD44" s="301"/>
      <c r="BE44" s="302">
        <v>57246.006399999998</v>
      </c>
      <c r="BF44" s="303"/>
      <c r="BG44" s="304">
        <v>2036</v>
      </c>
      <c r="BI44" s="242" t="s">
        <v>335</v>
      </c>
      <c r="BJ44" s="239">
        <v>7135</v>
      </c>
      <c r="BK44" s="239">
        <v>220</v>
      </c>
      <c r="BL44" s="244" t="s">
        <v>716</v>
      </c>
      <c r="BO44" s="305">
        <v>0</v>
      </c>
      <c r="BP44" s="306">
        <v>7135</v>
      </c>
      <c r="BQ44" s="307">
        <v>220</v>
      </c>
      <c r="BR44" s="308" t="s">
        <v>716</v>
      </c>
      <c r="BS44" s="309" t="s">
        <v>121</v>
      </c>
      <c r="BT44" s="310">
        <v>23</v>
      </c>
      <c r="BU44" s="310">
        <v>0</v>
      </c>
      <c r="BV44" s="311">
        <v>0</v>
      </c>
      <c r="BW44" s="312">
        <v>0</v>
      </c>
      <c r="BX44" s="313">
        <v>5724600.6399999997</v>
      </c>
      <c r="BY44" s="314" t="s">
        <v>537</v>
      </c>
      <c r="BZ44" s="305">
        <v>7056</v>
      </c>
      <c r="CA44" s="315">
        <v>11</v>
      </c>
      <c r="CB44" s="313">
        <v>1108629401</v>
      </c>
      <c r="CC44" s="309" t="s">
        <v>538</v>
      </c>
      <c r="CD44" s="316" t="s">
        <v>714</v>
      </c>
      <c r="CE44" s="309" t="s">
        <v>539</v>
      </c>
      <c r="CF44" s="317">
        <v>130710</v>
      </c>
      <c r="CG44" s="312"/>
      <c r="CH44" s="318" t="s">
        <v>540</v>
      </c>
      <c r="CJ44" s="246"/>
    </row>
    <row r="45" spans="1:91">
      <c r="A45" s="291">
        <v>42</v>
      </c>
      <c r="B45" s="363">
        <v>0</v>
      </c>
      <c r="C45" s="364">
        <v>722208713</v>
      </c>
      <c r="D45" s="365">
        <v>8335064</v>
      </c>
      <c r="E45" s="365">
        <v>0</v>
      </c>
      <c r="F45" s="366">
        <v>41349</v>
      </c>
      <c r="G45" s="363" t="s">
        <v>314</v>
      </c>
      <c r="H45" s="297" t="s">
        <v>121</v>
      </c>
      <c r="I45" s="297" t="s">
        <v>232</v>
      </c>
      <c r="J45" s="297" t="s">
        <v>717</v>
      </c>
      <c r="K45" s="297" t="s">
        <v>718</v>
      </c>
      <c r="L45" s="297" t="s">
        <v>719</v>
      </c>
      <c r="M45" s="298" t="s">
        <v>335</v>
      </c>
      <c r="N45" s="299" t="s">
        <v>720</v>
      </c>
      <c r="O45" s="297" t="s">
        <v>715</v>
      </c>
      <c r="P45" s="300"/>
      <c r="Q45" s="200">
        <v>0</v>
      </c>
      <c r="R45" s="200">
        <v>0</v>
      </c>
      <c r="S45" s="200">
        <v>0</v>
      </c>
      <c r="T45" s="200">
        <v>0</v>
      </c>
      <c r="U45" s="200">
        <v>0</v>
      </c>
      <c r="V45" s="200">
        <v>0</v>
      </c>
      <c r="W45" s="200">
        <v>16976.47</v>
      </c>
      <c r="X45" s="200">
        <v>2061.5700000000002</v>
      </c>
      <c r="Y45" s="200">
        <v>0</v>
      </c>
      <c r="Z45" s="200">
        <v>0</v>
      </c>
      <c r="AA45" s="200">
        <v>10</v>
      </c>
      <c r="AB45" s="200">
        <v>2500</v>
      </c>
      <c r="AC45" s="200">
        <v>0</v>
      </c>
      <c r="AD45" s="200">
        <v>0</v>
      </c>
      <c r="AE45" s="200">
        <v>0</v>
      </c>
      <c r="AF45" s="200">
        <v>0</v>
      </c>
      <c r="AG45" s="200">
        <v>5</v>
      </c>
      <c r="AH45" s="200">
        <v>2500</v>
      </c>
      <c r="AI45" s="200">
        <v>0</v>
      </c>
      <c r="AJ45" s="200">
        <v>0</v>
      </c>
      <c r="AK45" s="200">
        <v>0</v>
      </c>
      <c r="AL45" s="200">
        <v>0</v>
      </c>
      <c r="AM45" s="200">
        <v>0</v>
      </c>
      <c r="AN45" s="200">
        <v>0</v>
      </c>
      <c r="AO45" s="200">
        <v>10</v>
      </c>
      <c r="AP45" s="200">
        <v>6000</v>
      </c>
      <c r="AQ45" s="200">
        <v>0</v>
      </c>
      <c r="AR45" s="200">
        <v>0</v>
      </c>
      <c r="AS45" s="200">
        <v>0</v>
      </c>
      <c r="AT45" s="200">
        <v>0</v>
      </c>
      <c r="AU45" s="200">
        <v>0</v>
      </c>
      <c r="AV45" s="200">
        <v>0</v>
      </c>
      <c r="AW45" s="200">
        <v>0</v>
      </c>
      <c r="AX45" s="200">
        <v>0</v>
      </c>
      <c r="AY45" s="200">
        <v>0</v>
      </c>
      <c r="AZ45" s="200">
        <v>0</v>
      </c>
      <c r="BA45" s="177">
        <v>13061.57</v>
      </c>
      <c r="BB45" s="177">
        <v>1044.9256</v>
      </c>
      <c r="BC45" s="177">
        <v>12016.644399999999</v>
      </c>
      <c r="BD45" s="301"/>
      <c r="BE45" s="302">
        <v>12016.644399999999</v>
      </c>
      <c r="BF45" s="303"/>
      <c r="BG45" s="304">
        <v>2037</v>
      </c>
      <c r="BI45" s="242" t="s">
        <v>335</v>
      </c>
      <c r="BJ45" s="239">
        <v>7135</v>
      </c>
      <c r="BK45" s="239">
        <v>220</v>
      </c>
      <c r="BL45" s="244" t="s">
        <v>721</v>
      </c>
      <c r="BO45" s="305">
        <v>0</v>
      </c>
      <c r="BP45" s="306">
        <v>7135</v>
      </c>
      <c r="BQ45" s="307">
        <v>220</v>
      </c>
      <c r="BR45" s="308" t="s">
        <v>721</v>
      </c>
      <c r="BS45" s="309" t="s">
        <v>717</v>
      </c>
      <c r="BT45" s="310">
        <v>23</v>
      </c>
      <c r="BU45" s="310">
        <v>0</v>
      </c>
      <c r="BV45" s="311">
        <v>0</v>
      </c>
      <c r="BW45" s="312">
        <v>0</v>
      </c>
      <c r="BX45" s="313">
        <v>1201664.44</v>
      </c>
      <c r="BY45" s="314" t="s">
        <v>537</v>
      </c>
      <c r="BZ45" s="305">
        <v>7056</v>
      </c>
      <c r="CA45" s="315">
        <v>11</v>
      </c>
      <c r="CB45" s="313">
        <v>1108629401</v>
      </c>
      <c r="CC45" s="309" t="s">
        <v>538</v>
      </c>
      <c r="CD45" s="316" t="s">
        <v>719</v>
      </c>
      <c r="CE45" s="309" t="s">
        <v>539</v>
      </c>
      <c r="CF45" s="317">
        <v>130710</v>
      </c>
      <c r="CG45" s="312"/>
      <c r="CH45" s="318" t="s">
        <v>540</v>
      </c>
      <c r="CJ45" s="246"/>
    </row>
    <row r="46" spans="1:91">
      <c r="A46" s="291">
        <v>43</v>
      </c>
      <c r="B46" s="363">
        <v>0</v>
      </c>
      <c r="C46" s="364">
        <v>722208714</v>
      </c>
      <c r="D46" s="365">
        <v>0</v>
      </c>
      <c r="E46" s="365">
        <v>0</v>
      </c>
      <c r="F46" s="366">
        <v>41349</v>
      </c>
      <c r="G46" s="363" t="s">
        <v>314</v>
      </c>
      <c r="H46" s="297" t="s">
        <v>121</v>
      </c>
      <c r="I46" s="297" t="s">
        <v>232</v>
      </c>
      <c r="J46" s="297" t="s">
        <v>95</v>
      </c>
      <c r="K46" s="297" t="s">
        <v>722</v>
      </c>
      <c r="L46" s="297" t="s">
        <v>723</v>
      </c>
      <c r="M46" s="298" t="s">
        <v>318</v>
      </c>
      <c r="N46" s="299" t="s">
        <v>361</v>
      </c>
      <c r="O46" s="297" t="s">
        <v>724</v>
      </c>
      <c r="P46" s="300"/>
      <c r="Q46" s="200">
        <v>0</v>
      </c>
      <c r="R46" s="200">
        <v>0</v>
      </c>
      <c r="S46" s="200">
        <v>0</v>
      </c>
      <c r="T46" s="200">
        <v>0</v>
      </c>
      <c r="U46" s="200">
        <v>0</v>
      </c>
      <c r="V46" s="200">
        <v>0</v>
      </c>
      <c r="W46" s="200">
        <v>32790.629999999997</v>
      </c>
      <c r="X46" s="200">
        <v>4098.83</v>
      </c>
      <c r="Y46" s="200">
        <v>0</v>
      </c>
      <c r="Z46" s="200">
        <v>0</v>
      </c>
      <c r="AA46" s="200">
        <v>22</v>
      </c>
      <c r="AB46" s="200">
        <v>7700</v>
      </c>
      <c r="AC46" s="200">
        <v>0</v>
      </c>
      <c r="AD46" s="200">
        <v>0</v>
      </c>
      <c r="AE46" s="200">
        <v>10</v>
      </c>
      <c r="AF46" s="200">
        <v>3500</v>
      </c>
      <c r="AG46" s="200">
        <v>0</v>
      </c>
      <c r="AH46" s="200">
        <v>0</v>
      </c>
      <c r="AI46" s="200">
        <v>0</v>
      </c>
      <c r="AJ46" s="200">
        <v>0</v>
      </c>
      <c r="AK46" s="200">
        <v>0</v>
      </c>
      <c r="AL46" s="200">
        <v>0</v>
      </c>
      <c r="AM46" s="200">
        <v>0</v>
      </c>
      <c r="AN46" s="200">
        <v>0</v>
      </c>
      <c r="AO46" s="200">
        <v>32</v>
      </c>
      <c r="AP46" s="200">
        <v>15000</v>
      </c>
      <c r="AQ46" s="200">
        <v>0</v>
      </c>
      <c r="AR46" s="200">
        <v>0</v>
      </c>
      <c r="AS46" s="200">
        <v>0</v>
      </c>
      <c r="AT46" s="200">
        <v>0</v>
      </c>
      <c r="AU46" s="200">
        <v>0</v>
      </c>
      <c r="AV46" s="200">
        <v>0</v>
      </c>
      <c r="AW46" s="200">
        <v>0</v>
      </c>
      <c r="AX46" s="200">
        <v>0</v>
      </c>
      <c r="AY46" s="200">
        <v>0</v>
      </c>
      <c r="AZ46" s="200">
        <v>0</v>
      </c>
      <c r="BA46" s="177">
        <v>30298.83</v>
      </c>
      <c r="BB46" s="177">
        <v>2423.9064000000003</v>
      </c>
      <c r="BC46" s="177">
        <v>27874.923600000002</v>
      </c>
      <c r="BD46" s="301"/>
      <c r="BE46" s="302">
        <v>27874.923600000002</v>
      </c>
      <c r="BF46" s="303"/>
      <c r="BG46" s="304">
        <v>2038</v>
      </c>
      <c r="BI46" s="242" t="s">
        <v>318</v>
      </c>
      <c r="BJ46" s="239">
        <v>7056</v>
      </c>
      <c r="BK46" s="239">
        <v>1</v>
      </c>
      <c r="BL46" s="244">
        <v>8185001796</v>
      </c>
      <c r="BO46" s="305">
        <v>0</v>
      </c>
      <c r="BP46" s="306">
        <v>7056</v>
      </c>
      <c r="BQ46" s="307">
        <v>1</v>
      </c>
      <c r="BR46" s="308">
        <v>8185001796</v>
      </c>
      <c r="BS46" s="309" t="s">
        <v>95</v>
      </c>
      <c r="BT46" s="310">
        <v>23</v>
      </c>
      <c r="BU46" s="310">
        <v>0</v>
      </c>
      <c r="BV46" s="311">
        <v>0</v>
      </c>
      <c r="BW46" s="312">
        <v>0</v>
      </c>
      <c r="BX46" s="313">
        <v>2787492.3600000003</v>
      </c>
      <c r="BY46" s="314" t="s">
        <v>537</v>
      </c>
      <c r="BZ46" s="305">
        <v>7056</v>
      </c>
      <c r="CA46" s="315">
        <v>11</v>
      </c>
      <c r="CB46" s="313">
        <v>1108629401</v>
      </c>
      <c r="CC46" s="309" t="s">
        <v>538</v>
      </c>
      <c r="CD46" s="316" t="s">
        <v>723</v>
      </c>
      <c r="CE46" s="309" t="s">
        <v>539</v>
      </c>
      <c r="CF46" s="317">
        <v>130710</v>
      </c>
      <c r="CG46" s="312"/>
      <c r="CH46" s="318" t="s">
        <v>540</v>
      </c>
      <c r="CJ46" s="246"/>
    </row>
    <row r="47" spans="1:91">
      <c r="A47" s="291">
        <v>44</v>
      </c>
      <c r="B47" s="363">
        <v>0</v>
      </c>
      <c r="C47" s="367">
        <v>722201705</v>
      </c>
      <c r="D47" s="365">
        <v>8335122</v>
      </c>
      <c r="E47" s="365">
        <v>0</v>
      </c>
      <c r="F47" s="366">
        <v>41206</v>
      </c>
      <c r="G47" s="363" t="s">
        <v>314</v>
      </c>
      <c r="H47" s="297" t="s">
        <v>121</v>
      </c>
      <c r="I47" s="297" t="s">
        <v>232</v>
      </c>
      <c r="J47" s="297" t="s">
        <v>104</v>
      </c>
      <c r="K47" s="297" t="s">
        <v>725</v>
      </c>
      <c r="L47" s="297" t="s">
        <v>726</v>
      </c>
      <c r="M47" s="298" t="s">
        <v>368</v>
      </c>
      <c r="N47" s="299" t="s">
        <v>367</v>
      </c>
      <c r="O47" s="297" t="s">
        <v>727</v>
      </c>
      <c r="P47" s="300"/>
      <c r="Q47" s="200">
        <v>0</v>
      </c>
      <c r="R47" s="200">
        <v>0</v>
      </c>
      <c r="S47" s="200">
        <v>0</v>
      </c>
      <c r="T47" s="200">
        <v>0</v>
      </c>
      <c r="U47" s="200">
        <v>0</v>
      </c>
      <c r="V47" s="200">
        <v>0</v>
      </c>
      <c r="W47" s="200">
        <v>17376.27</v>
      </c>
      <c r="X47" s="200">
        <v>2172.0300000000002</v>
      </c>
      <c r="Y47" s="200">
        <v>0</v>
      </c>
      <c r="Z47" s="200">
        <v>0</v>
      </c>
      <c r="AA47" s="200">
        <v>31</v>
      </c>
      <c r="AB47" s="200">
        <v>10850</v>
      </c>
      <c r="AC47" s="200">
        <v>0</v>
      </c>
      <c r="AD47" s="200">
        <v>0</v>
      </c>
      <c r="AE47" s="200">
        <v>0</v>
      </c>
      <c r="AF47" s="200">
        <v>0</v>
      </c>
      <c r="AG47" s="200">
        <v>0</v>
      </c>
      <c r="AH47" s="200">
        <v>0</v>
      </c>
      <c r="AI47" s="200">
        <v>0</v>
      </c>
      <c r="AJ47" s="200">
        <v>0</v>
      </c>
      <c r="AK47" s="200">
        <v>0</v>
      </c>
      <c r="AL47" s="200">
        <v>0</v>
      </c>
      <c r="AM47" s="200">
        <v>0</v>
      </c>
      <c r="AN47" s="200">
        <v>0</v>
      </c>
      <c r="AO47" s="200">
        <v>31</v>
      </c>
      <c r="AP47" s="200">
        <v>6000</v>
      </c>
      <c r="AQ47" s="200">
        <v>0</v>
      </c>
      <c r="AR47" s="200">
        <v>0</v>
      </c>
      <c r="AS47" s="200">
        <v>0</v>
      </c>
      <c r="AT47" s="200">
        <v>0</v>
      </c>
      <c r="AU47" s="200">
        <v>0</v>
      </c>
      <c r="AV47" s="200">
        <v>0</v>
      </c>
      <c r="AW47" s="200">
        <v>0</v>
      </c>
      <c r="AX47" s="200">
        <v>0</v>
      </c>
      <c r="AY47" s="200">
        <v>0</v>
      </c>
      <c r="AZ47" s="200">
        <v>0</v>
      </c>
      <c r="BA47" s="177">
        <v>19022.03</v>
      </c>
      <c r="BB47" s="177">
        <v>1521.7623999999998</v>
      </c>
      <c r="BC47" s="177">
        <v>17500.267599999999</v>
      </c>
      <c r="BD47" s="301"/>
      <c r="BE47" s="302">
        <v>17500.267599999999</v>
      </c>
      <c r="BF47" s="303"/>
      <c r="BG47" s="304">
        <v>2039</v>
      </c>
      <c r="BI47" s="242" t="s">
        <v>368</v>
      </c>
      <c r="BJ47" s="239">
        <v>7311</v>
      </c>
      <c r="BK47" s="239">
        <v>44</v>
      </c>
      <c r="BL47" s="244" t="s">
        <v>367</v>
      </c>
      <c r="BO47" s="305">
        <v>0</v>
      </c>
      <c r="BP47" s="306">
        <v>7311</v>
      </c>
      <c r="BQ47" s="307">
        <v>44</v>
      </c>
      <c r="BR47" s="308" t="s">
        <v>367</v>
      </c>
      <c r="BS47" s="309" t="s">
        <v>104</v>
      </c>
      <c r="BT47" s="310">
        <v>23</v>
      </c>
      <c r="BU47" s="310">
        <v>0</v>
      </c>
      <c r="BV47" s="311">
        <v>0</v>
      </c>
      <c r="BW47" s="312">
        <v>0</v>
      </c>
      <c r="BX47" s="313">
        <v>1750026.76</v>
      </c>
      <c r="BY47" s="314" t="s">
        <v>537</v>
      </c>
      <c r="BZ47" s="305">
        <v>7056</v>
      </c>
      <c r="CA47" s="315">
        <v>11</v>
      </c>
      <c r="CB47" s="313">
        <v>1108629401</v>
      </c>
      <c r="CC47" s="309" t="s">
        <v>538</v>
      </c>
      <c r="CD47" s="316" t="s">
        <v>726</v>
      </c>
      <c r="CE47" s="309" t="s">
        <v>539</v>
      </c>
      <c r="CF47" s="317">
        <v>130710</v>
      </c>
      <c r="CG47" s="312"/>
      <c r="CH47" s="318" t="s">
        <v>540</v>
      </c>
      <c r="CJ47" s="246"/>
    </row>
    <row r="48" spans="1:91">
      <c r="A48" s="291">
        <v>45</v>
      </c>
      <c r="B48" s="363" t="s">
        <v>728</v>
      </c>
      <c r="C48" s="367">
        <v>722202250</v>
      </c>
      <c r="D48" s="365">
        <v>0</v>
      </c>
      <c r="E48" s="365">
        <v>0</v>
      </c>
      <c r="F48" s="366">
        <v>40663</v>
      </c>
      <c r="G48" s="363" t="s">
        <v>314</v>
      </c>
      <c r="H48" s="297" t="s">
        <v>121</v>
      </c>
      <c r="I48" s="297" t="s">
        <v>232</v>
      </c>
      <c r="J48" s="297" t="s">
        <v>94</v>
      </c>
      <c r="K48" s="297" t="s">
        <v>729</v>
      </c>
      <c r="L48" s="297" t="s">
        <v>730</v>
      </c>
      <c r="M48" s="298" t="s">
        <v>327</v>
      </c>
      <c r="N48" s="299">
        <v>71375028</v>
      </c>
      <c r="O48" s="297" t="s">
        <v>731</v>
      </c>
      <c r="P48" s="300"/>
      <c r="Q48" s="200">
        <v>0</v>
      </c>
      <c r="R48" s="200">
        <v>0</v>
      </c>
      <c r="S48" s="200">
        <v>0</v>
      </c>
      <c r="T48" s="200">
        <v>0</v>
      </c>
      <c r="U48" s="200">
        <v>0</v>
      </c>
      <c r="V48" s="200">
        <v>0</v>
      </c>
      <c r="W48" s="200">
        <v>9341.64</v>
      </c>
      <c r="X48" s="200">
        <v>1167.71</v>
      </c>
      <c r="Y48" s="200">
        <v>0</v>
      </c>
      <c r="Z48" s="200">
        <v>0</v>
      </c>
      <c r="AA48" s="200">
        <v>10</v>
      </c>
      <c r="AB48" s="200">
        <v>2500</v>
      </c>
      <c r="AC48" s="200">
        <v>0</v>
      </c>
      <c r="AD48" s="200">
        <v>0</v>
      </c>
      <c r="AE48" s="200">
        <v>0</v>
      </c>
      <c r="AF48" s="200">
        <v>0</v>
      </c>
      <c r="AG48" s="200">
        <v>0</v>
      </c>
      <c r="AH48" s="200">
        <v>0</v>
      </c>
      <c r="AI48" s="200">
        <v>0</v>
      </c>
      <c r="AJ48" s="200">
        <v>0</v>
      </c>
      <c r="AK48" s="200">
        <v>0</v>
      </c>
      <c r="AL48" s="200">
        <v>0</v>
      </c>
      <c r="AM48" s="200">
        <v>0</v>
      </c>
      <c r="AN48" s="200">
        <v>0</v>
      </c>
      <c r="AO48" s="200">
        <v>10</v>
      </c>
      <c r="AP48" s="200">
        <v>6000</v>
      </c>
      <c r="AQ48" s="200">
        <v>0</v>
      </c>
      <c r="AR48" s="200">
        <v>0</v>
      </c>
      <c r="AS48" s="200">
        <v>0</v>
      </c>
      <c r="AT48" s="200">
        <v>0</v>
      </c>
      <c r="AU48" s="200">
        <v>0</v>
      </c>
      <c r="AV48" s="200">
        <v>0</v>
      </c>
      <c r="AW48" s="200">
        <v>0</v>
      </c>
      <c r="AX48" s="200">
        <v>0</v>
      </c>
      <c r="AY48" s="200">
        <v>0</v>
      </c>
      <c r="AZ48" s="200">
        <v>0</v>
      </c>
      <c r="BA48" s="177">
        <v>9667.7099999999991</v>
      </c>
      <c r="BB48" s="177">
        <v>773.41679999999997</v>
      </c>
      <c r="BC48" s="177">
        <v>8894.2932000000001</v>
      </c>
      <c r="BD48" s="301"/>
      <c r="BE48" s="302">
        <v>8894.2932000000001</v>
      </c>
      <c r="BF48" s="303"/>
      <c r="BG48" s="304">
        <v>2040</v>
      </c>
      <c r="BI48" s="242" t="s">
        <v>327</v>
      </c>
      <c r="BJ48" s="239">
        <v>7010</v>
      </c>
      <c r="BK48" s="239">
        <v>549</v>
      </c>
      <c r="BL48" s="244">
        <v>71375028</v>
      </c>
      <c r="BO48" s="305">
        <v>0</v>
      </c>
      <c r="BP48" s="306">
        <v>7010</v>
      </c>
      <c r="BQ48" s="307">
        <v>549</v>
      </c>
      <c r="BR48" s="308">
        <v>71375028</v>
      </c>
      <c r="BS48" s="309" t="s">
        <v>94</v>
      </c>
      <c r="BT48" s="310">
        <v>23</v>
      </c>
      <c r="BU48" s="310">
        <v>0</v>
      </c>
      <c r="BV48" s="311">
        <v>0</v>
      </c>
      <c r="BW48" s="312">
        <v>0</v>
      </c>
      <c r="BX48" s="313">
        <v>889429.32000000007</v>
      </c>
      <c r="BY48" s="314" t="s">
        <v>537</v>
      </c>
      <c r="BZ48" s="305">
        <v>7056</v>
      </c>
      <c r="CA48" s="315">
        <v>11</v>
      </c>
      <c r="CB48" s="313">
        <v>1108629401</v>
      </c>
      <c r="CC48" s="309" t="s">
        <v>538</v>
      </c>
      <c r="CD48" s="316" t="s">
        <v>730</v>
      </c>
      <c r="CE48" s="309" t="s">
        <v>539</v>
      </c>
      <c r="CF48" s="317">
        <v>130710</v>
      </c>
      <c r="CG48" s="312"/>
      <c r="CH48" s="318" t="s">
        <v>540</v>
      </c>
      <c r="CJ48" s="246"/>
    </row>
    <row r="49" spans="1:91">
      <c r="A49" s="291">
        <v>46</v>
      </c>
      <c r="B49" s="292" t="s">
        <v>732</v>
      </c>
      <c r="C49" s="293">
        <v>722202247</v>
      </c>
      <c r="D49" s="294">
        <v>8335047</v>
      </c>
      <c r="E49" s="295">
        <v>1499248</v>
      </c>
      <c r="F49" s="296">
        <v>40483</v>
      </c>
      <c r="G49" s="292" t="s">
        <v>264</v>
      </c>
      <c r="H49" s="292" t="s">
        <v>235</v>
      </c>
      <c r="I49" s="297" t="s">
        <v>232</v>
      </c>
      <c r="J49" s="297" t="s">
        <v>235</v>
      </c>
      <c r="K49" s="297" t="s">
        <v>733</v>
      </c>
      <c r="L49" s="297" t="s">
        <v>734</v>
      </c>
      <c r="M49" s="298" t="s">
        <v>318</v>
      </c>
      <c r="N49" s="299" t="s">
        <v>735</v>
      </c>
      <c r="O49" s="297" t="s">
        <v>736</v>
      </c>
      <c r="P49" s="300"/>
      <c r="Q49" s="200">
        <v>206</v>
      </c>
      <c r="R49" s="200">
        <v>4</v>
      </c>
      <c r="S49" s="200">
        <v>202</v>
      </c>
      <c r="T49" s="200">
        <v>153</v>
      </c>
      <c r="U49" s="200">
        <v>49</v>
      </c>
      <c r="V49" s="200">
        <v>319039.82</v>
      </c>
      <c r="W49" s="200">
        <v>87652.86</v>
      </c>
      <c r="X49" s="200">
        <v>10669.11</v>
      </c>
      <c r="Y49" s="200">
        <v>0</v>
      </c>
      <c r="Z49" s="200">
        <v>0</v>
      </c>
      <c r="AA49" s="200">
        <v>22</v>
      </c>
      <c r="AB49" s="200">
        <v>7700</v>
      </c>
      <c r="AC49" s="200">
        <v>0</v>
      </c>
      <c r="AD49" s="200">
        <v>0</v>
      </c>
      <c r="AE49" s="200">
        <v>10</v>
      </c>
      <c r="AF49" s="200">
        <v>3500</v>
      </c>
      <c r="AG49" s="200">
        <v>0</v>
      </c>
      <c r="AH49" s="200">
        <v>0</v>
      </c>
      <c r="AI49" s="200">
        <v>0</v>
      </c>
      <c r="AJ49" s="200">
        <v>0</v>
      </c>
      <c r="AK49" s="200">
        <v>0</v>
      </c>
      <c r="AL49" s="200">
        <v>0</v>
      </c>
      <c r="AM49" s="200">
        <v>3</v>
      </c>
      <c r="AN49" s="200">
        <v>900</v>
      </c>
      <c r="AO49" s="200">
        <v>35</v>
      </c>
      <c r="AP49" s="200">
        <v>20000</v>
      </c>
      <c r="AQ49" s="200">
        <v>0</v>
      </c>
      <c r="AR49" s="200">
        <v>0</v>
      </c>
      <c r="AS49" s="200">
        <v>0</v>
      </c>
      <c r="AT49" s="200">
        <v>0</v>
      </c>
      <c r="AU49" s="200">
        <v>11110.83</v>
      </c>
      <c r="AV49" s="200">
        <v>15060</v>
      </c>
      <c r="AW49" s="200">
        <v>0</v>
      </c>
      <c r="AX49" s="200">
        <v>206</v>
      </c>
      <c r="AY49" s="200">
        <v>17500</v>
      </c>
      <c r="AZ49" s="200">
        <v>0</v>
      </c>
      <c r="BA49" s="177">
        <v>86439.94</v>
      </c>
      <c r="BB49" s="177">
        <v>6915.1952000000001</v>
      </c>
      <c r="BC49" s="177">
        <v>79524.7448</v>
      </c>
      <c r="BD49" s="301">
        <v>450</v>
      </c>
      <c r="BE49" s="302">
        <v>79074.7448</v>
      </c>
      <c r="BF49" s="303"/>
      <c r="BG49" s="304">
        <v>2041</v>
      </c>
      <c r="BI49" s="242" t="s">
        <v>318</v>
      </c>
      <c r="BJ49" s="239">
        <v>7056</v>
      </c>
      <c r="BK49" s="239">
        <v>1</v>
      </c>
      <c r="BL49" s="244">
        <v>8530026417</v>
      </c>
      <c r="BO49" s="305">
        <v>0</v>
      </c>
      <c r="BP49" s="306">
        <v>7056</v>
      </c>
      <c r="BQ49" s="307">
        <v>1</v>
      </c>
      <c r="BR49" s="308">
        <v>8530026417</v>
      </c>
      <c r="BS49" s="309" t="s">
        <v>235</v>
      </c>
      <c r="BT49" s="310">
        <v>23</v>
      </c>
      <c r="BU49" s="310">
        <v>0</v>
      </c>
      <c r="BV49" s="311">
        <v>0</v>
      </c>
      <c r="BW49" s="312">
        <v>0</v>
      </c>
      <c r="BX49" s="313">
        <v>7907474.4800000004</v>
      </c>
      <c r="BY49" s="314" t="s">
        <v>537</v>
      </c>
      <c r="BZ49" s="305">
        <v>7056</v>
      </c>
      <c r="CA49" s="315">
        <v>11</v>
      </c>
      <c r="CB49" s="313">
        <v>1108629401</v>
      </c>
      <c r="CC49" s="309" t="s">
        <v>538</v>
      </c>
      <c r="CD49" s="316" t="s">
        <v>734</v>
      </c>
      <c r="CE49" s="309" t="s">
        <v>539</v>
      </c>
      <c r="CF49" s="317">
        <v>130710</v>
      </c>
      <c r="CG49" s="312"/>
      <c r="CH49" s="318" t="s">
        <v>540</v>
      </c>
      <c r="CJ49" s="246"/>
    </row>
    <row r="50" spans="1:91">
      <c r="A50" s="291">
        <v>47</v>
      </c>
      <c r="B50" s="368" t="s">
        <v>737</v>
      </c>
      <c r="C50" s="369">
        <v>722202200</v>
      </c>
      <c r="D50" s="370">
        <v>3906542</v>
      </c>
      <c r="E50" s="370">
        <v>0</v>
      </c>
      <c r="F50" s="371">
        <v>39675</v>
      </c>
      <c r="G50" s="368" t="s">
        <v>314</v>
      </c>
      <c r="H50" s="297" t="s">
        <v>235</v>
      </c>
      <c r="I50" s="297" t="s">
        <v>232</v>
      </c>
      <c r="J50" s="297" t="s">
        <v>738</v>
      </c>
      <c r="K50" s="297" t="s">
        <v>739</v>
      </c>
      <c r="L50" s="297" t="s">
        <v>740</v>
      </c>
      <c r="M50" s="298" t="s">
        <v>318</v>
      </c>
      <c r="N50" s="299" t="s">
        <v>741</v>
      </c>
      <c r="O50" s="297" t="s">
        <v>742</v>
      </c>
      <c r="P50" s="300"/>
      <c r="Q50" s="200">
        <v>0</v>
      </c>
      <c r="R50" s="200">
        <v>0</v>
      </c>
      <c r="S50" s="200">
        <v>0</v>
      </c>
      <c r="T50" s="200">
        <v>0</v>
      </c>
      <c r="U50" s="200">
        <v>0</v>
      </c>
      <c r="V50" s="200">
        <v>0</v>
      </c>
      <c r="W50" s="200">
        <v>5714.88</v>
      </c>
      <c r="X50" s="200">
        <v>649.94000000000005</v>
      </c>
      <c r="Y50" s="200">
        <v>0</v>
      </c>
      <c r="Z50" s="200">
        <v>0</v>
      </c>
      <c r="AA50" s="200">
        <v>0</v>
      </c>
      <c r="AB50" s="200">
        <v>0</v>
      </c>
      <c r="AC50" s="200">
        <v>0</v>
      </c>
      <c r="AD50" s="200">
        <v>0</v>
      </c>
      <c r="AE50" s="200">
        <v>0</v>
      </c>
      <c r="AF50" s="200">
        <v>0</v>
      </c>
      <c r="AG50" s="200">
        <v>0</v>
      </c>
      <c r="AH50" s="200">
        <v>0</v>
      </c>
      <c r="AI50" s="200">
        <v>1</v>
      </c>
      <c r="AJ50" s="200">
        <v>200</v>
      </c>
      <c r="AK50" s="200">
        <v>0</v>
      </c>
      <c r="AL50" s="200">
        <v>0</v>
      </c>
      <c r="AM50" s="200">
        <v>0</v>
      </c>
      <c r="AN50" s="200">
        <v>0</v>
      </c>
      <c r="AO50" s="200">
        <v>1</v>
      </c>
      <c r="AP50" s="200">
        <v>0</v>
      </c>
      <c r="AQ50" s="200">
        <v>0</v>
      </c>
      <c r="AR50" s="200">
        <v>0</v>
      </c>
      <c r="AS50" s="200">
        <v>0</v>
      </c>
      <c r="AT50" s="200">
        <v>0</v>
      </c>
      <c r="AU50" s="200">
        <v>0</v>
      </c>
      <c r="AV50" s="200">
        <v>0</v>
      </c>
      <c r="AW50" s="200">
        <v>0</v>
      </c>
      <c r="AX50" s="200">
        <v>0</v>
      </c>
      <c r="AY50" s="200">
        <v>0</v>
      </c>
      <c r="AZ50" s="200">
        <v>0</v>
      </c>
      <c r="BA50" s="177">
        <v>849.94</v>
      </c>
      <c r="BB50" s="177">
        <v>67.995200000000011</v>
      </c>
      <c r="BC50" s="177">
        <v>781.94479999999999</v>
      </c>
      <c r="BD50" s="301"/>
      <c r="BE50" s="302">
        <v>781.94479999999999</v>
      </c>
      <c r="BF50" s="303"/>
      <c r="BG50" s="304">
        <v>2042</v>
      </c>
      <c r="BI50" s="242" t="s">
        <v>318</v>
      </c>
      <c r="BJ50" s="239">
        <v>7056</v>
      </c>
      <c r="BK50" s="239">
        <v>1</v>
      </c>
      <c r="BL50" s="244">
        <v>8880015117</v>
      </c>
      <c r="BO50" s="305">
        <v>0</v>
      </c>
      <c r="BP50" s="306">
        <v>7056</v>
      </c>
      <c r="BQ50" s="307">
        <v>1</v>
      </c>
      <c r="BR50" s="308">
        <v>8880015117</v>
      </c>
      <c r="BS50" s="309" t="s">
        <v>738</v>
      </c>
      <c r="BT50" s="310">
        <v>23</v>
      </c>
      <c r="BU50" s="310">
        <v>0</v>
      </c>
      <c r="BV50" s="311">
        <v>0</v>
      </c>
      <c r="BW50" s="312">
        <v>0</v>
      </c>
      <c r="BX50" s="313">
        <v>78194.48</v>
      </c>
      <c r="BY50" s="314" t="s">
        <v>537</v>
      </c>
      <c r="BZ50" s="305">
        <v>7056</v>
      </c>
      <c r="CA50" s="315">
        <v>11</v>
      </c>
      <c r="CB50" s="313">
        <v>1108629401</v>
      </c>
      <c r="CC50" s="309" t="s">
        <v>538</v>
      </c>
      <c r="CD50" s="316" t="s">
        <v>740</v>
      </c>
      <c r="CE50" s="309" t="s">
        <v>539</v>
      </c>
      <c r="CF50" s="317">
        <v>130710</v>
      </c>
      <c r="CG50" s="312"/>
      <c r="CH50" s="318" t="s">
        <v>540</v>
      </c>
      <c r="CJ50" s="246"/>
    </row>
    <row r="51" spans="1:91">
      <c r="A51" s="291">
        <v>48</v>
      </c>
      <c r="B51" s="368" t="s">
        <v>743</v>
      </c>
      <c r="C51" s="369">
        <v>722202216</v>
      </c>
      <c r="D51" s="370">
        <v>8335128</v>
      </c>
      <c r="E51" s="370">
        <v>1499252</v>
      </c>
      <c r="F51" s="371">
        <v>39512</v>
      </c>
      <c r="G51" s="368" t="s">
        <v>314</v>
      </c>
      <c r="H51" s="297" t="s">
        <v>235</v>
      </c>
      <c r="I51" s="297" t="s">
        <v>232</v>
      </c>
      <c r="J51" s="297" t="s">
        <v>117</v>
      </c>
      <c r="K51" s="297" t="s">
        <v>744</v>
      </c>
      <c r="L51" s="297" t="s">
        <v>745</v>
      </c>
      <c r="M51" s="298" t="s">
        <v>327</v>
      </c>
      <c r="N51" s="299">
        <v>8597524</v>
      </c>
      <c r="O51" s="297" t="s">
        <v>746</v>
      </c>
      <c r="P51" s="300"/>
      <c r="Q51" s="200">
        <v>0</v>
      </c>
      <c r="R51" s="200">
        <v>0</v>
      </c>
      <c r="S51" s="200">
        <v>0</v>
      </c>
      <c r="T51" s="200">
        <v>0</v>
      </c>
      <c r="U51" s="200">
        <v>0</v>
      </c>
      <c r="V51" s="200">
        <v>0</v>
      </c>
      <c r="W51" s="200">
        <v>22465.71</v>
      </c>
      <c r="X51" s="200">
        <v>2808.21</v>
      </c>
      <c r="Y51" s="200">
        <v>0</v>
      </c>
      <c r="Z51" s="200">
        <v>0</v>
      </c>
      <c r="AA51" s="200">
        <v>1</v>
      </c>
      <c r="AB51" s="200">
        <v>250</v>
      </c>
      <c r="AC51" s="200">
        <v>0</v>
      </c>
      <c r="AD51" s="200">
        <v>0</v>
      </c>
      <c r="AE51" s="200">
        <v>0</v>
      </c>
      <c r="AF51" s="200">
        <v>0</v>
      </c>
      <c r="AG51" s="200">
        <v>0</v>
      </c>
      <c r="AH51" s="200">
        <v>0</v>
      </c>
      <c r="AI51" s="200">
        <v>0</v>
      </c>
      <c r="AJ51" s="200">
        <v>0</v>
      </c>
      <c r="AK51" s="200">
        <v>0</v>
      </c>
      <c r="AL51" s="200">
        <v>0</v>
      </c>
      <c r="AM51" s="200">
        <v>0</v>
      </c>
      <c r="AN51" s="200">
        <v>0</v>
      </c>
      <c r="AO51" s="200">
        <v>1</v>
      </c>
      <c r="AP51" s="200">
        <v>0</v>
      </c>
      <c r="AQ51" s="200">
        <v>0</v>
      </c>
      <c r="AR51" s="200">
        <v>0</v>
      </c>
      <c r="AS51" s="200">
        <v>0</v>
      </c>
      <c r="AT51" s="200">
        <v>0</v>
      </c>
      <c r="AU51" s="200">
        <v>0</v>
      </c>
      <c r="AV51" s="200">
        <v>0</v>
      </c>
      <c r="AW51" s="200">
        <v>0</v>
      </c>
      <c r="AX51" s="200">
        <v>0</v>
      </c>
      <c r="AY51" s="200">
        <v>0</v>
      </c>
      <c r="AZ51" s="200">
        <v>0</v>
      </c>
      <c r="BA51" s="177">
        <v>3058.21</v>
      </c>
      <c r="BB51" s="177">
        <v>244.6568</v>
      </c>
      <c r="BC51" s="177">
        <v>2813.5531999999998</v>
      </c>
      <c r="BD51" s="301">
        <v>0</v>
      </c>
      <c r="BE51" s="302">
        <v>2813.5531999999998</v>
      </c>
      <c r="BF51" s="303"/>
      <c r="BG51" s="304">
        <v>2043</v>
      </c>
      <c r="BI51" s="242" t="s">
        <v>327</v>
      </c>
      <c r="BJ51" s="239">
        <v>7010</v>
      </c>
      <c r="BK51" s="239">
        <v>6</v>
      </c>
      <c r="BL51" s="244">
        <v>8597524</v>
      </c>
      <c r="BO51" s="305">
        <v>0</v>
      </c>
      <c r="BP51" s="306">
        <v>7010</v>
      </c>
      <c r="BQ51" s="307">
        <v>6</v>
      </c>
      <c r="BR51" s="308">
        <v>8597524</v>
      </c>
      <c r="BS51" s="309" t="s">
        <v>117</v>
      </c>
      <c r="BT51" s="310">
        <v>23</v>
      </c>
      <c r="BU51" s="310">
        <v>0</v>
      </c>
      <c r="BV51" s="311">
        <v>0</v>
      </c>
      <c r="BW51" s="312">
        <v>0</v>
      </c>
      <c r="BX51" s="313">
        <v>281355.32</v>
      </c>
      <c r="BY51" s="314" t="s">
        <v>537</v>
      </c>
      <c r="BZ51" s="305">
        <v>7056</v>
      </c>
      <c r="CA51" s="315">
        <v>11</v>
      </c>
      <c r="CB51" s="313">
        <v>1108629401</v>
      </c>
      <c r="CC51" s="309" t="s">
        <v>538</v>
      </c>
      <c r="CD51" s="316" t="s">
        <v>745</v>
      </c>
      <c r="CE51" s="309" t="s">
        <v>539</v>
      </c>
      <c r="CF51" s="317">
        <v>130710</v>
      </c>
      <c r="CG51" s="312"/>
      <c r="CH51" s="318" t="s">
        <v>540</v>
      </c>
      <c r="CJ51" s="246"/>
    </row>
    <row r="52" spans="1:91">
      <c r="A52" s="291">
        <v>49</v>
      </c>
      <c r="B52" s="368">
        <v>0</v>
      </c>
      <c r="C52" s="369">
        <v>722202281</v>
      </c>
      <c r="D52" s="370">
        <v>8334967</v>
      </c>
      <c r="E52" s="370">
        <v>0</v>
      </c>
      <c r="F52" s="371">
        <v>41191</v>
      </c>
      <c r="G52" s="368" t="s">
        <v>314</v>
      </c>
      <c r="H52" s="297" t="s">
        <v>235</v>
      </c>
      <c r="I52" s="297" t="s">
        <v>232</v>
      </c>
      <c r="J52" s="297" t="s">
        <v>747</v>
      </c>
      <c r="K52" s="297" t="s">
        <v>748</v>
      </c>
      <c r="L52" s="297" t="s">
        <v>749</v>
      </c>
      <c r="M52" s="348" t="s">
        <v>318</v>
      </c>
      <c r="N52" s="372">
        <v>8530030242</v>
      </c>
      <c r="O52" s="341" t="s">
        <v>736</v>
      </c>
      <c r="P52" s="300"/>
      <c r="Q52" s="200">
        <v>0</v>
      </c>
      <c r="R52" s="200">
        <v>0</v>
      </c>
      <c r="S52" s="200">
        <v>0</v>
      </c>
      <c r="T52" s="200">
        <v>0</v>
      </c>
      <c r="U52" s="200">
        <v>0</v>
      </c>
      <c r="V52" s="200">
        <v>0</v>
      </c>
      <c r="W52" s="200">
        <v>46043.62</v>
      </c>
      <c r="X52" s="200">
        <v>5755.45</v>
      </c>
      <c r="Y52" s="200">
        <v>0</v>
      </c>
      <c r="Z52" s="200">
        <v>0</v>
      </c>
      <c r="AA52" s="200">
        <v>27</v>
      </c>
      <c r="AB52" s="200">
        <v>9450</v>
      </c>
      <c r="AC52" s="200">
        <v>0</v>
      </c>
      <c r="AD52" s="200">
        <v>0</v>
      </c>
      <c r="AE52" s="200">
        <v>4</v>
      </c>
      <c r="AF52" s="200">
        <v>1400</v>
      </c>
      <c r="AG52" s="200">
        <v>9</v>
      </c>
      <c r="AH52" s="200">
        <v>4500</v>
      </c>
      <c r="AI52" s="200">
        <v>0</v>
      </c>
      <c r="AJ52" s="200">
        <v>0</v>
      </c>
      <c r="AK52" s="200">
        <v>0</v>
      </c>
      <c r="AL52" s="200">
        <v>0</v>
      </c>
      <c r="AM52" s="200">
        <v>0</v>
      </c>
      <c r="AN52" s="200">
        <v>0</v>
      </c>
      <c r="AO52" s="200">
        <v>31</v>
      </c>
      <c r="AP52" s="200">
        <v>6000</v>
      </c>
      <c r="AQ52" s="200">
        <v>0</v>
      </c>
      <c r="AR52" s="200">
        <v>0</v>
      </c>
      <c r="AS52" s="200">
        <v>0</v>
      </c>
      <c r="AT52" s="200">
        <v>0</v>
      </c>
      <c r="AU52" s="200">
        <v>0</v>
      </c>
      <c r="AV52" s="200">
        <v>0</v>
      </c>
      <c r="AW52" s="200">
        <v>0</v>
      </c>
      <c r="AX52" s="200">
        <v>0</v>
      </c>
      <c r="AY52" s="200">
        <v>0</v>
      </c>
      <c r="AZ52" s="200">
        <v>0</v>
      </c>
      <c r="BA52" s="177">
        <v>27105.45</v>
      </c>
      <c r="BB52" s="177">
        <v>2168.4360000000001</v>
      </c>
      <c r="BC52" s="177">
        <v>24937.013999999999</v>
      </c>
      <c r="BD52" s="301"/>
      <c r="BE52" s="302">
        <v>24937.013999999999</v>
      </c>
      <c r="BF52" s="303"/>
      <c r="BG52" s="304">
        <v>2044</v>
      </c>
      <c r="BI52" s="242" t="s">
        <v>318</v>
      </c>
      <c r="BJ52" s="239">
        <v>7056</v>
      </c>
      <c r="BK52" s="239">
        <v>1</v>
      </c>
      <c r="BL52" s="244">
        <v>8530030242</v>
      </c>
      <c r="BO52" s="305">
        <v>0</v>
      </c>
      <c r="BP52" s="306">
        <v>7056</v>
      </c>
      <c r="BQ52" s="307">
        <v>1</v>
      </c>
      <c r="BR52" s="308">
        <v>8530030242</v>
      </c>
      <c r="BS52" s="309" t="s">
        <v>747</v>
      </c>
      <c r="BT52" s="310">
        <v>23</v>
      </c>
      <c r="BU52" s="310">
        <v>0</v>
      </c>
      <c r="BV52" s="311">
        <v>0</v>
      </c>
      <c r="BW52" s="312">
        <v>0</v>
      </c>
      <c r="BX52" s="313">
        <v>2493701.4</v>
      </c>
      <c r="BY52" s="314" t="s">
        <v>537</v>
      </c>
      <c r="BZ52" s="305">
        <v>7056</v>
      </c>
      <c r="CA52" s="315">
        <v>11</v>
      </c>
      <c r="CB52" s="313">
        <v>1108629401</v>
      </c>
      <c r="CC52" s="309" t="s">
        <v>538</v>
      </c>
      <c r="CD52" s="316" t="s">
        <v>749</v>
      </c>
      <c r="CE52" s="309" t="s">
        <v>539</v>
      </c>
      <c r="CF52" s="317">
        <v>130710</v>
      </c>
      <c r="CG52" s="312"/>
      <c r="CH52" s="318" t="s">
        <v>540</v>
      </c>
      <c r="CJ52" s="246"/>
    </row>
    <row r="53" spans="1:91">
      <c r="A53" s="291">
        <v>50</v>
      </c>
      <c r="B53" s="368" t="s">
        <v>750</v>
      </c>
      <c r="C53" s="369">
        <v>722202252</v>
      </c>
      <c r="D53" s="373">
        <v>3906469</v>
      </c>
      <c r="E53" s="370">
        <v>0</v>
      </c>
      <c r="F53" s="371">
        <v>40729</v>
      </c>
      <c r="G53" s="368" t="s">
        <v>314</v>
      </c>
      <c r="H53" s="297" t="s">
        <v>235</v>
      </c>
      <c r="I53" s="297" t="s">
        <v>232</v>
      </c>
      <c r="J53" s="297" t="s">
        <v>751</v>
      </c>
      <c r="K53" s="297" t="s">
        <v>752</v>
      </c>
      <c r="L53" s="297" t="s">
        <v>753</v>
      </c>
      <c r="M53" s="298" t="s">
        <v>318</v>
      </c>
      <c r="N53" s="299">
        <v>8148002155</v>
      </c>
      <c r="O53" s="297" t="s">
        <v>754</v>
      </c>
      <c r="P53" s="300"/>
      <c r="Q53" s="200">
        <v>0</v>
      </c>
      <c r="R53" s="200">
        <v>0</v>
      </c>
      <c r="S53" s="200">
        <v>0</v>
      </c>
      <c r="T53" s="200">
        <v>0</v>
      </c>
      <c r="U53" s="200">
        <v>0</v>
      </c>
      <c r="V53" s="200">
        <v>0</v>
      </c>
      <c r="W53" s="200">
        <v>0</v>
      </c>
      <c r="X53" s="200">
        <v>0</v>
      </c>
      <c r="Y53" s="200">
        <v>0</v>
      </c>
      <c r="Z53" s="200">
        <v>0</v>
      </c>
      <c r="AA53" s="200">
        <v>0</v>
      </c>
      <c r="AB53" s="200">
        <v>0</v>
      </c>
      <c r="AC53" s="200">
        <v>0</v>
      </c>
      <c r="AD53" s="200">
        <v>0</v>
      </c>
      <c r="AE53" s="200">
        <v>0</v>
      </c>
      <c r="AF53" s="200">
        <v>0</v>
      </c>
      <c r="AG53" s="200">
        <v>0</v>
      </c>
      <c r="AH53" s="200">
        <v>0</v>
      </c>
      <c r="AI53" s="200">
        <v>0</v>
      </c>
      <c r="AJ53" s="200">
        <v>0</v>
      </c>
      <c r="AK53" s="200">
        <v>0</v>
      </c>
      <c r="AL53" s="200">
        <v>0</v>
      </c>
      <c r="AM53" s="200">
        <v>0</v>
      </c>
      <c r="AN53" s="200">
        <v>0</v>
      </c>
      <c r="AO53" s="200">
        <v>0</v>
      </c>
      <c r="AP53" s="200">
        <v>0</v>
      </c>
      <c r="AQ53" s="200">
        <v>0</v>
      </c>
      <c r="AR53" s="200">
        <v>0</v>
      </c>
      <c r="AS53" s="200">
        <v>0</v>
      </c>
      <c r="AT53" s="200">
        <v>0</v>
      </c>
      <c r="AU53" s="200">
        <v>0</v>
      </c>
      <c r="AV53" s="200">
        <v>0</v>
      </c>
      <c r="AW53" s="200">
        <v>0</v>
      </c>
      <c r="AX53" s="200">
        <v>0</v>
      </c>
      <c r="AY53" s="200">
        <v>0</v>
      </c>
      <c r="AZ53" s="200">
        <v>0</v>
      </c>
      <c r="BA53" s="177">
        <v>0</v>
      </c>
      <c r="BB53" s="177">
        <v>0</v>
      </c>
      <c r="BC53" s="177">
        <v>0</v>
      </c>
      <c r="BD53" s="301"/>
      <c r="BE53" s="302">
        <v>0</v>
      </c>
      <c r="BF53" s="303"/>
      <c r="BG53" s="304">
        <v>2046</v>
      </c>
      <c r="BI53" s="242" t="s">
        <v>318</v>
      </c>
      <c r="BJ53" s="239">
        <v>7056</v>
      </c>
      <c r="BK53" s="239">
        <v>1</v>
      </c>
      <c r="BL53" s="244">
        <v>8148002155</v>
      </c>
      <c r="BO53" s="305">
        <v>0</v>
      </c>
      <c r="BP53" s="306">
        <v>7056</v>
      </c>
      <c r="BQ53" s="307">
        <v>1</v>
      </c>
      <c r="BR53" s="308">
        <v>8148002155</v>
      </c>
      <c r="BS53" s="309" t="s">
        <v>751</v>
      </c>
      <c r="BT53" s="310">
        <v>23</v>
      </c>
      <c r="BU53" s="310">
        <v>0</v>
      </c>
      <c r="BV53" s="311">
        <v>0</v>
      </c>
      <c r="BW53" s="312">
        <v>0</v>
      </c>
      <c r="BX53" s="313">
        <v>0</v>
      </c>
      <c r="BY53" s="314" t="s">
        <v>537</v>
      </c>
      <c r="BZ53" s="305">
        <v>7056</v>
      </c>
      <c r="CA53" s="315">
        <v>11</v>
      </c>
      <c r="CB53" s="313">
        <v>1108629401</v>
      </c>
      <c r="CC53" s="309" t="s">
        <v>538</v>
      </c>
      <c r="CD53" s="316" t="s">
        <v>753</v>
      </c>
      <c r="CE53" s="309" t="s">
        <v>539</v>
      </c>
      <c r="CF53" s="317">
        <v>130710</v>
      </c>
      <c r="CG53" s="312"/>
      <c r="CH53" s="318" t="s">
        <v>540</v>
      </c>
      <c r="CJ53" s="246"/>
      <c r="CM53" s="239"/>
    </row>
    <row r="54" spans="1:91">
      <c r="A54" s="291">
        <v>51</v>
      </c>
      <c r="B54" s="368" t="s">
        <v>755</v>
      </c>
      <c r="C54" s="369">
        <v>722202254</v>
      </c>
      <c r="D54" s="373">
        <v>3082085</v>
      </c>
      <c r="E54" s="370">
        <v>0</v>
      </c>
      <c r="F54" s="371">
        <v>40575</v>
      </c>
      <c r="G54" s="368" t="s">
        <v>314</v>
      </c>
      <c r="H54" s="297" t="s">
        <v>235</v>
      </c>
      <c r="I54" s="297" t="s">
        <v>232</v>
      </c>
      <c r="J54" s="297" t="s">
        <v>756</v>
      </c>
      <c r="K54" s="297" t="s">
        <v>757</v>
      </c>
      <c r="L54" s="297" t="s">
        <v>758</v>
      </c>
      <c r="M54" s="298" t="s">
        <v>339</v>
      </c>
      <c r="N54" s="299" t="s">
        <v>759</v>
      </c>
      <c r="O54" s="297" t="s">
        <v>736</v>
      </c>
      <c r="P54" s="300"/>
      <c r="Q54" s="200">
        <v>0</v>
      </c>
      <c r="R54" s="200">
        <v>0</v>
      </c>
      <c r="S54" s="200">
        <v>0</v>
      </c>
      <c r="T54" s="200">
        <v>0</v>
      </c>
      <c r="U54" s="200">
        <v>0</v>
      </c>
      <c r="V54" s="200">
        <v>0</v>
      </c>
      <c r="W54" s="200">
        <v>58752.55</v>
      </c>
      <c r="X54" s="200">
        <v>7344.07</v>
      </c>
      <c r="Y54" s="200">
        <v>0</v>
      </c>
      <c r="Z54" s="200">
        <v>0</v>
      </c>
      <c r="AA54" s="200">
        <v>28</v>
      </c>
      <c r="AB54" s="200">
        <v>9800</v>
      </c>
      <c r="AC54" s="200">
        <v>0</v>
      </c>
      <c r="AD54" s="200">
        <v>0</v>
      </c>
      <c r="AE54" s="200">
        <v>4</v>
      </c>
      <c r="AF54" s="200">
        <v>1400</v>
      </c>
      <c r="AG54" s="200">
        <v>6</v>
      </c>
      <c r="AH54" s="200">
        <v>3000</v>
      </c>
      <c r="AI54" s="200">
        <v>0</v>
      </c>
      <c r="AJ54" s="200">
        <v>0</v>
      </c>
      <c r="AK54" s="200">
        <v>0</v>
      </c>
      <c r="AL54" s="200">
        <v>0</v>
      </c>
      <c r="AM54" s="200">
        <v>0</v>
      </c>
      <c r="AN54" s="200">
        <v>0</v>
      </c>
      <c r="AO54" s="200">
        <v>32</v>
      </c>
      <c r="AP54" s="200">
        <v>15000</v>
      </c>
      <c r="AQ54" s="200">
        <v>0</v>
      </c>
      <c r="AR54" s="200">
        <v>0</v>
      </c>
      <c r="AS54" s="200">
        <v>0</v>
      </c>
      <c r="AT54" s="200">
        <v>0</v>
      </c>
      <c r="AU54" s="200">
        <v>0</v>
      </c>
      <c r="AV54" s="200">
        <v>0</v>
      </c>
      <c r="AW54" s="200">
        <v>0</v>
      </c>
      <c r="AX54" s="200">
        <v>0</v>
      </c>
      <c r="AY54" s="200">
        <v>0</v>
      </c>
      <c r="AZ54" s="200">
        <v>0</v>
      </c>
      <c r="BA54" s="177">
        <v>36544.07</v>
      </c>
      <c r="BB54" s="177">
        <v>2923.5255999999999</v>
      </c>
      <c r="BC54" s="177">
        <v>33620.544399999999</v>
      </c>
      <c r="BD54" s="301"/>
      <c r="BE54" s="302">
        <v>33620.544399999999</v>
      </c>
      <c r="BF54" s="303"/>
      <c r="BG54" s="304">
        <v>2047</v>
      </c>
      <c r="BI54" s="242" t="s">
        <v>339</v>
      </c>
      <c r="BJ54" s="239">
        <v>7287</v>
      </c>
      <c r="BK54" s="239">
        <v>21</v>
      </c>
      <c r="BL54" s="244" t="s">
        <v>760</v>
      </c>
      <c r="BO54" s="305">
        <v>0</v>
      </c>
      <c r="BP54" s="306">
        <v>7287</v>
      </c>
      <c r="BQ54" s="307">
        <v>21</v>
      </c>
      <c r="BR54" s="308" t="s">
        <v>760</v>
      </c>
      <c r="BS54" s="309" t="s">
        <v>756</v>
      </c>
      <c r="BT54" s="310">
        <v>23</v>
      </c>
      <c r="BU54" s="310">
        <v>0</v>
      </c>
      <c r="BV54" s="311">
        <v>0</v>
      </c>
      <c r="BW54" s="312">
        <v>0</v>
      </c>
      <c r="BX54" s="313">
        <v>3362054.44</v>
      </c>
      <c r="BY54" s="314" t="s">
        <v>537</v>
      </c>
      <c r="BZ54" s="305">
        <v>7056</v>
      </c>
      <c r="CA54" s="315">
        <v>11</v>
      </c>
      <c r="CB54" s="313">
        <v>1108629401</v>
      </c>
      <c r="CC54" s="309" t="s">
        <v>538</v>
      </c>
      <c r="CD54" s="316" t="s">
        <v>758</v>
      </c>
      <c r="CE54" s="309" t="s">
        <v>539</v>
      </c>
      <c r="CF54" s="317">
        <v>130710</v>
      </c>
      <c r="CG54" s="312"/>
      <c r="CH54" s="318" t="s">
        <v>540</v>
      </c>
      <c r="CJ54" s="246"/>
    </row>
    <row r="55" spans="1:91">
      <c r="A55" s="291">
        <v>52</v>
      </c>
      <c r="B55" s="368" t="s">
        <v>761</v>
      </c>
      <c r="C55" s="369">
        <v>722202253</v>
      </c>
      <c r="D55" s="370">
        <v>0</v>
      </c>
      <c r="E55" s="370">
        <v>0</v>
      </c>
      <c r="F55" s="371">
        <v>40701</v>
      </c>
      <c r="G55" s="368" t="s">
        <v>314</v>
      </c>
      <c r="H55" s="297" t="s">
        <v>235</v>
      </c>
      <c r="I55" s="297" t="s">
        <v>232</v>
      </c>
      <c r="J55" s="297" t="s">
        <v>762</v>
      </c>
      <c r="K55" s="297" t="s">
        <v>763</v>
      </c>
      <c r="L55" s="297" t="s">
        <v>764</v>
      </c>
      <c r="M55" s="298" t="s">
        <v>318</v>
      </c>
      <c r="N55" s="299">
        <v>8530002528</v>
      </c>
      <c r="O55" s="297" t="s">
        <v>736</v>
      </c>
      <c r="P55" s="300"/>
      <c r="Q55" s="200">
        <v>0</v>
      </c>
      <c r="R55" s="200">
        <v>0</v>
      </c>
      <c r="S55" s="200">
        <v>0</v>
      </c>
      <c r="T55" s="200">
        <v>0</v>
      </c>
      <c r="U55" s="200">
        <v>0</v>
      </c>
      <c r="V55" s="200">
        <v>0</v>
      </c>
      <c r="W55" s="200">
        <v>0</v>
      </c>
      <c r="X55" s="200">
        <v>0</v>
      </c>
      <c r="Y55" s="200">
        <v>0</v>
      </c>
      <c r="Z55" s="200">
        <v>0</v>
      </c>
      <c r="AA55" s="200">
        <v>0</v>
      </c>
      <c r="AB55" s="200">
        <v>0</v>
      </c>
      <c r="AC55" s="200">
        <v>0</v>
      </c>
      <c r="AD55" s="200">
        <v>0</v>
      </c>
      <c r="AE55" s="200">
        <v>0</v>
      </c>
      <c r="AF55" s="200">
        <v>0</v>
      </c>
      <c r="AG55" s="200">
        <v>0</v>
      </c>
      <c r="AH55" s="200">
        <v>0</v>
      </c>
      <c r="AI55" s="200">
        <v>0</v>
      </c>
      <c r="AJ55" s="200">
        <v>0</v>
      </c>
      <c r="AK55" s="200">
        <v>0</v>
      </c>
      <c r="AL55" s="200">
        <v>0</v>
      </c>
      <c r="AM55" s="200">
        <v>0</v>
      </c>
      <c r="AN55" s="200">
        <v>0</v>
      </c>
      <c r="AO55" s="200">
        <v>0</v>
      </c>
      <c r="AP55" s="200">
        <v>0</v>
      </c>
      <c r="AQ55" s="200">
        <v>0</v>
      </c>
      <c r="AR55" s="200">
        <v>0</v>
      </c>
      <c r="AS55" s="200">
        <v>0</v>
      </c>
      <c r="AT55" s="200">
        <v>0</v>
      </c>
      <c r="AU55" s="200">
        <v>0</v>
      </c>
      <c r="AV55" s="200">
        <v>0</v>
      </c>
      <c r="AW55" s="200">
        <v>0</v>
      </c>
      <c r="AX55" s="200">
        <v>0</v>
      </c>
      <c r="AY55" s="200">
        <v>0</v>
      </c>
      <c r="AZ55" s="200">
        <v>0</v>
      </c>
      <c r="BA55" s="177">
        <v>0</v>
      </c>
      <c r="BB55" s="177">
        <v>0</v>
      </c>
      <c r="BC55" s="177">
        <v>0</v>
      </c>
      <c r="BD55" s="301"/>
      <c r="BE55" s="302">
        <v>0</v>
      </c>
      <c r="BF55" s="303"/>
      <c r="BG55" s="304">
        <v>2048</v>
      </c>
      <c r="BI55" s="242" t="s">
        <v>318</v>
      </c>
      <c r="BJ55" s="239">
        <v>7056</v>
      </c>
      <c r="BK55" s="239">
        <v>1</v>
      </c>
      <c r="BL55" s="244">
        <v>8530002528</v>
      </c>
      <c r="BO55" s="305">
        <v>0</v>
      </c>
      <c r="BP55" s="306">
        <v>7056</v>
      </c>
      <c r="BQ55" s="307">
        <v>1</v>
      </c>
      <c r="BR55" s="308">
        <v>8530002528</v>
      </c>
      <c r="BS55" s="309" t="s">
        <v>762</v>
      </c>
      <c r="BT55" s="310">
        <v>23</v>
      </c>
      <c r="BU55" s="310">
        <v>0</v>
      </c>
      <c r="BV55" s="311">
        <v>0</v>
      </c>
      <c r="BW55" s="312">
        <v>0</v>
      </c>
      <c r="BX55" s="313">
        <v>0</v>
      </c>
      <c r="BY55" s="314" t="s">
        <v>537</v>
      </c>
      <c r="BZ55" s="305">
        <v>7056</v>
      </c>
      <c r="CA55" s="315">
        <v>11</v>
      </c>
      <c r="CB55" s="313">
        <v>1108629401</v>
      </c>
      <c r="CC55" s="309" t="s">
        <v>538</v>
      </c>
      <c r="CD55" s="316" t="s">
        <v>764</v>
      </c>
      <c r="CE55" s="309" t="s">
        <v>539</v>
      </c>
      <c r="CF55" s="317">
        <v>130710</v>
      </c>
      <c r="CG55" s="312"/>
      <c r="CH55" s="318" t="s">
        <v>540</v>
      </c>
      <c r="CJ55" s="246"/>
      <c r="CM55" s="239"/>
    </row>
    <row r="56" spans="1:91">
      <c r="A56" s="291">
        <v>53</v>
      </c>
      <c r="B56" s="368" t="s">
        <v>765</v>
      </c>
      <c r="C56" s="369">
        <v>722202255</v>
      </c>
      <c r="D56" s="370">
        <v>0</v>
      </c>
      <c r="E56" s="370">
        <v>0</v>
      </c>
      <c r="F56" s="371">
        <v>40753</v>
      </c>
      <c r="G56" s="368" t="s">
        <v>314</v>
      </c>
      <c r="H56" s="297" t="s">
        <v>235</v>
      </c>
      <c r="I56" s="297" t="s">
        <v>232</v>
      </c>
      <c r="J56" s="297" t="s">
        <v>766</v>
      </c>
      <c r="K56" s="297" t="s">
        <v>767</v>
      </c>
      <c r="L56" s="297" t="s">
        <v>768</v>
      </c>
      <c r="M56" s="298" t="s">
        <v>327</v>
      </c>
      <c r="N56" s="299">
        <v>1565965</v>
      </c>
      <c r="O56" s="297" t="s">
        <v>736</v>
      </c>
      <c r="P56" s="300"/>
      <c r="Q56" s="200">
        <v>0</v>
      </c>
      <c r="R56" s="200">
        <v>0</v>
      </c>
      <c r="S56" s="200">
        <v>0</v>
      </c>
      <c r="T56" s="200">
        <v>0</v>
      </c>
      <c r="U56" s="200">
        <v>0</v>
      </c>
      <c r="V56" s="200">
        <v>0</v>
      </c>
      <c r="W56" s="200">
        <v>35353.550000000003</v>
      </c>
      <c r="X56" s="200">
        <v>4419.1899999999996</v>
      </c>
      <c r="Y56" s="200">
        <v>0</v>
      </c>
      <c r="Z56" s="200">
        <v>0</v>
      </c>
      <c r="AA56" s="200">
        <v>9</v>
      </c>
      <c r="AB56" s="200">
        <v>2250</v>
      </c>
      <c r="AC56" s="200">
        <v>0</v>
      </c>
      <c r="AD56" s="200">
        <v>0</v>
      </c>
      <c r="AE56" s="200">
        <v>2</v>
      </c>
      <c r="AF56" s="200">
        <v>500</v>
      </c>
      <c r="AG56" s="200">
        <v>0</v>
      </c>
      <c r="AH56" s="200">
        <v>0</v>
      </c>
      <c r="AI56" s="200">
        <v>0</v>
      </c>
      <c r="AJ56" s="200">
        <v>0</v>
      </c>
      <c r="AK56" s="200">
        <v>0</v>
      </c>
      <c r="AL56" s="200">
        <v>0</v>
      </c>
      <c r="AM56" s="200">
        <v>0</v>
      </c>
      <c r="AN56" s="200">
        <v>0</v>
      </c>
      <c r="AO56" s="200">
        <v>11</v>
      </c>
      <c r="AP56" s="200">
        <v>6000</v>
      </c>
      <c r="AQ56" s="200">
        <v>0</v>
      </c>
      <c r="AR56" s="200">
        <v>0</v>
      </c>
      <c r="AS56" s="200">
        <v>0</v>
      </c>
      <c r="AT56" s="200">
        <v>0</v>
      </c>
      <c r="AU56" s="200">
        <v>0</v>
      </c>
      <c r="AV56" s="200">
        <v>0</v>
      </c>
      <c r="AW56" s="200">
        <v>0</v>
      </c>
      <c r="AX56" s="200">
        <v>0</v>
      </c>
      <c r="AY56" s="200">
        <v>0</v>
      </c>
      <c r="AZ56" s="200">
        <v>0</v>
      </c>
      <c r="BA56" s="177">
        <v>13169.189999999999</v>
      </c>
      <c r="BB56" s="177">
        <v>1053.5351999999998</v>
      </c>
      <c r="BC56" s="177">
        <v>12115.654799999998</v>
      </c>
      <c r="BD56" s="301"/>
      <c r="BE56" s="302">
        <v>12115.654799999998</v>
      </c>
      <c r="BF56" s="303"/>
      <c r="BG56" s="304">
        <v>2049</v>
      </c>
      <c r="BI56" s="242" t="s">
        <v>327</v>
      </c>
      <c r="BJ56" s="239">
        <v>7010</v>
      </c>
      <c r="BK56" s="239">
        <v>22</v>
      </c>
      <c r="BL56" s="244">
        <v>1565965</v>
      </c>
      <c r="BO56" s="305">
        <v>0</v>
      </c>
      <c r="BP56" s="306">
        <v>7010</v>
      </c>
      <c r="BQ56" s="307">
        <v>22</v>
      </c>
      <c r="BR56" s="308">
        <v>1565965</v>
      </c>
      <c r="BS56" s="309" t="s">
        <v>766</v>
      </c>
      <c r="BT56" s="310">
        <v>23</v>
      </c>
      <c r="BU56" s="310">
        <v>0</v>
      </c>
      <c r="BV56" s="311">
        <v>0</v>
      </c>
      <c r="BW56" s="312">
        <v>0</v>
      </c>
      <c r="BX56" s="313">
        <v>1211565.4799999997</v>
      </c>
      <c r="BY56" s="314" t="s">
        <v>537</v>
      </c>
      <c r="BZ56" s="305">
        <v>7056</v>
      </c>
      <c r="CA56" s="315">
        <v>11</v>
      </c>
      <c r="CB56" s="313">
        <v>1108629401</v>
      </c>
      <c r="CC56" s="309" t="s">
        <v>538</v>
      </c>
      <c r="CD56" s="316" t="s">
        <v>768</v>
      </c>
      <c r="CE56" s="309" t="s">
        <v>539</v>
      </c>
      <c r="CF56" s="317">
        <v>130710</v>
      </c>
      <c r="CG56" s="312"/>
      <c r="CH56" s="318" t="s">
        <v>540</v>
      </c>
      <c r="CJ56" s="246"/>
    </row>
    <row r="57" spans="1:91">
      <c r="A57" s="291">
        <v>54</v>
      </c>
      <c r="B57" s="368">
        <v>0</v>
      </c>
      <c r="C57" s="374">
        <v>722208794</v>
      </c>
      <c r="D57" s="370">
        <v>8334910</v>
      </c>
      <c r="E57" s="370">
        <v>0</v>
      </c>
      <c r="F57" s="371">
        <v>41407</v>
      </c>
      <c r="G57" s="368" t="s">
        <v>314</v>
      </c>
      <c r="H57" s="297" t="s">
        <v>235</v>
      </c>
      <c r="I57" s="297" t="s">
        <v>232</v>
      </c>
      <c r="J57" s="297" t="s">
        <v>769</v>
      </c>
      <c r="K57" s="297" t="s">
        <v>770</v>
      </c>
      <c r="L57" s="297" t="s">
        <v>771</v>
      </c>
      <c r="M57" s="298" t="s">
        <v>318</v>
      </c>
      <c r="N57" s="299" t="s">
        <v>772</v>
      </c>
      <c r="O57" s="297" t="s">
        <v>736</v>
      </c>
      <c r="P57" s="300"/>
      <c r="Q57" s="200">
        <v>0</v>
      </c>
      <c r="R57" s="200">
        <v>0</v>
      </c>
      <c r="S57" s="200">
        <v>0</v>
      </c>
      <c r="T57" s="200">
        <v>0</v>
      </c>
      <c r="U57" s="200">
        <v>0</v>
      </c>
      <c r="V57" s="200">
        <v>0</v>
      </c>
      <c r="W57" s="200">
        <v>18862.95</v>
      </c>
      <c r="X57" s="200">
        <v>2357.87</v>
      </c>
      <c r="Y57" s="200">
        <v>0</v>
      </c>
      <c r="Z57" s="200">
        <v>0</v>
      </c>
      <c r="AA57" s="200">
        <v>12</v>
      </c>
      <c r="AB57" s="200">
        <v>4200</v>
      </c>
      <c r="AC57" s="200">
        <v>0</v>
      </c>
      <c r="AD57" s="200">
        <v>0</v>
      </c>
      <c r="AE57" s="200">
        <v>20</v>
      </c>
      <c r="AF57" s="200">
        <v>7000</v>
      </c>
      <c r="AG57" s="200">
        <v>0</v>
      </c>
      <c r="AH57" s="200">
        <v>0</v>
      </c>
      <c r="AI57" s="200">
        <v>0</v>
      </c>
      <c r="AJ57" s="200">
        <v>0</v>
      </c>
      <c r="AK57" s="200">
        <v>0</v>
      </c>
      <c r="AL57" s="200">
        <v>0</v>
      </c>
      <c r="AM57" s="200">
        <v>0</v>
      </c>
      <c r="AN57" s="200">
        <v>0</v>
      </c>
      <c r="AO57" s="200">
        <v>32</v>
      </c>
      <c r="AP57" s="200">
        <v>15000</v>
      </c>
      <c r="AQ57" s="200">
        <v>0</v>
      </c>
      <c r="AR57" s="200">
        <v>0</v>
      </c>
      <c r="AS57" s="200">
        <v>0</v>
      </c>
      <c r="AT57" s="200">
        <v>0</v>
      </c>
      <c r="AU57" s="200">
        <v>0</v>
      </c>
      <c r="AV57" s="200">
        <v>0</v>
      </c>
      <c r="AW57" s="200">
        <v>0</v>
      </c>
      <c r="AX57" s="200">
        <v>0</v>
      </c>
      <c r="AY57" s="200">
        <v>0</v>
      </c>
      <c r="AZ57" s="200">
        <v>0</v>
      </c>
      <c r="BA57" s="177">
        <v>28557.87</v>
      </c>
      <c r="BB57" s="177">
        <v>2284.6295999999998</v>
      </c>
      <c r="BC57" s="177">
        <v>26273.240399999999</v>
      </c>
      <c r="BD57" s="301"/>
      <c r="BE57" s="302">
        <v>26273.240399999999</v>
      </c>
      <c r="BF57" s="303"/>
      <c r="BG57" s="304">
        <v>2872</v>
      </c>
      <c r="BI57" s="242" t="s">
        <v>318</v>
      </c>
      <c r="BJ57" s="239">
        <v>7056</v>
      </c>
      <c r="BK57" s="239">
        <v>1</v>
      </c>
      <c r="BL57" s="244">
        <v>8530037682</v>
      </c>
      <c r="BO57" s="305">
        <v>0</v>
      </c>
      <c r="BP57" s="306">
        <v>7056</v>
      </c>
      <c r="BQ57" s="307">
        <v>1</v>
      </c>
      <c r="BR57" s="308">
        <v>8530037682</v>
      </c>
      <c r="BS57" s="309" t="s">
        <v>769</v>
      </c>
      <c r="BT57" s="310">
        <v>23</v>
      </c>
      <c r="BU57" s="310">
        <v>0</v>
      </c>
      <c r="BV57" s="311">
        <v>0</v>
      </c>
      <c r="BW57" s="312">
        <v>0</v>
      </c>
      <c r="BX57" s="313">
        <v>2627324.04</v>
      </c>
      <c r="BY57" s="314" t="s">
        <v>537</v>
      </c>
      <c r="BZ57" s="305">
        <v>7056</v>
      </c>
      <c r="CA57" s="315">
        <v>11</v>
      </c>
      <c r="CB57" s="313">
        <v>1108629401</v>
      </c>
      <c r="CC57" s="309" t="s">
        <v>538</v>
      </c>
      <c r="CD57" s="316" t="s">
        <v>771</v>
      </c>
      <c r="CE57" s="309" t="s">
        <v>539</v>
      </c>
      <c r="CF57" s="317">
        <v>130710</v>
      </c>
      <c r="CG57" s="312"/>
      <c r="CH57" s="318" t="s">
        <v>540</v>
      </c>
      <c r="CJ57" s="246"/>
    </row>
    <row r="58" spans="1:91">
      <c r="A58" s="291">
        <v>55</v>
      </c>
      <c r="B58" s="368">
        <v>0</v>
      </c>
      <c r="C58" s="374">
        <v>722208797</v>
      </c>
      <c r="D58" s="370">
        <v>8335083</v>
      </c>
      <c r="E58" s="370">
        <v>0</v>
      </c>
      <c r="F58" s="371">
        <v>41408</v>
      </c>
      <c r="G58" s="368" t="s">
        <v>314</v>
      </c>
      <c r="H58" s="297" t="s">
        <v>235</v>
      </c>
      <c r="I58" s="297" t="s">
        <v>232</v>
      </c>
      <c r="J58" s="297" t="s">
        <v>773</v>
      </c>
      <c r="K58" s="297" t="s">
        <v>774</v>
      </c>
      <c r="L58" s="297" t="s">
        <v>775</v>
      </c>
      <c r="M58" s="298" t="s">
        <v>318</v>
      </c>
      <c r="N58" s="299" t="s">
        <v>776</v>
      </c>
      <c r="O58" s="297" t="s">
        <v>724</v>
      </c>
      <c r="P58" s="300"/>
      <c r="Q58" s="200">
        <v>0</v>
      </c>
      <c r="R58" s="200">
        <v>0</v>
      </c>
      <c r="S58" s="200">
        <v>0</v>
      </c>
      <c r="T58" s="200">
        <v>0</v>
      </c>
      <c r="U58" s="200">
        <v>0</v>
      </c>
      <c r="V58" s="200">
        <v>0</v>
      </c>
      <c r="W58" s="200">
        <v>10559.45</v>
      </c>
      <c r="X58" s="200">
        <v>1319.93</v>
      </c>
      <c r="Y58" s="200">
        <v>0</v>
      </c>
      <c r="Z58" s="200">
        <v>0</v>
      </c>
      <c r="AA58" s="200">
        <v>23</v>
      </c>
      <c r="AB58" s="200">
        <v>8050</v>
      </c>
      <c r="AC58" s="200">
        <v>0</v>
      </c>
      <c r="AD58" s="200">
        <v>0</v>
      </c>
      <c r="AE58" s="200">
        <v>9</v>
      </c>
      <c r="AF58" s="200">
        <v>3150</v>
      </c>
      <c r="AG58" s="200">
        <v>0</v>
      </c>
      <c r="AH58" s="200">
        <v>0</v>
      </c>
      <c r="AI58" s="200">
        <v>0</v>
      </c>
      <c r="AJ58" s="200">
        <v>0</v>
      </c>
      <c r="AK58" s="200">
        <v>0</v>
      </c>
      <c r="AL58" s="200">
        <v>0</v>
      </c>
      <c r="AM58" s="200">
        <v>0</v>
      </c>
      <c r="AN58" s="200">
        <v>0</v>
      </c>
      <c r="AO58" s="200">
        <v>32</v>
      </c>
      <c r="AP58" s="200">
        <v>15000</v>
      </c>
      <c r="AQ58" s="200">
        <v>0</v>
      </c>
      <c r="AR58" s="200">
        <v>0</v>
      </c>
      <c r="AS58" s="200">
        <v>0</v>
      </c>
      <c r="AT58" s="200">
        <v>0</v>
      </c>
      <c r="AU58" s="200">
        <v>0</v>
      </c>
      <c r="AV58" s="200">
        <v>0</v>
      </c>
      <c r="AW58" s="200">
        <v>0</v>
      </c>
      <c r="AX58" s="200">
        <v>0</v>
      </c>
      <c r="AY58" s="200">
        <v>0</v>
      </c>
      <c r="AZ58" s="200">
        <v>0</v>
      </c>
      <c r="BA58" s="177">
        <v>27519.93</v>
      </c>
      <c r="BB58" s="177">
        <v>2201.5944</v>
      </c>
      <c r="BC58" s="177">
        <v>25318.335599999999</v>
      </c>
      <c r="BD58" s="301"/>
      <c r="BE58" s="302">
        <v>25318.335599999999</v>
      </c>
      <c r="BF58" s="303"/>
      <c r="BG58" s="304">
        <v>2822</v>
      </c>
      <c r="BI58" s="242" t="s">
        <v>318</v>
      </c>
      <c r="BJ58" s="239">
        <v>7056</v>
      </c>
      <c r="BK58" s="239">
        <v>1</v>
      </c>
      <c r="BL58" s="244">
        <v>8185002016</v>
      </c>
      <c r="BO58" s="305">
        <v>0</v>
      </c>
      <c r="BP58" s="306">
        <v>7056</v>
      </c>
      <c r="BQ58" s="307">
        <v>1</v>
      </c>
      <c r="BR58" s="308">
        <v>8185002016</v>
      </c>
      <c r="BS58" s="309" t="s">
        <v>773</v>
      </c>
      <c r="BT58" s="310">
        <v>23</v>
      </c>
      <c r="BU58" s="310">
        <v>0</v>
      </c>
      <c r="BV58" s="311">
        <v>0</v>
      </c>
      <c r="BW58" s="312">
        <v>0</v>
      </c>
      <c r="BX58" s="313">
        <v>2531833.56</v>
      </c>
      <c r="BY58" s="314" t="s">
        <v>537</v>
      </c>
      <c r="BZ58" s="305">
        <v>7056</v>
      </c>
      <c r="CA58" s="315">
        <v>11</v>
      </c>
      <c r="CB58" s="313">
        <v>1108629401</v>
      </c>
      <c r="CC58" s="309" t="s">
        <v>538</v>
      </c>
      <c r="CD58" s="316" t="s">
        <v>775</v>
      </c>
      <c r="CE58" s="309" t="s">
        <v>539</v>
      </c>
      <c r="CF58" s="317">
        <v>130710</v>
      </c>
      <c r="CG58" s="312"/>
      <c r="CH58" s="318" t="s">
        <v>540</v>
      </c>
      <c r="CJ58" s="246"/>
    </row>
    <row r="59" spans="1:91">
      <c r="A59" s="291">
        <v>56</v>
      </c>
      <c r="B59" s="368">
        <v>0</v>
      </c>
      <c r="C59" s="374">
        <v>722208798</v>
      </c>
      <c r="D59" s="370">
        <v>0</v>
      </c>
      <c r="E59" s="370">
        <v>0</v>
      </c>
      <c r="F59" s="371">
        <v>41408</v>
      </c>
      <c r="G59" s="368" t="s">
        <v>314</v>
      </c>
      <c r="H59" s="297" t="s">
        <v>235</v>
      </c>
      <c r="I59" s="297" t="s">
        <v>232</v>
      </c>
      <c r="J59" s="297" t="s">
        <v>777</v>
      </c>
      <c r="K59" s="297" t="s">
        <v>778</v>
      </c>
      <c r="L59" s="297" t="s">
        <v>779</v>
      </c>
      <c r="M59" s="298" t="s">
        <v>318</v>
      </c>
      <c r="N59" s="299" t="s">
        <v>780</v>
      </c>
      <c r="O59" s="297" t="s">
        <v>724</v>
      </c>
      <c r="P59" s="300"/>
      <c r="Q59" s="200">
        <v>0</v>
      </c>
      <c r="R59" s="200">
        <v>0</v>
      </c>
      <c r="S59" s="200">
        <v>0</v>
      </c>
      <c r="T59" s="200">
        <v>0</v>
      </c>
      <c r="U59" s="200">
        <v>0</v>
      </c>
      <c r="V59" s="200">
        <v>0</v>
      </c>
      <c r="W59" s="200">
        <v>0</v>
      </c>
      <c r="X59" s="200">
        <v>0</v>
      </c>
      <c r="Y59" s="200">
        <v>0</v>
      </c>
      <c r="Z59" s="200">
        <v>0</v>
      </c>
      <c r="AA59" s="200">
        <v>0</v>
      </c>
      <c r="AB59" s="200">
        <v>0</v>
      </c>
      <c r="AC59" s="200">
        <v>0</v>
      </c>
      <c r="AD59" s="200">
        <v>0</v>
      </c>
      <c r="AE59" s="200">
        <v>0</v>
      </c>
      <c r="AF59" s="200">
        <v>0</v>
      </c>
      <c r="AG59" s="200">
        <v>0</v>
      </c>
      <c r="AH59" s="200">
        <v>0</v>
      </c>
      <c r="AI59" s="200">
        <v>0</v>
      </c>
      <c r="AJ59" s="200">
        <v>0</v>
      </c>
      <c r="AK59" s="200">
        <v>0</v>
      </c>
      <c r="AL59" s="200">
        <v>0</v>
      </c>
      <c r="AM59" s="200">
        <v>0</v>
      </c>
      <c r="AN59" s="200">
        <v>0</v>
      </c>
      <c r="AO59" s="200">
        <v>0</v>
      </c>
      <c r="AP59" s="200">
        <v>0</v>
      </c>
      <c r="AQ59" s="200">
        <v>0</v>
      </c>
      <c r="AR59" s="200">
        <v>0</v>
      </c>
      <c r="AS59" s="200">
        <v>0</v>
      </c>
      <c r="AT59" s="200">
        <v>0</v>
      </c>
      <c r="AU59" s="200">
        <v>0</v>
      </c>
      <c r="AV59" s="200">
        <v>0</v>
      </c>
      <c r="AW59" s="200">
        <v>0</v>
      </c>
      <c r="AX59" s="200">
        <v>0</v>
      </c>
      <c r="AY59" s="200">
        <v>0</v>
      </c>
      <c r="AZ59" s="200">
        <v>0</v>
      </c>
      <c r="BA59" s="177">
        <v>0</v>
      </c>
      <c r="BB59" s="177">
        <v>0</v>
      </c>
      <c r="BC59" s="177">
        <v>0</v>
      </c>
      <c r="BD59" s="301"/>
      <c r="BE59" s="302">
        <v>0</v>
      </c>
      <c r="BF59" s="303"/>
      <c r="BG59" s="304">
        <v>2821</v>
      </c>
      <c r="BI59" s="242" t="s">
        <v>318</v>
      </c>
      <c r="BJ59" s="239">
        <v>7056</v>
      </c>
      <c r="BK59" s="239">
        <v>1</v>
      </c>
      <c r="BL59" s="244">
        <v>8185002021</v>
      </c>
      <c r="BO59" s="305">
        <v>0</v>
      </c>
      <c r="BP59" s="306">
        <v>7056</v>
      </c>
      <c r="BQ59" s="307">
        <v>1</v>
      </c>
      <c r="BR59" s="308">
        <v>8185002021</v>
      </c>
      <c r="BS59" s="309" t="s">
        <v>777</v>
      </c>
      <c r="BT59" s="310">
        <v>23</v>
      </c>
      <c r="BU59" s="310">
        <v>0</v>
      </c>
      <c r="BV59" s="311">
        <v>0</v>
      </c>
      <c r="BW59" s="312">
        <v>0</v>
      </c>
      <c r="BX59" s="313">
        <v>0</v>
      </c>
      <c r="BY59" s="314" t="s">
        <v>537</v>
      </c>
      <c r="BZ59" s="305">
        <v>7056</v>
      </c>
      <c r="CA59" s="315">
        <v>11</v>
      </c>
      <c r="CB59" s="313">
        <v>1108629401</v>
      </c>
      <c r="CC59" s="309" t="s">
        <v>538</v>
      </c>
      <c r="CD59" s="316" t="s">
        <v>779</v>
      </c>
      <c r="CE59" s="309" t="s">
        <v>539</v>
      </c>
      <c r="CF59" s="317">
        <v>130710</v>
      </c>
      <c r="CG59" s="312"/>
      <c r="CH59" s="318" t="s">
        <v>540</v>
      </c>
      <c r="CJ59" s="246"/>
      <c r="CM59" s="239"/>
    </row>
    <row r="60" spans="1:91">
      <c r="A60" s="291">
        <v>57</v>
      </c>
      <c r="B60" s="368" t="s">
        <v>781</v>
      </c>
      <c r="C60" s="369">
        <v>722202202</v>
      </c>
      <c r="D60" s="370">
        <v>8335120</v>
      </c>
      <c r="E60" s="370">
        <v>0</v>
      </c>
      <c r="F60" s="371">
        <v>39455</v>
      </c>
      <c r="G60" s="368" t="s">
        <v>314</v>
      </c>
      <c r="H60" s="297" t="s">
        <v>235</v>
      </c>
      <c r="I60" s="297" t="s">
        <v>232</v>
      </c>
      <c r="J60" s="297" t="s">
        <v>782</v>
      </c>
      <c r="K60" s="297" t="s">
        <v>783</v>
      </c>
      <c r="L60" s="297" t="s">
        <v>784</v>
      </c>
      <c r="M60" s="298" t="s">
        <v>335</v>
      </c>
      <c r="N60" s="299" t="s">
        <v>785</v>
      </c>
      <c r="O60" s="297" t="s">
        <v>786</v>
      </c>
      <c r="P60" s="300"/>
      <c r="Q60" s="200">
        <v>0</v>
      </c>
      <c r="R60" s="200">
        <v>0</v>
      </c>
      <c r="S60" s="200">
        <v>0</v>
      </c>
      <c r="T60" s="200">
        <v>0</v>
      </c>
      <c r="U60" s="200">
        <v>0</v>
      </c>
      <c r="V60" s="200">
        <v>0</v>
      </c>
      <c r="W60" s="200">
        <v>20565.439999999999</v>
      </c>
      <c r="X60" s="200">
        <v>2570.6799999999998</v>
      </c>
      <c r="Y60" s="200">
        <v>0</v>
      </c>
      <c r="Z60" s="200">
        <v>0</v>
      </c>
      <c r="AA60" s="200">
        <v>31</v>
      </c>
      <c r="AB60" s="200">
        <v>10850</v>
      </c>
      <c r="AC60" s="200">
        <v>0</v>
      </c>
      <c r="AD60" s="200">
        <v>0</v>
      </c>
      <c r="AE60" s="200">
        <v>0</v>
      </c>
      <c r="AF60" s="200">
        <v>0</v>
      </c>
      <c r="AG60" s="200">
        <v>0</v>
      </c>
      <c r="AH60" s="200">
        <v>0</v>
      </c>
      <c r="AI60" s="200">
        <v>0</v>
      </c>
      <c r="AJ60" s="200">
        <v>0</v>
      </c>
      <c r="AK60" s="200">
        <v>0</v>
      </c>
      <c r="AL60" s="200">
        <v>0</v>
      </c>
      <c r="AM60" s="200">
        <v>0</v>
      </c>
      <c r="AN60" s="200">
        <v>0</v>
      </c>
      <c r="AO60" s="200">
        <v>31</v>
      </c>
      <c r="AP60" s="200">
        <v>6000</v>
      </c>
      <c r="AQ60" s="200">
        <v>0</v>
      </c>
      <c r="AR60" s="200">
        <v>0</v>
      </c>
      <c r="AS60" s="200">
        <v>0</v>
      </c>
      <c r="AT60" s="200">
        <v>0</v>
      </c>
      <c r="AU60" s="200">
        <v>0</v>
      </c>
      <c r="AV60" s="200">
        <v>0</v>
      </c>
      <c r="AW60" s="200">
        <v>0</v>
      </c>
      <c r="AX60" s="200">
        <v>0</v>
      </c>
      <c r="AY60" s="200">
        <v>0</v>
      </c>
      <c r="AZ60" s="200">
        <v>0</v>
      </c>
      <c r="BA60" s="177">
        <v>19420.68</v>
      </c>
      <c r="BB60" s="177">
        <v>1553.6544000000001</v>
      </c>
      <c r="BC60" s="177">
        <v>17867.025600000001</v>
      </c>
      <c r="BD60" s="301"/>
      <c r="BE60" s="302">
        <v>17867.025600000001</v>
      </c>
      <c r="BF60" s="303"/>
      <c r="BG60" s="304">
        <v>2066</v>
      </c>
      <c r="BI60" s="242" t="s">
        <v>335</v>
      </c>
      <c r="BJ60" s="239">
        <v>7135</v>
      </c>
      <c r="BK60" s="239">
        <v>242</v>
      </c>
      <c r="BL60" s="244">
        <v>2070180000</v>
      </c>
      <c r="BO60" s="305">
        <v>0</v>
      </c>
      <c r="BP60" s="306">
        <v>7135</v>
      </c>
      <c r="BQ60" s="307">
        <v>242</v>
      </c>
      <c r="BR60" s="308">
        <v>2070180000</v>
      </c>
      <c r="BS60" s="309" t="s">
        <v>782</v>
      </c>
      <c r="BT60" s="310">
        <v>23</v>
      </c>
      <c r="BU60" s="310">
        <v>0</v>
      </c>
      <c r="BV60" s="311">
        <v>0</v>
      </c>
      <c r="BW60" s="312">
        <v>0</v>
      </c>
      <c r="BX60" s="313">
        <v>1786702.56</v>
      </c>
      <c r="BY60" s="314" t="s">
        <v>537</v>
      </c>
      <c r="BZ60" s="305">
        <v>7056</v>
      </c>
      <c r="CA60" s="315">
        <v>11</v>
      </c>
      <c r="CB60" s="313">
        <v>1108629401</v>
      </c>
      <c r="CC60" s="309" t="s">
        <v>538</v>
      </c>
      <c r="CD60" s="316" t="s">
        <v>784</v>
      </c>
      <c r="CE60" s="309" t="s">
        <v>539</v>
      </c>
      <c r="CF60" s="317">
        <v>130710</v>
      </c>
      <c r="CG60" s="312"/>
      <c r="CH60" s="318" t="s">
        <v>540</v>
      </c>
      <c r="CJ60" s="246"/>
    </row>
    <row r="61" spans="1:91">
      <c r="A61" s="291">
        <v>58</v>
      </c>
      <c r="B61" s="292" t="s">
        <v>787</v>
      </c>
      <c r="C61" s="293">
        <v>722202248</v>
      </c>
      <c r="D61" s="295" t="s">
        <v>788</v>
      </c>
      <c r="E61" s="295">
        <v>1499250</v>
      </c>
      <c r="F61" s="296">
        <v>40369</v>
      </c>
      <c r="G61" s="292" t="s">
        <v>264</v>
      </c>
      <c r="H61" s="292" t="s">
        <v>118</v>
      </c>
      <c r="I61" s="297" t="s">
        <v>232</v>
      </c>
      <c r="J61" s="297" t="s">
        <v>118</v>
      </c>
      <c r="K61" s="297" t="s">
        <v>789</v>
      </c>
      <c r="L61" s="297" t="s">
        <v>790</v>
      </c>
      <c r="M61" s="298" t="s">
        <v>318</v>
      </c>
      <c r="N61" s="299">
        <v>8530022375</v>
      </c>
      <c r="O61" s="297" t="s">
        <v>736</v>
      </c>
      <c r="P61" s="300"/>
      <c r="Q61" s="200">
        <v>91</v>
      </c>
      <c r="R61" s="200">
        <v>0</v>
      </c>
      <c r="S61" s="200">
        <v>91</v>
      </c>
      <c r="T61" s="200">
        <v>89</v>
      </c>
      <c r="U61" s="200">
        <v>2</v>
      </c>
      <c r="V61" s="200">
        <v>88004.79</v>
      </c>
      <c r="W61" s="200">
        <v>59234.34</v>
      </c>
      <c r="X61" s="200">
        <v>7404.29</v>
      </c>
      <c r="Y61" s="200">
        <v>0</v>
      </c>
      <c r="Z61" s="200">
        <v>0</v>
      </c>
      <c r="AA61" s="200">
        <v>28</v>
      </c>
      <c r="AB61" s="200">
        <v>9800</v>
      </c>
      <c r="AC61" s="200">
        <v>0</v>
      </c>
      <c r="AD61" s="200">
        <v>0</v>
      </c>
      <c r="AE61" s="200">
        <v>2</v>
      </c>
      <c r="AF61" s="200">
        <v>700</v>
      </c>
      <c r="AG61" s="200">
        <v>0</v>
      </c>
      <c r="AH61" s="200">
        <v>0</v>
      </c>
      <c r="AI61" s="200">
        <v>0</v>
      </c>
      <c r="AJ61" s="200">
        <v>0</v>
      </c>
      <c r="AK61" s="200">
        <v>0</v>
      </c>
      <c r="AL61" s="200">
        <v>0</v>
      </c>
      <c r="AM61" s="200">
        <v>0</v>
      </c>
      <c r="AN61" s="200">
        <v>0</v>
      </c>
      <c r="AO61" s="200">
        <v>30</v>
      </c>
      <c r="AP61" s="200">
        <v>6000</v>
      </c>
      <c r="AQ61" s="200">
        <v>0</v>
      </c>
      <c r="AR61" s="200">
        <v>0</v>
      </c>
      <c r="AS61" s="200">
        <v>0</v>
      </c>
      <c r="AT61" s="200">
        <v>0</v>
      </c>
      <c r="AU61" s="200">
        <v>3080.17</v>
      </c>
      <c r="AV61" s="200">
        <v>0</v>
      </c>
      <c r="AW61" s="200">
        <v>0</v>
      </c>
      <c r="AX61" s="200">
        <v>91</v>
      </c>
      <c r="AY61" s="200">
        <v>3000</v>
      </c>
      <c r="AZ61" s="200">
        <v>0</v>
      </c>
      <c r="BA61" s="177">
        <v>29984.46</v>
      </c>
      <c r="BB61" s="177">
        <v>2398.7568000000001</v>
      </c>
      <c r="BC61" s="177">
        <v>27585.7032</v>
      </c>
      <c r="BD61" s="301"/>
      <c r="BE61" s="302">
        <v>27585.7032</v>
      </c>
      <c r="BF61" s="303"/>
      <c r="BG61" s="304">
        <v>2050</v>
      </c>
      <c r="BI61" s="242" t="s">
        <v>318</v>
      </c>
      <c r="BJ61" s="239">
        <v>7056</v>
      </c>
      <c r="BK61" s="239">
        <v>1</v>
      </c>
      <c r="BL61" s="244">
        <v>8530022375</v>
      </c>
      <c r="BO61" s="305">
        <v>0</v>
      </c>
      <c r="BP61" s="306">
        <v>7056</v>
      </c>
      <c r="BQ61" s="307">
        <v>1</v>
      </c>
      <c r="BR61" s="308">
        <v>8530022375</v>
      </c>
      <c r="BS61" s="309" t="s">
        <v>118</v>
      </c>
      <c r="BT61" s="310">
        <v>23</v>
      </c>
      <c r="BU61" s="310">
        <v>0</v>
      </c>
      <c r="BV61" s="311">
        <v>0</v>
      </c>
      <c r="BW61" s="312">
        <v>0</v>
      </c>
      <c r="BX61" s="313">
        <v>2758570.32</v>
      </c>
      <c r="BY61" s="314" t="s">
        <v>537</v>
      </c>
      <c r="BZ61" s="305">
        <v>7056</v>
      </c>
      <c r="CA61" s="315">
        <v>11</v>
      </c>
      <c r="CB61" s="313">
        <v>1108629401</v>
      </c>
      <c r="CC61" s="309" t="s">
        <v>538</v>
      </c>
      <c r="CD61" s="316" t="s">
        <v>790</v>
      </c>
      <c r="CE61" s="309" t="s">
        <v>539</v>
      </c>
      <c r="CF61" s="317">
        <v>130710</v>
      </c>
      <c r="CG61" s="312"/>
      <c r="CH61" s="318" t="s">
        <v>540</v>
      </c>
      <c r="CJ61" s="246"/>
    </row>
    <row r="62" spans="1:91">
      <c r="A62" s="291">
        <v>59</v>
      </c>
      <c r="B62" s="343">
        <v>0</v>
      </c>
      <c r="C62" s="375">
        <v>722201687</v>
      </c>
      <c r="D62" s="346">
        <v>8334855</v>
      </c>
      <c r="E62" s="346">
        <v>0</v>
      </c>
      <c r="F62" s="347">
        <v>41200</v>
      </c>
      <c r="G62" s="343" t="s">
        <v>314</v>
      </c>
      <c r="H62" s="297" t="s">
        <v>118</v>
      </c>
      <c r="I62" s="297" t="s">
        <v>232</v>
      </c>
      <c r="J62" s="297" t="s">
        <v>791</v>
      </c>
      <c r="K62" s="297" t="s">
        <v>792</v>
      </c>
      <c r="L62" s="297" t="s">
        <v>793</v>
      </c>
      <c r="M62" s="298" t="s">
        <v>327</v>
      </c>
      <c r="N62" s="299">
        <v>72973006</v>
      </c>
      <c r="O62" s="341" t="s">
        <v>736</v>
      </c>
      <c r="P62" s="300"/>
      <c r="Q62" s="200">
        <v>0</v>
      </c>
      <c r="R62" s="200">
        <v>0</v>
      </c>
      <c r="S62" s="200">
        <v>0</v>
      </c>
      <c r="T62" s="200">
        <v>0</v>
      </c>
      <c r="U62" s="200">
        <v>0</v>
      </c>
      <c r="V62" s="200">
        <v>0</v>
      </c>
      <c r="W62" s="200">
        <v>4910.53</v>
      </c>
      <c r="X62" s="200">
        <v>613.82000000000005</v>
      </c>
      <c r="Y62" s="200">
        <v>0</v>
      </c>
      <c r="Z62" s="200">
        <v>0</v>
      </c>
      <c r="AA62" s="200">
        <v>10</v>
      </c>
      <c r="AB62" s="200">
        <v>2500</v>
      </c>
      <c r="AC62" s="200">
        <v>0</v>
      </c>
      <c r="AD62" s="200">
        <v>0</v>
      </c>
      <c r="AE62" s="200">
        <v>0</v>
      </c>
      <c r="AF62" s="200">
        <v>0</v>
      </c>
      <c r="AG62" s="200">
        <v>0</v>
      </c>
      <c r="AH62" s="200">
        <v>0</v>
      </c>
      <c r="AI62" s="200">
        <v>0</v>
      </c>
      <c r="AJ62" s="200">
        <v>0</v>
      </c>
      <c r="AK62" s="200">
        <v>0</v>
      </c>
      <c r="AL62" s="200">
        <v>0</v>
      </c>
      <c r="AM62" s="200">
        <v>0</v>
      </c>
      <c r="AN62" s="200">
        <v>0</v>
      </c>
      <c r="AO62" s="200">
        <v>10</v>
      </c>
      <c r="AP62" s="200">
        <v>6000</v>
      </c>
      <c r="AQ62" s="200">
        <v>0</v>
      </c>
      <c r="AR62" s="200">
        <v>0</v>
      </c>
      <c r="AS62" s="200">
        <v>0</v>
      </c>
      <c r="AT62" s="200">
        <v>0</v>
      </c>
      <c r="AU62" s="200">
        <v>0</v>
      </c>
      <c r="AV62" s="200">
        <v>0</v>
      </c>
      <c r="AW62" s="200">
        <v>0</v>
      </c>
      <c r="AX62" s="200">
        <v>0</v>
      </c>
      <c r="AY62" s="200">
        <v>0</v>
      </c>
      <c r="AZ62" s="200">
        <v>0</v>
      </c>
      <c r="BA62" s="177">
        <v>9113.82</v>
      </c>
      <c r="BB62" s="177">
        <v>729.10559999999998</v>
      </c>
      <c r="BC62" s="177">
        <v>8384.7143999999989</v>
      </c>
      <c r="BD62" s="301"/>
      <c r="BE62" s="302">
        <v>8384.7143999999989</v>
      </c>
      <c r="BF62" s="303"/>
      <c r="BG62" s="304">
        <v>2051</v>
      </c>
      <c r="BI62" s="242" t="s">
        <v>327</v>
      </c>
      <c r="BJ62" s="239">
        <v>7010</v>
      </c>
      <c r="BK62" s="239">
        <v>22</v>
      </c>
      <c r="BL62" s="244">
        <v>72973006</v>
      </c>
      <c r="BO62" s="305">
        <v>0</v>
      </c>
      <c r="BP62" s="306">
        <v>7010</v>
      </c>
      <c r="BQ62" s="307">
        <v>22</v>
      </c>
      <c r="BR62" s="308">
        <v>72973006</v>
      </c>
      <c r="BS62" s="309" t="s">
        <v>791</v>
      </c>
      <c r="BT62" s="310">
        <v>23</v>
      </c>
      <c r="BU62" s="310">
        <v>0</v>
      </c>
      <c r="BV62" s="311">
        <v>0</v>
      </c>
      <c r="BW62" s="312">
        <v>0</v>
      </c>
      <c r="BX62" s="313">
        <v>838471.44</v>
      </c>
      <c r="BY62" s="314" t="s">
        <v>537</v>
      </c>
      <c r="BZ62" s="305">
        <v>7056</v>
      </c>
      <c r="CA62" s="315">
        <v>11</v>
      </c>
      <c r="CB62" s="313">
        <v>1108629401</v>
      </c>
      <c r="CC62" s="309" t="s">
        <v>538</v>
      </c>
      <c r="CD62" s="316" t="s">
        <v>793</v>
      </c>
      <c r="CE62" s="309" t="s">
        <v>539</v>
      </c>
      <c r="CF62" s="317">
        <v>130710</v>
      </c>
      <c r="CG62" s="312"/>
      <c r="CH62" s="318" t="s">
        <v>540</v>
      </c>
      <c r="CJ62" s="246"/>
    </row>
    <row r="63" spans="1:91">
      <c r="A63" s="291">
        <v>60</v>
      </c>
      <c r="B63" s="343">
        <v>0</v>
      </c>
      <c r="C63" s="375">
        <v>722201681</v>
      </c>
      <c r="D63" s="346">
        <v>8335299</v>
      </c>
      <c r="E63" s="346">
        <v>0</v>
      </c>
      <c r="F63" s="347">
        <v>41199</v>
      </c>
      <c r="G63" s="343" t="s">
        <v>314</v>
      </c>
      <c r="H63" s="297" t="s">
        <v>118</v>
      </c>
      <c r="I63" s="297" t="s">
        <v>232</v>
      </c>
      <c r="J63" s="297" t="s">
        <v>486</v>
      </c>
      <c r="K63" s="297" t="s">
        <v>794</v>
      </c>
      <c r="L63" s="297" t="s">
        <v>795</v>
      </c>
      <c r="M63" s="298" t="s">
        <v>327</v>
      </c>
      <c r="N63" s="299">
        <v>1481953</v>
      </c>
      <c r="O63" s="341" t="s">
        <v>724</v>
      </c>
      <c r="P63" s="300"/>
      <c r="Q63" s="200">
        <v>0</v>
      </c>
      <c r="R63" s="200">
        <v>0</v>
      </c>
      <c r="S63" s="200">
        <v>0</v>
      </c>
      <c r="T63" s="200">
        <v>0</v>
      </c>
      <c r="U63" s="200">
        <v>0</v>
      </c>
      <c r="V63" s="200">
        <v>0</v>
      </c>
      <c r="W63" s="200">
        <v>518.23</v>
      </c>
      <c r="X63" s="200">
        <v>64.78</v>
      </c>
      <c r="Y63" s="200">
        <v>0</v>
      </c>
      <c r="Z63" s="200">
        <v>0</v>
      </c>
      <c r="AA63" s="200">
        <v>2</v>
      </c>
      <c r="AB63" s="200">
        <v>500</v>
      </c>
      <c r="AC63" s="200">
        <v>0</v>
      </c>
      <c r="AD63" s="200">
        <v>0</v>
      </c>
      <c r="AE63" s="200">
        <v>0</v>
      </c>
      <c r="AF63" s="200">
        <v>0</v>
      </c>
      <c r="AG63" s="200">
        <v>0</v>
      </c>
      <c r="AH63" s="200">
        <v>0</v>
      </c>
      <c r="AI63" s="200">
        <v>0</v>
      </c>
      <c r="AJ63" s="200">
        <v>0</v>
      </c>
      <c r="AK63" s="200">
        <v>0</v>
      </c>
      <c r="AL63" s="200">
        <v>0</v>
      </c>
      <c r="AM63" s="200">
        <v>0</v>
      </c>
      <c r="AN63" s="200">
        <v>0</v>
      </c>
      <c r="AO63" s="200">
        <v>2</v>
      </c>
      <c r="AP63" s="200">
        <v>0</v>
      </c>
      <c r="AQ63" s="200">
        <v>0</v>
      </c>
      <c r="AR63" s="200">
        <v>0</v>
      </c>
      <c r="AS63" s="200">
        <v>0</v>
      </c>
      <c r="AT63" s="200">
        <v>0</v>
      </c>
      <c r="AU63" s="200">
        <v>0</v>
      </c>
      <c r="AV63" s="200">
        <v>0</v>
      </c>
      <c r="AW63" s="200">
        <v>0</v>
      </c>
      <c r="AX63" s="200">
        <v>0</v>
      </c>
      <c r="AY63" s="200">
        <v>0</v>
      </c>
      <c r="AZ63" s="200">
        <v>0</v>
      </c>
      <c r="BA63" s="177">
        <v>564.78</v>
      </c>
      <c r="BB63" s="177">
        <v>45.182400000000001</v>
      </c>
      <c r="BC63" s="177">
        <v>519.59759999999994</v>
      </c>
      <c r="BD63" s="301">
        <v>0</v>
      </c>
      <c r="BE63" s="302">
        <v>519.59759999999994</v>
      </c>
      <c r="BF63" s="303"/>
      <c r="BG63" s="304">
        <v>2052</v>
      </c>
      <c r="BI63" s="242" t="s">
        <v>327</v>
      </c>
      <c r="BJ63" s="239">
        <v>7010</v>
      </c>
      <c r="BK63" s="376">
        <v>98</v>
      </c>
      <c r="BL63" s="244">
        <v>1481953</v>
      </c>
      <c r="BO63" s="305">
        <v>0</v>
      </c>
      <c r="BP63" s="306">
        <v>7010</v>
      </c>
      <c r="BQ63" s="307">
        <v>98</v>
      </c>
      <c r="BR63" s="308">
        <v>1481953</v>
      </c>
      <c r="BS63" s="309" t="s">
        <v>486</v>
      </c>
      <c r="BT63" s="310">
        <v>23</v>
      </c>
      <c r="BU63" s="310">
        <v>0</v>
      </c>
      <c r="BV63" s="311">
        <v>0</v>
      </c>
      <c r="BW63" s="312">
        <v>0</v>
      </c>
      <c r="BX63" s="313">
        <v>51959.759999999995</v>
      </c>
      <c r="BY63" s="314" t="s">
        <v>537</v>
      </c>
      <c r="BZ63" s="305">
        <v>7056</v>
      </c>
      <c r="CA63" s="315">
        <v>11</v>
      </c>
      <c r="CB63" s="313">
        <v>1108629401</v>
      </c>
      <c r="CC63" s="309" t="s">
        <v>538</v>
      </c>
      <c r="CD63" s="316" t="s">
        <v>795</v>
      </c>
      <c r="CE63" s="309" t="s">
        <v>539</v>
      </c>
      <c r="CF63" s="317">
        <v>130710</v>
      </c>
      <c r="CG63" s="312"/>
      <c r="CH63" s="318" t="s">
        <v>540</v>
      </c>
      <c r="CJ63" s="246"/>
    </row>
    <row r="64" spans="1:91">
      <c r="A64" s="291">
        <v>61</v>
      </c>
      <c r="B64" s="343" t="s">
        <v>796</v>
      </c>
      <c r="C64" s="375">
        <v>722202256</v>
      </c>
      <c r="D64" s="346">
        <v>0</v>
      </c>
      <c r="E64" s="346">
        <v>0</v>
      </c>
      <c r="F64" s="347">
        <v>40663</v>
      </c>
      <c r="G64" s="343" t="s">
        <v>314</v>
      </c>
      <c r="H64" s="297" t="s">
        <v>118</v>
      </c>
      <c r="I64" s="297" t="s">
        <v>232</v>
      </c>
      <c r="J64" s="297" t="s">
        <v>119</v>
      </c>
      <c r="K64" s="297" t="s">
        <v>797</v>
      </c>
      <c r="L64" s="297" t="s">
        <v>798</v>
      </c>
      <c r="M64" s="298" t="s">
        <v>321</v>
      </c>
      <c r="N64" s="299" t="s">
        <v>375</v>
      </c>
      <c r="O64" s="297" t="s">
        <v>736</v>
      </c>
      <c r="P64" s="300"/>
      <c r="Q64" s="200">
        <v>0</v>
      </c>
      <c r="R64" s="200">
        <v>0</v>
      </c>
      <c r="S64" s="200">
        <v>0</v>
      </c>
      <c r="T64" s="200">
        <v>0</v>
      </c>
      <c r="U64" s="200">
        <v>0</v>
      </c>
      <c r="V64" s="200">
        <v>0</v>
      </c>
      <c r="W64" s="200">
        <v>16739.52</v>
      </c>
      <c r="X64" s="200">
        <v>2092.44</v>
      </c>
      <c r="Y64" s="200">
        <v>0</v>
      </c>
      <c r="Z64" s="200">
        <v>0</v>
      </c>
      <c r="AA64" s="200">
        <v>30</v>
      </c>
      <c r="AB64" s="200">
        <v>10500</v>
      </c>
      <c r="AC64" s="200">
        <v>0</v>
      </c>
      <c r="AD64" s="200">
        <v>0</v>
      </c>
      <c r="AE64" s="200">
        <v>0</v>
      </c>
      <c r="AF64" s="200">
        <v>0</v>
      </c>
      <c r="AG64" s="200">
        <v>0</v>
      </c>
      <c r="AH64" s="200">
        <v>0</v>
      </c>
      <c r="AI64" s="200">
        <v>0</v>
      </c>
      <c r="AJ64" s="200">
        <v>0</v>
      </c>
      <c r="AK64" s="200">
        <v>0</v>
      </c>
      <c r="AL64" s="200">
        <v>0</v>
      </c>
      <c r="AM64" s="200">
        <v>0</v>
      </c>
      <c r="AN64" s="200">
        <v>0</v>
      </c>
      <c r="AO64" s="200">
        <v>30</v>
      </c>
      <c r="AP64" s="200">
        <v>6000</v>
      </c>
      <c r="AQ64" s="200">
        <v>0</v>
      </c>
      <c r="AR64" s="200">
        <v>0</v>
      </c>
      <c r="AS64" s="200">
        <v>0</v>
      </c>
      <c r="AT64" s="200">
        <v>0</v>
      </c>
      <c r="AU64" s="200">
        <v>0</v>
      </c>
      <c r="AV64" s="200">
        <v>0</v>
      </c>
      <c r="AW64" s="200">
        <v>0</v>
      </c>
      <c r="AX64" s="200">
        <v>0</v>
      </c>
      <c r="AY64" s="200">
        <v>0</v>
      </c>
      <c r="AZ64" s="200">
        <v>0</v>
      </c>
      <c r="BA64" s="177">
        <v>18592.440000000002</v>
      </c>
      <c r="BB64" s="177">
        <v>1487.3952000000002</v>
      </c>
      <c r="BC64" s="177">
        <v>17105.044800000003</v>
      </c>
      <c r="BD64" s="301">
        <v>0</v>
      </c>
      <c r="BE64" s="302">
        <v>17105.044800000003</v>
      </c>
      <c r="BF64" s="303"/>
      <c r="BG64" s="304">
        <v>2053</v>
      </c>
      <c r="BI64" s="242" t="s">
        <v>321</v>
      </c>
      <c r="BJ64" s="239">
        <v>7083</v>
      </c>
      <c r="BK64" s="239">
        <v>10</v>
      </c>
      <c r="BL64" s="377" t="s">
        <v>799</v>
      </c>
      <c r="BO64" s="305">
        <v>0</v>
      </c>
      <c r="BP64" s="306">
        <v>7083</v>
      </c>
      <c r="BQ64" s="307">
        <v>10</v>
      </c>
      <c r="BR64" s="308" t="s">
        <v>799</v>
      </c>
      <c r="BS64" s="309" t="s">
        <v>119</v>
      </c>
      <c r="BT64" s="310">
        <v>23</v>
      </c>
      <c r="BU64" s="310">
        <v>0</v>
      </c>
      <c r="BV64" s="311">
        <v>0</v>
      </c>
      <c r="BW64" s="312">
        <v>0</v>
      </c>
      <c r="BX64" s="313">
        <v>1710504.4800000004</v>
      </c>
      <c r="BY64" s="314" t="s">
        <v>537</v>
      </c>
      <c r="BZ64" s="305">
        <v>7056</v>
      </c>
      <c r="CA64" s="315">
        <v>11</v>
      </c>
      <c r="CB64" s="313">
        <v>1108629401</v>
      </c>
      <c r="CC64" s="309" t="s">
        <v>538</v>
      </c>
      <c r="CD64" s="316" t="s">
        <v>798</v>
      </c>
      <c r="CE64" s="309" t="s">
        <v>539</v>
      </c>
      <c r="CF64" s="317">
        <v>130710</v>
      </c>
      <c r="CG64" s="312"/>
      <c r="CH64" s="318" t="s">
        <v>540</v>
      </c>
      <c r="CJ64" s="246"/>
    </row>
    <row r="65" spans="1:91">
      <c r="A65" s="291">
        <v>62</v>
      </c>
      <c r="B65" s="343" t="s">
        <v>800</v>
      </c>
      <c r="C65" s="375">
        <v>722202239</v>
      </c>
      <c r="D65" s="345">
        <v>8335093</v>
      </c>
      <c r="E65" s="346">
        <v>0</v>
      </c>
      <c r="F65" s="347">
        <v>40465</v>
      </c>
      <c r="G65" s="343" t="s">
        <v>314</v>
      </c>
      <c r="H65" s="297" t="s">
        <v>118</v>
      </c>
      <c r="I65" s="297" t="s">
        <v>232</v>
      </c>
      <c r="J65" s="297" t="s">
        <v>801</v>
      </c>
      <c r="K65" s="297" t="s">
        <v>802</v>
      </c>
      <c r="L65" s="297" t="s">
        <v>803</v>
      </c>
      <c r="M65" s="298" t="s">
        <v>335</v>
      </c>
      <c r="N65" s="299" t="s">
        <v>804</v>
      </c>
      <c r="O65" s="297" t="s">
        <v>736</v>
      </c>
      <c r="P65" s="300"/>
      <c r="Q65" s="200">
        <v>0</v>
      </c>
      <c r="R65" s="200">
        <v>0</v>
      </c>
      <c r="S65" s="200">
        <v>0</v>
      </c>
      <c r="T65" s="200">
        <v>0</v>
      </c>
      <c r="U65" s="200">
        <v>0</v>
      </c>
      <c r="V65" s="200">
        <v>0</v>
      </c>
      <c r="W65" s="200">
        <v>0</v>
      </c>
      <c r="X65" s="200">
        <v>0</v>
      </c>
      <c r="Y65" s="200">
        <v>0</v>
      </c>
      <c r="Z65" s="200">
        <v>0</v>
      </c>
      <c r="AA65" s="200">
        <v>0</v>
      </c>
      <c r="AB65" s="200">
        <v>0</v>
      </c>
      <c r="AC65" s="200">
        <v>0</v>
      </c>
      <c r="AD65" s="200">
        <v>0</v>
      </c>
      <c r="AE65" s="200">
        <v>0</v>
      </c>
      <c r="AF65" s="200">
        <v>0</v>
      </c>
      <c r="AG65" s="200">
        <v>0</v>
      </c>
      <c r="AH65" s="200">
        <v>0</v>
      </c>
      <c r="AI65" s="200">
        <v>0</v>
      </c>
      <c r="AJ65" s="200">
        <v>0</v>
      </c>
      <c r="AK65" s="200">
        <v>0</v>
      </c>
      <c r="AL65" s="200">
        <v>0</v>
      </c>
      <c r="AM65" s="200">
        <v>0</v>
      </c>
      <c r="AN65" s="200">
        <v>0</v>
      </c>
      <c r="AO65" s="200">
        <v>0</v>
      </c>
      <c r="AP65" s="200">
        <v>0</v>
      </c>
      <c r="AQ65" s="200">
        <v>0</v>
      </c>
      <c r="AR65" s="200">
        <v>0</v>
      </c>
      <c r="AS65" s="200">
        <v>0</v>
      </c>
      <c r="AT65" s="200">
        <v>0</v>
      </c>
      <c r="AU65" s="200">
        <v>0</v>
      </c>
      <c r="AV65" s="200">
        <v>0</v>
      </c>
      <c r="AW65" s="200">
        <v>0</v>
      </c>
      <c r="AX65" s="200">
        <v>0</v>
      </c>
      <c r="AY65" s="200">
        <v>0</v>
      </c>
      <c r="AZ65" s="200">
        <v>0</v>
      </c>
      <c r="BA65" s="177">
        <v>0</v>
      </c>
      <c r="BB65" s="177">
        <v>0</v>
      </c>
      <c r="BC65" s="177">
        <v>0</v>
      </c>
      <c r="BD65" s="301"/>
      <c r="BE65" s="302">
        <v>0</v>
      </c>
      <c r="BF65" s="303"/>
      <c r="BG65" s="304">
        <v>2054</v>
      </c>
      <c r="BI65" s="242" t="s">
        <v>335</v>
      </c>
      <c r="BJ65" s="239">
        <v>7135</v>
      </c>
      <c r="BK65" s="239">
        <v>8</v>
      </c>
      <c r="BL65" s="244" t="s">
        <v>805</v>
      </c>
      <c r="BO65" s="305">
        <v>0</v>
      </c>
      <c r="BP65" s="306">
        <v>7135</v>
      </c>
      <c r="BQ65" s="307">
        <v>8</v>
      </c>
      <c r="BR65" s="308" t="s">
        <v>805</v>
      </c>
      <c r="BS65" s="309" t="s">
        <v>801</v>
      </c>
      <c r="BT65" s="310">
        <v>23</v>
      </c>
      <c r="BU65" s="310">
        <v>0</v>
      </c>
      <c r="BV65" s="311">
        <v>0</v>
      </c>
      <c r="BW65" s="312">
        <v>0</v>
      </c>
      <c r="BX65" s="313">
        <v>0</v>
      </c>
      <c r="BY65" s="314" t="s">
        <v>537</v>
      </c>
      <c r="BZ65" s="305">
        <v>7056</v>
      </c>
      <c r="CA65" s="315">
        <v>11</v>
      </c>
      <c r="CB65" s="313">
        <v>1108629401</v>
      </c>
      <c r="CC65" s="309" t="s">
        <v>538</v>
      </c>
      <c r="CD65" s="316" t="s">
        <v>803</v>
      </c>
      <c r="CE65" s="309" t="s">
        <v>539</v>
      </c>
      <c r="CF65" s="317">
        <v>130710</v>
      </c>
      <c r="CG65" s="312"/>
      <c r="CH65" s="318" t="s">
        <v>540</v>
      </c>
      <c r="CJ65" s="246"/>
      <c r="CM65" s="239"/>
    </row>
    <row r="66" spans="1:91">
      <c r="A66" s="291">
        <v>63</v>
      </c>
      <c r="B66" s="343">
        <v>0</v>
      </c>
      <c r="C66" s="344">
        <v>722208796</v>
      </c>
      <c r="D66" s="345">
        <v>0</v>
      </c>
      <c r="E66" s="346">
        <v>0</v>
      </c>
      <c r="F66" s="347">
        <v>41408</v>
      </c>
      <c r="G66" s="343" t="s">
        <v>314</v>
      </c>
      <c r="H66" s="297" t="s">
        <v>118</v>
      </c>
      <c r="I66" s="297" t="s">
        <v>232</v>
      </c>
      <c r="J66" s="297" t="s">
        <v>496</v>
      </c>
      <c r="K66" s="297" t="s">
        <v>806</v>
      </c>
      <c r="L66" s="297" t="s">
        <v>807</v>
      </c>
      <c r="M66" s="298" t="s">
        <v>318</v>
      </c>
      <c r="N66" s="299" t="s">
        <v>808</v>
      </c>
      <c r="O66" s="297" t="s">
        <v>736</v>
      </c>
      <c r="P66" s="300"/>
      <c r="Q66" s="200">
        <v>0</v>
      </c>
      <c r="R66" s="200">
        <v>0</v>
      </c>
      <c r="S66" s="200">
        <v>0</v>
      </c>
      <c r="T66" s="200">
        <v>0</v>
      </c>
      <c r="U66" s="200">
        <v>0</v>
      </c>
      <c r="V66" s="200">
        <v>0</v>
      </c>
      <c r="W66" s="200">
        <v>711.65</v>
      </c>
      <c r="X66" s="200">
        <v>88.96</v>
      </c>
      <c r="Y66" s="200">
        <v>0</v>
      </c>
      <c r="Z66" s="200">
        <v>0</v>
      </c>
      <c r="AA66" s="200">
        <v>19</v>
      </c>
      <c r="AB66" s="200">
        <v>4750</v>
      </c>
      <c r="AC66" s="200">
        <v>0</v>
      </c>
      <c r="AD66" s="200">
        <v>0</v>
      </c>
      <c r="AE66" s="200">
        <v>0</v>
      </c>
      <c r="AF66" s="200">
        <v>0</v>
      </c>
      <c r="AG66" s="200">
        <v>0</v>
      </c>
      <c r="AH66" s="200">
        <v>0</v>
      </c>
      <c r="AI66" s="200">
        <v>0</v>
      </c>
      <c r="AJ66" s="200">
        <v>0</v>
      </c>
      <c r="AK66" s="200">
        <v>0</v>
      </c>
      <c r="AL66" s="200">
        <v>0</v>
      </c>
      <c r="AM66" s="200">
        <v>0</v>
      </c>
      <c r="AN66" s="200">
        <v>0</v>
      </c>
      <c r="AO66" s="200">
        <v>19</v>
      </c>
      <c r="AP66" s="200">
        <v>6000</v>
      </c>
      <c r="AQ66" s="200">
        <v>0</v>
      </c>
      <c r="AR66" s="200">
        <v>0</v>
      </c>
      <c r="AS66" s="200">
        <v>0</v>
      </c>
      <c r="AT66" s="200">
        <v>0</v>
      </c>
      <c r="AU66" s="200">
        <v>0</v>
      </c>
      <c r="AV66" s="200">
        <v>0</v>
      </c>
      <c r="AW66" s="200">
        <v>0</v>
      </c>
      <c r="AX66" s="200">
        <v>0</v>
      </c>
      <c r="AY66" s="200">
        <v>0</v>
      </c>
      <c r="AZ66" s="200">
        <v>0</v>
      </c>
      <c r="BA66" s="177">
        <v>10838.96</v>
      </c>
      <c r="BB66" s="177">
        <v>867.1167999999999</v>
      </c>
      <c r="BC66" s="177">
        <v>9971.8431999999993</v>
      </c>
      <c r="BD66" s="301">
        <v>0</v>
      </c>
      <c r="BE66" s="302">
        <v>9971.8431999999993</v>
      </c>
      <c r="BF66" s="303"/>
      <c r="BG66" s="304">
        <v>2840</v>
      </c>
      <c r="BI66" s="242" t="s">
        <v>318</v>
      </c>
      <c r="BJ66" s="239">
        <v>7056</v>
      </c>
      <c r="BK66" s="239">
        <v>1</v>
      </c>
      <c r="BL66" s="244">
        <v>8530017870</v>
      </c>
      <c r="BO66" s="305">
        <v>0</v>
      </c>
      <c r="BP66" s="306">
        <v>7056</v>
      </c>
      <c r="BQ66" s="307">
        <v>1</v>
      </c>
      <c r="BR66" s="308">
        <v>8530017870</v>
      </c>
      <c r="BS66" s="309" t="s">
        <v>496</v>
      </c>
      <c r="BT66" s="310">
        <v>23</v>
      </c>
      <c r="BU66" s="310">
        <v>0</v>
      </c>
      <c r="BV66" s="311">
        <v>0</v>
      </c>
      <c r="BW66" s="312">
        <v>0</v>
      </c>
      <c r="BX66" s="313">
        <v>997184.32</v>
      </c>
      <c r="BY66" s="314" t="s">
        <v>537</v>
      </c>
      <c r="BZ66" s="305">
        <v>7056</v>
      </c>
      <c r="CA66" s="315">
        <v>11</v>
      </c>
      <c r="CB66" s="313">
        <v>1108629401</v>
      </c>
      <c r="CC66" s="309" t="s">
        <v>538</v>
      </c>
      <c r="CD66" s="316" t="s">
        <v>807</v>
      </c>
      <c r="CE66" s="309" t="s">
        <v>539</v>
      </c>
      <c r="CF66" s="317">
        <v>130710</v>
      </c>
      <c r="CG66" s="312"/>
      <c r="CH66" s="318" t="s">
        <v>540</v>
      </c>
      <c r="CJ66" s="246"/>
    </row>
    <row r="67" spans="1:91">
      <c r="A67" s="291">
        <v>64</v>
      </c>
      <c r="B67" s="292" t="s">
        <v>809</v>
      </c>
      <c r="C67" s="293">
        <v>722202266</v>
      </c>
      <c r="D67" s="294">
        <v>8334979</v>
      </c>
      <c r="E67" s="295">
        <v>0</v>
      </c>
      <c r="F67" s="296">
        <v>40858</v>
      </c>
      <c r="G67" s="292" t="s">
        <v>264</v>
      </c>
      <c r="H67" s="292" t="s">
        <v>120</v>
      </c>
      <c r="I67" s="297" t="s">
        <v>232</v>
      </c>
      <c r="J67" s="297" t="s">
        <v>120</v>
      </c>
      <c r="K67" s="297" t="s">
        <v>810</v>
      </c>
      <c r="L67" s="297" t="s">
        <v>811</v>
      </c>
      <c r="M67" s="298" t="s">
        <v>327</v>
      </c>
      <c r="N67" s="299">
        <v>71423852</v>
      </c>
      <c r="O67" s="297" t="s">
        <v>812</v>
      </c>
      <c r="P67" s="300"/>
      <c r="Q67" s="200">
        <v>132</v>
      </c>
      <c r="R67" s="200">
        <v>0</v>
      </c>
      <c r="S67" s="200">
        <v>132</v>
      </c>
      <c r="T67" s="200">
        <v>100</v>
      </c>
      <c r="U67" s="200">
        <v>32</v>
      </c>
      <c r="V67" s="200">
        <v>255669.74</v>
      </c>
      <c r="W67" s="200">
        <v>59474.43</v>
      </c>
      <c r="X67" s="200">
        <v>7434.3</v>
      </c>
      <c r="Y67" s="200">
        <v>0</v>
      </c>
      <c r="Z67" s="200">
        <v>0</v>
      </c>
      <c r="AA67" s="200">
        <v>25</v>
      </c>
      <c r="AB67" s="200">
        <v>8750</v>
      </c>
      <c r="AC67" s="200">
        <v>1</v>
      </c>
      <c r="AD67" s="200">
        <v>750</v>
      </c>
      <c r="AE67" s="200">
        <v>5</v>
      </c>
      <c r="AF67" s="200">
        <v>1750</v>
      </c>
      <c r="AG67" s="200">
        <v>3</v>
      </c>
      <c r="AH67" s="200">
        <v>1500</v>
      </c>
      <c r="AI67" s="200">
        <v>0</v>
      </c>
      <c r="AJ67" s="200">
        <v>0</v>
      </c>
      <c r="AK67" s="200">
        <v>0</v>
      </c>
      <c r="AL67" s="200">
        <v>0</v>
      </c>
      <c r="AM67" s="200">
        <v>0</v>
      </c>
      <c r="AN67" s="200">
        <v>0</v>
      </c>
      <c r="AO67" s="200">
        <v>31</v>
      </c>
      <c r="AP67" s="200">
        <v>15000</v>
      </c>
      <c r="AQ67" s="200">
        <v>0</v>
      </c>
      <c r="AR67" s="200">
        <v>0</v>
      </c>
      <c r="AS67" s="200">
        <v>0</v>
      </c>
      <c r="AT67" s="200">
        <v>0</v>
      </c>
      <c r="AU67" s="200">
        <v>8948.44</v>
      </c>
      <c r="AV67" s="200">
        <v>9900</v>
      </c>
      <c r="AW67" s="200">
        <v>0</v>
      </c>
      <c r="AX67" s="200">
        <v>132</v>
      </c>
      <c r="AY67" s="200">
        <v>7500</v>
      </c>
      <c r="AZ67" s="200">
        <v>0</v>
      </c>
      <c r="BA67" s="177">
        <v>61532.740000000005</v>
      </c>
      <c r="BB67" s="177">
        <v>4922.6192000000001</v>
      </c>
      <c r="BC67" s="177">
        <v>56610.120800000004</v>
      </c>
      <c r="BD67" s="301"/>
      <c r="BE67" s="302">
        <v>56610.120800000004</v>
      </c>
      <c r="BF67" s="303"/>
      <c r="BG67" s="304">
        <v>2055</v>
      </c>
      <c r="BI67" s="242" t="s">
        <v>327</v>
      </c>
      <c r="BJ67" s="239">
        <v>7010</v>
      </c>
      <c r="BK67" s="239">
        <v>432</v>
      </c>
      <c r="BL67" s="244">
        <v>71423852</v>
      </c>
      <c r="BO67" s="305">
        <v>0</v>
      </c>
      <c r="BP67" s="306">
        <v>7010</v>
      </c>
      <c r="BQ67" s="307">
        <v>432</v>
      </c>
      <c r="BR67" s="308">
        <v>71423852</v>
      </c>
      <c r="BS67" s="309" t="s">
        <v>120</v>
      </c>
      <c r="BT67" s="310">
        <v>23</v>
      </c>
      <c r="BU67" s="310">
        <v>0</v>
      </c>
      <c r="BV67" s="311">
        <v>0</v>
      </c>
      <c r="BW67" s="312">
        <v>0</v>
      </c>
      <c r="BX67" s="313">
        <v>5661012.0800000001</v>
      </c>
      <c r="BY67" s="314" t="s">
        <v>537</v>
      </c>
      <c r="BZ67" s="305">
        <v>7056</v>
      </c>
      <c r="CA67" s="315">
        <v>11</v>
      </c>
      <c r="CB67" s="313">
        <v>1108629401</v>
      </c>
      <c r="CC67" s="309" t="s">
        <v>538</v>
      </c>
      <c r="CD67" s="316" t="s">
        <v>811</v>
      </c>
      <c r="CE67" s="309" t="s">
        <v>539</v>
      </c>
      <c r="CF67" s="317">
        <v>130710</v>
      </c>
      <c r="CG67" s="312"/>
      <c r="CH67" s="318" t="s">
        <v>540</v>
      </c>
      <c r="CJ67" s="246"/>
    </row>
    <row r="68" spans="1:91">
      <c r="A68" s="291">
        <v>65</v>
      </c>
      <c r="B68" s="378">
        <v>0</v>
      </c>
      <c r="C68" s="379">
        <v>722201684</v>
      </c>
      <c r="D68" s="380">
        <v>8335154</v>
      </c>
      <c r="E68" s="380">
        <v>0</v>
      </c>
      <c r="F68" s="381">
        <v>41199</v>
      </c>
      <c r="G68" s="378" t="s">
        <v>314</v>
      </c>
      <c r="H68" s="297" t="s">
        <v>120</v>
      </c>
      <c r="I68" s="297" t="s">
        <v>232</v>
      </c>
      <c r="J68" s="297" t="s">
        <v>813</v>
      </c>
      <c r="K68" s="297" t="s">
        <v>814</v>
      </c>
      <c r="L68" s="297" t="s">
        <v>815</v>
      </c>
      <c r="M68" s="298" t="s">
        <v>318</v>
      </c>
      <c r="N68" s="299">
        <v>8185001396</v>
      </c>
      <c r="O68" s="341" t="s">
        <v>736</v>
      </c>
      <c r="P68" s="300"/>
      <c r="Q68" s="200">
        <v>0</v>
      </c>
      <c r="R68" s="200">
        <v>0</v>
      </c>
      <c r="S68" s="200">
        <v>0</v>
      </c>
      <c r="T68" s="200">
        <v>0</v>
      </c>
      <c r="U68" s="200">
        <v>0</v>
      </c>
      <c r="V68" s="200">
        <v>0</v>
      </c>
      <c r="W68" s="200">
        <v>25635.74</v>
      </c>
      <c r="X68" s="200">
        <v>3204.47</v>
      </c>
      <c r="Y68" s="200">
        <v>0</v>
      </c>
      <c r="Z68" s="200">
        <v>0</v>
      </c>
      <c r="AA68" s="200">
        <v>10</v>
      </c>
      <c r="AB68" s="200">
        <v>2500</v>
      </c>
      <c r="AC68" s="200">
        <v>0</v>
      </c>
      <c r="AD68" s="200">
        <v>0</v>
      </c>
      <c r="AE68" s="200">
        <v>0</v>
      </c>
      <c r="AF68" s="200">
        <v>0</v>
      </c>
      <c r="AG68" s="200">
        <v>0</v>
      </c>
      <c r="AH68" s="200">
        <v>0</v>
      </c>
      <c r="AI68" s="200">
        <v>0</v>
      </c>
      <c r="AJ68" s="200">
        <v>0</v>
      </c>
      <c r="AK68" s="200">
        <v>0</v>
      </c>
      <c r="AL68" s="200">
        <v>0</v>
      </c>
      <c r="AM68" s="200">
        <v>0</v>
      </c>
      <c r="AN68" s="200">
        <v>0</v>
      </c>
      <c r="AO68" s="200">
        <v>10</v>
      </c>
      <c r="AP68" s="200">
        <v>6000</v>
      </c>
      <c r="AQ68" s="200">
        <v>0</v>
      </c>
      <c r="AR68" s="200">
        <v>0</v>
      </c>
      <c r="AS68" s="200">
        <v>0</v>
      </c>
      <c r="AT68" s="200">
        <v>0</v>
      </c>
      <c r="AU68" s="200">
        <v>0</v>
      </c>
      <c r="AV68" s="200">
        <v>0</v>
      </c>
      <c r="AW68" s="200">
        <v>0</v>
      </c>
      <c r="AX68" s="200">
        <v>0</v>
      </c>
      <c r="AY68" s="200">
        <v>0</v>
      </c>
      <c r="AZ68" s="200">
        <v>0</v>
      </c>
      <c r="BA68" s="177">
        <v>11704.47</v>
      </c>
      <c r="BB68" s="177">
        <v>936.35759999999993</v>
      </c>
      <c r="BC68" s="177">
        <v>10768.1124</v>
      </c>
      <c r="BD68" s="301"/>
      <c r="BE68" s="302">
        <v>10768.1124</v>
      </c>
      <c r="BF68" s="303"/>
      <c r="BG68" s="304">
        <v>2056</v>
      </c>
      <c r="BI68" s="242" t="s">
        <v>318</v>
      </c>
      <c r="BJ68" s="239">
        <v>7056</v>
      </c>
      <c r="BK68" s="239">
        <v>1</v>
      </c>
      <c r="BL68" s="244">
        <v>8185001396</v>
      </c>
      <c r="BO68" s="305">
        <v>0</v>
      </c>
      <c r="BP68" s="306">
        <v>7056</v>
      </c>
      <c r="BQ68" s="307">
        <v>1</v>
      </c>
      <c r="BR68" s="308">
        <v>8185001396</v>
      </c>
      <c r="BS68" s="309" t="s">
        <v>813</v>
      </c>
      <c r="BT68" s="310">
        <v>23</v>
      </c>
      <c r="BU68" s="310">
        <v>0</v>
      </c>
      <c r="BV68" s="311">
        <v>0</v>
      </c>
      <c r="BW68" s="312">
        <v>0</v>
      </c>
      <c r="BX68" s="313">
        <v>1076811.24</v>
      </c>
      <c r="BY68" s="314" t="s">
        <v>537</v>
      </c>
      <c r="BZ68" s="305">
        <v>7056</v>
      </c>
      <c r="CA68" s="315">
        <v>11</v>
      </c>
      <c r="CB68" s="313">
        <v>1108629401</v>
      </c>
      <c r="CC68" s="309" t="s">
        <v>538</v>
      </c>
      <c r="CD68" s="316" t="s">
        <v>815</v>
      </c>
      <c r="CE68" s="309" t="s">
        <v>539</v>
      </c>
      <c r="CF68" s="317">
        <v>130710</v>
      </c>
      <c r="CG68" s="312"/>
      <c r="CH68" s="318" t="s">
        <v>540</v>
      </c>
      <c r="CJ68" s="246"/>
    </row>
    <row r="69" spans="1:91">
      <c r="A69" s="291">
        <v>66</v>
      </c>
      <c r="B69" s="378">
        <v>0</v>
      </c>
      <c r="C69" s="379">
        <v>722201987</v>
      </c>
      <c r="D69" s="380">
        <v>8335146</v>
      </c>
      <c r="E69" s="380">
        <v>0</v>
      </c>
      <c r="F69" s="381">
        <v>41282</v>
      </c>
      <c r="G69" s="378" t="s">
        <v>314</v>
      </c>
      <c r="H69" s="297" t="s">
        <v>120</v>
      </c>
      <c r="I69" s="297" t="s">
        <v>232</v>
      </c>
      <c r="J69" s="297" t="s">
        <v>816</v>
      </c>
      <c r="K69" s="297" t="s">
        <v>817</v>
      </c>
      <c r="L69" s="297" t="s">
        <v>818</v>
      </c>
      <c r="M69" s="348" t="s">
        <v>318</v>
      </c>
      <c r="N69" s="372" t="s">
        <v>819</v>
      </c>
      <c r="O69" s="341" t="s">
        <v>820</v>
      </c>
      <c r="P69" s="300"/>
      <c r="Q69" s="200">
        <v>0</v>
      </c>
      <c r="R69" s="200">
        <v>0</v>
      </c>
      <c r="S69" s="200">
        <v>0</v>
      </c>
      <c r="T69" s="200">
        <v>0</v>
      </c>
      <c r="U69" s="200">
        <v>0</v>
      </c>
      <c r="V69" s="200">
        <v>0</v>
      </c>
      <c r="W69" s="200">
        <v>0</v>
      </c>
      <c r="X69" s="200">
        <v>0</v>
      </c>
      <c r="Y69" s="200">
        <v>0</v>
      </c>
      <c r="Z69" s="200">
        <v>0</v>
      </c>
      <c r="AA69" s="200">
        <v>0</v>
      </c>
      <c r="AB69" s="200">
        <v>0</v>
      </c>
      <c r="AC69" s="200">
        <v>0</v>
      </c>
      <c r="AD69" s="200">
        <v>0</v>
      </c>
      <c r="AE69" s="200">
        <v>0</v>
      </c>
      <c r="AF69" s="200">
        <v>0</v>
      </c>
      <c r="AG69" s="200">
        <v>0</v>
      </c>
      <c r="AH69" s="200">
        <v>0</v>
      </c>
      <c r="AI69" s="200">
        <v>0</v>
      </c>
      <c r="AJ69" s="200">
        <v>0</v>
      </c>
      <c r="AK69" s="200">
        <v>0</v>
      </c>
      <c r="AL69" s="200">
        <v>0</v>
      </c>
      <c r="AM69" s="200">
        <v>0</v>
      </c>
      <c r="AN69" s="200">
        <v>0</v>
      </c>
      <c r="AO69" s="200">
        <v>0</v>
      </c>
      <c r="AP69" s="200">
        <v>0</v>
      </c>
      <c r="AQ69" s="200">
        <v>0</v>
      </c>
      <c r="AR69" s="200">
        <v>0</v>
      </c>
      <c r="AS69" s="200">
        <v>0</v>
      </c>
      <c r="AT69" s="200">
        <v>0</v>
      </c>
      <c r="AU69" s="200">
        <v>0</v>
      </c>
      <c r="AV69" s="200">
        <v>0</v>
      </c>
      <c r="AW69" s="200">
        <v>0</v>
      </c>
      <c r="AX69" s="200">
        <v>0</v>
      </c>
      <c r="AY69" s="200">
        <v>0</v>
      </c>
      <c r="AZ69" s="200">
        <v>0</v>
      </c>
      <c r="BA69" s="177">
        <v>0</v>
      </c>
      <c r="BB69" s="177">
        <v>0</v>
      </c>
      <c r="BC69" s="177">
        <v>0</v>
      </c>
      <c r="BD69" s="301"/>
      <c r="BE69" s="302">
        <v>0</v>
      </c>
      <c r="BF69" s="303"/>
      <c r="BG69" s="304">
        <v>2057</v>
      </c>
      <c r="BI69" s="242" t="s">
        <v>318</v>
      </c>
      <c r="BJ69" s="239">
        <v>7056</v>
      </c>
      <c r="BK69" s="239">
        <v>1</v>
      </c>
      <c r="BL69" s="244">
        <v>8320022298</v>
      </c>
      <c r="BO69" s="305">
        <v>0</v>
      </c>
      <c r="BP69" s="306">
        <v>7056</v>
      </c>
      <c r="BQ69" s="307">
        <v>1</v>
      </c>
      <c r="BR69" s="308">
        <v>8320022298</v>
      </c>
      <c r="BS69" s="309" t="s">
        <v>816</v>
      </c>
      <c r="BT69" s="310">
        <v>23</v>
      </c>
      <c r="BU69" s="310">
        <v>0</v>
      </c>
      <c r="BV69" s="311">
        <v>0</v>
      </c>
      <c r="BW69" s="312">
        <v>0</v>
      </c>
      <c r="BX69" s="313">
        <v>0</v>
      </c>
      <c r="BY69" s="314" t="s">
        <v>537</v>
      </c>
      <c r="BZ69" s="305">
        <v>7056</v>
      </c>
      <c r="CA69" s="315">
        <v>11</v>
      </c>
      <c r="CB69" s="313">
        <v>1108629401</v>
      </c>
      <c r="CC69" s="309" t="s">
        <v>538</v>
      </c>
      <c r="CD69" s="316" t="s">
        <v>818</v>
      </c>
      <c r="CE69" s="309" t="s">
        <v>539</v>
      </c>
      <c r="CF69" s="317">
        <v>130710</v>
      </c>
      <c r="CG69" s="312"/>
      <c r="CH69" s="318" t="s">
        <v>540</v>
      </c>
      <c r="CJ69" s="246"/>
      <c r="CM69" s="239"/>
    </row>
    <row r="70" spans="1:91">
      <c r="A70" s="291">
        <v>67</v>
      </c>
      <c r="B70" s="378">
        <v>0</v>
      </c>
      <c r="C70" s="379">
        <v>722202286</v>
      </c>
      <c r="D70" s="380">
        <v>8334912</v>
      </c>
      <c r="E70" s="380">
        <v>0</v>
      </c>
      <c r="F70" s="381">
        <v>41194</v>
      </c>
      <c r="G70" s="378" t="s">
        <v>314</v>
      </c>
      <c r="H70" s="297" t="s">
        <v>120</v>
      </c>
      <c r="I70" s="297" t="s">
        <v>232</v>
      </c>
      <c r="J70" s="297" t="s">
        <v>821</v>
      </c>
      <c r="K70" s="297" t="s">
        <v>822</v>
      </c>
      <c r="L70" s="297" t="s">
        <v>823</v>
      </c>
      <c r="M70" s="298" t="s">
        <v>327</v>
      </c>
      <c r="N70" s="299">
        <v>72999535</v>
      </c>
      <c r="O70" s="297" t="s">
        <v>824</v>
      </c>
      <c r="P70" s="300"/>
      <c r="Q70" s="200">
        <v>0</v>
      </c>
      <c r="R70" s="200">
        <v>0</v>
      </c>
      <c r="S70" s="200">
        <v>0</v>
      </c>
      <c r="T70" s="200">
        <v>0</v>
      </c>
      <c r="U70" s="200">
        <v>0</v>
      </c>
      <c r="V70" s="200">
        <v>0</v>
      </c>
      <c r="W70" s="200">
        <v>0</v>
      </c>
      <c r="X70" s="200">
        <v>0</v>
      </c>
      <c r="Y70" s="200">
        <v>0</v>
      </c>
      <c r="Z70" s="200">
        <v>0</v>
      </c>
      <c r="AA70" s="200">
        <v>0</v>
      </c>
      <c r="AB70" s="200">
        <v>0</v>
      </c>
      <c r="AC70" s="200">
        <v>0</v>
      </c>
      <c r="AD70" s="200">
        <v>0</v>
      </c>
      <c r="AE70" s="200">
        <v>0</v>
      </c>
      <c r="AF70" s="200">
        <v>0</v>
      </c>
      <c r="AG70" s="200">
        <v>0</v>
      </c>
      <c r="AH70" s="200">
        <v>0</v>
      </c>
      <c r="AI70" s="200">
        <v>0</v>
      </c>
      <c r="AJ70" s="200">
        <v>0</v>
      </c>
      <c r="AK70" s="200">
        <v>0</v>
      </c>
      <c r="AL70" s="200">
        <v>0</v>
      </c>
      <c r="AM70" s="200">
        <v>0</v>
      </c>
      <c r="AN70" s="200">
        <v>0</v>
      </c>
      <c r="AO70" s="200">
        <v>0</v>
      </c>
      <c r="AP70" s="200">
        <v>0</v>
      </c>
      <c r="AQ70" s="200">
        <v>0</v>
      </c>
      <c r="AR70" s="200">
        <v>0</v>
      </c>
      <c r="AS70" s="200">
        <v>0</v>
      </c>
      <c r="AT70" s="200">
        <v>0</v>
      </c>
      <c r="AU70" s="200">
        <v>0</v>
      </c>
      <c r="AV70" s="200">
        <v>0</v>
      </c>
      <c r="AW70" s="200">
        <v>0</v>
      </c>
      <c r="AX70" s="200">
        <v>0</v>
      </c>
      <c r="AY70" s="200">
        <v>0</v>
      </c>
      <c r="AZ70" s="200">
        <v>0</v>
      </c>
      <c r="BA70" s="177">
        <v>0</v>
      </c>
      <c r="BB70" s="177">
        <v>0</v>
      </c>
      <c r="BC70" s="177">
        <v>0</v>
      </c>
      <c r="BD70" s="301"/>
      <c r="BE70" s="302">
        <v>0</v>
      </c>
      <c r="BF70" s="303"/>
      <c r="BG70" s="304">
        <v>2058</v>
      </c>
      <c r="BI70" s="242" t="s">
        <v>327</v>
      </c>
      <c r="BJ70" s="239">
        <v>7010</v>
      </c>
      <c r="BK70" s="239">
        <v>432</v>
      </c>
      <c r="BL70" s="244">
        <v>72999535</v>
      </c>
      <c r="BO70" s="305">
        <v>0</v>
      </c>
      <c r="BP70" s="306">
        <v>7010</v>
      </c>
      <c r="BQ70" s="307">
        <v>432</v>
      </c>
      <c r="BR70" s="308">
        <v>72999535</v>
      </c>
      <c r="BS70" s="309" t="s">
        <v>821</v>
      </c>
      <c r="BT70" s="310">
        <v>23</v>
      </c>
      <c r="BU70" s="310">
        <v>0</v>
      </c>
      <c r="BV70" s="311">
        <v>0</v>
      </c>
      <c r="BW70" s="312">
        <v>0</v>
      </c>
      <c r="BX70" s="313">
        <v>0</v>
      </c>
      <c r="BY70" s="314" t="s">
        <v>537</v>
      </c>
      <c r="BZ70" s="305">
        <v>7056</v>
      </c>
      <c r="CA70" s="315">
        <v>11</v>
      </c>
      <c r="CB70" s="313">
        <v>1108629401</v>
      </c>
      <c r="CC70" s="309" t="s">
        <v>538</v>
      </c>
      <c r="CD70" s="316" t="s">
        <v>823</v>
      </c>
      <c r="CE70" s="309" t="s">
        <v>539</v>
      </c>
      <c r="CF70" s="317">
        <v>130710</v>
      </c>
      <c r="CG70" s="312"/>
      <c r="CH70" s="318" t="s">
        <v>540</v>
      </c>
      <c r="CJ70" s="246"/>
      <c r="CM70" s="239"/>
    </row>
    <row r="71" spans="1:91">
      <c r="A71" s="291">
        <v>68</v>
      </c>
      <c r="B71" s="378" t="s">
        <v>825</v>
      </c>
      <c r="C71" s="379">
        <v>722202265</v>
      </c>
      <c r="D71" s="382">
        <v>3906562</v>
      </c>
      <c r="E71" s="380">
        <v>0</v>
      </c>
      <c r="F71" s="381">
        <v>40870</v>
      </c>
      <c r="G71" s="378" t="s">
        <v>314</v>
      </c>
      <c r="H71" s="297" t="s">
        <v>120</v>
      </c>
      <c r="I71" s="297" t="s">
        <v>232</v>
      </c>
      <c r="J71" s="297" t="s">
        <v>826</v>
      </c>
      <c r="K71" s="297" t="s">
        <v>827</v>
      </c>
      <c r="L71" s="297" t="s">
        <v>828</v>
      </c>
      <c r="M71" s="298" t="s">
        <v>327</v>
      </c>
      <c r="N71" s="299">
        <v>9753615</v>
      </c>
      <c r="O71" s="297" t="s">
        <v>829</v>
      </c>
      <c r="P71" s="300"/>
      <c r="Q71" s="200">
        <v>0</v>
      </c>
      <c r="R71" s="200">
        <v>0</v>
      </c>
      <c r="S71" s="200">
        <v>0</v>
      </c>
      <c r="T71" s="200">
        <v>0</v>
      </c>
      <c r="U71" s="200">
        <v>0</v>
      </c>
      <c r="V71" s="200">
        <v>0</v>
      </c>
      <c r="W71" s="200">
        <v>0</v>
      </c>
      <c r="X71" s="200">
        <v>0</v>
      </c>
      <c r="Y71" s="200">
        <v>0</v>
      </c>
      <c r="Z71" s="200">
        <v>0</v>
      </c>
      <c r="AA71" s="200">
        <v>0</v>
      </c>
      <c r="AB71" s="200">
        <v>0</v>
      </c>
      <c r="AC71" s="200">
        <v>0</v>
      </c>
      <c r="AD71" s="200">
        <v>0</v>
      </c>
      <c r="AE71" s="200">
        <v>0</v>
      </c>
      <c r="AF71" s="200">
        <v>0</v>
      </c>
      <c r="AG71" s="200">
        <v>0</v>
      </c>
      <c r="AH71" s="200">
        <v>0</v>
      </c>
      <c r="AI71" s="200">
        <v>0</v>
      </c>
      <c r="AJ71" s="200">
        <v>0</v>
      </c>
      <c r="AK71" s="200">
        <v>0</v>
      </c>
      <c r="AL71" s="200">
        <v>0</v>
      </c>
      <c r="AM71" s="200">
        <v>0</v>
      </c>
      <c r="AN71" s="200">
        <v>0</v>
      </c>
      <c r="AO71" s="200">
        <v>0</v>
      </c>
      <c r="AP71" s="200">
        <v>0</v>
      </c>
      <c r="AQ71" s="200">
        <v>0</v>
      </c>
      <c r="AR71" s="200">
        <v>0</v>
      </c>
      <c r="AS71" s="200">
        <v>0</v>
      </c>
      <c r="AT71" s="200">
        <v>0</v>
      </c>
      <c r="AU71" s="200">
        <v>0</v>
      </c>
      <c r="AV71" s="200">
        <v>0</v>
      </c>
      <c r="AW71" s="200">
        <v>0</v>
      </c>
      <c r="AX71" s="200">
        <v>0</v>
      </c>
      <c r="AY71" s="200">
        <v>0</v>
      </c>
      <c r="AZ71" s="200">
        <v>0</v>
      </c>
      <c r="BA71" s="177">
        <v>0</v>
      </c>
      <c r="BB71" s="177">
        <v>0</v>
      </c>
      <c r="BC71" s="177">
        <v>0</v>
      </c>
      <c r="BD71" s="301"/>
      <c r="BE71" s="302">
        <v>0</v>
      </c>
      <c r="BF71" s="303"/>
      <c r="BG71" s="304">
        <v>2059</v>
      </c>
      <c r="BI71" s="242" t="s">
        <v>327</v>
      </c>
      <c r="BJ71" s="239">
        <v>7010</v>
      </c>
      <c r="BK71" s="239">
        <v>217</v>
      </c>
      <c r="BL71" s="244">
        <v>9753615</v>
      </c>
      <c r="BO71" s="305">
        <v>0</v>
      </c>
      <c r="BP71" s="306">
        <v>7010</v>
      </c>
      <c r="BQ71" s="307">
        <v>217</v>
      </c>
      <c r="BR71" s="308">
        <v>9753615</v>
      </c>
      <c r="BS71" s="309" t="s">
        <v>826</v>
      </c>
      <c r="BT71" s="310">
        <v>23</v>
      </c>
      <c r="BU71" s="310">
        <v>0</v>
      </c>
      <c r="BV71" s="311">
        <v>0</v>
      </c>
      <c r="BW71" s="312">
        <v>0</v>
      </c>
      <c r="BX71" s="313">
        <v>0</v>
      </c>
      <c r="BY71" s="314" t="s">
        <v>537</v>
      </c>
      <c r="BZ71" s="305">
        <v>7056</v>
      </c>
      <c r="CA71" s="315">
        <v>11</v>
      </c>
      <c r="CB71" s="313">
        <v>1108629401</v>
      </c>
      <c r="CC71" s="309" t="s">
        <v>538</v>
      </c>
      <c r="CD71" s="316" t="s">
        <v>828</v>
      </c>
      <c r="CE71" s="309" t="s">
        <v>539</v>
      </c>
      <c r="CF71" s="317">
        <v>130710</v>
      </c>
      <c r="CG71" s="312"/>
      <c r="CH71" s="318" t="s">
        <v>540</v>
      </c>
      <c r="CJ71" s="246"/>
      <c r="CM71" s="239"/>
    </row>
    <row r="72" spans="1:91">
      <c r="A72" s="291">
        <v>69</v>
      </c>
      <c r="B72" s="378">
        <v>0</v>
      </c>
      <c r="C72" s="379">
        <v>722201644</v>
      </c>
      <c r="D72" s="382">
        <v>8335092</v>
      </c>
      <c r="E72" s="380">
        <v>0</v>
      </c>
      <c r="F72" s="381">
        <v>41186</v>
      </c>
      <c r="G72" s="378" t="s">
        <v>314</v>
      </c>
      <c r="H72" s="297" t="s">
        <v>120</v>
      </c>
      <c r="I72" s="297" t="s">
        <v>232</v>
      </c>
      <c r="J72" s="297" t="s">
        <v>830</v>
      </c>
      <c r="K72" s="339" t="s">
        <v>831</v>
      </c>
      <c r="L72" s="339" t="s">
        <v>832</v>
      </c>
      <c r="M72" s="337" t="s">
        <v>321</v>
      </c>
      <c r="N72" s="338" t="s">
        <v>833</v>
      </c>
      <c r="O72" s="339" t="s">
        <v>834</v>
      </c>
      <c r="P72" s="300"/>
      <c r="Q72" s="200">
        <v>0</v>
      </c>
      <c r="R72" s="200">
        <v>0</v>
      </c>
      <c r="S72" s="200">
        <v>0</v>
      </c>
      <c r="T72" s="200">
        <v>0</v>
      </c>
      <c r="U72" s="200">
        <v>0</v>
      </c>
      <c r="V72" s="200">
        <v>0</v>
      </c>
      <c r="W72" s="200">
        <v>79787.63</v>
      </c>
      <c r="X72" s="200">
        <v>9973.4500000000007</v>
      </c>
      <c r="Y72" s="200">
        <v>0</v>
      </c>
      <c r="Z72" s="200">
        <v>0</v>
      </c>
      <c r="AA72" s="200">
        <v>21</v>
      </c>
      <c r="AB72" s="200">
        <v>7350</v>
      </c>
      <c r="AC72" s="200">
        <v>0</v>
      </c>
      <c r="AD72" s="200">
        <v>0</v>
      </c>
      <c r="AE72" s="200">
        <v>9</v>
      </c>
      <c r="AF72" s="200">
        <v>3150</v>
      </c>
      <c r="AG72" s="200">
        <v>0</v>
      </c>
      <c r="AH72" s="200">
        <v>0</v>
      </c>
      <c r="AI72" s="200">
        <v>0</v>
      </c>
      <c r="AJ72" s="200">
        <v>0</v>
      </c>
      <c r="AK72" s="200">
        <v>0</v>
      </c>
      <c r="AL72" s="200">
        <v>0</v>
      </c>
      <c r="AM72" s="200">
        <v>0</v>
      </c>
      <c r="AN72" s="200">
        <v>0</v>
      </c>
      <c r="AO72" s="200">
        <v>30</v>
      </c>
      <c r="AP72" s="200">
        <v>6000</v>
      </c>
      <c r="AQ72" s="200">
        <v>0</v>
      </c>
      <c r="AR72" s="200">
        <v>0</v>
      </c>
      <c r="AS72" s="200">
        <v>0</v>
      </c>
      <c r="AT72" s="200">
        <v>0</v>
      </c>
      <c r="AU72" s="200">
        <v>0</v>
      </c>
      <c r="AV72" s="200">
        <v>0</v>
      </c>
      <c r="AW72" s="200">
        <v>0</v>
      </c>
      <c r="AX72" s="200">
        <v>0</v>
      </c>
      <c r="AY72" s="200">
        <v>0</v>
      </c>
      <c r="AZ72" s="200">
        <v>0</v>
      </c>
      <c r="BA72" s="177">
        <v>26473.45</v>
      </c>
      <c r="BB72" s="177">
        <v>2117.8760000000002</v>
      </c>
      <c r="BC72" s="177">
        <v>24355.574000000001</v>
      </c>
      <c r="BD72" s="301"/>
      <c r="BE72" s="302">
        <v>24355.574000000001</v>
      </c>
      <c r="BF72" s="303"/>
      <c r="BG72" s="304">
        <v>2060</v>
      </c>
      <c r="BI72" s="242" t="s">
        <v>321</v>
      </c>
      <c r="BJ72" s="239">
        <v>7083</v>
      </c>
      <c r="BK72" s="239">
        <v>34</v>
      </c>
      <c r="BL72" s="244" t="s">
        <v>833</v>
      </c>
      <c r="BO72" s="305">
        <v>0</v>
      </c>
      <c r="BP72" s="306">
        <v>7083</v>
      </c>
      <c r="BQ72" s="307">
        <v>34</v>
      </c>
      <c r="BR72" s="308" t="s">
        <v>833</v>
      </c>
      <c r="BS72" s="309" t="s">
        <v>830</v>
      </c>
      <c r="BT72" s="310">
        <v>23</v>
      </c>
      <c r="BU72" s="310">
        <v>0</v>
      </c>
      <c r="BV72" s="311">
        <v>0</v>
      </c>
      <c r="BW72" s="312">
        <v>0</v>
      </c>
      <c r="BX72" s="313">
        <v>2435557.4</v>
      </c>
      <c r="BY72" s="314" t="s">
        <v>537</v>
      </c>
      <c r="BZ72" s="305">
        <v>7056</v>
      </c>
      <c r="CA72" s="315">
        <v>11</v>
      </c>
      <c r="CB72" s="313">
        <v>1108629401</v>
      </c>
      <c r="CC72" s="309" t="s">
        <v>538</v>
      </c>
      <c r="CD72" s="316" t="s">
        <v>832</v>
      </c>
      <c r="CE72" s="309" t="s">
        <v>539</v>
      </c>
      <c r="CF72" s="317">
        <v>130710</v>
      </c>
      <c r="CG72" s="312"/>
      <c r="CH72" s="318" t="s">
        <v>540</v>
      </c>
      <c r="CJ72" s="246"/>
    </row>
    <row r="73" spans="1:91">
      <c r="A73" s="291">
        <v>70</v>
      </c>
      <c r="B73" s="378" t="s">
        <v>835</v>
      </c>
      <c r="C73" s="379">
        <v>722202249</v>
      </c>
      <c r="D73" s="380">
        <v>0</v>
      </c>
      <c r="E73" s="380">
        <v>0</v>
      </c>
      <c r="F73" s="381">
        <v>40682</v>
      </c>
      <c r="G73" s="378" t="s">
        <v>314</v>
      </c>
      <c r="H73" s="297" t="s">
        <v>120</v>
      </c>
      <c r="I73" s="297" t="s">
        <v>232</v>
      </c>
      <c r="J73" s="297" t="s">
        <v>836</v>
      </c>
      <c r="K73" s="297" t="s">
        <v>837</v>
      </c>
      <c r="L73" s="297" t="s">
        <v>838</v>
      </c>
      <c r="M73" s="298" t="s">
        <v>327</v>
      </c>
      <c r="N73" s="299">
        <v>9856580</v>
      </c>
      <c r="O73" s="297" t="s">
        <v>736</v>
      </c>
      <c r="P73" s="300"/>
      <c r="Q73" s="200">
        <v>0</v>
      </c>
      <c r="R73" s="200">
        <v>0</v>
      </c>
      <c r="S73" s="200">
        <v>0</v>
      </c>
      <c r="T73" s="200">
        <v>0</v>
      </c>
      <c r="U73" s="200">
        <v>0</v>
      </c>
      <c r="V73" s="200">
        <v>0</v>
      </c>
      <c r="W73" s="200">
        <v>38814.25</v>
      </c>
      <c r="X73" s="200">
        <v>4851.78</v>
      </c>
      <c r="Y73" s="200">
        <v>0</v>
      </c>
      <c r="Z73" s="200">
        <v>0</v>
      </c>
      <c r="AA73" s="200">
        <v>28</v>
      </c>
      <c r="AB73" s="200">
        <v>9800</v>
      </c>
      <c r="AC73" s="200">
        <v>0</v>
      </c>
      <c r="AD73" s="200">
        <v>0</v>
      </c>
      <c r="AE73" s="200">
        <v>2</v>
      </c>
      <c r="AF73" s="200">
        <v>700</v>
      </c>
      <c r="AG73" s="200">
        <v>0</v>
      </c>
      <c r="AH73" s="200">
        <v>0</v>
      </c>
      <c r="AI73" s="200">
        <v>0</v>
      </c>
      <c r="AJ73" s="200">
        <v>0</v>
      </c>
      <c r="AK73" s="200">
        <v>0</v>
      </c>
      <c r="AL73" s="200">
        <v>0</v>
      </c>
      <c r="AM73" s="200">
        <v>0</v>
      </c>
      <c r="AN73" s="200">
        <v>0</v>
      </c>
      <c r="AO73" s="200">
        <v>30</v>
      </c>
      <c r="AP73" s="200">
        <v>6000</v>
      </c>
      <c r="AQ73" s="200">
        <v>0</v>
      </c>
      <c r="AR73" s="200">
        <v>0</v>
      </c>
      <c r="AS73" s="200">
        <v>0</v>
      </c>
      <c r="AT73" s="200">
        <v>0</v>
      </c>
      <c r="AU73" s="200">
        <v>0</v>
      </c>
      <c r="AV73" s="200">
        <v>0</v>
      </c>
      <c r="AW73" s="200">
        <v>0</v>
      </c>
      <c r="AX73" s="200">
        <v>0</v>
      </c>
      <c r="AY73" s="200">
        <v>0</v>
      </c>
      <c r="AZ73" s="200">
        <v>0</v>
      </c>
      <c r="BA73" s="177">
        <v>21351.78</v>
      </c>
      <c r="BB73" s="177">
        <v>1708.1424</v>
      </c>
      <c r="BC73" s="177">
        <v>19643.637599999998</v>
      </c>
      <c r="BD73" s="301"/>
      <c r="BE73" s="302">
        <v>19643.637599999998</v>
      </c>
      <c r="BF73" s="303"/>
      <c r="BG73" s="304">
        <v>2061</v>
      </c>
      <c r="BI73" s="242" t="s">
        <v>327</v>
      </c>
      <c r="BJ73" s="239">
        <v>7010</v>
      </c>
      <c r="BK73" s="239">
        <v>22</v>
      </c>
      <c r="BL73" s="244">
        <v>9856580</v>
      </c>
      <c r="BO73" s="305">
        <v>0</v>
      </c>
      <c r="BP73" s="306">
        <v>7010</v>
      </c>
      <c r="BQ73" s="307">
        <v>22</v>
      </c>
      <c r="BR73" s="308">
        <v>9856580</v>
      </c>
      <c r="BS73" s="309" t="s">
        <v>836</v>
      </c>
      <c r="BT73" s="310">
        <v>23</v>
      </c>
      <c r="BU73" s="310">
        <v>0</v>
      </c>
      <c r="BV73" s="311">
        <v>0</v>
      </c>
      <c r="BW73" s="312">
        <v>0</v>
      </c>
      <c r="BX73" s="313">
        <v>1964363.7599999998</v>
      </c>
      <c r="BY73" s="314" t="s">
        <v>537</v>
      </c>
      <c r="BZ73" s="305">
        <v>7056</v>
      </c>
      <c r="CA73" s="315">
        <v>11</v>
      </c>
      <c r="CB73" s="313">
        <v>1108629401</v>
      </c>
      <c r="CC73" s="309" t="s">
        <v>538</v>
      </c>
      <c r="CD73" s="316" t="s">
        <v>838</v>
      </c>
      <c r="CE73" s="309" t="s">
        <v>539</v>
      </c>
      <c r="CF73" s="317">
        <v>130710</v>
      </c>
      <c r="CG73" s="312"/>
      <c r="CH73" s="318" t="s">
        <v>540</v>
      </c>
      <c r="CJ73" s="246"/>
    </row>
    <row r="74" spans="1:91">
      <c r="A74" s="291">
        <v>71</v>
      </c>
      <c r="B74" s="378" t="s">
        <v>839</v>
      </c>
      <c r="C74" s="379">
        <v>722202231</v>
      </c>
      <c r="D74" s="382">
        <v>8335133</v>
      </c>
      <c r="E74" s="380">
        <v>0</v>
      </c>
      <c r="F74" s="381">
        <v>40421</v>
      </c>
      <c r="G74" s="378" t="s">
        <v>314</v>
      </c>
      <c r="H74" s="297" t="s">
        <v>120</v>
      </c>
      <c r="I74" s="297" t="s">
        <v>232</v>
      </c>
      <c r="J74" s="297" t="s">
        <v>840</v>
      </c>
      <c r="K74" s="297" t="s">
        <v>841</v>
      </c>
      <c r="L74" s="297" t="s">
        <v>842</v>
      </c>
      <c r="M74" s="298" t="s">
        <v>327</v>
      </c>
      <c r="N74" s="299">
        <v>5697612</v>
      </c>
      <c r="O74" s="297" t="s">
        <v>829</v>
      </c>
      <c r="P74" s="300"/>
      <c r="Q74" s="200">
        <v>0</v>
      </c>
      <c r="R74" s="200">
        <v>0</v>
      </c>
      <c r="S74" s="200">
        <v>0</v>
      </c>
      <c r="T74" s="200">
        <v>0</v>
      </c>
      <c r="U74" s="200">
        <v>0</v>
      </c>
      <c r="V74" s="200">
        <v>0</v>
      </c>
      <c r="W74" s="200">
        <v>0</v>
      </c>
      <c r="X74" s="200">
        <v>0</v>
      </c>
      <c r="Y74" s="200">
        <v>0</v>
      </c>
      <c r="Z74" s="200">
        <v>0</v>
      </c>
      <c r="AA74" s="200">
        <v>0</v>
      </c>
      <c r="AB74" s="200">
        <v>0</v>
      </c>
      <c r="AC74" s="200">
        <v>0</v>
      </c>
      <c r="AD74" s="200">
        <v>0</v>
      </c>
      <c r="AE74" s="200">
        <v>0</v>
      </c>
      <c r="AF74" s="200">
        <v>0</v>
      </c>
      <c r="AG74" s="200">
        <v>0</v>
      </c>
      <c r="AH74" s="200">
        <v>0</v>
      </c>
      <c r="AI74" s="200">
        <v>0</v>
      </c>
      <c r="AJ74" s="200">
        <v>0</v>
      </c>
      <c r="AK74" s="200">
        <v>0</v>
      </c>
      <c r="AL74" s="200">
        <v>0</v>
      </c>
      <c r="AM74" s="200">
        <v>0</v>
      </c>
      <c r="AN74" s="200">
        <v>0</v>
      </c>
      <c r="AO74" s="200">
        <v>0</v>
      </c>
      <c r="AP74" s="200">
        <v>0</v>
      </c>
      <c r="AQ74" s="200">
        <v>0</v>
      </c>
      <c r="AR74" s="200">
        <v>0</v>
      </c>
      <c r="AS74" s="200">
        <v>0</v>
      </c>
      <c r="AT74" s="200">
        <v>0</v>
      </c>
      <c r="AU74" s="200">
        <v>0</v>
      </c>
      <c r="AV74" s="200">
        <v>0</v>
      </c>
      <c r="AW74" s="200">
        <v>0</v>
      </c>
      <c r="AX74" s="200">
        <v>0</v>
      </c>
      <c r="AY74" s="200">
        <v>0</v>
      </c>
      <c r="AZ74" s="200">
        <v>0</v>
      </c>
      <c r="BA74" s="177">
        <v>0</v>
      </c>
      <c r="BB74" s="177">
        <v>0</v>
      </c>
      <c r="BC74" s="177">
        <v>0</v>
      </c>
      <c r="BD74" s="301"/>
      <c r="BE74" s="302">
        <v>0</v>
      </c>
      <c r="BF74" s="303"/>
      <c r="BG74" s="304">
        <v>2063</v>
      </c>
      <c r="BI74" s="242" t="s">
        <v>327</v>
      </c>
      <c r="BJ74" s="239">
        <v>7010</v>
      </c>
      <c r="BK74" s="239">
        <v>217</v>
      </c>
      <c r="BL74" s="244">
        <v>5697612</v>
      </c>
      <c r="BO74" s="305">
        <v>0</v>
      </c>
      <c r="BP74" s="306">
        <v>7010</v>
      </c>
      <c r="BQ74" s="307">
        <v>217</v>
      </c>
      <c r="BR74" s="308">
        <v>5697612</v>
      </c>
      <c r="BS74" s="309" t="s">
        <v>840</v>
      </c>
      <c r="BT74" s="310">
        <v>23</v>
      </c>
      <c r="BU74" s="310">
        <v>0</v>
      </c>
      <c r="BV74" s="311">
        <v>0</v>
      </c>
      <c r="BW74" s="312">
        <v>0</v>
      </c>
      <c r="BX74" s="313">
        <v>0</v>
      </c>
      <c r="BY74" s="314" t="s">
        <v>537</v>
      </c>
      <c r="BZ74" s="305">
        <v>7056</v>
      </c>
      <c r="CA74" s="315">
        <v>11</v>
      </c>
      <c r="CB74" s="313">
        <v>1108629401</v>
      </c>
      <c r="CC74" s="309" t="s">
        <v>538</v>
      </c>
      <c r="CD74" s="316" t="s">
        <v>842</v>
      </c>
      <c r="CE74" s="309" t="s">
        <v>539</v>
      </c>
      <c r="CF74" s="317">
        <v>130710</v>
      </c>
      <c r="CG74" s="312"/>
      <c r="CH74" s="318" t="s">
        <v>540</v>
      </c>
      <c r="CJ74" s="246"/>
      <c r="CM74" s="239"/>
    </row>
    <row r="75" spans="1:91">
      <c r="A75" s="291">
        <v>72</v>
      </c>
      <c r="B75" s="378">
        <v>0</v>
      </c>
      <c r="C75" s="383">
        <v>722208785</v>
      </c>
      <c r="D75" s="380" t="s">
        <v>843</v>
      </c>
      <c r="E75" s="380">
        <v>0</v>
      </c>
      <c r="F75" s="381">
        <v>41402</v>
      </c>
      <c r="G75" s="378" t="s">
        <v>314</v>
      </c>
      <c r="H75" s="297" t="s">
        <v>120</v>
      </c>
      <c r="I75" s="297" t="s">
        <v>232</v>
      </c>
      <c r="J75" s="297" t="s">
        <v>844</v>
      </c>
      <c r="K75" s="297" t="s">
        <v>845</v>
      </c>
      <c r="L75" s="297" t="s">
        <v>846</v>
      </c>
      <c r="M75" s="298" t="s">
        <v>318</v>
      </c>
      <c r="N75" s="299" t="s">
        <v>847</v>
      </c>
      <c r="O75" s="297" t="s">
        <v>848</v>
      </c>
      <c r="P75" s="300"/>
      <c r="Q75" s="200">
        <v>0</v>
      </c>
      <c r="R75" s="200">
        <v>0</v>
      </c>
      <c r="S75" s="200">
        <v>0</v>
      </c>
      <c r="T75" s="200">
        <v>0</v>
      </c>
      <c r="U75" s="200">
        <v>0</v>
      </c>
      <c r="V75" s="200">
        <v>0</v>
      </c>
      <c r="W75" s="200">
        <v>30871.7</v>
      </c>
      <c r="X75" s="200">
        <v>3858.96</v>
      </c>
      <c r="Y75" s="200">
        <v>1</v>
      </c>
      <c r="Z75" s="200">
        <v>750</v>
      </c>
      <c r="AA75" s="200">
        <v>15</v>
      </c>
      <c r="AB75" s="200">
        <v>5250</v>
      </c>
      <c r="AC75" s="200">
        <v>0</v>
      </c>
      <c r="AD75" s="200">
        <v>0</v>
      </c>
      <c r="AE75" s="200">
        <v>15</v>
      </c>
      <c r="AF75" s="200">
        <v>5250</v>
      </c>
      <c r="AG75" s="200">
        <v>1</v>
      </c>
      <c r="AH75" s="200">
        <v>500</v>
      </c>
      <c r="AI75" s="200">
        <v>0</v>
      </c>
      <c r="AJ75" s="200">
        <v>0</v>
      </c>
      <c r="AK75" s="200">
        <v>0</v>
      </c>
      <c r="AL75" s="200">
        <v>0</v>
      </c>
      <c r="AM75" s="200">
        <v>0</v>
      </c>
      <c r="AN75" s="200">
        <v>0</v>
      </c>
      <c r="AO75" s="200">
        <v>31</v>
      </c>
      <c r="AP75" s="200">
        <v>15000</v>
      </c>
      <c r="AQ75" s="200">
        <v>0</v>
      </c>
      <c r="AR75" s="200">
        <v>0</v>
      </c>
      <c r="AS75" s="200">
        <v>0</v>
      </c>
      <c r="AT75" s="200">
        <v>0</v>
      </c>
      <c r="AU75" s="200">
        <v>0</v>
      </c>
      <c r="AV75" s="200">
        <v>0</v>
      </c>
      <c r="AW75" s="200">
        <v>0</v>
      </c>
      <c r="AX75" s="200">
        <v>0</v>
      </c>
      <c r="AY75" s="200">
        <v>0</v>
      </c>
      <c r="AZ75" s="200">
        <v>0</v>
      </c>
      <c r="BA75" s="177">
        <v>30608.959999999999</v>
      </c>
      <c r="BB75" s="177">
        <v>2448.7168000000001</v>
      </c>
      <c r="BC75" s="177">
        <v>28160.243199999997</v>
      </c>
      <c r="BD75" s="301"/>
      <c r="BE75" s="302">
        <v>28160.243199999997</v>
      </c>
      <c r="BF75" s="303"/>
      <c r="BG75" s="304">
        <v>2850</v>
      </c>
      <c r="BI75" s="242" t="s">
        <v>318</v>
      </c>
      <c r="BJ75" s="239">
        <v>7056</v>
      </c>
      <c r="BK75" s="239">
        <v>1</v>
      </c>
      <c r="BL75" s="244">
        <v>8370033935</v>
      </c>
      <c r="BO75" s="305">
        <v>0</v>
      </c>
      <c r="BP75" s="306">
        <v>7056</v>
      </c>
      <c r="BQ75" s="307">
        <v>1</v>
      </c>
      <c r="BR75" s="308">
        <v>8370033935</v>
      </c>
      <c r="BS75" s="309" t="s">
        <v>844</v>
      </c>
      <c r="BT75" s="310">
        <v>23</v>
      </c>
      <c r="BU75" s="310">
        <v>0</v>
      </c>
      <c r="BV75" s="311">
        <v>0</v>
      </c>
      <c r="BW75" s="312">
        <v>0</v>
      </c>
      <c r="BX75" s="313">
        <v>2816024.32</v>
      </c>
      <c r="BY75" s="314" t="s">
        <v>537</v>
      </c>
      <c r="BZ75" s="305">
        <v>7056</v>
      </c>
      <c r="CA75" s="315">
        <v>11</v>
      </c>
      <c r="CB75" s="313">
        <v>1108629401</v>
      </c>
      <c r="CC75" s="309" t="s">
        <v>538</v>
      </c>
      <c r="CD75" s="316" t="s">
        <v>846</v>
      </c>
      <c r="CE75" s="309" t="s">
        <v>539</v>
      </c>
      <c r="CF75" s="317">
        <v>130710</v>
      </c>
      <c r="CG75" s="312"/>
      <c r="CH75" s="318" t="s">
        <v>540</v>
      </c>
      <c r="CJ75" s="246"/>
    </row>
    <row r="76" spans="1:91">
      <c r="A76" s="291">
        <v>73</v>
      </c>
      <c r="B76" s="341" t="s">
        <v>849</v>
      </c>
      <c r="C76" s="372">
        <v>722202205</v>
      </c>
      <c r="D76" s="384">
        <v>3906545</v>
      </c>
      <c r="E76" s="385">
        <v>1499249</v>
      </c>
      <c r="F76" s="386">
        <v>40421</v>
      </c>
      <c r="G76" s="341" t="s">
        <v>314</v>
      </c>
      <c r="H76" s="297" t="s">
        <v>850</v>
      </c>
      <c r="I76" s="297" t="s">
        <v>232</v>
      </c>
      <c r="J76" s="297" t="s">
        <v>176</v>
      </c>
      <c r="K76" s="297" t="s">
        <v>851</v>
      </c>
      <c r="L76" s="297" t="s">
        <v>852</v>
      </c>
      <c r="M76" s="298" t="s">
        <v>329</v>
      </c>
      <c r="N76" s="299" t="s">
        <v>410</v>
      </c>
      <c r="O76" s="297" t="s">
        <v>853</v>
      </c>
      <c r="P76" s="300"/>
      <c r="Q76" s="200">
        <v>0</v>
      </c>
      <c r="R76" s="200">
        <v>0</v>
      </c>
      <c r="S76" s="200">
        <v>0</v>
      </c>
      <c r="T76" s="200">
        <v>0</v>
      </c>
      <c r="U76" s="200">
        <v>0</v>
      </c>
      <c r="V76" s="200">
        <v>0</v>
      </c>
      <c r="W76" s="200">
        <v>11155.82</v>
      </c>
      <c r="X76" s="200">
        <v>1389.86</v>
      </c>
      <c r="Y76" s="200">
        <v>0</v>
      </c>
      <c r="Z76" s="200">
        <v>0</v>
      </c>
      <c r="AA76" s="200">
        <v>0</v>
      </c>
      <c r="AB76" s="200">
        <v>0</v>
      </c>
      <c r="AC76" s="200">
        <v>0</v>
      </c>
      <c r="AD76" s="200">
        <v>0</v>
      </c>
      <c r="AE76" s="200">
        <v>0</v>
      </c>
      <c r="AF76" s="200">
        <v>0</v>
      </c>
      <c r="AG76" s="200">
        <v>0</v>
      </c>
      <c r="AH76" s="200">
        <v>0</v>
      </c>
      <c r="AI76" s="200">
        <v>0</v>
      </c>
      <c r="AJ76" s="200">
        <v>0</v>
      </c>
      <c r="AK76" s="200">
        <v>0</v>
      </c>
      <c r="AL76" s="200">
        <v>0</v>
      </c>
      <c r="AM76" s="200">
        <v>0</v>
      </c>
      <c r="AN76" s="200">
        <v>0</v>
      </c>
      <c r="AO76" s="200">
        <v>0</v>
      </c>
      <c r="AP76" s="200">
        <v>0</v>
      </c>
      <c r="AQ76" s="200">
        <v>0</v>
      </c>
      <c r="AR76" s="200">
        <v>0</v>
      </c>
      <c r="AS76" s="200">
        <v>0</v>
      </c>
      <c r="AT76" s="200">
        <v>0</v>
      </c>
      <c r="AU76" s="200">
        <v>0</v>
      </c>
      <c r="AV76" s="200">
        <v>0</v>
      </c>
      <c r="AW76" s="200">
        <v>0</v>
      </c>
      <c r="AX76" s="200">
        <v>0</v>
      </c>
      <c r="AY76" s="200">
        <v>0</v>
      </c>
      <c r="AZ76" s="200">
        <v>0</v>
      </c>
      <c r="BA76" s="177">
        <v>1389.86</v>
      </c>
      <c r="BB76" s="177">
        <v>111.1888</v>
      </c>
      <c r="BC76" s="177">
        <v>1278.6712</v>
      </c>
      <c r="BD76" s="301"/>
      <c r="BE76" s="302">
        <v>1278.6712</v>
      </c>
      <c r="BF76" s="303"/>
      <c r="BG76" s="304">
        <v>2069</v>
      </c>
      <c r="BI76" s="242" t="s">
        <v>329</v>
      </c>
      <c r="BJ76" s="239">
        <v>7278</v>
      </c>
      <c r="BK76" s="239">
        <v>1</v>
      </c>
      <c r="BL76" s="244" t="s">
        <v>410</v>
      </c>
      <c r="BO76" s="305">
        <v>0</v>
      </c>
      <c r="BP76" s="306">
        <v>7278</v>
      </c>
      <c r="BQ76" s="307">
        <v>1</v>
      </c>
      <c r="BR76" s="308" t="s">
        <v>410</v>
      </c>
      <c r="BS76" s="309" t="s">
        <v>176</v>
      </c>
      <c r="BT76" s="310">
        <v>23</v>
      </c>
      <c r="BU76" s="310">
        <v>0</v>
      </c>
      <c r="BV76" s="311">
        <v>0</v>
      </c>
      <c r="BW76" s="312">
        <v>0</v>
      </c>
      <c r="BX76" s="313">
        <v>127867.12</v>
      </c>
      <c r="BY76" s="314" t="s">
        <v>537</v>
      </c>
      <c r="BZ76" s="305">
        <v>7056</v>
      </c>
      <c r="CA76" s="315">
        <v>11</v>
      </c>
      <c r="CB76" s="313">
        <v>1108629401</v>
      </c>
      <c r="CC76" s="309" t="s">
        <v>538</v>
      </c>
      <c r="CD76" s="316" t="s">
        <v>852</v>
      </c>
      <c r="CE76" s="309" t="s">
        <v>539</v>
      </c>
      <c r="CF76" s="317">
        <v>130710</v>
      </c>
      <c r="CG76" s="312"/>
      <c r="CH76" s="318" t="s">
        <v>540</v>
      </c>
      <c r="CJ76" s="246"/>
    </row>
    <row r="77" spans="1:91">
      <c r="A77" s="291">
        <v>74</v>
      </c>
      <c r="B77" s="292" t="s">
        <v>854</v>
      </c>
      <c r="C77" s="293">
        <v>722202324</v>
      </c>
      <c r="D77" s="294">
        <v>8334906</v>
      </c>
      <c r="E77" s="295">
        <v>1499318</v>
      </c>
      <c r="F77" s="296">
        <v>40863</v>
      </c>
      <c r="G77" s="292" t="s">
        <v>264</v>
      </c>
      <c r="H77" s="292" t="s">
        <v>209</v>
      </c>
      <c r="I77" s="297" t="s">
        <v>210</v>
      </c>
      <c r="J77" s="297" t="s">
        <v>209</v>
      </c>
      <c r="K77" s="297" t="s">
        <v>855</v>
      </c>
      <c r="L77" s="297" t="s">
        <v>856</v>
      </c>
      <c r="M77" s="298" t="s">
        <v>318</v>
      </c>
      <c r="N77" s="299">
        <v>8300006477</v>
      </c>
      <c r="O77" s="297" t="s">
        <v>857</v>
      </c>
      <c r="P77" s="300" t="s">
        <v>858</v>
      </c>
      <c r="Q77" s="200">
        <v>220</v>
      </c>
      <c r="R77" s="200">
        <v>3</v>
      </c>
      <c r="S77" s="200">
        <v>217</v>
      </c>
      <c r="T77" s="200">
        <v>172</v>
      </c>
      <c r="U77" s="200">
        <v>45</v>
      </c>
      <c r="V77" s="200">
        <v>413359.87</v>
      </c>
      <c r="W77" s="200">
        <v>75759.759999999995</v>
      </c>
      <c r="X77" s="200">
        <v>9392.2900000000009</v>
      </c>
      <c r="Y77" s="200">
        <v>0</v>
      </c>
      <c r="Z77" s="200">
        <v>0</v>
      </c>
      <c r="AA77" s="200">
        <v>24</v>
      </c>
      <c r="AB77" s="200">
        <v>8400</v>
      </c>
      <c r="AC77" s="200">
        <v>0</v>
      </c>
      <c r="AD77" s="200">
        <v>0</v>
      </c>
      <c r="AE77" s="200">
        <v>6</v>
      </c>
      <c r="AF77" s="200">
        <v>2100</v>
      </c>
      <c r="AG77" s="200">
        <v>1</v>
      </c>
      <c r="AH77" s="200">
        <v>500</v>
      </c>
      <c r="AI77" s="200">
        <v>0</v>
      </c>
      <c r="AJ77" s="200">
        <v>0</v>
      </c>
      <c r="AK77" s="200">
        <v>0</v>
      </c>
      <c r="AL77" s="200">
        <v>0</v>
      </c>
      <c r="AM77" s="200">
        <v>1</v>
      </c>
      <c r="AN77" s="200">
        <v>300</v>
      </c>
      <c r="AO77" s="200">
        <v>31</v>
      </c>
      <c r="AP77" s="200">
        <v>20000</v>
      </c>
      <c r="AQ77" s="200">
        <v>0</v>
      </c>
      <c r="AR77" s="200">
        <v>0</v>
      </c>
      <c r="AS77" s="200">
        <v>0</v>
      </c>
      <c r="AT77" s="200">
        <v>0</v>
      </c>
      <c r="AU77" s="200">
        <v>14369.92</v>
      </c>
      <c r="AV77" s="200">
        <v>15735</v>
      </c>
      <c r="AW77" s="200">
        <v>0</v>
      </c>
      <c r="AX77" s="200">
        <v>220</v>
      </c>
      <c r="AY77" s="200">
        <v>17500</v>
      </c>
      <c r="AZ77" s="200">
        <v>0</v>
      </c>
      <c r="BA77" s="177">
        <v>88297.209999999992</v>
      </c>
      <c r="BB77" s="177">
        <v>7063.7767999999996</v>
      </c>
      <c r="BC77" s="177">
        <v>81233.433199999999</v>
      </c>
      <c r="BD77" s="301"/>
      <c r="BE77" s="302">
        <v>81233.433199999999</v>
      </c>
      <c r="BF77" s="303"/>
      <c r="BG77" s="304">
        <v>2071</v>
      </c>
      <c r="BI77" s="242" t="s">
        <v>318</v>
      </c>
      <c r="BJ77" s="239">
        <v>7056</v>
      </c>
      <c r="BK77" s="239">
        <v>1</v>
      </c>
      <c r="BL77" s="244">
        <v>8300006477</v>
      </c>
      <c r="BO77" s="305">
        <v>0</v>
      </c>
      <c r="BP77" s="306">
        <v>7056</v>
      </c>
      <c r="BQ77" s="307">
        <v>1</v>
      </c>
      <c r="BR77" s="308">
        <v>8300006477</v>
      </c>
      <c r="BS77" s="309" t="s">
        <v>209</v>
      </c>
      <c r="BT77" s="310">
        <v>23</v>
      </c>
      <c r="BU77" s="310">
        <v>0</v>
      </c>
      <c r="BV77" s="311">
        <v>0</v>
      </c>
      <c r="BW77" s="312">
        <v>0</v>
      </c>
      <c r="BX77" s="313">
        <v>8123343.3200000003</v>
      </c>
      <c r="BY77" s="314" t="s">
        <v>537</v>
      </c>
      <c r="BZ77" s="305">
        <v>7056</v>
      </c>
      <c r="CA77" s="315">
        <v>11</v>
      </c>
      <c r="CB77" s="313">
        <v>1108629401</v>
      </c>
      <c r="CC77" s="309" t="s">
        <v>538</v>
      </c>
      <c r="CD77" s="316" t="s">
        <v>856</v>
      </c>
      <c r="CE77" s="309" t="s">
        <v>539</v>
      </c>
      <c r="CF77" s="317">
        <v>130710</v>
      </c>
      <c r="CG77" s="312"/>
      <c r="CH77" s="318" t="s">
        <v>540</v>
      </c>
      <c r="CJ77" s="246"/>
    </row>
    <row r="78" spans="1:91">
      <c r="A78" s="291">
        <v>75</v>
      </c>
      <c r="B78" s="387">
        <v>0</v>
      </c>
      <c r="C78" s="388">
        <v>722201773</v>
      </c>
      <c r="D78" s="389">
        <v>8334981</v>
      </c>
      <c r="E78" s="390">
        <v>1499317</v>
      </c>
      <c r="F78" s="391">
        <v>41218</v>
      </c>
      <c r="G78" s="387" t="s">
        <v>314</v>
      </c>
      <c r="H78" s="297" t="s">
        <v>209</v>
      </c>
      <c r="I78" s="297" t="s">
        <v>210</v>
      </c>
      <c r="J78" s="297" t="s">
        <v>217</v>
      </c>
      <c r="K78" s="339" t="s">
        <v>859</v>
      </c>
      <c r="L78" s="339" t="s">
        <v>860</v>
      </c>
      <c r="M78" s="337" t="s">
        <v>321</v>
      </c>
      <c r="N78" s="338" t="s">
        <v>434</v>
      </c>
      <c r="O78" s="339" t="s">
        <v>861</v>
      </c>
      <c r="P78" s="300" t="s">
        <v>858</v>
      </c>
      <c r="Q78" s="200">
        <v>0</v>
      </c>
      <c r="R78" s="200">
        <v>0</v>
      </c>
      <c r="S78" s="200">
        <v>0</v>
      </c>
      <c r="T78" s="200">
        <v>0</v>
      </c>
      <c r="U78" s="200">
        <v>0</v>
      </c>
      <c r="V78" s="200">
        <v>0</v>
      </c>
      <c r="W78" s="200">
        <v>65432.38</v>
      </c>
      <c r="X78" s="200">
        <v>8017.9</v>
      </c>
      <c r="Y78" s="200">
        <v>0</v>
      </c>
      <c r="Z78" s="200">
        <v>0</v>
      </c>
      <c r="AA78" s="200">
        <v>25</v>
      </c>
      <c r="AB78" s="200">
        <v>8750</v>
      </c>
      <c r="AC78" s="200">
        <v>0</v>
      </c>
      <c r="AD78" s="200">
        <v>0</v>
      </c>
      <c r="AE78" s="200">
        <v>6</v>
      </c>
      <c r="AF78" s="200">
        <v>2100</v>
      </c>
      <c r="AG78" s="200">
        <v>2</v>
      </c>
      <c r="AH78" s="200">
        <v>1000</v>
      </c>
      <c r="AI78" s="200">
        <v>0</v>
      </c>
      <c r="AJ78" s="200">
        <v>0</v>
      </c>
      <c r="AK78" s="200">
        <v>0</v>
      </c>
      <c r="AL78" s="200">
        <v>0</v>
      </c>
      <c r="AM78" s="200">
        <v>2</v>
      </c>
      <c r="AN78" s="200">
        <v>600</v>
      </c>
      <c r="AO78" s="200">
        <v>33</v>
      </c>
      <c r="AP78" s="200">
        <v>15000</v>
      </c>
      <c r="AQ78" s="200">
        <v>0</v>
      </c>
      <c r="AR78" s="200">
        <v>0</v>
      </c>
      <c r="AS78" s="200">
        <v>0</v>
      </c>
      <c r="AT78" s="200">
        <v>0</v>
      </c>
      <c r="AU78" s="200">
        <v>0</v>
      </c>
      <c r="AV78" s="200">
        <v>0</v>
      </c>
      <c r="AW78" s="200">
        <v>0</v>
      </c>
      <c r="AX78" s="200">
        <v>0</v>
      </c>
      <c r="AY78" s="200">
        <v>0</v>
      </c>
      <c r="AZ78" s="200">
        <v>0</v>
      </c>
      <c r="BA78" s="177">
        <v>35467.9</v>
      </c>
      <c r="BB78" s="177">
        <v>2837.4320000000002</v>
      </c>
      <c r="BC78" s="177">
        <v>32630.468000000001</v>
      </c>
      <c r="BD78" s="301"/>
      <c r="BE78" s="302">
        <v>32630.468000000001</v>
      </c>
      <c r="BF78" s="303"/>
      <c r="BG78" s="304">
        <v>2072</v>
      </c>
      <c r="BI78" s="242" t="s">
        <v>321</v>
      </c>
      <c r="BJ78" s="239">
        <v>7083</v>
      </c>
      <c r="BK78" s="239">
        <v>71</v>
      </c>
      <c r="BL78" s="244" t="s">
        <v>434</v>
      </c>
      <c r="BO78" s="305">
        <v>0</v>
      </c>
      <c r="BP78" s="306">
        <v>7083</v>
      </c>
      <c r="BQ78" s="307">
        <v>71</v>
      </c>
      <c r="BR78" s="308" t="s">
        <v>434</v>
      </c>
      <c r="BS78" s="309" t="s">
        <v>217</v>
      </c>
      <c r="BT78" s="310">
        <v>23</v>
      </c>
      <c r="BU78" s="310">
        <v>0</v>
      </c>
      <c r="BV78" s="311">
        <v>0</v>
      </c>
      <c r="BW78" s="312">
        <v>0</v>
      </c>
      <c r="BX78" s="313">
        <v>3263046.8000000003</v>
      </c>
      <c r="BY78" s="314" t="s">
        <v>537</v>
      </c>
      <c r="BZ78" s="305">
        <v>7056</v>
      </c>
      <c r="CA78" s="315">
        <v>11</v>
      </c>
      <c r="CB78" s="313">
        <v>1108629401</v>
      </c>
      <c r="CC78" s="309" t="s">
        <v>538</v>
      </c>
      <c r="CD78" s="316" t="s">
        <v>860</v>
      </c>
      <c r="CE78" s="309" t="s">
        <v>539</v>
      </c>
      <c r="CF78" s="317">
        <v>130710</v>
      </c>
      <c r="CG78" s="312"/>
      <c r="CH78" s="318" t="s">
        <v>540</v>
      </c>
      <c r="CJ78" s="246"/>
    </row>
    <row r="79" spans="1:91">
      <c r="A79" s="291">
        <v>76</v>
      </c>
      <c r="B79" s="387">
        <v>0</v>
      </c>
      <c r="C79" s="388">
        <v>722202479</v>
      </c>
      <c r="D79" s="390">
        <v>3906463</v>
      </c>
      <c r="E79" s="390">
        <v>0</v>
      </c>
      <c r="F79" s="391">
        <v>41314</v>
      </c>
      <c r="G79" s="387" t="s">
        <v>314</v>
      </c>
      <c r="H79" s="297" t="s">
        <v>209</v>
      </c>
      <c r="I79" s="297" t="s">
        <v>210</v>
      </c>
      <c r="J79" s="297" t="s">
        <v>862</v>
      </c>
      <c r="K79" s="339" t="s">
        <v>863</v>
      </c>
      <c r="L79" s="339" t="s">
        <v>864</v>
      </c>
      <c r="M79" s="337" t="s">
        <v>318</v>
      </c>
      <c r="N79" s="338" t="s">
        <v>865</v>
      </c>
      <c r="O79" s="339" t="s">
        <v>861</v>
      </c>
      <c r="P79" s="300" t="s">
        <v>858</v>
      </c>
      <c r="Q79" s="200">
        <v>0</v>
      </c>
      <c r="R79" s="200">
        <v>0</v>
      </c>
      <c r="S79" s="200">
        <v>0</v>
      </c>
      <c r="T79" s="200">
        <v>0</v>
      </c>
      <c r="U79" s="200">
        <v>0</v>
      </c>
      <c r="V79" s="200">
        <v>0</v>
      </c>
      <c r="W79" s="200">
        <v>27883.67</v>
      </c>
      <c r="X79" s="200">
        <v>3485.46</v>
      </c>
      <c r="Y79" s="200">
        <v>0</v>
      </c>
      <c r="Z79" s="200">
        <v>0</v>
      </c>
      <c r="AA79" s="200">
        <v>9</v>
      </c>
      <c r="AB79" s="200">
        <v>2250</v>
      </c>
      <c r="AC79" s="200">
        <v>0</v>
      </c>
      <c r="AD79" s="200">
        <v>0</v>
      </c>
      <c r="AE79" s="200">
        <v>1</v>
      </c>
      <c r="AF79" s="200">
        <v>250</v>
      </c>
      <c r="AG79" s="200">
        <v>1</v>
      </c>
      <c r="AH79" s="200">
        <v>500</v>
      </c>
      <c r="AI79" s="200">
        <v>0</v>
      </c>
      <c r="AJ79" s="200">
        <v>0</v>
      </c>
      <c r="AK79" s="200">
        <v>0</v>
      </c>
      <c r="AL79" s="200">
        <v>0</v>
      </c>
      <c r="AM79" s="200">
        <v>0</v>
      </c>
      <c r="AN79" s="200">
        <v>0</v>
      </c>
      <c r="AO79" s="200">
        <v>10</v>
      </c>
      <c r="AP79" s="200">
        <v>6000</v>
      </c>
      <c r="AQ79" s="200">
        <v>0</v>
      </c>
      <c r="AR79" s="200">
        <v>0</v>
      </c>
      <c r="AS79" s="200">
        <v>0</v>
      </c>
      <c r="AT79" s="200">
        <v>0</v>
      </c>
      <c r="AU79" s="200">
        <v>0</v>
      </c>
      <c r="AV79" s="200">
        <v>0</v>
      </c>
      <c r="AW79" s="200">
        <v>0</v>
      </c>
      <c r="AX79" s="200">
        <v>0</v>
      </c>
      <c r="AY79" s="200">
        <v>0</v>
      </c>
      <c r="AZ79" s="200">
        <v>0</v>
      </c>
      <c r="BA79" s="177">
        <v>12485.46</v>
      </c>
      <c r="BB79" s="177">
        <v>998.83679999999993</v>
      </c>
      <c r="BC79" s="177">
        <v>11486.6232</v>
      </c>
      <c r="BD79" s="301"/>
      <c r="BE79" s="302">
        <v>11486.6232</v>
      </c>
      <c r="BF79" s="303"/>
      <c r="BG79" s="304">
        <v>2075</v>
      </c>
      <c r="BI79" s="242" t="s">
        <v>318</v>
      </c>
      <c r="BJ79" s="239">
        <v>7056</v>
      </c>
      <c r="BK79" s="239">
        <v>1</v>
      </c>
      <c r="BL79" s="244">
        <v>8820001083</v>
      </c>
      <c r="BO79" s="305">
        <v>0</v>
      </c>
      <c r="BP79" s="306">
        <v>7056</v>
      </c>
      <c r="BQ79" s="307">
        <v>1</v>
      </c>
      <c r="BR79" s="308">
        <v>8820001083</v>
      </c>
      <c r="BS79" s="309" t="s">
        <v>862</v>
      </c>
      <c r="BT79" s="310">
        <v>23</v>
      </c>
      <c r="BU79" s="310">
        <v>0</v>
      </c>
      <c r="BV79" s="311">
        <v>0</v>
      </c>
      <c r="BW79" s="312">
        <v>0</v>
      </c>
      <c r="BX79" s="313">
        <v>1148662.32</v>
      </c>
      <c r="BY79" s="314" t="s">
        <v>537</v>
      </c>
      <c r="BZ79" s="305">
        <v>7056</v>
      </c>
      <c r="CA79" s="315">
        <v>11</v>
      </c>
      <c r="CB79" s="313">
        <v>1108629401</v>
      </c>
      <c r="CC79" s="309" t="s">
        <v>538</v>
      </c>
      <c r="CD79" s="316" t="s">
        <v>864</v>
      </c>
      <c r="CE79" s="309" t="s">
        <v>539</v>
      </c>
      <c r="CF79" s="317">
        <v>130710</v>
      </c>
      <c r="CG79" s="312"/>
      <c r="CH79" s="318" t="s">
        <v>540</v>
      </c>
      <c r="CJ79" s="246"/>
    </row>
    <row r="80" spans="1:91">
      <c r="A80" s="291">
        <v>77</v>
      </c>
      <c r="B80" s="387">
        <v>0</v>
      </c>
      <c r="C80" s="388">
        <v>722202481</v>
      </c>
      <c r="D80" s="389">
        <v>8335046</v>
      </c>
      <c r="E80" s="390">
        <v>0</v>
      </c>
      <c r="F80" s="391">
        <v>41314</v>
      </c>
      <c r="G80" s="387" t="s">
        <v>314</v>
      </c>
      <c r="H80" s="297" t="s">
        <v>209</v>
      </c>
      <c r="I80" s="297" t="s">
        <v>210</v>
      </c>
      <c r="J80" s="297" t="s">
        <v>866</v>
      </c>
      <c r="K80" s="339" t="s">
        <v>867</v>
      </c>
      <c r="L80" s="339" t="s">
        <v>868</v>
      </c>
      <c r="M80" s="337" t="s">
        <v>318</v>
      </c>
      <c r="N80" s="338" t="s">
        <v>869</v>
      </c>
      <c r="O80" s="339" t="s">
        <v>857</v>
      </c>
      <c r="P80" s="300" t="s">
        <v>858</v>
      </c>
      <c r="Q80" s="200">
        <v>0</v>
      </c>
      <c r="R80" s="200">
        <v>0</v>
      </c>
      <c r="S80" s="200">
        <v>0</v>
      </c>
      <c r="T80" s="200">
        <v>0</v>
      </c>
      <c r="U80" s="200">
        <v>0</v>
      </c>
      <c r="V80" s="200">
        <v>0</v>
      </c>
      <c r="W80" s="200">
        <v>13167.47</v>
      </c>
      <c r="X80" s="200">
        <v>1645.93</v>
      </c>
      <c r="Y80" s="200">
        <v>0</v>
      </c>
      <c r="Z80" s="200">
        <v>0</v>
      </c>
      <c r="AA80" s="200">
        <v>8</v>
      </c>
      <c r="AB80" s="200">
        <v>2000</v>
      </c>
      <c r="AC80" s="200">
        <v>1</v>
      </c>
      <c r="AD80" s="200">
        <v>500</v>
      </c>
      <c r="AE80" s="200">
        <v>1</v>
      </c>
      <c r="AF80" s="200">
        <v>250</v>
      </c>
      <c r="AG80" s="200">
        <v>9</v>
      </c>
      <c r="AH80" s="200">
        <v>4500</v>
      </c>
      <c r="AI80" s="200">
        <v>0</v>
      </c>
      <c r="AJ80" s="200">
        <v>0</v>
      </c>
      <c r="AK80" s="200">
        <v>0</v>
      </c>
      <c r="AL80" s="200">
        <v>0</v>
      </c>
      <c r="AM80" s="200">
        <v>0</v>
      </c>
      <c r="AN80" s="200">
        <v>0</v>
      </c>
      <c r="AO80" s="200">
        <v>10</v>
      </c>
      <c r="AP80" s="200">
        <v>6000</v>
      </c>
      <c r="AQ80" s="200">
        <v>0</v>
      </c>
      <c r="AR80" s="200">
        <v>0</v>
      </c>
      <c r="AS80" s="200">
        <v>0</v>
      </c>
      <c r="AT80" s="200">
        <v>0</v>
      </c>
      <c r="AU80" s="200">
        <v>0</v>
      </c>
      <c r="AV80" s="200">
        <v>0</v>
      </c>
      <c r="AW80" s="200">
        <v>0</v>
      </c>
      <c r="AX80" s="200">
        <v>0</v>
      </c>
      <c r="AY80" s="200">
        <v>0</v>
      </c>
      <c r="AZ80" s="200">
        <v>0</v>
      </c>
      <c r="BA80" s="177">
        <v>14895.93</v>
      </c>
      <c r="BB80" s="177">
        <v>1191.6744000000001</v>
      </c>
      <c r="BC80" s="177">
        <v>13704.2556</v>
      </c>
      <c r="BD80" s="301"/>
      <c r="BE80" s="302">
        <v>13704.2556</v>
      </c>
      <c r="BF80" s="303"/>
      <c r="BG80" s="304">
        <v>2077</v>
      </c>
      <c r="BI80" s="242" t="s">
        <v>318</v>
      </c>
      <c r="BJ80" s="239">
        <v>7056</v>
      </c>
      <c r="BK80" s="239">
        <v>1</v>
      </c>
      <c r="BL80" s="244">
        <v>8300031548</v>
      </c>
      <c r="BO80" s="305">
        <v>0</v>
      </c>
      <c r="BP80" s="306">
        <v>7056</v>
      </c>
      <c r="BQ80" s="307">
        <v>1</v>
      </c>
      <c r="BR80" s="308">
        <v>8300031548</v>
      </c>
      <c r="BS80" s="309" t="s">
        <v>866</v>
      </c>
      <c r="BT80" s="310">
        <v>23</v>
      </c>
      <c r="BU80" s="310">
        <v>0</v>
      </c>
      <c r="BV80" s="311">
        <v>0</v>
      </c>
      <c r="BW80" s="312">
        <v>0</v>
      </c>
      <c r="BX80" s="313">
        <v>1370425.56</v>
      </c>
      <c r="BY80" s="314" t="s">
        <v>537</v>
      </c>
      <c r="BZ80" s="305">
        <v>7056</v>
      </c>
      <c r="CA80" s="315">
        <v>11</v>
      </c>
      <c r="CB80" s="313">
        <v>1108629401</v>
      </c>
      <c r="CC80" s="309" t="s">
        <v>538</v>
      </c>
      <c r="CD80" s="316" t="s">
        <v>868</v>
      </c>
      <c r="CE80" s="309" t="s">
        <v>539</v>
      </c>
      <c r="CF80" s="317">
        <v>130710</v>
      </c>
      <c r="CG80" s="312"/>
      <c r="CH80" s="318" t="s">
        <v>540</v>
      </c>
      <c r="CJ80" s="246"/>
    </row>
    <row r="81" spans="1:88">
      <c r="A81" s="291">
        <v>78</v>
      </c>
      <c r="B81" s="387">
        <v>0</v>
      </c>
      <c r="C81" s="388">
        <v>722201775</v>
      </c>
      <c r="D81" s="389">
        <v>3906423</v>
      </c>
      <c r="E81" s="390">
        <v>0</v>
      </c>
      <c r="F81" s="391">
        <v>41218</v>
      </c>
      <c r="G81" s="387" t="s">
        <v>314</v>
      </c>
      <c r="H81" s="297" t="s">
        <v>209</v>
      </c>
      <c r="I81" s="297" t="s">
        <v>210</v>
      </c>
      <c r="J81" s="297" t="s">
        <v>870</v>
      </c>
      <c r="K81" s="339" t="s">
        <v>855</v>
      </c>
      <c r="L81" s="339" t="s">
        <v>871</v>
      </c>
      <c r="M81" s="337" t="s">
        <v>327</v>
      </c>
      <c r="N81" s="338" t="s">
        <v>872</v>
      </c>
      <c r="O81" s="339" t="s">
        <v>861</v>
      </c>
      <c r="P81" s="300" t="s">
        <v>858</v>
      </c>
      <c r="Q81" s="200">
        <v>0</v>
      </c>
      <c r="R81" s="200">
        <v>0</v>
      </c>
      <c r="S81" s="200">
        <v>0</v>
      </c>
      <c r="T81" s="200">
        <v>0</v>
      </c>
      <c r="U81" s="200">
        <v>0</v>
      </c>
      <c r="V81" s="200">
        <v>0</v>
      </c>
      <c r="W81" s="200">
        <v>40681.54</v>
      </c>
      <c r="X81" s="200">
        <v>5046.8</v>
      </c>
      <c r="Y81" s="200">
        <v>0</v>
      </c>
      <c r="Z81" s="200">
        <v>0</v>
      </c>
      <c r="AA81" s="200">
        <v>15</v>
      </c>
      <c r="AB81" s="200">
        <v>5250</v>
      </c>
      <c r="AC81" s="200">
        <v>0</v>
      </c>
      <c r="AD81" s="200">
        <v>0</v>
      </c>
      <c r="AE81" s="200">
        <v>5</v>
      </c>
      <c r="AF81" s="200">
        <v>1750</v>
      </c>
      <c r="AG81" s="200">
        <v>1</v>
      </c>
      <c r="AH81" s="200">
        <v>500</v>
      </c>
      <c r="AI81" s="200">
        <v>0</v>
      </c>
      <c r="AJ81" s="200">
        <v>0</v>
      </c>
      <c r="AK81" s="200">
        <v>0</v>
      </c>
      <c r="AL81" s="200">
        <v>0</v>
      </c>
      <c r="AM81" s="200">
        <v>0</v>
      </c>
      <c r="AN81" s="200">
        <v>0</v>
      </c>
      <c r="AO81" s="200">
        <v>20</v>
      </c>
      <c r="AP81" s="200">
        <v>6000</v>
      </c>
      <c r="AQ81" s="200">
        <v>0</v>
      </c>
      <c r="AR81" s="200">
        <v>0</v>
      </c>
      <c r="AS81" s="200">
        <v>0</v>
      </c>
      <c r="AT81" s="200">
        <v>0</v>
      </c>
      <c r="AU81" s="200">
        <v>0</v>
      </c>
      <c r="AV81" s="200">
        <v>0</v>
      </c>
      <c r="AW81" s="200">
        <v>0</v>
      </c>
      <c r="AX81" s="200">
        <v>0</v>
      </c>
      <c r="AY81" s="200">
        <v>0</v>
      </c>
      <c r="AZ81" s="200">
        <v>0</v>
      </c>
      <c r="BA81" s="177">
        <v>18546.8</v>
      </c>
      <c r="BB81" s="177">
        <v>1483.7439999999999</v>
      </c>
      <c r="BC81" s="177">
        <v>17063.056</v>
      </c>
      <c r="BD81" s="301"/>
      <c r="BE81" s="302">
        <v>17063.056</v>
      </c>
      <c r="BF81" s="303"/>
      <c r="BG81" s="304">
        <v>2078</v>
      </c>
      <c r="BI81" s="242" t="s">
        <v>327</v>
      </c>
      <c r="BJ81" s="239">
        <v>7010</v>
      </c>
      <c r="BK81" s="239">
        <v>688</v>
      </c>
      <c r="BL81" s="244">
        <v>9593162</v>
      </c>
      <c r="BO81" s="305">
        <v>0</v>
      </c>
      <c r="BP81" s="306">
        <v>7010</v>
      </c>
      <c r="BQ81" s="307">
        <v>688</v>
      </c>
      <c r="BR81" s="308">
        <v>9593162</v>
      </c>
      <c r="BS81" s="309" t="s">
        <v>870</v>
      </c>
      <c r="BT81" s="310">
        <v>23</v>
      </c>
      <c r="BU81" s="310">
        <v>0</v>
      </c>
      <c r="BV81" s="311">
        <v>0</v>
      </c>
      <c r="BW81" s="312">
        <v>0</v>
      </c>
      <c r="BX81" s="313">
        <v>1706305.6</v>
      </c>
      <c r="BY81" s="314" t="s">
        <v>537</v>
      </c>
      <c r="BZ81" s="305">
        <v>7056</v>
      </c>
      <c r="CA81" s="315">
        <v>11</v>
      </c>
      <c r="CB81" s="313">
        <v>1108629401</v>
      </c>
      <c r="CC81" s="309" t="s">
        <v>538</v>
      </c>
      <c r="CD81" s="316" t="s">
        <v>871</v>
      </c>
      <c r="CE81" s="309" t="s">
        <v>539</v>
      </c>
      <c r="CF81" s="317">
        <v>130710</v>
      </c>
      <c r="CG81" s="312"/>
      <c r="CH81" s="318" t="s">
        <v>540</v>
      </c>
      <c r="CJ81" s="246"/>
    </row>
    <row r="82" spans="1:88">
      <c r="A82" s="291">
        <v>79</v>
      </c>
      <c r="B82" s="387">
        <v>0</v>
      </c>
      <c r="C82" s="388">
        <v>722207658</v>
      </c>
      <c r="D82" s="390">
        <v>8334926</v>
      </c>
      <c r="E82" s="390">
        <v>1499316</v>
      </c>
      <c r="F82" s="391">
        <v>41192</v>
      </c>
      <c r="G82" s="387" t="s">
        <v>314</v>
      </c>
      <c r="H82" s="297" t="s">
        <v>209</v>
      </c>
      <c r="I82" s="297" t="s">
        <v>210</v>
      </c>
      <c r="J82" s="297" t="s">
        <v>873</v>
      </c>
      <c r="K82" s="297" t="s">
        <v>874</v>
      </c>
      <c r="L82" s="297" t="s">
        <v>875</v>
      </c>
      <c r="M82" s="298" t="s">
        <v>339</v>
      </c>
      <c r="N82" s="299" t="s">
        <v>876</v>
      </c>
      <c r="O82" s="297" t="s">
        <v>861</v>
      </c>
      <c r="P82" s="300" t="s">
        <v>858</v>
      </c>
      <c r="Q82" s="200">
        <v>0</v>
      </c>
      <c r="R82" s="200">
        <v>0</v>
      </c>
      <c r="S82" s="200">
        <v>0</v>
      </c>
      <c r="T82" s="200">
        <v>0</v>
      </c>
      <c r="U82" s="200">
        <v>0</v>
      </c>
      <c r="V82" s="200">
        <v>0</v>
      </c>
      <c r="W82" s="200">
        <v>28013.33</v>
      </c>
      <c r="X82" s="200">
        <v>3501.67</v>
      </c>
      <c r="Y82" s="200">
        <v>0</v>
      </c>
      <c r="Z82" s="200">
        <v>0</v>
      </c>
      <c r="AA82" s="200">
        <v>7</v>
      </c>
      <c r="AB82" s="200">
        <v>1750</v>
      </c>
      <c r="AC82" s="200">
        <v>0</v>
      </c>
      <c r="AD82" s="200">
        <v>0</v>
      </c>
      <c r="AE82" s="200">
        <v>3</v>
      </c>
      <c r="AF82" s="200">
        <v>750</v>
      </c>
      <c r="AG82" s="200">
        <v>0</v>
      </c>
      <c r="AH82" s="200">
        <v>0</v>
      </c>
      <c r="AI82" s="200">
        <v>0</v>
      </c>
      <c r="AJ82" s="200">
        <v>0</v>
      </c>
      <c r="AK82" s="200">
        <v>0</v>
      </c>
      <c r="AL82" s="200">
        <v>0</v>
      </c>
      <c r="AM82" s="200">
        <v>0</v>
      </c>
      <c r="AN82" s="200">
        <v>0</v>
      </c>
      <c r="AO82" s="200">
        <v>10</v>
      </c>
      <c r="AP82" s="200">
        <v>6000</v>
      </c>
      <c r="AQ82" s="200">
        <v>0</v>
      </c>
      <c r="AR82" s="200">
        <v>0</v>
      </c>
      <c r="AS82" s="200">
        <v>0</v>
      </c>
      <c r="AT82" s="200">
        <v>0</v>
      </c>
      <c r="AU82" s="200">
        <v>0</v>
      </c>
      <c r="AV82" s="200">
        <v>0</v>
      </c>
      <c r="AW82" s="200">
        <v>0</v>
      </c>
      <c r="AX82" s="200">
        <v>0</v>
      </c>
      <c r="AY82" s="200">
        <v>0</v>
      </c>
      <c r="AZ82" s="200">
        <v>0</v>
      </c>
      <c r="BA82" s="177">
        <v>12001.67</v>
      </c>
      <c r="BB82" s="177">
        <v>960.1336</v>
      </c>
      <c r="BC82" s="177">
        <v>11041.536400000001</v>
      </c>
      <c r="BD82" s="301"/>
      <c r="BE82" s="302">
        <v>11041.536400000001</v>
      </c>
      <c r="BF82" s="303"/>
      <c r="BG82" s="304">
        <v>2080</v>
      </c>
      <c r="BI82" s="242" t="s">
        <v>339</v>
      </c>
      <c r="BJ82" s="239">
        <v>7287</v>
      </c>
      <c r="BK82" s="239">
        <v>20</v>
      </c>
      <c r="BL82" s="244" t="s">
        <v>877</v>
      </c>
      <c r="BO82" s="305">
        <v>0</v>
      </c>
      <c r="BP82" s="306">
        <v>7287</v>
      </c>
      <c r="BQ82" s="307">
        <v>20</v>
      </c>
      <c r="BR82" s="308" t="s">
        <v>877</v>
      </c>
      <c r="BS82" s="309" t="s">
        <v>873</v>
      </c>
      <c r="BT82" s="310">
        <v>23</v>
      </c>
      <c r="BU82" s="310">
        <v>0</v>
      </c>
      <c r="BV82" s="311">
        <v>0</v>
      </c>
      <c r="BW82" s="312">
        <v>0</v>
      </c>
      <c r="BX82" s="313">
        <v>1104153.6400000001</v>
      </c>
      <c r="BY82" s="314" t="s">
        <v>537</v>
      </c>
      <c r="BZ82" s="305">
        <v>7056</v>
      </c>
      <c r="CA82" s="315">
        <v>11</v>
      </c>
      <c r="CB82" s="313">
        <v>1108629401</v>
      </c>
      <c r="CC82" s="309" t="s">
        <v>538</v>
      </c>
      <c r="CD82" s="316" t="s">
        <v>875</v>
      </c>
      <c r="CE82" s="309" t="s">
        <v>539</v>
      </c>
      <c r="CF82" s="317">
        <v>130710</v>
      </c>
      <c r="CG82" s="312"/>
      <c r="CH82" s="318" t="s">
        <v>540</v>
      </c>
      <c r="CJ82" s="246"/>
    </row>
    <row r="83" spans="1:88">
      <c r="A83" s="291">
        <v>80</v>
      </c>
      <c r="B83" s="387">
        <v>0</v>
      </c>
      <c r="C83" s="392">
        <v>722208771</v>
      </c>
      <c r="D83" s="390">
        <v>3088303</v>
      </c>
      <c r="E83" s="390">
        <v>0</v>
      </c>
      <c r="F83" s="391">
        <v>41387</v>
      </c>
      <c r="G83" s="387" t="s">
        <v>314</v>
      </c>
      <c r="H83" s="297" t="s">
        <v>209</v>
      </c>
      <c r="I83" s="297" t="s">
        <v>210</v>
      </c>
      <c r="J83" s="297" t="s">
        <v>878</v>
      </c>
      <c r="K83" s="297" t="s">
        <v>879</v>
      </c>
      <c r="L83" s="297" t="s">
        <v>880</v>
      </c>
      <c r="M83" s="348" t="s">
        <v>318</v>
      </c>
      <c r="N83" s="372" t="s">
        <v>881</v>
      </c>
      <c r="O83" s="341" t="s">
        <v>861</v>
      </c>
      <c r="P83" s="300" t="s">
        <v>858</v>
      </c>
      <c r="Q83" s="200">
        <v>0</v>
      </c>
      <c r="R83" s="200">
        <v>0</v>
      </c>
      <c r="S83" s="200">
        <v>0</v>
      </c>
      <c r="T83" s="200">
        <v>0</v>
      </c>
      <c r="U83" s="200">
        <v>0</v>
      </c>
      <c r="V83" s="200">
        <v>0</v>
      </c>
      <c r="W83" s="200">
        <v>15260.7</v>
      </c>
      <c r="X83" s="200">
        <v>1907.59</v>
      </c>
      <c r="Y83" s="200">
        <v>0</v>
      </c>
      <c r="Z83" s="200">
        <v>0</v>
      </c>
      <c r="AA83" s="200">
        <v>1</v>
      </c>
      <c r="AB83" s="200">
        <v>250</v>
      </c>
      <c r="AC83" s="200">
        <v>0</v>
      </c>
      <c r="AD83" s="200">
        <v>0</v>
      </c>
      <c r="AE83" s="200">
        <v>0</v>
      </c>
      <c r="AF83" s="200">
        <v>0</v>
      </c>
      <c r="AG83" s="200">
        <v>0</v>
      </c>
      <c r="AH83" s="200">
        <v>0</v>
      </c>
      <c r="AI83" s="200">
        <v>0</v>
      </c>
      <c r="AJ83" s="200">
        <v>0</v>
      </c>
      <c r="AK83" s="200">
        <v>0</v>
      </c>
      <c r="AL83" s="200">
        <v>0</v>
      </c>
      <c r="AM83" s="200">
        <v>0</v>
      </c>
      <c r="AN83" s="200">
        <v>0</v>
      </c>
      <c r="AO83" s="200">
        <v>1</v>
      </c>
      <c r="AP83" s="200">
        <v>0</v>
      </c>
      <c r="AQ83" s="200">
        <v>0</v>
      </c>
      <c r="AR83" s="200">
        <v>0</v>
      </c>
      <c r="AS83" s="200">
        <v>0</v>
      </c>
      <c r="AT83" s="200">
        <v>0</v>
      </c>
      <c r="AU83" s="200">
        <v>0</v>
      </c>
      <c r="AV83" s="200">
        <v>0</v>
      </c>
      <c r="AW83" s="200">
        <v>0</v>
      </c>
      <c r="AX83" s="200">
        <v>0</v>
      </c>
      <c r="AY83" s="200">
        <v>0</v>
      </c>
      <c r="AZ83" s="200">
        <v>0</v>
      </c>
      <c r="BA83" s="177">
        <v>2157.59</v>
      </c>
      <c r="BB83" s="177">
        <v>172.60720000000001</v>
      </c>
      <c r="BC83" s="177">
        <v>1984.9828000000002</v>
      </c>
      <c r="BD83" s="301"/>
      <c r="BE83" s="302">
        <v>1984.9828000000002</v>
      </c>
      <c r="BF83" s="303"/>
      <c r="BG83" s="304">
        <v>2829</v>
      </c>
      <c r="BI83" s="242" t="s">
        <v>318</v>
      </c>
      <c r="BJ83" s="239">
        <v>7056</v>
      </c>
      <c r="BK83" s="239">
        <v>1</v>
      </c>
      <c r="BL83" s="244">
        <v>8820020512</v>
      </c>
      <c r="BO83" s="305">
        <v>0</v>
      </c>
      <c r="BP83" s="306">
        <v>7056</v>
      </c>
      <c r="BQ83" s="307">
        <v>1</v>
      </c>
      <c r="BR83" s="308">
        <v>8820020512</v>
      </c>
      <c r="BS83" s="309" t="s">
        <v>878</v>
      </c>
      <c r="BT83" s="310">
        <v>23</v>
      </c>
      <c r="BU83" s="310">
        <v>0</v>
      </c>
      <c r="BV83" s="311">
        <v>0</v>
      </c>
      <c r="BW83" s="312">
        <v>0</v>
      </c>
      <c r="BX83" s="313">
        <v>198498.28000000003</v>
      </c>
      <c r="BY83" s="314" t="s">
        <v>537</v>
      </c>
      <c r="BZ83" s="305">
        <v>7056</v>
      </c>
      <c r="CA83" s="315">
        <v>11</v>
      </c>
      <c r="CB83" s="313">
        <v>1108629401</v>
      </c>
      <c r="CC83" s="309" t="s">
        <v>538</v>
      </c>
      <c r="CD83" s="316" t="s">
        <v>880</v>
      </c>
      <c r="CE83" s="309" t="s">
        <v>539</v>
      </c>
      <c r="CF83" s="317">
        <v>130710</v>
      </c>
      <c r="CG83" s="312"/>
      <c r="CH83" s="318" t="s">
        <v>540</v>
      </c>
      <c r="CJ83" s="246"/>
    </row>
    <row r="84" spans="1:88">
      <c r="A84" s="291">
        <v>81</v>
      </c>
      <c r="B84" s="387">
        <v>0</v>
      </c>
      <c r="C84" s="392">
        <v>722208791</v>
      </c>
      <c r="D84" s="390">
        <v>0</v>
      </c>
      <c r="E84" s="390">
        <v>0</v>
      </c>
      <c r="F84" s="391">
        <v>41405</v>
      </c>
      <c r="G84" s="387" t="s">
        <v>314</v>
      </c>
      <c r="H84" s="297" t="s">
        <v>209</v>
      </c>
      <c r="I84" s="297" t="s">
        <v>210</v>
      </c>
      <c r="J84" s="297" t="s">
        <v>882</v>
      </c>
      <c r="K84" s="297" t="s">
        <v>883</v>
      </c>
      <c r="L84" s="297" t="s">
        <v>884</v>
      </c>
      <c r="M84" s="348" t="s">
        <v>318</v>
      </c>
      <c r="N84" s="372" t="s">
        <v>885</v>
      </c>
      <c r="O84" s="341" t="s">
        <v>886</v>
      </c>
      <c r="P84" s="300" t="s">
        <v>858</v>
      </c>
      <c r="Q84" s="200">
        <v>0</v>
      </c>
      <c r="R84" s="200">
        <v>0</v>
      </c>
      <c r="S84" s="200">
        <v>0</v>
      </c>
      <c r="T84" s="200">
        <v>0</v>
      </c>
      <c r="U84" s="200">
        <v>0</v>
      </c>
      <c r="V84" s="200">
        <v>0</v>
      </c>
      <c r="W84" s="200">
        <v>2465.09</v>
      </c>
      <c r="X84" s="200">
        <v>308.14</v>
      </c>
      <c r="Y84" s="200">
        <v>0</v>
      </c>
      <c r="Z84" s="200">
        <v>0</v>
      </c>
      <c r="AA84" s="200">
        <v>2</v>
      </c>
      <c r="AB84" s="200">
        <v>500</v>
      </c>
      <c r="AC84" s="200">
        <v>0</v>
      </c>
      <c r="AD84" s="200">
        <v>0</v>
      </c>
      <c r="AE84" s="200">
        <v>1</v>
      </c>
      <c r="AF84" s="200">
        <v>250</v>
      </c>
      <c r="AG84" s="200">
        <v>2</v>
      </c>
      <c r="AH84" s="200">
        <v>1000</v>
      </c>
      <c r="AI84" s="200">
        <v>0</v>
      </c>
      <c r="AJ84" s="200">
        <v>0</v>
      </c>
      <c r="AK84" s="200">
        <v>0</v>
      </c>
      <c r="AL84" s="200">
        <v>0</v>
      </c>
      <c r="AM84" s="200">
        <v>0</v>
      </c>
      <c r="AN84" s="200">
        <v>0</v>
      </c>
      <c r="AO84" s="200">
        <v>3</v>
      </c>
      <c r="AP84" s="200">
        <v>0</v>
      </c>
      <c r="AQ84" s="200">
        <v>0</v>
      </c>
      <c r="AR84" s="200">
        <v>0</v>
      </c>
      <c r="AS84" s="200">
        <v>0</v>
      </c>
      <c r="AT84" s="200">
        <v>0</v>
      </c>
      <c r="AU84" s="200">
        <v>0</v>
      </c>
      <c r="AV84" s="200">
        <v>0</v>
      </c>
      <c r="AW84" s="200">
        <v>0</v>
      </c>
      <c r="AX84" s="200">
        <v>0</v>
      </c>
      <c r="AY84" s="200">
        <v>0</v>
      </c>
      <c r="AZ84" s="200">
        <v>0</v>
      </c>
      <c r="BA84" s="177">
        <v>2058.14</v>
      </c>
      <c r="BB84" s="177">
        <v>164.65119999999999</v>
      </c>
      <c r="BC84" s="177">
        <v>1893.4887999999999</v>
      </c>
      <c r="BD84" s="301"/>
      <c r="BE84" s="302">
        <v>1893.4887999999999</v>
      </c>
      <c r="BF84" s="303"/>
      <c r="BG84" s="304">
        <v>2851</v>
      </c>
      <c r="BI84" s="242" t="s">
        <v>318</v>
      </c>
      <c r="BJ84" s="239">
        <v>7056</v>
      </c>
      <c r="BK84" s="239">
        <v>1</v>
      </c>
      <c r="BL84" s="244">
        <v>8149004198</v>
      </c>
      <c r="BO84" s="305">
        <v>0</v>
      </c>
      <c r="BP84" s="306">
        <v>7056</v>
      </c>
      <c r="BQ84" s="307">
        <v>1</v>
      </c>
      <c r="BR84" s="308">
        <v>8149004198</v>
      </c>
      <c r="BS84" s="309" t="s">
        <v>882</v>
      </c>
      <c r="BT84" s="310">
        <v>23</v>
      </c>
      <c r="BU84" s="310">
        <v>0</v>
      </c>
      <c r="BV84" s="311">
        <v>0</v>
      </c>
      <c r="BW84" s="312">
        <v>0</v>
      </c>
      <c r="BX84" s="313">
        <v>189348.87999999998</v>
      </c>
      <c r="BY84" s="314" t="s">
        <v>537</v>
      </c>
      <c r="BZ84" s="305">
        <v>7056</v>
      </c>
      <c r="CA84" s="315">
        <v>11</v>
      </c>
      <c r="CB84" s="313">
        <v>1108629401</v>
      </c>
      <c r="CC84" s="309" t="s">
        <v>538</v>
      </c>
      <c r="CD84" s="316" t="s">
        <v>884</v>
      </c>
      <c r="CE84" s="309" t="s">
        <v>539</v>
      </c>
      <c r="CF84" s="317">
        <v>130710</v>
      </c>
      <c r="CG84" s="312"/>
      <c r="CH84" s="318" t="s">
        <v>540</v>
      </c>
      <c r="CJ84" s="246"/>
    </row>
    <row r="85" spans="1:88">
      <c r="A85" s="291">
        <v>82</v>
      </c>
      <c r="B85" s="393">
        <v>0</v>
      </c>
      <c r="C85" s="388">
        <v>722201848</v>
      </c>
      <c r="D85" s="394">
        <v>3082024</v>
      </c>
      <c r="E85" s="390">
        <v>0</v>
      </c>
      <c r="F85" s="391">
        <v>41232</v>
      </c>
      <c r="G85" s="387" t="s">
        <v>314</v>
      </c>
      <c r="H85" s="339" t="s">
        <v>209</v>
      </c>
      <c r="I85" s="297" t="s">
        <v>210</v>
      </c>
      <c r="J85" s="297" t="s">
        <v>887</v>
      </c>
      <c r="K85" s="297" t="s">
        <v>888</v>
      </c>
      <c r="L85" s="297" t="s">
        <v>889</v>
      </c>
      <c r="M85" s="337" t="s">
        <v>327</v>
      </c>
      <c r="N85" s="338" t="s">
        <v>890</v>
      </c>
      <c r="O85" s="339" t="s">
        <v>891</v>
      </c>
      <c r="P85" s="300" t="s">
        <v>858</v>
      </c>
      <c r="Q85" s="200">
        <v>0</v>
      </c>
      <c r="R85" s="200">
        <v>0</v>
      </c>
      <c r="S85" s="200">
        <v>0</v>
      </c>
      <c r="T85" s="200">
        <v>0</v>
      </c>
      <c r="U85" s="200">
        <v>0</v>
      </c>
      <c r="V85" s="200">
        <v>0</v>
      </c>
      <c r="W85" s="200">
        <v>16264.88</v>
      </c>
      <c r="X85" s="200">
        <v>2033.11</v>
      </c>
      <c r="Y85" s="200">
        <v>0</v>
      </c>
      <c r="Z85" s="200">
        <v>0</v>
      </c>
      <c r="AA85" s="200">
        <v>9</v>
      </c>
      <c r="AB85" s="200">
        <v>2250</v>
      </c>
      <c r="AC85" s="200">
        <v>0</v>
      </c>
      <c r="AD85" s="200">
        <v>0</v>
      </c>
      <c r="AE85" s="200">
        <v>1</v>
      </c>
      <c r="AF85" s="200">
        <v>250</v>
      </c>
      <c r="AG85" s="200">
        <v>0</v>
      </c>
      <c r="AH85" s="200">
        <v>0</v>
      </c>
      <c r="AI85" s="200">
        <v>0</v>
      </c>
      <c r="AJ85" s="200">
        <v>0</v>
      </c>
      <c r="AK85" s="200">
        <v>0</v>
      </c>
      <c r="AL85" s="200">
        <v>0</v>
      </c>
      <c r="AM85" s="200">
        <v>0</v>
      </c>
      <c r="AN85" s="200">
        <v>0</v>
      </c>
      <c r="AO85" s="200">
        <v>10</v>
      </c>
      <c r="AP85" s="200">
        <v>6000</v>
      </c>
      <c r="AQ85" s="200">
        <v>0</v>
      </c>
      <c r="AR85" s="200">
        <v>0</v>
      </c>
      <c r="AS85" s="200">
        <v>0</v>
      </c>
      <c r="AT85" s="200">
        <v>0</v>
      </c>
      <c r="AU85" s="200">
        <v>0</v>
      </c>
      <c r="AV85" s="200">
        <v>0</v>
      </c>
      <c r="AW85" s="200">
        <v>0</v>
      </c>
      <c r="AX85" s="200">
        <v>0</v>
      </c>
      <c r="AY85" s="200">
        <v>0</v>
      </c>
      <c r="AZ85" s="200">
        <v>0</v>
      </c>
      <c r="BA85" s="177">
        <v>10533.11</v>
      </c>
      <c r="BB85" s="177">
        <v>842.64880000000005</v>
      </c>
      <c r="BC85" s="177">
        <v>9690.4611999999997</v>
      </c>
      <c r="BD85" s="301"/>
      <c r="BE85" s="302">
        <v>9690.4611999999997</v>
      </c>
      <c r="BF85" s="303"/>
      <c r="BG85" s="304">
        <v>2085</v>
      </c>
      <c r="BI85" s="242" t="s">
        <v>327</v>
      </c>
      <c r="BJ85" s="239">
        <v>7010</v>
      </c>
      <c r="BK85" s="239">
        <v>57</v>
      </c>
      <c r="BL85" s="244">
        <v>3195647</v>
      </c>
      <c r="BO85" s="305">
        <v>0</v>
      </c>
      <c r="BP85" s="306">
        <v>7010</v>
      </c>
      <c r="BQ85" s="307">
        <v>57</v>
      </c>
      <c r="BR85" s="308">
        <v>3195647</v>
      </c>
      <c r="BS85" s="309" t="s">
        <v>887</v>
      </c>
      <c r="BT85" s="310">
        <v>23</v>
      </c>
      <c r="BU85" s="310">
        <v>0</v>
      </c>
      <c r="BV85" s="311">
        <v>0</v>
      </c>
      <c r="BW85" s="312">
        <v>0</v>
      </c>
      <c r="BX85" s="313">
        <v>969046.12</v>
      </c>
      <c r="BY85" s="314" t="s">
        <v>537</v>
      </c>
      <c r="BZ85" s="305">
        <v>7056</v>
      </c>
      <c r="CA85" s="315">
        <v>11</v>
      </c>
      <c r="CB85" s="313">
        <v>1108629401</v>
      </c>
      <c r="CC85" s="309" t="s">
        <v>538</v>
      </c>
      <c r="CD85" s="316" t="s">
        <v>889</v>
      </c>
      <c r="CE85" s="309" t="s">
        <v>539</v>
      </c>
      <c r="CF85" s="317">
        <v>130710</v>
      </c>
      <c r="CG85" s="312"/>
      <c r="CH85" s="318" t="s">
        <v>540</v>
      </c>
      <c r="CJ85" s="246"/>
    </row>
    <row r="86" spans="1:88">
      <c r="A86" s="291">
        <v>83</v>
      </c>
      <c r="B86" s="393">
        <v>0</v>
      </c>
      <c r="C86" s="388">
        <v>722207549</v>
      </c>
      <c r="D86" s="394">
        <v>8335287</v>
      </c>
      <c r="E86" s="390">
        <v>0</v>
      </c>
      <c r="F86" s="391">
        <v>41149</v>
      </c>
      <c r="G86" s="387" t="s">
        <v>314</v>
      </c>
      <c r="H86" s="339" t="s">
        <v>209</v>
      </c>
      <c r="I86" s="297" t="s">
        <v>210</v>
      </c>
      <c r="J86" s="297" t="s">
        <v>892</v>
      </c>
      <c r="K86" s="297" t="s">
        <v>893</v>
      </c>
      <c r="L86" s="297" t="s">
        <v>894</v>
      </c>
      <c r="M86" s="298" t="s">
        <v>318</v>
      </c>
      <c r="N86" s="299">
        <v>8700033044</v>
      </c>
      <c r="O86" s="297" t="s">
        <v>895</v>
      </c>
      <c r="P86" s="300" t="s">
        <v>858</v>
      </c>
      <c r="Q86" s="200">
        <v>0</v>
      </c>
      <c r="R86" s="200">
        <v>0</v>
      </c>
      <c r="S86" s="200">
        <v>0</v>
      </c>
      <c r="T86" s="200">
        <v>0</v>
      </c>
      <c r="U86" s="200">
        <v>0</v>
      </c>
      <c r="V86" s="200">
        <v>0</v>
      </c>
      <c r="W86" s="200">
        <v>69354.399999999994</v>
      </c>
      <c r="X86" s="200">
        <v>8669.2999999999993</v>
      </c>
      <c r="Y86" s="200">
        <v>1</v>
      </c>
      <c r="Z86" s="200">
        <v>750</v>
      </c>
      <c r="AA86" s="200">
        <v>32</v>
      </c>
      <c r="AB86" s="200">
        <v>11200</v>
      </c>
      <c r="AC86" s="200">
        <v>0</v>
      </c>
      <c r="AD86" s="200">
        <v>0</v>
      </c>
      <c r="AE86" s="200">
        <v>2</v>
      </c>
      <c r="AF86" s="200">
        <v>700</v>
      </c>
      <c r="AG86" s="200">
        <v>0</v>
      </c>
      <c r="AH86" s="200">
        <v>0</v>
      </c>
      <c r="AI86" s="200">
        <v>0</v>
      </c>
      <c r="AJ86" s="200">
        <v>0</v>
      </c>
      <c r="AK86" s="200">
        <v>0</v>
      </c>
      <c r="AL86" s="200">
        <v>0</v>
      </c>
      <c r="AM86" s="200">
        <v>0</v>
      </c>
      <c r="AN86" s="200">
        <v>0</v>
      </c>
      <c r="AO86" s="200">
        <v>35</v>
      </c>
      <c r="AP86" s="200">
        <v>15000</v>
      </c>
      <c r="AQ86" s="200">
        <v>0</v>
      </c>
      <c r="AR86" s="200">
        <v>0</v>
      </c>
      <c r="AS86" s="200">
        <v>0</v>
      </c>
      <c r="AT86" s="200">
        <v>0</v>
      </c>
      <c r="AU86" s="200">
        <v>0</v>
      </c>
      <c r="AV86" s="200">
        <v>0</v>
      </c>
      <c r="AW86" s="200">
        <v>0</v>
      </c>
      <c r="AX86" s="200">
        <v>0</v>
      </c>
      <c r="AY86" s="200">
        <v>0</v>
      </c>
      <c r="AZ86" s="200">
        <v>0</v>
      </c>
      <c r="BA86" s="177">
        <v>36319.300000000003</v>
      </c>
      <c r="BB86" s="177">
        <v>2905.5440000000003</v>
      </c>
      <c r="BC86" s="177">
        <v>33413.756000000001</v>
      </c>
      <c r="BD86" s="301"/>
      <c r="BE86" s="302">
        <v>33413.756000000001</v>
      </c>
      <c r="BF86" s="303"/>
      <c r="BG86" s="304">
        <v>2089</v>
      </c>
      <c r="BI86" s="242" t="s">
        <v>318</v>
      </c>
      <c r="BJ86" s="239">
        <v>7056</v>
      </c>
      <c r="BK86" s="239">
        <v>1</v>
      </c>
      <c r="BL86" s="244">
        <v>8700033044</v>
      </c>
      <c r="BO86" s="305">
        <v>0</v>
      </c>
      <c r="BP86" s="306">
        <v>7056</v>
      </c>
      <c r="BQ86" s="307">
        <v>1</v>
      </c>
      <c r="BR86" s="308">
        <v>8700033044</v>
      </c>
      <c r="BS86" s="309" t="s">
        <v>892</v>
      </c>
      <c r="BT86" s="310">
        <v>23</v>
      </c>
      <c r="BU86" s="310">
        <v>0</v>
      </c>
      <c r="BV86" s="311">
        <v>0</v>
      </c>
      <c r="BW86" s="312">
        <v>0</v>
      </c>
      <c r="BX86" s="313">
        <v>3341375.6</v>
      </c>
      <c r="BY86" s="314" t="s">
        <v>537</v>
      </c>
      <c r="BZ86" s="305">
        <v>7056</v>
      </c>
      <c r="CA86" s="315">
        <v>11</v>
      </c>
      <c r="CB86" s="313">
        <v>1108629401</v>
      </c>
      <c r="CC86" s="309" t="s">
        <v>538</v>
      </c>
      <c r="CD86" s="316" t="s">
        <v>894</v>
      </c>
      <c r="CE86" s="309" t="s">
        <v>539</v>
      </c>
      <c r="CF86" s="317">
        <v>130710</v>
      </c>
      <c r="CG86" s="312"/>
      <c r="CH86" s="318" t="s">
        <v>540</v>
      </c>
      <c r="CJ86" s="246"/>
    </row>
    <row r="87" spans="1:88">
      <c r="A87" s="291">
        <v>84</v>
      </c>
      <c r="B87" s="387">
        <v>0</v>
      </c>
      <c r="C87" s="387">
        <v>722205318</v>
      </c>
      <c r="D87" s="390">
        <v>3088304</v>
      </c>
      <c r="E87" s="390">
        <v>1499258</v>
      </c>
      <c r="F87" s="391">
        <v>41304</v>
      </c>
      <c r="G87" s="395" t="s">
        <v>314</v>
      </c>
      <c r="H87" s="341" t="s">
        <v>209</v>
      </c>
      <c r="I87" s="297" t="s">
        <v>210</v>
      </c>
      <c r="J87" s="297" t="s">
        <v>896</v>
      </c>
      <c r="K87" s="297" t="s">
        <v>897</v>
      </c>
      <c r="L87" s="297" t="s">
        <v>898</v>
      </c>
      <c r="M87" s="298" t="s">
        <v>318</v>
      </c>
      <c r="N87" s="396">
        <v>8133012059</v>
      </c>
      <c r="O87" s="300" t="s">
        <v>899</v>
      </c>
      <c r="P87" s="300" t="s">
        <v>858</v>
      </c>
      <c r="Q87" s="200">
        <v>0</v>
      </c>
      <c r="R87" s="200">
        <v>0</v>
      </c>
      <c r="S87" s="200">
        <v>0</v>
      </c>
      <c r="T87" s="200">
        <v>0</v>
      </c>
      <c r="U87" s="200">
        <v>0</v>
      </c>
      <c r="V87" s="200">
        <v>0</v>
      </c>
      <c r="W87" s="200">
        <v>52533.32</v>
      </c>
      <c r="X87" s="200">
        <v>6225.25</v>
      </c>
      <c r="Y87" s="200">
        <v>0</v>
      </c>
      <c r="Z87" s="200">
        <v>0</v>
      </c>
      <c r="AA87" s="200">
        <v>11</v>
      </c>
      <c r="AB87" s="200">
        <v>3850</v>
      </c>
      <c r="AC87" s="200">
        <v>0</v>
      </c>
      <c r="AD87" s="200">
        <v>0</v>
      </c>
      <c r="AE87" s="200">
        <v>13</v>
      </c>
      <c r="AF87" s="200">
        <v>4550</v>
      </c>
      <c r="AG87" s="200">
        <v>1</v>
      </c>
      <c r="AH87" s="200">
        <v>500</v>
      </c>
      <c r="AI87" s="200">
        <v>0</v>
      </c>
      <c r="AJ87" s="200">
        <v>0</v>
      </c>
      <c r="AK87" s="200">
        <v>0</v>
      </c>
      <c r="AL87" s="200">
        <v>0</v>
      </c>
      <c r="AM87" s="200">
        <v>0</v>
      </c>
      <c r="AN87" s="200">
        <v>0</v>
      </c>
      <c r="AO87" s="200">
        <v>24</v>
      </c>
      <c r="AP87" s="200">
        <v>6000</v>
      </c>
      <c r="AQ87" s="200">
        <v>0</v>
      </c>
      <c r="AR87" s="200">
        <v>0</v>
      </c>
      <c r="AS87" s="200">
        <v>0</v>
      </c>
      <c r="AT87" s="200">
        <v>0</v>
      </c>
      <c r="AU87" s="200">
        <v>0</v>
      </c>
      <c r="AV87" s="200">
        <v>0</v>
      </c>
      <c r="AW87" s="200">
        <v>0</v>
      </c>
      <c r="AX87" s="200">
        <v>0</v>
      </c>
      <c r="AY87" s="200">
        <v>0</v>
      </c>
      <c r="AZ87" s="200">
        <v>0</v>
      </c>
      <c r="BA87" s="177">
        <v>21125.25</v>
      </c>
      <c r="BB87" s="177">
        <v>1690.02</v>
      </c>
      <c r="BC87" s="177">
        <v>19435.23</v>
      </c>
      <c r="BD87" s="301"/>
      <c r="BE87" s="302">
        <v>19435.23</v>
      </c>
      <c r="BF87" s="303"/>
      <c r="BG87" s="304">
        <v>2467</v>
      </c>
      <c r="BI87" s="242" t="s">
        <v>318</v>
      </c>
      <c r="BJ87" s="239">
        <v>7056</v>
      </c>
      <c r="BK87" s="239">
        <v>1</v>
      </c>
      <c r="BL87" s="244">
        <v>8133012059</v>
      </c>
      <c r="BO87" s="305">
        <v>0</v>
      </c>
      <c r="BP87" s="306">
        <v>7056</v>
      </c>
      <c r="BQ87" s="307">
        <v>1</v>
      </c>
      <c r="BR87" s="308">
        <v>8133012059</v>
      </c>
      <c r="BS87" s="309" t="s">
        <v>896</v>
      </c>
      <c r="BT87" s="310">
        <v>23</v>
      </c>
      <c r="BU87" s="310">
        <v>0</v>
      </c>
      <c r="BV87" s="311">
        <v>0</v>
      </c>
      <c r="BW87" s="312">
        <v>0</v>
      </c>
      <c r="BX87" s="313">
        <v>1943523</v>
      </c>
      <c r="BY87" s="314" t="s">
        <v>537</v>
      </c>
      <c r="BZ87" s="305">
        <v>7056</v>
      </c>
      <c r="CA87" s="315">
        <v>11</v>
      </c>
      <c r="CB87" s="313">
        <v>1108629401</v>
      </c>
      <c r="CC87" s="309" t="s">
        <v>538</v>
      </c>
      <c r="CD87" s="316" t="s">
        <v>898</v>
      </c>
      <c r="CE87" s="309" t="s">
        <v>539</v>
      </c>
      <c r="CF87" s="317">
        <v>130710</v>
      </c>
      <c r="CG87" s="312"/>
      <c r="CH87" s="318" t="s">
        <v>540</v>
      </c>
      <c r="CJ87" s="246"/>
    </row>
    <row r="88" spans="1:88">
      <c r="A88" s="291">
        <v>85</v>
      </c>
      <c r="B88" s="387">
        <v>0</v>
      </c>
      <c r="C88" s="387">
        <v>722208877</v>
      </c>
      <c r="D88" s="390" t="s">
        <v>900</v>
      </c>
      <c r="E88" s="390">
        <v>0</v>
      </c>
      <c r="F88" s="391">
        <v>41438</v>
      </c>
      <c r="G88" s="395" t="s">
        <v>314</v>
      </c>
      <c r="H88" s="341" t="s">
        <v>209</v>
      </c>
      <c r="I88" s="297" t="s">
        <v>210</v>
      </c>
      <c r="J88" s="297" t="s">
        <v>901</v>
      </c>
      <c r="K88" s="297" t="s">
        <v>902</v>
      </c>
      <c r="L88" s="297" t="s">
        <v>903</v>
      </c>
      <c r="M88" s="298" t="s">
        <v>318</v>
      </c>
      <c r="N88" s="396">
        <v>8820014918</v>
      </c>
      <c r="O88" s="300" t="s">
        <v>861</v>
      </c>
      <c r="P88" s="300"/>
      <c r="Q88" s="200">
        <v>0</v>
      </c>
      <c r="R88" s="200">
        <v>0</v>
      </c>
      <c r="S88" s="200">
        <v>0</v>
      </c>
      <c r="T88" s="200">
        <v>0</v>
      </c>
      <c r="U88" s="200">
        <v>0</v>
      </c>
      <c r="V88" s="200">
        <v>0</v>
      </c>
      <c r="W88" s="200">
        <v>6543.33</v>
      </c>
      <c r="X88" s="200">
        <v>817.92</v>
      </c>
      <c r="Y88" s="200">
        <v>0</v>
      </c>
      <c r="Z88" s="200">
        <v>0</v>
      </c>
      <c r="AA88" s="200">
        <v>28</v>
      </c>
      <c r="AB88" s="200">
        <v>9800</v>
      </c>
      <c r="AC88" s="200">
        <v>0</v>
      </c>
      <c r="AD88" s="200">
        <v>0</v>
      </c>
      <c r="AE88" s="200">
        <v>5</v>
      </c>
      <c r="AF88" s="200">
        <v>1750</v>
      </c>
      <c r="AG88" s="200">
        <v>0</v>
      </c>
      <c r="AH88" s="200">
        <v>0</v>
      </c>
      <c r="AI88" s="200">
        <v>0</v>
      </c>
      <c r="AJ88" s="200">
        <v>0</v>
      </c>
      <c r="AK88" s="200">
        <v>0</v>
      </c>
      <c r="AL88" s="200">
        <v>0</v>
      </c>
      <c r="AM88" s="200">
        <v>0</v>
      </c>
      <c r="AN88" s="200">
        <v>0</v>
      </c>
      <c r="AO88" s="200">
        <v>33</v>
      </c>
      <c r="AP88" s="200">
        <v>15000</v>
      </c>
      <c r="AQ88" s="200">
        <v>0</v>
      </c>
      <c r="AR88" s="200">
        <v>0</v>
      </c>
      <c r="AS88" s="200">
        <v>0</v>
      </c>
      <c r="AT88" s="200">
        <v>0</v>
      </c>
      <c r="AU88" s="200">
        <v>0</v>
      </c>
      <c r="AV88" s="200">
        <v>0</v>
      </c>
      <c r="AW88" s="200">
        <v>0</v>
      </c>
      <c r="AX88" s="200">
        <v>0</v>
      </c>
      <c r="AY88" s="200">
        <v>0</v>
      </c>
      <c r="AZ88" s="200">
        <v>0</v>
      </c>
      <c r="BA88" s="177">
        <v>27367.919999999998</v>
      </c>
      <c r="BB88" s="177">
        <v>2189.4335999999998</v>
      </c>
      <c r="BC88" s="177">
        <v>25178.486399999998</v>
      </c>
      <c r="BD88" s="301"/>
      <c r="BE88" s="302">
        <v>25178.486399999998</v>
      </c>
      <c r="BF88" s="303"/>
      <c r="BG88" s="304">
        <v>2914</v>
      </c>
      <c r="BI88" s="242" t="s">
        <v>318</v>
      </c>
      <c r="BJ88" s="239">
        <v>7056</v>
      </c>
      <c r="BK88" s="239">
        <v>1</v>
      </c>
      <c r="BL88" s="397">
        <v>8820014918</v>
      </c>
      <c r="BO88" s="305">
        <v>0</v>
      </c>
      <c r="BP88" s="306">
        <v>7056</v>
      </c>
      <c r="BQ88" s="307">
        <v>1</v>
      </c>
      <c r="BR88" s="308">
        <v>8820014918</v>
      </c>
      <c r="BS88" s="309" t="s">
        <v>901</v>
      </c>
      <c r="BT88" s="310">
        <v>23</v>
      </c>
      <c r="BU88" s="310">
        <v>0</v>
      </c>
      <c r="BV88" s="311">
        <v>0</v>
      </c>
      <c r="BW88" s="312">
        <v>0</v>
      </c>
      <c r="BX88" s="313">
        <v>2517848.6399999997</v>
      </c>
      <c r="BY88" s="314" t="s">
        <v>537</v>
      </c>
      <c r="BZ88" s="305">
        <v>7056</v>
      </c>
      <c r="CA88" s="315">
        <v>11</v>
      </c>
      <c r="CB88" s="313">
        <v>1108629401</v>
      </c>
      <c r="CC88" s="309" t="s">
        <v>538</v>
      </c>
      <c r="CD88" s="316" t="s">
        <v>903</v>
      </c>
      <c r="CE88" s="309" t="s">
        <v>539</v>
      </c>
      <c r="CF88" s="317">
        <v>130710</v>
      </c>
      <c r="CG88" s="312"/>
      <c r="CH88" s="318" t="s">
        <v>540</v>
      </c>
      <c r="CJ88" s="246"/>
    </row>
    <row r="89" spans="1:88">
      <c r="A89" s="291">
        <v>86</v>
      </c>
      <c r="B89" s="292">
        <v>0</v>
      </c>
      <c r="C89" s="293">
        <v>722207509</v>
      </c>
      <c r="D89" s="295">
        <v>8335023</v>
      </c>
      <c r="E89" s="295">
        <v>0</v>
      </c>
      <c r="F89" s="296">
        <v>41108</v>
      </c>
      <c r="G89" s="292" t="s">
        <v>264</v>
      </c>
      <c r="H89" s="292" t="s">
        <v>904</v>
      </c>
      <c r="I89" s="297" t="s">
        <v>210</v>
      </c>
      <c r="J89" s="297" t="s">
        <v>904</v>
      </c>
      <c r="K89" s="297" t="s">
        <v>905</v>
      </c>
      <c r="L89" s="297" t="s">
        <v>906</v>
      </c>
      <c r="M89" s="348" t="s">
        <v>318</v>
      </c>
      <c r="N89" s="372">
        <v>8300031718</v>
      </c>
      <c r="O89" s="341" t="s">
        <v>857</v>
      </c>
      <c r="P89" s="300" t="s">
        <v>858</v>
      </c>
      <c r="Q89" s="200">
        <v>122</v>
      </c>
      <c r="R89" s="200">
        <v>1</v>
      </c>
      <c r="S89" s="200">
        <v>121</v>
      </c>
      <c r="T89" s="200">
        <v>76</v>
      </c>
      <c r="U89" s="200">
        <v>45</v>
      </c>
      <c r="V89" s="200">
        <v>203652.14</v>
      </c>
      <c r="W89" s="200">
        <v>57693.14</v>
      </c>
      <c r="X89" s="200">
        <v>7211.64</v>
      </c>
      <c r="Y89" s="200">
        <v>0</v>
      </c>
      <c r="Z89" s="200">
        <v>0</v>
      </c>
      <c r="AA89" s="200">
        <v>21</v>
      </c>
      <c r="AB89" s="200">
        <v>7350</v>
      </c>
      <c r="AC89" s="200">
        <v>0</v>
      </c>
      <c r="AD89" s="200">
        <v>0</v>
      </c>
      <c r="AE89" s="200">
        <v>12</v>
      </c>
      <c r="AF89" s="200">
        <v>4200</v>
      </c>
      <c r="AG89" s="200">
        <v>0</v>
      </c>
      <c r="AH89" s="200">
        <v>0</v>
      </c>
      <c r="AI89" s="200">
        <v>0</v>
      </c>
      <c r="AJ89" s="200">
        <v>0</v>
      </c>
      <c r="AK89" s="200">
        <v>0</v>
      </c>
      <c r="AL89" s="200">
        <v>0</v>
      </c>
      <c r="AM89" s="200">
        <v>0</v>
      </c>
      <c r="AN89" s="200">
        <v>0</v>
      </c>
      <c r="AO89" s="200">
        <v>33</v>
      </c>
      <c r="AP89" s="200">
        <v>15000</v>
      </c>
      <c r="AQ89" s="200">
        <v>0</v>
      </c>
      <c r="AR89" s="200">
        <v>0</v>
      </c>
      <c r="AS89" s="200">
        <v>0</v>
      </c>
      <c r="AT89" s="200">
        <v>0</v>
      </c>
      <c r="AU89" s="200">
        <v>6983.31</v>
      </c>
      <c r="AV89" s="200">
        <v>9075</v>
      </c>
      <c r="AW89" s="200">
        <v>0</v>
      </c>
      <c r="AX89" s="200">
        <v>122</v>
      </c>
      <c r="AY89" s="200">
        <v>7500</v>
      </c>
      <c r="AZ89" s="200">
        <v>0</v>
      </c>
      <c r="BA89" s="177">
        <v>57319.95</v>
      </c>
      <c r="BB89" s="177">
        <v>4585.5959999999995</v>
      </c>
      <c r="BC89" s="177">
        <v>52734.353999999999</v>
      </c>
      <c r="BD89" s="301"/>
      <c r="BE89" s="302">
        <v>52734.353999999999</v>
      </c>
      <c r="BF89" s="303"/>
      <c r="BG89" s="304">
        <v>2091</v>
      </c>
      <c r="BI89" s="242" t="s">
        <v>318</v>
      </c>
      <c r="BJ89" s="239">
        <v>7056</v>
      </c>
      <c r="BK89" s="239">
        <v>1</v>
      </c>
      <c r="BL89" s="244">
        <v>8300031718</v>
      </c>
      <c r="BO89" s="305">
        <v>0</v>
      </c>
      <c r="BP89" s="306">
        <v>7056</v>
      </c>
      <c r="BQ89" s="307">
        <v>1</v>
      </c>
      <c r="BR89" s="308">
        <v>8300031718</v>
      </c>
      <c r="BS89" s="309" t="s">
        <v>904</v>
      </c>
      <c r="BT89" s="310">
        <v>23</v>
      </c>
      <c r="BU89" s="310">
        <v>0</v>
      </c>
      <c r="BV89" s="311">
        <v>0</v>
      </c>
      <c r="BW89" s="312">
        <v>0</v>
      </c>
      <c r="BX89" s="313">
        <v>5273435.4000000004</v>
      </c>
      <c r="BY89" s="314" t="s">
        <v>537</v>
      </c>
      <c r="BZ89" s="305">
        <v>7056</v>
      </c>
      <c r="CA89" s="315">
        <v>11</v>
      </c>
      <c r="CB89" s="313">
        <v>1108629401</v>
      </c>
      <c r="CC89" s="309" t="s">
        <v>538</v>
      </c>
      <c r="CD89" s="316" t="s">
        <v>906</v>
      </c>
      <c r="CE89" s="309" t="s">
        <v>539</v>
      </c>
      <c r="CF89" s="317">
        <v>130710</v>
      </c>
      <c r="CG89" s="312"/>
      <c r="CH89" s="318" t="s">
        <v>540</v>
      </c>
      <c r="CJ89" s="246"/>
    </row>
    <row r="90" spans="1:88">
      <c r="A90" s="291">
        <v>87</v>
      </c>
      <c r="B90" s="326">
        <v>0</v>
      </c>
      <c r="C90" s="327">
        <v>722201988</v>
      </c>
      <c r="D90" s="328">
        <v>3082075</v>
      </c>
      <c r="E90" s="329">
        <v>0</v>
      </c>
      <c r="F90" s="330">
        <v>41282</v>
      </c>
      <c r="G90" s="326" t="s">
        <v>314</v>
      </c>
      <c r="H90" s="297" t="s">
        <v>904</v>
      </c>
      <c r="I90" s="297" t="s">
        <v>210</v>
      </c>
      <c r="J90" s="297" t="s">
        <v>907</v>
      </c>
      <c r="K90" s="297" t="s">
        <v>908</v>
      </c>
      <c r="L90" s="297" t="s">
        <v>909</v>
      </c>
      <c r="M90" s="348" t="s">
        <v>318</v>
      </c>
      <c r="N90" s="372" t="s">
        <v>910</v>
      </c>
      <c r="O90" s="341" t="s">
        <v>857</v>
      </c>
      <c r="P90" s="300" t="s">
        <v>858</v>
      </c>
      <c r="Q90" s="200">
        <v>0</v>
      </c>
      <c r="R90" s="200">
        <v>0</v>
      </c>
      <c r="S90" s="200">
        <v>0</v>
      </c>
      <c r="T90" s="200">
        <v>0</v>
      </c>
      <c r="U90" s="200">
        <v>0</v>
      </c>
      <c r="V90" s="200">
        <v>0</v>
      </c>
      <c r="W90" s="200">
        <v>33695.25</v>
      </c>
      <c r="X90" s="200">
        <v>4211.91</v>
      </c>
      <c r="Y90" s="200">
        <v>0</v>
      </c>
      <c r="Z90" s="200">
        <v>0</v>
      </c>
      <c r="AA90" s="200">
        <v>10</v>
      </c>
      <c r="AB90" s="200">
        <v>2500</v>
      </c>
      <c r="AC90" s="200">
        <v>0</v>
      </c>
      <c r="AD90" s="200">
        <v>0</v>
      </c>
      <c r="AE90" s="200">
        <v>1</v>
      </c>
      <c r="AF90" s="200">
        <v>250</v>
      </c>
      <c r="AG90" s="200">
        <v>1</v>
      </c>
      <c r="AH90" s="200">
        <v>500</v>
      </c>
      <c r="AI90" s="200">
        <v>0</v>
      </c>
      <c r="AJ90" s="200">
        <v>0</v>
      </c>
      <c r="AK90" s="200">
        <v>0</v>
      </c>
      <c r="AL90" s="200">
        <v>0</v>
      </c>
      <c r="AM90" s="200">
        <v>0</v>
      </c>
      <c r="AN90" s="200">
        <v>0</v>
      </c>
      <c r="AO90" s="200">
        <v>11</v>
      </c>
      <c r="AP90" s="200">
        <v>6000</v>
      </c>
      <c r="AQ90" s="200">
        <v>0</v>
      </c>
      <c r="AR90" s="200">
        <v>0</v>
      </c>
      <c r="AS90" s="200">
        <v>0</v>
      </c>
      <c r="AT90" s="200">
        <v>0</v>
      </c>
      <c r="AU90" s="200">
        <v>0</v>
      </c>
      <c r="AV90" s="200">
        <v>0</v>
      </c>
      <c r="AW90" s="200">
        <v>0</v>
      </c>
      <c r="AX90" s="200">
        <v>0</v>
      </c>
      <c r="AY90" s="200">
        <v>0</v>
      </c>
      <c r="AZ90" s="200">
        <v>0</v>
      </c>
      <c r="BA90" s="177">
        <v>13461.91</v>
      </c>
      <c r="BB90" s="177">
        <v>1076.9528</v>
      </c>
      <c r="BC90" s="177">
        <v>12384.957200000001</v>
      </c>
      <c r="BD90" s="301"/>
      <c r="BE90" s="302">
        <v>12384.957200000001</v>
      </c>
      <c r="BF90" s="303"/>
      <c r="BG90" s="304">
        <v>2093</v>
      </c>
      <c r="BI90" s="242" t="s">
        <v>318</v>
      </c>
      <c r="BJ90" s="239">
        <v>7056</v>
      </c>
      <c r="BK90" s="239">
        <v>1</v>
      </c>
      <c r="BL90" s="244">
        <v>8300015010</v>
      </c>
      <c r="BO90" s="305">
        <v>0</v>
      </c>
      <c r="BP90" s="306">
        <v>7056</v>
      </c>
      <c r="BQ90" s="307">
        <v>1</v>
      </c>
      <c r="BR90" s="308">
        <v>8300015010</v>
      </c>
      <c r="BS90" s="309" t="s">
        <v>907</v>
      </c>
      <c r="BT90" s="310">
        <v>23</v>
      </c>
      <c r="BU90" s="310">
        <v>0</v>
      </c>
      <c r="BV90" s="311">
        <v>0</v>
      </c>
      <c r="BW90" s="312">
        <v>0</v>
      </c>
      <c r="BX90" s="313">
        <v>1238495.72</v>
      </c>
      <c r="BY90" s="314" t="s">
        <v>537</v>
      </c>
      <c r="BZ90" s="305">
        <v>7056</v>
      </c>
      <c r="CA90" s="315">
        <v>11</v>
      </c>
      <c r="CB90" s="313">
        <v>1108629401</v>
      </c>
      <c r="CC90" s="309" t="s">
        <v>538</v>
      </c>
      <c r="CD90" s="316" t="s">
        <v>909</v>
      </c>
      <c r="CE90" s="309" t="s">
        <v>539</v>
      </c>
      <c r="CF90" s="317">
        <v>130710</v>
      </c>
      <c r="CG90" s="312"/>
      <c r="CH90" s="318" t="s">
        <v>540</v>
      </c>
      <c r="CJ90" s="246"/>
    </row>
    <row r="91" spans="1:88">
      <c r="A91" s="291">
        <v>88</v>
      </c>
      <c r="B91" s="326">
        <v>0</v>
      </c>
      <c r="C91" s="327">
        <v>722201958</v>
      </c>
      <c r="D91" s="328">
        <v>8335346</v>
      </c>
      <c r="E91" s="329">
        <v>0</v>
      </c>
      <c r="F91" s="330">
        <v>41271</v>
      </c>
      <c r="G91" s="326" t="s">
        <v>314</v>
      </c>
      <c r="H91" s="297" t="s">
        <v>904</v>
      </c>
      <c r="I91" s="297" t="s">
        <v>210</v>
      </c>
      <c r="J91" s="297" t="s">
        <v>911</v>
      </c>
      <c r="K91" s="297" t="s">
        <v>912</v>
      </c>
      <c r="L91" s="297" t="s">
        <v>913</v>
      </c>
      <c r="M91" s="298" t="s">
        <v>327</v>
      </c>
      <c r="N91" s="299" t="s">
        <v>914</v>
      </c>
      <c r="O91" s="297" t="s">
        <v>915</v>
      </c>
      <c r="P91" s="300" t="s">
        <v>858</v>
      </c>
      <c r="Q91" s="200">
        <v>0</v>
      </c>
      <c r="R91" s="200">
        <v>0</v>
      </c>
      <c r="S91" s="200">
        <v>0</v>
      </c>
      <c r="T91" s="200">
        <v>0</v>
      </c>
      <c r="U91" s="200">
        <v>0</v>
      </c>
      <c r="V91" s="200">
        <v>0</v>
      </c>
      <c r="W91" s="200">
        <v>24397.279999999999</v>
      </c>
      <c r="X91" s="200">
        <v>3049.66</v>
      </c>
      <c r="Y91" s="200">
        <v>0</v>
      </c>
      <c r="Z91" s="200">
        <v>0</v>
      </c>
      <c r="AA91" s="200">
        <v>14</v>
      </c>
      <c r="AB91" s="200">
        <v>4900</v>
      </c>
      <c r="AC91" s="200">
        <v>0</v>
      </c>
      <c r="AD91" s="200">
        <v>0</v>
      </c>
      <c r="AE91" s="200">
        <v>6</v>
      </c>
      <c r="AF91" s="200">
        <v>2100</v>
      </c>
      <c r="AG91" s="200">
        <v>0</v>
      </c>
      <c r="AH91" s="200">
        <v>0</v>
      </c>
      <c r="AI91" s="200">
        <v>0</v>
      </c>
      <c r="AJ91" s="200">
        <v>0</v>
      </c>
      <c r="AK91" s="200">
        <v>0</v>
      </c>
      <c r="AL91" s="200">
        <v>0</v>
      </c>
      <c r="AM91" s="200">
        <v>0</v>
      </c>
      <c r="AN91" s="200">
        <v>0</v>
      </c>
      <c r="AO91" s="200">
        <v>20</v>
      </c>
      <c r="AP91" s="200">
        <v>6000</v>
      </c>
      <c r="AQ91" s="200">
        <v>0</v>
      </c>
      <c r="AR91" s="200">
        <v>0</v>
      </c>
      <c r="AS91" s="200">
        <v>0</v>
      </c>
      <c r="AT91" s="200">
        <v>0</v>
      </c>
      <c r="AU91" s="200">
        <v>0</v>
      </c>
      <c r="AV91" s="200">
        <v>0</v>
      </c>
      <c r="AW91" s="200">
        <v>0</v>
      </c>
      <c r="AX91" s="200">
        <v>0</v>
      </c>
      <c r="AY91" s="200">
        <v>0</v>
      </c>
      <c r="AZ91" s="200">
        <v>0</v>
      </c>
      <c r="BA91" s="177">
        <v>16049.66</v>
      </c>
      <c r="BB91" s="177">
        <v>1283.9728</v>
      </c>
      <c r="BC91" s="177">
        <v>14765.6872</v>
      </c>
      <c r="BD91" s="301"/>
      <c r="BE91" s="302">
        <v>14765.6872</v>
      </c>
      <c r="BF91" s="303"/>
      <c r="BG91" s="304">
        <v>2095</v>
      </c>
      <c r="BI91" s="242" t="s">
        <v>327</v>
      </c>
      <c r="BJ91" s="239">
        <v>7010</v>
      </c>
      <c r="BK91" s="239">
        <v>517</v>
      </c>
      <c r="BL91" s="244">
        <v>74137680</v>
      </c>
      <c r="BO91" s="305">
        <v>0</v>
      </c>
      <c r="BP91" s="306">
        <v>7010</v>
      </c>
      <c r="BQ91" s="307">
        <v>517</v>
      </c>
      <c r="BR91" s="308">
        <v>74137680</v>
      </c>
      <c r="BS91" s="309" t="s">
        <v>911</v>
      </c>
      <c r="BT91" s="310">
        <v>23</v>
      </c>
      <c r="BU91" s="310">
        <v>0</v>
      </c>
      <c r="BV91" s="311">
        <v>0</v>
      </c>
      <c r="BW91" s="312">
        <v>0</v>
      </c>
      <c r="BX91" s="313">
        <v>1476568.72</v>
      </c>
      <c r="BY91" s="314" t="s">
        <v>537</v>
      </c>
      <c r="BZ91" s="305">
        <v>7056</v>
      </c>
      <c r="CA91" s="315">
        <v>11</v>
      </c>
      <c r="CB91" s="313">
        <v>1108629401</v>
      </c>
      <c r="CC91" s="309" t="s">
        <v>538</v>
      </c>
      <c r="CD91" s="316" t="s">
        <v>913</v>
      </c>
      <c r="CE91" s="309" t="s">
        <v>539</v>
      </c>
      <c r="CF91" s="317">
        <v>130710</v>
      </c>
      <c r="CG91" s="312"/>
      <c r="CH91" s="318" t="s">
        <v>540</v>
      </c>
      <c r="CJ91" s="246"/>
    </row>
    <row r="92" spans="1:88">
      <c r="A92" s="291">
        <v>89</v>
      </c>
      <c r="B92" s="326">
        <v>0</v>
      </c>
      <c r="C92" s="331">
        <v>722208669</v>
      </c>
      <c r="D92" s="328">
        <v>8334935</v>
      </c>
      <c r="E92" s="329">
        <v>0</v>
      </c>
      <c r="F92" s="330">
        <v>41334</v>
      </c>
      <c r="G92" s="326" t="s">
        <v>314</v>
      </c>
      <c r="H92" s="297" t="s">
        <v>904</v>
      </c>
      <c r="I92" s="341" t="s">
        <v>210</v>
      </c>
      <c r="J92" s="341" t="s">
        <v>916</v>
      </c>
      <c r="K92" s="341" t="s">
        <v>917</v>
      </c>
      <c r="L92" s="341" t="s">
        <v>918</v>
      </c>
      <c r="M92" s="348" t="s">
        <v>318</v>
      </c>
      <c r="N92" s="372" t="s">
        <v>919</v>
      </c>
      <c r="O92" s="372" t="s">
        <v>857</v>
      </c>
      <c r="P92" s="300" t="s">
        <v>858</v>
      </c>
      <c r="Q92" s="200">
        <v>0</v>
      </c>
      <c r="R92" s="200">
        <v>0</v>
      </c>
      <c r="S92" s="200">
        <v>0</v>
      </c>
      <c r="T92" s="200">
        <v>0</v>
      </c>
      <c r="U92" s="200">
        <v>0</v>
      </c>
      <c r="V92" s="200">
        <v>0</v>
      </c>
      <c r="W92" s="200">
        <v>10948.49</v>
      </c>
      <c r="X92" s="200">
        <v>1368.56</v>
      </c>
      <c r="Y92" s="200">
        <v>0</v>
      </c>
      <c r="Z92" s="200">
        <v>0</v>
      </c>
      <c r="AA92" s="200">
        <v>9</v>
      </c>
      <c r="AB92" s="200">
        <v>2250</v>
      </c>
      <c r="AC92" s="200">
        <v>0</v>
      </c>
      <c r="AD92" s="200">
        <v>0</v>
      </c>
      <c r="AE92" s="200">
        <v>1</v>
      </c>
      <c r="AF92" s="200">
        <v>250</v>
      </c>
      <c r="AG92" s="200">
        <v>0</v>
      </c>
      <c r="AH92" s="200">
        <v>0</v>
      </c>
      <c r="AI92" s="200">
        <v>0</v>
      </c>
      <c r="AJ92" s="200">
        <v>0</v>
      </c>
      <c r="AK92" s="200">
        <v>0</v>
      </c>
      <c r="AL92" s="200">
        <v>0</v>
      </c>
      <c r="AM92" s="200">
        <v>0</v>
      </c>
      <c r="AN92" s="200">
        <v>0</v>
      </c>
      <c r="AO92" s="200">
        <v>10</v>
      </c>
      <c r="AP92" s="200">
        <v>6000</v>
      </c>
      <c r="AQ92" s="200">
        <v>0</v>
      </c>
      <c r="AR92" s="200">
        <v>0</v>
      </c>
      <c r="AS92" s="200">
        <v>0</v>
      </c>
      <c r="AT92" s="200">
        <v>0</v>
      </c>
      <c r="AU92" s="200">
        <v>0</v>
      </c>
      <c r="AV92" s="200">
        <v>0</v>
      </c>
      <c r="AW92" s="200">
        <v>0</v>
      </c>
      <c r="AX92" s="200">
        <v>0</v>
      </c>
      <c r="AY92" s="200">
        <v>0</v>
      </c>
      <c r="AZ92" s="200">
        <v>0</v>
      </c>
      <c r="BA92" s="177">
        <v>9868.56</v>
      </c>
      <c r="BB92" s="177">
        <v>789.48479999999995</v>
      </c>
      <c r="BC92" s="177">
        <v>9079.0751999999993</v>
      </c>
      <c r="BD92" s="301"/>
      <c r="BE92" s="302">
        <v>9079.0751999999993</v>
      </c>
      <c r="BF92" s="303"/>
      <c r="BG92" s="304">
        <v>2096</v>
      </c>
      <c r="BI92" s="242" t="s">
        <v>318</v>
      </c>
      <c r="BJ92" s="239">
        <v>7056</v>
      </c>
      <c r="BK92" s="239">
        <v>1</v>
      </c>
      <c r="BL92" s="244">
        <v>8300033209</v>
      </c>
      <c r="BO92" s="305">
        <v>0</v>
      </c>
      <c r="BP92" s="306">
        <v>7056</v>
      </c>
      <c r="BQ92" s="307">
        <v>1</v>
      </c>
      <c r="BR92" s="308">
        <v>8300033209</v>
      </c>
      <c r="BS92" s="309" t="s">
        <v>916</v>
      </c>
      <c r="BT92" s="310">
        <v>23</v>
      </c>
      <c r="BU92" s="310">
        <v>0</v>
      </c>
      <c r="BV92" s="311">
        <v>0</v>
      </c>
      <c r="BW92" s="312">
        <v>0</v>
      </c>
      <c r="BX92" s="313">
        <v>907907.5199999999</v>
      </c>
      <c r="BY92" s="314" t="s">
        <v>537</v>
      </c>
      <c r="BZ92" s="305">
        <v>7056</v>
      </c>
      <c r="CA92" s="315">
        <v>11</v>
      </c>
      <c r="CB92" s="313">
        <v>1108629401</v>
      </c>
      <c r="CC92" s="309" t="s">
        <v>538</v>
      </c>
      <c r="CD92" s="316" t="s">
        <v>918</v>
      </c>
      <c r="CE92" s="309" t="s">
        <v>539</v>
      </c>
      <c r="CF92" s="317">
        <v>130710</v>
      </c>
      <c r="CG92" s="312"/>
      <c r="CH92" s="318" t="s">
        <v>540</v>
      </c>
      <c r="CJ92" s="246"/>
    </row>
    <row r="93" spans="1:88">
      <c r="A93" s="291">
        <v>90</v>
      </c>
      <c r="B93" s="326">
        <v>0</v>
      </c>
      <c r="C93" s="327">
        <v>722207541</v>
      </c>
      <c r="D93" s="328">
        <v>8335166</v>
      </c>
      <c r="E93" s="329">
        <v>1499271</v>
      </c>
      <c r="F93" s="330">
        <v>41107</v>
      </c>
      <c r="G93" s="326" t="s">
        <v>314</v>
      </c>
      <c r="H93" s="297" t="s">
        <v>904</v>
      </c>
      <c r="I93" s="297" t="s">
        <v>210</v>
      </c>
      <c r="J93" s="297" t="s">
        <v>215</v>
      </c>
      <c r="K93" s="297" t="s">
        <v>920</v>
      </c>
      <c r="L93" s="297" t="s">
        <v>921</v>
      </c>
      <c r="M93" s="348" t="s">
        <v>335</v>
      </c>
      <c r="N93" s="372" t="s">
        <v>433</v>
      </c>
      <c r="O93" s="341" t="s">
        <v>922</v>
      </c>
      <c r="P93" s="300" t="s">
        <v>858</v>
      </c>
      <c r="Q93" s="200">
        <v>0</v>
      </c>
      <c r="R93" s="200">
        <v>0</v>
      </c>
      <c r="S93" s="200">
        <v>0</v>
      </c>
      <c r="T93" s="200">
        <v>0</v>
      </c>
      <c r="U93" s="200">
        <v>0</v>
      </c>
      <c r="V93" s="200">
        <v>0</v>
      </c>
      <c r="W93" s="200">
        <v>25183.03</v>
      </c>
      <c r="X93" s="200">
        <v>3015.33</v>
      </c>
      <c r="Y93" s="200">
        <v>0</v>
      </c>
      <c r="Z93" s="200">
        <v>0</v>
      </c>
      <c r="AA93" s="200">
        <v>13</v>
      </c>
      <c r="AB93" s="200">
        <v>4550</v>
      </c>
      <c r="AC93" s="200">
        <v>0</v>
      </c>
      <c r="AD93" s="200">
        <v>0</v>
      </c>
      <c r="AE93" s="200">
        <v>12</v>
      </c>
      <c r="AF93" s="200">
        <v>4200</v>
      </c>
      <c r="AG93" s="200">
        <v>1</v>
      </c>
      <c r="AH93" s="200">
        <v>500</v>
      </c>
      <c r="AI93" s="200">
        <v>0</v>
      </c>
      <c r="AJ93" s="200">
        <v>0</v>
      </c>
      <c r="AK93" s="200">
        <v>0</v>
      </c>
      <c r="AL93" s="200">
        <v>0</v>
      </c>
      <c r="AM93" s="200">
        <v>0</v>
      </c>
      <c r="AN93" s="200">
        <v>0</v>
      </c>
      <c r="AO93" s="200">
        <v>25</v>
      </c>
      <c r="AP93" s="200">
        <v>6000</v>
      </c>
      <c r="AQ93" s="200">
        <v>0</v>
      </c>
      <c r="AR93" s="200">
        <v>0</v>
      </c>
      <c r="AS93" s="200">
        <v>0</v>
      </c>
      <c r="AT93" s="200">
        <v>0</v>
      </c>
      <c r="AU93" s="200">
        <v>0</v>
      </c>
      <c r="AV93" s="200">
        <v>0</v>
      </c>
      <c r="AW93" s="200">
        <v>0</v>
      </c>
      <c r="AX93" s="200">
        <v>0</v>
      </c>
      <c r="AY93" s="200">
        <v>0</v>
      </c>
      <c r="AZ93" s="200">
        <v>0</v>
      </c>
      <c r="BA93" s="177">
        <v>18265.330000000002</v>
      </c>
      <c r="BB93" s="177">
        <v>1461.2264000000002</v>
      </c>
      <c r="BC93" s="177">
        <v>16804.103600000002</v>
      </c>
      <c r="BD93" s="301">
        <v>0</v>
      </c>
      <c r="BE93" s="302">
        <v>16804.103600000002</v>
      </c>
      <c r="BF93" s="303"/>
      <c r="BG93" s="304">
        <v>2079</v>
      </c>
      <c r="BI93" s="242" t="s">
        <v>335</v>
      </c>
      <c r="BJ93" s="239">
        <v>7135</v>
      </c>
      <c r="BK93" s="239">
        <v>295</v>
      </c>
      <c r="BL93" s="244" t="s">
        <v>923</v>
      </c>
      <c r="BO93" s="305">
        <v>0</v>
      </c>
      <c r="BP93" s="306">
        <v>7135</v>
      </c>
      <c r="BQ93" s="307">
        <v>295</v>
      </c>
      <c r="BR93" s="308" t="s">
        <v>923</v>
      </c>
      <c r="BS93" s="309" t="s">
        <v>215</v>
      </c>
      <c r="BT93" s="310">
        <v>23</v>
      </c>
      <c r="BU93" s="310">
        <v>0</v>
      </c>
      <c r="BV93" s="311">
        <v>0</v>
      </c>
      <c r="BW93" s="312">
        <v>0</v>
      </c>
      <c r="BX93" s="313">
        <v>1680410.3600000003</v>
      </c>
      <c r="BY93" s="314" t="s">
        <v>537</v>
      </c>
      <c r="BZ93" s="305">
        <v>7056</v>
      </c>
      <c r="CA93" s="315">
        <v>11</v>
      </c>
      <c r="CB93" s="313">
        <v>1108629401</v>
      </c>
      <c r="CC93" s="309" t="s">
        <v>538</v>
      </c>
      <c r="CD93" s="316" t="s">
        <v>921</v>
      </c>
      <c r="CE93" s="309" t="s">
        <v>539</v>
      </c>
      <c r="CF93" s="317">
        <v>130710</v>
      </c>
      <c r="CG93" s="312"/>
      <c r="CH93" s="318" t="s">
        <v>540</v>
      </c>
      <c r="CJ93" s="246"/>
    </row>
    <row r="94" spans="1:88">
      <c r="A94" s="291">
        <v>91</v>
      </c>
      <c r="B94" s="326" t="s">
        <v>924</v>
      </c>
      <c r="C94" s="326">
        <v>722205324</v>
      </c>
      <c r="D94" s="329">
        <v>3088370</v>
      </c>
      <c r="E94" s="329">
        <v>9099651</v>
      </c>
      <c r="F94" s="330">
        <v>40866</v>
      </c>
      <c r="G94" s="398" t="s">
        <v>314</v>
      </c>
      <c r="H94" s="341" t="s">
        <v>904</v>
      </c>
      <c r="I94" s="297" t="s">
        <v>210</v>
      </c>
      <c r="J94" s="297" t="s">
        <v>925</v>
      </c>
      <c r="K94" s="297" t="s">
        <v>926</v>
      </c>
      <c r="L94" s="297" t="s">
        <v>927</v>
      </c>
      <c r="M94" s="298" t="s">
        <v>318</v>
      </c>
      <c r="N94" s="399">
        <v>8300033503</v>
      </c>
      <c r="O94" s="300" t="s">
        <v>928</v>
      </c>
      <c r="P94" s="300" t="s">
        <v>858</v>
      </c>
      <c r="Q94" s="200">
        <v>0</v>
      </c>
      <c r="R94" s="200">
        <v>0</v>
      </c>
      <c r="S94" s="200">
        <v>0</v>
      </c>
      <c r="T94" s="200">
        <v>0</v>
      </c>
      <c r="U94" s="200">
        <v>0</v>
      </c>
      <c r="V94" s="200">
        <v>0</v>
      </c>
      <c r="W94" s="200">
        <v>47390.68</v>
      </c>
      <c r="X94" s="200">
        <v>5141.13</v>
      </c>
      <c r="Y94" s="200">
        <v>0</v>
      </c>
      <c r="Z94" s="200">
        <v>0</v>
      </c>
      <c r="AA94" s="200">
        <v>5</v>
      </c>
      <c r="AB94" s="200">
        <v>1250</v>
      </c>
      <c r="AC94" s="200">
        <v>0</v>
      </c>
      <c r="AD94" s="200">
        <v>0</v>
      </c>
      <c r="AE94" s="200">
        <v>6</v>
      </c>
      <c r="AF94" s="200">
        <v>1500</v>
      </c>
      <c r="AG94" s="200">
        <v>1</v>
      </c>
      <c r="AH94" s="200">
        <v>500</v>
      </c>
      <c r="AI94" s="200">
        <v>1</v>
      </c>
      <c r="AJ94" s="200">
        <v>200</v>
      </c>
      <c r="AK94" s="200">
        <v>0</v>
      </c>
      <c r="AL94" s="200">
        <v>0</v>
      </c>
      <c r="AM94" s="200">
        <v>0</v>
      </c>
      <c r="AN94" s="200">
        <v>0</v>
      </c>
      <c r="AO94" s="200">
        <v>12</v>
      </c>
      <c r="AP94" s="200">
        <v>6000</v>
      </c>
      <c r="AQ94" s="200">
        <v>0</v>
      </c>
      <c r="AR94" s="200">
        <v>0</v>
      </c>
      <c r="AS94" s="200">
        <v>0</v>
      </c>
      <c r="AT94" s="200">
        <v>0</v>
      </c>
      <c r="AU94" s="200">
        <v>0</v>
      </c>
      <c r="AV94" s="200">
        <v>0</v>
      </c>
      <c r="AW94" s="200">
        <v>0</v>
      </c>
      <c r="AX94" s="200">
        <v>0</v>
      </c>
      <c r="AY94" s="200">
        <v>0</v>
      </c>
      <c r="AZ94" s="200">
        <v>0</v>
      </c>
      <c r="BA94" s="177">
        <v>14591.130000000001</v>
      </c>
      <c r="BB94" s="177">
        <v>1167.2904000000001</v>
      </c>
      <c r="BC94" s="177">
        <v>13423.839600000001</v>
      </c>
      <c r="BD94" s="301"/>
      <c r="BE94" s="302">
        <v>13423.839600000001</v>
      </c>
      <c r="BF94" s="303"/>
      <c r="BG94" s="304">
        <v>2460</v>
      </c>
      <c r="BI94" s="242" t="s">
        <v>318</v>
      </c>
      <c r="BJ94" s="239">
        <v>7056</v>
      </c>
      <c r="BK94" s="239">
        <v>1</v>
      </c>
      <c r="BL94" s="244">
        <v>8300033503</v>
      </c>
      <c r="BO94" s="305">
        <v>0</v>
      </c>
      <c r="BP94" s="306">
        <v>7056</v>
      </c>
      <c r="BQ94" s="307">
        <v>1</v>
      </c>
      <c r="BR94" s="308">
        <v>8300033503</v>
      </c>
      <c r="BS94" s="309" t="s">
        <v>925</v>
      </c>
      <c r="BT94" s="310">
        <v>23</v>
      </c>
      <c r="BU94" s="310">
        <v>0</v>
      </c>
      <c r="BV94" s="311">
        <v>0</v>
      </c>
      <c r="BW94" s="312">
        <v>0</v>
      </c>
      <c r="BX94" s="313">
        <v>1342383.9600000002</v>
      </c>
      <c r="BY94" s="314" t="s">
        <v>537</v>
      </c>
      <c r="BZ94" s="305">
        <v>7056</v>
      </c>
      <c r="CA94" s="315">
        <v>11</v>
      </c>
      <c r="CB94" s="313">
        <v>1108629401</v>
      </c>
      <c r="CC94" s="309" t="s">
        <v>538</v>
      </c>
      <c r="CD94" s="316" t="s">
        <v>927</v>
      </c>
      <c r="CE94" s="309" t="s">
        <v>539</v>
      </c>
      <c r="CF94" s="317">
        <v>130710</v>
      </c>
      <c r="CG94" s="312"/>
      <c r="CH94" s="318" t="s">
        <v>540</v>
      </c>
      <c r="CJ94" s="246"/>
    </row>
    <row r="95" spans="1:88">
      <c r="A95" s="291">
        <v>92</v>
      </c>
      <c r="B95" s="326">
        <v>0</v>
      </c>
      <c r="C95" s="326">
        <v>722208864</v>
      </c>
      <c r="D95" s="328" t="s">
        <v>929</v>
      </c>
      <c r="E95" s="329">
        <v>0</v>
      </c>
      <c r="F95" s="330">
        <v>41433</v>
      </c>
      <c r="G95" s="398" t="s">
        <v>314</v>
      </c>
      <c r="H95" s="341" t="s">
        <v>904</v>
      </c>
      <c r="I95" s="297" t="s">
        <v>210</v>
      </c>
      <c r="J95" s="297" t="s">
        <v>930</v>
      </c>
      <c r="K95" s="297" t="s">
        <v>931</v>
      </c>
      <c r="L95" s="297" t="s">
        <v>932</v>
      </c>
      <c r="M95" s="298" t="s">
        <v>318</v>
      </c>
      <c r="N95" s="396">
        <v>8490033802</v>
      </c>
      <c r="O95" s="300" t="s">
        <v>933</v>
      </c>
      <c r="P95" s="300"/>
      <c r="Q95" s="200">
        <v>0</v>
      </c>
      <c r="R95" s="200">
        <v>0</v>
      </c>
      <c r="S95" s="200">
        <v>0</v>
      </c>
      <c r="T95" s="200">
        <v>0</v>
      </c>
      <c r="U95" s="200">
        <v>0</v>
      </c>
      <c r="V95" s="200">
        <v>0</v>
      </c>
      <c r="W95" s="200">
        <v>4344.2700000000004</v>
      </c>
      <c r="X95" s="200">
        <v>543.03</v>
      </c>
      <c r="Y95" s="200">
        <v>0</v>
      </c>
      <c r="Z95" s="200">
        <v>0</v>
      </c>
      <c r="AA95" s="200">
        <v>4</v>
      </c>
      <c r="AB95" s="200">
        <v>1000</v>
      </c>
      <c r="AC95" s="200">
        <v>0</v>
      </c>
      <c r="AD95" s="200">
        <v>0</v>
      </c>
      <c r="AE95" s="200">
        <v>7</v>
      </c>
      <c r="AF95" s="200">
        <v>1750</v>
      </c>
      <c r="AG95" s="200">
        <v>0</v>
      </c>
      <c r="AH95" s="200">
        <v>0</v>
      </c>
      <c r="AI95" s="200">
        <v>0</v>
      </c>
      <c r="AJ95" s="200">
        <v>0</v>
      </c>
      <c r="AK95" s="200">
        <v>0</v>
      </c>
      <c r="AL95" s="200">
        <v>0</v>
      </c>
      <c r="AM95" s="200">
        <v>0</v>
      </c>
      <c r="AN95" s="200">
        <v>0</v>
      </c>
      <c r="AO95" s="200">
        <v>11</v>
      </c>
      <c r="AP95" s="200">
        <v>6000</v>
      </c>
      <c r="AQ95" s="200">
        <v>0</v>
      </c>
      <c r="AR95" s="200">
        <v>0</v>
      </c>
      <c r="AS95" s="200">
        <v>0</v>
      </c>
      <c r="AT95" s="200">
        <v>0</v>
      </c>
      <c r="AU95" s="200">
        <v>0</v>
      </c>
      <c r="AV95" s="200">
        <v>0</v>
      </c>
      <c r="AW95" s="200">
        <v>0</v>
      </c>
      <c r="AX95" s="200">
        <v>0</v>
      </c>
      <c r="AY95" s="200">
        <v>0</v>
      </c>
      <c r="AZ95" s="200">
        <v>0</v>
      </c>
      <c r="BA95" s="177">
        <v>9293.0299999999988</v>
      </c>
      <c r="BB95" s="177">
        <v>743.44239999999991</v>
      </c>
      <c r="BC95" s="177">
        <v>8549.5875999999989</v>
      </c>
      <c r="BD95" s="301"/>
      <c r="BE95" s="302">
        <v>8549.5875999999989</v>
      </c>
      <c r="BF95" s="303"/>
      <c r="BG95" s="304">
        <v>2930</v>
      </c>
      <c r="BI95" s="242" t="s">
        <v>318</v>
      </c>
      <c r="BJ95" s="239">
        <v>7056</v>
      </c>
      <c r="BK95" s="239">
        <v>1</v>
      </c>
      <c r="BL95" s="397">
        <v>8490033802</v>
      </c>
      <c r="BO95" s="305">
        <v>0</v>
      </c>
      <c r="BP95" s="306">
        <v>7056</v>
      </c>
      <c r="BQ95" s="307">
        <v>1</v>
      </c>
      <c r="BR95" s="308">
        <v>8490033802</v>
      </c>
      <c r="BS95" s="309" t="s">
        <v>930</v>
      </c>
      <c r="BT95" s="310">
        <v>23</v>
      </c>
      <c r="BU95" s="310">
        <v>0</v>
      </c>
      <c r="BV95" s="311">
        <v>0</v>
      </c>
      <c r="BW95" s="312">
        <v>0</v>
      </c>
      <c r="BX95" s="313">
        <v>854958.75999999989</v>
      </c>
      <c r="BY95" s="314" t="s">
        <v>537</v>
      </c>
      <c r="BZ95" s="305">
        <v>7056</v>
      </c>
      <c r="CA95" s="315">
        <v>11</v>
      </c>
      <c r="CB95" s="313">
        <v>1108629401</v>
      </c>
      <c r="CC95" s="309" t="s">
        <v>538</v>
      </c>
      <c r="CD95" s="316" t="s">
        <v>932</v>
      </c>
      <c r="CE95" s="309" t="s">
        <v>539</v>
      </c>
      <c r="CF95" s="317">
        <v>130710</v>
      </c>
      <c r="CG95" s="312"/>
      <c r="CH95" s="318" t="s">
        <v>540</v>
      </c>
      <c r="CJ95" s="246"/>
    </row>
    <row r="96" spans="1:88">
      <c r="A96" s="291">
        <v>93</v>
      </c>
      <c r="B96" s="292" t="s">
        <v>934</v>
      </c>
      <c r="C96" s="293">
        <v>722202810</v>
      </c>
      <c r="D96" s="295">
        <v>8334911</v>
      </c>
      <c r="E96" s="295">
        <v>0</v>
      </c>
      <c r="F96" s="296">
        <v>40123</v>
      </c>
      <c r="G96" s="292" t="s">
        <v>264</v>
      </c>
      <c r="H96" s="292" t="s">
        <v>935</v>
      </c>
      <c r="I96" s="297" t="s">
        <v>135</v>
      </c>
      <c r="J96" s="297" t="s">
        <v>935</v>
      </c>
      <c r="K96" s="297" t="s">
        <v>936</v>
      </c>
      <c r="L96" s="297" t="s">
        <v>937</v>
      </c>
      <c r="M96" s="298" t="s">
        <v>327</v>
      </c>
      <c r="N96" s="299">
        <v>7015185</v>
      </c>
      <c r="O96" s="297" t="s">
        <v>938</v>
      </c>
      <c r="P96" s="300"/>
      <c r="Q96" s="200">
        <v>102</v>
      </c>
      <c r="R96" s="200">
        <v>0</v>
      </c>
      <c r="S96" s="200">
        <v>102</v>
      </c>
      <c r="T96" s="200">
        <v>93</v>
      </c>
      <c r="U96" s="200">
        <v>9</v>
      </c>
      <c r="V96" s="200">
        <v>315207.44</v>
      </c>
      <c r="W96" s="200">
        <v>183717.03</v>
      </c>
      <c r="X96" s="200">
        <v>22833.81</v>
      </c>
      <c r="Y96" s="200">
        <v>4</v>
      </c>
      <c r="Z96" s="200">
        <v>3000</v>
      </c>
      <c r="AA96" s="200">
        <v>48</v>
      </c>
      <c r="AB96" s="200">
        <v>16800</v>
      </c>
      <c r="AC96" s="200">
        <v>2</v>
      </c>
      <c r="AD96" s="200">
        <v>1500</v>
      </c>
      <c r="AE96" s="200">
        <v>3</v>
      </c>
      <c r="AF96" s="200">
        <v>1050</v>
      </c>
      <c r="AG96" s="200">
        <v>0</v>
      </c>
      <c r="AH96" s="200">
        <v>0</v>
      </c>
      <c r="AI96" s="200">
        <v>0</v>
      </c>
      <c r="AJ96" s="200">
        <v>0</v>
      </c>
      <c r="AK96" s="200">
        <v>0</v>
      </c>
      <c r="AL96" s="200">
        <v>0</v>
      </c>
      <c r="AM96" s="200">
        <v>0</v>
      </c>
      <c r="AN96" s="200">
        <v>0</v>
      </c>
      <c r="AO96" s="200">
        <v>57</v>
      </c>
      <c r="AP96" s="200">
        <v>15000</v>
      </c>
      <c r="AQ96" s="200">
        <v>0</v>
      </c>
      <c r="AR96" s="200">
        <v>0</v>
      </c>
      <c r="AS96" s="200">
        <v>0</v>
      </c>
      <c r="AT96" s="200">
        <v>0</v>
      </c>
      <c r="AU96" s="200">
        <v>11011.6</v>
      </c>
      <c r="AV96" s="200">
        <v>7650</v>
      </c>
      <c r="AW96" s="200">
        <v>0</v>
      </c>
      <c r="AX96" s="200">
        <v>102</v>
      </c>
      <c r="AY96" s="200">
        <v>7500</v>
      </c>
      <c r="AZ96" s="200">
        <v>0</v>
      </c>
      <c r="BA96" s="177">
        <v>86345.41</v>
      </c>
      <c r="BB96" s="177">
        <v>6907.6328000000003</v>
      </c>
      <c r="BC96" s="177">
        <v>79437.777199999997</v>
      </c>
      <c r="BD96" s="301"/>
      <c r="BE96" s="302">
        <v>79437.777199999997</v>
      </c>
      <c r="BF96" s="303"/>
      <c r="BG96" s="304">
        <v>2097</v>
      </c>
      <c r="BI96" s="242" t="s">
        <v>327</v>
      </c>
      <c r="BJ96" s="239">
        <v>7010</v>
      </c>
      <c r="BK96" s="239">
        <v>92</v>
      </c>
      <c r="BL96" s="244">
        <v>7015185</v>
      </c>
      <c r="BO96" s="305">
        <v>0</v>
      </c>
      <c r="BP96" s="306">
        <v>7010</v>
      </c>
      <c r="BQ96" s="307">
        <v>92</v>
      </c>
      <c r="BR96" s="308">
        <v>7015185</v>
      </c>
      <c r="BS96" s="309" t="s">
        <v>935</v>
      </c>
      <c r="BT96" s="310">
        <v>23</v>
      </c>
      <c r="BU96" s="310">
        <v>0</v>
      </c>
      <c r="BV96" s="311">
        <v>0</v>
      </c>
      <c r="BW96" s="312">
        <v>0</v>
      </c>
      <c r="BX96" s="313">
        <v>7943777.7199999997</v>
      </c>
      <c r="BY96" s="314" t="s">
        <v>537</v>
      </c>
      <c r="BZ96" s="305">
        <v>7056</v>
      </c>
      <c r="CA96" s="315">
        <v>11</v>
      </c>
      <c r="CB96" s="313">
        <v>1108629401</v>
      </c>
      <c r="CC96" s="309" t="s">
        <v>538</v>
      </c>
      <c r="CD96" s="316" t="s">
        <v>937</v>
      </c>
      <c r="CE96" s="309" t="s">
        <v>539</v>
      </c>
      <c r="CF96" s="317">
        <v>130710</v>
      </c>
      <c r="CG96" s="312"/>
      <c r="CH96" s="318" t="s">
        <v>540</v>
      </c>
      <c r="CJ96" s="246"/>
    </row>
    <row r="97" spans="1:91">
      <c r="A97" s="291">
        <v>94</v>
      </c>
      <c r="B97" s="400">
        <v>0</v>
      </c>
      <c r="C97" s="401">
        <v>722202993</v>
      </c>
      <c r="D97" s="402">
        <v>3088323</v>
      </c>
      <c r="E97" s="403">
        <v>0</v>
      </c>
      <c r="F97" s="404">
        <v>41191</v>
      </c>
      <c r="G97" s="400" t="s">
        <v>314</v>
      </c>
      <c r="H97" s="297" t="s">
        <v>935</v>
      </c>
      <c r="I97" s="297" t="s">
        <v>135</v>
      </c>
      <c r="J97" s="297" t="s">
        <v>939</v>
      </c>
      <c r="K97" s="297" t="s">
        <v>940</v>
      </c>
      <c r="L97" s="297" t="s">
        <v>941</v>
      </c>
      <c r="M97" s="298" t="s">
        <v>318</v>
      </c>
      <c r="N97" s="338" t="s">
        <v>942</v>
      </c>
      <c r="O97" s="297" t="s">
        <v>943</v>
      </c>
      <c r="P97" s="300"/>
      <c r="Q97" s="200">
        <v>0</v>
      </c>
      <c r="R97" s="200">
        <v>0</v>
      </c>
      <c r="S97" s="200">
        <v>0</v>
      </c>
      <c r="T97" s="200">
        <v>0</v>
      </c>
      <c r="U97" s="200">
        <v>0</v>
      </c>
      <c r="V97" s="200">
        <v>0</v>
      </c>
      <c r="W97" s="200">
        <v>99001.06</v>
      </c>
      <c r="X97" s="200">
        <v>12375.13</v>
      </c>
      <c r="Y97" s="200">
        <v>2</v>
      </c>
      <c r="Z97" s="200">
        <v>1500</v>
      </c>
      <c r="AA97" s="200">
        <v>36</v>
      </c>
      <c r="AB97" s="200">
        <v>12600</v>
      </c>
      <c r="AC97" s="200">
        <v>1</v>
      </c>
      <c r="AD97" s="200">
        <v>750</v>
      </c>
      <c r="AE97" s="200">
        <v>2</v>
      </c>
      <c r="AF97" s="200">
        <v>700</v>
      </c>
      <c r="AG97" s="200">
        <v>0</v>
      </c>
      <c r="AH97" s="200">
        <v>0</v>
      </c>
      <c r="AI97" s="200">
        <v>0</v>
      </c>
      <c r="AJ97" s="200">
        <v>0</v>
      </c>
      <c r="AK97" s="200">
        <v>0</v>
      </c>
      <c r="AL97" s="200">
        <v>0</v>
      </c>
      <c r="AM97" s="200">
        <v>0</v>
      </c>
      <c r="AN97" s="200">
        <v>0</v>
      </c>
      <c r="AO97" s="200">
        <v>41</v>
      </c>
      <c r="AP97" s="200">
        <v>15000</v>
      </c>
      <c r="AQ97" s="200">
        <v>0</v>
      </c>
      <c r="AR97" s="200">
        <v>0</v>
      </c>
      <c r="AS97" s="200">
        <v>0</v>
      </c>
      <c r="AT97" s="200">
        <v>0</v>
      </c>
      <c r="AU97" s="200">
        <v>0</v>
      </c>
      <c r="AV97" s="200">
        <v>0</v>
      </c>
      <c r="AW97" s="200">
        <v>0</v>
      </c>
      <c r="AX97" s="200">
        <v>0</v>
      </c>
      <c r="AY97" s="200">
        <v>0</v>
      </c>
      <c r="AZ97" s="200">
        <v>0</v>
      </c>
      <c r="BA97" s="177">
        <v>42925.13</v>
      </c>
      <c r="BB97" s="177">
        <v>3434.0103999999997</v>
      </c>
      <c r="BC97" s="177">
        <v>39491.119599999998</v>
      </c>
      <c r="BD97" s="301"/>
      <c r="BE97" s="302">
        <v>39491.119599999998</v>
      </c>
      <c r="BF97" s="303"/>
      <c r="BG97" s="304">
        <v>2098</v>
      </c>
      <c r="BI97" s="242" t="s">
        <v>318</v>
      </c>
      <c r="BJ97" s="239">
        <v>7056</v>
      </c>
      <c r="BK97" s="239">
        <v>1</v>
      </c>
      <c r="BL97" s="244">
        <v>8136001258</v>
      </c>
      <c r="BO97" s="305">
        <v>0</v>
      </c>
      <c r="BP97" s="306">
        <v>7056</v>
      </c>
      <c r="BQ97" s="307">
        <v>1</v>
      </c>
      <c r="BR97" s="308">
        <v>8136001258</v>
      </c>
      <c r="BS97" s="309" t="s">
        <v>939</v>
      </c>
      <c r="BT97" s="310">
        <v>23</v>
      </c>
      <c r="BU97" s="310">
        <v>0</v>
      </c>
      <c r="BV97" s="311">
        <v>0</v>
      </c>
      <c r="BW97" s="312">
        <v>0</v>
      </c>
      <c r="BX97" s="313">
        <v>3949111.96</v>
      </c>
      <c r="BY97" s="314" t="s">
        <v>537</v>
      </c>
      <c r="BZ97" s="305">
        <v>7056</v>
      </c>
      <c r="CA97" s="315">
        <v>11</v>
      </c>
      <c r="CB97" s="313">
        <v>1108629401</v>
      </c>
      <c r="CC97" s="309" t="s">
        <v>538</v>
      </c>
      <c r="CD97" s="316" t="s">
        <v>941</v>
      </c>
      <c r="CE97" s="309" t="s">
        <v>539</v>
      </c>
      <c r="CF97" s="317">
        <v>130710</v>
      </c>
      <c r="CG97" s="312"/>
      <c r="CH97" s="318" t="s">
        <v>540</v>
      </c>
      <c r="CJ97" s="246"/>
    </row>
    <row r="98" spans="1:91">
      <c r="A98" s="291">
        <v>95</v>
      </c>
      <c r="B98" s="400">
        <v>0</v>
      </c>
      <c r="C98" s="401">
        <v>722202960</v>
      </c>
      <c r="D98" s="402">
        <v>3082045</v>
      </c>
      <c r="E98" s="403">
        <v>0</v>
      </c>
      <c r="F98" s="404">
        <v>40998</v>
      </c>
      <c r="G98" s="400" t="s">
        <v>314</v>
      </c>
      <c r="H98" s="297" t="s">
        <v>935</v>
      </c>
      <c r="I98" s="297" t="s">
        <v>135</v>
      </c>
      <c r="J98" s="297" t="s">
        <v>944</v>
      </c>
      <c r="K98" s="297" t="s">
        <v>945</v>
      </c>
      <c r="L98" s="297" t="s">
        <v>946</v>
      </c>
      <c r="M98" s="298" t="s">
        <v>318</v>
      </c>
      <c r="N98" s="299">
        <v>8200044699</v>
      </c>
      <c r="O98" s="297" t="s">
        <v>947</v>
      </c>
      <c r="P98" s="300"/>
      <c r="Q98" s="200">
        <v>0</v>
      </c>
      <c r="R98" s="200">
        <v>0</v>
      </c>
      <c r="S98" s="200">
        <v>0</v>
      </c>
      <c r="T98" s="200">
        <v>0</v>
      </c>
      <c r="U98" s="200">
        <v>0</v>
      </c>
      <c r="V98" s="200">
        <v>0</v>
      </c>
      <c r="W98" s="200">
        <v>30412.68</v>
      </c>
      <c r="X98" s="200">
        <v>3801.59</v>
      </c>
      <c r="Y98" s="200">
        <v>0</v>
      </c>
      <c r="Z98" s="200">
        <v>0</v>
      </c>
      <c r="AA98" s="200">
        <v>1</v>
      </c>
      <c r="AB98" s="200">
        <v>250</v>
      </c>
      <c r="AC98" s="200">
        <v>1</v>
      </c>
      <c r="AD98" s="200">
        <v>250</v>
      </c>
      <c r="AE98" s="200">
        <v>0</v>
      </c>
      <c r="AF98" s="200">
        <v>0</v>
      </c>
      <c r="AG98" s="200">
        <v>0</v>
      </c>
      <c r="AH98" s="200">
        <v>0</v>
      </c>
      <c r="AI98" s="200">
        <v>0</v>
      </c>
      <c r="AJ98" s="200">
        <v>0</v>
      </c>
      <c r="AK98" s="200">
        <v>0</v>
      </c>
      <c r="AL98" s="200">
        <v>0</v>
      </c>
      <c r="AM98" s="200">
        <v>0</v>
      </c>
      <c r="AN98" s="200">
        <v>0</v>
      </c>
      <c r="AO98" s="200">
        <v>2</v>
      </c>
      <c r="AP98" s="200">
        <v>0</v>
      </c>
      <c r="AQ98" s="200">
        <v>0</v>
      </c>
      <c r="AR98" s="200">
        <v>0</v>
      </c>
      <c r="AS98" s="200">
        <v>0</v>
      </c>
      <c r="AT98" s="200">
        <v>0</v>
      </c>
      <c r="AU98" s="200">
        <v>0</v>
      </c>
      <c r="AV98" s="200">
        <v>0</v>
      </c>
      <c r="AW98" s="200">
        <v>0</v>
      </c>
      <c r="AX98" s="200">
        <v>0</v>
      </c>
      <c r="AY98" s="200">
        <v>0</v>
      </c>
      <c r="AZ98" s="200">
        <v>0</v>
      </c>
      <c r="BA98" s="177">
        <v>4301.59</v>
      </c>
      <c r="BB98" s="177">
        <v>344.12720000000002</v>
      </c>
      <c r="BC98" s="177">
        <v>3957.4628000000002</v>
      </c>
      <c r="BD98" s="301"/>
      <c r="BE98" s="302">
        <v>3957.4628000000002</v>
      </c>
      <c r="BF98" s="303"/>
      <c r="BG98" s="304">
        <v>2099</v>
      </c>
      <c r="BI98" s="242" t="s">
        <v>318</v>
      </c>
      <c r="BJ98" s="239">
        <v>7056</v>
      </c>
      <c r="BK98" s="239">
        <v>1</v>
      </c>
      <c r="BL98" s="244">
        <v>8200044699</v>
      </c>
      <c r="BO98" s="305">
        <v>0</v>
      </c>
      <c r="BP98" s="306">
        <v>7056</v>
      </c>
      <c r="BQ98" s="307">
        <v>1</v>
      </c>
      <c r="BR98" s="308">
        <v>8200044699</v>
      </c>
      <c r="BS98" s="309" t="s">
        <v>944</v>
      </c>
      <c r="BT98" s="310">
        <v>23</v>
      </c>
      <c r="BU98" s="310">
        <v>0</v>
      </c>
      <c r="BV98" s="311">
        <v>0</v>
      </c>
      <c r="BW98" s="312">
        <v>0</v>
      </c>
      <c r="BX98" s="313">
        <v>395746.28</v>
      </c>
      <c r="BY98" s="314" t="s">
        <v>537</v>
      </c>
      <c r="BZ98" s="305">
        <v>7056</v>
      </c>
      <c r="CA98" s="315">
        <v>11</v>
      </c>
      <c r="CB98" s="313">
        <v>1108629401</v>
      </c>
      <c r="CC98" s="309" t="s">
        <v>538</v>
      </c>
      <c r="CD98" s="316" t="s">
        <v>946</v>
      </c>
      <c r="CE98" s="309" t="s">
        <v>539</v>
      </c>
      <c r="CF98" s="317">
        <v>130710</v>
      </c>
      <c r="CG98" s="312"/>
      <c r="CH98" s="318" t="s">
        <v>540</v>
      </c>
      <c r="CJ98" s="246"/>
    </row>
    <row r="99" spans="1:91">
      <c r="A99" s="291">
        <v>96</v>
      </c>
      <c r="B99" s="400">
        <v>0</v>
      </c>
      <c r="C99" s="405">
        <v>722208698</v>
      </c>
      <c r="D99" s="402">
        <v>0</v>
      </c>
      <c r="E99" s="403">
        <v>0</v>
      </c>
      <c r="F99" s="404">
        <v>41346</v>
      </c>
      <c r="G99" s="400" t="s">
        <v>314</v>
      </c>
      <c r="H99" s="297" t="s">
        <v>935</v>
      </c>
      <c r="I99" s="297" t="s">
        <v>135</v>
      </c>
      <c r="J99" s="297" t="s">
        <v>948</v>
      </c>
      <c r="K99" s="297" t="s">
        <v>949</v>
      </c>
      <c r="L99" s="297" t="s">
        <v>950</v>
      </c>
      <c r="M99" s="298" t="s">
        <v>335</v>
      </c>
      <c r="N99" s="299" t="s">
        <v>951</v>
      </c>
      <c r="O99" s="297" t="s">
        <v>952</v>
      </c>
      <c r="P99" s="300"/>
      <c r="Q99" s="200">
        <v>0</v>
      </c>
      <c r="R99" s="200">
        <v>0</v>
      </c>
      <c r="S99" s="200">
        <v>0</v>
      </c>
      <c r="T99" s="200">
        <v>0</v>
      </c>
      <c r="U99" s="200">
        <v>0</v>
      </c>
      <c r="V99" s="200">
        <v>0</v>
      </c>
      <c r="W99" s="200">
        <v>510.96</v>
      </c>
      <c r="X99" s="200">
        <v>63.87</v>
      </c>
      <c r="Y99" s="200">
        <v>0</v>
      </c>
      <c r="Z99" s="200">
        <v>0</v>
      </c>
      <c r="AA99" s="200">
        <v>1</v>
      </c>
      <c r="AB99" s="200">
        <v>250</v>
      </c>
      <c r="AC99" s="200">
        <v>0</v>
      </c>
      <c r="AD99" s="200">
        <v>0</v>
      </c>
      <c r="AE99" s="200">
        <v>0</v>
      </c>
      <c r="AF99" s="200">
        <v>0</v>
      </c>
      <c r="AG99" s="200">
        <v>0</v>
      </c>
      <c r="AH99" s="200">
        <v>0</v>
      </c>
      <c r="AI99" s="200">
        <v>0</v>
      </c>
      <c r="AJ99" s="200">
        <v>0</v>
      </c>
      <c r="AK99" s="200">
        <v>0</v>
      </c>
      <c r="AL99" s="200">
        <v>0</v>
      </c>
      <c r="AM99" s="200">
        <v>0</v>
      </c>
      <c r="AN99" s="200">
        <v>0</v>
      </c>
      <c r="AO99" s="200">
        <v>1</v>
      </c>
      <c r="AP99" s="200">
        <v>0</v>
      </c>
      <c r="AQ99" s="200">
        <v>0</v>
      </c>
      <c r="AR99" s="200">
        <v>0</v>
      </c>
      <c r="AS99" s="200">
        <v>0</v>
      </c>
      <c r="AT99" s="200">
        <v>0</v>
      </c>
      <c r="AU99" s="200">
        <v>0</v>
      </c>
      <c r="AV99" s="200">
        <v>0</v>
      </c>
      <c r="AW99" s="200">
        <v>0</v>
      </c>
      <c r="AX99" s="200">
        <v>0</v>
      </c>
      <c r="AY99" s="200">
        <v>0</v>
      </c>
      <c r="AZ99" s="200">
        <v>0</v>
      </c>
      <c r="BA99" s="177">
        <v>313.87</v>
      </c>
      <c r="BB99" s="177">
        <v>25.1096</v>
      </c>
      <c r="BC99" s="177">
        <v>288.7604</v>
      </c>
      <c r="BD99" s="301"/>
      <c r="BE99" s="302">
        <v>288.7604</v>
      </c>
      <c r="BF99" s="303"/>
      <c r="BG99" s="304">
        <v>2100</v>
      </c>
      <c r="BI99" s="242" t="s">
        <v>335</v>
      </c>
      <c r="BJ99" s="239">
        <v>7135</v>
      </c>
      <c r="BK99" s="239">
        <v>14</v>
      </c>
      <c r="BL99" s="244" t="s">
        <v>953</v>
      </c>
      <c r="BO99" s="305">
        <v>0</v>
      </c>
      <c r="BP99" s="306">
        <v>7135</v>
      </c>
      <c r="BQ99" s="307">
        <v>14</v>
      </c>
      <c r="BR99" s="308" t="s">
        <v>953</v>
      </c>
      <c r="BS99" s="309" t="s">
        <v>948</v>
      </c>
      <c r="BT99" s="310">
        <v>23</v>
      </c>
      <c r="BU99" s="310">
        <v>0</v>
      </c>
      <c r="BV99" s="311">
        <v>0</v>
      </c>
      <c r="BW99" s="312">
        <v>0</v>
      </c>
      <c r="BX99" s="313">
        <v>28876.04</v>
      </c>
      <c r="BY99" s="314" t="s">
        <v>537</v>
      </c>
      <c r="BZ99" s="305">
        <v>7056</v>
      </c>
      <c r="CA99" s="315">
        <v>11</v>
      </c>
      <c r="CB99" s="313">
        <v>1108629401</v>
      </c>
      <c r="CC99" s="309" t="s">
        <v>538</v>
      </c>
      <c r="CD99" s="316" t="s">
        <v>950</v>
      </c>
      <c r="CE99" s="309" t="s">
        <v>539</v>
      </c>
      <c r="CF99" s="317">
        <v>130710</v>
      </c>
      <c r="CG99" s="312"/>
      <c r="CH99" s="318" t="s">
        <v>540</v>
      </c>
      <c r="CJ99" s="246"/>
    </row>
    <row r="100" spans="1:91">
      <c r="A100" s="291">
        <v>97</v>
      </c>
      <c r="B100" s="400">
        <v>0</v>
      </c>
      <c r="C100" s="405">
        <v>722208723</v>
      </c>
      <c r="D100" s="402">
        <v>0</v>
      </c>
      <c r="E100" s="403">
        <v>0</v>
      </c>
      <c r="F100" s="404">
        <v>41352</v>
      </c>
      <c r="G100" s="400" t="s">
        <v>314</v>
      </c>
      <c r="H100" s="297" t="s">
        <v>935</v>
      </c>
      <c r="I100" s="297" t="s">
        <v>135</v>
      </c>
      <c r="J100" s="297" t="s">
        <v>954</v>
      </c>
      <c r="K100" s="297" t="s">
        <v>955</v>
      </c>
      <c r="L100" s="297" t="s">
        <v>956</v>
      </c>
      <c r="M100" s="298" t="s">
        <v>329</v>
      </c>
      <c r="N100" s="299" t="s">
        <v>957</v>
      </c>
      <c r="O100" s="297" t="s">
        <v>933</v>
      </c>
      <c r="P100" s="300"/>
      <c r="Q100" s="200">
        <v>0</v>
      </c>
      <c r="R100" s="200">
        <v>0</v>
      </c>
      <c r="S100" s="200">
        <v>0</v>
      </c>
      <c r="T100" s="200">
        <v>0</v>
      </c>
      <c r="U100" s="200">
        <v>0</v>
      </c>
      <c r="V100" s="200">
        <v>0</v>
      </c>
      <c r="W100" s="200">
        <v>1565.71</v>
      </c>
      <c r="X100" s="200">
        <v>195.71</v>
      </c>
      <c r="Y100" s="200">
        <v>0</v>
      </c>
      <c r="Z100" s="200">
        <v>0</v>
      </c>
      <c r="AA100" s="200">
        <v>1</v>
      </c>
      <c r="AB100" s="200">
        <v>250</v>
      </c>
      <c r="AC100" s="200">
        <v>0</v>
      </c>
      <c r="AD100" s="200">
        <v>0</v>
      </c>
      <c r="AE100" s="200">
        <v>0</v>
      </c>
      <c r="AF100" s="200">
        <v>0</v>
      </c>
      <c r="AG100" s="200">
        <v>0</v>
      </c>
      <c r="AH100" s="200">
        <v>0</v>
      </c>
      <c r="AI100" s="200">
        <v>0</v>
      </c>
      <c r="AJ100" s="200">
        <v>0</v>
      </c>
      <c r="AK100" s="200">
        <v>0</v>
      </c>
      <c r="AL100" s="200">
        <v>0</v>
      </c>
      <c r="AM100" s="200">
        <v>0</v>
      </c>
      <c r="AN100" s="200">
        <v>0</v>
      </c>
      <c r="AO100" s="200">
        <v>1</v>
      </c>
      <c r="AP100" s="200">
        <v>0</v>
      </c>
      <c r="AQ100" s="200">
        <v>0</v>
      </c>
      <c r="AR100" s="200">
        <v>0</v>
      </c>
      <c r="AS100" s="200">
        <v>0</v>
      </c>
      <c r="AT100" s="200">
        <v>0</v>
      </c>
      <c r="AU100" s="200">
        <v>0</v>
      </c>
      <c r="AV100" s="200">
        <v>0</v>
      </c>
      <c r="AW100" s="200">
        <v>0</v>
      </c>
      <c r="AX100" s="200">
        <v>0</v>
      </c>
      <c r="AY100" s="200">
        <v>0</v>
      </c>
      <c r="AZ100" s="200">
        <v>0</v>
      </c>
      <c r="BA100" s="177">
        <v>445.71000000000004</v>
      </c>
      <c r="BB100" s="177">
        <v>35.656800000000004</v>
      </c>
      <c r="BC100" s="177">
        <v>410.05320000000006</v>
      </c>
      <c r="BD100" s="301"/>
      <c r="BE100" s="302">
        <v>410.05320000000006</v>
      </c>
      <c r="BF100" s="303"/>
      <c r="BG100" s="304">
        <v>2101</v>
      </c>
      <c r="BI100" s="242" t="s">
        <v>329</v>
      </c>
      <c r="BJ100" s="239">
        <v>7278</v>
      </c>
      <c r="BK100" s="239">
        <v>1</v>
      </c>
      <c r="BL100" s="244" t="s">
        <v>957</v>
      </c>
      <c r="BO100" s="305">
        <v>0</v>
      </c>
      <c r="BP100" s="306">
        <v>7278</v>
      </c>
      <c r="BQ100" s="307">
        <v>1</v>
      </c>
      <c r="BR100" s="308" t="s">
        <v>957</v>
      </c>
      <c r="BS100" s="309" t="s">
        <v>954</v>
      </c>
      <c r="BT100" s="310">
        <v>23</v>
      </c>
      <c r="BU100" s="310">
        <v>0</v>
      </c>
      <c r="BV100" s="311">
        <v>0</v>
      </c>
      <c r="BW100" s="312">
        <v>0</v>
      </c>
      <c r="BX100" s="313">
        <v>41005.320000000007</v>
      </c>
      <c r="BY100" s="314" t="s">
        <v>537</v>
      </c>
      <c r="BZ100" s="305">
        <v>7056</v>
      </c>
      <c r="CA100" s="315">
        <v>11</v>
      </c>
      <c r="CB100" s="313">
        <v>1108629401</v>
      </c>
      <c r="CC100" s="309" t="s">
        <v>538</v>
      </c>
      <c r="CD100" s="316" t="s">
        <v>956</v>
      </c>
      <c r="CE100" s="309" t="s">
        <v>539</v>
      </c>
      <c r="CF100" s="317">
        <v>130710</v>
      </c>
      <c r="CG100" s="312"/>
      <c r="CH100" s="318" t="s">
        <v>540</v>
      </c>
      <c r="CJ100" s="246"/>
    </row>
    <row r="101" spans="1:91">
      <c r="A101" s="291">
        <v>98</v>
      </c>
      <c r="B101" s="292" t="s">
        <v>958</v>
      </c>
      <c r="C101" s="293">
        <v>722202811</v>
      </c>
      <c r="D101" s="294">
        <v>8334925</v>
      </c>
      <c r="E101" s="295">
        <v>1499189</v>
      </c>
      <c r="F101" s="296">
        <v>40452</v>
      </c>
      <c r="G101" s="292" t="s">
        <v>264</v>
      </c>
      <c r="H101" s="292" t="s">
        <v>228</v>
      </c>
      <c r="I101" s="297" t="s">
        <v>135</v>
      </c>
      <c r="J101" s="297" t="s">
        <v>228</v>
      </c>
      <c r="K101" s="297" t="s">
        <v>959</v>
      </c>
      <c r="L101" s="297" t="s">
        <v>960</v>
      </c>
      <c r="M101" s="298" t="s">
        <v>327</v>
      </c>
      <c r="N101" s="299">
        <v>2915452</v>
      </c>
      <c r="O101" s="297" t="s">
        <v>961</v>
      </c>
      <c r="P101" s="300"/>
      <c r="Q101" s="200">
        <v>103</v>
      </c>
      <c r="R101" s="200">
        <v>3</v>
      </c>
      <c r="S101" s="200">
        <v>100</v>
      </c>
      <c r="T101" s="200">
        <v>91</v>
      </c>
      <c r="U101" s="200">
        <v>9</v>
      </c>
      <c r="V101" s="200">
        <v>280096.93</v>
      </c>
      <c r="W101" s="200">
        <v>213215.66</v>
      </c>
      <c r="X101" s="200">
        <v>26290.51</v>
      </c>
      <c r="Y101" s="200">
        <v>1</v>
      </c>
      <c r="Z101" s="200">
        <v>750</v>
      </c>
      <c r="AA101" s="200">
        <v>31</v>
      </c>
      <c r="AB101" s="200">
        <v>10850</v>
      </c>
      <c r="AC101" s="200">
        <v>1</v>
      </c>
      <c r="AD101" s="200">
        <v>750</v>
      </c>
      <c r="AE101" s="200">
        <v>2</v>
      </c>
      <c r="AF101" s="200">
        <v>700</v>
      </c>
      <c r="AG101" s="200">
        <v>0</v>
      </c>
      <c r="AH101" s="200">
        <v>0</v>
      </c>
      <c r="AI101" s="200">
        <v>1</v>
      </c>
      <c r="AJ101" s="200">
        <v>300</v>
      </c>
      <c r="AK101" s="200">
        <v>0</v>
      </c>
      <c r="AL101" s="200">
        <v>0</v>
      </c>
      <c r="AM101" s="200">
        <v>2</v>
      </c>
      <c r="AN101" s="200">
        <v>600</v>
      </c>
      <c r="AO101" s="200">
        <v>38</v>
      </c>
      <c r="AP101" s="200">
        <v>20000</v>
      </c>
      <c r="AQ101" s="200">
        <v>0</v>
      </c>
      <c r="AR101" s="200">
        <v>2000</v>
      </c>
      <c r="AS101" s="200">
        <v>0</v>
      </c>
      <c r="AT101" s="200">
        <v>0</v>
      </c>
      <c r="AU101" s="200">
        <v>9706.83</v>
      </c>
      <c r="AV101" s="200">
        <v>7500</v>
      </c>
      <c r="AW101" s="200">
        <v>0</v>
      </c>
      <c r="AX101" s="200">
        <v>103</v>
      </c>
      <c r="AY101" s="200">
        <v>7500</v>
      </c>
      <c r="AZ101" s="200">
        <v>0</v>
      </c>
      <c r="BA101" s="177">
        <v>86947.34</v>
      </c>
      <c r="BB101" s="177">
        <v>6955.7871999999998</v>
      </c>
      <c r="BC101" s="177">
        <v>79991.55279999999</v>
      </c>
      <c r="BD101" s="301"/>
      <c r="BE101" s="302">
        <v>79991.55279999999</v>
      </c>
      <c r="BF101" s="303"/>
      <c r="BG101" s="304">
        <v>2102</v>
      </c>
      <c r="BI101" s="242" t="s">
        <v>327</v>
      </c>
      <c r="BJ101" s="239">
        <v>7010</v>
      </c>
      <c r="BK101" s="239">
        <v>89</v>
      </c>
      <c r="BL101" s="244">
        <v>2915452</v>
      </c>
      <c r="BO101" s="305">
        <v>0</v>
      </c>
      <c r="BP101" s="306">
        <v>7010</v>
      </c>
      <c r="BQ101" s="307">
        <v>89</v>
      </c>
      <c r="BR101" s="308">
        <v>2915452</v>
      </c>
      <c r="BS101" s="309" t="s">
        <v>228</v>
      </c>
      <c r="BT101" s="310">
        <v>23</v>
      </c>
      <c r="BU101" s="310">
        <v>0</v>
      </c>
      <c r="BV101" s="311">
        <v>0</v>
      </c>
      <c r="BW101" s="312">
        <v>0</v>
      </c>
      <c r="BX101" s="313">
        <v>7999155.2799999993</v>
      </c>
      <c r="BY101" s="314" t="s">
        <v>537</v>
      </c>
      <c r="BZ101" s="305">
        <v>7056</v>
      </c>
      <c r="CA101" s="315">
        <v>11</v>
      </c>
      <c r="CB101" s="313">
        <v>1108629401</v>
      </c>
      <c r="CC101" s="309" t="s">
        <v>538</v>
      </c>
      <c r="CD101" s="316" t="s">
        <v>960</v>
      </c>
      <c r="CE101" s="309" t="s">
        <v>539</v>
      </c>
      <c r="CF101" s="317">
        <v>130710</v>
      </c>
      <c r="CG101" s="312"/>
      <c r="CH101" s="318" t="s">
        <v>540</v>
      </c>
      <c r="CJ101" s="246"/>
    </row>
    <row r="102" spans="1:91">
      <c r="A102" s="291">
        <v>99</v>
      </c>
      <c r="B102" s="406">
        <v>0</v>
      </c>
      <c r="C102" s="407">
        <v>722202364</v>
      </c>
      <c r="D102" s="408">
        <v>8335298</v>
      </c>
      <c r="E102" s="385">
        <v>0</v>
      </c>
      <c r="F102" s="409">
        <v>41296</v>
      </c>
      <c r="G102" s="297" t="s">
        <v>314</v>
      </c>
      <c r="H102" s="297" t="s">
        <v>228</v>
      </c>
      <c r="I102" s="297" t="s">
        <v>135</v>
      </c>
      <c r="J102" s="297" t="s">
        <v>962</v>
      </c>
      <c r="K102" s="297" t="s">
        <v>963</v>
      </c>
      <c r="L102" s="297" t="s">
        <v>964</v>
      </c>
      <c r="M102" s="298" t="s">
        <v>318</v>
      </c>
      <c r="N102" s="299" t="s">
        <v>965</v>
      </c>
      <c r="O102" s="297" t="s">
        <v>966</v>
      </c>
      <c r="P102" s="300"/>
      <c r="Q102" s="200">
        <v>0</v>
      </c>
      <c r="R102" s="200">
        <v>0</v>
      </c>
      <c r="S102" s="200">
        <v>0</v>
      </c>
      <c r="T102" s="200">
        <v>0</v>
      </c>
      <c r="U102" s="200">
        <v>0</v>
      </c>
      <c r="V102" s="200">
        <v>0</v>
      </c>
      <c r="W102" s="200">
        <v>18272.73</v>
      </c>
      <c r="X102" s="200">
        <v>2033.96</v>
      </c>
      <c r="Y102" s="200">
        <v>0</v>
      </c>
      <c r="Z102" s="200">
        <v>0</v>
      </c>
      <c r="AA102" s="200">
        <v>0</v>
      </c>
      <c r="AB102" s="200">
        <v>0</v>
      </c>
      <c r="AC102" s="200">
        <v>0</v>
      </c>
      <c r="AD102" s="200">
        <v>0</v>
      </c>
      <c r="AE102" s="200">
        <v>0</v>
      </c>
      <c r="AF102" s="200">
        <v>0</v>
      </c>
      <c r="AG102" s="200">
        <v>0</v>
      </c>
      <c r="AH102" s="200">
        <v>0</v>
      </c>
      <c r="AI102" s="200">
        <v>0</v>
      </c>
      <c r="AJ102" s="200">
        <v>0</v>
      </c>
      <c r="AK102" s="200">
        <v>0</v>
      </c>
      <c r="AL102" s="200">
        <v>0</v>
      </c>
      <c r="AM102" s="200">
        <v>0</v>
      </c>
      <c r="AN102" s="200">
        <v>0</v>
      </c>
      <c r="AO102" s="200">
        <v>0</v>
      </c>
      <c r="AP102" s="200">
        <v>0</v>
      </c>
      <c r="AQ102" s="200">
        <v>0</v>
      </c>
      <c r="AR102" s="200">
        <v>0</v>
      </c>
      <c r="AS102" s="200">
        <v>12500</v>
      </c>
      <c r="AT102" s="200">
        <v>0</v>
      </c>
      <c r="AU102" s="200">
        <v>0</v>
      </c>
      <c r="AV102" s="200">
        <v>0</v>
      </c>
      <c r="AW102" s="200">
        <v>0</v>
      </c>
      <c r="AX102" s="200">
        <v>0</v>
      </c>
      <c r="AY102" s="200">
        <v>0</v>
      </c>
      <c r="AZ102" s="200">
        <v>0</v>
      </c>
      <c r="BA102" s="177">
        <v>14533.96</v>
      </c>
      <c r="BB102" s="177">
        <v>1162.7167999999999</v>
      </c>
      <c r="BC102" s="177">
        <v>13371.243199999999</v>
      </c>
      <c r="BD102" s="301"/>
      <c r="BE102" s="302">
        <v>13371.243199999999</v>
      </c>
      <c r="BF102" s="303"/>
      <c r="BG102" s="304">
        <v>2103</v>
      </c>
      <c r="BI102" s="242" t="s">
        <v>318</v>
      </c>
      <c r="BJ102" s="239">
        <v>7056</v>
      </c>
      <c r="BK102" s="239">
        <v>1</v>
      </c>
      <c r="BL102" s="244">
        <v>8190001474</v>
      </c>
      <c r="BO102" s="305">
        <v>0</v>
      </c>
      <c r="BP102" s="306">
        <v>7056</v>
      </c>
      <c r="BQ102" s="307">
        <v>1</v>
      </c>
      <c r="BR102" s="308">
        <v>8190001474</v>
      </c>
      <c r="BS102" s="309" t="s">
        <v>962</v>
      </c>
      <c r="BT102" s="310">
        <v>23</v>
      </c>
      <c r="BU102" s="310">
        <v>0</v>
      </c>
      <c r="BV102" s="311">
        <v>0</v>
      </c>
      <c r="BW102" s="312">
        <v>0</v>
      </c>
      <c r="BX102" s="313">
        <v>1337124.3199999998</v>
      </c>
      <c r="BY102" s="314" t="s">
        <v>537</v>
      </c>
      <c r="BZ102" s="305">
        <v>7056</v>
      </c>
      <c r="CA102" s="315">
        <v>11</v>
      </c>
      <c r="CB102" s="313">
        <v>1108629401</v>
      </c>
      <c r="CC102" s="309" t="s">
        <v>538</v>
      </c>
      <c r="CD102" s="316" t="s">
        <v>964</v>
      </c>
      <c r="CE102" s="309" t="s">
        <v>539</v>
      </c>
      <c r="CF102" s="317">
        <v>130710</v>
      </c>
      <c r="CG102" s="312"/>
      <c r="CH102" s="318" t="s">
        <v>540</v>
      </c>
      <c r="CJ102" s="246"/>
    </row>
    <row r="103" spans="1:91">
      <c r="A103" s="291">
        <v>100</v>
      </c>
      <c r="B103" s="406">
        <v>0</v>
      </c>
      <c r="C103" s="407">
        <v>722202365</v>
      </c>
      <c r="D103" s="410">
        <v>0</v>
      </c>
      <c r="E103" s="385">
        <v>0</v>
      </c>
      <c r="F103" s="409">
        <v>41296</v>
      </c>
      <c r="G103" s="297" t="s">
        <v>314</v>
      </c>
      <c r="H103" s="297" t="s">
        <v>228</v>
      </c>
      <c r="I103" s="297" t="s">
        <v>135</v>
      </c>
      <c r="J103" s="297" t="s">
        <v>967</v>
      </c>
      <c r="K103" s="297" t="s">
        <v>968</v>
      </c>
      <c r="L103" s="297" t="s">
        <v>969</v>
      </c>
      <c r="M103" s="298" t="s">
        <v>318</v>
      </c>
      <c r="N103" s="299" t="s">
        <v>970</v>
      </c>
      <c r="O103" s="297" t="s">
        <v>952</v>
      </c>
      <c r="P103" s="300"/>
      <c r="Q103" s="200">
        <v>0</v>
      </c>
      <c r="R103" s="200">
        <v>0</v>
      </c>
      <c r="S103" s="200">
        <v>0</v>
      </c>
      <c r="T103" s="200">
        <v>0</v>
      </c>
      <c r="U103" s="200">
        <v>0</v>
      </c>
      <c r="V103" s="200">
        <v>0</v>
      </c>
      <c r="W103" s="200">
        <v>0</v>
      </c>
      <c r="X103" s="200">
        <v>0</v>
      </c>
      <c r="Y103" s="200">
        <v>0</v>
      </c>
      <c r="Z103" s="200">
        <v>0</v>
      </c>
      <c r="AA103" s="200">
        <v>0</v>
      </c>
      <c r="AB103" s="200">
        <v>0</v>
      </c>
      <c r="AC103" s="200">
        <v>0</v>
      </c>
      <c r="AD103" s="200">
        <v>0</v>
      </c>
      <c r="AE103" s="200">
        <v>0</v>
      </c>
      <c r="AF103" s="200">
        <v>0</v>
      </c>
      <c r="AG103" s="200">
        <v>0</v>
      </c>
      <c r="AH103" s="200">
        <v>0</v>
      </c>
      <c r="AI103" s="200">
        <v>0</v>
      </c>
      <c r="AJ103" s="200">
        <v>0</v>
      </c>
      <c r="AK103" s="200">
        <v>0</v>
      </c>
      <c r="AL103" s="200">
        <v>0</v>
      </c>
      <c r="AM103" s="200">
        <v>0</v>
      </c>
      <c r="AN103" s="200">
        <v>0</v>
      </c>
      <c r="AO103" s="200">
        <v>0</v>
      </c>
      <c r="AP103" s="200">
        <v>0</v>
      </c>
      <c r="AQ103" s="200">
        <v>0</v>
      </c>
      <c r="AR103" s="200">
        <v>0</v>
      </c>
      <c r="AS103" s="200">
        <v>0</v>
      </c>
      <c r="AT103" s="200">
        <v>0</v>
      </c>
      <c r="AU103" s="200">
        <v>0</v>
      </c>
      <c r="AV103" s="200">
        <v>0</v>
      </c>
      <c r="AW103" s="200">
        <v>0</v>
      </c>
      <c r="AX103" s="200">
        <v>0</v>
      </c>
      <c r="AY103" s="200">
        <v>0</v>
      </c>
      <c r="AZ103" s="200">
        <v>0</v>
      </c>
      <c r="BA103" s="177">
        <v>0</v>
      </c>
      <c r="BB103" s="177">
        <v>0</v>
      </c>
      <c r="BC103" s="177">
        <v>0</v>
      </c>
      <c r="BD103" s="301"/>
      <c r="BE103" s="302">
        <v>0</v>
      </c>
      <c r="BF103" s="303"/>
      <c r="BG103" s="304">
        <v>2104</v>
      </c>
      <c r="BI103" s="242" t="s">
        <v>318</v>
      </c>
      <c r="BJ103" s="239">
        <v>7056</v>
      </c>
      <c r="BK103" s="239">
        <v>1</v>
      </c>
      <c r="BL103" s="244">
        <v>8211001754</v>
      </c>
      <c r="BO103" s="305">
        <v>0</v>
      </c>
      <c r="BP103" s="306">
        <v>7056</v>
      </c>
      <c r="BQ103" s="307">
        <v>1</v>
      </c>
      <c r="BR103" s="308">
        <v>8211001754</v>
      </c>
      <c r="BS103" s="309" t="s">
        <v>967</v>
      </c>
      <c r="BT103" s="310">
        <v>23</v>
      </c>
      <c r="BU103" s="310">
        <v>0</v>
      </c>
      <c r="BV103" s="311">
        <v>0</v>
      </c>
      <c r="BW103" s="312">
        <v>0</v>
      </c>
      <c r="BX103" s="313">
        <v>0</v>
      </c>
      <c r="BY103" s="314" t="s">
        <v>537</v>
      </c>
      <c r="BZ103" s="305">
        <v>7056</v>
      </c>
      <c r="CA103" s="315">
        <v>11</v>
      </c>
      <c r="CB103" s="313">
        <v>1108629401</v>
      </c>
      <c r="CC103" s="309" t="s">
        <v>538</v>
      </c>
      <c r="CD103" s="316" t="s">
        <v>969</v>
      </c>
      <c r="CE103" s="309" t="s">
        <v>539</v>
      </c>
      <c r="CF103" s="317">
        <v>130710</v>
      </c>
      <c r="CG103" s="312"/>
      <c r="CH103" s="318" t="s">
        <v>540</v>
      </c>
      <c r="CJ103" s="246"/>
      <c r="CM103" s="239"/>
    </row>
    <row r="104" spans="1:91">
      <c r="A104" s="291">
        <v>101</v>
      </c>
      <c r="B104" s="406">
        <v>0</v>
      </c>
      <c r="C104" s="411">
        <v>722208674</v>
      </c>
      <c r="D104" s="408">
        <v>3906543</v>
      </c>
      <c r="E104" s="385">
        <v>0</v>
      </c>
      <c r="F104" s="409">
        <v>41342</v>
      </c>
      <c r="G104" s="297" t="s">
        <v>314</v>
      </c>
      <c r="H104" s="297" t="s">
        <v>228</v>
      </c>
      <c r="I104" s="297" t="s">
        <v>135</v>
      </c>
      <c r="J104" s="297" t="s">
        <v>971</v>
      </c>
      <c r="K104" s="297" t="s">
        <v>972</v>
      </c>
      <c r="L104" s="297" t="s">
        <v>973</v>
      </c>
      <c r="M104" s="298" t="s">
        <v>329</v>
      </c>
      <c r="N104" s="299" t="s">
        <v>974</v>
      </c>
      <c r="O104" s="297" t="s">
        <v>975</v>
      </c>
      <c r="P104" s="300"/>
      <c r="Q104" s="200">
        <v>0</v>
      </c>
      <c r="R104" s="200">
        <v>0</v>
      </c>
      <c r="S104" s="200">
        <v>0</v>
      </c>
      <c r="T104" s="200">
        <v>0</v>
      </c>
      <c r="U104" s="200">
        <v>0</v>
      </c>
      <c r="V104" s="200">
        <v>0</v>
      </c>
      <c r="W104" s="200">
        <v>9583.7199999999993</v>
      </c>
      <c r="X104" s="200">
        <v>1197.97</v>
      </c>
      <c r="Y104" s="200">
        <v>0</v>
      </c>
      <c r="Z104" s="200">
        <v>0</v>
      </c>
      <c r="AA104" s="200">
        <v>9</v>
      </c>
      <c r="AB104" s="200">
        <v>2250</v>
      </c>
      <c r="AC104" s="200">
        <v>1</v>
      </c>
      <c r="AD104" s="200">
        <v>500</v>
      </c>
      <c r="AE104" s="200">
        <v>0</v>
      </c>
      <c r="AF104" s="200">
        <v>0</v>
      </c>
      <c r="AG104" s="200">
        <v>0</v>
      </c>
      <c r="AH104" s="200">
        <v>0</v>
      </c>
      <c r="AI104" s="200">
        <v>0</v>
      </c>
      <c r="AJ104" s="200">
        <v>0</v>
      </c>
      <c r="AK104" s="200">
        <v>0</v>
      </c>
      <c r="AL104" s="200">
        <v>0</v>
      </c>
      <c r="AM104" s="200">
        <v>0</v>
      </c>
      <c r="AN104" s="200">
        <v>0</v>
      </c>
      <c r="AO104" s="200">
        <v>10</v>
      </c>
      <c r="AP104" s="200">
        <v>6000</v>
      </c>
      <c r="AQ104" s="200">
        <v>0</v>
      </c>
      <c r="AR104" s="200">
        <v>0</v>
      </c>
      <c r="AS104" s="200">
        <v>0</v>
      </c>
      <c r="AT104" s="200">
        <v>0</v>
      </c>
      <c r="AU104" s="200">
        <v>0</v>
      </c>
      <c r="AV104" s="200">
        <v>0</v>
      </c>
      <c r="AW104" s="200">
        <v>0</v>
      </c>
      <c r="AX104" s="200">
        <v>0</v>
      </c>
      <c r="AY104" s="200">
        <v>0</v>
      </c>
      <c r="AZ104" s="200">
        <v>0</v>
      </c>
      <c r="BA104" s="177">
        <v>9947.9700000000012</v>
      </c>
      <c r="BB104" s="177">
        <v>795.83760000000007</v>
      </c>
      <c r="BC104" s="177">
        <v>9152.1324000000004</v>
      </c>
      <c r="BD104" s="301"/>
      <c r="BE104" s="302">
        <v>9152.1324000000004</v>
      </c>
      <c r="BF104" s="303"/>
      <c r="BG104" s="304">
        <v>2105</v>
      </c>
      <c r="BI104" s="242" t="s">
        <v>329</v>
      </c>
      <c r="BJ104" s="239">
        <v>7278</v>
      </c>
      <c r="BK104" s="239">
        <v>1</v>
      </c>
      <c r="BL104" s="244" t="s">
        <v>974</v>
      </c>
      <c r="BO104" s="305">
        <v>0</v>
      </c>
      <c r="BP104" s="306">
        <v>7278</v>
      </c>
      <c r="BQ104" s="307">
        <v>1</v>
      </c>
      <c r="BR104" s="308" t="s">
        <v>974</v>
      </c>
      <c r="BS104" s="309" t="s">
        <v>971</v>
      </c>
      <c r="BT104" s="310">
        <v>23</v>
      </c>
      <c r="BU104" s="310">
        <v>0</v>
      </c>
      <c r="BV104" s="311">
        <v>0</v>
      </c>
      <c r="BW104" s="312">
        <v>0</v>
      </c>
      <c r="BX104" s="313">
        <v>915213.24</v>
      </c>
      <c r="BY104" s="314" t="s">
        <v>537</v>
      </c>
      <c r="BZ104" s="305">
        <v>7056</v>
      </c>
      <c r="CA104" s="315">
        <v>11</v>
      </c>
      <c r="CB104" s="313">
        <v>1108629401</v>
      </c>
      <c r="CC104" s="309" t="s">
        <v>538</v>
      </c>
      <c r="CD104" s="316" t="s">
        <v>973</v>
      </c>
      <c r="CE104" s="309" t="s">
        <v>539</v>
      </c>
      <c r="CF104" s="317">
        <v>130710</v>
      </c>
      <c r="CG104" s="312"/>
      <c r="CH104" s="318" t="s">
        <v>540</v>
      </c>
      <c r="CJ104" s="246"/>
    </row>
    <row r="105" spans="1:91">
      <c r="A105" s="291">
        <v>102</v>
      </c>
      <c r="B105" s="406">
        <v>0</v>
      </c>
      <c r="C105" s="411">
        <v>722208675</v>
      </c>
      <c r="D105" s="410">
        <v>0</v>
      </c>
      <c r="E105" s="385">
        <v>0</v>
      </c>
      <c r="F105" s="409">
        <v>41342</v>
      </c>
      <c r="G105" s="297" t="s">
        <v>314</v>
      </c>
      <c r="H105" s="297" t="s">
        <v>228</v>
      </c>
      <c r="I105" s="297" t="s">
        <v>135</v>
      </c>
      <c r="J105" s="297" t="s">
        <v>976</v>
      </c>
      <c r="K105" s="297" t="s">
        <v>977</v>
      </c>
      <c r="L105" s="297" t="s">
        <v>978</v>
      </c>
      <c r="M105" s="298" t="s">
        <v>339</v>
      </c>
      <c r="N105" s="299" t="s">
        <v>979</v>
      </c>
      <c r="O105" s="297" t="s">
        <v>980</v>
      </c>
      <c r="P105" s="300"/>
      <c r="Q105" s="200">
        <v>0</v>
      </c>
      <c r="R105" s="200">
        <v>0</v>
      </c>
      <c r="S105" s="200">
        <v>0</v>
      </c>
      <c r="T105" s="200">
        <v>0</v>
      </c>
      <c r="U105" s="200">
        <v>0</v>
      </c>
      <c r="V105" s="200">
        <v>0</v>
      </c>
      <c r="W105" s="200">
        <v>0</v>
      </c>
      <c r="X105" s="200">
        <v>0</v>
      </c>
      <c r="Y105" s="200">
        <v>0</v>
      </c>
      <c r="Z105" s="200">
        <v>0</v>
      </c>
      <c r="AA105" s="200">
        <v>0</v>
      </c>
      <c r="AB105" s="200">
        <v>0</v>
      </c>
      <c r="AC105" s="200">
        <v>0</v>
      </c>
      <c r="AD105" s="200">
        <v>0</v>
      </c>
      <c r="AE105" s="200">
        <v>0</v>
      </c>
      <c r="AF105" s="200">
        <v>0</v>
      </c>
      <c r="AG105" s="200">
        <v>0</v>
      </c>
      <c r="AH105" s="200">
        <v>0</v>
      </c>
      <c r="AI105" s="200">
        <v>0</v>
      </c>
      <c r="AJ105" s="200">
        <v>0</v>
      </c>
      <c r="AK105" s="200">
        <v>0</v>
      </c>
      <c r="AL105" s="200">
        <v>0</v>
      </c>
      <c r="AM105" s="200">
        <v>0</v>
      </c>
      <c r="AN105" s="200">
        <v>0</v>
      </c>
      <c r="AO105" s="200">
        <v>0</v>
      </c>
      <c r="AP105" s="200">
        <v>0</v>
      </c>
      <c r="AQ105" s="200">
        <v>0</v>
      </c>
      <c r="AR105" s="200">
        <v>0</v>
      </c>
      <c r="AS105" s="200">
        <v>0</v>
      </c>
      <c r="AT105" s="200">
        <v>0</v>
      </c>
      <c r="AU105" s="200">
        <v>0</v>
      </c>
      <c r="AV105" s="200">
        <v>0</v>
      </c>
      <c r="AW105" s="200">
        <v>0</v>
      </c>
      <c r="AX105" s="200">
        <v>0</v>
      </c>
      <c r="AY105" s="200">
        <v>0</v>
      </c>
      <c r="AZ105" s="200">
        <v>0</v>
      </c>
      <c r="BA105" s="177">
        <v>0</v>
      </c>
      <c r="BB105" s="177">
        <v>0</v>
      </c>
      <c r="BC105" s="177">
        <v>0</v>
      </c>
      <c r="BD105" s="301"/>
      <c r="BE105" s="302">
        <v>0</v>
      </c>
      <c r="BF105" s="303"/>
      <c r="BG105" s="304">
        <v>2106</v>
      </c>
      <c r="BI105" s="242" t="s">
        <v>339</v>
      </c>
      <c r="BJ105" s="239">
        <v>7287</v>
      </c>
      <c r="BK105" s="239">
        <v>43</v>
      </c>
      <c r="BL105" s="244" t="s">
        <v>981</v>
      </c>
      <c r="BO105" s="305">
        <v>0</v>
      </c>
      <c r="BP105" s="306">
        <v>7287</v>
      </c>
      <c r="BQ105" s="307">
        <v>43</v>
      </c>
      <c r="BR105" s="308" t="s">
        <v>981</v>
      </c>
      <c r="BS105" s="309" t="s">
        <v>976</v>
      </c>
      <c r="BT105" s="310">
        <v>23</v>
      </c>
      <c r="BU105" s="310">
        <v>0</v>
      </c>
      <c r="BV105" s="311">
        <v>0</v>
      </c>
      <c r="BW105" s="312">
        <v>0</v>
      </c>
      <c r="BX105" s="313">
        <v>0</v>
      </c>
      <c r="BY105" s="314" t="s">
        <v>537</v>
      </c>
      <c r="BZ105" s="305">
        <v>7056</v>
      </c>
      <c r="CA105" s="315">
        <v>11</v>
      </c>
      <c r="CB105" s="313">
        <v>1108629401</v>
      </c>
      <c r="CC105" s="309" t="s">
        <v>538</v>
      </c>
      <c r="CD105" s="316" t="s">
        <v>978</v>
      </c>
      <c r="CE105" s="309" t="s">
        <v>539</v>
      </c>
      <c r="CF105" s="317">
        <v>130710</v>
      </c>
      <c r="CG105" s="312"/>
      <c r="CH105" s="318" t="s">
        <v>540</v>
      </c>
      <c r="CJ105" s="246"/>
      <c r="CM105" s="239"/>
    </row>
    <row r="106" spans="1:91">
      <c r="A106" s="291">
        <v>103</v>
      </c>
      <c r="B106" s="406">
        <v>0</v>
      </c>
      <c r="C106" s="411">
        <v>722208676</v>
      </c>
      <c r="D106" s="410">
        <v>8335085</v>
      </c>
      <c r="E106" s="385">
        <v>0</v>
      </c>
      <c r="F106" s="409">
        <v>41342</v>
      </c>
      <c r="G106" s="297" t="s">
        <v>314</v>
      </c>
      <c r="H106" s="297" t="s">
        <v>228</v>
      </c>
      <c r="I106" s="297" t="s">
        <v>135</v>
      </c>
      <c r="J106" s="297" t="s">
        <v>982</v>
      </c>
      <c r="K106" s="297" t="s">
        <v>983</v>
      </c>
      <c r="L106" s="297" t="s">
        <v>984</v>
      </c>
      <c r="M106" s="298" t="s">
        <v>329</v>
      </c>
      <c r="N106" s="299" t="s">
        <v>985</v>
      </c>
      <c r="O106" s="297" t="s">
        <v>980</v>
      </c>
      <c r="P106" s="300"/>
      <c r="Q106" s="200">
        <v>0</v>
      </c>
      <c r="R106" s="200">
        <v>0</v>
      </c>
      <c r="S106" s="200">
        <v>0</v>
      </c>
      <c r="T106" s="200">
        <v>0</v>
      </c>
      <c r="U106" s="200">
        <v>0</v>
      </c>
      <c r="V106" s="200">
        <v>0</v>
      </c>
      <c r="W106" s="200">
        <v>10267.39</v>
      </c>
      <c r="X106" s="200">
        <v>1283.42</v>
      </c>
      <c r="Y106" s="200">
        <v>0</v>
      </c>
      <c r="Z106" s="200">
        <v>0</v>
      </c>
      <c r="AA106" s="200">
        <v>9</v>
      </c>
      <c r="AB106" s="200">
        <v>2250</v>
      </c>
      <c r="AC106" s="200">
        <v>1</v>
      </c>
      <c r="AD106" s="200">
        <v>500</v>
      </c>
      <c r="AE106" s="200">
        <v>0</v>
      </c>
      <c r="AF106" s="200">
        <v>0</v>
      </c>
      <c r="AG106" s="200">
        <v>0</v>
      </c>
      <c r="AH106" s="200">
        <v>0</v>
      </c>
      <c r="AI106" s="200">
        <v>0</v>
      </c>
      <c r="AJ106" s="200">
        <v>0</v>
      </c>
      <c r="AK106" s="200">
        <v>0</v>
      </c>
      <c r="AL106" s="200">
        <v>0</v>
      </c>
      <c r="AM106" s="200">
        <v>0</v>
      </c>
      <c r="AN106" s="200">
        <v>0</v>
      </c>
      <c r="AO106" s="200">
        <v>10</v>
      </c>
      <c r="AP106" s="200">
        <v>6000</v>
      </c>
      <c r="AQ106" s="200">
        <v>0</v>
      </c>
      <c r="AR106" s="200">
        <v>0</v>
      </c>
      <c r="AS106" s="200">
        <v>0</v>
      </c>
      <c r="AT106" s="200">
        <v>0</v>
      </c>
      <c r="AU106" s="200">
        <v>0</v>
      </c>
      <c r="AV106" s="200">
        <v>0</v>
      </c>
      <c r="AW106" s="200">
        <v>0</v>
      </c>
      <c r="AX106" s="200">
        <v>0</v>
      </c>
      <c r="AY106" s="200">
        <v>0</v>
      </c>
      <c r="AZ106" s="200">
        <v>0</v>
      </c>
      <c r="BA106" s="177">
        <v>10033.42</v>
      </c>
      <c r="BB106" s="177">
        <v>802.67360000000008</v>
      </c>
      <c r="BC106" s="177">
        <v>9230.7464</v>
      </c>
      <c r="BD106" s="301"/>
      <c r="BE106" s="302">
        <v>9230.7464</v>
      </c>
      <c r="BF106" s="303"/>
      <c r="BG106" s="304">
        <v>2107</v>
      </c>
      <c r="BI106" s="242" t="s">
        <v>329</v>
      </c>
      <c r="BJ106" s="239">
        <v>7278</v>
      </c>
      <c r="BK106" s="239">
        <v>1</v>
      </c>
      <c r="BL106" s="244" t="s">
        <v>985</v>
      </c>
      <c r="BO106" s="305">
        <v>0</v>
      </c>
      <c r="BP106" s="306">
        <v>7278</v>
      </c>
      <c r="BQ106" s="307">
        <v>1</v>
      </c>
      <c r="BR106" s="308" t="s">
        <v>985</v>
      </c>
      <c r="BS106" s="309" t="s">
        <v>982</v>
      </c>
      <c r="BT106" s="310">
        <v>23</v>
      </c>
      <c r="BU106" s="310">
        <v>0</v>
      </c>
      <c r="BV106" s="311">
        <v>0</v>
      </c>
      <c r="BW106" s="312">
        <v>0</v>
      </c>
      <c r="BX106" s="313">
        <v>923074.64</v>
      </c>
      <c r="BY106" s="314" t="s">
        <v>537</v>
      </c>
      <c r="BZ106" s="305">
        <v>7056</v>
      </c>
      <c r="CA106" s="315">
        <v>11</v>
      </c>
      <c r="CB106" s="313">
        <v>1108629401</v>
      </c>
      <c r="CC106" s="309" t="s">
        <v>538</v>
      </c>
      <c r="CD106" s="316" t="s">
        <v>984</v>
      </c>
      <c r="CE106" s="309" t="s">
        <v>539</v>
      </c>
      <c r="CF106" s="317">
        <v>130710</v>
      </c>
      <c r="CG106" s="312"/>
      <c r="CH106" s="318" t="s">
        <v>540</v>
      </c>
      <c r="CJ106" s="246"/>
    </row>
    <row r="107" spans="1:91">
      <c r="A107" s="291">
        <v>104</v>
      </c>
      <c r="B107" s="406">
        <v>0</v>
      </c>
      <c r="C107" s="411">
        <v>722208677</v>
      </c>
      <c r="D107" s="410">
        <v>8335284</v>
      </c>
      <c r="E107" s="410">
        <v>0</v>
      </c>
      <c r="F107" s="409">
        <v>41342</v>
      </c>
      <c r="G107" s="297" t="s">
        <v>314</v>
      </c>
      <c r="H107" s="297" t="s">
        <v>228</v>
      </c>
      <c r="I107" s="297" t="s">
        <v>135</v>
      </c>
      <c r="J107" s="297" t="s">
        <v>986</v>
      </c>
      <c r="K107" s="297" t="s">
        <v>987</v>
      </c>
      <c r="L107" s="297" t="s">
        <v>988</v>
      </c>
      <c r="M107" s="298" t="s">
        <v>335</v>
      </c>
      <c r="N107" s="299" t="s">
        <v>989</v>
      </c>
      <c r="O107" s="297" t="s">
        <v>990</v>
      </c>
      <c r="P107" s="300"/>
      <c r="Q107" s="200">
        <v>0</v>
      </c>
      <c r="R107" s="200">
        <v>0</v>
      </c>
      <c r="S107" s="200">
        <v>0</v>
      </c>
      <c r="T107" s="200">
        <v>0</v>
      </c>
      <c r="U107" s="200">
        <v>0</v>
      </c>
      <c r="V107" s="200">
        <v>0</v>
      </c>
      <c r="W107" s="200">
        <v>19201.79</v>
      </c>
      <c r="X107" s="200">
        <v>2400.2199999999998</v>
      </c>
      <c r="Y107" s="200">
        <v>1</v>
      </c>
      <c r="Z107" s="200">
        <v>500</v>
      </c>
      <c r="AA107" s="200">
        <v>8</v>
      </c>
      <c r="AB107" s="200">
        <v>2000</v>
      </c>
      <c r="AC107" s="200">
        <v>1</v>
      </c>
      <c r="AD107" s="200">
        <v>500</v>
      </c>
      <c r="AE107" s="200">
        <v>0</v>
      </c>
      <c r="AF107" s="200">
        <v>0</v>
      </c>
      <c r="AG107" s="200">
        <v>0</v>
      </c>
      <c r="AH107" s="200">
        <v>0</v>
      </c>
      <c r="AI107" s="200">
        <v>0</v>
      </c>
      <c r="AJ107" s="200">
        <v>0</v>
      </c>
      <c r="AK107" s="200">
        <v>0</v>
      </c>
      <c r="AL107" s="200">
        <v>0</v>
      </c>
      <c r="AM107" s="200">
        <v>0</v>
      </c>
      <c r="AN107" s="200">
        <v>0</v>
      </c>
      <c r="AO107" s="200">
        <v>10</v>
      </c>
      <c r="AP107" s="200">
        <v>6000</v>
      </c>
      <c r="AQ107" s="200">
        <v>0</v>
      </c>
      <c r="AR107" s="200">
        <v>0</v>
      </c>
      <c r="AS107" s="200">
        <v>0</v>
      </c>
      <c r="AT107" s="200">
        <v>0</v>
      </c>
      <c r="AU107" s="200">
        <v>0</v>
      </c>
      <c r="AV107" s="200">
        <v>0</v>
      </c>
      <c r="AW107" s="200">
        <v>0</v>
      </c>
      <c r="AX107" s="200">
        <v>0</v>
      </c>
      <c r="AY107" s="200">
        <v>0</v>
      </c>
      <c r="AZ107" s="200">
        <v>0</v>
      </c>
      <c r="BA107" s="177">
        <v>11400.22</v>
      </c>
      <c r="BB107" s="177">
        <v>912.01760000000002</v>
      </c>
      <c r="BC107" s="177">
        <v>10488.2024</v>
      </c>
      <c r="BD107" s="301"/>
      <c r="BE107" s="302">
        <v>10488.2024</v>
      </c>
      <c r="BF107" s="303"/>
      <c r="BG107" s="304">
        <v>2108</v>
      </c>
      <c r="BI107" s="242" t="s">
        <v>335</v>
      </c>
      <c r="BJ107" s="239">
        <v>7135</v>
      </c>
      <c r="BK107" s="239">
        <v>80</v>
      </c>
      <c r="BL107" s="244" t="s">
        <v>991</v>
      </c>
      <c r="BO107" s="305">
        <v>0</v>
      </c>
      <c r="BP107" s="306">
        <v>7135</v>
      </c>
      <c r="BQ107" s="307">
        <v>80</v>
      </c>
      <c r="BR107" s="308" t="s">
        <v>991</v>
      </c>
      <c r="BS107" s="309" t="s">
        <v>986</v>
      </c>
      <c r="BT107" s="310">
        <v>23</v>
      </c>
      <c r="BU107" s="310">
        <v>0</v>
      </c>
      <c r="BV107" s="311">
        <v>0</v>
      </c>
      <c r="BW107" s="312">
        <v>0</v>
      </c>
      <c r="BX107" s="313">
        <v>1048820.24</v>
      </c>
      <c r="BY107" s="314" t="s">
        <v>537</v>
      </c>
      <c r="BZ107" s="305">
        <v>7056</v>
      </c>
      <c r="CA107" s="315">
        <v>11</v>
      </c>
      <c r="CB107" s="313">
        <v>1108629401</v>
      </c>
      <c r="CC107" s="309" t="s">
        <v>538</v>
      </c>
      <c r="CD107" s="316" t="s">
        <v>988</v>
      </c>
      <c r="CE107" s="309" t="s">
        <v>539</v>
      </c>
      <c r="CF107" s="317">
        <v>130710</v>
      </c>
      <c r="CG107" s="312"/>
      <c r="CH107" s="318" t="s">
        <v>540</v>
      </c>
      <c r="CJ107" s="246"/>
    </row>
    <row r="108" spans="1:91">
      <c r="A108" s="291">
        <v>105</v>
      </c>
      <c r="B108" s="406">
        <v>0</v>
      </c>
      <c r="C108" s="411">
        <v>722208699</v>
      </c>
      <c r="D108" s="410">
        <v>3906434</v>
      </c>
      <c r="E108" s="410">
        <v>0</v>
      </c>
      <c r="F108" s="409">
        <v>41346</v>
      </c>
      <c r="G108" s="297" t="s">
        <v>314</v>
      </c>
      <c r="H108" s="297" t="s">
        <v>228</v>
      </c>
      <c r="I108" s="297" t="s">
        <v>135</v>
      </c>
      <c r="J108" s="297" t="s">
        <v>992</v>
      </c>
      <c r="K108" s="297" t="s">
        <v>993</v>
      </c>
      <c r="L108" s="297" t="s">
        <v>994</v>
      </c>
      <c r="M108" s="298" t="s">
        <v>321</v>
      </c>
      <c r="N108" s="299" t="s">
        <v>995</v>
      </c>
      <c r="O108" s="297" t="s">
        <v>996</v>
      </c>
      <c r="P108" s="300"/>
      <c r="Q108" s="200">
        <v>0</v>
      </c>
      <c r="R108" s="200">
        <v>0</v>
      </c>
      <c r="S108" s="200">
        <v>0</v>
      </c>
      <c r="T108" s="200">
        <v>0</v>
      </c>
      <c r="U108" s="200">
        <v>0</v>
      </c>
      <c r="V108" s="200">
        <v>0</v>
      </c>
      <c r="W108" s="200">
        <v>0</v>
      </c>
      <c r="X108" s="200">
        <v>0</v>
      </c>
      <c r="Y108" s="200">
        <v>0</v>
      </c>
      <c r="Z108" s="200">
        <v>0</v>
      </c>
      <c r="AA108" s="200">
        <v>0</v>
      </c>
      <c r="AB108" s="200">
        <v>0</v>
      </c>
      <c r="AC108" s="200">
        <v>0</v>
      </c>
      <c r="AD108" s="200">
        <v>0</v>
      </c>
      <c r="AE108" s="200">
        <v>0</v>
      </c>
      <c r="AF108" s="200">
        <v>0</v>
      </c>
      <c r="AG108" s="200">
        <v>0</v>
      </c>
      <c r="AH108" s="200">
        <v>0</v>
      </c>
      <c r="AI108" s="200">
        <v>0</v>
      </c>
      <c r="AJ108" s="200">
        <v>0</v>
      </c>
      <c r="AK108" s="200">
        <v>0</v>
      </c>
      <c r="AL108" s="200">
        <v>0</v>
      </c>
      <c r="AM108" s="200">
        <v>0</v>
      </c>
      <c r="AN108" s="200">
        <v>0</v>
      </c>
      <c r="AO108" s="200">
        <v>0</v>
      </c>
      <c r="AP108" s="200">
        <v>0</v>
      </c>
      <c r="AQ108" s="200">
        <v>0</v>
      </c>
      <c r="AR108" s="200">
        <v>0</v>
      </c>
      <c r="AS108" s="200">
        <v>0</v>
      </c>
      <c r="AT108" s="200">
        <v>0</v>
      </c>
      <c r="AU108" s="200">
        <v>0</v>
      </c>
      <c r="AV108" s="200">
        <v>0</v>
      </c>
      <c r="AW108" s="200">
        <v>0</v>
      </c>
      <c r="AX108" s="200">
        <v>0</v>
      </c>
      <c r="AY108" s="200">
        <v>0</v>
      </c>
      <c r="AZ108" s="200">
        <v>0</v>
      </c>
      <c r="BA108" s="177">
        <v>0</v>
      </c>
      <c r="BB108" s="177">
        <v>0</v>
      </c>
      <c r="BC108" s="177">
        <v>0</v>
      </c>
      <c r="BD108" s="301"/>
      <c r="BE108" s="302">
        <v>0</v>
      </c>
      <c r="BF108" s="303"/>
      <c r="BG108" s="304">
        <v>2109</v>
      </c>
      <c r="BI108" s="242" t="s">
        <v>321</v>
      </c>
      <c r="BJ108" s="239">
        <v>7083</v>
      </c>
      <c r="BK108" s="239">
        <v>76</v>
      </c>
      <c r="BL108" s="244" t="s">
        <v>995</v>
      </c>
      <c r="BO108" s="305">
        <v>0</v>
      </c>
      <c r="BP108" s="306">
        <v>7083</v>
      </c>
      <c r="BQ108" s="307">
        <v>76</v>
      </c>
      <c r="BR108" s="308" t="s">
        <v>995</v>
      </c>
      <c r="BS108" s="309" t="s">
        <v>992</v>
      </c>
      <c r="BT108" s="310">
        <v>23</v>
      </c>
      <c r="BU108" s="310">
        <v>0</v>
      </c>
      <c r="BV108" s="311">
        <v>0</v>
      </c>
      <c r="BW108" s="312">
        <v>0</v>
      </c>
      <c r="BX108" s="313">
        <v>0</v>
      </c>
      <c r="BY108" s="314" t="s">
        <v>537</v>
      </c>
      <c r="BZ108" s="305">
        <v>7056</v>
      </c>
      <c r="CA108" s="315">
        <v>11</v>
      </c>
      <c r="CB108" s="313">
        <v>1108629401</v>
      </c>
      <c r="CC108" s="309" t="s">
        <v>538</v>
      </c>
      <c r="CD108" s="316" t="s">
        <v>994</v>
      </c>
      <c r="CE108" s="309" t="s">
        <v>539</v>
      </c>
      <c r="CF108" s="317">
        <v>130710</v>
      </c>
      <c r="CG108" s="312"/>
      <c r="CH108" s="318" t="s">
        <v>540</v>
      </c>
      <c r="CJ108" s="246"/>
      <c r="CM108" s="239"/>
    </row>
    <row r="109" spans="1:91">
      <c r="A109" s="291">
        <v>106</v>
      </c>
      <c r="B109" s="406">
        <v>0</v>
      </c>
      <c r="C109" s="411">
        <v>722208872</v>
      </c>
      <c r="D109" s="410">
        <v>8334989</v>
      </c>
      <c r="E109" s="410">
        <v>0</v>
      </c>
      <c r="F109" s="409">
        <v>41437</v>
      </c>
      <c r="G109" s="297" t="s">
        <v>314</v>
      </c>
      <c r="H109" s="297" t="s">
        <v>228</v>
      </c>
      <c r="I109" s="297" t="s">
        <v>135</v>
      </c>
      <c r="J109" s="297" t="s">
        <v>997</v>
      </c>
      <c r="K109" s="297" t="s">
        <v>998</v>
      </c>
      <c r="L109" s="297" t="s">
        <v>999</v>
      </c>
      <c r="M109" s="298" t="s">
        <v>318</v>
      </c>
      <c r="N109" s="299" t="s">
        <v>1000</v>
      </c>
      <c r="O109" s="297" t="s">
        <v>1001</v>
      </c>
      <c r="P109" s="300"/>
      <c r="Q109" s="200">
        <v>0</v>
      </c>
      <c r="R109" s="200">
        <v>0</v>
      </c>
      <c r="S109" s="200">
        <v>0</v>
      </c>
      <c r="T109" s="200">
        <v>0</v>
      </c>
      <c r="U109" s="200">
        <v>0</v>
      </c>
      <c r="V109" s="200">
        <v>0</v>
      </c>
      <c r="W109" s="200">
        <v>2210.79</v>
      </c>
      <c r="X109" s="200">
        <v>276.35000000000002</v>
      </c>
      <c r="Y109" s="200">
        <v>2</v>
      </c>
      <c r="Z109" s="200">
        <v>1000</v>
      </c>
      <c r="AA109" s="200">
        <v>13</v>
      </c>
      <c r="AB109" s="200">
        <v>3250</v>
      </c>
      <c r="AC109" s="200">
        <v>0</v>
      </c>
      <c r="AD109" s="200">
        <v>0</v>
      </c>
      <c r="AE109" s="200">
        <v>0</v>
      </c>
      <c r="AF109" s="200">
        <v>0</v>
      </c>
      <c r="AG109" s="200">
        <v>0</v>
      </c>
      <c r="AH109" s="200">
        <v>0</v>
      </c>
      <c r="AI109" s="200">
        <v>0</v>
      </c>
      <c r="AJ109" s="200">
        <v>0</v>
      </c>
      <c r="AK109" s="200">
        <v>0</v>
      </c>
      <c r="AL109" s="200">
        <v>0</v>
      </c>
      <c r="AM109" s="200">
        <v>0</v>
      </c>
      <c r="AN109" s="200">
        <v>0</v>
      </c>
      <c r="AO109" s="200">
        <v>15</v>
      </c>
      <c r="AP109" s="200">
        <v>6000</v>
      </c>
      <c r="AQ109" s="200">
        <v>0</v>
      </c>
      <c r="AR109" s="200">
        <v>0</v>
      </c>
      <c r="AS109" s="200">
        <v>0</v>
      </c>
      <c r="AT109" s="200">
        <v>0</v>
      </c>
      <c r="AU109" s="200">
        <v>0</v>
      </c>
      <c r="AV109" s="200">
        <v>0</v>
      </c>
      <c r="AW109" s="200">
        <v>0</v>
      </c>
      <c r="AX109" s="200">
        <v>0</v>
      </c>
      <c r="AY109" s="200">
        <v>0</v>
      </c>
      <c r="AZ109" s="200">
        <v>0</v>
      </c>
      <c r="BA109" s="177">
        <v>10526.35</v>
      </c>
      <c r="BB109" s="177">
        <v>842.10800000000006</v>
      </c>
      <c r="BC109" s="177">
        <v>9684.2420000000002</v>
      </c>
      <c r="BD109" s="301"/>
      <c r="BE109" s="302">
        <v>9684.2420000000002</v>
      </c>
      <c r="BF109" s="303"/>
      <c r="BG109" s="304">
        <v>2905</v>
      </c>
      <c r="BI109" s="242" t="s">
        <v>318</v>
      </c>
      <c r="BJ109" s="239">
        <v>7056</v>
      </c>
      <c r="BK109" s="239">
        <v>1</v>
      </c>
      <c r="BL109" s="325" t="s">
        <v>1002</v>
      </c>
      <c r="BO109" s="305">
        <v>0</v>
      </c>
      <c r="BP109" s="306">
        <v>7056</v>
      </c>
      <c r="BQ109" s="307">
        <v>1</v>
      </c>
      <c r="BR109" s="308" t="s">
        <v>1002</v>
      </c>
      <c r="BS109" s="309" t="s">
        <v>997</v>
      </c>
      <c r="BT109" s="310">
        <v>23</v>
      </c>
      <c r="BU109" s="310">
        <v>0</v>
      </c>
      <c r="BV109" s="311">
        <v>0</v>
      </c>
      <c r="BW109" s="312">
        <v>0</v>
      </c>
      <c r="BX109" s="313">
        <v>968424.20000000007</v>
      </c>
      <c r="BY109" s="314" t="s">
        <v>537</v>
      </c>
      <c r="BZ109" s="305">
        <v>7056</v>
      </c>
      <c r="CA109" s="315">
        <v>11</v>
      </c>
      <c r="CB109" s="313">
        <v>1108629401</v>
      </c>
      <c r="CC109" s="309" t="s">
        <v>538</v>
      </c>
      <c r="CD109" s="316" t="s">
        <v>999</v>
      </c>
      <c r="CE109" s="309" t="s">
        <v>539</v>
      </c>
      <c r="CF109" s="317">
        <v>130710</v>
      </c>
      <c r="CG109" s="312"/>
      <c r="CH109" s="318" t="s">
        <v>540</v>
      </c>
      <c r="CJ109" s="246"/>
    </row>
    <row r="110" spans="1:91">
      <c r="A110" s="291">
        <v>107</v>
      </c>
      <c r="B110" s="406">
        <v>0</v>
      </c>
      <c r="C110" s="411">
        <v>722208875</v>
      </c>
      <c r="D110" s="410">
        <v>8334852</v>
      </c>
      <c r="E110" s="410">
        <v>0</v>
      </c>
      <c r="F110" s="409">
        <v>41438</v>
      </c>
      <c r="G110" s="297" t="s">
        <v>314</v>
      </c>
      <c r="H110" s="297" t="s">
        <v>228</v>
      </c>
      <c r="I110" s="297" t="s">
        <v>135</v>
      </c>
      <c r="J110" s="297" t="s">
        <v>1003</v>
      </c>
      <c r="K110" s="297" t="s">
        <v>1004</v>
      </c>
      <c r="L110" s="297" t="s">
        <v>1005</v>
      </c>
      <c r="M110" s="298" t="s">
        <v>318</v>
      </c>
      <c r="N110" s="299" t="s">
        <v>1006</v>
      </c>
      <c r="O110" s="297" t="s">
        <v>1007</v>
      </c>
      <c r="P110" s="300"/>
      <c r="Q110" s="200">
        <v>0</v>
      </c>
      <c r="R110" s="200">
        <v>0</v>
      </c>
      <c r="S110" s="200">
        <v>0</v>
      </c>
      <c r="T110" s="200">
        <v>0</v>
      </c>
      <c r="U110" s="200">
        <v>0</v>
      </c>
      <c r="V110" s="200">
        <v>0</v>
      </c>
      <c r="W110" s="200">
        <v>2044.14</v>
      </c>
      <c r="X110" s="200">
        <v>255.52</v>
      </c>
      <c r="Y110" s="200">
        <v>0</v>
      </c>
      <c r="Z110" s="200">
        <v>0</v>
      </c>
      <c r="AA110" s="200">
        <v>10</v>
      </c>
      <c r="AB110" s="200">
        <v>2500</v>
      </c>
      <c r="AC110" s="200">
        <v>0</v>
      </c>
      <c r="AD110" s="200">
        <v>0</v>
      </c>
      <c r="AE110" s="200">
        <v>0</v>
      </c>
      <c r="AF110" s="200">
        <v>0</v>
      </c>
      <c r="AG110" s="200">
        <v>0</v>
      </c>
      <c r="AH110" s="200">
        <v>0</v>
      </c>
      <c r="AI110" s="200">
        <v>0</v>
      </c>
      <c r="AJ110" s="200">
        <v>0</v>
      </c>
      <c r="AK110" s="200">
        <v>0</v>
      </c>
      <c r="AL110" s="200">
        <v>0</v>
      </c>
      <c r="AM110" s="200">
        <v>0</v>
      </c>
      <c r="AN110" s="200">
        <v>0</v>
      </c>
      <c r="AO110" s="200">
        <v>10</v>
      </c>
      <c r="AP110" s="200">
        <v>6000</v>
      </c>
      <c r="AQ110" s="200">
        <v>0</v>
      </c>
      <c r="AR110" s="200">
        <v>0</v>
      </c>
      <c r="AS110" s="200">
        <v>0</v>
      </c>
      <c r="AT110" s="200">
        <v>0</v>
      </c>
      <c r="AU110" s="200">
        <v>0</v>
      </c>
      <c r="AV110" s="200">
        <v>0</v>
      </c>
      <c r="AW110" s="200">
        <v>0</v>
      </c>
      <c r="AX110" s="200">
        <v>0</v>
      </c>
      <c r="AY110" s="200">
        <v>0</v>
      </c>
      <c r="AZ110" s="200">
        <v>0</v>
      </c>
      <c r="BA110" s="177">
        <v>8755.52</v>
      </c>
      <c r="BB110" s="177">
        <v>700.44159999999999</v>
      </c>
      <c r="BC110" s="177">
        <v>8055.0784000000003</v>
      </c>
      <c r="BD110" s="301"/>
      <c r="BE110" s="302">
        <v>8055.0784000000003</v>
      </c>
      <c r="BF110" s="303"/>
      <c r="BG110" s="304">
        <v>2928</v>
      </c>
      <c r="BI110" s="242" t="s">
        <v>318</v>
      </c>
      <c r="BJ110" s="239">
        <v>7056</v>
      </c>
      <c r="BK110" s="239">
        <v>1</v>
      </c>
      <c r="BL110" s="325" t="s">
        <v>1008</v>
      </c>
      <c r="BO110" s="305">
        <v>0</v>
      </c>
      <c r="BP110" s="306">
        <v>7056</v>
      </c>
      <c r="BQ110" s="307">
        <v>1</v>
      </c>
      <c r="BR110" s="308" t="s">
        <v>1008</v>
      </c>
      <c r="BS110" s="309" t="s">
        <v>1003</v>
      </c>
      <c r="BT110" s="310">
        <v>23</v>
      </c>
      <c r="BU110" s="310">
        <v>0</v>
      </c>
      <c r="BV110" s="311">
        <v>0</v>
      </c>
      <c r="BW110" s="312">
        <v>0</v>
      </c>
      <c r="BX110" s="313">
        <v>805507.84000000008</v>
      </c>
      <c r="BY110" s="314" t="s">
        <v>537</v>
      </c>
      <c r="BZ110" s="305">
        <v>7056</v>
      </c>
      <c r="CA110" s="315">
        <v>11</v>
      </c>
      <c r="CB110" s="313">
        <v>1108629401</v>
      </c>
      <c r="CC110" s="309" t="s">
        <v>538</v>
      </c>
      <c r="CD110" s="316" t="s">
        <v>1005</v>
      </c>
      <c r="CE110" s="309" t="s">
        <v>539</v>
      </c>
      <c r="CF110" s="317">
        <v>130710</v>
      </c>
      <c r="CG110" s="312"/>
      <c r="CH110" s="318" t="s">
        <v>540</v>
      </c>
      <c r="CJ110" s="246"/>
    </row>
    <row r="111" spans="1:91">
      <c r="A111" s="291">
        <v>108</v>
      </c>
      <c r="B111" s="406">
        <v>0</v>
      </c>
      <c r="C111" s="411">
        <v>722208883</v>
      </c>
      <c r="D111" s="410">
        <v>8335104</v>
      </c>
      <c r="E111" s="410">
        <v>0</v>
      </c>
      <c r="F111" s="409">
        <v>41440</v>
      </c>
      <c r="G111" s="297" t="s">
        <v>314</v>
      </c>
      <c r="H111" s="297" t="s">
        <v>228</v>
      </c>
      <c r="I111" s="297" t="s">
        <v>135</v>
      </c>
      <c r="J111" s="297" t="s">
        <v>1009</v>
      </c>
      <c r="K111" s="297" t="s">
        <v>1010</v>
      </c>
      <c r="L111" s="297" t="s">
        <v>1011</v>
      </c>
      <c r="M111" s="298" t="s">
        <v>318</v>
      </c>
      <c r="N111" s="299" t="s">
        <v>1012</v>
      </c>
      <c r="O111" s="297" t="s">
        <v>1013</v>
      </c>
      <c r="P111" s="300"/>
      <c r="Q111" s="200">
        <v>0</v>
      </c>
      <c r="R111" s="200">
        <v>0</v>
      </c>
      <c r="S111" s="200">
        <v>0</v>
      </c>
      <c r="T111" s="200">
        <v>0</v>
      </c>
      <c r="U111" s="200">
        <v>0</v>
      </c>
      <c r="V111" s="200">
        <v>0</v>
      </c>
      <c r="W111" s="200">
        <v>1184.01</v>
      </c>
      <c r="X111" s="200">
        <v>148</v>
      </c>
      <c r="Y111" s="200">
        <v>2</v>
      </c>
      <c r="Z111" s="200">
        <v>1000</v>
      </c>
      <c r="AA111" s="200">
        <v>5</v>
      </c>
      <c r="AB111" s="200">
        <v>1250</v>
      </c>
      <c r="AC111" s="200">
        <v>1</v>
      </c>
      <c r="AD111" s="200">
        <v>500</v>
      </c>
      <c r="AE111" s="200">
        <v>2</v>
      </c>
      <c r="AF111" s="200">
        <v>500</v>
      </c>
      <c r="AG111" s="200">
        <v>0</v>
      </c>
      <c r="AH111" s="200">
        <v>0</v>
      </c>
      <c r="AI111" s="200">
        <v>0</v>
      </c>
      <c r="AJ111" s="200">
        <v>0</v>
      </c>
      <c r="AK111" s="200">
        <v>0</v>
      </c>
      <c r="AL111" s="200">
        <v>0</v>
      </c>
      <c r="AM111" s="200">
        <v>0</v>
      </c>
      <c r="AN111" s="200">
        <v>0</v>
      </c>
      <c r="AO111" s="200">
        <v>10</v>
      </c>
      <c r="AP111" s="200">
        <v>6000</v>
      </c>
      <c r="AQ111" s="200">
        <v>0</v>
      </c>
      <c r="AR111" s="200">
        <v>0</v>
      </c>
      <c r="AS111" s="200">
        <v>0</v>
      </c>
      <c r="AT111" s="200">
        <v>0</v>
      </c>
      <c r="AU111" s="200">
        <v>0</v>
      </c>
      <c r="AV111" s="200">
        <v>0</v>
      </c>
      <c r="AW111" s="200">
        <v>0</v>
      </c>
      <c r="AX111" s="200">
        <v>0</v>
      </c>
      <c r="AY111" s="200">
        <v>0</v>
      </c>
      <c r="AZ111" s="200">
        <v>0</v>
      </c>
      <c r="BA111" s="177">
        <v>9398</v>
      </c>
      <c r="BB111" s="177">
        <v>751.84</v>
      </c>
      <c r="BC111" s="177">
        <v>8646.16</v>
      </c>
      <c r="BD111" s="301"/>
      <c r="BE111" s="302">
        <v>8646.16</v>
      </c>
      <c r="BF111" s="303"/>
      <c r="BG111" s="304">
        <v>2931</v>
      </c>
      <c r="BI111" s="242" t="s">
        <v>318</v>
      </c>
      <c r="BJ111" s="239">
        <v>7056</v>
      </c>
      <c r="BK111" s="239">
        <v>1</v>
      </c>
      <c r="BL111" s="325" t="s">
        <v>1014</v>
      </c>
      <c r="BO111" s="305">
        <v>0</v>
      </c>
      <c r="BP111" s="306">
        <v>7056</v>
      </c>
      <c r="BQ111" s="307">
        <v>1</v>
      </c>
      <c r="BR111" s="308" t="s">
        <v>1014</v>
      </c>
      <c r="BS111" s="309" t="s">
        <v>1009</v>
      </c>
      <c r="BT111" s="310">
        <v>23</v>
      </c>
      <c r="BU111" s="310">
        <v>0</v>
      </c>
      <c r="BV111" s="311">
        <v>0</v>
      </c>
      <c r="BW111" s="312">
        <v>0</v>
      </c>
      <c r="BX111" s="313">
        <v>864616</v>
      </c>
      <c r="BY111" s="314" t="s">
        <v>537</v>
      </c>
      <c r="BZ111" s="305">
        <v>7056</v>
      </c>
      <c r="CA111" s="315">
        <v>11</v>
      </c>
      <c r="CB111" s="313">
        <v>1108629401</v>
      </c>
      <c r="CC111" s="309" t="s">
        <v>538</v>
      </c>
      <c r="CD111" s="316" t="s">
        <v>1011</v>
      </c>
      <c r="CE111" s="309" t="s">
        <v>539</v>
      </c>
      <c r="CF111" s="317">
        <v>130710</v>
      </c>
      <c r="CG111" s="312"/>
      <c r="CH111" s="318" t="s">
        <v>540</v>
      </c>
      <c r="CJ111" s="246"/>
    </row>
    <row r="112" spans="1:91">
      <c r="A112" s="291">
        <v>109</v>
      </c>
      <c r="B112" s="292" t="s">
        <v>1015</v>
      </c>
      <c r="C112" s="293">
        <v>722202823</v>
      </c>
      <c r="D112" s="294">
        <v>8334961</v>
      </c>
      <c r="E112" s="295">
        <v>0</v>
      </c>
      <c r="F112" s="296">
        <v>40213</v>
      </c>
      <c r="G112" s="292" t="s">
        <v>264</v>
      </c>
      <c r="H112" s="292" t="s">
        <v>1016</v>
      </c>
      <c r="I112" s="297" t="s">
        <v>135</v>
      </c>
      <c r="J112" s="297" t="s">
        <v>1016</v>
      </c>
      <c r="K112" s="297" t="s">
        <v>1017</v>
      </c>
      <c r="L112" s="297" t="s">
        <v>1018</v>
      </c>
      <c r="M112" s="298" t="s">
        <v>365</v>
      </c>
      <c r="N112" s="299" t="s">
        <v>1019</v>
      </c>
      <c r="O112" s="297" t="s">
        <v>1020</v>
      </c>
      <c r="P112" s="300"/>
      <c r="Q112" s="200">
        <v>135</v>
      </c>
      <c r="R112" s="200">
        <v>0</v>
      </c>
      <c r="S112" s="200">
        <v>135</v>
      </c>
      <c r="T112" s="200">
        <v>104</v>
      </c>
      <c r="U112" s="200">
        <v>31</v>
      </c>
      <c r="V112" s="200">
        <v>334288.53000000003</v>
      </c>
      <c r="W112" s="200">
        <v>186368.6</v>
      </c>
      <c r="X112" s="200">
        <v>22638.42</v>
      </c>
      <c r="Y112" s="200">
        <v>3</v>
      </c>
      <c r="Z112" s="200">
        <v>2250</v>
      </c>
      <c r="AA112" s="200">
        <v>66</v>
      </c>
      <c r="AB112" s="200">
        <v>23100</v>
      </c>
      <c r="AC112" s="200">
        <v>2</v>
      </c>
      <c r="AD112" s="200">
        <v>1500</v>
      </c>
      <c r="AE112" s="200">
        <v>10</v>
      </c>
      <c r="AF112" s="200">
        <v>3500</v>
      </c>
      <c r="AG112" s="200">
        <v>0</v>
      </c>
      <c r="AH112" s="200">
        <v>0</v>
      </c>
      <c r="AI112" s="200">
        <v>0</v>
      </c>
      <c r="AJ112" s="200">
        <v>0</v>
      </c>
      <c r="AK112" s="200">
        <v>0</v>
      </c>
      <c r="AL112" s="200">
        <v>0</v>
      </c>
      <c r="AM112" s="200">
        <v>0</v>
      </c>
      <c r="AN112" s="200">
        <v>0</v>
      </c>
      <c r="AO112" s="200">
        <v>81</v>
      </c>
      <c r="AP112" s="200">
        <v>15000</v>
      </c>
      <c r="AQ112" s="200">
        <v>0</v>
      </c>
      <c r="AR112" s="200">
        <v>0</v>
      </c>
      <c r="AS112" s="200">
        <v>0</v>
      </c>
      <c r="AT112" s="200">
        <v>0</v>
      </c>
      <c r="AU112" s="200">
        <v>11581.67</v>
      </c>
      <c r="AV112" s="200">
        <v>10125</v>
      </c>
      <c r="AW112" s="200">
        <v>0</v>
      </c>
      <c r="AX112" s="200">
        <v>135</v>
      </c>
      <c r="AY112" s="200">
        <v>7500</v>
      </c>
      <c r="AZ112" s="200">
        <v>0</v>
      </c>
      <c r="BA112" s="177">
        <v>97195.09</v>
      </c>
      <c r="BB112" s="177">
        <v>7775.6071999999995</v>
      </c>
      <c r="BC112" s="177">
        <v>89419.482799999998</v>
      </c>
      <c r="BD112" s="301"/>
      <c r="BE112" s="302">
        <v>89419.482799999998</v>
      </c>
      <c r="BF112" s="303"/>
      <c r="BG112" s="304">
        <v>2110</v>
      </c>
      <c r="BI112" s="242" t="s">
        <v>365</v>
      </c>
      <c r="BJ112" s="239">
        <v>7719</v>
      </c>
      <c r="BK112" s="243">
        <v>12</v>
      </c>
      <c r="BL112" s="244" t="s">
        <v>1019</v>
      </c>
      <c r="BO112" s="305">
        <v>0</v>
      </c>
      <c r="BP112" s="306">
        <v>7719</v>
      </c>
      <c r="BQ112" s="307">
        <v>12</v>
      </c>
      <c r="BR112" s="308" t="s">
        <v>1019</v>
      </c>
      <c r="BS112" s="309" t="s">
        <v>1016</v>
      </c>
      <c r="BT112" s="310">
        <v>23</v>
      </c>
      <c r="BU112" s="310">
        <v>0</v>
      </c>
      <c r="BV112" s="311">
        <v>0</v>
      </c>
      <c r="BW112" s="312">
        <v>0</v>
      </c>
      <c r="BX112" s="313">
        <v>8941948.2799999993</v>
      </c>
      <c r="BY112" s="314" t="s">
        <v>537</v>
      </c>
      <c r="BZ112" s="305">
        <v>7056</v>
      </c>
      <c r="CA112" s="315">
        <v>11</v>
      </c>
      <c r="CB112" s="313">
        <v>1108629401</v>
      </c>
      <c r="CC112" s="309" t="s">
        <v>538</v>
      </c>
      <c r="CD112" s="316" t="s">
        <v>1018</v>
      </c>
      <c r="CE112" s="309" t="s">
        <v>539</v>
      </c>
      <c r="CF112" s="317">
        <v>130710</v>
      </c>
      <c r="CG112" s="312"/>
      <c r="CH112" s="318" t="s">
        <v>540</v>
      </c>
      <c r="CJ112" s="246"/>
    </row>
    <row r="113" spans="1:91">
      <c r="A113" s="291">
        <v>110</v>
      </c>
      <c r="B113" s="412">
        <v>0</v>
      </c>
      <c r="C113" s="413">
        <v>722202978</v>
      </c>
      <c r="D113" s="414">
        <v>8335160</v>
      </c>
      <c r="E113" s="385">
        <v>0</v>
      </c>
      <c r="F113" s="415">
        <v>41103</v>
      </c>
      <c r="G113" s="297" t="s">
        <v>314</v>
      </c>
      <c r="H113" s="297" t="s">
        <v>1016</v>
      </c>
      <c r="I113" s="297" t="s">
        <v>135</v>
      </c>
      <c r="J113" s="297" t="s">
        <v>1021</v>
      </c>
      <c r="K113" s="297" t="s">
        <v>1022</v>
      </c>
      <c r="L113" s="297" t="s">
        <v>1023</v>
      </c>
      <c r="M113" s="298" t="s">
        <v>318</v>
      </c>
      <c r="N113" s="299">
        <v>8170012255</v>
      </c>
      <c r="O113" s="297" t="s">
        <v>1024</v>
      </c>
      <c r="P113" s="300"/>
      <c r="Q113" s="200">
        <v>0</v>
      </c>
      <c r="R113" s="200">
        <v>0</v>
      </c>
      <c r="S113" s="200">
        <v>0</v>
      </c>
      <c r="T113" s="200">
        <v>0</v>
      </c>
      <c r="U113" s="200">
        <v>0</v>
      </c>
      <c r="V113" s="200">
        <v>0</v>
      </c>
      <c r="W113" s="200">
        <v>0</v>
      </c>
      <c r="X113" s="200">
        <v>0</v>
      </c>
      <c r="Y113" s="200">
        <v>0</v>
      </c>
      <c r="Z113" s="200">
        <v>0</v>
      </c>
      <c r="AA113" s="200">
        <v>0</v>
      </c>
      <c r="AB113" s="200">
        <v>0</v>
      </c>
      <c r="AC113" s="200">
        <v>0</v>
      </c>
      <c r="AD113" s="200">
        <v>0</v>
      </c>
      <c r="AE113" s="200">
        <v>0</v>
      </c>
      <c r="AF113" s="200">
        <v>0</v>
      </c>
      <c r="AG113" s="200">
        <v>0</v>
      </c>
      <c r="AH113" s="200">
        <v>0</v>
      </c>
      <c r="AI113" s="200">
        <v>0</v>
      </c>
      <c r="AJ113" s="200">
        <v>0</v>
      </c>
      <c r="AK113" s="200">
        <v>0</v>
      </c>
      <c r="AL113" s="200">
        <v>0</v>
      </c>
      <c r="AM113" s="200">
        <v>0</v>
      </c>
      <c r="AN113" s="200">
        <v>0</v>
      </c>
      <c r="AO113" s="200">
        <v>0</v>
      </c>
      <c r="AP113" s="200">
        <v>0</v>
      </c>
      <c r="AQ113" s="200">
        <v>0</v>
      </c>
      <c r="AR113" s="200">
        <v>0</v>
      </c>
      <c r="AS113" s="200">
        <v>0</v>
      </c>
      <c r="AT113" s="200">
        <v>0</v>
      </c>
      <c r="AU113" s="200">
        <v>0</v>
      </c>
      <c r="AV113" s="200">
        <v>0</v>
      </c>
      <c r="AW113" s="200">
        <v>0</v>
      </c>
      <c r="AX113" s="200">
        <v>0</v>
      </c>
      <c r="AY113" s="200">
        <v>0</v>
      </c>
      <c r="AZ113" s="200">
        <v>0</v>
      </c>
      <c r="BA113" s="177">
        <v>0</v>
      </c>
      <c r="BB113" s="177">
        <v>0</v>
      </c>
      <c r="BC113" s="177">
        <v>0</v>
      </c>
      <c r="BD113" s="301"/>
      <c r="BE113" s="302">
        <v>0</v>
      </c>
      <c r="BF113" s="303"/>
      <c r="BG113" s="304">
        <v>2111</v>
      </c>
      <c r="BI113" s="242" t="s">
        <v>318</v>
      </c>
      <c r="BJ113" s="239">
        <v>7056</v>
      </c>
      <c r="BK113" s="239">
        <v>1</v>
      </c>
      <c r="BL113" s="244">
        <v>8170012255</v>
      </c>
      <c r="BO113" s="305">
        <v>0</v>
      </c>
      <c r="BP113" s="306">
        <v>7056</v>
      </c>
      <c r="BQ113" s="307">
        <v>1</v>
      </c>
      <c r="BR113" s="308">
        <v>8170012255</v>
      </c>
      <c r="BS113" s="309" t="s">
        <v>1021</v>
      </c>
      <c r="BT113" s="310">
        <v>23</v>
      </c>
      <c r="BU113" s="310">
        <v>0</v>
      </c>
      <c r="BV113" s="311">
        <v>0</v>
      </c>
      <c r="BW113" s="312">
        <v>0</v>
      </c>
      <c r="BX113" s="313">
        <v>0</v>
      </c>
      <c r="BY113" s="314" t="s">
        <v>537</v>
      </c>
      <c r="BZ113" s="305">
        <v>7056</v>
      </c>
      <c r="CA113" s="315">
        <v>11</v>
      </c>
      <c r="CB113" s="313">
        <v>1108629401</v>
      </c>
      <c r="CC113" s="309" t="s">
        <v>538</v>
      </c>
      <c r="CD113" s="316" t="s">
        <v>1023</v>
      </c>
      <c r="CE113" s="309" t="s">
        <v>539</v>
      </c>
      <c r="CF113" s="317">
        <v>130710</v>
      </c>
      <c r="CG113" s="312"/>
      <c r="CH113" s="318" t="s">
        <v>540</v>
      </c>
      <c r="CJ113" s="246"/>
      <c r="CM113" s="239"/>
    </row>
    <row r="114" spans="1:91">
      <c r="A114" s="291">
        <v>111</v>
      </c>
      <c r="B114" s="412">
        <v>0</v>
      </c>
      <c r="C114" s="413">
        <v>722202005</v>
      </c>
      <c r="D114" s="416">
        <v>3906456</v>
      </c>
      <c r="E114" s="385">
        <v>0</v>
      </c>
      <c r="F114" s="415">
        <v>41302</v>
      </c>
      <c r="G114" s="297" t="s">
        <v>314</v>
      </c>
      <c r="H114" s="297" t="s">
        <v>1016</v>
      </c>
      <c r="I114" s="297" t="s">
        <v>135</v>
      </c>
      <c r="J114" s="297" t="s">
        <v>1025</v>
      </c>
      <c r="K114" s="297" t="s">
        <v>1026</v>
      </c>
      <c r="L114" s="297" t="s">
        <v>1027</v>
      </c>
      <c r="M114" s="298" t="s">
        <v>318</v>
      </c>
      <c r="N114" s="299" t="s">
        <v>1028</v>
      </c>
      <c r="O114" s="297" t="s">
        <v>1029</v>
      </c>
      <c r="P114" s="300"/>
      <c r="Q114" s="200">
        <v>0</v>
      </c>
      <c r="R114" s="200">
        <v>0</v>
      </c>
      <c r="S114" s="200">
        <v>0</v>
      </c>
      <c r="T114" s="200">
        <v>0</v>
      </c>
      <c r="U114" s="200">
        <v>0</v>
      </c>
      <c r="V114" s="200">
        <v>0</v>
      </c>
      <c r="W114" s="200">
        <v>0</v>
      </c>
      <c r="X114" s="200">
        <v>0</v>
      </c>
      <c r="Y114" s="200">
        <v>0</v>
      </c>
      <c r="Z114" s="200">
        <v>0</v>
      </c>
      <c r="AA114" s="200">
        <v>0</v>
      </c>
      <c r="AB114" s="200">
        <v>0</v>
      </c>
      <c r="AC114" s="200">
        <v>0</v>
      </c>
      <c r="AD114" s="200">
        <v>0</v>
      </c>
      <c r="AE114" s="200">
        <v>0</v>
      </c>
      <c r="AF114" s="200">
        <v>0</v>
      </c>
      <c r="AG114" s="200">
        <v>0</v>
      </c>
      <c r="AH114" s="200">
        <v>0</v>
      </c>
      <c r="AI114" s="200">
        <v>0</v>
      </c>
      <c r="AJ114" s="200">
        <v>0</v>
      </c>
      <c r="AK114" s="200">
        <v>0</v>
      </c>
      <c r="AL114" s="200">
        <v>0</v>
      </c>
      <c r="AM114" s="200">
        <v>0</v>
      </c>
      <c r="AN114" s="200">
        <v>0</v>
      </c>
      <c r="AO114" s="200">
        <v>0</v>
      </c>
      <c r="AP114" s="200">
        <v>0</v>
      </c>
      <c r="AQ114" s="200">
        <v>0</v>
      </c>
      <c r="AR114" s="200">
        <v>0</v>
      </c>
      <c r="AS114" s="200">
        <v>0</v>
      </c>
      <c r="AT114" s="200">
        <v>0</v>
      </c>
      <c r="AU114" s="200">
        <v>0</v>
      </c>
      <c r="AV114" s="200">
        <v>0</v>
      </c>
      <c r="AW114" s="200">
        <v>0</v>
      </c>
      <c r="AX114" s="200">
        <v>0</v>
      </c>
      <c r="AY114" s="200">
        <v>0</v>
      </c>
      <c r="AZ114" s="200">
        <v>0</v>
      </c>
      <c r="BA114" s="177">
        <v>0</v>
      </c>
      <c r="BB114" s="177">
        <v>0</v>
      </c>
      <c r="BC114" s="177">
        <v>0</v>
      </c>
      <c r="BD114" s="301"/>
      <c r="BE114" s="302">
        <v>0</v>
      </c>
      <c r="BF114" s="303"/>
      <c r="BG114" s="304">
        <v>2112</v>
      </c>
      <c r="BI114" s="242" t="s">
        <v>318</v>
      </c>
      <c r="BJ114" s="239">
        <v>7056</v>
      </c>
      <c r="BK114" s="239">
        <v>1</v>
      </c>
      <c r="BL114" s="244">
        <v>8147011608</v>
      </c>
      <c r="BO114" s="305">
        <v>0</v>
      </c>
      <c r="BP114" s="306">
        <v>7056</v>
      </c>
      <c r="BQ114" s="307">
        <v>1</v>
      </c>
      <c r="BR114" s="308">
        <v>8147011608</v>
      </c>
      <c r="BS114" s="309" t="s">
        <v>1025</v>
      </c>
      <c r="BT114" s="310">
        <v>23</v>
      </c>
      <c r="BU114" s="310">
        <v>0</v>
      </c>
      <c r="BV114" s="311">
        <v>0</v>
      </c>
      <c r="BW114" s="312">
        <v>0</v>
      </c>
      <c r="BX114" s="313">
        <v>0</v>
      </c>
      <c r="BY114" s="314" t="s">
        <v>537</v>
      </c>
      <c r="BZ114" s="305">
        <v>7056</v>
      </c>
      <c r="CA114" s="315">
        <v>11</v>
      </c>
      <c r="CB114" s="313">
        <v>1108629401</v>
      </c>
      <c r="CC114" s="309" t="s">
        <v>538</v>
      </c>
      <c r="CD114" s="316" t="s">
        <v>1027</v>
      </c>
      <c r="CE114" s="309" t="s">
        <v>539</v>
      </c>
      <c r="CF114" s="317">
        <v>130710</v>
      </c>
      <c r="CG114" s="312"/>
      <c r="CH114" s="318" t="s">
        <v>540</v>
      </c>
      <c r="CJ114" s="246"/>
      <c r="CM114" s="239"/>
    </row>
    <row r="115" spans="1:91">
      <c r="A115" s="291">
        <v>112</v>
      </c>
      <c r="B115" s="412" t="s">
        <v>1030</v>
      </c>
      <c r="C115" s="413">
        <v>722202829</v>
      </c>
      <c r="D115" s="414">
        <v>8335327</v>
      </c>
      <c r="E115" s="417">
        <v>1499190</v>
      </c>
      <c r="F115" s="415">
        <v>40843</v>
      </c>
      <c r="G115" s="297" t="s">
        <v>314</v>
      </c>
      <c r="H115" s="297" t="s">
        <v>1016</v>
      </c>
      <c r="I115" s="297" t="s">
        <v>135</v>
      </c>
      <c r="J115" s="297" t="s">
        <v>1031</v>
      </c>
      <c r="K115" s="297" t="s">
        <v>1032</v>
      </c>
      <c r="L115" s="297" t="s">
        <v>1033</v>
      </c>
      <c r="M115" s="298" t="s">
        <v>321</v>
      </c>
      <c r="N115" s="299" t="s">
        <v>1034</v>
      </c>
      <c r="O115" s="297" t="s">
        <v>1035</v>
      </c>
      <c r="P115" s="300"/>
      <c r="Q115" s="200">
        <v>0</v>
      </c>
      <c r="R115" s="200">
        <v>0</v>
      </c>
      <c r="S115" s="200">
        <v>0</v>
      </c>
      <c r="T115" s="200">
        <v>0</v>
      </c>
      <c r="U115" s="200">
        <v>0</v>
      </c>
      <c r="V115" s="200">
        <v>0</v>
      </c>
      <c r="W115" s="200">
        <v>121502.08</v>
      </c>
      <c r="X115" s="200">
        <v>15187.76</v>
      </c>
      <c r="Y115" s="200">
        <v>0</v>
      </c>
      <c r="Z115" s="200">
        <v>0</v>
      </c>
      <c r="AA115" s="200">
        <v>18</v>
      </c>
      <c r="AB115" s="200">
        <v>6300</v>
      </c>
      <c r="AC115" s="200">
        <v>2</v>
      </c>
      <c r="AD115" s="200">
        <v>1500</v>
      </c>
      <c r="AE115" s="200">
        <v>15</v>
      </c>
      <c r="AF115" s="200">
        <v>5250</v>
      </c>
      <c r="AG115" s="200">
        <v>0</v>
      </c>
      <c r="AH115" s="200">
        <v>0</v>
      </c>
      <c r="AI115" s="200">
        <v>0</v>
      </c>
      <c r="AJ115" s="200">
        <v>0</v>
      </c>
      <c r="AK115" s="200">
        <v>0</v>
      </c>
      <c r="AL115" s="200">
        <v>0</v>
      </c>
      <c r="AM115" s="200">
        <v>0</v>
      </c>
      <c r="AN115" s="200">
        <v>0</v>
      </c>
      <c r="AO115" s="200">
        <v>35</v>
      </c>
      <c r="AP115" s="200">
        <v>15000</v>
      </c>
      <c r="AQ115" s="200">
        <v>0</v>
      </c>
      <c r="AR115" s="200">
        <v>0</v>
      </c>
      <c r="AS115" s="200">
        <v>0</v>
      </c>
      <c r="AT115" s="200">
        <v>0</v>
      </c>
      <c r="AU115" s="200">
        <v>0</v>
      </c>
      <c r="AV115" s="200">
        <v>0</v>
      </c>
      <c r="AW115" s="200">
        <v>0</v>
      </c>
      <c r="AX115" s="200">
        <v>0</v>
      </c>
      <c r="AY115" s="200">
        <v>0</v>
      </c>
      <c r="AZ115" s="200">
        <v>0</v>
      </c>
      <c r="BA115" s="177">
        <v>43237.760000000002</v>
      </c>
      <c r="BB115" s="177">
        <v>3459.0208000000002</v>
      </c>
      <c r="BC115" s="177">
        <v>39778.739200000004</v>
      </c>
      <c r="BD115" s="301"/>
      <c r="BE115" s="302">
        <v>39778.739200000004</v>
      </c>
      <c r="BF115" s="303"/>
      <c r="BG115" s="304">
        <v>2113</v>
      </c>
      <c r="BI115" s="242" t="s">
        <v>321</v>
      </c>
      <c r="BJ115" s="239">
        <v>7083</v>
      </c>
      <c r="BK115" s="239">
        <v>160</v>
      </c>
      <c r="BL115" s="244" t="s">
        <v>1034</v>
      </c>
      <c r="BO115" s="305">
        <v>0</v>
      </c>
      <c r="BP115" s="306">
        <v>7083</v>
      </c>
      <c r="BQ115" s="307">
        <v>160</v>
      </c>
      <c r="BR115" s="308" t="s">
        <v>1034</v>
      </c>
      <c r="BS115" s="309" t="s">
        <v>1031</v>
      </c>
      <c r="BT115" s="310">
        <v>23</v>
      </c>
      <c r="BU115" s="310">
        <v>0</v>
      </c>
      <c r="BV115" s="311">
        <v>0</v>
      </c>
      <c r="BW115" s="312">
        <v>0</v>
      </c>
      <c r="BX115" s="313">
        <v>3977873.9200000004</v>
      </c>
      <c r="BY115" s="314" t="s">
        <v>537</v>
      </c>
      <c r="BZ115" s="305">
        <v>7056</v>
      </c>
      <c r="CA115" s="315">
        <v>11</v>
      </c>
      <c r="CB115" s="313">
        <v>1108629401</v>
      </c>
      <c r="CC115" s="309" t="s">
        <v>538</v>
      </c>
      <c r="CD115" s="316" t="s">
        <v>1033</v>
      </c>
      <c r="CE115" s="309" t="s">
        <v>539</v>
      </c>
      <c r="CF115" s="317">
        <v>130710</v>
      </c>
      <c r="CG115" s="312"/>
      <c r="CH115" s="318" t="s">
        <v>540</v>
      </c>
      <c r="CJ115" s="246"/>
    </row>
    <row r="116" spans="1:91">
      <c r="A116" s="291">
        <v>113</v>
      </c>
      <c r="B116" s="412" t="s">
        <v>1036</v>
      </c>
      <c r="C116" s="413">
        <v>722202836</v>
      </c>
      <c r="D116" s="417">
        <v>8334862</v>
      </c>
      <c r="E116" s="385">
        <v>0</v>
      </c>
      <c r="F116" s="415">
        <v>40256</v>
      </c>
      <c r="G116" s="297" t="s">
        <v>314</v>
      </c>
      <c r="H116" s="297" t="s">
        <v>1016</v>
      </c>
      <c r="I116" s="297" t="s">
        <v>135</v>
      </c>
      <c r="J116" s="297" t="s">
        <v>1037</v>
      </c>
      <c r="K116" s="297" t="s">
        <v>1038</v>
      </c>
      <c r="L116" s="297" t="s">
        <v>1039</v>
      </c>
      <c r="M116" s="298" t="s">
        <v>321</v>
      </c>
      <c r="N116" s="299" t="s">
        <v>1040</v>
      </c>
      <c r="O116" s="297" t="s">
        <v>1041</v>
      </c>
      <c r="P116" s="300"/>
      <c r="Q116" s="200">
        <v>0</v>
      </c>
      <c r="R116" s="200">
        <v>0</v>
      </c>
      <c r="S116" s="200">
        <v>0</v>
      </c>
      <c r="T116" s="200">
        <v>0</v>
      </c>
      <c r="U116" s="200">
        <v>0</v>
      </c>
      <c r="V116" s="200">
        <v>0</v>
      </c>
      <c r="W116" s="200">
        <v>22704.43</v>
      </c>
      <c r="X116" s="200">
        <v>2838.05</v>
      </c>
      <c r="Y116" s="200">
        <v>0</v>
      </c>
      <c r="Z116" s="200">
        <v>0</v>
      </c>
      <c r="AA116" s="200">
        <v>17</v>
      </c>
      <c r="AB116" s="200">
        <v>4250</v>
      </c>
      <c r="AC116" s="200">
        <v>0</v>
      </c>
      <c r="AD116" s="200">
        <v>0</v>
      </c>
      <c r="AE116" s="200">
        <v>2</v>
      </c>
      <c r="AF116" s="200">
        <v>500</v>
      </c>
      <c r="AG116" s="200">
        <v>0</v>
      </c>
      <c r="AH116" s="200">
        <v>0</v>
      </c>
      <c r="AI116" s="200">
        <v>0</v>
      </c>
      <c r="AJ116" s="200">
        <v>0</v>
      </c>
      <c r="AK116" s="200">
        <v>0</v>
      </c>
      <c r="AL116" s="200">
        <v>0</v>
      </c>
      <c r="AM116" s="200">
        <v>0</v>
      </c>
      <c r="AN116" s="200">
        <v>0</v>
      </c>
      <c r="AO116" s="200">
        <v>19</v>
      </c>
      <c r="AP116" s="200">
        <v>6000</v>
      </c>
      <c r="AQ116" s="200">
        <v>0</v>
      </c>
      <c r="AR116" s="200">
        <v>0</v>
      </c>
      <c r="AS116" s="200">
        <v>0</v>
      </c>
      <c r="AT116" s="200">
        <v>0</v>
      </c>
      <c r="AU116" s="200">
        <v>0</v>
      </c>
      <c r="AV116" s="200">
        <v>0</v>
      </c>
      <c r="AW116" s="200">
        <v>0</v>
      </c>
      <c r="AX116" s="200">
        <v>0</v>
      </c>
      <c r="AY116" s="200">
        <v>0</v>
      </c>
      <c r="AZ116" s="200">
        <v>0</v>
      </c>
      <c r="BA116" s="177">
        <v>13588.05</v>
      </c>
      <c r="BB116" s="177">
        <v>1087.0439999999999</v>
      </c>
      <c r="BC116" s="177">
        <v>12501.005999999999</v>
      </c>
      <c r="BD116" s="301"/>
      <c r="BE116" s="302">
        <v>12501.005999999999</v>
      </c>
      <c r="BF116" s="303"/>
      <c r="BG116" s="304">
        <v>2114</v>
      </c>
      <c r="BI116" s="242" t="s">
        <v>321</v>
      </c>
      <c r="BJ116" s="239">
        <v>7083</v>
      </c>
      <c r="BK116" s="239">
        <v>64</v>
      </c>
      <c r="BL116" s="244">
        <v>64020132816</v>
      </c>
      <c r="BO116" s="305">
        <v>0</v>
      </c>
      <c r="BP116" s="306">
        <v>7083</v>
      </c>
      <c r="BQ116" s="307">
        <v>64</v>
      </c>
      <c r="BR116" s="308">
        <v>64020132816</v>
      </c>
      <c r="BS116" s="309" t="s">
        <v>1037</v>
      </c>
      <c r="BT116" s="310">
        <v>23</v>
      </c>
      <c r="BU116" s="310">
        <v>0</v>
      </c>
      <c r="BV116" s="311">
        <v>0</v>
      </c>
      <c r="BW116" s="312">
        <v>0</v>
      </c>
      <c r="BX116" s="313">
        <v>1250100.5999999999</v>
      </c>
      <c r="BY116" s="314" t="s">
        <v>537</v>
      </c>
      <c r="BZ116" s="305">
        <v>7056</v>
      </c>
      <c r="CA116" s="315">
        <v>11</v>
      </c>
      <c r="CB116" s="313">
        <v>1108629401</v>
      </c>
      <c r="CC116" s="309" t="s">
        <v>538</v>
      </c>
      <c r="CD116" s="316" t="s">
        <v>1039</v>
      </c>
      <c r="CE116" s="309" t="s">
        <v>539</v>
      </c>
      <c r="CF116" s="317">
        <v>130710</v>
      </c>
      <c r="CG116" s="312"/>
      <c r="CH116" s="318" t="s">
        <v>540</v>
      </c>
      <c r="CJ116" s="246"/>
    </row>
    <row r="117" spans="1:91">
      <c r="A117" s="291">
        <v>114</v>
      </c>
      <c r="B117" s="292" t="s">
        <v>1042</v>
      </c>
      <c r="C117" s="293">
        <v>722202837</v>
      </c>
      <c r="D117" s="294">
        <v>3906425</v>
      </c>
      <c r="E117" s="295">
        <v>0</v>
      </c>
      <c r="F117" s="296">
        <v>40369</v>
      </c>
      <c r="G117" s="292" t="s">
        <v>264</v>
      </c>
      <c r="H117" s="292" t="s">
        <v>134</v>
      </c>
      <c r="I117" s="297" t="s">
        <v>135</v>
      </c>
      <c r="J117" s="297" t="s">
        <v>134</v>
      </c>
      <c r="K117" s="297" t="s">
        <v>1043</v>
      </c>
      <c r="L117" s="297" t="s">
        <v>1044</v>
      </c>
      <c r="M117" s="298" t="s">
        <v>318</v>
      </c>
      <c r="N117" s="299">
        <v>8130003561</v>
      </c>
      <c r="O117" s="297" t="s">
        <v>1045</v>
      </c>
      <c r="P117" s="300"/>
      <c r="Q117" s="200">
        <v>55</v>
      </c>
      <c r="R117" s="200">
        <v>0</v>
      </c>
      <c r="S117" s="200">
        <v>55</v>
      </c>
      <c r="T117" s="200">
        <v>41</v>
      </c>
      <c r="U117" s="200">
        <v>14</v>
      </c>
      <c r="V117" s="200">
        <v>212170.05</v>
      </c>
      <c r="W117" s="200">
        <v>99638.28</v>
      </c>
      <c r="X117" s="200">
        <v>12416.4</v>
      </c>
      <c r="Y117" s="200">
        <v>0</v>
      </c>
      <c r="Z117" s="200">
        <v>0</v>
      </c>
      <c r="AA117" s="200">
        <v>22</v>
      </c>
      <c r="AB117" s="200">
        <v>7700</v>
      </c>
      <c r="AC117" s="200">
        <v>3</v>
      </c>
      <c r="AD117" s="200">
        <v>2250</v>
      </c>
      <c r="AE117" s="200">
        <v>7</v>
      </c>
      <c r="AF117" s="200">
        <v>2450</v>
      </c>
      <c r="AG117" s="200">
        <v>0</v>
      </c>
      <c r="AH117" s="200">
        <v>0</v>
      </c>
      <c r="AI117" s="200">
        <v>0</v>
      </c>
      <c r="AJ117" s="200">
        <v>0</v>
      </c>
      <c r="AK117" s="200">
        <v>0</v>
      </c>
      <c r="AL117" s="200">
        <v>0</v>
      </c>
      <c r="AM117" s="200">
        <v>0</v>
      </c>
      <c r="AN117" s="200">
        <v>0</v>
      </c>
      <c r="AO117" s="200">
        <v>32</v>
      </c>
      <c r="AP117" s="200">
        <v>15000</v>
      </c>
      <c r="AQ117" s="200">
        <v>0</v>
      </c>
      <c r="AR117" s="200">
        <v>0</v>
      </c>
      <c r="AS117" s="200">
        <v>0</v>
      </c>
      <c r="AT117" s="200">
        <v>0</v>
      </c>
      <c r="AU117" s="200">
        <v>7333.13</v>
      </c>
      <c r="AV117" s="200">
        <v>0</v>
      </c>
      <c r="AW117" s="200">
        <v>0</v>
      </c>
      <c r="AX117" s="200">
        <v>55</v>
      </c>
      <c r="AY117" s="200">
        <v>3000</v>
      </c>
      <c r="AZ117" s="200">
        <v>0</v>
      </c>
      <c r="BA117" s="177">
        <v>50149.53</v>
      </c>
      <c r="BB117" s="177">
        <v>4011.9623999999999</v>
      </c>
      <c r="BC117" s="177">
        <v>46137.567600000002</v>
      </c>
      <c r="BD117" s="301"/>
      <c r="BE117" s="302">
        <v>46137.567600000002</v>
      </c>
      <c r="BF117" s="303"/>
      <c r="BG117" s="304">
        <v>2115</v>
      </c>
      <c r="BI117" s="242" t="s">
        <v>318</v>
      </c>
      <c r="BJ117" s="239">
        <v>7056</v>
      </c>
      <c r="BK117" s="239">
        <v>1</v>
      </c>
      <c r="BL117" s="244">
        <v>8130003561</v>
      </c>
      <c r="BO117" s="305">
        <v>0</v>
      </c>
      <c r="BP117" s="306">
        <v>7056</v>
      </c>
      <c r="BQ117" s="307">
        <v>1</v>
      </c>
      <c r="BR117" s="308">
        <v>8130003561</v>
      </c>
      <c r="BS117" s="309" t="s">
        <v>134</v>
      </c>
      <c r="BT117" s="310">
        <v>23</v>
      </c>
      <c r="BU117" s="310">
        <v>0</v>
      </c>
      <c r="BV117" s="311">
        <v>0</v>
      </c>
      <c r="BW117" s="312">
        <v>0</v>
      </c>
      <c r="BX117" s="313">
        <v>4613756.76</v>
      </c>
      <c r="BY117" s="314" t="s">
        <v>537</v>
      </c>
      <c r="BZ117" s="305">
        <v>7056</v>
      </c>
      <c r="CA117" s="315">
        <v>11</v>
      </c>
      <c r="CB117" s="313">
        <v>1108629401</v>
      </c>
      <c r="CC117" s="309" t="s">
        <v>538</v>
      </c>
      <c r="CD117" s="316" t="s">
        <v>1044</v>
      </c>
      <c r="CE117" s="309" t="s">
        <v>539</v>
      </c>
      <c r="CF117" s="317">
        <v>130710</v>
      </c>
      <c r="CG117" s="312"/>
      <c r="CH117" s="318" t="s">
        <v>540</v>
      </c>
      <c r="CJ117" s="246"/>
    </row>
    <row r="118" spans="1:91">
      <c r="A118" s="291">
        <v>115</v>
      </c>
      <c r="B118" s="418">
        <v>0</v>
      </c>
      <c r="C118" s="419">
        <v>722202983</v>
      </c>
      <c r="D118" s="420">
        <v>8335266</v>
      </c>
      <c r="E118" s="385">
        <v>0</v>
      </c>
      <c r="F118" s="421">
        <v>41130</v>
      </c>
      <c r="G118" s="297" t="s">
        <v>314</v>
      </c>
      <c r="H118" s="297" t="s">
        <v>134</v>
      </c>
      <c r="I118" s="297" t="s">
        <v>135</v>
      </c>
      <c r="J118" s="297" t="s">
        <v>1046</v>
      </c>
      <c r="K118" s="297" t="s">
        <v>1047</v>
      </c>
      <c r="L118" s="297" t="s">
        <v>1048</v>
      </c>
      <c r="M118" s="298" t="s">
        <v>335</v>
      </c>
      <c r="N118" s="299" t="s">
        <v>1049</v>
      </c>
      <c r="O118" s="341" t="s">
        <v>1050</v>
      </c>
      <c r="P118" s="300"/>
      <c r="Q118" s="200">
        <v>0</v>
      </c>
      <c r="R118" s="200">
        <v>0</v>
      </c>
      <c r="S118" s="200">
        <v>0</v>
      </c>
      <c r="T118" s="200">
        <v>0</v>
      </c>
      <c r="U118" s="200">
        <v>0</v>
      </c>
      <c r="V118" s="200">
        <v>0</v>
      </c>
      <c r="W118" s="200">
        <v>49638.29</v>
      </c>
      <c r="X118" s="200">
        <v>6061.7</v>
      </c>
      <c r="Y118" s="200">
        <v>0</v>
      </c>
      <c r="Z118" s="200">
        <v>0</v>
      </c>
      <c r="AA118" s="200">
        <v>2</v>
      </c>
      <c r="AB118" s="200">
        <v>500</v>
      </c>
      <c r="AC118" s="200">
        <v>0</v>
      </c>
      <c r="AD118" s="200">
        <v>0</v>
      </c>
      <c r="AE118" s="200">
        <v>1</v>
      </c>
      <c r="AF118" s="200">
        <v>250</v>
      </c>
      <c r="AG118" s="200">
        <v>0</v>
      </c>
      <c r="AH118" s="200">
        <v>0</v>
      </c>
      <c r="AI118" s="200">
        <v>0</v>
      </c>
      <c r="AJ118" s="200">
        <v>0</v>
      </c>
      <c r="AK118" s="200">
        <v>0</v>
      </c>
      <c r="AL118" s="200">
        <v>0</v>
      </c>
      <c r="AM118" s="200">
        <v>0</v>
      </c>
      <c r="AN118" s="200">
        <v>0</v>
      </c>
      <c r="AO118" s="200">
        <v>3</v>
      </c>
      <c r="AP118" s="200">
        <v>0</v>
      </c>
      <c r="AQ118" s="200">
        <v>0</v>
      </c>
      <c r="AR118" s="200">
        <v>0</v>
      </c>
      <c r="AS118" s="200">
        <v>0</v>
      </c>
      <c r="AT118" s="200">
        <v>0</v>
      </c>
      <c r="AU118" s="200">
        <v>0</v>
      </c>
      <c r="AV118" s="200">
        <v>0</v>
      </c>
      <c r="AW118" s="200">
        <v>0</v>
      </c>
      <c r="AX118" s="200">
        <v>0</v>
      </c>
      <c r="AY118" s="200">
        <v>0</v>
      </c>
      <c r="AZ118" s="200">
        <v>0</v>
      </c>
      <c r="BA118" s="177">
        <v>6811.7</v>
      </c>
      <c r="BB118" s="177">
        <v>544.93600000000004</v>
      </c>
      <c r="BC118" s="177">
        <v>6266.7640000000001</v>
      </c>
      <c r="BD118" s="301"/>
      <c r="BE118" s="302">
        <v>6266.7640000000001</v>
      </c>
      <c r="BF118" s="303"/>
      <c r="BG118" s="304">
        <v>2116</v>
      </c>
      <c r="BI118" s="242" t="s">
        <v>335</v>
      </c>
      <c r="BJ118" s="239">
        <v>7135</v>
      </c>
      <c r="BK118" s="239">
        <v>208</v>
      </c>
      <c r="BL118" s="244" t="s">
        <v>1051</v>
      </c>
      <c r="BO118" s="305">
        <v>0</v>
      </c>
      <c r="BP118" s="306">
        <v>7135</v>
      </c>
      <c r="BQ118" s="307">
        <v>208</v>
      </c>
      <c r="BR118" s="308" t="s">
        <v>1051</v>
      </c>
      <c r="BS118" s="309" t="s">
        <v>1046</v>
      </c>
      <c r="BT118" s="310">
        <v>23</v>
      </c>
      <c r="BU118" s="310">
        <v>0</v>
      </c>
      <c r="BV118" s="311">
        <v>0</v>
      </c>
      <c r="BW118" s="312">
        <v>0</v>
      </c>
      <c r="BX118" s="313">
        <v>626676.4</v>
      </c>
      <c r="BY118" s="314" t="s">
        <v>537</v>
      </c>
      <c r="BZ118" s="305">
        <v>7056</v>
      </c>
      <c r="CA118" s="315">
        <v>11</v>
      </c>
      <c r="CB118" s="313">
        <v>1108629401</v>
      </c>
      <c r="CC118" s="309" t="s">
        <v>538</v>
      </c>
      <c r="CD118" s="316" t="s">
        <v>1048</v>
      </c>
      <c r="CE118" s="309" t="s">
        <v>539</v>
      </c>
      <c r="CF118" s="317">
        <v>130710</v>
      </c>
      <c r="CG118" s="312"/>
      <c r="CH118" s="318" t="s">
        <v>540</v>
      </c>
      <c r="CJ118" s="246"/>
    </row>
    <row r="119" spans="1:91">
      <c r="A119" s="291">
        <v>116</v>
      </c>
      <c r="B119" s="418">
        <v>0</v>
      </c>
      <c r="C119" s="419">
        <v>722202979</v>
      </c>
      <c r="D119" s="420">
        <v>3906427</v>
      </c>
      <c r="E119" s="385">
        <v>0</v>
      </c>
      <c r="F119" s="421">
        <v>41114</v>
      </c>
      <c r="G119" s="297" t="s">
        <v>314</v>
      </c>
      <c r="H119" s="297" t="s">
        <v>134</v>
      </c>
      <c r="I119" s="297" t="s">
        <v>135</v>
      </c>
      <c r="J119" s="297" t="s">
        <v>140</v>
      </c>
      <c r="K119" s="297" t="s">
        <v>1052</v>
      </c>
      <c r="L119" s="297" t="s">
        <v>1053</v>
      </c>
      <c r="M119" s="298" t="s">
        <v>339</v>
      </c>
      <c r="N119" s="299" t="s">
        <v>384</v>
      </c>
      <c r="O119" s="297" t="s">
        <v>1054</v>
      </c>
      <c r="P119" s="300"/>
      <c r="Q119" s="200">
        <v>0</v>
      </c>
      <c r="R119" s="200">
        <v>0</v>
      </c>
      <c r="S119" s="200">
        <v>0</v>
      </c>
      <c r="T119" s="200">
        <v>0</v>
      </c>
      <c r="U119" s="200">
        <v>0</v>
      </c>
      <c r="V119" s="200">
        <v>0</v>
      </c>
      <c r="W119" s="200">
        <v>31639.25</v>
      </c>
      <c r="X119" s="200">
        <v>3548.52</v>
      </c>
      <c r="Y119" s="200">
        <v>0</v>
      </c>
      <c r="Z119" s="200">
        <v>0</v>
      </c>
      <c r="AA119" s="200">
        <v>8</v>
      </c>
      <c r="AB119" s="200">
        <v>2000</v>
      </c>
      <c r="AC119" s="200">
        <v>0</v>
      </c>
      <c r="AD119" s="200">
        <v>0</v>
      </c>
      <c r="AE119" s="200">
        <v>2</v>
      </c>
      <c r="AF119" s="200">
        <v>500</v>
      </c>
      <c r="AG119" s="200">
        <v>0</v>
      </c>
      <c r="AH119" s="200">
        <v>0</v>
      </c>
      <c r="AI119" s="200">
        <v>0</v>
      </c>
      <c r="AJ119" s="200">
        <v>0</v>
      </c>
      <c r="AK119" s="200">
        <v>0</v>
      </c>
      <c r="AL119" s="200">
        <v>0</v>
      </c>
      <c r="AM119" s="200">
        <v>0</v>
      </c>
      <c r="AN119" s="200">
        <v>0</v>
      </c>
      <c r="AO119" s="200">
        <v>10</v>
      </c>
      <c r="AP119" s="200">
        <v>6000</v>
      </c>
      <c r="AQ119" s="200">
        <v>0</v>
      </c>
      <c r="AR119" s="200">
        <v>0</v>
      </c>
      <c r="AS119" s="200">
        <v>0</v>
      </c>
      <c r="AT119" s="200">
        <v>0</v>
      </c>
      <c r="AU119" s="200">
        <v>0</v>
      </c>
      <c r="AV119" s="200">
        <v>0</v>
      </c>
      <c r="AW119" s="200">
        <v>0</v>
      </c>
      <c r="AX119" s="200">
        <v>0</v>
      </c>
      <c r="AY119" s="200">
        <v>0</v>
      </c>
      <c r="AZ119" s="200">
        <v>0</v>
      </c>
      <c r="BA119" s="177">
        <v>12048.52</v>
      </c>
      <c r="BB119" s="177">
        <v>963.88160000000005</v>
      </c>
      <c r="BC119" s="177">
        <v>11084.6384</v>
      </c>
      <c r="BD119" s="301"/>
      <c r="BE119" s="302">
        <v>11084.6384</v>
      </c>
      <c r="BF119" s="303"/>
      <c r="BG119" s="304">
        <v>2117</v>
      </c>
      <c r="BI119" s="242" t="s">
        <v>339</v>
      </c>
      <c r="BJ119" s="239">
        <v>7287</v>
      </c>
      <c r="BK119" s="239">
        <v>70</v>
      </c>
      <c r="BL119" s="244" t="s">
        <v>1055</v>
      </c>
      <c r="BO119" s="305">
        <v>0</v>
      </c>
      <c r="BP119" s="306">
        <v>7287</v>
      </c>
      <c r="BQ119" s="307">
        <v>70</v>
      </c>
      <c r="BR119" s="308" t="s">
        <v>1055</v>
      </c>
      <c r="BS119" s="309" t="s">
        <v>140</v>
      </c>
      <c r="BT119" s="310">
        <v>23</v>
      </c>
      <c r="BU119" s="310">
        <v>0</v>
      </c>
      <c r="BV119" s="311">
        <v>0</v>
      </c>
      <c r="BW119" s="312">
        <v>0</v>
      </c>
      <c r="BX119" s="313">
        <v>1108463.8400000001</v>
      </c>
      <c r="BY119" s="314" t="s">
        <v>537</v>
      </c>
      <c r="BZ119" s="305">
        <v>7056</v>
      </c>
      <c r="CA119" s="315">
        <v>11</v>
      </c>
      <c r="CB119" s="313">
        <v>1108629401</v>
      </c>
      <c r="CC119" s="309" t="s">
        <v>538</v>
      </c>
      <c r="CD119" s="316" t="s">
        <v>1053</v>
      </c>
      <c r="CE119" s="309" t="s">
        <v>539</v>
      </c>
      <c r="CF119" s="317">
        <v>130710</v>
      </c>
      <c r="CG119" s="312"/>
      <c r="CH119" s="318" t="s">
        <v>540</v>
      </c>
      <c r="CJ119" s="246"/>
    </row>
    <row r="120" spans="1:91">
      <c r="A120" s="291">
        <v>117</v>
      </c>
      <c r="B120" s="418">
        <v>0</v>
      </c>
      <c r="C120" s="419">
        <v>722202958</v>
      </c>
      <c r="D120" s="422">
        <v>3082016</v>
      </c>
      <c r="E120" s="385">
        <v>0</v>
      </c>
      <c r="F120" s="421">
        <v>40983</v>
      </c>
      <c r="G120" s="297" t="s">
        <v>314</v>
      </c>
      <c r="H120" s="297" t="s">
        <v>134</v>
      </c>
      <c r="I120" s="297" t="s">
        <v>135</v>
      </c>
      <c r="J120" s="297" t="s">
        <v>1056</v>
      </c>
      <c r="K120" s="297" t="s">
        <v>1057</v>
      </c>
      <c r="L120" s="297" t="s">
        <v>1058</v>
      </c>
      <c r="M120" s="298" t="s">
        <v>318</v>
      </c>
      <c r="N120" s="299">
        <v>8370001886</v>
      </c>
      <c r="O120" s="297" t="s">
        <v>848</v>
      </c>
      <c r="P120" s="300"/>
      <c r="Q120" s="200">
        <v>0</v>
      </c>
      <c r="R120" s="200">
        <v>0</v>
      </c>
      <c r="S120" s="200">
        <v>0</v>
      </c>
      <c r="T120" s="200">
        <v>0</v>
      </c>
      <c r="U120" s="200">
        <v>0</v>
      </c>
      <c r="V120" s="200">
        <v>0</v>
      </c>
      <c r="W120" s="200">
        <v>0</v>
      </c>
      <c r="X120" s="200">
        <v>0</v>
      </c>
      <c r="Y120" s="200">
        <v>0</v>
      </c>
      <c r="Z120" s="200">
        <v>0</v>
      </c>
      <c r="AA120" s="200">
        <v>0</v>
      </c>
      <c r="AB120" s="200">
        <v>0</v>
      </c>
      <c r="AC120" s="200">
        <v>0</v>
      </c>
      <c r="AD120" s="200">
        <v>0</v>
      </c>
      <c r="AE120" s="200">
        <v>0</v>
      </c>
      <c r="AF120" s="200">
        <v>0</v>
      </c>
      <c r="AG120" s="200">
        <v>0</v>
      </c>
      <c r="AH120" s="200">
        <v>0</v>
      </c>
      <c r="AI120" s="200">
        <v>0</v>
      </c>
      <c r="AJ120" s="200">
        <v>0</v>
      </c>
      <c r="AK120" s="200">
        <v>0</v>
      </c>
      <c r="AL120" s="200">
        <v>0</v>
      </c>
      <c r="AM120" s="200">
        <v>0</v>
      </c>
      <c r="AN120" s="200">
        <v>0</v>
      </c>
      <c r="AO120" s="200">
        <v>0</v>
      </c>
      <c r="AP120" s="200">
        <v>0</v>
      </c>
      <c r="AQ120" s="200">
        <v>0</v>
      </c>
      <c r="AR120" s="200">
        <v>0</v>
      </c>
      <c r="AS120" s="200">
        <v>0</v>
      </c>
      <c r="AT120" s="200">
        <v>0</v>
      </c>
      <c r="AU120" s="200">
        <v>0</v>
      </c>
      <c r="AV120" s="200">
        <v>0</v>
      </c>
      <c r="AW120" s="200">
        <v>0</v>
      </c>
      <c r="AX120" s="200">
        <v>0</v>
      </c>
      <c r="AY120" s="200">
        <v>0</v>
      </c>
      <c r="AZ120" s="200">
        <v>0</v>
      </c>
      <c r="BA120" s="177">
        <v>0</v>
      </c>
      <c r="BB120" s="177">
        <v>0</v>
      </c>
      <c r="BC120" s="177">
        <v>0</v>
      </c>
      <c r="BD120" s="301"/>
      <c r="BE120" s="302">
        <v>0</v>
      </c>
      <c r="BF120" s="303"/>
      <c r="BG120" s="304">
        <v>2118</v>
      </c>
      <c r="BI120" s="242" t="s">
        <v>318</v>
      </c>
      <c r="BJ120" s="239">
        <v>7056</v>
      </c>
      <c r="BK120" s="239">
        <v>1</v>
      </c>
      <c r="BL120" s="244">
        <v>8370001886</v>
      </c>
      <c r="BO120" s="305">
        <v>0</v>
      </c>
      <c r="BP120" s="306">
        <v>7056</v>
      </c>
      <c r="BQ120" s="307">
        <v>1</v>
      </c>
      <c r="BR120" s="308">
        <v>8370001886</v>
      </c>
      <c r="BS120" s="309" t="s">
        <v>1056</v>
      </c>
      <c r="BT120" s="310">
        <v>23</v>
      </c>
      <c r="BU120" s="310">
        <v>0</v>
      </c>
      <c r="BV120" s="311">
        <v>0</v>
      </c>
      <c r="BW120" s="312">
        <v>0</v>
      </c>
      <c r="BX120" s="313">
        <v>0</v>
      </c>
      <c r="BY120" s="314" t="s">
        <v>537</v>
      </c>
      <c r="BZ120" s="305">
        <v>7056</v>
      </c>
      <c r="CA120" s="315">
        <v>11</v>
      </c>
      <c r="CB120" s="313">
        <v>1108629401</v>
      </c>
      <c r="CC120" s="309" t="s">
        <v>538</v>
      </c>
      <c r="CD120" s="316" t="s">
        <v>1058</v>
      </c>
      <c r="CE120" s="309" t="s">
        <v>539</v>
      </c>
      <c r="CF120" s="317">
        <v>130710</v>
      </c>
      <c r="CG120" s="312"/>
      <c r="CH120" s="318" t="s">
        <v>540</v>
      </c>
      <c r="CJ120" s="246"/>
      <c r="CM120" s="239"/>
    </row>
    <row r="121" spans="1:91">
      <c r="A121" s="291">
        <v>118</v>
      </c>
      <c r="B121" s="418">
        <v>0</v>
      </c>
      <c r="C121" s="423">
        <v>722208722</v>
      </c>
      <c r="D121" s="422">
        <v>8335099</v>
      </c>
      <c r="E121" s="385">
        <v>0</v>
      </c>
      <c r="F121" s="421">
        <v>41352</v>
      </c>
      <c r="G121" s="297" t="s">
        <v>314</v>
      </c>
      <c r="H121" s="297" t="s">
        <v>134</v>
      </c>
      <c r="I121" s="297" t="s">
        <v>135</v>
      </c>
      <c r="J121" s="297" t="s">
        <v>1059</v>
      </c>
      <c r="K121" s="297" t="s">
        <v>1060</v>
      </c>
      <c r="L121" s="297" t="s">
        <v>1061</v>
      </c>
      <c r="M121" s="298" t="s">
        <v>339</v>
      </c>
      <c r="N121" s="299" t="s">
        <v>1062</v>
      </c>
      <c r="O121" s="297" t="s">
        <v>1013</v>
      </c>
      <c r="P121" s="300"/>
      <c r="Q121" s="200">
        <v>0</v>
      </c>
      <c r="R121" s="200">
        <v>0</v>
      </c>
      <c r="S121" s="200">
        <v>0</v>
      </c>
      <c r="T121" s="200">
        <v>0</v>
      </c>
      <c r="U121" s="200">
        <v>0</v>
      </c>
      <c r="V121" s="200">
        <v>0</v>
      </c>
      <c r="W121" s="200">
        <v>16445.21</v>
      </c>
      <c r="X121" s="200">
        <v>2055.65</v>
      </c>
      <c r="Y121" s="200">
        <v>0</v>
      </c>
      <c r="Z121" s="200">
        <v>0</v>
      </c>
      <c r="AA121" s="200">
        <v>9</v>
      </c>
      <c r="AB121" s="200">
        <v>2250</v>
      </c>
      <c r="AC121" s="200">
        <v>0</v>
      </c>
      <c r="AD121" s="200">
        <v>0</v>
      </c>
      <c r="AE121" s="200">
        <v>1</v>
      </c>
      <c r="AF121" s="200">
        <v>250</v>
      </c>
      <c r="AG121" s="200">
        <v>0</v>
      </c>
      <c r="AH121" s="200">
        <v>0</v>
      </c>
      <c r="AI121" s="200">
        <v>0</v>
      </c>
      <c r="AJ121" s="200">
        <v>0</v>
      </c>
      <c r="AK121" s="200">
        <v>0</v>
      </c>
      <c r="AL121" s="200">
        <v>0</v>
      </c>
      <c r="AM121" s="200">
        <v>0</v>
      </c>
      <c r="AN121" s="200">
        <v>0</v>
      </c>
      <c r="AO121" s="200">
        <v>10</v>
      </c>
      <c r="AP121" s="200">
        <v>6000</v>
      </c>
      <c r="AQ121" s="200">
        <v>0</v>
      </c>
      <c r="AR121" s="200">
        <v>0</v>
      </c>
      <c r="AS121" s="200">
        <v>0</v>
      </c>
      <c r="AT121" s="200">
        <v>0</v>
      </c>
      <c r="AU121" s="200">
        <v>0</v>
      </c>
      <c r="AV121" s="200">
        <v>0</v>
      </c>
      <c r="AW121" s="200">
        <v>0</v>
      </c>
      <c r="AX121" s="200">
        <v>0</v>
      </c>
      <c r="AY121" s="200">
        <v>0</v>
      </c>
      <c r="AZ121" s="200">
        <v>0</v>
      </c>
      <c r="BA121" s="177">
        <v>10555.65</v>
      </c>
      <c r="BB121" s="177">
        <v>844.452</v>
      </c>
      <c r="BC121" s="177">
        <v>9711.1980000000003</v>
      </c>
      <c r="BD121" s="301"/>
      <c r="BE121" s="302">
        <v>9711.1980000000003</v>
      </c>
      <c r="BF121" s="303"/>
      <c r="BG121" s="304">
        <v>2119</v>
      </c>
      <c r="BI121" s="242" t="s">
        <v>339</v>
      </c>
      <c r="BJ121" s="239">
        <v>7287</v>
      </c>
      <c r="BK121" s="239">
        <v>62</v>
      </c>
      <c r="BL121" s="244" t="s">
        <v>1063</v>
      </c>
      <c r="BO121" s="305">
        <v>0</v>
      </c>
      <c r="BP121" s="306">
        <v>7287</v>
      </c>
      <c r="BQ121" s="307">
        <v>62</v>
      </c>
      <c r="BR121" s="308" t="s">
        <v>1063</v>
      </c>
      <c r="BS121" s="309" t="s">
        <v>1059</v>
      </c>
      <c r="BT121" s="310">
        <v>23</v>
      </c>
      <c r="BU121" s="310">
        <v>0</v>
      </c>
      <c r="BV121" s="311">
        <v>0</v>
      </c>
      <c r="BW121" s="312">
        <v>0</v>
      </c>
      <c r="BX121" s="313">
        <v>971119.8</v>
      </c>
      <c r="BY121" s="314" t="s">
        <v>537</v>
      </c>
      <c r="BZ121" s="305">
        <v>7056</v>
      </c>
      <c r="CA121" s="315">
        <v>11</v>
      </c>
      <c r="CB121" s="313">
        <v>1108629401</v>
      </c>
      <c r="CC121" s="309" t="s">
        <v>538</v>
      </c>
      <c r="CD121" s="316" t="s">
        <v>1061</v>
      </c>
      <c r="CE121" s="309" t="s">
        <v>539</v>
      </c>
      <c r="CF121" s="317">
        <v>130710</v>
      </c>
      <c r="CG121" s="312"/>
      <c r="CH121" s="318" t="s">
        <v>540</v>
      </c>
      <c r="CJ121" s="246"/>
    </row>
    <row r="122" spans="1:91">
      <c r="A122" s="291">
        <v>119</v>
      </c>
      <c r="B122" s="292" t="s">
        <v>1064</v>
      </c>
      <c r="C122" s="293">
        <v>722202842</v>
      </c>
      <c r="D122" s="295">
        <v>8335190</v>
      </c>
      <c r="E122" s="295">
        <v>0</v>
      </c>
      <c r="F122" s="296">
        <v>40123</v>
      </c>
      <c r="G122" s="292" t="s">
        <v>264</v>
      </c>
      <c r="H122" s="292" t="s">
        <v>136</v>
      </c>
      <c r="I122" s="297" t="s">
        <v>135</v>
      </c>
      <c r="J122" s="297" t="s">
        <v>136</v>
      </c>
      <c r="K122" s="297" t="s">
        <v>1065</v>
      </c>
      <c r="L122" s="297" t="s">
        <v>1066</v>
      </c>
      <c r="M122" s="298" t="s">
        <v>327</v>
      </c>
      <c r="N122" s="299">
        <v>71298714</v>
      </c>
      <c r="O122" s="297" t="s">
        <v>1067</v>
      </c>
      <c r="P122" s="300"/>
      <c r="Q122" s="200">
        <v>103</v>
      </c>
      <c r="R122" s="200">
        <v>1</v>
      </c>
      <c r="S122" s="200">
        <v>102</v>
      </c>
      <c r="T122" s="200">
        <v>78</v>
      </c>
      <c r="U122" s="200">
        <v>24</v>
      </c>
      <c r="V122" s="200">
        <v>313297.21000000002</v>
      </c>
      <c r="W122" s="200">
        <v>52854.48</v>
      </c>
      <c r="X122" s="200">
        <v>6417.28</v>
      </c>
      <c r="Y122" s="200">
        <v>0</v>
      </c>
      <c r="Z122" s="200">
        <v>0</v>
      </c>
      <c r="AA122" s="200">
        <v>15</v>
      </c>
      <c r="AB122" s="200">
        <v>5250</v>
      </c>
      <c r="AC122" s="200">
        <v>1</v>
      </c>
      <c r="AD122" s="200">
        <v>750</v>
      </c>
      <c r="AE122" s="200">
        <v>4</v>
      </c>
      <c r="AF122" s="200">
        <v>1400</v>
      </c>
      <c r="AG122" s="200">
        <v>0</v>
      </c>
      <c r="AH122" s="200">
        <v>0</v>
      </c>
      <c r="AI122" s="200">
        <v>1</v>
      </c>
      <c r="AJ122" s="200">
        <v>300</v>
      </c>
      <c r="AK122" s="200">
        <v>0</v>
      </c>
      <c r="AL122" s="200">
        <v>0</v>
      </c>
      <c r="AM122" s="200">
        <v>0</v>
      </c>
      <c r="AN122" s="200">
        <v>0</v>
      </c>
      <c r="AO122" s="200">
        <v>21</v>
      </c>
      <c r="AP122" s="200">
        <v>15000</v>
      </c>
      <c r="AQ122" s="200">
        <v>0</v>
      </c>
      <c r="AR122" s="200">
        <v>0</v>
      </c>
      <c r="AS122" s="200">
        <v>0</v>
      </c>
      <c r="AT122" s="200">
        <v>0</v>
      </c>
      <c r="AU122" s="200">
        <v>10935.48</v>
      </c>
      <c r="AV122" s="200">
        <v>7650</v>
      </c>
      <c r="AW122" s="200">
        <v>0</v>
      </c>
      <c r="AX122" s="200">
        <v>103</v>
      </c>
      <c r="AY122" s="200">
        <v>7500</v>
      </c>
      <c r="AZ122" s="200">
        <v>0</v>
      </c>
      <c r="BA122" s="177">
        <v>55202.759999999995</v>
      </c>
      <c r="BB122" s="177">
        <v>4416.2208000000001</v>
      </c>
      <c r="BC122" s="177">
        <v>50786.539199999992</v>
      </c>
      <c r="BD122" s="301"/>
      <c r="BE122" s="302">
        <v>50786.539199999992</v>
      </c>
      <c r="BF122" s="303"/>
      <c r="BG122" s="304">
        <v>2120</v>
      </c>
      <c r="BI122" s="242" t="s">
        <v>327</v>
      </c>
      <c r="BJ122" s="239">
        <v>7010</v>
      </c>
      <c r="BK122" s="239">
        <v>721</v>
      </c>
      <c r="BL122" s="244">
        <v>71298714</v>
      </c>
      <c r="BO122" s="305">
        <v>0</v>
      </c>
      <c r="BP122" s="306">
        <v>7010</v>
      </c>
      <c r="BQ122" s="307">
        <v>721</v>
      </c>
      <c r="BR122" s="308">
        <v>71298714</v>
      </c>
      <c r="BS122" s="309" t="s">
        <v>136</v>
      </c>
      <c r="BT122" s="310">
        <v>23</v>
      </c>
      <c r="BU122" s="310">
        <v>0</v>
      </c>
      <c r="BV122" s="311">
        <v>0</v>
      </c>
      <c r="BW122" s="312">
        <v>0</v>
      </c>
      <c r="BX122" s="313">
        <v>5078653.919999999</v>
      </c>
      <c r="BY122" s="314" t="s">
        <v>537</v>
      </c>
      <c r="BZ122" s="305">
        <v>7056</v>
      </c>
      <c r="CA122" s="315">
        <v>11</v>
      </c>
      <c r="CB122" s="313">
        <v>1108629401</v>
      </c>
      <c r="CC122" s="309" t="s">
        <v>538</v>
      </c>
      <c r="CD122" s="316" t="s">
        <v>1066</v>
      </c>
      <c r="CE122" s="309" t="s">
        <v>539</v>
      </c>
      <c r="CF122" s="317">
        <v>130710</v>
      </c>
      <c r="CG122" s="312"/>
      <c r="CH122" s="318" t="s">
        <v>540</v>
      </c>
      <c r="CJ122" s="246"/>
    </row>
    <row r="123" spans="1:91">
      <c r="A123" s="291">
        <v>120</v>
      </c>
      <c r="B123" s="319">
        <v>0</v>
      </c>
      <c r="C123" s="320">
        <v>722202366</v>
      </c>
      <c r="D123" s="321">
        <v>0</v>
      </c>
      <c r="E123" s="385">
        <v>0</v>
      </c>
      <c r="F123" s="322">
        <v>41296</v>
      </c>
      <c r="G123" s="297" t="s">
        <v>314</v>
      </c>
      <c r="H123" s="297" t="s">
        <v>136</v>
      </c>
      <c r="I123" s="297" t="s">
        <v>135</v>
      </c>
      <c r="J123" s="297" t="s">
        <v>1068</v>
      </c>
      <c r="K123" s="297" t="s">
        <v>1069</v>
      </c>
      <c r="L123" s="297" t="s">
        <v>1070</v>
      </c>
      <c r="M123" s="298" t="s">
        <v>329</v>
      </c>
      <c r="N123" s="299" t="s">
        <v>1071</v>
      </c>
      <c r="O123" s="297" t="s">
        <v>1072</v>
      </c>
      <c r="P123" s="300"/>
      <c r="Q123" s="200">
        <v>0</v>
      </c>
      <c r="R123" s="200">
        <v>0</v>
      </c>
      <c r="S123" s="200">
        <v>0</v>
      </c>
      <c r="T123" s="200">
        <v>0</v>
      </c>
      <c r="U123" s="200">
        <v>0</v>
      </c>
      <c r="V123" s="200">
        <v>0</v>
      </c>
      <c r="W123" s="200">
        <v>0</v>
      </c>
      <c r="X123" s="200">
        <v>0</v>
      </c>
      <c r="Y123" s="200">
        <v>0</v>
      </c>
      <c r="Z123" s="200">
        <v>0</v>
      </c>
      <c r="AA123" s="200">
        <v>0</v>
      </c>
      <c r="AB123" s="200">
        <v>0</v>
      </c>
      <c r="AC123" s="200">
        <v>0</v>
      </c>
      <c r="AD123" s="200">
        <v>0</v>
      </c>
      <c r="AE123" s="200">
        <v>0</v>
      </c>
      <c r="AF123" s="200">
        <v>0</v>
      </c>
      <c r="AG123" s="200">
        <v>0</v>
      </c>
      <c r="AH123" s="200">
        <v>0</v>
      </c>
      <c r="AI123" s="200">
        <v>0</v>
      </c>
      <c r="AJ123" s="200">
        <v>0</v>
      </c>
      <c r="AK123" s="200">
        <v>0</v>
      </c>
      <c r="AL123" s="200">
        <v>0</v>
      </c>
      <c r="AM123" s="200">
        <v>0</v>
      </c>
      <c r="AN123" s="200">
        <v>0</v>
      </c>
      <c r="AO123" s="200">
        <v>0</v>
      </c>
      <c r="AP123" s="200">
        <v>0</v>
      </c>
      <c r="AQ123" s="200">
        <v>0</v>
      </c>
      <c r="AR123" s="200">
        <v>0</v>
      </c>
      <c r="AS123" s="200">
        <v>0</v>
      </c>
      <c r="AT123" s="200">
        <v>0</v>
      </c>
      <c r="AU123" s="200">
        <v>0</v>
      </c>
      <c r="AV123" s="200">
        <v>0</v>
      </c>
      <c r="AW123" s="200">
        <v>0</v>
      </c>
      <c r="AX123" s="200">
        <v>0</v>
      </c>
      <c r="AY123" s="200">
        <v>0</v>
      </c>
      <c r="AZ123" s="200">
        <v>0</v>
      </c>
      <c r="BA123" s="177">
        <v>0</v>
      </c>
      <c r="BB123" s="177">
        <v>0</v>
      </c>
      <c r="BC123" s="177">
        <v>0</v>
      </c>
      <c r="BD123" s="301"/>
      <c r="BE123" s="302">
        <v>0</v>
      </c>
      <c r="BF123" s="303"/>
      <c r="BG123" s="304">
        <v>2122</v>
      </c>
      <c r="BI123" s="242" t="s">
        <v>329</v>
      </c>
      <c r="BJ123" s="239">
        <v>7278</v>
      </c>
      <c r="BK123" s="239">
        <v>1</v>
      </c>
      <c r="BL123" s="244" t="s">
        <v>1071</v>
      </c>
      <c r="BO123" s="305">
        <v>0</v>
      </c>
      <c r="BP123" s="306">
        <v>7278</v>
      </c>
      <c r="BQ123" s="307">
        <v>1</v>
      </c>
      <c r="BR123" s="308" t="s">
        <v>1071</v>
      </c>
      <c r="BS123" s="309" t="s">
        <v>1068</v>
      </c>
      <c r="BT123" s="310">
        <v>23</v>
      </c>
      <c r="BU123" s="310">
        <v>0</v>
      </c>
      <c r="BV123" s="311">
        <v>0</v>
      </c>
      <c r="BW123" s="312">
        <v>0</v>
      </c>
      <c r="BX123" s="313">
        <v>0</v>
      </c>
      <c r="BY123" s="314" t="s">
        <v>537</v>
      </c>
      <c r="BZ123" s="305">
        <v>7056</v>
      </c>
      <c r="CA123" s="315">
        <v>11</v>
      </c>
      <c r="CB123" s="313">
        <v>1108629401</v>
      </c>
      <c r="CC123" s="309" t="s">
        <v>538</v>
      </c>
      <c r="CD123" s="316" t="s">
        <v>1070</v>
      </c>
      <c r="CE123" s="309" t="s">
        <v>539</v>
      </c>
      <c r="CF123" s="317">
        <v>130710</v>
      </c>
      <c r="CG123" s="312"/>
      <c r="CH123" s="318" t="s">
        <v>540</v>
      </c>
      <c r="CJ123" s="246"/>
      <c r="CM123" s="239"/>
    </row>
    <row r="124" spans="1:91">
      <c r="A124" s="291">
        <v>121</v>
      </c>
      <c r="B124" s="319">
        <v>0</v>
      </c>
      <c r="C124" s="320">
        <v>722201997</v>
      </c>
      <c r="D124" s="321">
        <v>0</v>
      </c>
      <c r="E124" s="385">
        <v>0</v>
      </c>
      <c r="F124" s="322">
        <v>41286</v>
      </c>
      <c r="G124" s="297" t="s">
        <v>314</v>
      </c>
      <c r="H124" s="297" t="s">
        <v>136</v>
      </c>
      <c r="I124" s="297" t="s">
        <v>135</v>
      </c>
      <c r="J124" s="297" t="s">
        <v>1073</v>
      </c>
      <c r="K124" s="297" t="s">
        <v>1074</v>
      </c>
      <c r="L124" s="297" t="s">
        <v>1075</v>
      </c>
      <c r="M124" s="298" t="s">
        <v>318</v>
      </c>
      <c r="N124" s="297">
        <v>8320024869</v>
      </c>
      <c r="O124" s="406" t="s">
        <v>1076</v>
      </c>
      <c r="P124" s="300"/>
      <c r="Q124" s="200">
        <v>0</v>
      </c>
      <c r="R124" s="200">
        <v>0</v>
      </c>
      <c r="S124" s="200">
        <v>0</v>
      </c>
      <c r="T124" s="200">
        <v>0</v>
      </c>
      <c r="U124" s="200">
        <v>0</v>
      </c>
      <c r="V124" s="200">
        <v>0</v>
      </c>
      <c r="W124" s="200">
        <v>0</v>
      </c>
      <c r="X124" s="200">
        <v>0</v>
      </c>
      <c r="Y124" s="200">
        <v>0</v>
      </c>
      <c r="Z124" s="200">
        <v>0</v>
      </c>
      <c r="AA124" s="200">
        <v>0</v>
      </c>
      <c r="AB124" s="200">
        <v>0</v>
      </c>
      <c r="AC124" s="200">
        <v>0</v>
      </c>
      <c r="AD124" s="200">
        <v>0</v>
      </c>
      <c r="AE124" s="200">
        <v>0</v>
      </c>
      <c r="AF124" s="200">
        <v>0</v>
      </c>
      <c r="AG124" s="200">
        <v>0</v>
      </c>
      <c r="AH124" s="200">
        <v>0</v>
      </c>
      <c r="AI124" s="200">
        <v>0</v>
      </c>
      <c r="AJ124" s="200">
        <v>0</v>
      </c>
      <c r="AK124" s="200">
        <v>0</v>
      </c>
      <c r="AL124" s="200">
        <v>0</v>
      </c>
      <c r="AM124" s="200">
        <v>0</v>
      </c>
      <c r="AN124" s="200">
        <v>0</v>
      </c>
      <c r="AO124" s="200">
        <v>0</v>
      </c>
      <c r="AP124" s="200">
        <v>0</v>
      </c>
      <c r="AQ124" s="200">
        <v>0</v>
      </c>
      <c r="AR124" s="200">
        <v>0</v>
      </c>
      <c r="AS124" s="200">
        <v>0</v>
      </c>
      <c r="AT124" s="200">
        <v>0</v>
      </c>
      <c r="AU124" s="200">
        <v>0</v>
      </c>
      <c r="AV124" s="200">
        <v>0</v>
      </c>
      <c r="AW124" s="200">
        <v>0</v>
      </c>
      <c r="AX124" s="200">
        <v>0</v>
      </c>
      <c r="AY124" s="200">
        <v>0</v>
      </c>
      <c r="AZ124" s="200">
        <v>0</v>
      </c>
      <c r="BA124" s="177">
        <v>0</v>
      </c>
      <c r="BB124" s="177">
        <v>0</v>
      </c>
      <c r="BC124" s="177">
        <v>0</v>
      </c>
      <c r="BD124" s="301"/>
      <c r="BE124" s="302">
        <v>0</v>
      </c>
      <c r="BF124" s="303"/>
      <c r="BG124" s="304">
        <v>2123</v>
      </c>
      <c r="BI124" s="242" t="s">
        <v>318</v>
      </c>
      <c r="BJ124" s="239">
        <v>7056</v>
      </c>
      <c r="BK124" s="239">
        <v>1</v>
      </c>
      <c r="BL124" s="244">
        <v>8320024869</v>
      </c>
      <c r="BO124" s="305">
        <v>0</v>
      </c>
      <c r="BP124" s="306">
        <v>7056</v>
      </c>
      <c r="BQ124" s="307">
        <v>1</v>
      </c>
      <c r="BR124" s="308">
        <v>8320024869</v>
      </c>
      <c r="BS124" s="309" t="s">
        <v>1073</v>
      </c>
      <c r="BT124" s="310">
        <v>23</v>
      </c>
      <c r="BU124" s="310">
        <v>0</v>
      </c>
      <c r="BV124" s="311">
        <v>0</v>
      </c>
      <c r="BW124" s="312">
        <v>0</v>
      </c>
      <c r="BX124" s="313">
        <v>0</v>
      </c>
      <c r="BY124" s="314" t="s">
        <v>537</v>
      </c>
      <c r="BZ124" s="305">
        <v>7056</v>
      </c>
      <c r="CA124" s="315">
        <v>11</v>
      </c>
      <c r="CB124" s="313">
        <v>1108629401</v>
      </c>
      <c r="CC124" s="309" t="s">
        <v>538</v>
      </c>
      <c r="CD124" s="316" t="s">
        <v>1075</v>
      </c>
      <c r="CE124" s="309" t="s">
        <v>539</v>
      </c>
      <c r="CF124" s="317">
        <v>130710</v>
      </c>
      <c r="CG124" s="312"/>
      <c r="CH124" s="318" t="s">
        <v>540</v>
      </c>
      <c r="CJ124" s="246"/>
      <c r="CM124" s="239"/>
    </row>
    <row r="125" spans="1:91">
      <c r="A125" s="291">
        <v>122</v>
      </c>
      <c r="B125" s="319">
        <v>0</v>
      </c>
      <c r="C125" s="320">
        <v>722202976</v>
      </c>
      <c r="D125" s="321">
        <v>8335180</v>
      </c>
      <c r="E125" s="385">
        <v>0</v>
      </c>
      <c r="F125" s="322">
        <v>41100</v>
      </c>
      <c r="G125" s="297" t="s">
        <v>314</v>
      </c>
      <c r="H125" s="297" t="s">
        <v>136</v>
      </c>
      <c r="I125" s="297" t="s">
        <v>135</v>
      </c>
      <c r="J125" s="297" t="s">
        <v>1077</v>
      </c>
      <c r="K125" s="297" t="s">
        <v>1078</v>
      </c>
      <c r="L125" s="297" t="s">
        <v>1079</v>
      </c>
      <c r="M125" s="298" t="s">
        <v>327</v>
      </c>
      <c r="N125" s="299">
        <v>484203</v>
      </c>
      <c r="O125" s="297" t="s">
        <v>1080</v>
      </c>
      <c r="P125" s="300"/>
      <c r="Q125" s="200">
        <v>0</v>
      </c>
      <c r="R125" s="200">
        <v>0</v>
      </c>
      <c r="S125" s="200">
        <v>0</v>
      </c>
      <c r="T125" s="200">
        <v>0</v>
      </c>
      <c r="U125" s="200">
        <v>0</v>
      </c>
      <c r="V125" s="200">
        <v>0</v>
      </c>
      <c r="W125" s="200">
        <v>0</v>
      </c>
      <c r="X125" s="200">
        <v>0</v>
      </c>
      <c r="Y125" s="200">
        <v>0</v>
      </c>
      <c r="Z125" s="200">
        <v>0</v>
      </c>
      <c r="AA125" s="200">
        <v>0</v>
      </c>
      <c r="AB125" s="200">
        <v>0</v>
      </c>
      <c r="AC125" s="200">
        <v>0</v>
      </c>
      <c r="AD125" s="200">
        <v>0</v>
      </c>
      <c r="AE125" s="200">
        <v>0</v>
      </c>
      <c r="AF125" s="200">
        <v>0</v>
      </c>
      <c r="AG125" s="200">
        <v>0</v>
      </c>
      <c r="AH125" s="200">
        <v>0</v>
      </c>
      <c r="AI125" s="200">
        <v>0</v>
      </c>
      <c r="AJ125" s="200">
        <v>0</v>
      </c>
      <c r="AK125" s="200">
        <v>0</v>
      </c>
      <c r="AL125" s="200">
        <v>0</v>
      </c>
      <c r="AM125" s="200">
        <v>0</v>
      </c>
      <c r="AN125" s="200">
        <v>0</v>
      </c>
      <c r="AO125" s="200">
        <v>0</v>
      </c>
      <c r="AP125" s="200">
        <v>0</v>
      </c>
      <c r="AQ125" s="200">
        <v>0</v>
      </c>
      <c r="AR125" s="200">
        <v>0</v>
      </c>
      <c r="AS125" s="200">
        <v>0</v>
      </c>
      <c r="AT125" s="200">
        <v>0</v>
      </c>
      <c r="AU125" s="200">
        <v>0</v>
      </c>
      <c r="AV125" s="200">
        <v>0</v>
      </c>
      <c r="AW125" s="200">
        <v>0</v>
      </c>
      <c r="AX125" s="200">
        <v>0</v>
      </c>
      <c r="AY125" s="200">
        <v>0</v>
      </c>
      <c r="AZ125" s="200">
        <v>0</v>
      </c>
      <c r="BA125" s="177">
        <v>0</v>
      </c>
      <c r="BB125" s="177">
        <v>0</v>
      </c>
      <c r="BC125" s="177">
        <v>0</v>
      </c>
      <c r="BD125" s="301"/>
      <c r="BE125" s="302">
        <v>0</v>
      </c>
      <c r="BF125" s="303"/>
      <c r="BG125" s="304">
        <v>2124</v>
      </c>
      <c r="BI125" s="242" t="s">
        <v>327</v>
      </c>
      <c r="BJ125" s="239">
        <v>7010</v>
      </c>
      <c r="BK125" s="239">
        <v>39</v>
      </c>
      <c r="BL125" s="244">
        <v>484203</v>
      </c>
      <c r="BO125" s="305">
        <v>0</v>
      </c>
      <c r="BP125" s="306">
        <v>7010</v>
      </c>
      <c r="BQ125" s="307">
        <v>39</v>
      </c>
      <c r="BR125" s="308">
        <v>484203</v>
      </c>
      <c r="BS125" s="309" t="s">
        <v>1077</v>
      </c>
      <c r="BT125" s="310">
        <v>23</v>
      </c>
      <c r="BU125" s="310">
        <v>0</v>
      </c>
      <c r="BV125" s="311">
        <v>0</v>
      </c>
      <c r="BW125" s="312">
        <v>0</v>
      </c>
      <c r="BX125" s="313">
        <v>0</v>
      </c>
      <c r="BY125" s="314" t="s">
        <v>537</v>
      </c>
      <c r="BZ125" s="305">
        <v>7056</v>
      </c>
      <c r="CA125" s="315">
        <v>11</v>
      </c>
      <c r="CB125" s="313">
        <v>1108629401</v>
      </c>
      <c r="CC125" s="309" t="s">
        <v>538</v>
      </c>
      <c r="CD125" s="316" t="s">
        <v>1079</v>
      </c>
      <c r="CE125" s="309" t="s">
        <v>539</v>
      </c>
      <c r="CF125" s="317">
        <v>130710</v>
      </c>
      <c r="CG125" s="312"/>
      <c r="CH125" s="318" t="s">
        <v>540</v>
      </c>
      <c r="CJ125" s="246"/>
      <c r="CM125" s="239"/>
    </row>
    <row r="126" spans="1:91">
      <c r="A126" s="291">
        <v>123</v>
      </c>
      <c r="B126" s="319" t="s">
        <v>1081</v>
      </c>
      <c r="C126" s="320">
        <v>722202835</v>
      </c>
      <c r="D126" s="324">
        <v>8334966</v>
      </c>
      <c r="E126" s="385">
        <v>0</v>
      </c>
      <c r="F126" s="322">
        <v>40526</v>
      </c>
      <c r="G126" s="297" t="s">
        <v>314</v>
      </c>
      <c r="H126" s="297" t="s">
        <v>136</v>
      </c>
      <c r="I126" s="297" t="s">
        <v>135</v>
      </c>
      <c r="J126" s="297" t="s">
        <v>1082</v>
      </c>
      <c r="K126" s="297" t="s">
        <v>1083</v>
      </c>
      <c r="L126" s="297" t="s">
        <v>1084</v>
      </c>
      <c r="M126" s="298" t="s">
        <v>321</v>
      </c>
      <c r="N126" s="299" t="s">
        <v>1085</v>
      </c>
      <c r="O126" s="297" t="s">
        <v>1086</v>
      </c>
      <c r="P126" s="300"/>
      <c r="Q126" s="200">
        <v>0</v>
      </c>
      <c r="R126" s="200">
        <v>0</v>
      </c>
      <c r="S126" s="200">
        <v>0</v>
      </c>
      <c r="T126" s="200">
        <v>0</v>
      </c>
      <c r="U126" s="200">
        <v>0</v>
      </c>
      <c r="V126" s="200">
        <v>0</v>
      </c>
      <c r="W126" s="200">
        <v>117776.69</v>
      </c>
      <c r="X126" s="200">
        <v>14722.09</v>
      </c>
      <c r="Y126" s="200">
        <v>3</v>
      </c>
      <c r="Z126" s="200">
        <v>2250</v>
      </c>
      <c r="AA126" s="200">
        <v>26</v>
      </c>
      <c r="AB126" s="200">
        <v>9100</v>
      </c>
      <c r="AC126" s="200">
        <v>1</v>
      </c>
      <c r="AD126" s="200">
        <v>750</v>
      </c>
      <c r="AE126" s="200">
        <v>5</v>
      </c>
      <c r="AF126" s="200">
        <v>1750</v>
      </c>
      <c r="AG126" s="200">
        <v>0</v>
      </c>
      <c r="AH126" s="200">
        <v>0</v>
      </c>
      <c r="AI126" s="200">
        <v>0</v>
      </c>
      <c r="AJ126" s="200">
        <v>0</v>
      </c>
      <c r="AK126" s="200">
        <v>0</v>
      </c>
      <c r="AL126" s="200">
        <v>0</v>
      </c>
      <c r="AM126" s="200">
        <v>0</v>
      </c>
      <c r="AN126" s="200">
        <v>0</v>
      </c>
      <c r="AO126" s="200">
        <v>35</v>
      </c>
      <c r="AP126" s="200">
        <v>15000</v>
      </c>
      <c r="AQ126" s="200">
        <v>0</v>
      </c>
      <c r="AR126" s="200">
        <v>375</v>
      </c>
      <c r="AS126" s="200">
        <v>0</v>
      </c>
      <c r="AT126" s="200">
        <v>0</v>
      </c>
      <c r="AU126" s="200">
        <v>0</v>
      </c>
      <c r="AV126" s="200">
        <v>0</v>
      </c>
      <c r="AW126" s="200">
        <v>0</v>
      </c>
      <c r="AX126" s="200">
        <v>0</v>
      </c>
      <c r="AY126" s="200">
        <v>0</v>
      </c>
      <c r="AZ126" s="200">
        <v>0</v>
      </c>
      <c r="BA126" s="177">
        <v>43947.09</v>
      </c>
      <c r="BB126" s="177">
        <v>3515.7671999999998</v>
      </c>
      <c r="BC126" s="177">
        <v>40431.322799999994</v>
      </c>
      <c r="BD126" s="301"/>
      <c r="BE126" s="302">
        <v>40431.322799999994</v>
      </c>
      <c r="BF126" s="303"/>
      <c r="BG126" s="304">
        <v>2125</v>
      </c>
      <c r="BI126" s="242" t="s">
        <v>321</v>
      </c>
      <c r="BJ126" s="239">
        <v>7083</v>
      </c>
      <c r="BK126" s="239">
        <v>9</v>
      </c>
      <c r="BL126" s="244">
        <v>90696718</v>
      </c>
      <c r="BO126" s="305">
        <v>0</v>
      </c>
      <c r="BP126" s="306">
        <v>7083</v>
      </c>
      <c r="BQ126" s="307">
        <v>9</v>
      </c>
      <c r="BR126" s="308">
        <v>90696718</v>
      </c>
      <c r="BS126" s="309" t="s">
        <v>1082</v>
      </c>
      <c r="BT126" s="310">
        <v>23</v>
      </c>
      <c r="BU126" s="310">
        <v>0</v>
      </c>
      <c r="BV126" s="311">
        <v>0</v>
      </c>
      <c r="BW126" s="312">
        <v>0</v>
      </c>
      <c r="BX126" s="313">
        <v>4043132.2799999993</v>
      </c>
      <c r="BY126" s="314" t="s">
        <v>537</v>
      </c>
      <c r="BZ126" s="305">
        <v>7056</v>
      </c>
      <c r="CA126" s="315">
        <v>11</v>
      </c>
      <c r="CB126" s="313">
        <v>1108629401</v>
      </c>
      <c r="CC126" s="309" t="s">
        <v>538</v>
      </c>
      <c r="CD126" s="316" t="s">
        <v>1084</v>
      </c>
      <c r="CE126" s="309" t="s">
        <v>539</v>
      </c>
      <c r="CF126" s="317">
        <v>130710</v>
      </c>
      <c r="CG126" s="312"/>
      <c r="CH126" s="318" t="s">
        <v>540</v>
      </c>
      <c r="CJ126" s="246"/>
    </row>
    <row r="127" spans="1:91">
      <c r="A127" s="291">
        <v>124</v>
      </c>
      <c r="B127" s="319" t="s">
        <v>1087</v>
      </c>
      <c r="C127" s="320">
        <v>722202844</v>
      </c>
      <c r="D127" s="321">
        <v>3906429</v>
      </c>
      <c r="E127" s="385">
        <v>0</v>
      </c>
      <c r="F127" s="322">
        <v>40200</v>
      </c>
      <c r="G127" s="297" t="s">
        <v>314</v>
      </c>
      <c r="H127" s="297" t="s">
        <v>136</v>
      </c>
      <c r="I127" s="297" t="s">
        <v>135</v>
      </c>
      <c r="J127" s="297" t="s">
        <v>137</v>
      </c>
      <c r="K127" s="297" t="s">
        <v>1088</v>
      </c>
      <c r="L127" s="297" t="s">
        <v>1089</v>
      </c>
      <c r="M127" s="298" t="s">
        <v>318</v>
      </c>
      <c r="N127" s="299">
        <v>8690037933</v>
      </c>
      <c r="O127" s="297" t="s">
        <v>1090</v>
      </c>
      <c r="P127" s="300"/>
      <c r="Q127" s="200">
        <v>0</v>
      </c>
      <c r="R127" s="200">
        <v>0</v>
      </c>
      <c r="S127" s="200">
        <v>0</v>
      </c>
      <c r="T127" s="200">
        <v>0</v>
      </c>
      <c r="U127" s="200">
        <v>0</v>
      </c>
      <c r="V127" s="200">
        <v>0</v>
      </c>
      <c r="W127" s="200">
        <v>97451.97</v>
      </c>
      <c r="X127" s="200">
        <v>12181.5</v>
      </c>
      <c r="Y127" s="200">
        <v>0</v>
      </c>
      <c r="Z127" s="200">
        <v>0</v>
      </c>
      <c r="AA127" s="200">
        <v>12</v>
      </c>
      <c r="AB127" s="200">
        <v>3000</v>
      </c>
      <c r="AC127" s="200">
        <v>1</v>
      </c>
      <c r="AD127" s="200">
        <v>500</v>
      </c>
      <c r="AE127" s="200">
        <v>3</v>
      </c>
      <c r="AF127" s="200">
        <v>750</v>
      </c>
      <c r="AG127" s="200">
        <v>0</v>
      </c>
      <c r="AH127" s="200">
        <v>0</v>
      </c>
      <c r="AI127" s="200">
        <v>0</v>
      </c>
      <c r="AJ127" s="200">
        <v>0</v>
      </c>
      <c r="AK127" s="200">
        <v>0</v>
      </c>
      <c r="AL127" s="200">
        <v>0</v>
      </c>
      <c r="AM127" s="200">
        <v>0</v>
      </c>
      <c r="AN127" s="200">
        <v>0</v>
      </c>
      <c r="AO127" s="200">
        <v>16</v>
      </c>
      <c r="AP127" s="200">
        <v>6000</v>
      </c>
      <c r="AQ127" s="200">
        <v>0</v>
      </c>
      <c r="AR127" s="200">
        <v>0</v>
      </c>
      <c r="AS127" s="200">
        <v>0</v>
      </c>
      <c r="AT127" s="200">
        <v>0</v>
      </c>
      <c r="AU127" s="200">
        <v>0</v>
      </c>
      <c r="AV127" s="200">
        <v>0</v>
      </c>
      <c r="AW127" s="200">
        <v>0</v>
      </c>
      <c r="AX127" s="200">
        <v>0</v>
      </c>
      <c r="AY127" s="200">
        <v>0</v>
      </c>
      <c r="AZ127" s="200">
        <v>0</v>
      </c>
      <c r="BA127" s="177">
        <v>22431.5</v>
      </c>
      <c r="BB127" s="177">
        <v>1794.52</v>
      </c>
      <c r="BC127" s="177">
        <v>20636.98</v>
      </c>
      <c r="BD127" s="301"/>
      <c r="BE127" s="302">
        <v>20636.98</v>
      </c>
      <c r="BF127" s="303"/>
      <c r="BG127" s="304">
        <v>2126</v>
      </c>
      <c r="BI127" s="242" t="s">
        <v>318</v>
      </c>
      <c r="BJ127" s="239">
        <v>7056</v>
      </c>
      <c r="BK127" s="239">
        <v>1</v>
      </c>
      <c r="BL127" s="244">
        <v>8690037933</v>
      </c>
      <c r="BO127" s="305">
        <v>0</v>
      </c>
      <c r="BP127" s="306">
        <v>7056</v>
      </c>
      <c r="BQ127" s="307">
        <v>1</v>
      </c>
      <c r="BR127" s="308">
        <v>8690037933</v>
      </c>
      <c r="BS127" s="309" t="s">
        <v>137</v>
      </c>
      <c r="BT127" s="310">
        <v>23</v>
      </c>
      <c r="BU127" s="310">
        <v>0</v>
      </c>
      <c r="BV127" s="311">
        <v>0</v>
      </c>
      <c r="BW127" s="312">
        <v>0</v>
      </c>
      <c r="BX127" s="313">
        <v>2063698</v>
      </c>
      <c r="BY127" s="314" t="s">
        <v>537</v>
      </c>
      <c r="BZ127" s="305">
        <v>7056</v>
      </c>
      <c r="CA127" s="315">
        <v>11</v>
      </c>
      <c r="CB127" s="313">
        <v>1108629401</v>
      </c>
      <c r="CC127" s="309" t="s">
        <v>538</v>
      </c>
      <c r="CD127" s="316" t="s">
        <v>1089</v>
      </c>
      <c r="CE127" s="309" t="s">
        <v>539</v>
      </c>
      <c r="CF127" s="317">
        <v>130710</v>
      </c>
      <c r="CG127" s="312"/>
      <c r="CH127" s="318" t="s">
        <v>540</v>
      </c>
      <c r="CJ127" s="246"/>
    </row>
    <row r="128" spans="1:91">
      <c r="A128" s="291">
        <v>125</v>
      </c>
      <c r="B128" s="319">
        <v>0</v>
      </c>
      <c r="C128" s="323">
        <v>722208766</v>
      </c>
      <c r="D128" s="324">
        <v>8335267</v>
      </c>
      <c r="E128" s="321">
        <v>0</v>
      </c>
      <c r="F128" s="322">
        <v>41382</v>
      </c>
      <c r="G128" s="297" t="s">
        <v>314</v>
      </c>
      <c r="H128" s="297" t="s">
        <v>136</v>
      </c>
      <c r="I128" s="297" t="s">
        <v>135</v>
      </c>
      <c r="J128" s="297" t="s">
        <v>1091</v>
      </c>
      <c r="K128" s="297" t="s">
        <v>1092</v>
      </c>
      <c r="L128" s="297" t="s">
        <v>1093</v>
      </c>
      <c r="M128" s="298" t="s">
        <v>318</v>
      </c>
      <c r="N128" s="299" t="s">
        <v>1094</v>
      </c>
      <c r="O128" s="297" t="s">
        <v>1095</v>
      </c>
      <c r="P128" s="300"/>
      <c r="Q128" s="200">
        <v>0</v>
      </c>
      <c r="R128" s="200">
        <v>0</v>
      </c>
      <c r="S128" s="200">
        <v>0</v>
      </c>
      <c r="T128" s="200">
        <v>0</v>
      </c>
      <c r="U128" s="200">
        <v>0</v>
      </c>
      <c r="V128" s="200">
        <v>0</v>
      </c>
      <c r="W128" s="200">
        <v>16680.64</v>
      </c>
      <c r="X128" s="200">
        <v>2085.08</v>
      </c>
      <c r="Y128" s="200">
        <v>1</v>
      </c>
      <c r="Z128" s="200">
        <v>500</v>
      </c>
      <c r="AA128" s="200">
        <v>3</v>
      </c>
      <c r="AB128" s="200">
        <v>750</v>
      </c>
      <c r="AC128" s="200">
        <v>6</v>
      </c>
      <c r="AD128" s="200">
        <v>3000</v>
      </c>
      <c r="AE128" s="200">
        <v>1</v>
      </c>
      <c r="AF128" s="200">
        <v>250</v>
      </c>
      <c r="AG128" s="200">
        <v>0</v>
      </c>
      <c r="AH128" s="200">
        <v>0</v>
      </c>
      <c r="AI128" s="200">
        <v>0</v>
      </c>
      <c r="AJ128" s="200">
        <v>0</v>
      </c>
      <c r="AK128" s="200">
        <v>0</v>
      </c>
      <c r="AL128" s="200">
        <v>0</v>
      </c>
      <c r="AM128" s="200">
        <v>0</v>
      </c>
      <c r="AN128" s="200">
        <v>0</v>
      </c>
      <c r="AO128" s="200">
        <v>11</v>
      </c>
      <c r="AP128" s="200">
        <v>6000</v>
      </c>
      <c r="AQ128" s="200">
        <v>0</v>
      </c>
      <c r="AR128" s="200">
        <v>0</v>
      </c>
      <c r="AS128" s="200">
        <v>0</v>
      </c>
      <c r="AT128" s="200">
        <v>0</v>
      </c>
      <c r="AU128" s="200">
        <v>0</v>
      </c>
      <c r="AV128" s="200">
        <v>0</v>
      </c>
      <c r="AW128" s="200">
        <v>0</v>
      </c>
      <c r="AX128" s="200">
        <v>0</v>
      </c>
      <c r="AY128" s="200">
        <v>0</v>
      </c>
      <c r="AZ128" s="200">
        <v>0</v>
      </c>
      <c r="BA128" s="177">
        <v>12585.08</v>
      </c>
      <c r="BB128" s="177">
        <v>1006.8064000000001</v>
      </c>
      <c r="BC128" s="177">
        <v>11578.2736</v>
      </c>
      <c r="BD128" s="301"/>
      <c r="BE128" s="302">
        <v>11578.2736</v>
      </c>
      <c r="BF128" s="303"/>
      <c r="BG128" s="304">
        <v>2819</v>
      </c>
      <c r="BI128" s="242" t="s">
        <v>318</v>
      </c>
      <c r="BJ128" s="239">
        <v>7056</v>
      </c>
      <c r="BK128" s="239">
        <v>1</v>
      </c>
      <c r="BL128" s="244">
        <v>8127011632</v>
      </c>
      <c r="BO128" s="305">
        <v>0</v>
      </c>
      <c r="BP128" s="306">
        <v>7056</v>
      </c>
      <c r="BQ128" s="307">
        <v>1</v>
      </c>
      <c r="BR128" s="308">
        <v>8127011632</v>
      </c>
      <c r="BS128" s="309" t="s">
        <v>1091</v>
      </c>
      <c r="BT128" s="310">
        <v>23</v>
      </c>
      <c r="BU128" s="310">
        <v>0</v>
      </c>
      <c r="BV128" s="311">
        <v>0</v>
      </c>
      <c r="BW128" s="312">
        <v>0</v>
      </c>
      <c r="BX128" s="313">
        <v>1157827.3600000001</v>
      </c>
      <c r="BY128" s="314" t="s">
        <v>537</v>
      </c>
      <c r="BZ128" s="305">
        <v>7056</v>
      </c>
      <c r="CA128" s="315">
        <v>11</v>
      </c>
      <c r="CB128" s="313">
        <v>1108629401</v>
      </c>
      <c r="CC128" s="309" t="s">
        <v>538</v>
      </c>
      <c r="CD128" s="316" t="s">
        <v>1093</v>
      </c>
      <c r="CE128" s="309" t="s">
        <v>539</v>
      </c>
      <c r="CF128" s="317">
        <v>130710</v>
      </c>
      <c r="CG128" s="312"/>
      <c r="CH128" s="318" t="s">
        <v>540</v>
      </c>
      <c r="CJ128" s="246"/>
    </row>
    <row r="129" spans="1:91">
      <c r="A129" s="291">
        <v>126</v>
      </c>
      <c r="B129" s="319">
        <v>0</v>
      </c>
      <c r="C129" s="323">
        <v>722208831</v>
      </c>
      <c r="D129" s="324">
        <v>8334868</v>
      </c>
      <c r="E129" s="321">
        <v>0</v>
      </c>
      <c r="F129" s="322">
        <v>41423</v>
      </c>
      <c r="G129" s="297" t="s">
        <v>314</v>
      </c>
      <c r="H129" s="297" t="s">
        <v>136</v>
      </c>
      <c r="I129" s="297" t="s">
        <v>135</v>
      </c>
      <c r="J129" s="297" t="s">
        <v>1096</v>
      </c>
      <c r="K129" s="297" t="s">
        <v>1097</v>
      </c>
      <c r="L129" s="297" t="s">
        <v>1098</v>
      </c>
      <c r="M129" s="298" t="s">
        <v>318</v>
      </c>
      <c r="N129" s="299" t="s">
        <v>1099</v>
      </c>
      <c r="O129" s="297" t="s">
        <v>1086</v>
      </c>
      <c r="P129" s="300"/>
      <c r="Q129" s="200">
        <v>0</v>
      </c>
      <c r="R129" s="200">
        <v>0</v>
      </c>
      <c r="S129" s="200">
        <v>0</v>
      </c>
      <c r="T129" s="200">
        <v>0</v>
      </c>
      <c r="U129" s="200">
        <v>0</v>
      </c>
      <c r="V129" s="200">
        <v>0</v>
      </c>
      <c r="W129" s="200">
        <v>9727.83</v>
      </c>
      <c r="X129" s="200">
        <v>1215.98</v>
      </c>
      <c r="Y129" s="200">
        <v>1</v>
      </c>
      <c r="Z129" s="200">
        <v>500</v>
      </c>
      <c r="AA129" s="200">
        <v>9</v>
      </c>
      <c r="AB129" s="200">
        <v>2250</v>
      </c>
      <c r="AC129" s="200">
        <v>0</v>
      </c>
      <c r="AD129" s="200">
        <v>0</v>
      </c>
      <c r="AE129" s="200">
        <v>0</v>
      </c>
      <c r="AF129" s="200">
        <v>0</v>
      </c>
      <c r="AG129" s="200">
        <v>0</v>
      </c>
      <c r="AH129" s="200">
        <v>0</v>
      </c>
      <c r="AI129" s="200">
        <v>0</v>
      </c>
      <c r="AJ129" s="200">
        <v>0</v>
      </c>
      <c r="AK129" s="200">
        <v>0</v>
      </c>
      <c r="AL129" s="200">
        <v>0</v>
      </c>
      <c r="AM129" s="200">
        <v>0</v>
      </c>
      <c r="AN129" s="200">
        <v>0</v>
      </c>
      <c r="AO129" s="200">
        <v>10</v>
      </c>
      <c r="AP129" s="200">
        <v>6000</v>
      </c>
      <c r="AQ129" s="200">
        <v>0</v>
      </c>
      <c r="AR129" s="200">
        <v>0</v>
      </c>
      <c r="AS129" s="200">
        <v>0</v>
      </c>
      <c r="AT129" s="200">
        <v>0</v>
      </c>
      <c r="AU129" s="200">
        <v>0</v>
      </c>
      <c r="AV129" s="200">
        <v>0</v>
      </c>
      <c r="AW129" s="200">
        <v>0</v>
      </c>
      <c r="AX129" s="200">
        <v>0</v>
      </c>
      <c r="AY129" s="200">
        <v>0</v>
      </c>
      <c r="AZ129" s="200">
        <v>0</v>
      </c>
      <c r="BA129" s="177">
        <v>9965.98</v>
      </c>
      <c r="BB129" s="177">
        <v>797.27840000000003</v>
      </c>
      <c r="BC129" s="177">
        <v>9168.7016000000003</v>
      </c>
      <c r="BD129" s="301"/>
      <c r="BE129" s="302">
        <v>9168.7016000000003</v>
      </c>
      <c r="BF129" s="303"/>
      <c r="BG129" s="304">
        <v>2873</v>
      </c>
      <c r="BI129" s="242" t="s">
        <v>318</v>
      </c>
      <c r="BJ129" s="239">
        <v>7056</v>
      </c>
      <c r="BK129" s="239">
        <v>1</v>
      </c>
      <c r="BL129" s="244">
        <v>8100090127</v>
      </c>
      <c r="BO129" s="305">
        <v>0</v>
      </c>
      <c r="BP129" s="306">
        <v>7056</v>
      </c>
      <c r="BQ129" s="307">
        <v>1</v>
      </c>
      <c r="BR129" s="308">
        <v>8100090127</v>
      </c>
      <c r="BS129" s="309" t="s">
        <v>1096</v>
      </c>
      <c r="BT129" s="310">
        <v>23</v>
      </c>
      <c r="BU129" s="310">
        <v>0</v>
      </c>
      <c r="BV129" s="311">
        <v>0</v>
      </c>
      <c r="BW129" s="312">
        <v>0</v>
      </c>
      <c r="BX129" s="313">
        <v>916870.16</v>
      </c>
      <c r="BY129" s="314" t="s">
        <v>537</v>
      </c>
      <c r="BZ129" s="305">
        <v>7056</v>
      </c>
      <c r="CA129" s="315">
        <v>11</v>
      </c>
      <c r="CB129" s="313">
        <v>1108629401</v>
      </c>
      <c r="CC129" s="309" t="s">
        <v>538</v>
      </c>
      <c r="CD129" s="316" t="s">
        <v>1098</v>
      </c>
      <c r="CE129" s="309" t="s">
        <v>539</v>
      </c>
      <c r="CF129" s="317">
        <v>130710</v>
      </c>
      <c r="CG129" s="312"/>
      <c r="CH129" s="318" t="s">
        <v>540</v>
      </c>
      <c r="CJ129" s="246"/>
    </row>
    <row r="130" spans="1:91">
      <c r="A130" s="291">
        <v>127</v>
      </c>
      <c r="B130" s="319">
        <v>0</v>
      </c>
      <c r="C130" s="323">
        <v>722208871</v>
      </c>
      <c r="D130" s="324">
        <v>8335226</v>
      </c>
      <c r="E130" s="321">
        <v>0</v>
      </c>
      <c r="F130" s="322">
        <v>41437</v>
      </c>
      <c r="G130" s="297" t="s">
        <v>314</v>
      </c>
      <c r="H130" s="297" t="s">
        <v>136</v>
      </c>
      <c r="I130" s="297" t="s">
        <v>135</v>
      </c>
      <c r="J130" s="297" t="s">
        <v>1100</v>
      </c>
      <c r="K130" s="297" t="s">
        <v>1101</v>
      </c>
      <c r="L130" s="297" t="s">
        <v>1102</v>
      </c>
      <c r="M130" s="298" t="s">
        <v>318</v>
      </c>
      <c r="N130" s="299" t="s">
        <v>1103</v>
      </c>
      <c r="O130" s="297" t="s">
        <v>1086</v>
      </c>
      <c r="P130" s="300"/>
      <c r="Q130" s="200">
        <v>0</v>
      </c>
      <c r="R130" s="200">
        <v>0</v>
      </c>
      <c r="S130" s="200">
        <v>0</v>
      </c>
      <c r="T130" s="200">
        <v>0</v>
      </c>
      <c r="U130" s="200">
        <v>0</v>
      </c>
      <c r="V130" s="200">
        <v>0</v>
      </c>
      <c r="W130" s="200">
        <v>7109.34</v>
      </c>
      <c r="X130" s="200">
        <v>888.67</v>
      </c>
      <c r="Y130" s="200">
        <v>2</v>
      </c>
      <c r="Z130" s="200">
        <v>1000</v>
      </c>
      <c r="AA130" s="200">
        <v>6</v>
      </c>
      <c r="AB130" s="200">
        <v>1500</v>
      </c>
      <c r="AC130" s="200">
        <v>0</v>
      </c>
      <c r="AD130" s="200">
        <v>0</v>
      </c>
      <c r="AE130" s="200">
        <v>2</v>
      </c>
      <c r="AF130" s="200">
        <v>500</v>
      </c>
      <c r="AG130" s="200">
        <v>0</v>
      </c>
      <c r="AH130" s="200">
        <v>0</v>
      </c>
      <c r="AI130" s="200">
        <v>0</v>
      </c>
      <c r="AJ130" s="200">
        <v>0</v>
      </c>
      <c r="AK130" s="200">
        <v>0</v>
      </c>
      <c r="AL130" s="200">
        <v>0</v>
      </c>
      <c r="AM130" s="200">
        <v>0</v>
      </c>
      <c r="AN130" s="200">
        <v>0</v>
      </c>
      <c r="AO130" s="200">
        <v>10</v>
      </c>
      <c r="AP130" s="200">
        <v>6000</v>
      </c>
      <c r="AQ130" s="200">
        <v>0</v>
      </c>
      <c r="AR130" s="200">
        <v>0</v>
      </c>
      <c r="AS130" s="200">
        <v>0</v>
      </c>
      <c r="AT130" s="200">
        <v>0</v>
      </c>
      <c r="AU130" s="200">
        <v>0</v>
      </c>
      <c r="AV130" s="200">
        <v>0</v>
      </c>
      <c r="AW130" s="200">
        <v>0</v>
      </c>
      <c r="AX130" s="200">
        <v>0</v>
      </c>
      <c r="AY130" s="200">
        <v>0</v>
      </c>
      <c r="AZ130" s="200">
        <v>0</v>
      </c>
      <c r="BA130" s="177">
        <v>9888.67</v>
      </c>
      <c r="BB130" s="177">
        <v>791.09360000000004</v>
      </c>
      <c r="BC130" s="177">
        <v>9097.5763999999999</v>
      </c>
      <c r="BD130" s="301"/>
      <c r="BE130" s="302">
        <v>9097.5763999999999</v>
      </c>
      <c r="BF130" s="303"/>
      <c r="BG130" s="304">
        <v>2932</v>
      </c>
      <c r="BI130" s="242" t="s">
        <v>318</v>
      </c>
      <c r="BJ130" s="239">
        <v>7056</v>
      </c>
      <c r="BK130" s="239">
        <v>1</v>
      </c>
      <c r="BL130" s="325" t="s">
        <v>1104</v>
      </c>
      <c r="BO130" s="305">
        <v>0</v>
      </c>
      <c r="BP130" s="306">
        <v>7056</v>
      </c>
      <c r="BQ130" s="307">
        <v>1</v>
      </c>
      <c r="BR130" s="308" t="s">
        <v>1104</v>
      </c>
      <c r="BS130" s="309" t="s">
        <v>1100</v>
      </c>
      <c r="BT130" s="310">
        <v>23</v>
      </c>
      <c r="BU130" s="310">
        <v>0</v>
      </c>
      <c r="BV130" s="311">
        <v>0</v>
      </c>
      <c r="BW130" s="312">
        <v>0</v>
      </c>
      <c r="BX130" s="313">
        <v>909757.64</v>
      </c>
      <c r="BY130" s="314" t="s">
        <v>537</v>
      </c>
      <c r="BZ130" s="305">
        <v>7056</v>
      </c>
      <c r="CA130" s="315">
        <v>11</v>
      </c>
      <c r="CB130" s="313">
        <v>1108629401</v>
      </c>
      <c r="CC130" s="309" t="s">
        <v>538</v>
      </c>
      <c r="CD130" s="316" t="s">
        <v>1102</v>
      </c>
      <c r="CE130" s="309" t="s">
        <v>539</v>
      </c>
      <c r="CF130" s="317">
        <v>130710</v>
      </c>
      <c r="CG130" s="312"/>
      <c r="CH130" s="318" t="s">
        <v>540</v>
      </c>
      <c r="CJ130" s="246"/>
    </row>
    <row r="131" spans="1:91">
      <c r="A131" s="291">
        <v>128</v>
      </c>
      <c r="B131" s="292" t="s">
        <v>1105</v>
      </c>
      <c r="C131" s="293">
        <v>722202822</v>
      </c>
      <c r="D131" s="294">
        <v>3906522</v>
      </c>
      <c r="E131" s="295">
        <v>0</v>
      </c>
      <c r="F131" s="296">
        <v>40644</v>
      </c>
      <c r="G131" s="292" t="s">
        <v>264</v>
      </c>
      <c r="H131" s="292" t="s">
        <v>1106</v>
      </c>
      <c r="I131" s="297" t="s">
        <v>135</v>
      </c>
      <c r="J131" s="297" t="s">
        <v>1106</v>
      </c>
      <c r="K131" s="297" t="s">
        <v>1107</v>
      </c>
      <c r="L131" s="297" t="s">
        <v>1108</v>
      </c>
      <c r="M131" s="298" t="s">
        <v>329</v>
      </c>
      <c r="N131" s="299" t="s">
        <v>1109</v>
      </c>
      <c r="O131" s="297" t="s">
        <v>1110</v>
      </c>
      <c r="P131" s="300"/>
      <c r="Q131" s="200">
        <v>126</v>
      </c>
      <c r="R131" s="200">
        <v>0</v>
      </c>
      <c r="S131" s="200">
        <v>126</v>
      </c>
      <c r="T131" s="200">
        <v>96</v>
      </c>
      <c r="U131" s="200">
        <v>30</v>
      </c>
      <c r="V131" s="200">
        <v>257791.19</v>
      </c>
      <c r="W131" s="200">
        <v>158408.39000000001</v>
      </c>
      <c r="X131" s="200">
        <v>19801.05</v>
      </c>
      <c r="Y131" s="200">
        <v>0</v>
      </c>
      <c r="Z131" s="200">
        <v>0</v>
      </c>
      <c r="AA131" s="200">
        <v>41</v>
      </c>
      <c r="AB131" s="200">
        <v>14350</v>
      </c>
      <c r="AC131" s="200">
        <v>2</v>
      </c>
      <c r="AD131" s="200">
        <v>1500</v>
      </c>
      <c r="AE131" s="200">
        <v>10</v>
      </c>
      <c r="AF131" s="200">
        <v>3500</v>
      </c>
      <c r="AG131" s="200">
        <v>0</v>
      </c>
      <c r="AH131" s="200">
        <v>0</v>
      </c>
      <c r="AI131" s="200">
        <v>0</v>
      </c>
      <c r="AJ131" s="200">
        <v>0</v>
      </c>
      <c r="AK131" s="200">
        <v>0</v>
      </c>
      <c r="AL131" s="200">
        <v>0</v>
      </c>
      <c r="AM131" s="200">
        <v>0</v>
      </c>
      <c r="AN131" s="200">
        <v>0</v>
      </c>
      <c r="AO131" s="200">
        <v>53</v>
      </c>
      <c r="AP131" s="200">
        <v>15000</v>
      </c>
      <c r="AQ131" s="200">
        <v>0</v>
      </c>
      <c r="AR131" s="200">
        <v>125</v>
      </c>
      <c r="AS131" s="200">
        <v>0</v>
      </c>
      <c r="AT131" s="200">
        <v>0</v>
      </c>
      <c r="AU131" s="200">
        <v>9022.69</v>
      </c>
      <c r="AV131" s="200">
        <v>9450</v>
      </c>
      <c r="AW131" s="200">
        <v>0</v>
      </c>
      <c r="AX131" s="200">
        <v>126</v>
      </c>
      <c r="AY131" s="200">
        <v>7500</v>
      </c>
      <c r="AZ131" s="200">
        <v>0</v>
      </c>
      <c r="BA131" s="177">
        <v>80248.740000000005</v>
      </c>
      <c r="BB131" s="177">
        <v>6419.8992000000007</v>
      </c>
      <c r="BC131" s="177">
        <v>73828.840800000005</v>
      </c>
      <c r="BD131" s="301"/>
      <c r="BE131" s="302">
        <v>73828.840800000005</v>
      </c>
      <c r="BF131" s="303"/>
      <c r="BG131" s="304">
        <v>2127</v>
      </c>
      <c r="BI131" s="242" t="s">
        <v>329</v>
      </c>
      <c r="BJ131" s="239">
        <v>7278</v>
      </c>
      <c r="BK131" s="239">
        <v>1</v>
      </c>
      <c r="BL131" s="244" t="s">
        <v>1109</v>
      </c>
      <c r="BO131" s="305">
        <v>0</v>
      </c>
      <c r="BP131" s="306">
        <v>7278</v>
      </c>
      <c r="BQ131" s="307">
        <v>1</v>
      </c>
      <c r="BR131" s="308" t="s">
        <v>1109</v>
      </c>
      <c r="BS131" s="309" t="s">
        <v>1106</v>
      </c>
      <c r="BT131" s="310">
        <v>23</v>
      </c>
      <c r="BU131" s="310">
        <v>0</v>
      </c>
      <c r="BV131" s="311">
        <v>0</v>
      </c>
      <c r="BW131" s="312">
        <v>0</v>
      </c>
      <c r="BX131" s="313">
        <v>7382884.0800000001</v>
      </c>
      <c r="BY131" s="314" t="s">
        <v>537</v>
      </c>
      <c r="BZ131" s="305">
        <v>7056</v>
      </c>
      <c r="CA131" s="315">
        <v>11</v>
      </c>
      <c r="CB131" s="313">
        <v>1108629401</v>
      </c>
      <c r="CC131" s="309" t="s">
        <v>538</v>
      </c>
      <c r="CD131" s="316" t="s">
        <v>1108</v>
      </c>
      <c r="CE131" s="309" t="s">
        <v>539</v>
      </c>
      <c r="CF131" s="317">
        <v>130710</v>
      </c>
      <c r="CG131" s="312"/>
      <c r="CH131" s="318" t="s">
        <v>540</v>
      </c>
      <c r="CJ131" s="246"/>
    </row>
    <row r="132" spans="1:91">
      <c r="A132" s="291">
        <v>129</v>
      </c>
      <c r="B132" s="424">
        <v>0</v>
      </c>
      <c r="C132" s="425">
        <v>722201834</v>
      </c>
      <c r="D132" s="426">
        <v>3906458</v>
      </c>
      <c r="E132" s="427">
        <v>1499191</v>
      </c>
      <c r="F132" s="428">
        <v>41229</v>
      </c>
      <c r="G132" s="297" t="s">
        <v>314</v>
      </c>
      <c r="H132" s="297" t="s">
        <v>1106</v>
      </c>
      <c r="I132" s="297" t="s">
        <v>135</v>
      </c>
      <c r="J132" s="297" t="s">
        <v>1111</v>
      </c>
      <c r="K132" s="297" t="s">
        <v>1112</v>
      </c>
      <c r="L132" s="297" t="s">
        <v>1113</v>
      </c>
      <c r="M132" s="337" t="s">
        <v>335</v>
      </c>
      <c r="N132" s="338" t="s">
        <v>1114</v>
      </c>
      <c r="O132" s="339" t="s">
        <v>1115</v>
      </c>
      <c r="P132" s="300"/>
      <c r="Q132" s="200">
        <v>0</v>
      </c>
      <c r="R132" s="200">
        <v>0</v>
      </c>
      <c r="S132" s="200">
        <v>0</v>
      </c>
      <c r="T132" s="200">
        <v>0</v>
      </c>
      <c r="U132" s="200">
        <v>0</v>
      </c>
      <c r="V132" s="200">
        <v>0</v>
      </c>
      <c r="W132" s="200">
        <v>6467.97</v>
      </c>
      <c r="X132" s="200">
        <v>808.5</v>
      </c>
      <c r="Y132" s="200">
        <v>0</v>
      </c>
      <c r="Z132" s="200">
        <v>0</v>
      </c>
      <c r="AA132" s="200">
        <v>2</v>
      </c>
      <c r="AB132" s="200">
        <v>500</v>
      </c>
      <c r="AC132" s="200">
        <v>0</v>
      </c>
      <c r="AD132" s="200">
        <v>0</v>
      </c>
      <c r="AE132" s="200">
        <v>0</v>
      </c>
      <c r="AF132" s="200">
        <v>0</v>
      </c>
      <c r="AG132" s="200">
        <v>0</v>
      </c>
      <c r="AH132" s="200">
        <v>0</v>
      </c>
      <c r="AI132" s="200">
        <v>0</v>
      </c>
      <c r="AJ132" s="200">
        <v>0</v>
      </c>
      <c r="AK132" s="200">
        <v>0</v>
      </c>
      <c r="AL132" s="200">
        <v>0</v>
      </c>
      <c r="AM132" s="200">
        <v>0</v>
      </c>
      <c r="AN132" s="200">
        <v>0</v>
      </c>
      <c r="AO132" s="200">
        <v>2</v>
      </c>
      <c r="AP132" s="200">
        <v>0</v>
      </c>
      <c r="AQ132" s="200">
        <v>0</v>
      </c>
      <c r="AR132" s="200">
        <v>0</v>
      </c>
      <c r="AS132" s="200">
        <v>0</v>
      </c>
      <c r="AT132" s="200">
        <v>0</v>
      </c>
      <c r="AU132" s="200">
        <v>0</v>
      </c>
      <c r="AV132" s="200">
        <v>0</v>
      </c>
      <c r="AW132" s="200">
        <v>0</v>
      </c>
      <c r="AX132" s="200">
        <v>0</v>
      </c>
      <c r="AY132" s="200">
        <v>0</v>
      </c>
      <c r="AZ132" s="200">
        <v>0</v>
      </c>
      <c r="BA132" s="177">
        <v>1308.5</v>
      </c>
      <c r="BB132" s="177">
        <v>104.68</v>
      </c>
      <c r="BC132" s="177">
        <v>1203.82</v>
      </c>
      <c r="BD132" s="301"/>
      <c r="BE132" s="302">
        <v>1203.82</v>
      </c>
      <c r="BF132" s="303"/>
      <c r="BG132" s="304">
        <v>2129</v>
      </c>
      <c r="BI132" s="242" t="s">
        <v>335</v>
      </c>
      <c r="BJ132" s="239">
        <v>7135</v>
      </c>
      <c r="BK132" s="239">
        <v>19</v>
      </c>
      <c r="BL132" s="244" t="s">
        <v>1116</v>
      </c>
      <c r="BO132" s="305">
        <v>0</v>
      </c>
      <c r="BP132" s="306">
        <v>7135</v>
      </c>
      <c r="BQ132" s="307">
        <v>19</v>
      </c>
      <c r="BR132" s="308" t="s">
        <v>1116</v>
      </c>
      <c r="BS132" s="309" t="s">
        <v>1111</v>
      </c>
      <c r="BT132" s="310">
        <v>23</v>
      </c>
      <c r="BU132" s="310">
        <v>0</v>
      </c>
      <c r="BV132" s="311">
        <v>0</v>
      </c>
      <c r="BW132" s="312">
        <v>0</v>
      </c>
      <c r="BX132" s="313">
        <v>120382</v>
      </c>
      <c r="BY132" s="314" t="s">
        <v>537</v>
      </c>
      <c r="BZ132" s="305">
        <v>7056</v>
      </c>
      <c r="CA132" s="315">
        <v>11</v>
      </c>
      <c r="CB132" s="313">
        <v>1108629401</v>
      </c>
      <c r="CC132" s="309" t="s">
        <v>538</v>
      </c>
      <c r="CD132" s="316" t="s">
        <v>1113</v>
      </c>
      <c r="CE132" s="309" t="s">
        <v>539</v>
      </c>
      <c r="CF132" s="317">
        <v>130710</v>
      </c>
      <c r="CG132" s="312"/>
      <c r="CH132" s="318" t="s">
        <v>540</v>
      </c>
      <c r="CJ132" s="246"/>
    </row>
    <row r="133" spans="1:91">
      <c r="A133" s="291">
        <v>130</v>
      </c>
      <c r="B133" s="424">
        <v>0</v>
      </c>
      <c r="C133" s="425">
        <v>722202991</v>
      </c>
      <c r="D133" s="426">
        <v>8335191</v>
      </c>
      <c r="E133" s="385">
        <v>0</v>
      </c>
      <c r="F133" s="428">
        <v>41183</v>
      </c>
      <c r="G133" s="297" t="s">
        <v>314</v>
      </c>
      <c r="H133" s="297" t="s">
        <v>1106</v>
      </c>
      <c r="I133" s="297" t="s">
        <v>135</v>
      </c>
      <c r="J133" s="297" t="s">
        <v>1117</v>
      </c>
      <c r="K133" s="339" t="s">
        <v>1118</v>
      </c>
      <c r="L133" s="339" t="s">
        <v>1119</v>
      </c>
      <c r="M133" s="337" t="s">
        <v>339</v>
      </c>
      <c r="N133" s="338" t="s">
        <v>1120</v>
      </c>
      <c r="O133" s="339" t="s">
        <v>1121</v>
      </c>
      <c r="P133" s="300"/>
      <c r="Q133" s="200">
        <v>0</v>
      </c>
      <c r="R133" s="200">
        <v>0</v>
      </c>
      <c r="S133" s="200">
        <v>0</v>
      </c>
      <c r="T133" s="200">
        <v>0</v>
      </c>
      <c r="U133" s="200">
        <v>0</v>
      </c>
      <c r="V133" s="200">
        <v>0</v>
      </c>
      <c r="W133" s="200">
        <v>35712.78</v>
      </c>
      <c r="X133" s="200">
        <v>4464.1000000000004</v>
      </c>
      <c r="Y133" s="200">
        <v>0</v>
      </c>
      <c r="Z133" s="200">
        <v>0</v>
      </c>
      <c r="AA133" s="200">
        <v>16</v>
      </c>
      <c r="AB133" s="200">
        <v>5600</v>
      </c>
      <c r="AC133" s="200">
        <v>1</v>
      </c>
      <c r="AD133" s="200">
        <v>750</v>
      </c>
      <c r="AE133" s="200">
        <v>3</v>
      </c>
      <c r="AF133" s="200">
        <v>1050</v>
      </c>
      <c r="AG133" s="200">
        <v>0</v>
      </c>
      <c r="AH133" s="200">
        <v>0</v>
      </c>
      <c r="AI133" s="200">
        <v>0</v>
      </c>
      <c r="AJ133" s="200">
        <v>0</v>
      </c>
      <c r="AK133" s="200">
        <v>0</v>
      </c>
      <c r="AL133" s="200">
        <v>0</v>
      </c>
      <c r="AM133" s="200">
        <v>0</v>
      </c>
      <c r="AN133" s="200">
        <v>0</v>
      </c>
      <c r="AO133" s="200">
        <v>20</v>
      </c>
      <c r="AP133" s="200">
        <v>6000</v>
      </c>
      <c r="AQ133" s="200">
        <v>0</v>
      </c>
      <c r="AR133" s="200">
        <v>0</v>
      </c>
      <c r="AS133" s="200">
        <v>0</v>
      </c>
      <c r="AT133" s="200">
        <v>0</v>
      </c>
      <c r="AU133" s="200">
        <v>0</v>
      </c>
      <c r="AV133" s="200">
        <v>0</v>
      </c>
      <c r="AW133" s="200">
        <v>0</v>
      </c>
      <c r="AX133" s="200">
        <v>0</v>
      </c>
      <c r="AY133" s="200">
        <v>0</v>
      </c>
      <c r="AZ133" s="200">
        <v>0</v>
      </c>
      <c r="BA133" s="177">
        <v>17864.099999999999</v>
      </c>
      <c r="BB133" s="177">
        <v>1429.1279999999999</v>
      </c>
      <c r="BC133" s="177">
        <v>16434.971999999998</v>
      </c>
      <c r="BD133" s="301"/>
      <c r="BE133" s="302">
        <v>16434.971999999998</v>
      </c>
      <c r="BF133" s="303"/>
      <c r="BG133" s="304">
        <v>2130</v>
      </c>
      <c r="BI133" s="242" t="s">
        <v>339</v>
      </c>
      <c r="BJ133" s="239">
        <v>7287</v>
      </c>
      <c r="BK133" s="239">
        <v>11</v>
      </c>
      <c r="BL133" s="244" t="s">
        <v>1122</v>
      </c>
      <c r="BO133" s="305">
        <v>0</v>
      </c>
      <c r="BP133" s="306">
        <v>7287</v>
      </c>
      <c r="BQ133" s="307">
        <v>11</v>
      </c>
      <c r="BR133" s="308" t="s">
        <v>1122</v>
      </c>
      <c r="BS133" s="309" t="s">
        <v>1117</v>
      </c>
      <c r="BT133" s="310">
        <v>23</v>
      </c>
      <c r="BU133" s="310">
        <v>0</v>
      </c>
      <c r="BV133" s="311">
        <v>0</v>
      </c>
      <c r="BW133" s="312">
        <v>0</v>
      </c>
      <c r="BX133" s="313">
        <v>1643497.1999999997</v>
      </c>
      <c r="BY133" s="314" t="s">
        <v>537</v>
      </c>
      <c r="BZ133" s="305">
        <v>7056</v>
      </c>
      <c r="CA133" s="315">
        <v>11</v>
      </c>
      <c r="CB133" s="313">
        <v>1108629401</v>
      </c>
      <c r="CC133" s="309" t="s">
        <v>538</v>
      </c>
      <c r="CD133" s="316" t="s">
        <v>1119</v>
      </c>
      <c r="CE133" s="309" t="s">
        <v>539</v>
      </c>
      <c r="CF133" s="317">
        <v>130710</v>
      </c>
      <c r="CG133" s="312"/>
      <c r="CH133" s="318" t="s">
        <v>540</v>
      </c>
      <c r="CJ133" s="246"/>
    </row>
    <row r="134" spans="1:91">
      <c r="A134" s="291">
        <v>131</v>
      </c>
      <c r="B134" s="424" t="s">
        <v>1123</v>
      </c>
      <c r="C134" s="425">
        <v>722202817</v>
      </c>
      <c r="D134" s="427">
        <v>8335095</v>
      </c>
      <c r="E134" s="385">
        <v>0</v>
      </c>
      <c r="F134" s="428">
        <v>40801</v>
      </c>
      <c r="G134" s="297" t="s">
        <v>314</v>
      </c>
      <c r="H134" s="297" t="s">
        <v>1106</v>
      </c>
      <c r="I134" s="297" t="s">
        <v>135</v>
      </c>
      <c r="J134" s="297" t="s">
        <v>1124</v>
      </c>
      <c r="K134" s="297" t="s">
        <v>1125</v>
      </c>
      <c r="L134" s="297" t="s">
        <v>1126</v>
      </c>
      <c r="M134" s="298" t="s">
        <v>321</v>
      </c>
      <c r="N134" s="299" t="s">
        <v>1127</v>
      </c>
      <c r="O134" s="341" t="s">
        <v>1001</v>
      </c>
      <c r="P134" s="300"/>
      <c r="Q134" s="200">
        <v>0</v>
      </c>
      <c r="R134" s="200">
        <v>0</v>
      </c>
      <c r="S134" s="200">
        <v>0</v>
      </c>
      <c r="T134" s="200">
        <v>0</v>
      </c>
      <c r="U134" s="200">
        <v>0</v>
      </c>
      <c r="V134" s="200">
        <v>0</v>
      </c>
      <c r="W134" s="200">
        <v>31838.59</v>
      </c>
      <c r="X134" s="200">
        <v>3979.82</v>
      </c>
      <c r="Y134" s="200">
        <v>0</v>
      </c>
      <c r="Z134" s="200">
        <v>0</v>
      </c>
      <c r="AA134" s="200">
        <v>9</v>
      </c>
      <c r="AB134" s="200">
        <v>2250</v>
      </c>
      <c r="AC134" s="200">
        <v>1</v>
      </c>
      <c r="AD134" s="200">
        <v>500</v>
      </c>
      <c r="AE134" s="200">
        <v>1</v>
      </c>
      <c r="AF134" s="200">
        <v>250</v>
      </c>
      <c r="AG134" s="200">
        <v>0</v>
      </c>
      <c r="AH134" s="200">
        <v>0</v>
      </c>
      <c r="AI134" s="200">
        <v>0</v>
      </c>
      <c r="AJ134" s="200">
        <v>0</v>
      </c>
      <c r="AK134" s="200">
        <v>0</v>
      </c>
      <c r="AL134" s="200">
        <v>0</v>
      </c>
      <c r="AM134" s="200">
        <v>0</v>
      </c>
      <c r="AN134" s="200">
        <v>0</v>
      </c>
      <c r="AO134" s="200">
        <v>11</v>
      </c>
      <c r="AP134" s="200">
        <v>6000</v>
      </c>
      <c r="AQ134" s="200">
        <v>0</v>
      </c>
      <c r="AR134" s="200">
        <v>0</v>
      </c>
      <c r="AS134" s="200">
        <v>0</v>
      </c>
      <c r="AT134" s="200">
        <v>0</v>
      </c>
      <c r="AU134" s="200">
        <v>0</v>
      </c>
      <c r="AV134" s="200">
        <v>0</v>
      </c>
      <c r="AW134" s="200">
        <v>0</v>
      </c>
      <c r="AX134" s="200">
        <v>0</v>
      </c>
      <c r="AY134" s="200">
        <v>0</v>
      </c>
      <c r="AZ134" s="200">
        <v>0</v>
      </c>
      <c r="BA134" s="177">
        <v>12979.82</v>
      </c>
      <c r="BB134" s="177">
        <v>1038.3856000000001</v>
      </c>
      <c r="BC134" s="177">
        <v>11941.4344</v>
      </c>
      <c r="BD134" s="301"/>
      <c r="BE134" s="302">
        <v>11941.4344</v>
      </c>
      <c r="BF134" s="303"/>
      <c r="BG134" s="304">
        <v>2131</v>
      </c>
      <c r="BI134" s="242" t="s">
        <v>321</v>
      </c>
      <c r="BJ134" s="239">
        <v>7083</v>
      </c>
      <c r="BK134" s="239">
        <v>39</v>
      </c>
      <c r="BL134" s="244">
        <v>39020167751</v>
      </c>
      <c r="BO134" s="305">
        <v>0</v>
      </c>
      <c r="BP134" s="306">
        <v>7083</v>
      </c>
      <c r="BQ134" s="307">
        <v>39</v>
      </c>
      <c r="BR134" s="308">
        <v>39020167751</v>
      </c>
      <c r="BS134" s="309" t="s">
        <v>1124</v>
      </c>
      <c r="BT134" s="310">
        <v>23</v>
      </c>
      <c r="BU134" s="310">
        <v>0</v>
      </c>
      <c r="BV134" s="311">
        <v>0</v>
      </c>
      <c r="BW134" s="312">
        <v>0</v>
      </c>
      <c r="BX134" s="313">
        <v>1194143.44</v>
      </c>
      <c r="BY134" s="314" t="s">
        <v>537</v>
      </c>
      <c r="BZ134" s="305">
        <v>7056</v>
      </c>
      <c r="CA134" s="315">
        <v>11</v>
      </c>
      <c r="CB134" s="313">
        <v>1108629401</v>
      </c>
      <c r="CC134" s="309" t="s">
        <v>538</v>
      </c>
      <c r="CD134" s="316" t="s">
        <v>1126</v>
      </c>
      <c r="CE134" s="309" t="s">
        <v>539</v>
      </c>
      <c r="CF134" s="317">
        <v>130710</v>
      </c>
      <c r="CG134" s="312"/>
      <c r="CH134" s="318" t="s">
        <v>540</v>
      </c>
      <c r="CJ134" s="246"/>
    </row>
    <row r="135" spans="1:91">
      <c r="A135" s="291">
        <v>132</v>
      </c>
      <c r="B135" s="424">
        <v>0</v>
      </c>
      <c r="C135" s="429">
        <v>722208726</v>
      </c>
      <c r="D135" s="427">
        <v>0</v>
      </c>
      <c r="E135" s="385">
        <v>0</v>
      </c>
      <c r="F135" s="428">
        <v>41353</v>
      </c>
      <c r="G135" s="297" t="s">
        <v>314</v>
      </c>
      <c r="H135" s="297" t="s">
        <v>1106</v>
      </c>
      <c r="I135" s="297" t="s">
        <v>135</v>
      </c>
      <c r="J135" s="297" t="s">
        <v>1128</v>
      </c>
      <c r="K135" s="297" t="s">
        <v>1129</v>
      </c>
      <c r="L135" s="297" t="s">
        <v>1130</v>
      </c>
      <c r="M135" s="298" t="s">
        <v>327</v>
      </c>
      <c r="N135" s="299" t="s">
        <v>1131</v>
      </c>
      <c r="O135" s="341" t="s">
        <v>1132</v>
      </c>
      <c r="P135" s="300"/>
      <c r="Q135" s="200">
        <v>0</v>
      </c>
      <c r="R135" s="200">
        <v>0</v>
      </c>
      <c r="S135" s="200">
        <v>0</v>
      </c>
      <c r="T135" s="200">
        <v>0</v>
      </c>
      <c r="U135" s="200">
        <v>0</v>
      </c>
      <c r="V135" s="200">
        <v>0</v>
      </c>
      <c r="W135" s="200">
        <v>0</v>
      </c>
      <c r="X135" s="200">
        <v>0</v>
      </c>
      <c r="Y135" s="200">
        <v>0</v>
      </c>
      <c r="Z135" s="200">
        <v>0</v>
      </c>
      <c r="AA135" s="200">
        <v>0</v>
      </c>
      <c r="AB135" s="200">
        <v>0</v>
      </c>
      <c r="AC135" s="200">
        <v>0</v>
      </c>
      <c r="AD135" s="200">
        <v>0</v>
      </c>
      <c r="AE135" s="200">
        <v>0</v>
      </c>
      <c r="AF135" s="200">
        <v>0</v>
      </c>
      <c r="AG135" s="200">
        <v>0</v>
      </c>
      <c r="AH135" s="200">
        <v>0</v>
      </c>
      <c r="AI135" s="200">
        <v>0</v>
      </c>
      <c r="AJ135" s="200">
        <v>0</v>
      </c>
      <c r="AK135" s="200">
        <v>0</v>
      </c>
      <c r="AL135" s="200">
        <v>0</v>
      </c>
      <c r="AM135" s="200">
        <v>0</v>
      </c>
      <c r="AN135" s="200">
        <v>0</v>
      </c>
      <c r="AO135" s="200">
        <v>0</v>
      </c>
      <c r="AP135" s="200">
        <v>0</v>
      </c>
      <c r="AQ135" s="200">
        <v>0</v>
      </c>
      <c r="AR135" s="200">
        <v>0</v>
      </c>
      <c r="AS135" s="200">
        <v>0</v>
      </c>
      <c r="AT135" s="200">
        <v>0</v>
      </c>
      <c r="AU135" s="200">
        <v>0</v>
      </c>
      <c r="AV135" s="200">
        <v>0</v>
      </c>
      <c r="AW135" s="200">
        <v>0</v>
      </c>
      <c r="AX135" s="200">
        <v>0</v>
      </c>
      <c r="AY135" s="200">
        <v>0</v>
      </c>
      <c r="AZ135" s="200">
        <v>0</v>
      </c>
      <c r="BA135" s="177">
        <v>0</v>
      </c>
      <c r="BB135" s="177">
        <v>0</v>
      </c>
      <c r="BC135" s="177">
        <v>0</v>
      </c>
      <c r="BD135" s="301"/>
      <c r="BE135" s="302">
        <v>0</v>
      </c>
      <c r="BF135" s="303"/>
      <c r="BG135" s="304">
        <v>2132</v>
      </c>
      <c r="BI135" s="242" t="s">
        <v>327</v>
      </c>
      <c r="BJ135" s="239">
        <v>7010</v>
      </c>
      <c r="BK135" s="239">
        <v>39</v>
      </c>
      <c r="BL135" s="244">
        <v>487962</v>
      </c>
      <c r="BO135" s="305">
        <v>0</v>
      </c>
      <c r="BP135" s="306">
        <v>7010</v>
      </c>
      <c r="BQ135" s="307">
        <v>39</v>
      </c>
      <c r="BR135" s="308">
        <v>487962</v>
      </c>
      <c r="BS135" s="309" t="s">
        <v>1128</v>
      </c>
      <c r="BT135" s="310">
        <v>23</v>
      </c>
      <c r="BU135" s="310">
        <v>0</v>
      </c>
      <c r="BV135" s="311">
        <v>0</v>
      </c>
      <c r="BW135" s="312">
        <v>0</v>
      </c>
      <c r="BX135" s="313">
        <v>0</v>
      </c>
      <c r="BY135" s="314" t="s">
        <v>537</v>
      </c>
      <c r="BZ135" s="305">
        <v>7056</v>
      </c>
      <c r="CA135" s="315">
        <v>11</v>
      </c>
      <c r="CB135" s="313">
        <v>1108629401</v>
      </c>
      <c r="CC135" s="309" t="s">
        <v>538</v>
      </c>
      <c r="CD135" s="316" t="s">
        <v>1130</v>
      </c>
      <c r="CE135" s="309" t="s">
        <v>539</v>
      </c>
      <c r="CF135" s="317">
        <v>130710</v>
      </c>
      <c r="CG135" s="312"/>
      <c r="CH135" s="318" t="s">
        <v>540</v>
      </c>
      <c r="CJ135" s="246"/>
      <c r="CM135" s="239"/>
    </row>
    <row r="136" spans="1:91">
      <c r="A136" s="291">
        <v>133</v>
      </c>
      <c r="B136" s="424">
        <v>0</v>
      </c>
      <c r="C136" s="429">
        <v>722208823</v>
      </c>
      <c r="D136" s="427">
        <v>8335134</v>
      </c>
      <c r="E136" s="385">
        <v>0</v>
      </c>
      <c r="F136" s="428">
        <v>41416</v>
      </c>
      <c r="G136" s="297" t="s">
        <v>314</v>
      </c>
      <c r="H136" s="297" t="s">
        <v>1106</v>
      </c>
      <c r="I136" s="297" t="s">
        <v>135</v>
      </c>
      <c r="J136" s="297" t="s">
        <v>1133</v>
      </c>
      <c r="K136" s="297" t="s">
        <v>1134</v>
      </c>
      <c r="L136" s="297" t="s">
        <v>1135</v>
      </c>
      <c r="M136" s="298" t="s">
        <v>318</v>
      </c>
      <c r="N136" s="299" t="s">
        <v>1136</v>
      </c>
      <c r="O136" s="341" t="s">
        <v>628</v>
      </c>
      <c r="P136" s="300"/>
      <c r="Q136" s="200">
        <v>0</v>
      </c>
      <c r="R136" s="200">
        <v>0</v>
      </c>
      <c r="S136" s="200">
        <v>0</v>
      </c>
      <c r="T136" s="200">
        <v>0</v>
      </c>
      <c r="U136" s="200">
        <v>0</v>
      </c>
      <c r="V136" s="200">
        <v>0</v>
      </c>
      <c r="W136" s="200">
        <v>25363.46</v>
      </c>
      <c r="X136" s="200">
        <v>3170.43</v>
      </c>
      <c r="Y136" s="200">
        <v>1</v>
      </c>
      <c r="Z136" s="200">
        <v>750</v>
      </c>
      <c r="AA136" s="200">
        <v>27</v>
      </c>
      <c r="AB136" s="200">
        <v>9450</v>
      </c>
      <c r="AC136" s="200">
        <v>5</v>
      </c>
      <c r="AD136" s="200">
        <v>3750</v>
      </c>
      <c r="AE136" s="200">
        <v>7</v>
      </c>
      <c r="AF136" s="200">
        <v>2450</v>
      </c>
      <c r="AG136" s="200">
        <v>0</v>
      </c>
      <c r="AH136" s="200">
        <v>0</v>
      </c>
      <c r="AI136" s="200">
        <v>0</v>
      </c>
      <c r="AJ136" s="200">
        <v>0</v>
      </c>
      <c r="AK136" s="200">
        <v>0</v>
      </c>
      <c r="AL136" s="200">
        <v>0</v>
      </c>
      <c r="AM136" s="200">
        <v>0</v>
      </c>
      <c r="AN136" s="200">
        <v>0</v>
      </c>
      <c r="AO136" s="200">
        <v>40</v>
      </c>
      <c r="AP136" s="200">
        <v>15000</v>
      </c>
      <c r="AQ136" s="200">
        <v>0</v>
      </c>
      <c r="AR136" s="200">
        <v>0</v>
      </c>
      <c r="AS136" s="200">
        <v>0</v>
      </c>
      <c r="AT136" s="200">
        <v>0</v>
      </c>
      <c r="AU136" s="200">
        <v>0</v>
      </c>
      <c r="AV136" s="200">
        <v>0</v>
      </c>
      <c r="AW136" s="200">
        <v>0</v>
      </c>
      <c r="AX136" s="200">
        <v>0</v>
      </c>
      <c r="AY136" s="200">
        <v>0</v>
      </c>
      <c r="AZ136" s="200">
        <v>0</v>
      </c>
      <c r="BA136" s="177">
        <v>34570.43</v>
      </c>
      <c r="BB136" s="177">
        <v>2765.6343999999999</v>
      </c>
      <c r="BC136" s="177">
        <v>31804.795600000001</v>
      </c>
      <c r="BD136" s="301"/>
      <c r="BE136" s="302">
        <v>31804.795600000001</v>
      </c>
      <c r="BF136" s="303"/>
      <c r="BG136" s="304">
        <v>2874</v>
      </c>
      <c r="BI136" s="242" t="s">
        <v>318</v>
      </c>
      <c r="BJ136" s="239">
        <v>7056</v>
      </c>
      <c r="BK136" s="239">
        <v>1</v>
      </c>
      <c r="BL136" s="244">
        <v>8180036184</v>
      </c>
      <c r="BO136" s="305">
        <v>0</v>
      </c>
      <c r="BP136" s="306">
        <v>7056</v>
      </c>
      <c r="BQ136" s="307">
        <v>1</v>
      </c>
      <c r="BR136" s="308">
        <v>8180036184</v>
      </c>
      <c r="BS136" s="309" t="s">
        <v>1133</v>
      </c>
      <c r="BT136" s="310">
        <v>23</v>
      </c>
      <c r="BU136" s="310">
        <v>0</v>
      </c>
      <c r="BV136" s="311">
        <v>0</v>
      </c>
      <c r="BW136" s="312">
        <v>0</v>
      </c>
      <c r="BX136" s="313">
        <v>3180479.56</v>
      </c>
      <c r="BY136" s="314" t="s">
        <v>537</v>
      </c>
      <c r="BZ136" s="305">
        <v>7056</v>
      </c>
      <c r="CA136" s="315">
        <v>11</v>
      </c>
      <c r="CB136" s="313">
        <v>1108629401</v>
      </c>
      <c r="CC136" s="309" t="s">
        <v>538</v>
      </c>
      <c r="CD136" s="316" t="s">
        <v>1135</v>
      </c>
      <c r="CE136" s="309" t="s">
        <v>539</v>
      </c>
      <c r="CF136" s="317">
        <v>130710</v>
      </c>
      <c r="CG136" s="312"/>
      <c r="CH136" s="318" t="s">
        <v>540</v>
      </c>
      <c r="CJ136" s="246"/>
    </row>
    <row r="137" spans="1:91">
      <c r="A137" s="291">
        <v>134</v>
      </c>
      <c r="B137" s="292" t="s">
        <v>1137</v>
      </c>
      <c r="C137" s="293">
        <v>722202773</v>
      </c>
      <c r="D137" s="295">
        <v>8334931</v>
      </c>
      <c r="E137" s="295">
        <v>1499193</v>
      </c>
      <c r="F137" s="296">
        <v>40183</v>
      </c>
      <c r="G137" s="292" t="s">
        <v>264</v>
      </c>
      <c r="H137" s="292" t="s">
        <v>2</v>
      </c>
      <c r="I137" s="297" t="s">
        <v>19</v>
      </c>
      <c r="J137" s="297" t="s">
        <v>2</v>
      </c>
      <c r="K137" s="297" t="s">
        <v>1138</v>
      </c>
      <c r="L137" s="297" t="s">
        <v>1139</v>
      </c>
      <c r="M137" s="298" t="s">
        <v>318</v>
      </c>
      <c r="N137" s="299">
        <v>8430009628</v>
      </c>
      <c r="O137" s="297" t="s">
        <v>1045</v>
      </c>
      <c r="P137" s="300"/>
      <c r="Q137" s="200">
        <v>288</v>
      </c>
      <c r="R137" s="200">
        <v>0</v>
      </c>
      <c r="S137" s="200">
        <v>288</v>
      </c>
      <c r="T137" s="200">
        <v>256</v>
      </c>
      <c r="U137" s="200">
        <v>32</v>
      </c>
      <c r="V137" s="200">
        <v>622737.21</v>
      </c>
      <c r="W137" s="200">
        <v>234777.55</v>
      </c>
      <c r="X137" s="200">
        <v>29347.19</v>
      </c>
      <c r="Y137" s="200">
        <v>1</v>
      </c>
      <c r="Z137" s="200">
        <v>750</v>
      </c>
      <c r="AA137" s="200">
        <v>78</v>
      </c>
      <c r="AB137" s="200">
        <v>27300</v>
      </c>
      <c r="AC137" s="200">
        <v>9</v>
      </c>
      <c r="AD137" s="200">
        <v>6750</v>
      </c>
      <c r="AE137" s="200">
        <v>2</v>
      </c>
      <c r="AF137" s="200">
        <v>700</v>
      </c>
      <c r="AG137" s="200">
        <v>0</v>
      </c>
      <c r="AH137" s="200">
        <v>0</v>
      </c>
      <c r="AI137" s="200">
        <v>0</v>
      </c>
      <c r="AJ137" s="200">
        <v>0</v>
      </c>
      <c r="AK137" s="200">
        <v>0</v>
      </c>
      <c r="AL137" s="200">
        <v>0</v>
      </c>
      <c r="AM137" s="200">
        <v>0</v>
      </c>
      <c r="AN137" s="200">
        <v>0</v>
      </c>
      <c r="AO137" s="200">
        <v>90</v>
      </c>
      <c r="AP137" s="200">
        <v>15000</v>
      </c>
      <c r="AQ137" s="200">
        <v>0</v>
      </c>
      <c r="AR137" s="200">
        <v>2375</v>
      </c>
      <c r="AS137" s="200">
        <v>0</v>
      </c>
      <c r="AT137" s="200">
        <v>0</v>
      </c>
      <c r="AU137" s="200">
        <v>21795.8</v>
      </c>
      <c r="AV137" s="200">
        <v>18930</v>
      </c>
      <c r="AW137" s="200">
        <v>0</v>
      </c>
      <c r="AX137" s="200">
        <v>288</v>
      </c>
      <c r="AY137" s="200">
        <v>17500</v>
      </c>
      <c r="AZ137" s="200">
        <v>0</v>
      </c>
      <c r="BA137" s="177">
        <v>140447.99</v>
      </c>
      <c r="BB137" s="177">
        <v>11235.8392</v>
      </c>
      <c r="BC137" s="177">
        <v>129212.15079999999</v>
      </c>
      <c r="BD137" s="301"/>
      <c r="BE137" s="302">
        <v>129212.15079999999</v>
      </c>
      <c r="BF137" s="303"/>
      <c r="BG137" s="304">
        <v>2134</v>
      </c>
      <c r="BI137" s="242" t="s">
        <v>318</v>
      </c>
      <c r="BJ137" s="239">
        <v>7056</v>
      </c>
      <c r="BK137" s="239">
        <v>1</v>
      </c>
      <c r="BL137" s="244">
        <v>8430009628</v>
      </c>
      <c r="BO137" s="305">
        <v>0</v>
      </c>
      <c r="BP137" s="306">
        <v>7056</v>
      </c>
      <c r="BQ137" s="307">
        <v>1</v>
      </c>
      <c r="BR137" s="308">
        <v>8430009628</v>
      </c>
      <c r="BS137" s="309" t="s">
        <v>2</v>
      </c>
      <c r="BT137" s="310">
        <v>23</v>
      </c>
      <c r="BU137" s="310">
        <v>0</v>
      </c>
      <c r="BV137" s="311">
        <v>0</v>
      </c>
      <c r="BW137" s="312">
        <v>0</v>
      </c>
      <c r="BX137" s="313">
        <v>12921215.079999998</v>
      </c>
      <c r="BY137" s="314" t="s">
        <v>537</v>
      </c>
      <c r="BZ137" s="305">
        <v>7056</v>
      </c>
      <c r="CA137" s="315">
        <v>11</v>
      </c>
      <c r="CB137" s="313">
        <v>1108629401</v>
      </c>
      <c r="CC137" s="309" t="s">
        <v>538</v>
      </c>
      <c r="CD137" s="316" t="s">
        <v>1139</v>
      </c>
      <c r="CE137" s="309" t="s">
        <v>539</v>
      </c>
      <c r="CF137" s="317">
        <v>130710</v>
      </c>
      <c r="CG137" s="312"/>
      <c r="CH137" s="318" t="s">
        <v>540</v>
      </c>
      <c r="CJ137" s="246"/>
    </row>
    <row r="138" spans="1:91">
      <c r="A138" s="291">
        <v>135</v>
      </c>
      <c r="B138" s="363">
        <v>0</v>
      </c>
      <c r="C138" s="367">
        <v>722202807</v>
      </c>
      <c r="D138" s="430">
        <v>0</v>
      </c>
      <c r="E138" s="385">
        <v>0</v>
      </c>
      <c r="F138" s="366">
        <v>41191</v>
      </c>
      <c r="G138" s="297" t="s">
        <v>314</v>
      </c>
      <c r="H138" s="297" t="s">
        <v>2</v>
      </c>
      <c r="I138" s="297" t="s">
        <v>19</v>
      </c>
      <c r="J138" s="297" t="s">
        <v>1140</v>
      </c>
      <c r="K138" s="339" t="s">
        <v>1141</v>
      </c>
      <c r="L138" s="339" t="s">
        <v>1142</v>
      </c>
      <c r="M138" s="337" t="s">
        <v>318</v>
      </c>
      <c r="N138" s="338" t="s">
        <v>1143</v>
      </c>
      <c r="O138" s="339" t="s">
        <v>320</v>
      </c>
      <c r="P138" s="300"/>
      <c r="Q138" s="200">
        <v>0</v>
      </c>
      <c r="R138" s="200">
        <v>0</v>
      </c>
      <c r="S138" s="200">
        <v>0</v>
      </c>
      <c r="T138" s="200">
        <v>0</v>
      </c>
      <c r="U138" s="200">
        <v>0</v>
      </c>
      <c r="V138" s="200">
        <v>0</v>
      </c>
      <c r="W138" s="200">
        <v>0</v>
      </c>
      <c r="X138" s="200">
        <v>0</v>
      </c>
      <c r="Y138" s="200">
        <v>0</v>
      </c>
      <c r="Z138" s="200">
        <v>0</v>
      </c>
      <c r="AA138" s="200">
        <v>0</v>
      </c>
      <c r="AB138" s="200">
        <v>0</v>
      </c>
      <c r="AC138" s="200">
        <v>0</v>
      </c>
      <c r="AD138" s="200">
        <v>0</v>
      </c>
      <c r="AE138" s="200">
        <v>0</v>
      </c>
      <c r="AF138" s="200">
        <v>0</v>
      </c>
      <c r="AG138" s="200">
        <v>0</v>
      </c>
      <c r="AH138" s="200">
        <v>0</v>
      </c>
      <c r="AI138" s="200">
        <v>0</v>
      </c>
      <c r="AJ138" s="200">
        <v>0</v>
      </c>
      <c r="AK138" s="200">
        <v>0</v>
      </c>
      <c r="AL138" s="200">
        <v>0</v>
      </c>
      <c r="AM138" s="200">
        <v>0</v>
      </c>
      <c r="AN138" s="200">
        <v>0</v>
      </c>
      <c r="AO138" s="200">
        <v>0</v>
      </c>
      <c r="AP138" s="200">
        <v>0</v>
      </c>
      <c r="AQ138" s="200">
        <v>0</v>
      </c>
      <c r="AR138" s="200">
        <v>0</v>
      </c>
      <c r="AS138" s="200">
        <v>0</v>
      </c>
      <c r="AT138" s="200">
        <v>0</v>
      </c>
      <c r="AU138" s="200">
        <v>0</v>
      </c>
      <c r="AV138" s="200">
        <v>0</v>
      </c>
      <c r="AW138" s="200">
        <v>0</v>
      </c>
      <c r="AX138" s="200">
        <v>0</v>
      </c>
      <c r="AY138" s="200">
        <v>0</v>
      </c>
      <c r="AZ138" s="200">
        <v>0</v>
      </c>
      <c r="BA138" s="177">
        <v>0</v>
      </c>
      <c r="BB138" s="177">
        <v>0</v>
      </c>
      <c r="BC138" s="177">
        <v>0</v>
      </c>
      <c r="BD138" s="301"/>
      <c r="BE138" s="302">
        <v>0</v>
      </c>
      <c r="BF138" s="303"/>
      <c r="BG138" s="304">
        <v>2135</v>
      </c>
      <c r="BI138" s="242" t="s">
        <v>318</v>
      </c>
      <c r="BJ138" s="239">
        <v>7056</v>
      </c>
      <c r="BK138" s="239">
        <v>1</v>
      </c>
      <c r="BL138" s="244">
        <v>8165001259</v>
      </c>
      <c r="BO138" s="305">
        <v>0</v>
      </c>
      <c r="BP138" s="306">
        <v>7056</v>
      </c>
      <c r="BQ138" s="307">
        <v>1</v>
      </c>
      <c r="BR138" s="308">
        <v>8165001259</v>
      </c>
      <c r="BS138" s="309" t="s">
        <v>1140</v>
      </c>
      <c r="BT138" s="310">
        <v>23</v>
      </c>
      <c r="BU138" s="310">
        <v>0</v>
      </c>
      <c r="BV138" s="311">
        <v>0</v>
      </c>
      <c r="BW138" s="312">
        <v>0</v>
      </c>
      <c r="BX138" s="313">
        <v>0</v>
      </c>
      <c r="BY138" s="314" t="s">
        <v>537</v>
      </c>
      <c r="BZ138" s="305">
        <v>7056</v>
      </c>
      <c r="CA138" s="315">
        <v>11</v>
      </c>
      <c r="CB138" s="313">
        <v>1108629401</v>
      </c>
      <c r="CC138" s="309" t="s">
        <v>538</v>
      </c>
      <c r="CD138" s="316" t="s">
        <v>1142</v>
      </c>
      <c r="CE138" s="309" t="s">
        <v>539</v>
      </c>
      <c r="CF138" s="317">
        <v>130710</v>
      </c>
      <c r="CG138" s="312"/>
      <c r="CH138" s="318" t="s">
        <v>540</v>
      </c>
      <c r="CJ138" s="246"/>
      <c r="CM138" s="239"/>
    </row>
    <row r="139" spans="1:91">
      <c r="A139" s="291">
        <v>136</v>
      </c>
      <c r="B139" s="363">
        <v>0</v>
      </c>
      <c r="C139" s="364">
        <v>722208671</v>
      </c>
      <c r="D139" s="365">
        <v>8335178</v>
      </c>
      <c r="E139" s="385">
        <v>0</v>
      </c>
      <c r="F139" s="366">
        <v>41342</v>
      </c>
      <c r="G139" s="297" t="s">
        <v>314</v>
      </c>
      <c r="H139" s="297" t="s">
        <v>2</v>
      </c>
      <c r="I139" s="297" t="s">
        <v>19</v>
      </c>
      <c r="J139" s="297" t="s">
        <v>155</v>
      </c>
      <c r="K139" s="339" t="s">
        <v>1144</v>
      </c>
      <c r="L139" s="339" t="s">
        <v>1145</v>
      </c>
      <c r="M139" s="337" t="s">
        <v>318</v>
      </c>
      <c r="N139" s="338" t="s">
        <v>389</v>
      </c>
      <c r="O139" s="339" t="s">
        <v>1146</v>
      </c>
      <c r="P139" s="300"/>
      <c r="Q139" s="200">
        <v>0</v>
      </c>
      <c r="R139" s="200">
        <v>0</v>
      </c>
      <c r="S139" s="200">
        <v>0</v>
      </c>
      <c r="T139" s="200">
        <v>0</v>
      </c>
      <c r="U139" s="200">
        <v>0</v>
      </c>
      <c r="V139" s="200">
        <v>0</v>
      </c>
      <c r="W139" s="200">
        <v>27634.799999999999</v>
      </c>
      <c r="X139" s="200">
        <v>3454.35</v>
      </c>
      <c r="Y139" s="200">
        <v>0</v>
      </c>
      <c r="Z139" s="200">
        <v>0</v>
      </c>
      <c r="AA139" s="200">
        <v>9</v>
      </c>
      <c r="AB139" s="200">
        <v>2250</v>
      </c>
      <c r="AC139" s="200">
        <v>0</v>
      </c>
      <c r="AD139" s="200">
        <v>0</v>
      </c>
      <c r="AE139" s="200">
        <v>1</v>
      </c>
      <c r="AF139" s="200">
        <v>250</v>
      </c>
      <c r="AG139" s="200">
        <v>0</v>
      </c>
      <c r="AH139" s="200">
        <v>0</v>
      </c>
      <c r="AI139" s="200">
        <v>0</v>
      </c>
      <c r="AJ139" s="200">
        <v>0</v>
      </c>
      <c r="AK139" s="200">
        <v>0</v>
      </c>
      <c r="AL139" s="200">
        <v>0</v>
      </c>
      <c r="AM139" s="200">
        <v>0</v>
      </c>
      <c r="AN139" s="200">
        <v>0</v>
      </c>
      <c r="AO139" s="200">
        <v>10</v>
      </c>
      <c r="AP139" s="200">
        <v>6000</v>
      </c>
      <c r="AQ139" s="200">
        <v>0</v>
      </c>
      <c r="AR139" s="200">
        <v>0</v>
      </c>
      <c r="AS139" s="200">
        <v>0</v>
      </c>
      <c r="AT139" s="200">
        <v>0</v>
      </c>
      <c r="AU139" s="200">
        <v>0</v>
      </c>
      <c r="AV139" s="200">
        <v>0</v>
      </c>
      <c r="AW139" s="200">
        <v>0</v>
      </c>
      <c r="AX139" s="200">
        <v>0</v>
      </c>
      <c r="AY139" s="200">
        <v>0</v>
      </c>
      <c r="AZ139" s="200">
        <v>0</v>
      </c>
      <c r="BA139" s="177">
        <v>11954.35</v>
      </c>
      <c r="BB139" s="177">
        <v>956.34800000000007</v>
      </c>
      <c r="BC139" s="177">
        <v>10998.002</v>
      </c>
      <c r="BD139" s="301"/>
      <c r="BE139" s="302">
        <v>10998.002</v>
      </c>
      <c r="BF139" s="303"/>
      <c r="BG139" s="304">
        <v>2136</v>
      </c>
      <c r="BI139" s="242" t="s">
        <v>318</v>
      </c>
      <c r="BJ139" s="239">
        <v>7056</v>
      </c>
      <c r="BK139" s="239">
        <v>1</v>
      </c>
      <c r="BL139" s="244">
        <v>8390013754</v>
      </c>
      <c r="BO139" s="305">
        <v>0</v>
      </c>
      <c r="BP139" s="306">
        <v>7056</v>
      </c>
      <c r="BQ139" s="307">
        <v>1</v>
      </c>
      <c r="BR139" s="308">
        <v>8390013754</v>
      </c>
      <c r="BS139" s="309" t="s">
        <v>155</v>
      </c>
      <c r="BT139" s="310">
        <v>23</v>
      </c>
      <c r="BU139" s="310">
        <v>0</v>
      </c>
      <c r="BV139" s="311">
        <v>0</v>
      </c>
      <c r="BW139" s="312">
        <v>0</v>
      </c>
      <c r="BX139" s="313">
        <v>1099800.2</v>
      </c>
      <c r="BY139" s="314" t="s">
        <v>537</v>
      </c>
      <c r="BZ139" s="305">
        <v>7056</v>
      </c>
      <c r="CA139" s="315">
        <v>11</v>
      </c>
      <c r="CB139" s="313">
        <v>1108629401</v>
      </c>
      <c r="CC139" s="309" t="s">
        <v>538</v>
      </c>
      <c r="CD139" s="316" t="s">
        <v>1145</v>
      </c>
      <c r="CE139" s="309" t="s">
        <v>539</v>
      </c>
      <c r="CF139" s="317">
        <v>130710</v>
      </c>
      <c r="CG139" s="312"/>
      <c r="CH139" s="318" t="s">
        <v>540</v>
      </c>
      <c r="CJ139" s="246"/>
    </row>
    <row r="140" spans="1:91">
      <c r="A140" s="291">
        <v>137</v>
      </c>
      <c r="B140" s="363">
        <v>0</v>
      </c>
      <c r="C140" s="364">
        <v>722208672</v>
      </c>
      <c r="D140" s="430">
        <v>8334970</v>
      </c>
      <c r="E140" s="385">
        <v>0</v>
      </c>
      <c r="F140" s="366">
        <v>41342</v>
      </c>
      <c r="G140" s="297" t="s">
        <v>314</v>
      </c>
      <c r="H140" s="297" t="s">
        <v>2</v>
      </c>
      <c r="I140" s="297" t="s">
        <v>19</v>
      </c>
      <c r="J140" s="297" t="s">
        <v>4</v>
      </c>
      <c r="K140" s="339" t="s">
        <v>1147</v>
      </c>
      <c r="L140" s="339" t="s">
        <v>1148</v>
      </c>
      <c r="M140" s="337" t="s">
        <v>318</v>
      </c>
      <c r="N140" s="338" t="s">
        <v>390</v>
      </c>
      <c r="O140" s="339" t="s">
        <v>1024</v>
      </c>
      <c r="P140" s="300"/>
      <c r="Q140" s="200">
        <v>0</v>
      </c>
      <c r="R140" s="200">
        <v>0</v>
      </c>
      <c r="S140" s="200">
        <v>0</v>
      </c>
      <c r="T140" s="200">
        <v>0</v>
      </c>
      <c r="U140" s="200">
        <v>0</v>
      </c>
      <c r="V140" s="200">
        <v>0</v>
      </c>
      <c r="W140" s="200">
        <v>55845.79</v>
      </c>
      <c r="X140" s="200">
        <v>6980.72</v>
      </c>
      <c r="Y140" s="200">
        <v>0</v>
      </c>
      <c r="Z140" s="200">
        <v>0</v>
      </c>
      <c r="AA140" s="200">
        <v>7</v>
      </c>
      <c r="AB140" s="200">
        <v>1750</v>
      </c>
      <c r="AC140" s="200">
        <v>0</v>
      </c>
      <c r="AD140" s="200">
        <v>0</v>
      </c>
      <c r="AE140" s="200">
        <v>3</v>
      </c>
      <c r="AF140" s="200">
        <v>750</v>
      </c>
      <c r="AG140" s="200">
        <v>0</v>
      </c>
      <c r="AH140" s="200">
        <v>0</v>
      </c>
      <c r="AI140" s="200">
        <v>0</v>
      </c>
      <c r="AJ140" s="200">
        <v>0</v>
      </c>
      <c r="AK140" s="200">
        <v>0</v>
      </c>
      <c r="AL140" s="200">
        <v>0</v>
      </c>
      <c r="AM140" s="200">
        <v>0</v>
      </c>
      <c r="AN140" s="200">
        <v>0</v>
      </c>
      <c r="AO140" s="200">
        <v>10</v>
      </c>
      <c r="AP140" s="200">
        <v>6000</v>
      </c>
      <c r="AQ140" s="200">
        <v>0</v>
      </c>
      <c r="AR140" s="200">
        <v>0</v>
      </c>
      <c r="AS140" s="200">
        <v>0</v>
      </c>
      <c r="AT140" s="200">
        <v>0</v>
      </c>
      <c r="AU140" s="200">
        <v>0</v>
      </c>
      <c r="AV140" s="200">
        <v>0</v>
      </c>
      <c r="AW140" s="200">
        <v>0</v>
      </c>
      <c r="AX140" s="200">
        <v>0</v>
      </c>
      <c r="AY140" s="200">
        <v>0</v>
      </c>
      <c r="AZ140" s="200">
        <v>0</v>
      </c>
      <c r="BA140" s="177">
        <v>15480.720000000001</v>
      </c>
      <c r="BB140" s="177">
        <v>1238.4576000000002</v>
      </c>
      <c r="BC140" s="177">
        <v>14242.262400000001</v>
      </c>
      <c r="BD140" s="301">
        <v>0</v>
      </c>
      <c r="BE140" s="302">
        <v>14242.262400000001</v>
      </c>
      <c r="BF140" s="303"/>
      <c r="BG140" s="304">
        <v>2137</v>
      </c>
      <c r="BI140" s="242" t="s">
        <v>318</v>
      </c>
      <c r="BJ140" s="239">
        <v>7056</v>
      </c>
      <c r="BK140" s="239">
        <v>1</v>
      </c>
      <c r="BL140" s="244">
        <v>8170010897</v>
      </c>
      <c r="BO140" s="305">
        <v>0</v>
      </c>
      <c r="BP140" s="306">
        <v>7056</v>
      </c>
      <c r="BQ140" s="307">
        <v>1</v>
      </c>
      <c r="BR140" s="308">
        <v>8170010897</v>
      </c>
      <c r="BS140" s="309" t="s">
        <v>4</v>
      </c>
      <c r="BT140" s="310">
        <v>23</v>
      </c>
      <c r="BU140" s="310">
        <v>0</v>
      </c>
      <c r="BV140" s="311">
        <v>0</v>
      </c>
      <c r="BW140" s="312">
        <v>0</v>
      </c>
      <c r="BX140" s="313">
        <v>1424226.2400000002</v>
      </c>
      <c r="BY140" s="314" t="s">
        <v>537</v>
      </c>
      <c r="BZ140" s="305">
        <v>7056</v>
      </c>
      <c r="CA140" s="315">
        <v>11</v>
      </c>
      <c r="CB140" s="313">
        <v>1108629401</v>
      </c>
      <c r="CC140" s="309" t="s">
        <v>538</v>
      </c>
      <c r="CD140" s="316" t="s">
        <v>1148</v>
      </c>
      <c r="CE140" s="309" t="s">
        <v>539</v>
      </c>
      <c r="CF140" s="317">
        <v>130710</v>
      </c>
      <c r="CG140" s="312"/>
      <c r="CH140" s="318" t="s">
        <v>540</v>
      </c>
      <c r="CJ140" s="246"/>
    </row>
    <row r="141" spans="1:91">
      <c r="A141" s="291">
        <v>138</v>
      </c>
      <c r="B141" s="363">
        <v>0</v>
      </c>
      <c r="C141" s="364">
        <v>722202785</v>
      </c>
      <c r="D141" s="365">
        <v>8335336</v>
      </c>
      <c r="E141" s="385">
        <v>0</v>
      </c>
      <c r="F141" s="366">
        <v>41332</v>
      </c>
      <c r="G141" s="297" t="s">
        <v>314</v>
      </c>
      <c r="H141" s="297" t="s">
        <v>2</v>
      </c>
      <c r="I141" s="297" t="s">
        <v>19</v>
      </c>
      <c r="J141" s="297" t="s">
        <v>1149</v>
      </c>
      <c r="K141" s="339" t="s">
        <v>1150</v>
      </c>
      <c r="L141" s="339" t="s">
        <v>1151</v>
      </c>
      <c r="M141" s="337" t="s">
        <v>318</v>
      </c>
      <c r="N141" s="338" t="s">
        <v>1152</v>
      </c>
      <c r="O141" s="339" t="s">
        <v>1090</v>
      </c>
      <c r="P141" s="300"/>
      <c r="Q141" s="200">
        <v>0</v>
      </c>
      <c r="R141" s="200">
        <v>0</v>
      </c>
      <c r="S141" s="200">
        <v>0</v>
      </c>
      <c r="T141" s="200">
        <v>0</v>
      </c>
      <c r="U141" s="200">
        <v>0</v>
      </c>
      <c r="V141" s="200">
        <v>0</v>
      </c>
      <c r="W141" s="200">
        <v>57943.06</v>
      </c>
      <c r="X141" s="200">
        <v>7242.88</v>
      </c>
      <c r="Y141" s="200">
        <v>0</v>
      </c>
      <c r="Z141" s="200">
        <v>0</v>
      </c>
      <c r="AA141" s="200">
        <v>37</v>
      </c>
      <c r="AB141" s="200">
        <v>12950</v>
      </c>
      <c r="AC141" s="200">
        <v>2</v>
      </c>
      <c r="AD141" s="200">
        <v>1500</v>
      </c>
      <c r="AE141" s="200">
        <v>0</v>
      </c>
      <c r="AF141" s="200">
        <v>0</v>
      </c>
      <c r="AG141" s="200">
        <v>0</v>
      </c>
      <c r="AH141" s="200">
        <v>0</v>
      </c>
      <c r="AI141" s="200">
        <v>0</v>
      </c>
      <c r="AJ141" s="200">
        <v>0</v>
      </c>
      <c r="AK141" s="200">
        <v>0</v>
      </c>
      <c r="AL141" s="200">
        <v>0</v>
      </c>
      <c r="AM141" s="200">
        <v>0</v>
      </c>
      <c r="AN141" s="200">
        <v>0</v>
      </c>
      <c r="AO141" s="200">
        <v>39</v>
      </c>
      <c r="AP141" s="200">
        <v>15000</v>
      </c>
      <c r="AQ141" s="200">
        <v>0</v>
      </c>
      <c r="AR141" s="200">
        <v>0</v>
      </c>
      <c r="AS141" s="200">
        <v>0</v>
      </c>
      <c r="AT141" s="200">
        <v>0</v>
      </c>
      <c r="AU141" s="200">
        <v>0</v>
      </c>
      <c r="AV141" s="200">
        <v>0</v>
      </c>
      <c r="AW141" s="200">
        <v>0</v>
      </c>
      <c r="AX141" s="200">
        <v>0</v>
      </c>
      <c r="AY141" s="200">
        <v>0</v>
      </c>
      <c r="AZ141" s="200">
        <v>0</v>
      </c>
      <c r="BA141" s="177">
        <v>36692.880000000005</v>
      </c>
      <c r="BB141" s="177">
        <v>2935.4304000000006</v>
      </c>
      <c r="BC141" s="177">
        <v>33757.449600000007</v>
      </c>
      <c r="BD141" s="301"/>
      <c r="BE141" s="302">
        <v>33757.449600000007</v>
      </c>
      <c r="BF141" s="303"/>
      <c r="BG141" s="304">
        <v>2138</v>
      </c>
      <c r="BI141" s="242" t="s">
        <v>318</v>
      </c>
      <c r="BJ141" s="239">
        <v>7056</v>
      </c>
      <c r="BK141" s="239">
        <v>1</v>
      </c>
      <c r="BL141" s="244">
        <v>8690050821</v>
      </c>
      <c r="BO141" s="305">
        <v>0</v>
      </c>
      <c r="BP141" s="306">
        <v>7056</v>
      </c>
      <c r="BQ141" s="307">
        <v>1</v>
      </c>
      <c r="BR141" s="308">
        <v>8690050821</v>
      </c>
      <c r="BS141" s="309" t="s">
        <v>1149</v>
      </c>
      <c r="BT141" s="310">
        <v>23</v>
      </c>
      <c r="BU141" s="310">
        <v>0</v>
      </c>
      <c r="BV141" s="311">
        <v>0</v>
      </c>
      <c r="BW141" s="312">
        <v>0</v>
      </c>
      <c r="BX141" s="313">
        <v>3375744.9600000009</v>
      </c>
      <c r="BY141" s="314" t="s">
        <v>537</v>
      </c>
      <c r="BZ141" s="305">
        <v>7056</v>
      </c>
      <c r="CA141" s="315">
        <v>11</v>
      </c>
      <c r="CB141" s="313">
        <v>1108629401</v>
      </c>
      <c r="CC141" s="309" t="s">
        <v>538</v>
      </c>
      <c r="CD141" s="316" t="s">
        <v>1151</v>
      </c>
      <c r="CE141" s="309" t="s">
        <v>539</v>
      </c>
      <c r="CF141" s="317">
        <v>130710</v>
      </c>
      <c r="CG141" s="312"/>
      <c r="CH141" s="318" t="s">
        <v>540</v>
      </c>
      <c r="CJ141" s="246"/>
    </row>
    <row r="142" spans="1:91">
      <c r="A142" s="291">
        <v>139</v>
      </c>
      <c r="B142" s="363" t="s">
        <v>1153</v>
      </c>
      <c r="C142" s="367">
        <v>722202787</v>
      </c>
      <c r="D142" s="430">
        <v>8334933</v>
      </c>
      <c r="E142" s="365">
        <v>1499196</v>
      </c>
      <c r="F142" s="366">
        <v>40450</v>
      </c>
      <c r="G142" s="297" t="s">
        <v>314</v>
      </c>
      <c r="H142" s="297" t="s">
        <v>2</v>
      </c>
      <c r="I142" s="297" t="s">
        <v>19</v>
      </c>
      <c r="J142" s="297" t="s">
        <v>51</v>
      </c>
      <c r="K142" s="297" t="s">
        <v>1154</v>
      </c>
      <c r="L142" s="297" t="s">
        <v>1155</v>
      </c>
      <c r="M142" s="298" t="s">
        <v>329</v>
      </c>
      <c r="N142" s="299" t="s">
        <v>328</v>
      </c>
      <c r="O142" s="297" t="s">
        <v>966</v>
      </c>
      <c r="P142" s="300"/>
      <c r="Q142" s="200">
        <v>0</v>
      </c>
      <c r="R142" s="200">
        <v>0</v>
      </c>
      <c r="S142" s="200">
        <v>0</v>
      </c>
      <c r="T142" s="200">
        <v>0</v>
      </c>
      <c r="U142" s="200">
        <v>0</v>
      </c>
      <c r="V142" s="200">
        <v>0</v>
      </c>
      <c r="W142" s="200">
        <v>124962.28</v>
      </c>
      <c r="X142" s="200">
        <v>15620.29</v>
      </c>
      <c r="Y142" s="200">
        <v>0</v>
      </c>
      <c r="Z142" s="200">
        <v>0</v>
      </c>
      <c r="AA142" s="200">
        <v>35</v>
      </c>
      <c r="AB142" s="200">
        <v>12250</v>
      </c>
      <c r="AC142" s="200">
        <v>0</v>
      </c>
      <c r="AD142" s="200">
        <v>0</v>
      </c>
      <c r="AE142" s="200">
        <v>11</v>
      </c>
      <c r="AF142" s="200">
        <v>3850</v>
      </c>
      <c r="AG142" s="200">
        <v>0</v>
      </c>
      <c r="AH142" s="200">
        <v>0</v>
      </c>
      <c r="AI142" s="200">
        <v>0</v>
      </c>
      <c r="AJ142" s="200">
        <v>0</v>
      </c>
      <c r="AK142" s="200">
        <v>0</v>
      </c>
      <c r="AL142" s="200">
        <v>0</v>
      </c>
      <c r="AM142" s="200">
        <v>0</v>
      </c>
      <c r="AN142" s="200">
        <v>0</v>
      </c>
      <c r="AO142" s="200">
        <v>46</v>
      </c>
      <c r="AP142" s="200">
        <v>15000</v>
      </c>
      <c r="AQ142" s="200">
        <v>0</v>
      </c>
      <c r="AR142" s="200">
        <v>0</v>
      </c>
      <c r="AS142" s="200">
        <v>0</v>
      </c>
      <c r="AT142" s="200">
        <v>0</v>
      </c>
      <c r="AU142" s="200">
        <v>0</v>
      </c>
      <c r="AV142" s="200">
        <v>0</v>
      </c>
      <c r="AW142" s="200">
        <v>0</v>
      </c>
      <c r="AX142" s="200">
        <v>0</v>
      </c>
      <c r="AY142" s="200">
        <v>0</v>
      </c>
      <c r="AZ142" s="200">
        <v>0</v>
      </c>
      <c r="BA142" s="177">
        <v>46720.29</v>
      </c>
      <c r="BB142" s="177">
        <v>3737.6232</v>
      </c>
      <c r="BC142" s="177">
        <v>42982.666799999999</v>
      </c>
      <c r="BD142" s="301">
        <v>0</v>
      </c>
      <c r="BE142" s="302">
        <v>42982.666799999999</v>
      </c>
      <c r="BF142" s="303"/>
      <c r="BG142" s="304">
        <v>2140</v>
      </c>
      <c r="BI142" s="242" t="s">
        <v>329</v>
      </c>
      <c r="BJ142" s="239">
        <v>7278</v>
      </c>
      <c r="BK142" s="239">
        <v>1</v>
      </c>
      <c r="BL142" s="244" t="s">
        <v>328</v>
      </c>
      <c r="BO142" s="305">
        <v>0</v>
      </c>
      <c r="BP142" s="306">
        <v>7278</v>
      </c>
      <c r="BQ142" s="307">
        <v>1</v>
      </c>
      <c r="BR142" s="308" t="s">
        <v>328</v>
      </c>
      <c r="BS142" s="309" t="s">
        <v>51</v>
      </c>
      <c r="BT142" s="310">
        <v>23</v>
      </c>
      <c r="BU142" s="310">
        <v>0</v>
      </c>
      <c r="BV142" s="311">
        <v>0</v>
      </c>
      <c r="BW142" s="312">
        <v>0</v>
      </c>
      <c r="BX142" s="313">
        <v>4298266.68</v>
      </c>
      <c r="BY142" s="314" t="s">
        <v>537</v>
      </c>
      <c r="BZ142" s="305">
        <v>7056</v>
      </c>
      <c r="CA142" s="315">
        <v>11</v>
      </c>
      <c r="CB142" s="313">
        <v>1108629401</v>
      </c>
      <c r="CC142" s="309" t="s">
        <v>538</v>
      </c>
      <c r="CD142" s="316" t="s">
        <v>1155</v>
      </c>
      <c r="CE142" s="309" t="s">
        <v>539</v>
      </c>
      <c r="CF142" s="317">
        <v>130710</v>
      </c>
      <c r="CG142" s="312"/>
      <c r="CH142" s="318" t="s">
        <v>540</v>
      </c>
      <c r="CJ142" s="246"/>
    </row>
    <row r="143" spans="1:91">
      <c r="A143" s="291">
        <v>140</v>
      </c>
      <c r="B143" s="363" t="s">
        <v>1156</v>
      </c>
      <c r="C143" s="367">
        <v>722202786</v>
      </c>
      <c r="D143" s="430">
        <v>8335303</v>
      </c>
      <c r="E143" s="385">
        <v>0</v>
      </c>
      <c r="F143" s="366">
        <v>40478</v>
      </c>
      <c r="G143" s="297" t="s">
        <v>314</v>
      </c>
      <c r="H143" s="297" t="s">
        <v>2</v>
      </c>
      <c r="I143" s="297" t="s">
        <v>19</v>
      </c>
      <c r="J143" s="297" t="s">
        <v>1157</v>
      </c>
      <c r="K143" s="297" t="s">
        <v>1158</v>
      </c>
      <c r="L143" s="297" t="s">
        <v>1159</v>
      </c>
      <c r="M143" s="298" t="s">
        <v>365</v>
      </c>
      <c r="N143" s="299" t="s">
        <v>1160</v>
      </c>
      <c r="O143" s="297" t="s">
        <v>1161</v>
      </c>
      <c r="P143" s="300"/>
      <c r="Q143" s="200">
        <v>0</v>
      </c>
      <c r="R143" s="200">
        <v>0</v>
      </c>
      <c r="S143" s="200">
        <v>0</v>
      </c>
      <c r="T143" s="200">
        <v>0</v>
      </c>
      <c r="U143" s="200">
        <v>0</v>
      </c>
      <c r="V143" s="200">
        <v>0</v>
      </c>
      <c r="W143" s="200">
        <v>46930.23</v>
      </c>
      <c r="X143" s="200">
        <v>5866.28</v>
      </c>
      <c r="Y143" s="200">
        <v>0</v>
      </c>
      <c r="Z143" s="200">
        <v>0</v>
      </c>
      <c r="AA143" s="200">
        <v>40</v>
      </c>
      <c r="AB143" s="200">
        <v>14000</v>
      </c>
      <c r="AC143" s="200">
        <v>0</v>
      </c>
      <c r="AD143" s="200">
        <v>0</v>
      </c>
      <c r="AE143" s="200">
        <v>0</v>
      </c>
      <c r="AF143" s="200">
        <v>0</v>
      </c>
      <c r="AG143" s="200">
        <v>0</v>
      </c>
      <c r="AH143" s="200">
        <v>0</v>
      </c>
      <c r="AI143" s="200">
        <v>0</v>
      </c>
      <c r="AJ143" s="200">
        <v>0</v>
      </c>
      <c r="AK143" s="200">
        <v>0</v>
      </c>
      <c r="AL143" s="200">
        <v>0</v>
      </c>
      <c r="AM143" s="200">
        <v>0</v>
      </c>
      <c r="AN143" s="200">
        <v>0</v>
      </c>
      <c r="AO143" s="200">
        <v>40</v>
      </c>
      <c r="AP143" s="200">
        <v>15000</v>
      </c>
      <c r="AQ143" s="200">
        <v>0</v>
      </c>
      <c r="AR143" s="200">
        <v>0</v>
      </c>
      <c r="AS143" s="200">
        <v>0</v>
      </c>
      <c r="AT143" s="200">
        <v>0</v>
      </c>
      <c r="AU143" s="200">
        <v>0</v>
      </c>
      <c r="AV143" s="200">
        <v>0</v>
      </c>
      <c r="AW143" s="200">
        <v>0</v>
      </c>
      <c r="AX143" s="200">
        <v>0</v>
      </c>
      <c r="AY143" s="200">
        <v>0</v>
      </c>
      <c r="AZ143" s="200">
        <v>0</v>
      </c>
      <c r="BA143" s="177">
        <v>34866.28</v>
      </c>
      <c r="BB143" s="177">
        <v>2789.3024</v>
      </c>
      <c r="BC143" s="177">
        <v>32076.977599999998</v>
      </c>
      <c r="BD143" s="301"/>
      <c r="BE143" s="302">
        <v>32076.977599999998</v>
      </c>
      <c r="BF143" s="303"/>
      <c r="BG143" s="304">
        <v>2141</v>
      </c>
      <c r="BI143" s="242" t="s">
        <v>365</v>
      </c>
      <c r="BJ143" s="239">
        <v>7719</v>
      </c>
      <c r="BK143" s="243">
        <v>83</v>
      </c>
      <c r="BL143" s="244" t="s">
        <v>1160</v>
      </c>
      <c r="BO143" s="305">
        <v>0</v>
      </c>
      <c r="BP143" s="306">
        <v>7719</v>
      </c>
      <c r="BQ143" s="307">
        <v>83</v>
      </c>
      <c r="BR143" s="308" t="s">
        <v>1160</v>
      </c>
      <c r="BS143" s="309" t="s">
        <v>1157</v>
      </c>
      <c r="BT143" s="310">
        <v>23</v>
      </c>
      <c r="BU143" s="310">
        <v>0</v>
      </c>
      <c r="BV143" s="311">
        <v>0</v>
      </c>
      <c r="BW143" s="312">
        <v>0</v>
      </c>
      <c r="BX143" s="313">
        <v>3207697.76</v>
      </c>
      <c r="BY143" s="314" t="s">
        <v>537</v>
      </c>
      <c r="BZ143" s="305">
        <v>7056</v>
      </c>
      <c r="CA143" s="315">
        <v>11</v>
      </c>
      <c r="CB143" s="313">
        <v>1108629401</v>
      </c>
      <c r="CC143" s="309" t="s">
        <v>538</v>
      </c>
      <c r="CD143" s="316" t="s">
        <v>1159</v>
      </c>
      <c r="CE143" s="309" t="s">
        <v>539</v>
      </c>
      <c r="CF143" s="317">
        <v>130710</v>
      </c>
      <c r="CG143" s="312"/>
      <c r="CH143" s="318" t="s">
        <v>540</v>
      </c>
      <c r="CJ143" s="246"/>
    </row>
    <row r="144" spans="1:91">
      <c r="A144" s="291">
        <v>141</v>
      </c>
      <c r="B144" s="363" t="s">
        <v>1162</v>
      </c>
      <c r="C144" s="367">
        <v>722202781</v>
      </c>
      <c r="D144" s="430">
        <v>8335175</v>
      </c>
      <c r="E144" s="385">
        <v>0</v>
      </c>
      <c r="F144" s="366">
        <v>40610</v>
      </c>
      <c r="G144" s="297" t="s">
        <v>314</v>
      </c>
      <c r="H144" s="297" t="s">
        <v>2</v>
      </c>
      <c r="I144" s="297" t="s">
        <v>19</v>
      </c>
      <c r="J144" s="297" t="s">
        <v>1163</v>
      </c>
      <c r="K144" s="297" t="s">
        <v>1164</v>
      </c>
      <c r="L144" s="297" t="s">
        <v>1165</v>
      </c>
      <c r="M144" s="298" t="s">
        <v>318</v>
      </c>
      <c r="N144" s="299">
        <v>8170010707</v>
      </c>
      <c r="O144" s="297" t="s">
        <v>1166</v>
      </c>
      <c r="P144" s="300"/>
      <c r="Q144" s="200">
        <v>0</v>
      </c>
      <c r="R144" s="200">
        <v>0</v>
      </c>
      <c r="S144" s="200">
        <v>0</v>
      </c>
      <c r="T144" s="200">
        <v>0</v>
      </c>
      <c r="U144" s="200">
        <v>0</v>
      </c>
      <c r="V144" s="200">
        <v>0</v>
      </c>
      <c r="W144" s="200">
        <v>71669.66</v>
      </c>
      <c r="X144" s="200">
        <v>8958.7099999999991</v>
      </c>
      <c r="Y144" s="200">
        <v>0</v>
      </c>
      <c r="Z144" s="200">
        <v>0</v>
      </c>
      <c r="AA144" s="200">
        <v>39</v>
      </c>
      <c r="AB144" s="200">
        <v>13650</v>
      </c>
      <c r="AC144" s="200">
        <v>1</v>
      </c>
      <c r="AD144" s="200">
        <v>750</v>
      </c>
      <c r="AE144" s="200">
        <v>2</v>
      </c>
      <c r="AF144" s="200">
        <v>700</v>
      </c>
      <c r="AG144" s="200">
        <v>0</v>
      </c>
      <c r="AH144" s="200">
        <v>0</v>
      </c>
      <c r="AI144" s="200">
        <v>0</v>
      </c>
      <c r="AJ144" s="200">
        <v>0</v>
      </c>
      <c r="AK144" s="200">
        <v>0</v>
      </c>
      <c r="AL144" s="200">
        <v>0</v>
      </c>
      <c r="AM144" s="200">
        <v>0</v>
      </c>
      <c r="AN144" s="200">
        <v>0</v>
      </c>
      <c r="AO144" s="200">
        <v>42</v>
      </c>
      <c r="AP144" s="200">
        <v>15000</v>
      </c>
      <c r="AQ144" s="200">
        <v>0</v>
      </c>
      <c r="AR144" s="200">
        <v>0</v>
      </c>
      <c r="AS144" s="200">
        <v>0</v>
      </c>
      <c r="AT144" s="200">
        <v>0</v>
      </c>
      <c r="AU144" s="200">
        <v>0</v>
      </c>
      <c r="AV144" s="200">
        <v>0</v>
      </c>
      <c r="AW144" s="200">
        <v>0</v>
      </c>
      <c r="AX144" s="200">
        <v>0</v>
      </c>
      <c r="AY144" s="200">
        <v>0</v>
      </c>
      <c r="AZ144" s="200">
        <v>0</v>
      </c>
      <c r="BA144" s="177">
        <v>39058.71</v>
      </c>
      <c r="BB144" s="177">
        <v>3124.6968000000002</v>
      </c>
      <c r="BC144" s="177">
        <v>35934.013200000001</v>
      </c>
      <c r="BD144" s="301"/>
      <c r="BE144" s="302">
        <v>35934.013200000001</v>
      </c>
      <c r="BF144" s="303"/>
      <c r="BG144" s="304">
        <v>2143</v>
      </c>
      <c r="BI144" s="242" t="s">
        <v>318</v>
      </c>
      <c r="BJ144" s="239">
        <v>7056</v>
      </c>
      <c r="BK144" s="239">
        <v>1</v>
      </c>
      <c r="BL144" s="244">
        <v>8170010707</v>
      </c>
      <c r="BO144" s="305">
        <v>0</v>
      </c>
      <c r="BP144" s="306">
        <v>7056</v>
      </c>
      <c r="BQ144" s="307">
        <v>1</v>
      </c>
      <c r="BR144" s="308">
        <v>8170010707</v>
      </c>
      <c r="BS144" s="309" t="s">
        <v>1163</v>
      </c>
      <c r="BT144" s="310">
        <v>23</v>
      </c>
      <c r="BU144" s="310">
        <v>0</v>
      </c>
      <c r="BV144" s="311">
        <v>0</v>
      </c>
      <c r="BW144" s="312">
        <v>0</v>
      </c>
      <c r="BX144" s="313">
        <v>3593401.3200000003</v>
      </c>
      <c r="BY144" s="314" t="s">
        <v>537</v>
      </c>
      <c r="BZ144" s="305">
        <v>7056</v>
      </c>
      <c r="CA144" s="315">
        <v>11</v>
      </c>
      <c r="CB144" s="313">
        <v>1108629401</v>
      </c>
      <c r="CC144" s="309" t="s">
        <v>538</v>
      </c>
      <c r="CD144" s="316" t="s">
        <v>1165</v>
      </c>
      <c r="CE144" s="309" t="s">
        <v>539</v>
      </c>
      <c r="CF144" s="317">
        <v>130710</v>
      </c>
      <c r="CG144" s="312"/>
      <c r="CH144" s="318" t="s">
        <v>540</v>
      </c>
      <c r="CJ144" s="246"/>
    </row>
    <row r="145" spans="1:91">
      <c r="A145" s="291">
        <v>142</v>
      </c>
      <c r="B145" s="363">
        <v>0</v>
      </c>
      <c r="C145" s="364">
        <v>722208845</v>
      </c>
      <c r="D145" s="430">
        <v>8334921</v>
      </c>
      <c r="E145" s="385">
        <v>0</v>
      </c>
      <c r="F145" s="366">
        <v>40699</v>
      </c>
      <c r="G145" s="297" t="s">
        <v>314</v>
      </c>
      <c r="H145" s="297" t="s">
        <v>2</v>
      </c>
      <c r="I145" s="297" t="s">
        <v>19</v>
      </c>
      <c r="J145" s="297" t="s">
        <v>1167</v>
      </c>
      <c r="K145" s="297" t="s">
        <v>1168</v>
      </c>
      <c r="L145" s="297" t="s">
        <v>1169</v>
      </c>
      <c r="M145" s="298" t="s">
        <v>318</v>
      </c>
      <c r="N145" s="299" t="s">
        <v>1170</v>
      </c>
      <c r="O145" s="297" t="s">
        <v>612</v>
      </c>
      <c r="P145" s="300"/>
      <c r="Q145" s="200">
        <v>0</v>
      </c>
      <c r="R145" s="200">
        <v>0</v>
      </c>
      <c r="S145" s="200">
        <v>0</v>
      </c>
      <c r="T145" s="200">
        <v>0</v>
      </c>
      <c r="U145" s="200">
        <v>0</v>
      </c>
      <c r="V145" s="200">
        <v>0</v>
      </c>
      <c r="W145" s="200">
        <v>2973.84</v>
      </c>
      <c r="X145" s="200">
        <v>371.73</v>
      </c>
      <c r="Y145" s="200">
        <v>0</v>
      </c>
      <c r="Z145" s="200">
        <v>0</v>
      </c>
      <c r="AA145" s="200">
        <v>10</v>
      </c>
      <c r="AB145" s="200">
        <v>2500</v>
      </c>
      <c r="AC145" s="200">
        <v>0</v>
      </c>
      <c r="AD145" s="200">
        <v>0</v>
      </c>
      <c r="AE145" s="200">
        <v>1</v>
      </c>
      <c r="AF145" s="200">
        <v>250</v>
      </c>
      <c r="AG145" s="200">
        <v>0</v>
      </c>
      <c r="AH145" s="200">
        <v>0</v>
      </c>
      <c r="AI145" s="200">
        <v>0</v>
      </c>
      <c r="AJ145" s="200">
        <v>0</v>
      </c>
      <c r="AK145" s="200">
        <v>0</v>
      </c>
      <c r="AL145" s="200">
        <v>0</v>
      </c>
      <c r="AM145" s="200">
        <v>0</v>
      </c>
      <c r="AN145" s="200">
        <v>0</v>
      </c>
      <c r="AO145" s="200">
        <v>11</v>
      </c>
      <c r="AP145" s="200">
        <v>6000</v>
      </c>
      <c r="AQ145" s="200">
        <v>0</v>
      </c>
      <c r="AR145" s="200">
        <v>0</v>
      </c>
      <c r="AS145" s="200">
        <v>0</v>
      </c>
      <c r="AT145" s="200">
        <v>0</v>
      </c>
      <c r="AU145" s="200">
        <v>0</v>
      </c>
      <c r="AV145" s="200">
        <v>0</v>
      </c>
      <c r="AW145" s="200">
        <v>0</v>
      </c>
      <c r="AX145" s="200">
        <v>0</v>
      </c>
      <c r="AY145" s="200">
        <v>0</v>
      </c>
      <c r="AZ145" s="200">
        <v>0</v>
      </c>
      <c r="BA145" s="177">
        <v>9121.73</v>
      </c>
      <c r="BB145" s="177">
        <v>729.73839999999996</v>
      </c>
      <c r="BC145" s="177">
        <v>8391.9915999999994</v>
      </c>
      <c r="BD145" s="301"/>
      <c r="BE145" s="302">
        <v>8391.9915999999994</v>
      </c>
      <c r="BF145" s="303"/>
      <c r="BG145" s="304">
        <v>2933</v>
      </c>
      <c r="BI145" s="242" t="s">
        <v>318</v>
      </c>
      <c r="BJ145" s="239">
        <v>7056</v>
      </c>
      <c r="BK145" s="239">
        <v>1</v>
      </c>
      <c r="BL145" s="325" t="s">
        <v>1171</v>
      </c>
      <c r="BO145" s="305">
        <v>0</v>
      </c>
      <c r="BP145" s="306">
        <v>7056</v>
      </c>
      <c r="BQ145" s="307">
        <v>1</v>
      </c>
      <c r="BR145" s="308" t="s">
        <v>1171</v>
      </c>
      <c r="BS145" s="309" t="s">
        <v>1167</v>
      </c>
      <c r="BT145" s="310">
        <v>23</v>
      </c>
      <c r="BU145" s="310">
        <v>0</v>
      </c>
      <c r="BV145" s="311">
        <v>0</v>
      </c>
      <c r="BW145" s="312">
        <v>0</v>
      </c>
      <c r="BX145" s="313">
        <v>839199.15999999992</v>
      </c>
      <c r="BY145" s="314" t="s">
        <v>537</v>
      </c>
      <c r="BZ145" s="305">
        <v>7056</v>
      </c>
      <c r="CA145" s="315">
        <v>11</v>
      </c>
      <c r="CB145" s="313">
        <v>1108629401</v>
      </c>
      <c r="CC145" s="309" t="s">
        <v>538</v>
      </c>
      <c r="CD145" s="316" t="s">
        <v>1169</v>
      </c>
      <c r="CE145" s="309" t="s">
        <v>539</v>
      </c>
      <c r="CF145" s="317">
        <v>130710</v>
      </c>
      <c r="CG145" s="312"/>
      <c r="CH145" s="318" t="s">
        <v>540</v>
      </c>
      <c r="CJ145" s="246"/>
    </row>
    <row r="146" spans="1:91">
      <c r="A146" s="291">
        <v>143</v>
      </c>
      <c r="B146" s="292" t="s">
        <v>1172</v>
      </c>
      <c r="C146" s="293">
        <v>722202792</v>
      </c>
      <c r="D146" s="295">
        <v>8335018</v>
      </c>
      <c r="E146" s="295">
        <v>0</v>
      </c>
      <c r="F146" s="296">
        <v>40393</v>
      </c>
      <c r="G146" s="292" t="s">
        <v>264</v>
      </c>
      <c r="H146" s="292" t="s">
        <v>52</v>
      </c>
      <c r="I146" s="297" t="s">
        <v>19</v>
      </c>
      <c r="J146" s="297" t="s">
        <v>52</v>
      </c>
      <c r="K146" s="297" t="s">
        <v>1173</v>
      </c>
      <c r="L146" s="297" t="s">
        <v>1174</v>
      </c>
      <c r="M146" s="298" t="s">
        <v>318</v>
      </c>
      <c r="N146" s="299">
        <v>8560030509</v>
      </c>
      <c r="O146" s="297" t="s">
        <v>1175</v>
      </c>
      <c r="P146" s="300"/>
      <c r="Q146" s="200">
        <v>24</v>
      </c>
      <c r="R146" s="200">
        <v>0</v>
      </c>
      <c r="S146" s="200">
        <v>24</v>
      </c>
      <c r="T146" s="200">
        <v>21</v>
      </c>
      <c r="U146" s="200">
        <v>3</v>
      </c>
      <c r="V146" s="200">
        <v>132769.54999999999</v>
      </c>
      <c r="W146" s="200">
        <v>11408.35</v>
      </c>
      <c r="X146" s="200">
        <v>1426.04</v>
      </c>
      <c r="Y146" s="200">
        <v>0</v>
      </c>
      <c r="Z146" s="200">
        <v>0</v>
      </c>
      <c r="AA146" s="200">
        <v>0</v>
      </c>
      <c r="AB146" s="200">
        <v>0</v>
      </c>
      <c r="AC146" s="200">
        <v>0</v>
      </c>
      <c r="AD146" s="200">
        <v>0</v>
      </c>
      <c r="AE146" s="200">
        <v>0</v>
      </c>
      <c r="AF146" s="200">
        <v>0</v>
      </c>
      <c r="AG146" s="200">
        <v>0</v>
      </c>
      <c r="AH146" s="200">
        <v>0</v>
      </c>
      <c r="AI146" s="200">
        <v>0</v>
      </c>
      <c r="AJ146" s="200">
        <v>0</v>
      </c>
      <c r="AK146" s="200">
        <v>0</v>
      </c>
      <c r="AL146" s="200">
        <v>0</v>
      </c>
      <c r="AM146" s="200">
        <v>0</v>
      </c>
      <c r="AN146" s="200">
        <v>0</v>
      </c>
      <c r="AO146" s="200">
        <v>0</v>
      </c>
      <c r="AP146" s="200">
        <v>0</v>
      </c>
      <c r="AQ146" s="200">
        <v>0</v>
      </c>
      <c r="AR146" s="200">
        <v>125</v>
      </c>
      <c r="AS146" s="200">
        <v>0</v>
      </c>
      <c r="AT146" s="200">
        <v>0</v>
      </c>
      <c r="AU146" s="200">
        <v>4646.93</v>
      </c>
      <c r="AV146" s="200">
        <v>0</v>
      </c>
      <c r="AW146" s="200">
        <v>0</v>
      </c>
      <c r="AX146" s="200">
        <v>24</v>
      </c>
      <c r="AY146" s="200">
        <v>0</v>
      </c>
      <c r="AZ146" s="200">
        <v>0</v>
      </c>
      <c r="BA146" s="177">
        <v>6197.97</v>
      </c>
      <c r="BB146" s="177">
        <v>495.83760000000001</v>
      </c>
      <c r="BC146" s="177">
        <v>5702.1324000000004</v>
      </c>
      <c r="BD146" s="301"/>
      <c r="BE146" s="302">
        <v>5702.1324000000004</v>
      </c>
      <c r="BF146" s="303"/>
      <c r="BG146" s="304">
        <v>2145</v>
      </c>
      <c r="BI146" s="242" t="s">
        <v>318</v>
      </c>
      <c r="BJ146" s="239">
        <v>7056</v>
      </c>
      <c r="BK146" s="239">
        <v>1</v>
      </c>
      <c r="BL146" s="244">
        <v>8560030509</v>
      </c>
      <c r="BO146" s="305">
        <v>0</v>
      </c>
      <c r="BP146" s="306">
        <v>7056</v>
      </c>
      <c r="BQ146" s="307">
        <v>1</v>
      </c>
      <c r="BR146" s="308">
        <v>8560030509</v>
      </c>
      <c r="BS146" s="309" t="s">
        <v>52</v>
      </c>
      <c r="BT146" s="310">
        <v>23</v>
      </c>
      <c r="BU146" s="310">
        <v>0</v>
      </c>
      <c r="BV146" s="311">
        <v>0</v>
      </c>
      <c r="BW146" s="312">
        <v>0</v>
      </c>
      <c r="BX146" s="313">
        <v>570213.24</v>
      </c>
      <c r="BY146" s="314" t="s">
        <v>537</v>
      </c>
      <c r="BZ146" s="305">
        <v>7056</v>
      </c>
      <c r="CA146" s="315">
        <v>11</v>
      </c>
      <c r="CB146" s="313">
        <v>1108629401</v>
      </c>
      <c r="CC146" s="309" t="s">
        <v>538</v>
      </c>
      <c r="CD146" s="316" t="s">
        <v>1174</v>
      </c>
      <c r="CE146" s="309" t="s">
        <v>539</v>
      </c>
      <c r="CF146" s="317">
        <v>130710</v>
      </c>
      <c r="CG146" s="312"/>
      <c r="CH146" s="318" t="s">
        <v>540</v>
      </c>
      <c r="CJ146" s="246"/>
    </row>
    <row r="147" spans="1:91">
      <c r="A147" s="291">
        <v>144</v>
      </c>
      <c r="B147" s="406" t="s">
        <v>313</v>
      </c>
      <c r="C147" s="407">
        <v>722202768</v>
      </c>
      <c r="D147" s="410">
        <v>8334917</v>
      </c>
      <c r="E147" s="410">
        <v>4091578</v>
      </c>
      <c r="F147" s="409">
        <v>41303</v>
      </c>
      <c r="G147" s="297" t="s">
        <v>314</v>
      </c>
      <c r="H147" s="297" t="s">
        <v>52</v>
      </c>
      <c r="I147" s="297" t="s">
        <v>19</v>
      </c>
      <c r="J147" s="297" t="s">
        <v>315</v>
      </c>
      <c r="K147" s="297" t="s">
        <v>316</v>
      </c>
      <c r="L147" s="297" t="s">
        <v>317</v>
      </c>
      <c r="M147" s="298" t="s">
        <v>318</v>
      </c>
      <c r="N147" s="299" t="s">
        <v>319</v>
      </c>
      <c r="O147" s="297" t="s">
        <v>320</v>
      </c>
      <c r="P147" s="300"/>
      <c r="Q147" s="200">
        <v>0</v>
      </c>
      <c r="R147" s="200">
        <v>0</v>
      </c>
      <c r="S147" s="200">
        <v>0</v>
      </c>
      <c r="T147" s="200">
        <v>0</v>
      </c>
      <c r="U147" s="200">
        <v>0</v>
      </c>
      <c r="V147" s="200">
        <v>0</v>
      </c>
      <c r="W147" s="200">
        <v>46342.78</v>
      </c>
      <c r="X147" s="200">
        <v>5792.85</v>
      </c>
      <c r="Y147" s="200">
        <v>0</v>
      </c>
      <c r="Z147" s="200">
        <v>0</v>
      </c>
      <c r="AA147" s="200">
        <v>13</v>
      </c>
      <c r="AB147" s="200">
        <v>3250</v>
      </c>
      <c r="AC147" s="200">
        <v>0</v>
      </c>
      <c r="AD147" s="200">
        <v>0</v>
      </c>
      <c r="AE147" s="200">
        <v>1</v>
      </c>
      <c r="AF147" s="200">
        <v>250</v>
      </c>
      <c r="AG147" s="200">
        <v>0</v>
      </c>
      <c r="AH147" s="200">
        <v>0</v>
      </c>
      <c r="AI147" s="200">
        <v>0</v>
      </c>
      <c r="AJ147" s="200">
        <v>0</v>
      </c>
      <c r="AK147" s="200">
        <v>0</v>
      </c>
      <c r="AL147" s="200">
        <v>0</v>
      </c>
      <c r="AM147" s="200">
        <v>0</v>
      </c>
      <c r="AN147" s="200">
        <v>0</v>
      </c>
      <c r="AO147" s="200">
        <v>14</v>
      </c>
      <c r="AP147" s="200">
        <v>6000</v>
      </c>
      <c r="AQ147" s="200">
        <v>0</v>
      </c>
      <c r="AR147" s="200">
        <v>0</v>
      </c>
      <c r="AS147" s="200">
        <v>0</v>
      </c>
      <c r="AT147" s="200">
        <v>0</v>
      </c>
      <c r="AU147" s="200">
        <v>0</v>
      </c>
      <c r="AV147" s="200">
        <v>0</v>
      </c>
      <c r="AW147" s="200">
        <v>0</v>
      </c>
      <c r="AX147" s="200">
        <v>0</v>
      </c>
      <c r="AY147" s="200">
        <v>0</v>
      </c>
      <c r="AZ147" s="200">
        <v>0</v>
      </c>
      <c r="BA147" s="177">
        <v>15292.85</v>
      </c>
      <c r="BB147" s="177">
        <v>1223.4280000000001</v>
      </c>
      <c r="BC147" s="177">
        <v>14069.422</v>
      </c>
      <c r="BD147" s="301"/>
      <c r="BE147" s="302">
        <v>14069.422</v>
      </c>
      <c r="BF147" s="303"/>
      <c r="BG147" s="304">
        <v>2146</v>
      </c>
      <c r="BI147" s="242" t="s">
        <v>318</v>
      </c>
      <c r="BJ147" s="239">
        <v>7056</v>
      </c>
      <c r="BK147" s="239">
        <v>1</v>
      </c>
      <c r="BL147" s="244">
        <v>8770034216</v>
      </c>
      <c r="BO147" s="305">
        <v>0</v>
      </c>
      <c r="BP147" s="306">
        <v>7056</v>
      </c>
      <c r="BQ147" s="307">
        <v>1</v>
      </c>
      <c r="BR147" s="308">
        <v>8770034216</v>
      </c>
      <c r="BS147" s="309" t="s">
        <v>315</v>
      </c>
      <c r="BT147" s="310">
        <v>23</v>
      </c>
      <c r="BU147" s="310">
        <v>0</v>
      </c>
      <c r="BV147" s="311">
        <v>0</v>
      </c>
      <c r="BW147" s="312">
        <v>0</v>
      </c>
      <c r="BX147" s="313">
        <v>1406942.2</v>
      </c>
      <c r="BY147" s="314" t="s">
        <v>537</v>
      </c>
      <c r="BZ147" s="305">
        <v>7056</v>
      </c>
      <c r="CA147" s="315">
        <v>11</v>
      </c>
      <c r="CB147" s="313">
        <v>1108629401</v>
      </c>
      <c r="CC147" s="309" t="s">
        <v>538</v>
      </c>
      <c r="CD147" s="316" t="s">
        <v>317</v>
      </c>
      <c r="CE147" s="309" t="s">
        <v>539</v>
      </c>
      <c r="CF147" s="317">
        <v>130710</v>
      </c>
      <c r="CG147" s="312"/>
      <c r="CH147" s="318" t="s">
        <v>540</v>
      </c>
      <c r="CJ147" s="246"/>
    </row>
    <row r="148" spans="1:91">
      <c r="A148" s="291">
        <v>145</v>
      </c>
      <c r="B148" s="406">
        <v>0</v>
      </c>
      <c r="C148" s="411">
        <v>722208709</v>
      </c>
      <c r="D148" s="410">
        <v>0</v>
      </c>
      <c r="E148" s="385">
        <v>0</v>
      </c>
      <c r="F148" s="409">
        <v>41349</v>
      </c>
      <c r="G148" s="297" t="s">
        <v>314</v>
      </c>
      <c r="H148" s="297" t="s">
        <v>52</v>
      </c>
      <c r="I148" s="297" t="s">
        <v>19</v>
      </c>
      <c r="J148" s="297" t="s">
        <v>1176</v>
      </c>
      <c r="K148" s="297" t="s">
        <v>1177</v>
      </c>
      <c r="L148" s="297" t="s">
        <v>1178</v>
      </c>
      <c r="M148" s="298" t="s">
        <v>329</v>
      </c>
      <c r="N148" s="299" t="s">
        <v>1179</v>
      </c>
      <c r="O148" s="297" t="s">
        <v>1180</v>
      </c>
      <c r="P148" s="300"/>
      <c r="Q148" s="200">
        <v>0</v>
      </c>
      <c r="R148" s="200">
        <v>0</v>
      </c>
      <c r="S148" s="200">
        <v>0</v>
      </c>
      <c r="T148" s="200">
        <v>0</v>
      </c>
      <c r="U148" s="200">
        <v>0</v>
      </c>
      <c r="V148" s="200">
        <v>0</v>
      </c>
      <c r="W148" s="200">
        <v>0</v>
      </c>
      <c r="X148" s="200">
        <v>0</v>
      </c>
      <c r="Y148" s="200">
        <v>0</v>
      </c>
      <c r="Z148" s="200">
        <v>0</v>
      </c>
      <c r="AA148" s="200">
        <v>0</v>
      </c>
      <c r="AB148" s="200">
        <v>0</v>
      </c>
      <c r="AC148" s="200">
        <v>0</v>
      </c>
      <c r="AD148" s="200">
        <v>0</v>
      </c>
      <c r="AE148" s="200">
        <v>0</v>
      </c>
      <c r="AF148" s="200">
        <v>0</v>
      </c>
      <c r="AG148" s="200">
        <v>0</v>
      </c>
      <c r="AH148" s="200">
        <v>0</v>
      </c>
      <c r="AI148" s="200">
        <v>0</v>
      </c>
      <c r="AJ148" s="200">
        <v>0</v>
      </c>
      <c r="AK148" s="200">
        <v>0</v>
      </c>
      <c r="AL148" s="200">
        <v>0</v>
      </c>
      <c r="AM148" s="200">
        <v>0</v>
      </c>
      <c r="AN148" s="200">
        <v>0</v>
      </c>
      <c r="AO148" s="200">
        <v>0</v>
      </c>
      <c r="AP148" s="200">
        <v>0</v>
      </c>
      <c r="AQ148" s="200">
        <v>0</v>
      </c>
      <c r="AR148" s="200">
        <v>0</v>
      </c>
      <c r="AS148" s="200">
        <v>0</v>
      </c>
      <c r="AT148" s="200">
        <v>0</v>
      </c>
      <c r="AU148" s="200">
        <v>0</v>
      </c>
      <c r="AV148" s="200">
        <v>0</v>
      </c>
      <c r="AW148" s="200">
        <v>0</v>
      </c>
      <c r="AX148" s="200">
        <v>0</v>
      </c>
      <c r="AY148" s="200">
        <v>0</v>
      </c>
      <c r="AZ148" s="200">
        <v>0</v>
      </c>
      <c r="BA148" s="177">
        <v>0</v>
      </c>
      <c r="BB148" s="177">
        <v>0</v>
      </c>
      <c r="BC148" s="177">
        <v>0</v>
      </c>
      <c r="BD148" s="301"/>
      <c r="BE148" s="302">
        <v>0</v>
      </c>
      <c r="BF148" s="303"/>
      <c r="BG148" s="304">
        <v>2147</v>
      </c>
      <c r="BI148" s="242" t="s">
        <v>329</v>
      </c>
      <c r="BJ148" s="239">
        <v>7278</v>
      </c>
      <c r="BK148" s="239">
        <v>1</v>
      </c>
      <c r="BL148" s="431" t="s">
        <v>1179</v>
      </c>
      <c r="BO148" s="305">
        <v>0</v>
      </c>
      <c r="BP148" s="306">
        <v>7278</v>
      </c>
      <c r="BQ148" s="307">
        <v>1</v>
      </c>
      <c r="BR148" s="308" t="s">
        <v>1179</v>
      </c>
      <c r="BS148" s="309" t="s">
        <v>1176</v>
      </c>
      <c r="BT148" s="310">
        <v>23</v>
      </c>
      <c r="BU148" s="310">
        <v>0</v>
      </c>
      <c r="BV148" s="311">
        <v>0</v>
      </c>
      <c r="BW148" s="312">
        <v>0</v>
      </c>
      <c r="BX148" s="313">
        <v>0</v>
      </c>
      <c r="BY148" s="314" t="s">
        <v>537</v>
      </c>
      <c r="BZ148" s="305">
        <v>7056</v>
      </c>
      <c r="CA148" s="315">
        <v>11</v>
      </c>
      <c r="CB148" s="313">
        <v>1108629401</v>
      </c>
      <c r="CC148" s="309" t="s">
        <v>538</v>
      </c>
      <c r="CD148" s="316" t="s">
        <v>1178</v>
      </c>
      <c r="CE148" s="309" t="s">
        <v>539</v>
      </c>
      <c r="CF148" s="317">
        <v>130710</v>
      </c>
      <c r="CG148" s="312"/>
      <c r="CH148" s="318" t="s">
        <v>540</v>
      </c>
      <c r="CJ148" s="246"/>
      <c r="CM148" s="239"/>
    </row>
    <row r="149" spans="1:91">
      <c r="A149" s="291">
        <v>146</v>
      </c>
      <c r="B149" s="406" t="s">
        <v>1181</v>
      </c>
      <c r="C149" s="407">
        <v>722202790</v>
      </c>
      <c r="D149" s="408">
        <v>8334924</v>
      </c>
      <c r="E149" s="410">
        <v>1499195</v>
      </c>
      <c r="F149" s="409">
        <v>40422</v>
      </c>
      <c r="G149" s="297" t="s">
        <v>314</v>
      </c>
      <c r="H149" s="297" t="s">
        <v>52</v>
      </c>
      <c r="I149" s="297" t="s">
        <v>19</v>
      </c>
      <c r="J149" s="297" t="s">
        <v>1182</v>
      </c>
      <c r="K149" s="297" t="s">
        <v>1183</v>
      </c>
      <c r="L149" s="297" t="s">
        <v>1184</v>
      </c>
      <c r="M149" s="298" t="s">
        <v>318</v>
      </c>
      <c r="N149" s="299">
        <v>8170010836</v>
      </c>
      <c r="O149" s="297" t="s">
        <v>1024</v>
      </c>
      <c r="P149" s="300"/>
      <c r="Q149" s="200">
        <v>0</v>
      </c>
      <c r="R149" s="200">
        <v>0</v>
      </c>
      <c r="S149" s="200">
        <v>0</v>
      </c>
      <c r="T149" s="200">
        <v>0</v>
      </c>
      <c r="U149" s="200">
        <v>0</v>
      </c>
      <c r="V149" s="200">
        <v>0</v>
      </c>
      <c r="W149" s="200">
        <v>73964.47</v>
      </c>
      <c r="X149" s="200">
        <v>9245.56</v>
      </c>
      <c r="Y149" s="200">
        <v>1</v>
      </c>
      <c r="Z149" s="200">
        <v>500</v>
      </c>
      <c r="AA149" s="200">
        <v>7</v>
      </c>
      <c r="AB149" s="200">
        <v>1750</v>
      </c>
      <c r="AC149" s="200">
        <v>0</v>
      </c>
      <c r="AD149" s="200">
        <v>0</v>
      </c>
      <c r="AE149" s="200">
        <v>2</v>
      </c>
      <c r="AF149" s="200">
        <v>500</v>
      </c>
      <c r="AG149" s="200">
        <v>0</v>
      </c>
      <c r="AH149" s="200">
        <v>0</v>
      </c>
      <c r="AI149" s="200">
        <v>0</v>
      </c>
      <c r="AJ149" s="200">
        <v>0</v>
      </c>
      <c r="AK149" s="200">
        <v>0</v>
      </c>
      <c r="AL149" s="200">
        <v>0</v>
      </c>
      <c r="AM149" s="200">
        <v>0</v>
      </c>
      <c r="AN149" s="200">
        <v>0</v>
      </c>
      <c r="AO149" s="200">
        <v>10</v>
      </c>
      <c r="AP149" s="200">
        <v>6000</v>
      </c>
      <c r="AQ149" s="200">
        <v>0</v>
      </c>
      <c r="AR149" s="200">
        <v>375</v>
      </c>
      <c r="AS149" s="200">
        <v>0</v>
      </c>
      <c r="AT149" s="200">
        <v>0</v>
      </c>
      <c r="AU149" s="200">
        <v>0</v>
      </c>
      <c r="AV149" s="200">
        <v>0</v>
      </c>
      <c r="AW149" s="200">
        <v>0</v>
      </c>
      <c r="AX149" s="200">
        <v>0</v>
      </c>
      <c r="AY149" s="200">
        <v>0</v>
      </c>
      <c r="AZ149" s="200">
        <v>0</v>
      </c>
      <c r="BA149" s="177">
        <v>18370.559999999998</v>
      </c>
      <c r="BB149" s="177">
        <v>1469.6447999999998</v>
      </c>
      <c r="BC149" s="177">
        <v>16900.915199999999</v>
      </c>
      <c r="BD149" s="301"/>
      <c r="BE149" s="302">
        <v>16900.915199999999</v>
      </c>
      <c r="BF149" s="303"/>
      <c r="BG149" s="304">
        <v>2150</v>
      </c>
      <c r="BI149" s="242" t="s">
        <v>318</v>
      </c>
      <c r="BJ149" s="239">
        <v>7056</v>
      </c>
      <c r="BK149" s="239">
        <v>1</v>
      </c>
      <c r="BL149" s="244">
        <v>8170010836</v>
      </c>
      <c r="BO149" s="305">
        <v>0</v>
      </c>
      <c r="BP149" s="306">
        <v>7056</v>
      </c>
      <c r="BQ149" s="307">
        <v>1</v>
      </c>
      <c r="BR149" s="308">
        <v>8170010836</v>
      </c>
      <c r="BS149" s="309" t="s">
        <v>1182</v>
      </c>
      <c r="BT149" s="310">
        <v>23</v>
      </c>
      <c r="BU149" s="310">
        <v>0</v>
      </c>
      <c r="BV149" s="311">
        <v>0</v>
      </c>
      <c r="BW149" s="312">
        <v>0</v>
      </c>
      <c r="BX149" s="313">
        <v>1690091.52</v>
      </c>
      <c r="BY149" s="314" t="s">
        <v>537</v>
      </c>
      <c r="BZ149" s="305">
        <v>7056</v>
      </c>
      <c r="CA149" s="315">
        <v>11</v>
      </c>
      <c r="CB149" s="313">
        <v>1108629401</v>
      </c>
      <c r="CC149" s="309" t="s">
        <v>538</v>
      </c>
      <c r="CD149" s="316" t="s">
        <v>1184</v>
      </c>
      <c r="CE149" s="309" t="s">
        <v>539</v>
      </c>
      <c r="CF149" s="317">
        <v>130710</v>
      </c>
      <c r="CG149" s="312"/>
      <c r="CH149" s="318" t="s">
        <v>540</v>
      </c>
      <c r="CJ149" s="246"/>
    </row>
    <row r="150" spans="1:91">
      <c r="A150" s="291">
        <v>147</v>
      </c>
      <c r="B150" s="292" t="s">
        <v>1185</v>
      </c>
      <c r="C150" s="293">
        <v>722202788</v>
      </c>
      <c r="D150" s="294">
        <v>8334930</v>
      </c>
      <c r="E150" s="295">
        <v>1499194</v>
      </c>
      <c r="F150" s="296">
        <v>40497</v>
      </c>
      <c r="G150" s="292" t="s">
        <v>264</v>
      </c>
      <c r="H150" s="292" t="s">
        <v>50</v>
      </c>
      <c r="I150" s="297" t="s">
        <v>19</v>
      </c>
      <c r="J150" s="297" t="s">
        <v>50</v>
      </c>
      <c r="K150" s="297" t="s">
        <v>1186</v>
      </c>
      <c r="L150" s="297" t="s">
        <v>1187</v>
      </c>
      <c r="M150" s="298" t="s">
        <v>318</v>
      </c>
      <c r="N150" s="299">
        <v>8170011081</v>
      </c>
      <c r="O150" s="297" t="s">
        <v>1024</v>
      </c>
      <c r="P150" s="300"/>
      <c r="Q150" s="200">
        <v>143</v>
      </c>
      <c r="R150" s="200">
        <v>0</v>
      </c>
      <c r="S150" s="200">
        <v>143</v>
      </c>
      <c r="T150" s="200">
        <v>129</v>
      </c>
      <c r="U150" s="200">
        <v>14</v>
      </c>
      <c r="V150" s="200">
        <v>303995.18</v>
      </c>
      <c r="W150" s="200">
        <v>108843.23</v>
      </c>
      <c r="X150" s="200">
        <v>13605.4</v>
      </c>
      <c r="Y150" s="200">
        <v>0</v>
      </c>
      <c r="Z150" s="200">
        <v>0</v>
      </c>
      <c r="AA150" s="200">
        <v>26</v>
      </c>
      <c r="AB150" s="200">
        <v>9100</v>
      </c>
      <c r="AC150" s="200">
        <v>0</v>
      </c>
      <c r="AD150" s="200">
        <v>0</v>
      </c>
      <c r="AE150" s="200">
        <v>9</v>
      </c>
      <c r="AF150" s="200">
        <v>3150</v>
      </c>
      <c r="AG150" s="200">
        <v>0</v>
      </c>
      <c r="AH150" s="200">
        <v>0</v>
      </c>
      <c r="AI150" s="200">
        <v>0</v>
      </c>
      <c r="AJ150" s="200">
        <v>0</v>
      </c>
      <c r="AK150" s="200">
        <v>0</v>
      </c>
      <c r="AL150" s="200">
        <v>0</v>
      </c>
      <c r="AM150" s="200">
        <v>0</v>
      </c>
      <c r="AN150" s="200">
        <v>0</v>
      </c>
      <c r="AO150" s="200">
        <v>35</v>
      </c>
      <c r="AP150" s="200">
        <v>15000</v>
      </c>
      <c r="AQ150" s="200">
        <v>0</v>
      </c>
      <c r="AR150" s="200">
        <v>0</v>
      </c>
      <c r="AS150" s="200">
        <v>0</v>
      </c>
      <c r="AT150" s="200">
        <v>0</v>
      </c>
      <c r="AU150" s="200">
        <v>10639.83</v>
      </c>
      <c r="AV150" s="200">
        <v>10725</v>
      </c>
      <c r="AW150" s="200">
        <v>0</v>
      </c>
      <c r="AX150" s="200">
        <v>143</v>
      </c>
      <c r="AY150" s="200">
        <v>7500</v>
      </c>
      <c r="AZ150" s="200">
        <v>0</v>
      </c>
      <c r="BA150" s="177">
        <v>69720.23000000001</v>
      </c>
      <c r="BB150" s="177">
        <v>5577.6184000000012</v>
      </c>
      <c r="BC150" s="177">
        <v>64142.611600000011</v>
      </c>
      <c r="BD150" s="301"/>
      <c r="BE150" s="302">
        <v>64142.611600000011</v>
      </c>
      <c r="BF150" s="303"/>
      <c r="BG150" s="304">
        <v>2151</v>
      </c>
      <c r="BI150" s="242" t="s">
        <v>318</v>
      </c>
      <c r="BJ150" s="239">
        <v>7056</v>
      </c>
      <c r="BK150" s="239">
        <v>1</v>
      </c>
      <c r="BL150" s="244">
        <v>8170011081</v>
      </c>
      <c r="BO150" s="305">
        <v>0</v>
      </c>
      <c r="BP150" s="306">
        <v>7056</v>
      </c>
      <c r="BQ150" s="307">
        <v>1</v>
      </c>
      <c r="BR150" s="308">
        <v>8170011081</v>
      </c>
      <c r="BS150" s="309" t="s">
        <v>50</v>
      </c>
      <c r="BT150" s="310">
        <v>23</v>
      </c>
      <c r="BU150" s="310">
        <v>0</v>
      </c>
      <c r="BV150" s="311">
        <v>0</v>
      </c>
      <c r="BW150" s="312">
        <v>0</v>
      </c>
      <c r="BX150" s="313">
        <v>6414261.1600000011</v>
      </c>
      <c r="BY150" s="314" t="s">
        <v>537</v>
      </c>
      <c r="BZ150" s="305">
        <v>7056</v>
      </c>
      <c r="CA150" s="315">
        <v>11</v>
      </c>
      <c r="CB150" s="313">
        <v>1108629401</v>
      </c>
      <c r="CC150" s="309" t="s">
        <v>538</v>
      </c>
      <c r="CD150" s="316" t="s">
        <v>1187</v>
      </c>
      <c r="CE150" s="309" t="s">
        <v>539</v>
      </c>
      <c r="CF150" s="317">
        <v>130710</v>
      </c>
      <c r="CG150" s="312"/>
      <c r="CH150" s="318" t="s">
        <v>540</v>
      </c>
      <c r="CJ150" s="246"/>
    </row>
    <row r="151" spans="1:91">
      <c r="A151" s="291">
        <v>148</v>
      </c>
      <c r="B151" s="355">
        <v>0</v>
      </c>
      <c r="C151" s="360">
        <v>722208673</v>
      </c>
      <c r="D151" s="357">
        <v>3082047</v>
      </c>
      <c r="E151" s="385">
        <v>0</v>
      </c>
      <c r="F151" s="359">
        <v>41342</v>
      </c>
      <c r="G151" s="297" t="s">
        <v>314</v>
      </c>
      <c r="H151" s="297" t="s">
        <v>50</v>
      </c>
      <c r="I151" s="297" t="s">
        <v>19</v>
      </c>
      <c r="J151" s="297" t="s">
        <v>1188</v>
      </c>
      <c r="K151" s="297" t="s">
        <v>1189</v>
      </c>
      <c r="L151" s="297" t="s">
        <v>1190</v>
      </c>
      <c r="M151" s="298" t="s">
        <v>318</v>
      </c>
      <c r="N151" s="299" t="s">
        <v>1191</v>
      </c>
      <c r="O151" s="297" t="s">
        <v>1192</v>
      </c>
      <c r="P151" s="300"/>
      <c r="Q151" s="200">
        <v>0</v>
      </c>
      <c r="R151" s="200">
        <v>0</v>
      </c>
      <c r="S151" s="200">
        <v>0</v>
      </c>
      <c r="T151" s="200">
        <v>0</v>
      </c>
      <c r="U151" s="200">
        <v>0</v>
      </c>
      <c r="V151" s="200">
        <v>0</v>
      </c>
      <c r="W151" s="200">
        <v>0</v>
      </c>
      <c r="X151" s="200">
        <v>0</v>
      </c>
      <c r="Y151" s="200">
        <v>0</v>
      </c>
      <c r="Z151" s="200">
        <v>0</v>
      </c>
      <c r="AA151" s="200">
        <v>0</v>
      </c>
      <c r="AB151" s="200">
        <v>0</v>
      </c>
      <c r="AC151" s="200">
        <v>0</v>
      </c>
      <c r="AD151" s="200">
        <v>0</v>
      </c>
      <c r="AE151" s="200">
        <v>0</v>
      </c>
      <c r="AF151" s="200">
        <v>0</v>
      </c>
      <c r="AG151" s="200">
        <v>0</v>
      </c>
      <c r="AH151" s="200">
        <v>0</v>
      </c>
      <c r="AI151" s="200">
        <v>0</v>
      </c>
      <c r="AJ151" s="200">
        <v>0</v>
      </c>
      <c r="AK151" s="200">
        <v>0</v>
      </c>
      <c r="AL151" s="200">
        <v>0</v>
      </c>
      <c r="AM151" s="200">
        <v>0</v>
      </c>
      <c r="AN151" s="200">
        <v>0</v>
      </c>
      <c r="AO151" s="200">
        <v>0</v>
      </c>
      <c r="AP151" s="200">
        <v>0</v>
      </c>
      <c r="AQ151" s="200">
        <v>0</v>
      </c>
      <c r="AR151" s="200">
        <v>0</v>
      </c>
      <c r="AS151" s="200">
        <v>0</v>
      </c>
      <c r="AT151" s="200">
        <v>0</v>
      </c>
      <c r="AU151" s="200">
        <v>0</v>
      </c>
      <c r="AV151" s="200">
        <v>0</v>
      </c>
      <c r="AW151" s="200">
        <v>0</v>
      </c>
      <c r="AX151" s="200">
        <v>0</v>
      </c>
      <c r="AY151" s="200">
        <v>0</v>
      </c>
      <c r="AZ151" s="200">
        <v>0</v>
      </c>
      <c r="BA151" s="177">
        <v>0</v>
      </c>
      <c r="BB151" s="177">
        <v>0</v>
      </c>
      <c r="BC151" s="177">
        <v>0</v>
      </c>
      <c r="BD151" s="301"/>
      <c r="BE151" s="302">
        <v>0</v>
      </c>
      <c r="BF151" s="303"/>
      <c r="BG151" s="304">
        <v>2153</v>
      </c>
      <c r="BI151" s="242" t="s">
        <v>318</v>
      </c>
      <c r="BJ151" s="239">
        <v>7056</v>
      </c>
      <c r="BK151" s="239">
        <v>1</v>
      </c>
      <c r="BL151" s="244">
        <v>8460030270</v>
      </c>
      <c r="BO151" s="305">
        <v>0</v>
      </c>
      <c r="BP151" s="306">
        <v>7056</v>
      </c>
      <c r="BQ151" s="307">
        <v>1</v>
      </c>
      <c r="BR151" s="308">
        <v>8460030270</v>
      </c>
      <c r="BS151" s="309" t="s">
        <v>1188</v>
      </c>
      <c r="BT151" s="310">
        <v>23</v>
      </c>
      <c r="BU151" s="310">
        <v>0</v>
      </c>
      <c r="BV151" s="311">
        <v>0</v>
      </c>
      <c r="BW151" s="312">
        <v>0</v>
      </c>
      <c r="BX151" s="313">
        <v>0</v>
      </c>
      <c r="BY151" s="314" t="s">
        <v>537</v>
      </c>
      <c r="BZ151" s="305">
        <v>7056</v>
      </c>
      <c r="CA151" s="315">
        <v>11</v>
      </c>
      <c r="CB151" s="313">
        <v>1108629401</v>
      </c>
      <c r="CC151" s="309" t="s">
        <v>538</v>
      </c>
      <c r="CD151" s="316" t="s">
        <v>1190</v>
      </c>
      <c r="CE151" s="309" t="s">
        <v>539</v>
      </c>
      <c r="CF151" s="317">
        <v>130710</v>
      </c>
      <c r="CG151" s="312"/>
      <c r="CH151" s="318" t="s">
        <v>540</v>
      </c>
      <c r="CJ151" s="246"/>
      <c r="CM151" s="239"/>
    </row>
    <row r="152" spans="1:91">
      <c r="A152" s="291">
        <v>149</v>
      </c>
      <c r="B152" s="355" t="s">
        <v>1193</v>
      </c>
      <c r="C152" s="356">
        <v>722202801</v>
      </c>
      <c r="D152" s="357">
        <v>3906537</v>
      </c>
      <c r="E152" s="385">
        <v>0</v>
      </c>
      <c r="F152" s="359">
        <v>40917</v>
      </c>
      <c r="G152" s="297" t="s">
        <v>314</v>
      </c>
      <c r="H152" s="297" t="s">
        <v>50</v>
      </c>
      <c r="I152" s="297" t="s">
        <v>19</v>
      </c>
      <c r="J152" s="297" t="s">
        <v>1194</v>
      </c>
      <c r="K152" s="297" t="s">
        <v>1195</v>
      </c>
      <c r="L152" s="297" t="s">
        <v>1196</v>
      </c>
      <c r="M152" s="298" t="s">
        <v>318</v>
      </c>
      <c r="N152" s="299">
        <v>8214000857</v>
      </c>
      <c r="O152" s="297" t="s">
        <v>1197</v>
      </c>
      <c r="P152" s="300"/>
      <c r="Q152" s="200">
        <v>0</v>
      </c>
      <c r="R152" s="200">
        <v>0</v>
      </c>
      <c r="S152" s="200">
        <v>0</v>
      </c>
      <c r="T152" s="200">
        <v>0</v>
      </c>
      <c r="U152" s="200">
        <v>0</v>
      </c>
      <c r="V152" s="200">
        <v>0</v>
      </c>
      <c r="W152" s="200">
        <v>41757.730000000003</v>
      </c>
      <c r="X152" s="200">
        <v>5219.72</v>
      </c>
      <c r="Y152" s="200">
        <v>0</v>
      </c>
      <c r="Z152" s="200">
        <v>0</v>
      </c>
      <c r="AA152" s="200">
        <v>29</v>
      </c>
      <c r="AB152" s="200">
        <v>10150</v>
      </c>
      <c r="AC152" s="200">
        <v>0</v>
      </c>
      <c r="AD152" s="200">
        <v>0</v>
      </c>
      <c r="AE152" s="200">
        <v>2</v>
      </c>
      <c r="AF152" s="200">
        <v>700</v>
      </c>
      <c r="AG152" s="200">
        <v>0</v>
      </c>
      <c r="AH152" s="200">
        <v>0</v>
      </c>
      <c r="AI152" s="200">
        <v>0</v>
      </c>
      <c r="AJ152" s="200">
        <v>0</v>
      </c>
      <c r="AK152" s="200">
        <v>0</v>
      </c>
      <c r="AL152" s="200">
        <v>0</v>
      </c>
      <c r="AM152" s="200">
        <v>0</v>
      </c>
      <c r="AN152" s="200">
        <v>0</v>
      </c>
      <c r="AO152" s="200">
        <v>31</v>
      </c>
      <c r="AP152" s="200">
        <v>6000</v>
      </c>
      <c r="AQ152" s="200">
        <v>0</v>
      </c>
      <c r="AR152" s="200">
        <v>0</v>
      </c>
      <c r="AS152" s="200">
        <v>0</v>
      </c>
      <c r="AT152" s="200">
        <v>0</v>
      </c>
      <c r="AU152" s="200">
        <v>0</v>
      </c>
      <c r="AV152" s="200">
        <v>0</v>
      </c>
      <c r="AW152" s="200">
        <v>0</v>
      </c>
      <c r="AX152" s="200">
        <v>0</v>
      </c>
      <c r="AY152" s="200">
        <v>0</v>
      </c>
      <c r="AZ152" s="200">
        <v>0</v>
      </c>
      <c r="BA152" s="177">
        <v>22069.72</v>
      </c>
      <c r="BB152" s="177">
        <v>1765.5776000000001</v>
      </c>
      <c r="BC152" s="177">
        <v>20304.142400000001</v>
      </c>
      <c r="BD152" s="301"/>
      <c r="BE152" s="302">
        <v>20304.142400000001</v>
      </c>
      <c r="BF152" s="303"/>
      <c r="BG152" s="304">
        <v>2154</v>
      </c>
      <c r="BI152" s="242" t="s">
        <v>318</v>
      </c>
      <c r="BJ152" s="239">
        <v>7056</v>
      </c>
      <c r="BK152" s="239">
        <v>1</v>
      </c>
      <c r="BL152" s="244">
        <v>8214000857</v>
      </c>
      <c r="BO152" s="305">
        <v>0</v>
      </c>
      <c r="BP152" s="306">
        <v>7056</v>
      </c>
      <c r="BQ152" s="307">
        <v>1</v>
      </c>
      <c r="BR152" s="308">
        <v>8214000857</v>
      </c>
      <c r="BS152" s="309" t="s">
        <v>1194</v>
      </c>
      <c r="BT152" s="310">
        <v>23</v>
      </c>
      <c r="BU152" s="310">
        <v>0</v>
      </c>
      <c r="BV152" s="311">
        <v>0</v>
      </c>
      <c r="BW152" s="312">
        <v>0</v>
      </c>
      <c r="BX152" s="313">
        <v>2030414.24</v>
      </c>
      <c r="BY152" s="314" t="s">
        <v>537</v>
      </c>
      <c r="BZ152" s="305">
        <v>7056</v>
      </c>
      <c r="CA152" s="315">
        <v>11</v>
      </c>
      <c r="CB152" s="313">
        <v>1108629401</v>
      </c>
      <c r="CC152" s="309" t="s">
        <v>538</v>
      </c>
      <c r="CD152" s="316" t="s">
        <v>1196</v>
      </c>
      <c r="CE152" s="309" t="s">
        <v>539</v>
      </c>
      <c r="CF152" s="317">
        <v>130710</v>
      </c>
      <c r="CG152" s="312"/>
      <c r="CH152" s="318" t="s">
        <v>540</v>
      </c>
      <c r="CJ152" s="246"/>
    </row>
    <row r="153" spans="1:91">
      <c r="A153" s="291">
        <v>150</v>
      </c>
      <c r="B153" s="355" t="s">
        <v>1198</v>
      </c>
      <c r="C153" s="356">
        <v>722202791</v>
      </c>
      <c r="D153" s="357">
        <v>8335283</v>
      </c>
      <c r="E153" s="358">
        <v>4091596</v>
      </c>
      <c r="F153" s="359">
        <v>40479</v>
      </c>
      <c r="G153" s="297" t="s">
        <v>314</v>
      </c>
      <c r="H153" s="297" t="s">
        <v>50</v>
      </c>
      <c r="I153" s="297" t="s">
        <v>19</v>
      </c>
      <c r="J153" s="297" t="s">
        <v>3</v>
      </c>
      <c r="K153" s="297" t="s">
        <v>1199</v>
      </c>
      <c r="L153" s="297" t="s">
        <v>1200</v>
      </c>
      <c r="M153" s="298" t="s">
        <v>318</v>
      </c>
      <c r="N153" s="299">
        <v>8870024386</v>
      </c>
      <c r="O153" s="406" t="s">
        <v>1076</v>
      </c>
      <c r="P153" s="300"/>
      <c r="Q153" s="200">
        <v>0</v>
      </c>
      <c r="R153" s="200">
        <v>0</v>
      </c>
      <c r="S153" s="200">
        <v>0</v>
      </c>
      <c r="T153" s="200">
        <v>0</v>
      </c>
      <c r="U153" s="200">
        <v>0</v>
      </c>
      <c r="V153" s="200">
        <v>0</v>
      </c>
      <c r="W153" s="200">
        <v>141153.16</v>
      </c>
      <c r="X153" s="200">
        <v>17644.150000000001</v>
      </c>
      <c r="Y153" s="200">
        <v>0</v>
      </c>
      <c r="Z153" s="200">
        <v>0</v>
      </c>
      <c r="AA153" s="200">
        <v>54</v>
      </c>
      <c r="AB153" s="200">
        <v>18900</v>
      </c>
      <c r="AC153" s="200">
        <v>0</v>
      </c>
      <c r="AD153" s="200">
        <v>0</v>
      </c>
      <c r="AE153" s="200">
        <v>3</v>
      </c>
      <c r="AF153" s="200">
        <v>1050</v>
      </c>
      <c r="AG153" s="200">
        <v>0</v>
      </c>
      <c r="AH153" s="200">
        <v>0</v>
      </c>
      <c r="AI153" s="200">
        <v>0</v>
      </c>
      <c r="AJ153" s="200">
        <v>0</v>
      </c>
      <c r="AK153" s="200">
        <v>0</v>
      </c>
      <c r="AL153" s="200">
        <v>0</v>
      </c>
      <c r="AM153" s="200">
        <v>0</v>
      </c>
      <c r="AN153" s="200">
        <v>0</v>
      </c>
      <c r="AO153" s="200">
        <v>57</v>
      </c>
      <c r="AP153" s="200">
        <v>15000</v>
      </c>
      <c r="AQ153" s="200">
        <v>0</v>
      </c>
      <c r="AR153" s="200">
        <v>0</v>
      </c>
      <c r="AS153" s="200">
        <v>0</v>
      </c>
      <c r="AT153" s="200">
        <v>0</v>
      </c>
      <c r="AU153" s="200">
        <v>0</v>
      </c>
      <c r="AV153" s="200">
        <v>0</v>
      </c>
      <c r="AW153" s="200">
        <v>0</v>
      </c>
      <c r="AX153" s="200">
        <v>0</v>
      </c>
      <c r="AY153" s="200">
        <v>0</v>
      </c>
      <c r="AZ153" s="200">
        <v>0</v>
      </c>
      <c r="BA153" s="177">
        <v>52594.15</v>
      </c>
      <c r="BB153" s="177">
        <v>4207.5320000000002</v>
      </c>
      <c r="BC153" s="177">
        <v>48386.618000000002</v>
      </c>
      <c r="BD153" s="301"/>
      <c r="BE153" s="302">
        <v>48386.618000000002</v>
      </c>
      <c r="BF153" s="303"/>
      <c r="BG153" s="304">
        <v>2155</v>
      </c>
      <c r="BI153" s="242" t="s">
        <v>318</v>
      </c>
      <c r="BJ153" s="239">
        <v>7056</v>
      </c>
      <c r="BK153" s="239">
        <v>1</v>
      </c>
      <c r="BL153" s="244">
        <v>8870024386</v>
      </c>
      <c r="BO153" s="305">
        <v>0</v>
      </c>
      <c r="BP153" s="306">
        <v>7056</v>
      </c>
      <c r="BQ153" s="307">
        <v>1</v>
      </c>
      <c r="BR153" s="308">
        <v>8870024386</v>
      </c>
      <c r="BS153" s="309" t="s">
        <v>3</v>
      </c>
      <c r="BT153" s="310">
        <v>23</v>
      </c>
      <c r="BU153" s="310">
        <v>0</v>
      </c>
      <c r="BV153" s="311">
        <v>0</v>
      </c>
      <c r="BW153" s="312">
        <v>0</v>
      </c>
      <c r="BX153" s="313">
        <v>4838661.8</v>
      </c>
      <c r="BY153" s="314" t="s">
        <v>537</v>
      </c>
      <c r="BZ153" s="305">
        <v>7056</v>
      </c>
      <c r="CA153" s="315">
        <v>11</v>
      </c>
      <c r="CB153" s="313">
        <v>1108629401</v>
      </c>
      <c r="CC153" s="309" t="s">
        <v>538</v>
      </c>
      <c r="CD153" s="316" t="s">
        <v>1200</v>
      </c>
      <c r="CE153" s="309" t="s">
        <v>539</v>
      </c>
      <c r="CF153" s="317">
        <v>130710</v>
      </c>
      <c r="CG153" s="312"/>
      <c r="CH153" s="318" t="s">
        <v>540</v>
      </c>
      <c r="CJ153" s="246"/>
    </row>
    <row r="154" spans="1:91">
      <c r="A154" s="291">
        <v>151</v>
      </c>
      <c r="B154" s="355">
        <v>0</v>
      </c>
      <c r="C154" s="360">
        <v>722208694</v>
      </c>
      <c r="D154" s="357">
        <v>0</v>
      </c>
      <c r="E154" s="385">
        <v>0</v>
      </c>
      <c r="F154" s="359">
        <v>41345</v>
      </c>
      <c r="G154" s="297" t="s">
        <v>314</v>
      </c>
      <c r="H154" s="297" t="s">
        <v>50</v>
      </c>
      <c r="I154" s="297" t="s">
        <v>19</v>
      </c>
      <c r="J154" s="297" t="s">
        <v>1201</v>
      </c>
      <c r="K154" s="297" t="s">
        <v>1202</v>
      </c>
      <c r="L154" s="297" t="s">
        <v>1203</v>
      </c>
      <c r="M154" s="298" t="s">
        <v>318</v>
      </c>
      <c r="N154" s="299" t="s">
        <v>1204</v>
      </c>
      <c r="O154" s="341" t="s">
        <v>1001</v>
      </c>
      <c r="P154" s="300"/>
      <c r="Q154" s="200">
        <v>0</v>
      </c>
      <c r="R154" s="200">
        <v>0</v>
      </c>
      <c r="S154" s="200">
        <v>0</v>
      </c>
      <c r="T154" s="200">
        <v>0</v>
      </c>
      <c r="U154" s="200">
        <v>0</v>
      </c>
      <c r="V154" s="200">
        <v>0</v>
      </c>
      <c r="W154" s="200">
        <v>0</v>
      </c>
      <c r="X154" s="200">
        <v>0</v>
      </c>
      <c r="Y154" s="200">
        <v>0</v>
      </c>
      <c r="Z154" s="200">
        <v>0</v>
      </c>
      <c r="AA154" s="200">
        <v>0</v>
      </c>
      <c r="AB154" s="200">
        <v>0</v>
      </c>
      <c r="AC154" s="200">
        <v>0</v>
      </c>
      <c r="AD154" s="200">
        <v>0</v>
      </c>
      <c r="AE154" s="200">
        <v>0</v>
      </c>
      <c r="AF154" s="200">
        <v>0</v>
      </c>
      <c r="AG154" s="200">
        <v>0</v>
      </c>
      <c r="AH154" s="200">
        <v>0</v>
      </c>
      <c r="AI154" s="200">
        <v>0</v>
      </c>
      <c r="AJ154" s="200">
        <v>0</v>
      </c>
      <c r="AK154" s="200">
        <v>0</v>
      </c>
      <c r="AL154" s="200">
        <v>0</v>
      </c>
      <c r="AM154" s="200">
        <v>0</v>
      </c>
      <c r="AN154" s="200">
        <v>0</v>
      </c>
      <c r="AO154" s="200">
        <v>0</v>
      </c>
      <c r="AP154" s="200">
        <v>0</v>
      </c>
      <c r="AQ154" s="200">
        <v>0</v>
      </c>
      <c r="AR154" s="200">
        <v>0</v>
      </c>
      <c r="AS154" s="200">
        <v>0</v>
      </c>
      <c r="AT154" s="200">
        <v>0</v>
      </c>
      <c r="AU154" s="200">
        <v>0</v>
      </c>
      <c r="AV154" s="200">
        <v>0</v>
      </c>
      <c r="AW154" s="200">
        <v>0</v>
      </c>
      <c r="AX154" s="200">
        <v>0</v>
      </c>
      <c r="AY154" s="200">
        <v>0</v>
      </c>
      <c r="AZ154" s="200">
        <v>0</v>
      </c>
      <c r="BA154" s="177">
        <v>0</v>
      </c>
      <c r="BB154" s="177">
        <v>0</v>
      </c>
      <c r="BC154" s="177">
        <v>0</v>
      </c>
      <c r="BD154" s="301"/>
      <c r="BE154" s="302">
        <v>0</v>
      </c>
      <c r="BF154" s="303"/>
      <c r="BG154" s="304">
        <v>2157</v>
      </c>
      <c r="BI154" s="242" t="s">
        <v>318</v>
      </c>
      <c r="BJ154" s="239">
        <v>7056</v>
      </c>
      <c r="BK154" s="239">
        <v>1</v>
      </c>
      <c r="BL154" s="244">
        <v>8106020968</v>
      </c>
      <c r="BO154" s="305">
        <v>0</v>
      </c>
      <c r="BP154" s="306">
        <v>7056</v>
      </c>
      <c r="BQ154" s="307">
        <v>1</v>
      </c>
      <c r="BR154" s="308">
        <v>8106020968</v>
      </c>
      <c r="BS154" s="309" t="s">
        <v>1201</v>
      </c>
      <c r="BT154" s="310">
        <v>23</v>
      </c>
      <c r="BU154" s="310">
        <v>0</v>
      </c>
      <c r="BV154" s="311">
        <v>0</v>
      </c>
      <c r="BW154" s="312">
        <v>0</v>
      </c>
      <c r="BX154" s="313">
        <v>0</v>
      </c>
      <c r="BY154" s="314" t="s">
        <v>537</v>
      </c>
      <c r="BZ154" s="305">
        <v>7056</v>
      </c>
      <c r="CA154" s="315">
        <v>11</v>
      </c>
      <c r="CB154" s="313">
        <v>1108629401</v>
      </c>
      <c r="CC154" s="309" t="s">
        <v>538</v>
      </c>
      <c r="CD154" s="316" t="s">
        <v>1203</v>
      </c>
      <c r="CE154" s="309" t="s">
        <v>539</v>
      </c>
      <c r="CF154" s="317">
        <v>130710</v>
      </c>
      <c r="CG154" s="312"/>
      <c r="CH154" s="318" t="s">
        <v>540</v>
      </c>
      <c r="CJ154" s="246"/>
      <c r="CM154" s="239"/>
    </row>
    <row r="155" spans="1:91">
      <c r="A155" s="291">
        <v>152</v>
      </c>
      <c r="B155" s="355">
        <v>0</v>
      </c>
      <c r="C155" s="360">
        <v>722208697</v>
      </c>
      <c r="D155" s="357">
        <v>0</v>
      </c>
      <c r="E155" s="385">
        <v>0</v>
      </c>
      <c r="F155" s="359">
        <v>41346</v>
      </c>
      <c r="G155" s="297" t="s">
        <v>314</v>
      </c>
      <c r="H155" s="297" t="s">
        <v>50</v>
      </c>
      <c r="I155" s="297" t="s">
        <v>19</v>
      </c>
      <c r="J155" s="297" t="s">
        <v>1205</v>
      </c>
      <c r="K155" s="297" t="s">
        <v>1202</v>
      </c>
      <c r="L155" s="297" t="s">
        <v>1206</v>
      </c>
      <c r="M155" s="298" t="s">
        <v>318</v>
      </c>
      <c r="N155" s="299" t="s">
        <v>1207</v>
      </c>
      <c r="O155" s="341" t="s">
        <v>1001</v>
      </c>
      <c r="P155" s="300"/>
      <c r="Q155" s="200">
        <v>0</v>
      </c>
      <c r="R155" s="200">
        <v>0</v>
      </c>
      <c r="S155" s="200">
        <v>0</v>
      </c>
      <c r="T155" s="200">
        <v>0</v>
      </c>
      <c r="U155" s="200">
        <v>0</v>
      </c>
      <c r="V155" s="200">
        <v>0</v>
      </c>
      <c r="W155" s="200">
        <v>0</v>
      </c>
      <c r="X155" s="200">
        <v>0</v>
      </c>
      <c r="Y155" s="200">
        <v>0</v>
      </c>
      <c r="Z155" s="200">
        <v>0</v>
      </c>
      <c r="AA155" s="200">
        <v>0</v>
      </c>
      <c r="AB155" s="200">
        <v>0</v>
      </c>
      <c r="AC155" s="200">
        <v>0</v>
      </c>
      <c r="AD155" s="200">
        <v>0</v>
      </c>
      <c r="AE155" s="200">
        <v>0</v>
      </c>
      <c r="AF155" s="200">
        <v>0</v>
      </c>
      <c r="AG155" s="200">
        <v>0</v>
      </c>
      <c r="AH155" s="200">
        <v>0</v>
      </c>
      <c r="AI155" s="200">
        <v>0</v>
      </c>
      <c r="AJ155" s="200">
        <v>0</v>
      </c>
      <c r="AK155" s="200">
        <v>0</v>
      </c>
      <c r="AL155" s="200">
        <v>0</v>
      </c>
      <c r="AM155" s="200">
        <v>0</v>
      </c>
      <c r="AN155" s="200">
        <v>0</v>
      </c>
      <c r="AO155" s="200">
        <v>0</v>
      </c>
      <c r="AP155" s="200">
        <v>0</v>
      </c>
      <c r="AQ155" s="200">
        <v>0</v>
      </c>
      <c r="AR155" s="200">
        <v>0</v>
      </c>
      <c r="AS155" s="200">
        <v>0</v>
      </c>
      <c r="AT155" s="200">
        <v>0</v>
      </c>
      <c r="AU155" s="200">
        <v>0</v>
      </c>
      <c r="AV155" s="200">
        <v>0</v>
      </c>
      <c r="AW155" s="200">
        <v>0</v>
      </c>
      <c r="AX155" s="200">
        <v>0</v>
      </c>
      <c r="AY155" s="200">
        <v>0</v>
      </c>
      <c r="AZ155" s="200">
        <v>0</v>
      </c>
      <c r="BA155" s="177">
        <v>0</v>
      </c>
      <c r="BB155" s="177">
        <v>0</v>
      </c>
      <c r="BC155" s="177">
        <v>0</v>
      </c>
      <c r="BD155" s="301"/>
      <c r="BE155" s="302">
        <v>0</v>
      </c>
      <c r="BF155" s="303"/>
      <c r="BG155" s="304">
        <v>2158</v>
      </c>
      <c r="BI155" s="242" t="s">
        <v>318</v>
      </c>
      <c r="BJ155" s="239">
        <v>7056</v>
      </c>
      <c r="BK155" s="239">
        <v>1</v>
      </c>
      <c r="BL155" s="244">
        <v>8106020969</v>
      </c>
      <c r="BO155" s="305">
        <v>0</v>
      </c>
      <c r="BP155" s="306">
        <v>7056</v>
      </c>
      <c r="BQ155" s="307">
        <v>1</v>
      </c>
      <c r="BR155" s="308">
        <v>8106020969</v>
      </c>
      <c r="BS155" s="309" t="s">
        <v>1205</v>
      </c>
      <c r="BT155" s="310">
        <v>23</v>
      </c>
      <c r="BU155" s="310">
        <v>0</v>
      </c>
      <c r="BV155" s="311">
        <v>0</v>
      </c>
      <c r="BW155" s="312">
        <v>0</v>
      </c>
      <c r="BX155" s="313">
        <v>0</v>
      </c>
      <c r="BY155" s="314" t="s">
        <v>537</v>
      </c>
      <c r="BZ155" s="305">
        <v>7056</v>
      </c>
      <c r="CA155" s="315">
        <v>11</v>
      </c>
      <c r="CB155" s="313">
        <v>1108629401</v>
      </c>
      <c r="CC155" s="309" t="s">
        <v>538</v>
      </c>
      <c r="CD155" s="316" t="s">
        <v>1206</v>
      </c>
      <c r="CE155" s="309" t="s">
        <v>539</v>
      </c>
      <c r="CF155" s="317">
        <v>130710</v>
      </c>
      <c r="CG155" s="312"/>
      <c r="CH155" s="318" t="s">
        <v>540</v>
      </c>
      <c r="CJ155" s="246"/>
      <c r="CM155" s="239"/>
    </row>
    <row r="156" spans="1:91">
      <c r="A156" s="291">
        <v>153</v>
      </c>
      <c r="B156" s="355">
        <v>0</v>
      </c>
      <c r="C156" s="360">
        <v>722208902</v>
      </c>
      <c r="D156" s="357">
        <v>8335017</v>
      </c>
      <c r="E156" s="385">
        <v>0</v>
      </c>
      <c r="F156" s="359">
        <v>41450</v>
      </c>
      <c r="G156" s="297" t="s">
        <v>314</v>
      </c>
      <c r="H156" s="297" t="s">
        <v>50</v>
      </c>
      <c r="I156" s="297" t="s">
        <v>19</v>
      </c>
      <c r="J156" s="297" t="s">
        <v>1208</v>
      </c>
      <c r="K156" s="297" t="s">
        <v>1209</v>
      </c>
      <c r="L156" s="297" t="s">
        <v>1210</v>
      </c>
      <c r="M156" s="298" t="s">
        <v>329</v>
      </c>
      <c r="N156" s="299" t="s">
        <v>1211</v>
      </c>
      <c r="O156" s="341" t="s">
        <v>1212</v>
      </c>
      <c r="P156" s="300"/>
      <c r="Q156" s="200">
        <v>0</v>
      </c>
      <c r="R156" s="200">
        <v>0</v>
      </c>
      <c r="S156" s="200">
        <v>0</v>
      </c>
      <c r="T156" s="200">
        <v>0</v>
      </c>
      <c r="U156" s="200">
        <v>0</v>
      </c>
      <c r="V156" s="200">
        <v>0</v>
      </c>
      <c r="W156" s="200">
        <v>2375.84</v>
      </c>
      <c r="X156" s="200">
        <v>296.98</v>
      </c>
      <c r="Y156" s="200">
        <v>4</v>
      </c>
      <c r="Z156" s="200">
        <v>3000</v>
      </c>
      <c r="AA156" s="200">
        <v>16</v>
      </c>
      <c r="AB156" s="200">
        <v>5600</v>
      </c>
      <c r="AC156" s="200">
        <v>0</v>
      </c>
      <c r="AD156" s="200">
        <v>0</v>
      </c>
      <c r="AE156" s="200">
        <v>0</v>
      </c>
      <c r="AF156" s="200">
        <v>0</v>
      </c>
      <c r="AG156" s="200">
        <v>0</v>
      </c>
      <c r="AH156" s="200">
        <v>0</v>
      </c>
      <c r="AI156" s="200">
        <v>0</v>
      </c>
      <c r="AJ156" s="200">
        <v>0</v>
      </c>
      <c r="AK156" s="200">
        <v>0</v>
      </c>
      <c r="AL156" s="200">
        <v>0</v>
      </c>
      <c r="AM156" s="200">
        <v>0</v>
      </c>
      <c r="AN156" s="200">
        <v>0</v>
      </c>
      <c r="AO156" s="200">
        <v>20</v>
      </c>
      <c r="AP156" s="200">
        <v>6000</v>
      </c>
      <c r="AQ156" s="200">
        <v>0</v>
      </c>
      <c r="AR156" s="200">
        <v>0</v>
      </c>
      <c r="AS156" s="200">
        <v>0</v>
      </c>
      <c r="AT156" s="200">
        <v>0</v>
      </c>
      <c r="AU156" s="200">
        <v>0</v>
      </c>
      <c r="AV156" s="200">
        <v>0</v>
      </c>
      <c r="AW156" s="200">
        <v>0</v>
      </c>
      <c r="AX156" s="200">
        <v>0</v>
      </c>
      <c r="AY156" s="200">
        <v>0</v>
      </c>
      <c r="AZ156" s="200">
        <v>0</v>
      </c>
      <c r="BA156" s="177">
        <v>14896.98</v>
      </c>
      <c r="BB156" s="177">
        <v>1191.7583999999999</v>
      </c>
      <c r="BC156" s="177">
        <v>13705.221599999999</v>
      </c>
      <c r="BD156" s="301"/>
      <c r="BE156" s="302">
        <v>13705.221599999999</v>
      </c>
      <c r="BF156" s="303"/>
      <c r="BG156" s="304">
        <v>2934</v>
      </c>
      <c r="BI156" s="242" t="s">
        <v>329</v>
      </c>
      <c r="BJ156" s="239">
        <v>7278</v>
      </c>
      <c r="BK156" s="239">
        <v>1</v>
      </c>
      <c r="BL156" s="431" t="s">
        <v>1211</v>
      </c>
      <c r="BO156" s="305">
        <v>0</v>
      </c>
      <c r="BP156" s="306">
        <v>7278</v>
      </c>
      <c r="BQ156" s="307">
        <v>1</v>
      </c>
      <c r="BR156" s="308" t="s">
        <v>1211</v>
      </c>
      <c r="BS156" s="309" t="s">
        <v>1208</v>
      </c>
      <c r="BT156" s="310">
        <v>23</v>
      </c>
      <c r="BU156" s="310">
        <v>0</v>
      </c>
      <c r="BV156" s="311">
        <v>0</v>
      </c>
      <c r="BW156" s="312">
        <v>0</v>
      </c>
      <c r="BX156" s="313">
        <v>1370522.16</v>
      </c>
      <c r="BY156" s="314" t="s">
        <v>537</v>
      </c>
      <c r="BZ156" s="305">
        <v>7056</v>
      </c>
      <c r="CA156" s="315">
        <v>11</v>
      </c>
      <c r="CB156" s="313">
        <v>1108629401</v>
      </c>
      <c r="CC156" s="309" t="s">
        <v>538</v>
      </c>
      <c r="CD156" s="316" t="s">
        <v>1210</v>
      </c>
      <c r="CE156" s="309" t="s">
        <v>539</v>
      </c>
      <c r="CF156" s="317">
        <v>130710</v>
      </c>
      <c r="CG156" s="312"/>
      <c r="CH156" s="318" t="s">
        <v>540</v>
      </c>
      <c r="CJ156" s="246"/>
    </row>
    <row r="157" spans="1:91">
      <c r="A157" s="291">
        <v>154</v>
      </c>
      <c r="B157" s="292">
        <v>0</v>
      </c>
      <c r="C157" s="362">
        <v>722201706</v>
      </c>
      <c r="D157" s="294">
        <v>8335140</v>
      </c>
      <c r="E157" s="295">
        <v>1499239</v>
      </c>
      <c r="F157" s="296">
        <v>41207</v>
      </c>
      <c r="G157" s="292" t="s">
        <v>264</v>
      </c>
      <c r="H157" s="292" t="s">
        <v>233</v>
      </c>
      <c r="I157" s="297" t="s">
        <v>170</v>
      </c>
      <c r="J157" s="297" t="s">
        <v>233</v>
      </c>
      <c r="K157" s="339" t="s">
        <v>1213</v>
      </c>
      <c r="L157" s="339" t="s">
        <v>1214</v>
      </c>
      <c r="M157" s="337" t="s">
        <v>318</v>
      </c>
      <c r="N157" s="338">
        <v>8110000430</v>
      </c>
      <c r="O157" s="339" t="s">
        <v>1215</v>
      </c>
      <c r="P157" s="300" t="s">
        <v>1216</v>
      </c>
      <c r="Q157" s="200">
        <v>117</v>
      </c>
      <c r="R157" s="200">
        <v>19</v>
      </c>
      <c r="S157" s="200">
        <v>98</v>
      </c>
      <c r="T157" s="200">
        <v>71</v>
      </c>
      <c r="U157" s="200">
        <v>27</v>
      </c>
      <c r="V157" s="200">
        <v>317684.33</v>
      </c>
      <c r="W157" s="200">
        <v>44409.5</v>
      </c>
      <c r="X157" s="200">
        <v>5171.5600000000004</v>
      </c>
      <c r="Y157" s="200">
        <v>0</v>
      </c>
      <c r="Z157" s="200">
        <v>0</v>
      </c>
      <c r="AA157" s="200">
        <v>7</v>
      </c>
      <c r="AB157" s="200">
        <v>1750</v>
      </c>
      <c r="AC157" s="200">
        <v>0</v>
      </c>
      <c r="AD157" s="200">
        <v>0</v>
      </c>
      <c r="AE157" s="200">
        <v>0</v>
      </c>
      <c r="AF157" s="200">
        <v>0</v>
      </c>
      <c r="AG157" s="200">
        <v>0</v>
      </c>
      <c r="AH157" s="200">
        <v>0</v>
      </c>
      <c r="AI157" s="200">
        <v>0</v>
      </c>
      <c r="AJ157" s="200">
        <v>0</v>
      </c>
      <c r="AK157" s="200">
        <v>0</v>
      </c>
      <c r="AL157" s="200">
        <v>0</v>
      </c>
      <c r="AM157" s="200">
        <v>12</v>
      </c>
      <c r="AN157" s="200">
        <v>2400</v>
      </c>
      <c r="AO157" s="200">
        <v>19</v>
      </c>
      <c r="AP157" s="200">
        <v>10000</v>
      </c>
      <c r="AQ157" s="200">
        <v>0</v>
      </c>
      <c r="AR157" s="200">
        <v>0</v>
      </c>
      <c r="AS157" s="200">
        <v>0</v>
      </c>
      <c r="AT157" s="200">
        <v>0</v>
      </c>
      <c r="AU157" s="200">
        <v>10845.03</v>
      </c>
      <c r="AV157" s="200">
        <v>0</v>
      </c>
      <c r="AW157" s="200">
        <v>0</v>
      </c>
      <c r="AX157" s="200">
        <v>117</v>
      </c>
      <c r="AY157" s="200">
        <v>7500</v>
      </c>
      <c r="AZ157" s="200">
        <v>0</v>
      </c>
      <c r="BA157" s="177">
        <v>37666.590000000004</v>
      </c>
      <c r="BB157" s="177">
        <v>3013.3272000000002</v>
      </c>
      <c r="BC157" s="177">
        <v>34653.262800000004</v>
      </c>
      <c r="BD157" s="301">
        <v>1800</v>
      </c>
      <c r="BE157" s="302">
        <v>32853.262800000004</v>
      </c>
      <c r="BF157" s="303"/>
      <c r="BG157" s="304">
        <v>2159</v>
      </c>
      <c r="BI157" s="242" t="s">
        <v>318</v>
      </c>
      <c r="BJ157" s="239">
        <v>7056</v>
      </c>
      <c r="BK157" s="239">
        <v>1</v>
      </c>
      <c r="BL157" s="244">
        <v>8110000430</v>
      </c>
      <c r="BO157" s="305">
        <v>0</v>
      </c>
      <c r="BP157" s="306">
        <v>7056</v>
      </c>
      <c r="BQ157" s="307">
        <v>1</v>
      </c>
      <c r="BR157" s="308">
        <v>8110000430</v>
      </c>
      <c r="BS157" s="309" t="s">
        <v>233</v>
      </c>
      <c r="BT157" s="310">
        <v>23</v>
      </c>
      <c r="BU157" s="310">
        <v>0</v>
      </c>
      <c r="BV157" s="311">
        <v>0</v>
      </c>
      <c r="BW157" s="312">
        <v>0</v>
      </c>
      <c r="BX157" s="313">
        <v>3285326.2800000003</v>
      </c>
      <c r="BY157" s="314" t="s">
        <v>537</v>
      </c>
      <c r="BZ157" s="305">
        <v>7056</v>
      </c>
      <c r="CA157" s="315">
        <v>11</v>
      </c>
      <c r="CB157" s="313">
        <v>1108629401</v>
      </c>
      <c r="CC157" s="309" t="s">
        <v>538</v>
      </c>
      <c r="CD157" s="316" t="s">
        <v>1214</v>
      </c>
      <c r="CE157" s="309" t="s">
        <v>539</v>
      </c>
      <c r="CF157" s="317">
        <v>130710</v>
      </c>
      <c r="CG157" s="312"/>
      <c r="CH157" s="318" t="s">
        <v>540</v>
      </c>
      <c r="CJ157" s="246"/>
    </row>
    <row r="158" spans="1:91">
      <c r="A158" s="291">
        <v>155</v>
      </c>
      <c r="B158" s="432">
        <v>0</v>
      </c>
      <c r="C158" s="433">
        <v>722201957</v>
      </c>
      <c r="D158" s="434">
        <v>8335271</v>
      </c>
      <c r="E158" s="434">
        <v>1499245</v>
      </c>
      <c r="F158" s="435">
        <v>41263</v>
      </c>
      <c r="G158" s="297" t="s">
        <v>314</v>
      </c>
      <c r="H158" s="297" t="s">
        <v>233</v>
      </c>
      <c r="I158" s="297" t="s">
        <v>170</v>
      </c>
      <c r="J158" s="297" t="s">
        <v>1217</v>
      </c>
      <c r="K158" s="297" t="s">
        <v>1218</v>
      </c>
      <c r="L158" s="297" t="s">
        <v>1219</v>
      </c>
      <c r="M158" s="348" t="s">
        <v>339</v>
      </c>
      <c r="N158" s="372" t="s">
        <v>1220</v>
      </c>
      <c r="O158" s="341" t="s">
        <v>1221</v>
      </c>
      <c r="P158" s="300" t="s">
        <v>1216</v>
      </c>
      <c r="Q158" s="200">
        <v>0</v>
      </c>
      <c r="R158" s="200">
        <v>0</v>
      </c>
      <c r="S158" s="200">
        <v>0</v>
      </c>
      <c r="T158" s="200">
        <v>0</v>
      </c>
      <c r="U158" s="200">
        <v>0</v>
      </c>
      <c r="V158" s="200">
        <v>0</v>
      </c>
      <c r="W158" s="200">
        <v>0</v>
      </c>
      <c r="X158" s="200">
        <v>0</v>
      </c>
      <c r="Y158" s="200">
        <v>0</v>
      </c>
      <c r="Z158" s="200">
        <v>0</v>
      </c>
      <c r="AA158" s="200">
        <v>0</v>
      </c>
      <c r="AB158" s="200">
        <v>0</v>
      </c>
      <c r="AC158" s="200">
        <v>0</v>
      </c>
      <c r="AD158" s="200">
        <v>0</v>
      </c>
      <c r="AE158" s="200">
        <v>0</v>
      </c>
      <c r="AF158" s="200">
        <v>0</v>
      </c>
      <c r="AG158" s="200">
        <v>0</v>
      </c>
      <c r="AH158" s="200">
        <v>0</v>
      </c>
      <c r="AI158" s="200">
        <v>0</v>
      </c>
      <c r="AJ158" s="200">
        <v>0</v>
      </c>
      <c r="AK158" s="200">
        <v>0</v>
      </c>
      <c r="AL158" s="200">
        <v>0</v>
      </c>
      <c r="AM158" s="200">
        <v>0</v>
      </c>
      <c r="AN158" s="200">
        <v>0</v>
      </c>
      <c r="AO158" s="200">
        <v>0</v>
      </c>
      <c r="AP158" s="200">
        <v>0</v>
      </c>
      <c r="AQ158" s="200">
        <v>0</v>
      </c>
      <c r="AR158" s="200">
        <v>0</v>
      </c>
      <c r="AS158" s="200">
        <v>0</v>
      </c>
      <c r="AT158" s="200">
        <v>0</v>
      </c>
      <c r="AU158" s="200">
        <v>0</v>
      </c>
      <c r="AV158" s="200">
        <v>0</v>
      </c>
      <c r="AW158" s="200">
        <v>0</v>
      </c>
      <c r="AX158" s="200">
        <v>0</v>
      </c>
      <c r="AY158" s="200">
        <v>0</v>
      </c>
      <c r="AZ158" s="200">
        <v>0</v>
      </c>
      <c r="BA158" s="177">
        <v>0</v>
      </c>
      <c r="BB158" s="177">
        <v>0</v>
      </c>
      <c r="BC158" s="177">
        <v>0</v>
      </c>
      <c r="BD158" s="301"/>
      <c r="BE158" s="302">
        <v>0</v>
      </c>
      <c r="BF158" s="303"/>
      <c r="BG158" s="304">
        <v>2160</v>
      </c>
      <c r="BI158" s="242" t="s">
        <v>339</v>
      </c>
      <c r="BJ158" s="239">
        <v>7287</v>
      </c>
      <c r="BK158" s="239">
        <v>2</v>
      </c>
      <c r="BL158" s="244" t="s">
        <v>1222</v>
      </c>
      <c r="BO158" s="305">
        <v>0</v>
      </c>
      <c r="BP158" s="306">
        <v>7287</v>
      </c>
      <c r="BQ158" s="307">
        <v>2</v>
      </c>
      <c r="BR158" s="308" t="s">
        <v>1222</v>
      </c>
      <c r="BS158" s="309" t="s">
        <v>1217</v>
      </c>
      <c r="BT158" s="310">
        <v>23</v>
      </c>
      <c r="BU158" s="310">
        <v>0</v>
      </c>
      <c r="BV158" s="311">
        <v>0</v>
      </c>
      <c r="BW158" s="312">
        <v>0</v>
      </c>
      <c r="BX158" s="313">
        <v>0</v>
      </c>
      <c r="BY158" s="314" t="s">
        <v>537</v>
      </c>
      <c r="BZ158" s="305">
        <v>7056</v>
      </c>
      <c r="CA158" s="315">
        <v>11</v>
      </c>
      <c r="CB158" s="313">
        <v>1108629401</v>
      </c>
      <c r="CC158" s="309" t="s">
        <v>538</v>
      </c>
      <c r="CD158" s="316" t="s">
        <v>1219</v>
      </c>
      <c r="CE158" s="309" t="s">
        <v>539</v>
      </c>
      <c r="CF158" s="317">
        <v>130710</v>
      </c>
      <c r="CG158" s="312"/>
      <c r="CH158" s="318" t="s">
        <v>540</v>
      </c>
      <c r="CJ158" s="246"/>
      <c r="CM158" s="239"/>
    </row>
    <row r="159" spans="1:91">
      <c r="A159" s="291">
        <v>156</v>
      </c>
      <c r="B159" s="432" t="s">
        <v>1223</v>
      </c>
      <c r="C159" s="433">
        <v>722202870</v>
      </c>
      <c r="D159" s="434">
        <v>3906432</v>
      </c>
      <c r="E159" s="434">
        <v>1499241</v>
      </c>
      <c r="F159" s="435">
        <v>40471</v>
      </c>
      <c r="G159" s="297" t="s">
        <v>314</v>
      </c>
      <c r="H159" s="297" t="s">
        <v>233</v>
      </c>
      <c r="I159" s="297" t="s">
        <v>170</v>
      </c>
      <c r="J159" s="297" t="s">
        <v>236</v>
      </c>
      <c r="K159" s="297" t="s">
        <v>1224</v>
      </c>
      <c r="L159" s="297" t="s">
        <v>1225</v>
      </c>
      <c r="M159" s="298" t="s">
        <v>318</v>
      </c>
      <c r="N159" s="299">
        <v>8123006409</v>
      </c>
      <c r="O159" s="297" t="s">
        <v>1226</v>
      </c>
      <c r="P159" s="300" t="s">
        <v>1216</v>
      </c>
      <c r="Q159" s="200">
        <v>0</v>
      </c>
      <c r="R159" s="200">
        <v>0</v>
      </c>
      <c r="S159" s="200">
        <v>0</v>
      </c>
      <c r="T159" s="200">
        <v>0</v>
      </c>
      <c r="U159" s="200">
        <v>0</v>
      </c>
      <c r="V159" s="200">
        <v>0</v>
      </c>
      <c r="W159" s="200">
        <v>35288.879999999997</v>
      </c>
      <c r="X159" s="200">
        <v>4377.99</v>
      </c>
      <c r="Y159" s="200">
        <v>0</v>
      </c>
      <c r="Z159" s="200">
        <v>0</v>
      </c>
      <c r="AA159" s="200">
        <v>16</v>
      </c>
      <c r="AB159" s="200">
        <v>5600</v>
      </c>
      <c r="AC159" s="200">
        <v>0</v>
      </c>
      <c r="AD159" s="200">
        <v>0</v>
      </c>
      <c r="AE159" s="200">
        <v>4</v>
      </c>
      <c r="AF159" s="200">
        <v>1400</v>
      </c>
      <c r="AG159" s="200">
        <v>1</v>
      </c>
      <c r="AH159" s="200">
        <v>500</v>
      </c>
      <c r="AI159" s="200">
        <v>0</v>
      </c>
      <c r="AJ159" s="200">
        <v>0</v>
      </c>
      <c r="AK159" s="200">
        <v>0</v>
      </c>
      <c r="AL159" s="200">
        <v>0</v>
      </c>
      <c r="AM159" s="200">
        <v>0</v>
      </c>
      <c r="AN159" s="200">
        <v>0</v>
      </c>
      <c r="AO159" s="200">
        <v>20</v>
      </c>
      <c r="AP159" s="200">
        <v>6000</v>
      </c>
      <c r="AQ159" s="200">
        <v>0</v>
      </c>
      <c r="AR159" s="200">
        <v>0</v>
      </c>
      <c r="AS159" s="200">
        <v>0</v>
      </c>
      <c r="AT159" s="200">
        <v>0</v>
      </c>
      <c r="AU159" s="200">
        <v>0</v>
      </c>
      <c r="AV159" s="200">
        <v>0</v>
      </c>
      <c r="AW159" s="200">
        <v>0</v>
      </c>
      <c r="AX159" s="200">
        <v>0</v>
      </c>
      <c r="AY159" s="200">
        <v>0</v>
      </c>
      <c r="AZ159" s="200">
        <v>0</v>
      </c>
      <c r="BA159" s="177">
        <v>17877.989999999998</v>
      </c>
      <c r="BB159" s="177">
        <v>1430.2391999999998</v>
      </c>
      <c r="BC159" s="177">
        <v>16447.750799999998</v>
      </c>
      <c r="BD159" s="301"/>
      <c r="BE159" s="302">
        <v>16447.750799999998</v>
      </c>
      <c r="BF159" s="303"/>
      <c r="BG159" s="304">
        <v>2161</v>
      </c>
      <c r="BI159" s="242" t="s">
        <v>318</v>
      </c>
      <c r="BJ159" s="239">
        <v>7056</v>
      </c>
      <c r="BK159" s="239">
        <v>1</v>
      </c>
      <c r="BL159" s="244">
        <v>8123006409</v>
      </c>
      <c r="BO159" s="305">
        <v>0</v>
      </c>
      <c r="BP159" s="306">
        <v>7056</v>
      </c>
      <c r="BQ159" s="307">
        <v>1</v>
      </c>
      <c r="BR159" s="308">
        <v>8123006409</v>
      </c>
      <c r="BS159" s="309" t="s">
        <v>236</v>
      </c>
      <c r="BT159" s="310">
        <v>23</v>
      </c>
      <c r="BU159" s="310">
        <v>0</v>
      </c>
      <c r="BV159" s="311">
        <v>0</v>
      </c>
      <c r="BW159" s="312">
        <v>0</v>
      </c>
      <c r="BX159" s="313">
        <v>1644775.0799999998</v>
      </c>
      <c r="BY159" s="314" t="s">
        <v>537</v>
      </c>
      <c r="BZ159" s="305">
        <v>7056</v>
      </c>
      <c r="CA159" s="315">
        <v>11</v>
      </c>
      <c r="CB159" s="313">
        <v>1108629401</v>
      </c>
      <c r="CC159" s="309" t="s">
        <v>538</v>
      </c>
      <c r="CD159" s="316" t="s">
        <v>1225</v>
      </c>
      <c r="CE159" s="309" t="s">
        <v>539</v>
      </c>
      <c r="CF159" s="317">
        <v>130710</v>
      </c>
      <c r="CG159" s="312"/>
      <c r="CH159" s="318" t="s">
        <v>540</v>
      </c>
      <c r="CJ159" s="246"/>
    </row>
    <row r="160" spans="1:91">
      <c r="A160" s="291">
        <v>157</v>
      </c>
      <c r="B160" s="432" t="s">
        <v>1227</v>
      </c>
      <c r="C160" s="433">
        <v>722202875</v>
      </c>
      <c r="D160" s="436">
        <v>3906533</v>
      </c>
      <c r="E160" s="434">
        <v>1499240</v>
      </c>
      <c r="F160" s="435">
        <v>40374</v>
      </c>
      <c r="G160" s="297" t="s">
        <v>314</v>
      </c>
      <c r="H160" s="297" t="s">
        <v>233</v>
      </c>
      <c r="I160" s="297" t="s">
        <v>170</v>
      </c>
      <c r="J160" s="297" t="s">
        <v>490</v>
      </c>
      <c r="K160" s="297" t="s">
        <v>1228</v>
      </c>
      <c r="L160" s="297" t="s">
        <v>1229</v>
      </c>
      <c r="M160" s="298" t="s">
        <v>318</v>
      </c>
      <c r="N160" s="299">
        <v>8070012002</v>
      </c>
      <c r="O160" s="297" t="s">
        <v>1230</v>
      </c>
      <c r="P160" s="300" t="s">
        <v>1216</v>
      </c>
      <c r="Q160" s="200">
        <v>0</v>
      </c>
      <c r="R160" s="200">
        <v>0</v>
      </c>
      <c r="S160" s="200">
        <v>0</v>
      </c>
      <c r="T160" s="200">
        <v>0</v>
      </c>
      <c r="U160" s="200">
        <v>0</v>
      </c>
      <c r="V160" s="200">
        <v>0</v>
      </c>
      <c r="W160" s="200">
        <v>86617.57</v>
      </c>
      <c r="X160" s="200">
        <v>10615.11</v>
      </c>
      <c r="Y160" s="200">
        <v>2</v>
      </c>
      <c r="Z160" s="200">
        <v>1500</v>
      </c>
      <c r="AA160" s="200">
        <v>19</v>
      </c>
      <c r="AB160" s="200">
        <v>6650</v>
      </c>
      <c r="AC160" s="200">
        <v>0</v>
      </c>
      <c r="AD160" s="200">
        <v>0</v>
      </c>
      <c r="AE160" s="200">
        <v>11</v>
      </c>
      <c r="AF160" s="200">
        <v>3850</v>
      </c>
      <c r="AG160" s="200">
        <v>0</v>
      </c>
      <c r="AH160" s="200">
        <v>0</v>
      </c>
      <c r="AI160" s="200">
        <v>2</v>
      </c>
      <c r="AJ160" s="200">
        <v>600</v>
      </c>
      <c r="AK160" s="200">
        <v>0</v>
      </c>
      <c r="AL160" s="200">
        <v>0</v>
      </c>
      <c r="AM160" s="200">
        <v>0</v>
      </c>
      <c r="AN160" s="200">
        <v>0</v>
      </c>
      <c r="AO160" s="200">
        <v>34</v>
      </c>
      <c r="AP160" s="200">
        <v>15000</v>
      </c>
      <c r="AQ160" s="200">
        <v>0</v>
      </c>
      <c r="AR160" s="200">
        <v>0</v>
      </c>
      <c r="AS160" s="200">
        <v>0</v>
      </c>
      <c r="AT160" s="200">
        <v>0</v>
      </c>
      <c r="AU160" s="200">
        <v>0</v>
      </c>
      <c r="AV160" s="200">
        <v>0</v>
      </c>
      <c r="AW160" s="200">
        <v>0</v>
      </c>
      <c r="AX160" s="200">
        <v>0</v>
      </c>
      <c r="AY160" s="200">
        <v>0</v>
      </c>
      <c r="AZ160" s="200">
        <v>0</v>
      </c>
      <c r="BA160" s="177">
        <v>38215.11</v>
      </c>
      <c r="BB160" s="177">
        <v>3057.2088000000003</v>
      </c>
      <c r="BC160" s="177">
        <v>35157.9012</v>
      </c>
      <c r="BD160" s="301">
        <v>0</v>
      </c>
      <c r="BE160" s="302">
        <v>35157.9012</v>
      </c>
      <c r="BF160" s="303"/>
      <c r="BG160" s="304">
        <v>2162</v>
      </c>
      <c r="BI160" s="242" t="s">
        <v>318</v>
      </c>
      <c r="BJ160" s="239">
        <v>7056</v>
      </c>
      <c r="BK160" s="239">
        <v>1</v>
      </c>
      <c r="BL160" s="244">
        <v>8070012002</v>
      </c>
      <c r="BO160" s="305">
        <v>0</v>
      </c>
      <c r="BP160" s="306">
        <v>7056</v>
      </c>
      <c r="BQ160" s="307">
        <v>1</v>
      </c>
      <c r="BR160" s="308">
        <v>8070012002</v>
      </c>
      <c r="BS160" s="309" t="s">
        <v>490</v>
      </c>
      <c r="BT160" s="310">
        <v>23</v>
      </c>
      <c r="BU160" s="310">
        <v>0</v>
      </c>
      <c r="BV160" s="311">
        <v>0</v>
      </c>
      <c r="BW160" s="312">
        <v>0</v>
      </c>
      <c r="BX160" s="313">
        <v>3515790.12</v>
      </c>
      <c r="BY160" s="314" t="s">
        <v>537</v>
      </c>
      <c r="BZ160" s="305">
        <v>7056</v>
      </c>
      <c r="CA160" s="315">
        <v>11</v>
      </c>
      <c r="CB160" s="313">
        <v>1108629401</v>
      </c>
      <c r="CC160" s="309" t="s">
        <v>538</v>
      </c>
      <c r="CD160" s="316" t="s">
        <v>1229</v>
      </c>
      <c r="CE160" s="309" t="s">
        <v>539</v>
      </c>
      <c r="CF160" s="317">
        <v>130710</v>
      </c>
      <c r="CG160" s="312"/>
      <c r="CH160" s="318" t="s">
        <v>540</v>
      </c>
      <c r="CJ160" s="246"/>
    </row>
    <row r="161" spans="1:91">
      <c r="A161" s="291">
        <v>158</v>
      </c>
      <c r="B161" s="432">
        <v>0</v>
      </c>
      <c r="C161" s="433">
        <v>722201841</v>
      </c>
      <c r="D161" s="434">
        <v>3088349</v>
      </c>
      <c r="E161" s="434">
        <v>1499242</v>
      </c>
      <c r="F161" s="435">
        <v>41229</v>
      </c>
      <c r="G161" s="341" t="s">
        <v>314</v>
      </c>
      <c r="H161" s="297" t="s">
        <v>233</v>
      </c>
      <c r="I161" s="297" t="s">
        <v>170</v>
      </c>
      <c r="J161" s="297" t="s">
        <v>1231</v>
      </c>
      <c r="K161" s="339" t="s">
        <v>1232</v>
      </c>
      <c r="L161" s="339" t="s">
        <v>1233</v>
      </c>
      <c r="M161" s="437" t="s">
        <v>335</v>
      </c>
      <c r="N161" s="372" t="s">
        <v>1234</v>
      </c>
      <c r="O161" s="341" t="s">
        <v>1226</v>
      </c>
      <c r="P161" s="300" t="s">
        <v>1216</v>
      </c>
      <c r="Q161" s="200">
        <v>0</v>
      </c>
      <c r="R161" s="200">
        <v>0</v>
      </c>
      <c r="S161" s="200">
        <v>0</v>
      </c>
      <c r="T161" s="200">
        <v>0</v>
      </c>
      <c r="U161" s="200">
        <v>0</v>
      </c>
      <c r="V161" s="200">
        <v>0</v>
      </c>
      <c r="W161" s="200">
        <v>55533.120000000003</v>
      </c>
      <c r="X161" s="200">
        <v>6730.76</v>
      </c>
      <c r="Y161" s="200">
        <v>0</v>
      </c>
      <c r="Z161" s="200">
        <v>0</v>
      </c>
      <c r="AA161" s="200">
        <v>7</v>
      </c>
      <c r="AB161" s="200">
        <v>1750</v>
      </c>
      <c r="AC161" s="200">
        <v>2</v>
      </c>
      <c r="AD161" s="200">
        <v>1000</v>
      </c>
      <c r="AE161" s="200">
        <v>1</v>
      </c>
      <c r="AF161" s="200">
        <v>250</v>
      </c>
      <c r="AG161" s="200">
        <v>7</v>
      </c>
      <c r="AH161" s="200">
        <v>3500</v>
      </c>
      <c r="AI161" s="200">
        <v>2</v>
      </c>
      <c r="AJ161" s="200">
        <v>400</v>
      </c>
      <c r="AK161" s="200">
        <v>0</v>
      </c>
      <c r="AL161" s="200">
        <v>0</v>
      </c>
      <c r="AM161" s="200">
        <v>0</v>
      </c>
      <c r="AN161" s="200">
        <v>0</v>
      </c>
      <c r="AO161" s="200">
        <v>12</v>
      </c>
      <c r="AP161" s="200">
        <v>6000</v>
      </c>
      <c r="AQ161" s="200">
        <v>0</v>
      </c>
      <c r="AR161" s="200">
        <v>0</v>
      </c>
      <c r="AS161" s="200">
        <v>0</v>
      </c>
      <c r="AT161" s="200">
        <v>0</v>
      </c>
      <c r="AU161" s="200">
        <v>0</v>
      </c>
      <c r="AV161" s="200">
        <v>0</v>
      </c>
      <c r="AW161" s="200">
        <v>0</v>
      </c>
      <c r="AX161" s="200">
        <v>0</v>
      </c>
      <c r="AY161" s="200">
        <v>0</v>
      </c>
      <c r="AZ161" s="200">
        <v>0</v>
      </c>
      <c r="BA161" s="177">
        <v>19630.760000000002</v>
      </c>
      <c r="BB161" s="177">
        <v>1570.4608000000003</v>
      </c>
      <c r="BC161" s="177">
        <v>18060.299200000001</v>
      </c>
      <c r="BD161" s="301"/>
      <c r="BE161" s="302">
        <v>18060.299200000001</v>
      </c>
      <c r="BF161" s="303"/>
      <c r="BG161" s="304">
        <v>2163</v>
      </c>
      <c r="BI161" s="242" t="s">
        <v>335</v>
      </c>
      <c r="BJ161" s="239">
        <v>7135</v>
      </c>
      <c r="BK161" s="239">
        <v>67</v>
      </c>
      <c r="BL161" s="244" t="s">
        <v>1235</v>
      </c>
      <c r="BO161" s="305">
        <v>0</v>
      </c>
      <c r="BP161" s="306">
        <v>7135</v>
      </c>
      <c r="BQ161" s="307">
        <v>67</v>
      </c>
      <c r="BR161" s="308" t="s">
        <v>1235</v>
      </c>
      <c r="BS161" s="309" t="s">
        <v>1231</v>
      </c>
      <c r="BT161" s="310">
        <v>23</v>
      </c>
      <c r="BU161" s="310">
        <v>0</v>
      </c>
      <c r="BV161" s="311">
        <v>0</v>
      </c>
      <c r="BW161" s="312">
        <v>0</v>
      </c>
      <c r="BX161" s="313">
        <v>1806029.9200000002</v>
      </c>
      <c r="BY161" s="314" t="s">
        <v>537</v>
      </c>
      <c r="BZ161" s="305">
        <v>7056</v>
      </c>
      <c r="CA161" s="315">
        <v>11</v>
      </c>
      <c r="CB161" s="313">
        <v>1108629401</v>
      </c>
      <c r="CC161" s="309" t="s">
        <v>538</v>
      </c>
      <c r="CD161" s="316" t="s">
        <v>1233</v>
      </c>
      <c r="CE161" s="309" t="s">
        <v>539</v>
      </c>
      <c r="CF161" s="317">
        <v>130710</v>
      </c>
      <c r="CG161" s="312"/>
      <c r="CH161" s="318" t="s">
        <v>540</v>
      </c>
      <c r="CJ161" s="246"/>
    </row>
    <row r="162" spans="1:91">
      <c r="A162" s="291">
        <v>159</v>
      </c>
      <c r="B162" s="432">
        <v>0</v>
      </c>
      <c r="C162" s="433">
        <v>722201856</v>
      </c>
      <c r="D162" s="434">
        <v>3906433</v>
      </c>
      <c r="E162" s="434">
        <v>1499243</v>
      </c>
      <c r="F162" s="435">
        <v>41232</v>
      </c>
      <c r="G162" s="341" t="s">
        <v>314</v>
      </c>
      <c r="H162" s="297" t="s">
        <v>233</v>
      </c>
      <c r="I162" s="297" t="s">
        <v>170</v>
      </c>
      <c r="J162" s="297" t="s">
        <v>234</v>
      </c>
      <c r="K162" s="339" t="s">
        <v>1236</v>
      </c>
      <c r="L162" s="339" t="s">
        <v>1237</v>
      </c>
      <c r="M162" s="337" t="s">
        <v>327</v>
      </c>
      <c r="N162" s="338" t="s">
        <v>443</v>
      </c>
      <c r="O162" s="339" t="s">
        <v>1238</v>
      </c>
      <c r="P162" s="300" t="s">
        <v>1216</v>
      </c>
      <c r="Q162" s="200">
        <v>0</v>
      </c>
      <c r="R162" s="200">
        <v>0</v>
      </c>
      <c r="S162" s="200">
        <v>0</v>
      </c>
      <c r="T162" s="200">
        <v>0</v>
      </c>
      <c r="U162" s="200">
        <v>0</v>
      </c>
      <c r="V162" s="200">
        <v>0</v>
      </c>
      <c r="W162" s="200">
        <v>36440.47</v>
      </c>
      <c r="X162" s="200">
        <v>3835.15</v>
      </c>
      <c r="Y162" s="200">
        <v>0</v>
      </c>
      <c r="Z162" s="200">
        <v>0</v>
      </c>
      <c r="AA162" s="200">
        <v>7</v>
      </c>
      <c r="AB162" s="200">
        <v>1750</v>
      </c>
      <c r="AC162" s="200">
        <v>2</v>
      </c>
      <c r="AD162" s="200">
        <v>1000</v>
      </c>
      <c r="AE162" s="200">
        <v>2</v>
      </c>
      <c r="AF162" s="200">
        <v>500</v>
      </c>
      <c r="AG162" s="200">
        <v>10</v>
      </c>
      <c r="AH162" s="200">
        <v>5000</v>
      </c>
      <c r="AI162" s="200">
        <v>2</v>
      </c>
      <c r="AJ162" s="200">
        <v>400</v>
      </c>
      <c r="AK162" s="200">
        <v>0</v>
      </c>
      <c r="AL162" s="200">
        <v>0</v>
      </c>
      <c r="AM162" s="200">
        <v>0</v>
      </c>
      <c r="AN162" s="200">
        <v>0</v>
      </c>
      <c r="AO162" s="200">
        <v>13</v>
      </c>
      <c r="AP162" s="200">
        <v>6000</v>
      </c>
      <c r="AQ162" s="200">
        <v>0</v>
      </c>
      <c r="AR162" s="200">
        <v>0</v>
      </c>
      <c r="AS162" s="200">
        <v>0</v>
      </c>
      <c r="AT162" s="200">
        <v>0</v>
      </c>
      <c r="AU162" s="200">
        <v>0</v>
      </c>
      <c r="AV162" s="200">
        <v>0</v>
      </c>
      <c r="AW162" s="200">
        <v>0</v>
      </c>
      <c r="AX162" s="200">
        <v>0</v>
      </c>
      <c r="AY162" s="200">
        <v>0</v>
      </c>
      <c r="AZ162" s="200">
        <v>0</v>
      </c>
      <c r="BA162" s="177">
        <v>18485.150000000001</v>
      </c>
      <c r="BB162" s="177">
        <v>1478.8120000000001</v>
      </c>
      <c r="BC162" s="177">
        <v>17006.338</v>
      </c>
      <c r="BD162" s="301">
        <v>0</v>
      </c>
      <c r="BE162" s="302">
        <v>17006.338</v>
      </c>
      <c r="BF162" s="303"/>
      <c r="BG162" s="304">
        <v>2164</v>
      </c>
      <c r="BI162" s="242" t="s">
        <v>327</v>
      </c>
      <c r="BJ162" s="239">
        <v>7010</v>
      </c>
      <c r="BK162" s="239">
        <v>592</v>
      </c>
      <c r="BL162" s="244">
        <v>71813971</v>
      </c>
      <c r="BO162" s="305">
        <v>0</v>
      </c>
      <c r="BP162" s="306">
        <v>7010</v>
      </c>
      <c r="BQ162" s="307">
        <v>592</v>
      </c>
      <c r="BR162" s="308">
        <v>71813971</v>
      </c>
      <c r="BS162" s="309" t="s">
        <v>234</v>
      </c>
      <c r="BT162" s="310">
        <v>23</v>
      </c>
      <c r="BU162" s="310">
        <v>0</v>
      </c>
      <c r="BV162" s="311">
        <v>0</v>
      </c>
      <c r="BW162" s="312">
        <v>0</v>
      </c>
      <c r="BX162" s="313">
        <v>1700633.8</v>
      </c>
      <c r="BY162" s="314" t="s">
        <v>537</v>
      </c>
      <c r="BZ162" s="305">
        <v>7056</v>
      </c>
      <c r="CA162" s="315">
        <v>11</v>
      </c>
      <c r="CB162" s="313">
        <v>1108629401</v>
      </c>
      <c r="CC162" s="309" t="s">
        <v>538</v>
      </c>
      <c r="CD162" s="316" t="s">
        <v>1237</v>
      </c>
      <c r="CE162" s="309" t="s">
        <v>539</v>
      </c>
      <c r="CF162" s="317">
        <v>130710</v>
      </c>
      <c r="CG162" s="312"/>
      <c r="CH162" s="318" t="s">
        <v>540</v>
      </c>
      <c r="CJ162" s="246"/>
    </row>
    <row r="163" spans="1:91">
      <c r="A163" s="291">
        <v>160</v>
      </c>
      <c r="B163" s="432">
        <v>0</v>
      </c>
      <c r="C163" s="438">
        <v>722208816</v>
      </c>
      <c r="D163" s="434">
        <v>3088355</v>
      </c>
      <c r="E163" s="434">
        <v>0</v>
      </c>
      <c r="F163" s="435">
        <v>41414</v>
      </c>
      <c r="G163" s="341" t="s">
        <v>314</v>
      </c>
      <c r="H163" s="297" t="s">
        <v>233</v>
      </c>
      <c r="I163" s="297" t="s">
        <v>170</v>
      </c>
      <c r="J163" s="297" t="s">
        <v>169</v>
      </c>
      <c r="K163" s="339" t="s">
        <v>1239</v>
      </c>
      <c r="L163" s="339" t="s">
        <v>1240</v>
      </c>
      <c r="M163" s="337" t="s">
        <v>318</v>
      </c>
      <c r="N163" s="338" t="s">
        <v>403</v>
      </c>
      <c r="O163" s="339" t="s">
        <v>1241</v>
      </c>
      <c r="P163" s="300" t="s">
        <v>1216</v>
      </c>
      <c r="Q163" s="200">
        <v>0</v>
      </c>
      <c r="R163" s="200">
        <v>0</v>
      </c>
      <c r="S163" s="200">
        <v>0</v>
      </c>
      <c r="T163" s="200">
        <v>0</v>
      </c>
      <c r="U163" s="200">
        <v>0</v>
      </c>
      <c r="V163" s="200">
        <v>0</v>
      </c>
      <c r="W163" s="200">
        <v>6778.93</v>
      </c>
      <c r="X163" s="200">
        <v>847.37</v>
      </c>
      <c r="Y163" s="200">
        <v>0</v>
      </c>
      <c r="Z163" s="200">
        <v>0</v>
      </c>
      <c r="AA163" s="200">
        <v>6</v>
      </c>
      <c r="AB163" s="200">
        <v>1500</v>
      </c>
      <c r="AC163" s="200">
        <v>0</v>
      </c>
      <c r="AD163" s="200">
        <v>0</v>
      </c>
      <c r="AE163" s="200">
        <v>3</v>
      </c>
      <c r="AF163" s="200">
        <v>750</v>
      </c>
      <c r="AG163" s="200">
        <v>4</v>
      </c>
      <c r="AH163" s="200">
        <v>2000</v>
      </c>
      <c r="AI163" s="200">
        <v>0</v>
      </c>
      <c r="AJ163" s="200">
        <v>0</v>
      </c>
      <c r="AK163" s="200">
        <v>0</v>
      </c>
      <c r="AL163" s="200">
        <v>0</v>
      </c>
      <c r="AM163" s="200">
        <v>0</v>
      </c>
      <c r="AN163" s="200">
        <v>0</v>
      </c>
      <c r="AO163" s="200">
        <v>9</v>
      </c>
      <c r="AP163" s="200">
        <v>0</v>
      </c>
      <c r="AQ163" s="200">
        <v>0</v>
      </c>
      <c r="AR163" s="200">
        <v>0</v>
      </c>
      <c r="AS163" s="200">
        <v>0</v>
      </c>
      <c r="AT163" s="200">
        <v>0</v>
      </c>
      <c r="AU163" s="200">
        <v>0</v>
      </c>
      <c r="AV163" s="200">
        <v>0</v>
      </c>
      <c r="AW163" s="200">
        <v>0</v>
      </c>
      <c r="AX163" s="200">
        <v>0</v>
      </c>
      <c r="AY163" s="200">
        <v>0</v>
      </c>
      <c r="AZ163" s="200">
        <v>0</v>
      </c>
      <c r="BA163" s="177">
        <v>5097.37</v>
      </c>
      <c r="BB163" s="177">
        <v>407.78960000000001</v>
      </c>
      <c r="BC163" s="177">
        <v>4689.5803999999998</v>
      </c>
      <c r="BD163" s="301">
        <v>0</v>
      </c>
      <c r="BE163" s="302">
        <v>4689.5803999999998</v>
      </c>
      <c r="BF163" s="303"/>
      <c r="BG163" s="304">
        <v>2864</v>
      </c>
      <c r="BI163" s="242" t="s">
        <v>318</v>
      </c>
      <c r="BJ163" s="239">
        <v>7056</v>
      </c>
      <c r="BK163" s="239">
        <v>1</v>
      </c>
      <c r="BL163" s="244">
        <v>8181001702</v>
      </c>
      <c r="BO163" s="305">
        <v>0</v>
      </c>
      <c r="BP163" s="306">
        <v>7056</v>
      </c>
      <c r="BQ163" s="307">
        <v>1</v>
      </c>
      <c r="BR163" s="308">
        <v>8181001702</v>
      </c>
      <c r="BS163" s="309" t="s">
        <v>169</v>
      </c>
      <c r="BT163" s="310">
        <v>23</v>
      </c>
      <c r="BU163" s="310">
        <v>0</v>
      </c>
      <c r="BV163" s="311">
        <v>0</v>
      </c>
      <c r="BW163" s="312">
        <v>0</v>
      </c>
      <c r="BX163" s="313">
        <v>468958.04</v>
      </c>
      <c r="BY163" s="314" t="s">
        <v>537</v>
      </c>
      <c r="BZ163" s="305">
        <v>7056</v>
      </c>
      <c r="CA163" s="315">
        <v>11</v>
      </c>
      <c r="CB163" s="313">
        <v>1108629401</v>
      </c>
      <c r="CC163" s="309" t="s">
        <v>538</v>
      </c>
      <c r="CD163" s="316" t="s">
        <v>1240</v>
      </c>
      <c r="CE163" s="309" t="s">
        <v>539</v>
      </c>
      <c r="CF163" s="317">
        <v>130710</v>
      </c>
      <c r="CG163" s="312"/>
      <c r="CH163" s="318" t="s">
        <v>540</v>
      </c>
      <c r="CJ163" s="246"/>
    </row>
    <row r="164" spans="1:91">
      <c r="A164" s="291">
        <v>161</v>
      </c>
      <c r="B164" s="432">
        <v>0</v>
      </c>
      <c r="C164" s="438">
        <v>722208894</v>
      </c>
      <c r="D164" s="434">
        <v>3906437</v>
      </c>
      <c r="E164" s="434">
        <v>0</v>
      </c>
      <c r="F164" s="435">
        <v>41445</v>
      </c>
      <c r="G164" s="341" t="s">
        <v>314</v>
      </c>
      <c r="H164" s="297" t="s">
        <v>233</v>
      </c>
      <c r="I164" s="297" t="s">
        <v>170</v>
      </c>
      <c r="J164" s="297" t="s">
        <v>502</v>
      </c>
      <c r="K164" s="339" t="s">
        <v>1242</v>
      </c>
      <c r="L164" s="339" t="s">
        <v>1243</v>
      </c>
      <c r="M164" s="337" t="s">
        <v>318</v>
      </c>
      <c r="N164" s="338" t="s">
        <v>1244</v>
      </c>
      <c r="O164" s="339" t="s">
        <v>1245</v>
      </c>
      <c r="P164" s="300"/>
      <c r="Q164" s="200">
        <v>0</v>
      </c>
      <c r="R164" s="200">
        <v>0</v>
      </c>
      <c r="S164" s="200">
        <v>0</v>
      </c>
      <c r="T164" s="200">
        <v>0</v>
      </c>
      <c r="U164" s="200">
        <v>0</v>
      </c>
      <c r="V164" s="200">
        <v>0</v>
      </c>
      <c r="W164" s="200">
        <v>3415.57</v>
      </c>
      <c r="X164" s="200">
        <v>412.44</v>
      </c>
      <c r="Y164" s="200">
        <v>0</v>
      </c>
      <c r="Z164" s="200">
        <v>0</v>
      </c>
      <c r="AA164" s="200">
        <v>7</v>
      </c>
      <c r="AB164" s="200">
        <v>1750</v>
      </c>
      <c r="AC164" s="200">
        <v>0</v>
      </c>
      <c r="AD164" s="200">
        <v>0</v>
      </c>
      <c r="AE164" s="200">
        <v>2</v>
      </c>
      <c r="AF164" s="200">
        <v>500</v>
      </c>
      <c r="AG164" s="200">
        <v>0</v>
      </c>
      <c r="AH164" s="200">
        <v>0</v>
      </c>
      <c r="AI164" s="200">
        <v>1</v>
      </c>
      <c r="AJ164" s="200">
        <v>200</v>
      </c>
      <c r="AK164" s="200">
        <v>0</v>
      </c>
      <c r="AL164" s="200">
        <v>0</v>
      </c>
      <c r="AM164" s="200">
        <v>0</v>
      </c>
      <c r="AN164" s="200">
        <v>0</v>
      </c>
      <c r="AO164" s="200">
        <v>10</v>
      </c>
      <c r="AP164" s="200">
        <v>6000</v>
      </c>
      <c r="AQ164" s="200">
        <v>0</v>
      </c>
      <c r="AR164" s="200">
        <v>0</v>
      </c>
      <c r="AS164" s="200">
        <v>0</v>
      </c>
      <c r="AT164" s="200">
        <v>0</v>
      </c>
      <c r="AU164" s="200">
        <v>0</v>
      </c>
      <c r="AV164" s="200">
        <v>0</v>
      </c>
      <c r="AW164" s="200">
        <v>0</v>
      </c>
      <c r="AX164" s="200">
        <v>0</v>
      </c>
      <c r="AY164" s="200">
        <v>0</v>
      </c>
      <c r="AZ164" s="200">
        <v>0</v>
      </c>
      <c r="BA164" s="177">
        <v>8862.44</v>
      </c>
      <c r="BB164" s="177">
        <v>708.99520000000007</v>
      </c>
      <c r="BC164" s="177">
        <v>8153.4448000000002</v>
      </c>
      <c r="BD164" s="301">
        <v>0</v>
      </c>
      <c r="BE164" s="302">
        <v>8153.4448000000002</v>
      </c>
      <c r="BF164" s="303"/>
      <c r="BG164" s="304">
        <v>2924</v>
      </c>
      <c r="BI164" s="242" t="s">
        <v>318</v>
      </c>
      <c r="BJ164" s="239">
        <v>7056</v>
      </c>
      <c r="BK164" s="239">
        <v>1</v>
      </c>
      <c r="BL164" s="325" t="s">
        <v>1246</v>
      </c>
      <c r="BO164" s="305">
        <v>0</v>
      </c>
      <c r="BP164" s="306">
        <v>7056</v>
      </c>
      <c r="BQ164" s="307">
        <v>1</v>
      </c>
      <c r="BR164" s="308" t="s">
        <v>1246</v>
      </c>
      <c r="BS164" s="309" t="s">
        <v>502</v>
      </c>
      <c r="BT164" s="310">
        <v>23</v>
      </c>
      <c r="BU164" s="310">
        <v>0</v>
      </c>
      <c r="BV164" s="311">
        <v>0</v>
      </c>
      <c r="BW164" s="312">
        <v>0</v>
      </c>
      <c r="BX164" s="313">
        <v>815344.48</v>
      </c>
      <c r="BY164" s="314" t="s">
        <v>537</v>
      </c>
      <c r="BZ164" s="305">
        <v>7056</v>
      </c>
      <c r="CA164" s="315">
        <v>11</v>
      </c>
      <c r="CB164" s="313">
        <v>1108629401</v>
      </c>
      <c r="CC164" s="309" t="s">
        <v>538</v>
      </c>
      <c r="CD164" s="316" t="s">
        <v>1243</v>
      </c>
      <c r="CE164" s="309" t="s">
        <v>539</v>
      </c>
      <c r="CF164" s="317">
        <v>130710</v>
      </c>
      <c r="CG164" s="312"/>
      <c r="CH164" s="318" t="s">
        <v>540</v>
      </c>
      <c r="CJ164" s="246"/>
    </row>
    <row r="165" spans="1:91">
      <c r="A165" s="291">
        <v>162</v>
      </c>
      <c r="B165" s="292" t="s">
        <v>1247</v>
      </c>
      <c r="C165" s="293">
        <v>722202884</v>
      </c>
      <c r="D165" s="294">
        <v>8335045</v>
      </c>
      <c r="E165" s="295">
        <v>1499227</v>
      </c>
      <c r="F165" s="296">
        <v>40570</v>
      </c>
      <c r="G165" s="292" t="s">
        <v>264</v>
      </c>
      <c r="H165" s="292" t="s">
        <v>138</v>
      </c>
      <c r="I165" s="297" t="s">
        <v>139</v>
      </c>
      <c r="J165" s="297" t="s">
        <v>138</v>
      </c>
      <c r="K165" s="297" t="s">
        <v>1248</v>
      </c>
      <c r="L165" s="297" t="s">
        <v>1249</v>
      </c>
      <c r="M165" s="298" t="s">
        <v>335</v>
      </c>
      <c r="N165" s="299" t="s">
        <v>383</v>
      </c>
      <c r="O165" s="297" t="s">
        <v>1250</v>
      </c>
      <c r="P165" s="300" t="s">
        <v>1251</v>
      </c>
      <c r="Q165" s="200">
        <v>80</v>
      </c>
      <c r="R165" s="200">
        <v>0</v>
      </c>
      <c r="S165" s="200">
        <v>80</v>
      </c>
      <c r="T165" s="200">
        <v>73</v>
      </c>
      <c r="U165" s="200">
        <v>7</v>
      </c>
      <c r="V165" s="200">
        <v>143286.34</v>
      </c>
      <c r="W165" s="200">
        <v>61120.07</v>
      </c>
      <c r="X165" s="200">
        <v>7584.49</v>
      </c>
      <c r="Y165" s="200">
        <v>0</v>
      </c>
      <c r="Z165" s="200">
        <v>0</v>
      </c>
      <c r="AA165" s="200">
        <v>32</v>
      </c>
      <c r="AB165" s="200">
        <v>11200</v>
      </c>
      <c r="AC165" s="200">
        <v>0</v>
      </c>
      <c r="AD165" s="200">
        <v>0</v>
      </c>
      <c r="AE165" s="200">
        <v>0</v>
      </c>
      <c r="AF165" s="200">
        <v>0</v>
      </c>
      <c r="AG165" s="200">
        <v>0</v>
      </c>
      <c r="AH165" s="200">
        <v>0</v>
      </c>
      <c r="AI165" s="200">
        <v>0</v>
      </c>
      <c r="AJ165" s="200">
        <v>0</v>
      </c>
      <c r="AK165" s="200">
        <v>0</v>
      </c>
      <c r="AL165" s="200">
        <v>0</v>
      </c>
      <c r="AM165" s="200">
        <v>0</v>
      </c>
      <c r="AN165" s="200">
        <v>0</v>
      </c>
      <c r="AO165" s="200">
        <v>32</v>
      </c>
      <c r="AP165" s="200">
        <v>15000</v>
      </c>
      <c r="AQ165" s="200">
        <v>0</v>
      </c>
      <c r="AR165" s="200">
        <v>0</v>
      </c>
      <c r="AS165" s="200">
        <v>0</v>
      </c>
      <c r="AT165" s="200">
        <v>0</v>
      </c>
      <c r="AU165" s="200">
        <v>4988.88</v>
      </c>
      <c r="AV165" s="200">
        <v>0</v>
      </c>
      <c r="AW165" s="200">
        <v>0</v>
      </c>
      <c r="AX165" s="200">
        <v>80</v>
      </c>
      <c r="AY165" s="200">
        <v>3000</v>
      </c>
      <c r="AZ165" s="200">
        <v>0</v>
      </c>
      <c r="BA165" s="177">
        <v>41773.369999999995</v>
      </c>
      <c r="BB165" s="177">
        <v>3341.8695999999995</v>
      </c>
      <c r="BC165" s="177">
        <v>38431.500399999997</v>
      </c>
      <c r="BD165" s="301"/>
      <c r="BE165" s="302">
        <v>38431.500399999997</v>
      </c>
      <c r="BF165" s="303"/>
      <c r="BG165" s="304">
        <v>2166</v>
      </c>
      <c r="BI165" s="242" t="s">
        <v>335</v>
      </c>
      <c r="BJ165" s="239">
        <v>7135</v>
      </c>
      <c r="BK165" s="239">
        <v>188</v>
      </c>
      <c r="BL165" s="244" t="s">
        <v>1252</v>
      </c>
      <c r="BO165" s="305">
        <v>0</v>
      </c>
      <c r="BP165" s="306">
        <v>7135</v>
      </c>
      <c r="BQ165" s="307">
        <v>188</v>
      </c>
      <c r="BR165" s="308" t="s">
        <v>1252</v>
      </c>
      <c r="BS165" s="309" t="s">
        <v>138</v>
      </c>
      <c r="BT165" s="310">
        <v>23</v>
      </c>
      <c r="BU165" s="310">
        <v>0</v>
      </c>
      <c r="BV165" s="311">
        <v>0</v>
      </c>
      <c r="BW165" s="312">
        <v>0</v>
      </c>
      <c r="BX165" s="313">
        <v>3843150.0399999996</v>
      </c>
      <c r="BY165" s="314" t="s">
        <v>537</v>
      </c>
      <c r="BZ165" s="305">
        <v>7056</v>
      </c>
      <c r="CA165" s="315">
        <v>11</v>
      </c>
      <c r="CB165" s="313">
        <v>1108629401</v>
      </c>
      <c r="CC165" s="309" t="s">
        <v>538</v>
      </c>
      <c r="CD165" s="316" t="s">
        <v>1249</v>
      </c>
      <c r="CE165" s="309" t="s">
        <v>539</v>
      </c>
      <c r="CF165" s="317">
        <v>130710</v>
      </c>
      <c r="CG165" s="312"/>
      <c r="CH165" s="318" t="s">
        <v>540</v>
      </c>
      <c r="CJ165" s="246"/>
    </row>
    <row r="166" spans="1:91">
      <c r="A166" s="291">
        <v>163</v>
      </c>
      <c r="B166" s="439" t="s">
        <v>1253</v>
      </c>
      <c r="C166" s="440">
        <v>722202911</v>
      </c>
      <c r="D166" s="441" t="s">
        <v>1254</v>
      </c>
      <c r="E166" s="385">
        <v>0</v>
      </c>
      <c r="F166" s="442">
        <v>40862</v>
      </c>
      <c r="G166" s="297" t="s">
        <v>314</v>
      </c>
      <c r="H166" s="297" t="s">
        <v>138</v>
      </c>
      <c r="I166" s="297" t="s">
        <v>139</v>
      </c>
      <c r="J166" s="297" t="s">
        <v>1255</v>
      </c>
      <c r="K166" s="297" t="s">
        <v>1256</v>
      </c>
      <c r="L166" s="297" t="s">
        <v>1257</v>
      </c>
      <c r="M166" s="298" t="s">
        <v>318</v>
      </c>
      <c r="N166" s="299">
        <v>8270023700</v>
      </c>
      <c r="O166" s="297" t="s">
        <v>1258</v>
      </c>
      <c r="P166" s="300" t="s">
        <v>1251</v>
      </c>
      <c r="Q166" s="200">
        <v>0</v>
      </c>
      <c r="R166" s="200">
        <v>0</v>
      </c>
      <c r="S166" s="200">
        <v>0</v>
      </c>
      <c r="T166" s="200">
        <v>0</v>
      </c>
      <c r="U166" s="200">
        <v>0</v>
      </c>
      <c r="V166" s="200">
        <v>0</v>
      </c>
      <c r="W166" s="200">
        <v>42954.54</v>
      </c>
      <c r="X166" s="200">
        <v>5330.93</v>
      </c>
      <c r="Y166" s="200">
        <v>0</v>
      </c>
      <c r="Z166" s="200">
        <v>0</v>
      </c>
      <c r="AA166" s="200">
        <v>6</v>
      </c>
      <c r="AB166" s="200">
        <v>1500</v>
      </c>
      <c r="AC166" s="200">
        <v>0</v>
      </c>
      <c r="AD166" s="200">
        <v>0</v>
      </c>
      <c r="AE166" s="200">
        <v>4</v>
      </c>
      <c r="AF166" s="200">
        <v>1000</v>
      </c>
      <c r="AG166" s="200">
        <v>0</v>
      </c>
      <c r="AH166" s="200">
        <v>0</v>
      </c>
      <c r="AI166" s="200">
        <v>0</v>
      </c>
      <c r="AJ166" s="200">
        <v>0</v>
      </c>
      <c r="AK166" s="200">
        <v>0</v>
      </c>
      <c r="AL166" s="200">
        <v>0</v>
      </c>
      <c r="AM166" s="200">
        <v>0</v>
      </c>
      <c r="AN166" s="200">
        <v>0</v>
      </c>
      <c r="AO166" s="200">
        <v>10</v>
      </c>
      <c r="AP166" s="200">
        <v>6000</v>
      </c>
      <c r="AQ166" s="200">
        <v>0</v>
      </c>
      <c r="AR166" s="200">
        <v>0</v>
      </c>
      <c r="AS166" s="200">
        <v>0</v>
      </c>
      <c r="AT166" s="200">
        <v>0</v>
      </c>
      <c r="AU166" s="200">
        <v>0</v>
      </c>
      <c r="AV166" s="200">
        <v>0</v>
      </c>
      <c r="AW166" s="200">
        <v>0</v>
      </c>
      <c r="AX166" s="200">
        <v>0</v>
      </c>
      <c r="AY166" s="200">
        <v>0</v>
      </c>
      <c r="AZ166" s="200">
        <v>0</v>
      </c>
      <c r="BA166" s="177">
        <v>13830.93</v>
      </c>
      <c r="BB166" s="177">
        <v>1106.4744000000001</v>
      </c>
      <c r="BC166" s="177">
        <v>12724.455600000001</v>
      </c>
      <c r="BD166" s="301"/>
      <c r="BE166" s="302">
        <v>12724.455600000001</v>
      </c>
      <c r="BF166" s="303"/>
      <c r="BG166" s="304">
        <v>2170</v>
      </c>
      <c r="BI166" s="242" t="s">
        <v>318</v>
      </c>
      <c r="BJ166" s="239">
        <v>7056</v>
      </c>
      <c r="BK166" s="239">
        <v>1</v>
      </c>
      <c r="BL166" s="244">
        <v>8270023700</v>
      </c>
      <c r="BO166" s="305">
        <v>0</v>
      </c>
      <c r="BP166" s="306">
        <v>7056</v>
      </c>
      <c r="BQ166" s="307">
        <v>1</v>
      </c>
      <c r="BR166" s="308">
        <v>8270023700</v>
      </c>
      <c r="BS166" s="309" t="s">
        <v>1255</v>
      </c>
      <c r="BT166" s="310">
        <v>23</v>
      </c>
      <c r="BU166" s="310">
        <v>0</v>
      </c>
      <c r="BV166" s="311">
        <v>0</v>
      </c>
      <c r="BW166" s="312">
        <v>0</v>
      </c>
      <c r="BX166" s="313">
        <v>1272445.56</v>
      </c>
      <c r="BY166" s="314" t="s">
        <v>537</v>
      </c>
      <c r="BZ166" s="305">
        <v>7056</v>
      </c>
      <c r="CA166" s="315">
        <v>11</v>
      </c>
      <c r="CB166" s="313">
        <v>1108629401</v>
      </c>
      <c r="CC166" s="309" t="s">
        <v>538</v>
      </c>
      <c r="CD166" s="316" t="s">
        <v>1257</v>
      </c>
      <c r="CE166" s="309" t="s">
        <v>539</v>
      </c>
      <c r="CF166" s="317">
        <v>130710</v>
      </c>
      <c r="CG166" s="312"/>
      <c r="CH166" s="318" t="s">
        <v>540</v>
      </c>
      <c r="CJ166" s="246"/>
    </row>
    <row r="167" spans="1:91">
      <c r="A167" s="291">
        <v>164</v>
      </c>
      <c r="B167" s="439">
        <v>0</v>
      </c>
      <c r="C167" s="440">
        <v>722201035</v>
      </c>
      <c r="D167" s="441">
        <v>8335049</v>
      </c>
      <c r="E167" s="441">
        <v>1499228</v>
      </c>
      <c r="F167" s="442">
        <v>41108</v>
      </c>
      <c r="G167" s="297" t="s">
        <v>314</v>
      </c>
      <c r="H167" s="297" t="s">
        <v>138</v>
      </c>
      <c r="I167" s="297" t="s">
        <v>139</v>
      </c>
      <c r="J167" s="297" t="s">
        <v>1259</v>
      </c>
      <c r="K167" s="396" t="s">
        <v>1260</v>
      </c>
      <c r="L167" s="297" t="s">
        <v>1261</v>
      </c>
      <c r="M167" s="298" t="s">
        <v>335</v>
      </c>
      <c r="N167" s="299" t="s">
        <v>1262</v>
      </c>
      <c r="O167" s="297" t="s">
        <v>1258</v>
      </c>
      <c r="P167" s="300" t="s">
        <v>1251</v>
      </c>
      <c r="Q167" s="200">
        <v>0</v>
      </c>
      <c r="R167" s="200">
        <v>0</v>
      </c>
      <c r="S167" s="200">
        <v>0</v>
      </c>
      <c r="T167" s="200">
        <v>0</v>
      </c>
      <c r="U167" s="200">
        <v>0</v>
      </c>
      <c r="V167" s="200">
        <v>0</v>
      </c>
      <c r="W167" s="200">
        <v>31690.400000000001</v>
      </c>
      <c r="X167" s="200">
        <v>3939.19</v>
      </c>
      <c r="Y167" s="200">
        <v>0</v>
      </c>
      <c r="Z167" s="200">
        <v>0</v>
      </c>
      <c r="AA167" s="200">
        <v>27</v>
      </c>
      <c r="AB167" s="200">
        <v>9450</v>
      </c>
      <c r="AC167" s="200">
        <v>0</v>
      </c>
      <c r="AD167" s="200">
        <v>0</v>
      </c>
      <c r="AE167" s="200">
        <v>1</v>
      </c>
      <c r="AF167" s="200">
        <v>350</v>
      </c>
      <c r="AG167" s="200">
        <v>3</v>
      </c>
      <c r="AH167" s="200">
        <v>1500</v>
      </c>
      <c r="AI167" s="200">
        <v>0</v>
      </c>
      <c r="AJ167" s="200">
        <v>0</v>
      </c>
      <c r="AK167" s="200">
        <v>0</v>
      </c>
      <c r="AL167" s="200">
        <v>0</v>
      </c>
      <c r="AM167" s="200">
        <v>0</v>
      </c>
      <c r="AN167" s="200">
        <v>0</v>
      </c>
      <c r="AO167" s="200">
        <v>28</v>
      </c>
      <c r="AP167" s="200">
        <v>6000</v>
      </c>
      <c r="AQ167" s="200">
        <v>0</v>
      </c>
      <c r="AR167" s="200">
        <v>0</v>
      </c>
      <c r="AS167" s="200">
        <v>0</v>
      </c>
      <c r="AT167" s="200">
        <v>0</v>
      </c>
      <c r="AU167" s="200">
        <v>0</v>
      </c>
      <c r="AV167" s="200">
        <v>0</v>
      </c>
      <c r="AW167" s="200">
        <v>0</v>
      </c>
      <c r="AX167" s="200">
        <v>0</v>
      </c>
      <c r="AY167" s="200">
        <v>0</v>
      </c>
      <c r="AZ167" s="200">
        <v>0</v>
      </c>
      <c r="BA167" s="177">
        <v>21239.190000000002</v>
      </c>
      <c r="BB167" s="177">
        <v>1699.1352000000002</v>
      </c>
      <c r="BC167" s="177">
        <v>19540.054800000002</v>
      </c>
      <c r="BD167" s="301"/>
      <c r="BE167" s="302">
        <v>19540.054800000002</v>
      </c>
      <c r="BF167" s="303"/>
      <c r="BG167" s="304">
        <v>2171</v>
      </c>
      <c r="BI167" s="242" t="s">
        <v>335</v>
      </c>
      <c r="BJ167" s="239">
        <v>7135</v>
      </c>
      <c r="BK167" s="239">
        <v>77</v>
      </c>
      <c r="BL167" s="244" t="s">
        <v>1263</v>
      </c>
      <c r="BO167" s="305">
        <v>0</v>
      </c>
      <c r="BP167" s="306">
        <v>7135</v>
      </c>
      <c r="BQ167" s="307">
        <v>77</v>
      </c>
      <c r="BR167" s="308" t="s">
        <v>1263</v>
      </c>
      <c r="BS167" s="309" t="s">
        <v>1259</v>
      </c>
      <c r="BT167" s="310">
        <v>23</v>
      </c>
      <c r="BU167" s="310">
        <v>0</v>
      </c>
      <c r="BV167" s="311">
        <v>0</v>
      </c>
      <c r="BW167" s="312">
        <v>0</v>
      </c>
      <c r="BX167" s="313">
        <v>1954005.4800000002</v>
      </c>
      <c r="BY167" s="314" t="s">
        <v>537</v>
      </c>
      <c r="BZ167" s="305">
        <v>7056</v>
      </c>
      <c r="CA167" s="315">
        <v>11</v>
      </c>
      <c r="CB167" s="313">
        <v>1108629401</v>
      </c>
      <c r="CC167" s="309" t="s">
        <v>538</v>
      </c>
      <c r="CD167" s="316" t="s">
        <v>1261</v>
      </c>
      <c r="CE167" s="309" t="s">
        <v>539</v>
      </c>
      <c r="CF167" s="317">
        <v>130710</v>
      </c>
      <c r="CG167" s="312"/>
      <c r="CH167" s="318" t="s">
        <v>540</v>
      </c>
      <c r="CJ167" s="246"/>
    </row>
    <row r="168" spans="1:91">
      <c r="A168" s="291">
        <v>165</v>
      </c>
      <c r="B168" s="439">
        <v>0</v>
      </c>
      <c r="C168" s="443">
        <v>722208769</v>
      </c>
      <c r="D168" s="441">
        <v>9334720</v>
      </c>
      <c r="E168" s="441">
        <v>0</v>
      </c>
      <c r="F168" s="442">
        <v>41386</v>
      </c>
      <c r="G168" s="297" t="s">
        <v>314</v>
      </c>
      <c r="H168" s="297" t="s">
        <v>138</v>
      </c>
      <c r="I168" s="297" t="s">
        <v>139</v>
      </c>
      <c r="J168" s="297" t="s">
        <v>166</v>
      </c>
      <c r="K168" s="396" t="s">
        <v>1264</v>
      </c>
      <c r="L168" s="297" t="s">
        <v>1265</v>
      </c>
      <c r="M168" s="298" t="s">
        <v>318</v>
      </c>
      <c r="N168" s="299" t="s">
        <v>400</v>
      </c>
      <c r="O168" s="297" t="s">
        <v>1221</v>
      </c>
      <c r="P168" s="300" t="s">
        <v>1251</v>
      </c>
      <c r="Q168" s="200">
        <v>0</v>
      </c>
      <c r="R168" s="200">
        <v>0</v>
      </c>
      <c r="S168" s="200">
        <v>0</v>
      </c>
      <c r="T168" s="200">
        <v>0</v>
      </c>
      <c r="U168" s="200">
        <v>0</v>
      </c>
      <c r="V168" s="200">
        <v>0</v>
      </c>
      <c r="W168" s="200">
        <v>7000.03</v>
      </c>
      <c r="X168" s="200">
        <v>875</v>
      </c>
      <c r="Y168" s="200">
        <v>0</v>
      </c>
      <c r="Z168" s="200">
        <v>0</v>
      </c>
      <c r="AA168" s="200">
        <v>8</v>
      </c>
      <c r="AB168" s="200">
        <v>2000</v>
      </c>
      <c r="AC168" s="200">
        <v>0</v>
      </c>
      <c r="AD168" s="200">
        <v>0</v>
      </c>
      <c r="AE168" s="200">
        <v>2</v>
      </c>
      <c r="AF168" s="200">
        <v>500</v>
      </c>
      <c r="AG168" s="200">
        <v>0</v>
      </c>
      <c r="AH168" s="200">
        <v>0</v>
      </c>
      <c r="AI168" s="200">
        <v>0</v>
      </c>
      <c r="AJ168" s="200">
        <v>0</v>
      </c>
      <c r="AK168" s="200">
        <v>0</v>
      </c>
      <c r="AL168" s="200">
        <v>0</v>
      </c>
      <c r="AM168" s="200">
        <v>0</v>
      </c>
      <c r="AN168" s="200">
        <v>0</v>
      </c>
      <c r="AO168" s="200">
        <v>10</v>
      </c>
      <c r="AP168" s="200">
        <v>6000</v>
      </c>
      <c r="AQ168" s="200">
        <v>0</v>
      </c>
      <c r="AR168" s="200">
        <v>0</v>
      </c>
      <c r="AS168" s="200">
        <v>0</v>
      </c>
      <c r="AT168" s="200">
        <v>0</v>
      </c>
      <c r="AU168" s="200">
        <v>0</v>
      </c>
      <c r="AV168" s="200">
        <v>0</v>
      </c>
      <c r="AW168" s="200">
        <v>0</v>
      </c>
      <c r="AX168" s="200">
        <v>0</v>
      </c>
      <c r="AY168" s="200">
        <v>0</v>
      </c>
      <c r="AZ168" s="200">
        <v>0</v>
      </c>
      <c r="BA168" s="177">
        <v>9375</v>
      </c>
      <c r="BB168" s="177">
        <v>750</v>
      </c>
      <c r="BC168" s="177">
        <v>8625</v>
      </c>
      <c r="BD168" s="301">
        <v>0</v>
      </c>
      <c r="BE168" s="302">
        <v>8625</v>
      </c>
      <c r="BF168" s="303"/>
      <c r="BG168" s="304">
        <v>2832</v>
      </c>
      <c r="BI168" s="242" t="s">
        <v>318</v>
      </c>
      <c r="BJ168" s="239">
        <v>7056</v>
      </c>
      <c r="BK168" s="239">
        <v>1</v>
      </c>
      <c r="BL168" s="244">
        <v>8151008425</v>
      </c>
      <c r="BO168" s="305">
        <v>0</v>
      </c>
      <c r="BP168" s="306">
        <v>7056</v>
      </c>
      <c r="BQ168" s="307">
        <v>1</v>
      </c>
      <c r="BR168" s="308">
        <v>8151008425</v>
      </c>
      <c r="BS168" s="309" t="s">
        <v>166</v>
      </c>
      <c r="BT168" s="310">
        <v>23</v>
      </c>
      <c r="BU168" s="310">
        <v>0</v>
      </c>
      <c r="BV168" s="311">
        <v>0</v>
      </c>
      <c r="BW168" s="312">
        <v>0</v>
      </c>
      <c r="BX168" s="313">
        <v>862500</v>
      </c>
      <c r="BY168" s="314" t="s">
        <v>537</v>
      </c>
      <c r="BZ168" s="305">
        <v>7056</v>
      </c>
      <c r="CA168" s="315">
        <v>11</v>
      </c>
      <c r="CB168" s="313">
        <v>1108629401</v>
      </c>
      <c r="CC168" s="309" t="s">
        <v>538</v>
      </c>
      <c r="CD168" s="316" t="s">
        <v>1265</v>
      </c>
      <c r="CE168" s="309" t="s">
        <v>539</v>
      </c>
      <c r="CF168" s="317">
        <v>130710</v>
      </c>
      <c r="CG168" s="312"/>
      <c r="CH168" s="318" t="s">
        <v>540</v>
      </c>
      <c r="CJ168" s="246"/>
    </row>
    <row r="169" spans="1:91">
      <c r="A169" s="291">
        <v>166</v>
      </c>
      <c r="B169" s="439">
        <v>0</v>
      </c>
      <c r="C169" s="443">
        <v>722208801</v>
      </c>
      <c r="D169" s="441">
        <v>0</v>
      </c>
      <c r="E169" s="441">
        <v>4091991</v>
      </c>
      <c r="F169" s="442">
        <v>41409</v>
      </c>
      <c r="G169" s="297" t="s">
        <v>314</v>
      </c>
      <c r="H169" s="297" t="s">
        <v>138</v>
      </c>
      <c r="I169" s="297" t="s">
        <v>139</v>
      </c>
      <c r="J169" s="297" t="s">
        <v>255</v>
      </c>
      <c r="K169" s="396" t="s">
        <v>1266</v>
      </c>
      <c r="L169" s="297" t="s">
        <v>1267</v>
      </c>
      <c r="M169" s="298" t="s">
        <v>318</v>
      </c>
      <c r="N169" s="299" t="s">
        <v>450</v>
      </c>
      <c r="O169" s="297" t="s">
        <v>1268</v>
      </c>
      <c r="P169" s="300" t="s">
        <v>1251</v>
      </c>
      <c r="Q169" s="200">
        <v>0</v>
      </c>
      <c r="R169" s="200">
        <v>0</v>
      </c>
      <c r="S169" s="200">
        <v>0</v>
      </c>
      <c r="T169" s="200">
        <v>0</v>
      </c>
      <c r="U169" s="200">
        <v>0</v>
      </c>
      <c r="V169" s="200">
        <v>0</v>
      </c>
      <c r="W169" s="200">
        <v>521.29999999999995</v>
      </c>
      <c r="X169" s="200">
        <v>15.64</v>
      </c>
      <c r="Y169" s="200">
        <v>0</v>
      </c>
      <c r="Z169" s="200">
        <v>0</v>
      </c>
      <c r="AA169" s="200">
        <v>0</v>
      </c>
      <c r="AB169" s="200">
        <v>0</v>
      </c>
      <c r="AC169" s="200">
        <v>0</v>
      </c>
      <c r="AD169" s="200">
        <v>0</v>
      </c>
      <c r="AE169" s="200">
        <v>0</v>
      </c>
      <c r="AF169" s="200">
        <v>0</v>
      </c>
      <c r="AG169" s="200">
        <v>2</v>
      </c>
      <c r="AH169" s="200">
        <v>1000</v>
      </c>
      <c r="AI169" s="200">
        <v>0</v>
      </c>
      <c r="AJ169" s="200">
        <v>0</v>
      </c>
      <c r="AK169" s="200">
        <v>0</v>
      </c>
      <c r="AL169" s="200">
        <v>0</v>
      </c>
      <c r="AM169" s="200">
        <v>0</v>
      </c>
      <c r="AN169" s="200">
        <v>0</v>
      </c>
      <c r="AO169" s="200">
        <v>0</v>
      </c>
      <c r="AP169" s="200">
        <v>0</v>
      </c>
      <c r="AQ169" s="200">
        <v>0</v>
      </c>
      <c r="AR169" s="200">
        <v>0</v>
      </c>
      <c r="AS169" s="200">
        <v>0</v>
      </c>
      <c r="AT169" s="200">
        <v>0</v>
      </c>
      <c r="AU169" s="200">
        <v>0</v>
      </c>
      <c r="AV169" s="200">
        <v>0</v>
      </c>
      <c r="AW169" s="200">
        <v>0</v>
      </c>
      <c r="AX169" s="200">
        <v>0</v>
      </c>
      <c r="AY169" s="200">
        <v>0</v>
      </c>
      <c r="AZ169" s="200">
        <v>0</v>
      </c>
      <c r="BA169" s="177">
        <v>1015.64</v>
      </c>
      <c r="BB169" s="177">
        <v>81.251199999999997</v>
      </c>
      <c r="BC169" s="177">
        <v>934.38879999999995</v>
      </c>
      <c r="BD169" s="301"/>
      <c r="BE169" s="302">
        <v>934.38879999999995</v>
      </c>
      <c r="BF169" s="303"/>
      <c r="BG169" s="304">
        <v>2860</v>
      </c>
      <c r="BI169" s="242" t="s">
        <v>318</v>
      </c>
      <c r="BJ169" s="239">
        <v>7056</v>
      </c>
      <c r="BK169" s="239">
        <v>1</v>
      </c>
      <c r="BL169" s="244">
        <v>8620030940</v>
      </c>
      <c r="BO169" s="305">
        <v>0</v>
      </c>
      <c r="BP169" s="306">
        <v>7056</v>
      </c>
      <c r="BQ169" s="307">
        <v>1</v>
      </c>
      <c r="BR169" s="308">
        <v>8620030940</v>
      </c>
      <c r="BS169" s="309" t="s">
        <v>255</v>
      </c>
      <c r="BT169" s="310">
        <v>23</v>
      </c>
      <c r="BU169" s="310">
        <v>0</v>
      </c>
      <c r="BV169" s="311">
        <v>0</v>
      </c>
      <c r="BW169" s="312">
        <v>0</v>
      </c>
      <c r="BX169" s="313">
        <v>93438.87999999999</v>
      </c>
      <c r="BY169" s="314" t="s">
        <v>537</v>
      </c>
      <c r="BZ169" s="305">
        <v>7056</v>
      </c>
      <c r="CA169" s="315">
        <v>11</v>
      </c>
      <c r="CB169" s="313">
        <v>1108629401</v>
      </c>
      <c r="CC169" s="309" t="s">
        <v>538</v>
      </c>
      <c r="CD169" s="316" t="s">
        <v>1267</v>
      </c>
      <c r="CE169" s="309" t="s">
        <v>539</v>
      </c>
      <c r="CF169" s="317">
        <v>130710</v>
      </c>
      <c r="CG169" s="312"/>
      <c r="CH169" s="318" t="s">
        <v>540</v>
      </c>
      <c r="CJ169" s="246"/>
    </row>
    <row r="170" spans="1:91">
      <c r="A170" s="291">
        <v>167</v>
      </c>
      <c r="B170" s="292">
        <v>0</v>
      </c>
      <c r="C170" s="293">
        <v>722201843</v>
      </c>
      <c r="D170" s="295" t="s">
        <v>1269</v>
      </c>
      <c r="E170" s="295">
        <v>1499167</v>
      </c>
      <c r="F170" s="296">
        <v>41229</v>
      </c>
      <c r="G170" s="292" t="s">
        <v>264</v>
      </c>
      <c r="H170" s="292" t="s">
        <v>1270</v>
      </c>
      <c r="I170" s="297" t="s">
        <v>43</v>
      </c>
      <c r="J170" s="297" t="s">
        <v>1270</v>
      </c>
      <c r="K170" s="396" t="s">
        <v>1271</v>
      </c>
      <c r="L170" s="297" t="s">
        <v>1272</v>
      </c>
      <c r="M170" s="298" t="s">
        <v>318</v>
      </c>
      <c r="N170" s="341">
        <v>8270041437</v>
      </c>
      <c r="O170" s="341" t="s">
        <v>1273</v>
      </c>
      <c r="P170" s="300" t="s">
        <v>1274</v>
      </c>
      <c r="Q170" s="200">
        <v>110</v>
      </c>
      <c r="R170" s="200">
        <v>3</v>
      </c>
      <c r="S170" s="200">
        <v>107</v>
      </c>
      <c r="T170" s="200">
        <v>70</v>
      </c>
      <c r="U170" s="200">
        <v>37</v>
      </c>
      <c r="V170" s="200">
        <v>183208.99</v>
      </c>
      <c r="W170" s="200">
        <v>16279.91</v>
      </c>
      <c r="X170" s="200">
        <v>2034.99</v>
      </c>
      <c r="Y170" s="200">
        <v>0</v>
      </c>
      <c r="Z170" s="200">
        <v>0</v>
      </c>
      <c r="AA170" s="200">
        <v>0</v>
      </c>
      <c r="AB170" s="200">
        <v>0</v>
      </c>
      <c r="AC170" s="200">
        <v>0</v>
      </c>
      <c r="AD170" s="200">
        <v>0</v>
      </c>
      <c r="AE170" s="200">
        <v>0</v>
      </c>
      <c r="AF170" s="200">
        <v>0</v>
      </c>
      <c r="AG170" s="200">
        <v>0</v>
      </c>
      <c r="AH170" s="200">
        <v>0</v>
      </c>
      <c r="AI170" s="200">
        <v>0</v>
      </c>
      <c r="AJ170" s="200">
        <v>0</v>
      </c>
      <c r="AK170" s="200">
        <v>0</v>
      </c>
      <c r="AL170" s="200">
        <v>0</v>
      </c>
      <c r="AM170" s="200">
        <v>0</v>
      </c>
      <c r="AN170" s="200">
        <v>0</v>
      </c>
      <c r="AO170" s="200">
        <v>0</v>
      </c>
      <c r="AP170" s="200">
        <v>0</v>
      </c>
      <c r="AQ170" s="200">
        <v>0</v>
      </c>
      <c r="AR170" s="200">
        <v>0</v>
      </c>
      <c r="AS170" s="200">
        <v>0</v>
      </c>
      <c r="AT170" s="200">
        <v>0</v>
      </c>
      <c r="AU170" s="200">
        <v>6355.02</v>
      </c>
      <c r="AV170" s="200">
        <v>8025</v>
      </c>
      <c r="AW170" s="200">
        <v>0</v>
      </c>
      <c r="AX170" s="200">
        <v>110</v>
      </c>
      <c r="AY170" s="200">
        <v>7500</v>
      </c>
      <c r="AZ170" s="200">
        <v>0</v>
      </c>
      <c r="BA170" s="177">
        <v>23915.010000000002</v>
      </c>
      <c r="BB170" s="177">
        <v>1913.2008000000003</v>
      </c>
      <c r="BC170" s="177">
        <v>22001.809200000003</v>
      </c>
      <c r="BD170" s="301"/>
      <c r="BE170" s="302">
        <v>22001.809200000003</v>
      </c>
      <c r="BF170" s="303"/>
      <c r="BG170" s="304">
        <v>2173</v>
      </c>
      <c r="BI170" s="242" t="s">
        <v>318</v>
      </c>
      <c r="BJ170" s="239">
        <v>7056</v>
      </c>
      <c r="BK170" s="239">
        <v>1</v>
      </c>
      <c r="BL170" s="244">
        <v>8270041437</v>
      </c>
      <c r="BO170" s="305">
        <v>0</v>
      </c>
      <c r="BP170" s="306">
        <v>7056</v>
      </c>
      <c r="BQ170" s="307">
        <v>1</v>
      </c>
      <c r="BR170" s="308">
        <v>8270041437</v>
      </c>
      <c r="BS170" s="309" t="s">
        <v>1270</v>
      </c>
      <c r="BT170" s="310">
        <v>23</v>
      </c>
      <c r="BU170" s="310">
        <v>0</v>
      </c>
      <c r="BV170" s="311">
        <v>0</v>
      </c>
      <c r="BW170" s="312">
        <v>0</v>
      </c>
      <c r="BX170" s="313">
        <v>2200180.9200000004</v>
      </c>
      <c r="BY170" s="314" t="s">
        <v>537</v>
      </c>
      <c r="BZ170" s="305">
        <v>7056</v>
      </c>
      <c r="CA170" s="315">
        <v>11</v>
      </c>
      <c r="CB170" s="313">
        <v>1108629401</v>
      </c>
      <c r="CC170" s="309" t="s">
        <v>538</v>
      </c>
      <c r="CD170" s="316" t="s">
        <v>1272</v>
      </c>
      <c r="CE170" s="309" t="s">
        <v>539</v>
      </c>
      <c r="CF170" s="317">
        <v>130710</v>
      </c>
      <c r="CG170" s="312"/>
      <c r="CH170" s="318" t="s">
        <v>540</v>
      </c>
      <c r="CJ170" s="246"/>
    </row>
    <row r="171" spans="1:91">
      <c r="A171" s="291">
        <v>168</v>
      </c>
      <c r="B171" s="444" t="s">
        <v>1275</v>
      </c>
      <c r="C171" s="445">
        <v>722202893</v>
      </c>
      <c r="D171" s="446">
        <v>3906447</v>
      </c>
      <c r="E171" s="385">
        <v>0</v>
      </c>
      <c r="F171" s="447">
        <v>40196</v>
      </c>
      <c r="G171" s="297" t="s">
        <v>314</v>
      </c>
      <c r="H171" s="297" t="s">
        <v>1270</v>
      </c>
      <c r="I171" s="297" t="s">
        <v>43</v>
      </c>
      <c r="J171" s="297" t="s">
        <v>10</v>
      </c>
      <c r="K171" s="297" t="s">
        <v>1276</v>
      </c>
      <c r="L171" s="297" t="s">
        <v>1277</v>
      </c>
      <c r="M171" s="298" t="s">
        <v>318</v>
      </c>
      <c r="N171" s="299">
        <v>8270026498</v>
      </c>
      <c r="O171" s="297" t="s">
        <v>1273</v>
      </c>
      <c r="P171" s="300" t="s">
        <v>1274</v>
      </c>
      <c r="Q171" s="200">
        <v>0</v>
      </c>
      <c r="R171" s="200">
        <v>0</v>
      </c>
      <c r="S171" s="200">
        <v>0</v>
      </c>
      <c r="T171" s="200">
        <v>0</v>
      </c>
      <c r="U171" s="200">
        <v>0</v>
      </c>
      <c r="V171" s="200">
        <v>0</v>
      </c>
      <c r="W171" s="200">
        <v>77124.09</v>
      </c>
      <c r="X171" s="200">
        <v>9500.59</v>
      </c>
      <c r="Y171" s="200">
        <v>0</v>
      </c>
      <c r="Z171" s="200">
        <v>0</v>
      </c>
      <c r="AA171" s="200">
        <v>57</v>
      </c>
      <c r="AB171" s="200">
        <v>19950</v>
      </c>
      <c r="AC171" s="200">
        <v>0</v>
      </c>
      <c r="AD171" s="200">
        <v>0</v>
      </c>
      <c r="AE171" s="200">
        <v>4</v>
      </c>
      <c r="AF171" s="200">
        <v>1400</v>
      </c>
      <c r="AG171" s="200">
        <v>0</v>
      </c>
      <c r="AH171" s="200">
        <v>0</v>
      </c>
      <c r="AI171" s="200">
        <v>0</v>
      </c>
      <c r="AJ171" s="200">
        <v>0</v>
      </c>
      <c r="AK171" s="200">
        <v>0</v>
      </c>
      <c r="AL171" s="200">
        <v>0</v>
      </c>
      <c r="AM171" s="200">
        <v>0</v>
      </c>
      <c r="AN171" s="200">
        <v>0</v>
      </c>
      <c r="AO171" s="200">
        <v>61</v>
      </c>
      <c r="AP171" s="200">
        <v>15000</v>
      </c>
      <c r="AQ171" s="200">
        <v>0</v>
      </c>
      <c r="AR171" s="200">
        <v>0</v>
      </c>
      <c r="AS171" s="200">
        <v>0</v>
      </c>
      <c r="AT171" s="200">
        <v>0</v>
      </c>
      <c r="AU171" s="200">
        <v>0</v>
      </c>
      <c r="AV171" s="200">
        <v>0</v>
      </c>
      <c r="AW171" s="200">
        <v>0</v>
      </c>
      <c r="AX171" s="200">
        <v>0</v>
      </c>
      <c r="AY171" s="200">
        <v>0</v>
      </c>
      <c r="AZ171" s="200">
        <v>0</v>
      </c>
      <c r="BA171" s="177">
        <v>45850.59</v>
      </c>
      <c r="BB171" s="177">
        <v>3668.0472</v>
      </c>
      <c r="BC171" s="177">
        <v>42182.542799999996</v>
      </c>
      <c r="BD171" s="301"/>
      <c r="BE171" s="302">
        <v>42182.542799999996</v>
      </c>
      <c r="BF171" s="303"/>
      <c r="BG171" s="304">
        <v>2174</v>
      </c>
      <c r="BI171" s="242" t="s">
        <v>318</v>
      </c>
      <c r="BJ171" s="239">
        <v>7056</v>
      </c>
      <c r="BK171" s="239">
        <v>1</v>
      </c>
      <c r="BL171" s="244">
        <v>8270026498</v>
      </c>
      <c r="BO171" s="305">
        <v>0</v>
      </c>
      <c r="BP171" s="306">
        <v>7056</v>
      </c>
      <c r="BQ171" s="307">
        <v>1</v>
      </c>
      <c r="BR171" s="308">
        <v>8270026498</v>
      </c>
      <c r="BS171" s="309" t="s">
        <v>10</v>
      </c>
      <c r="BT171" s="310">
        <v>23</v>
      </c>
      <c r="BU171" s="310">
        <v>0</v>
      </c>
      <c r="BV171" s="311">
        <v>0</v>
      </c>
      <c r="BW171" s="312">
        <v>0</v>
      </c>
      <c r="BX171" s="313">
        <v>4218254.2799999993</v>
      </c>
      <c r="BY171" s="314" t="s">
        <v>537</v>
      </c>
      <c r="BZ171" s="305">
        <v>7056</v>
      </c>
      <c r="CA171" s="315">
        <v>11</v>
      </c>
      <c r="CB171" s="313">
        <v>1108629401</v>
      </c>
      <c r="CC171" s="309" t="s">
        <v>538</v>
      </c>
      <c r="CD171" s="316" t="s">
        <v>1277</v>
      </c>
      <c r="CE171" s="309" t="s">
        <v>539</v>
      </c>
      <c r="CF171" s="317">
        <v>130710</v>
      </c>
      <c r="CG171" s="312"/>
      <c r="CH171" s="318" t="s">
        <v>540</v>
      </c>
      <c r="CJ171" s="246"/>
    </row>
    <row r="172" spans="1:91">
      <c r="A172" s="291">
        <v>169</v>
      </c>
      <c r="B172" s="444">
        <v>0</v>
      </c>
      <c r="C172" s="448">
        <v>722208638</v>
      </c>
      <c r="D172" s="446">
        <v>3906561</v>
      </c>
      <c r="E172" s="446">
        <v>1499234</v>
      </c>
      <c r="F172" s="447">
        <v>41325</v>
      </c>
      <c r="G172" s="297" t="s">
        <v>314</v>
      </c>
      <c r="H172" s="297" t="s">
        <v>1270</v>
      </c>
      <c r="I172" s="297" t="s">
        <v>43</v>
      </c>
      <c r="J172" s="297" t="s">
        <v>152</v>
      </c>
      <c r="K172" s="297" t="s">
        <v>1278</v>
      </c>
      <c r="L172" s="297" t="s">
        <v>1279</v>
      </c>
      <c r="M172" s="298" t="s">
        <v>327</v>
      </c>
      <c r="N172" s="299" t="s">
        <v>388</v>
      </c>
      <c r="O172" s="297" t="s">
        <v>1280</v>
      </c>
      <c r="P172" s="300" t="s">
        <v>1274</v>
      </c>
      <c r="Q172" s="200">
        <v>0</v>
      </c>
      <c r="R172" s="200">
        <v>0</v>
      </c>
      <c r="S172" s="200">
        <v>0</v>
      </c>
      <c r="T172" s="200">
        <v>0</v>
      </c>
      <c r="U172" s="200">
        <v>0</v>
      </c>
      <c r="V172" s="200">
        <v>0</v>
      </c>
      <c r="W172" s="200">
        <v>8855.43</v>
      </c>
      <c r="X172" s="200">
        <v>883.99</v>
      </c>
      <c r="Y172" s="200">
        <v>0</v>
      </c>
      <c r="Z172" s="200">
        <v>0</v>
      </c>
      <c r="AA172" s="200">
        <v>0</v>
      </c>
      <c r="AB172" s="200">
        <v>0</v>
      </c>
      <c r="AC172" s="200">
        <v>0</v>
      </c>
      <c r="AD172" s="200">
        <v>0</v>
      </c>
      <c r="AE172" s="200">
        <v>0</v>
      </c>
      <c r="AF172" s="200">
        <v>0</v>
      </c>
      <c r="AG172" s="200">
        <v>1</v>
      </c>
      <c r="AH172" s="200">
        <v>500</v>
      </c>
      <c r="AI172" s="200">
        <v>0</v>
      </c>
      <c r="AJ172" s="200">
        <v>0</v>
      </c>
      <c r="AK172" s="200">
        <v>0</v>
      </c>
      <c r="AL172" s="200">
        <v>0</v>
      </c>
      <c r="AM172" s="200">
        <v>3</v>
      </c>
      <c r="AN172" s="200">
        <v>600</v>
      </c>
      <c r="AO172" s="200">
        <v>3</v>
      </c>
      <c r="AP172" s="200">
        <v>0</v>
      </c>
      <c r="AQ172" s="200">
        <v>0</v>
      </c>
      <c r="AR172" s="200">
        <v>0</v>
      </c>
      <c r="AS172" s="200">
        <v>0</v>
      </c>
      <c r="AT172" s="200">
        <v>0</v>
      </c>
      <c r="AU172" s="200">
        <v>0</v>
      </c>
      <c r="AV172" s="200">
        <v>0</v>
      </c>
      <c r="AW172" s="200">
        <v>0</v>
      </c>
      <c r="AX172" s="200">
        <v>0</v>
      </c>
      <c r="AY172" s="200">
        <v>0</v>
      </c>
      <c r="AZ172" s="200">
        <v>0</v>
      </c>
      <c r="BA172" s="177">
        <v>1983.99</v>
      </c>
      <c r="BB172" s="177">
        <v>158.7192</v>
      </c>
      <c r="BC172" s="177">
        <v>1825.2708</v>
      </c>
      <c r="BD172" s="301">
        <v>450</v>
      </c>
      <c r="BE172" s="302">
        <v>1375.2708</v>
      </c>
      <c r="BF172" s="303"/>
      <c r="BG172" s="304">
        <v>2177</v>
      </c>
      <c r="BI172" s="242" t="s">
        <v>327</v>
      </c>
      <c r="BJ172" s="239">
        <v>7010</v>
      </c>
      <c r="BK172" s="239">
        <v>537</v>
      </c>
      <c r="BL172" s="244">
        <v>73889799</v>
      </c>
      <c r="BO172" s="305">
        <v>0</v>
      </c>
      <c r="BP172" s="306">
        <v>7010</v>
      </c>
      <c r="BQ172" s="307">
        <v>537</v>
      </c>
      <c r="BR172" s="308">
        <v>73889799</v>
      </c>
      <c r="BS172" s="309" t="s">
        <v>152</v>
      </c>
      <c r="BT172" s="310">
        <v>23</v>
      </c>
      <c r="BU172" s="310">
        <v>0</v>
      </c>
      <c r="BV172" s="311">
        <v>0</v>
      </c>
      <c r="BW172" s="312">
        <v>0</v>
      </c>
      <c r="BX172" s="313">
        <v>137527.07999999999</v>
      </c>
      <c r="BY172" s="314" t="s">
        <v>537</v>
      </c>
      <c r="BZ172" s="305">
        <v>7056</v>
      </c>
      <c r="CA172" s="315">
        <v>11</v>
      </c>
      <c r="CB172" s="313">
        <v>1108629401</v>
      </c>
      <c r="CC172" s="309" t="s">
        <v>538</v>
      </c>
      <c r="CD172" s="316" t="s">
        <v>1279</v>
      </c>
      <c r="CE172" s="309" t="s">
        <v>539</v>
      </c>
      <c r="CF172" s="317">
        <v>130710</v>
      </c>
      <c r="CG172" s="312"/>
      <c r="CH172" s="318" t="s">
        <v>540</v>
      </c>
      <c r="CJ172" s="246"/>
    </row>
    <row r="173" spans="1:91">
      <c r="A173" s="291">
        <v>170</v>
      </c>
      <c r="B173" s="444">
        <v>0</v>
      </c>
      <c r="C173" s="445">
        <v>722201985</v>
      </c>
      <c r="D173" s="446" t="s">
        <v>1281</v>
      </c>
      <c r="E173" s="385">
        <v>0</v>
      </c>
      <c r="F173" s="447">
        <v>41282</v>
      </c>
      <c r="G173" s="297" t="s">
        <v>314</v>
      </c>
      <c r="H173" s="297" t="s">
        <v>1270</v>
      </c>
      <c r="I173" s="297" t="s">
        <v>43</v>
      </c>
      <c r="J173" s="297" t="s">
        <v>111</v>
      </c>
      <c r="K173" s="297" t="s">
        <v>1282</v>
      </c>
      <c r="L173" s="297" t="s">
        <v>1283</v>
      </c>
      <c r="M173" s="298" t="s">
        <v>365</v>
      </c>
      <c r="N173" s="299" t="s">
        <v>372</v>
      </c>
      <c r="O173" s="297" t="s">
        <v>1273</v>
      </c>
      <c r="P173" s="300" t="s">
        <v>1274</v>
      </c>
      <c r="Q173" s="200">
        <v>0</v>
      </c>
      <c r="R173" s="200">
        <v>0</v>
      </c>
      <c r="S173" s="200">
        <v>0</v>
      </c>
      <c r="T173" s="200">
        <v>0</v>
      </c>
      <c r="U173" s="200">
        <v>0</v>
      </c>
      <c r="V173" s="200">
        <v>0</v>
      </c>
      <c r="W173" s="200">
        <v>17195.939999999999</v>
      </c>
      <c r="X173" s="200">
        <v>2149.4899999999998</v>
      </c>
      <c r="Y173" s="200">
        <v>0</v>
      </c>
      <c r="Z173" s="200">
        <v>0</v>
      </c>
      <c r="AA173" s="200">
        <v>0</v>
      </c>
      <c r="AB173" s="200">
        <v>0</v>
      </c>
      <c r="AC173" s="200">
        <v>0</v>
      </c>
      <c r="AD173" s="200">
        <v>0</v>
      </c>
      <c r="AE173" s="200">
        <v>10</v>
      </c>
      <c r="AF173" s="200">
        <v>2500</v>
      </c>
      <c r="AG173" s="200">
        <v>0</v>
      </c>
      <c r="AH173" s="200">
        <v>0</v>
      </c>
      <c r="AI173" s="200">
        <v>0</v>
      </c>
      <c r="AJ173" s="200">
        <v>0</v>
      </c>
      <c r="AK173" s="200">
        <v>0</v>
      </c>
      <c r="AL173" s="200">
        <v>0</v>
      </c>
      <c r="AM173" s="200">
        <v>0</v>
      </c>
      <c r="AN173" s="200">
        <v>0</v>
      </c>
      <c r="AO173" s="200">
        <v>10</v>
      </c>
      <c r="AP173" s="200">
        <v>6000</v>
      </c>
      <c r="AQ173" s="200">
        <v>0</v>
      </c>
      <c r="AR173" s="200">
        <v>0</v>
      </c>
      <c r="AS173" s="200">
        <v>0</v>
      </c>
      <c r="AT173" s="200">
        <v>0</v>
      </c>
      <c r="AU173" s="200">
        <v>0</v>
      </c>
      <c r="AV173" s="200">
        <v>0</v>
      </c>
      <c r="AW173" s="200">
        <v>0</v>
      </c>
      <c r="AX173" s="200">
        <v>0</v>
      </c>
      <c r="AY173" s="200">
        <v>0</v>
      </c>
      <c r="AZ173" s="200">
        <v>0</v>
      </c>
      <c r="BA173" s="177">
        <v>10649.49</v>
      </c>
      <c r="BB173" s="177">
        <v>851.95920000000001</v>
      </c>
      <c r="BC173" s="177">
        <v>9797.5308000000005</v>
      </c>
      <c r="BD173" s="301"/>
      <c r="BE173" s="302">
        <v>9797.5308000000005</v>
      </c>
      <c r="BF173" s="303"/>
      <c r="BG173" s="304">
        <v>2180</v>
      </c>
      <c r="BI173" s="242" t="s">
        <v>365</v>
      </c>
      <c r="BJ173" s="239">
        <v>7719</v>
      </c>
      <c r="BK173" s="243">
        <v>3</v>
      </c>
      <c r="BL173" s="244" t="s">
        <v>1284</v>
      </c>
      <c r="BO173" s="305">
        <v>0</v>
      </c>
      <c r="BP173" s="306">
        <v>7719</v>
      </c>
      <c r="BQ173" s="307">
        <v>3</v>
      </c>
      <c r="BR173" s="308" t="s">
        <v>1284</v>
      </c>
      <c r="BS173" s="309" t="s">
        <v>111</v>
      </c>
      <c r="BT173" s="310">
        <v>23</v>
      </c>
      <c r="BU173" s="310">
        <v>0</v>
      </c>
      <c r="BV173" s="311">
        <v>0</v>
      </c>
      <c r="BW173" s="312">
        <v>0</v>
      </c>
      <c r="BX173" s="313">
        <v>979753.08000000007</v>
      </c>
      <c r="BY173" s="314" t="s">
        <v>537</v>
      </c>
      <c r="BZ173" s="305">
        <v>7056</v>
      </c>
      <c r="CA173" s="315">
        <v>11</v>
      </c>
      <c r="CB173" s="313">
        <v>1108629401</v>
      </c>
      <c r="CC173" s="309" t="s">
        <v>538</v>
      </c>
      <c r="CD173" s="316" t="s">
        <v>1283</v>
      </c>
      <c r="CE173" s="309" t="s">
        <v>539</v>
      </c>
      <c r="CF173" s="317">
        <v>130710</v>
      </c>
      <c r="CG173" s="312"/>
      <c r="CH173" s="318" t="s">
        <v>540</v>
      </c>
      <c r="CJ173" s="246"/>
    </row>
    <row r="174" spans="1:91">
      <c r="A174" s="291">
        <v>171</v>
      </c>
      <c r="B174" s="444" t="s">
        <v>1285</v>
      </c>
      <c r="C174" s="445">
        <v>722202916</v>
      </c>
      <c r="D174" s="446">
        <v>3906564</v>
      </c>
      <c r="E174" s="446">
        <v>1499230</v>
      </c>
      <c r="F174" s="447">
        <v>40898</v>
      </c>
      <c r="G174" s="297" t="s">
        <v>314</v>
      </c>
      <c r="H174" s="297" t="s">
        <v>1270</v>
      </c>
      <c r="I174" s="297" t="s">
        <v>43</v>
      </c>
      <c r="J174" s="297" t="s">
        <v>1286</v>
      </c>
      <c r="K174" s="297" t="s">
        <v>1287</v>
      </c>
      <c r="L174" s="297" t="s">
        <v>1288</v>
      </c>
      <c r="M174" s="298" t="s">
        <v>318</v>
      </c>
      <c r="N174" s="299">
        <v>8135007492</v>
      </c>
      <c r="O174" s="297" t="s">
        <v>1289</v>
      </c>
      <c r="P174" s="300" t="s">
        <v>1274</v>
      </c>
      <c r="Q174" s="200">
        <v>0</v>
      </c>
      <c r="R174" s="200">
        <v>0</v>
      </c>
      <c r="S174" s="200">
        <v>0</v>
      </c>
      <c r="T174" s="200">
        <v>0</v>
      </c>
      <c r="U174" s="200">
        <v>0</v>
      </c>
      <c r="V174" s="200">
        <v>0</v>
      </c>
      <c r="W174" s="200">
        <v>63753.62</v>
      </c>
      <c r="X174" s="200">
        <v>7969.2</v>
      </c>
      <c r="Y174" s="200">
        <v>0</v>
      </c>
      <c r="Z174" s="200">
        <v>0</v>
      </c>
      <c r="AA174" s="200">
        <v>13</v>
      </c>
      <c r="AB174" s="200">
        <v>4550</v>
      </c>
      <c r="AC174" s="200">
        <v>0</v>
      </c>
      <c r="AD174" s="200">
        <v>0</v>
      </c>
      <c r="AE174" s="200">
        <v>23</v>
      </c>
      <c r="AF174" s="200">
        <v>8050</v>
      </c>
      <c r="AG174" s="200">
        <v>0</v>
      </c>
      <c r="AH174" s="200">
        <v>0</v>
      </c>
      <c r="AI174" s="200">
        <v>0</v>
      </c>
      <c r="AJ174" s="200">
        <v>0</v>
      </c>
      <c r="AK174" s="200">
        <v>0</v>
      </c>
      <c r="AL174" s="200">
        <v>0</v>
      </c>
      <c r="AM174" s="200">
        <v>0</v>
      </c>
      <c r="AN174" s="200">
        <v>0</v>
      </c>
      <c r="AO174" s="200">
        <v>36</v>
      </c>
      <c r="AP174" s="200">
        <v>15000</v>
      </c>
      <c r="AQ174" s="200">
        <v>0</v>
      </c>
      <c r="AR174" s="200">
        <v>375</v>
      </c>
      <c r="AS174" s="200">
        <v>0</v>
      </c>
      <c r="AT174" s="200">
        <v>0</v>
      </c>
      <c r="AU174" s="200">
        <v>0</v>
      </c>
      <c r="AV174" s="200">
        <v>0</v>
      </c>
      <c r="AW174" s="200">
        <v>0</v>
      </c>
      <c r="AX174" s="200">
        <v>0</v>
      </c>
      <c r="AY174" s="200">
        <v>0</v>
      </c>
      <c r="AZ174" s="200">
        <v>0</v>
      </c>
      <c r="BA174" s="177">
        <v>35944.199999999997</v>
      </c>
      <c r="BB174" s="177">
        <v>2875.5359999999996</v>
      </c>
      <c r="BC174" s="177">
        <v>33068.663999999997</v>
      </c>
      <c r="BD174" s="301"/>
      <c r="BE174" s="302">
        <v>33068.663999999997</v>
      </c>
      <c r="BF174" s="303"/>
      <c r="BG174" s="304">
        <v>2181</v>
      </c>
      <c r="BI174" s="242" t="s">
        <v>318</v>
      </c>
      <c r="BJ174" s="239">
        <v>7056</v>
      </c>
      <c r="BK174" s="239">
        <v>1</v>
      </c>
      <c r="BL174" s="244">
        <v>8135007492</v>
      </c>
      <c r="BO174" s="305">
        <v>0</v>
      </c>
      <c r="BP174" s="306">
        <v>7056</v>
      </c>
      <c r="BQ174" s="307">
        <v>1</v>
      </c>
      <c r="BR174" s="308">
        <v>8135007492</v>
      </c>
      <c r="BS174" s="309" t="s">
        <v>1286</v>
      </c>
      <c r="BT174" s="310">
        <v>23</v>
      </c>
      <c r="BU174" s="310">
        <v>0</v>
      </c>
      <c r="BV174" s="311">
        <v>0</v>
      </c>
      <c r="BW174" s="312">
        <v>0</v>
      </c>
      <c r="BX174" s="313">
        <v>3306866.4</v>
      </c>
      <c r="BY174" s="314" t="s">
        <v>537</v>
      </c>
      <c r="BZ174" s="305">
        <v>7056</v>
      </c>
      <c r="CA174" s="315">
        <v>11</v>
      </c>
      <c r="CB174" s="313">
        <v>1108629401</v>
      </c>
      <c r="CC174" s="309" t="s">
        <v>538</v>
      </c>
      <c r="CD174" s="316" t="s">
        <v>1288</v>
      </c>
      <c r="CE174" s="309" t="s">
        <v>539</v>
      </c>
      <c r="CF174" s="317">
        <v>130710</v>
      </c>
      <c r="CG174" s="312"/>
      <c r="CH174" s="318" t="s">
        <v>540</v>
      </c>
      <c r="CJ174" s="246"/>
    </row>
    <row r="175" spans="1:91">
      <c r="A175" s="291">
        <v>172</v>
      </c>
      <c r="B175" s="292">
        <v>0</v>
      </c>
      <c r="C175" s="362">
        <v>722208750</v>
      </c>
      <c r="D175" s="294">
        <v>3088359</v>
      </c>
      <c r="E175" s="295">
        <v>4092144</v>
      </c>
      <c r="F175" s="296">
        <v>41367</v>
      </c>
      <c r="G175" s="292" t="s">
        <v>264</v>
      </c>
      <c r="H175" s="292" t="s">
        <v>165</v>
      </c>
      <c r="I175" s="297" t="s">
        <v>43</v>
      </c>
      <c r="J175" s="297" t="s">
        <v>165</v>
      </c>
      <c r="K175" s="297" t="s">
        <v>1290</v>
      </c>
      <c r="L175" s="297" t="s">
        <v>1291</v>
      </c>
      <c r="M175" s="348" t="s">
        <v>318</v>
      </c>
      <c r="N175" s="372" t="s">
        <v>399</v>
      </c>
      <c r="O175" s="341" t="s">
        <v>1273</v>
      </c>
      <c r="P175" s="300" t="s">
        <v>1274</v>
      </c>
      <c r="Q175" s="200">
        <v>55</v>
      </c>
      <c r="R175" s="200">
        <v>2</v>
      </c>
      <c r="S175" s="200">
        <v>53</v>
      </c>
      <c r="T175" s="200">
        <v>11</v>
      </c>
      <c r="U175" s="200">
        <v>42</v>
      </c>
      <c r="V175" s="200">
        <v>94222.91</v>
      </c>
      <c r="W175" s="200">
        <v>29669.35</v>
      </c>
      <c r="X175" s="200">
        <v>3458.43</v>
      </c>
      <c r="Y175" s="200">
        <v>0</v>
      </c>
      <c r="Z175" s="200">
        <v>0</v>
      </c>
      <c r="AA175" s="200">
        <v>2</v>
      </c>
      <c r="AB175" s="200">
        <v>500</v>
      </c>
      <c r="AC175" s="200">
        <v>0</v>
      </c>
      <c r="AD175" s="200">
        <v>0</v>
      </c>
      <c r="AE175" s="200">
        <v>10</v>
      </c>
      <c r="AF175" s="200">
        <v>2500</v>
      </c>
      <c r="AG175" s="200">
        <v>0</v>
      </c>
      <c r="AH175" s="200">
        <v>0</v>
      </c>
      <c r="AI175" s="200">
        <v>2</v>
      </c>
      <c r="AJ175" s="200">
        <v>400</v>
      </c>
      <c r="AK175" s="200">
        <v>0</v>
      </c>
      <c r="AL175" s="200">
        <v>0</v>
      </c>
      <c r="AM175" s="200">
        <v>0</v>
      </c>
      <c r="AN175" s="200">
        <v>0</v>
      </c>
      <c r="AO175" s="200">
        <v>14</v>
      </c>
      <c r="AP175" s="200">
        <v>6000</v>
      </c>
      <c r="AQ175" s="200">
        <v>0</v>
      </c>
      <c r="AR175" s="200">
        <v>0</v>
      </c>
      <c r="AS175" s="200">
        <v>0</v>
      </c>
      <c r="AT175" s="200">
        <v>0</v>
      </c>
      <c r="AU175" s="200">
        <v>3228.59</v>
      </c>
      <c r="AV175" s="200">
        <v>0</v>
      </c>
      <c r="AW175" s="200">
        <v>0</v>
      </c>
      <c r="AX175" s="200">
        <v>55</v>
      </c>
      <c r="AY175" s="200">
        <v>3000</v>
      </c>
      <c r="AZ175" s="200">
        <v>0</v>
      </c>
      <c r="BA175" s="177">
        <v>19087.02</v>
      </c>
      <c r="BB175" s="177">
        <v>1526.9616000000001</v>
      </c>
      <c r="BC175" s="177">
        <v>17560.058400000002</v>
      </c>
      <c r="BD175" s="301"/>
      <c r="BE175" s="302">
        <v>17560.058400000002</v>
      </c>
      <c r="BF175" s="303"/>
      <c r="BG175" s="304">
        <v>2818</v>
      </c>
      <c r="BI175" s="242" t="s">
        <v>318</v>
      </c>
      <c r="BJ175" s="239">
        <v>7056</v>
      </c>
      <c r="BK175" s="239">
        <v>1</v>
      </c>
      <c r="BL175" s="244">
        <v>8270052287</v>
      </c>
      <c r="BO175" s="305">
        <v>0</v>
      </c>
      <c r="BP175" s="306">
        <v>7056</v>
      </c>
      <c r="BQ175" s="307">
        <v>1</v>
      </c>
      <c r="BR175" s="308">
        <v>8270052287</v>
      </c>
      <c r="BS175" s="309" t="s">
        <v>165</v>
      </c>
      <c r="BT175" s="310">
        <v>23</v>
      </c>
      <c r="BU175" s="310">
        <v>0</v>
      </c>
      <c r="BV175" s="311">
        <v>0</v>
      </c>
      <c r="BW175" s="312">
        <v>0</v>
      </c>
      <c r="BX175" s="313">
        <v>1756005.84</v>
      </c>
      <c r="BY175" s="314" t="s">
        <v>537</v>
      </c>
      <c r="BZ175" s="305">
        <v>7056</v>
      </c>
      <c r="CA175" s="315">
        <v>11</v>
      </c>
      <c r="CB175" s="313">
        <v>1108629401</v>
      </c>
      <c r="CC175" s="309" t="s">
        <v>538</v>
      </c>
      <c r="CD175" s="316" t="s">
        <v>1291</v>
      </c>
      <c r="CE175" s="309" t="s">
        <v>539</v>
      </c>
      <c r="CF175" s="317">
        <v>130710</v>
      </c>
      <c r="CG175" s="312"/>
      <c r="CH175" s="318" t="s">
        <v>540</v>
      </c>
      <c r="CJ175" s="246"/>
    </row>
    <row r="176" spans="1:91">
      <c r="A176" s="291">
        <v>173</v>
      </c>
      <c r="B176" s="319">
        <v>0</v>
      </c>
      <c r="C176" s="323">
        <v>722208754</v>
      </c>
      <c r="D176" s="321">
        <v>8335227</v>
      </c>
      <c r="E176" s="321">
        <v>0</v>
      </c>
      <c r="F176" s="322">
        <v>41369</v>
      </c>
      <c r="G176" s="319" t="s">
        <v>314</v>
      </c>
      <c r="H176" s="297" t="s">
        <v>165</v>
      </c>
      <c r="I176" s="297" t="s">
        <v>43</v>
      </c>
      <c r="J176" s="297" t="s">
        <v>1292</v>
      </c>
      <c r="K176" s="297" t="s">
        <v>1293</v>
      </c>
      <c r="L176" s="297" t="s">
        <v>1294</v>
      </c>
      <c r="M176" s="348" t="s">
        <v>318</v>
      </c>
      <c r="N176" s="372" t="s">
        <v>1295</v>
      </c>
      <c r="O176" s="341" t="s">
        <v>1273</v>
      </c>
      <c r="P176" s="300" t="s">
        <v>1274</v>
      </c>
      <c r="Q176" s="200">
        <v>0</v>
      </c>
      <c r="R176" s="200">
        <v>0</v>
      </c>
      <c r="S176" s="200">
        <v>0</v>
      </c>
      <c r="T176" s="200">
        <v>0</v>
      </c>
      <c r="U176" s="200">
        <v>0</v>
      </c>
      <c r="V176" s="200">
        <v>0</v>
      </c>
      <c r="W176" s="200">
        <v>0</v>
      </c>
      <c r="X176" s="200">
        <v>0</v>
      </c>
      <c r="Y176" s="200">
        <v>0</v>
      </c>
      <c r="Z176" s="200">
        <v>0</v>
      </c>
      <c r="AA176" s="200">
        <v>0</v>
      </c>
      <c r="AB176" s="200">
        <v>0</v>
      </c>
      <c r="AC176" s="200">
        <v>0</v>
      </c>
      <c r="AD176" s="200">
        <v>0</v>
      </c>
      <c r="AE176" s="200">
        <v>0</v>
      </c>
      <c r="AF176" s="200">
        <v>0</v>
      </c>
      <c r="AG176" s="200">
        <v>0</v>
      </c>
      <c r="AH176" s="200">
        <v>0</v>
      </c>
      <c r="AI176" s="200">
        <v>0</v>
      </c>
      <c r="AJ176" s="200">
        <v>0</v>
      </c>
      <c r="AK176" s="200">
        <v>0</v>
      </c>
      <c r="AL176" s="200">
        <v>0</v>
      </c>
      <c r="AM176" s="200">
        <v>0</v>
      </c>
      <c r="AN176" s="200">
        <v>0</v>
      </c>
      <c r="AO176" s="200">
        <v>0</v>
      </c>
      <c r="AP176" s="200">
        <v>0</v>
      </c>
      <c r="AQ176" s="200">
        <v>0</v>
      </c>
      <c r="AR176" s="200">
        <v>0</v>
      </c>
      <c r="AS176" s="200">
        <v>0</v>
      </c>
      <c r="AT176" s="200">
        <v>0</v>
      </c>
      <c r="AU176" s="200">
        <v>0</v>
      </c>
      <c r="AV176" s="200">
        <v>0</v>
      </c>
      <c r="AW176" s="200">
        <v>0</v>
      </c>
      <c r="AX176" s="200">
        <v>0</v>
      </c>
      <c r="AY176" s="200">
        <v>0</v>
      </c>
      <c r="AZ176" s="200">
        <v>0</v>
      </c>
      <c r="BA176" s="177">
        <v>0</v>
      </c>
      <c r="BB176" s="177">
        <v>0</v>
      </c>
      <c r="BC176" s="177">
        <v>0</v>
      </c>
      <c r="BD176" s="301"/>
      <c r="BE176" s="302">
        <v>0</v>
      </c>
      <c r="BF176" s="303"/>
      <c r="BG176" s="304">
        <v>2817</v>
      </c>
      <c r="BI176" s="242" t="s">
        <v>318</v>
      </c>
      <c r="BJ176" s="239">
        <v>7056</v>
      </c>
      <c r="BK176" s="239">
        <v>1</v>
      </c>
      <c r="BL176" s="244">
        <v>8270052116</v>
      </c>
      <c r="BO176" s="305">
        <v>0</v>
      </c>
      <c r="BP176" s="306">
        <v>7056</v>
      </c>
      <c r="BQ176" s="307">
        <v>1</v>
      </c>
      <c r="BR176" s="308">
        <v>8270052116</v>
      </c>
      <c r="BS176" s="309" t="s">
        <v>1292</v>
      </c>
      <c r="BT176" s="310">
        <v>23</v>
      </c>
      <c r="BU176" s="310">
        <v>0</v>
      </c>
      <c r="BV176" s="311">
        <v>0</v>
      </c>
      <c r="BW176" s="312">
        <v>0</v>
      </c>
      <c r="BX176" s="313">
        <v>0</v>
      </c>
      <c r="BY176" s="314" t="s">
        <v>537</v>
      </c>
      <c r="BZ176" s="305">
        <v>7056</v>
      </c>
      <c r="CA176" s="315">
        <v>11</v>
      </c>
      <c r="CB176" s="313">
        <v>1108629401</v>
      </c>
      <c r="CC176" s="309" t="s">
        <v>538</v>
      </c>
      <c r="CD176" s="316" t="s">
        <v>1294</v>
      </c>
      <c r="CE176" s="309" t="s">
        <v>539</v>
      </c>
      <c r="CF176" s="317">
        <v>130710</v>
      </c>
      <c r="CG176" s="312"/>
      <c r="CH176" s="318" t="s">
        <v>540</v>
      </c>
      <c r="CJ176" s="246"/>
      <c r="CM176" s="239"/>
    </row>
    <row r="177" spans="1:91">
      <c r="A177" s="291">
        <v>174</v>
      </c>
      <c r="B177" s="319">
        <v>0</v>
      </c>
      <c r="C177" s="320">
        <v>722201941</v>
      </c>
      <c r="D177" s="321">
        <v>8334875</v>
      </c>
      <c r="E177" s="321">
        <v>1499238</v>
      </c>
      <c r="F177" s="322">
        <v>41255</v>
      </c>
      <c r="G177" s="319" t="s">
        <v>314</v>
      </c>
      <c r="H177" s="297" t="s">
        <v>165</v>
      </c>
      <c r="I177" s="297" t="s">
        <v>43</v>
      </c>
      <c r="J177" s="297" t="s">
        <v>1296</v>
      </c>
      <c r="K177" s="297" t="s">
        <v>1297</v>
      </c>
      <c r="L177" s="297" t="s">
        <v>1298</v>
      </c>
      <c r="M177" s="298" t="s">
        <v>318</v>
      </c>
      <c r="N177" s="299" t="s">
        <v>1299</v>
      </c>
      <c r="O177" s="297" t="s">
        <v>1221</v>
      </c>
      <c r="P177" s="300" t="s">
        <v>1274</v>
      </c>
      <c r="Q177" s="200">
        <v>0</v>
      </c>
      <c r="R177" s="200">
        <v>0</v>
      </c>
      <c r="S177" s="200">
        <v>0</v>
      </c>
      <c r="T177" s="200">
        <v>0</v>
      </c>
      <c r="U177" s="200">
        <v>0</v>
      </c>
      <c r="V177" s="200">
        <v>0</v>
      </c>
      <c r="W177" s="200">
        <v>0</v>
      </c>
      <c r="X177" s="200">
        <v>0</v>
      </c>
      <c r="Y177" s="200">
        <v>0</v>
      </c>
      <c r="Z177" s="200">
        <v>0</v>
      </c>
      <c r="AA177" s="200">
        <v>0</v>
      </c>
      <c r="AB177" s="200">
        <v>0</v>
      </c>
      <c r="AC177" s="200">
        <v>0</v>
      </c>
      <c r="AD177" s="200">
        <v>0</v>
      </c>
      <c r="AE177" s="200">
        <v>0</v>
      </c>
      <c r="AF177" s="200">
        <v>0</v>
      </c>
      <c r="AG177" s="200">
        <v>0</v>
      </c>
      <c r="AH177" s="200">
        <v>0</v>
      </c>
      <c r="AI177" s="200">
        <v>0</v>
      </c>
      <c r="AJ177" s="200">
        <v>0</v>
      </c>
      <c r="AK177" s="200">
        <v>0</v>
      </c>
      <c r="AL177" s="200">
        <v>0</v>
      </c>
      <c r="AM177" s="200">
        <v>0</v>
      </c>
      <c r="AN177" s="200">
        <v>0</v>
      </c>
      <c r="AO177" s="200">
        <v>0</v>
      </c>
      <c r="AP177" s="200">
        <v>0</v>
      </c>
      <c r="AQ177" s="200">
        <v>0</v>
      </c>
      <c r="AR177" s="200">
        <v>0</v>
      </c>
      <c r="AS177" s="200">
        <v>0</v>
      </c>
      <c r="AT177" s="200">
        <v>0</v>
      </c>
      <c r="AU177" s="200">
        <v>0</v>
      </c>
      <c r="AV177" s="200">
        <v>0</v>
      </c>
      <c r="AW177" s="200">
        <v>0</v>
      </c>
      <c r="AX177" s="200">
        <v>0</v>
      </c>
      <c r="AY177" s="200">
        <v>0</v>
      </c>
      <c r="AZ177" s="200">
        <v>0</v>
      </c>
      <c r="BA177" s="177">
        <v>0</v>
      </c>
      <c r="BB177" s="177">
        <v>0</v>
      </c>
      <c r="BC177" s="177">
        <v>0</v>
      </c>
      <c r="BD177" s="301"/>
      <c r="BE177" s="302">
        <v>0</v>
      </c>
      <c r="BF177" s="303"/>
      <c r="BG177" s="304">
        <v>2422</v>
      </c>
      <c r="BI177" s="242" t="s">
        <v>318</v>
      </c>
      <c r="BJ177" s="239">
        <v>7056</v>
      </c>
      <c r="BK177" s="239">
        <v>1</v>
      </c>
      <c r="BL177" s="244">
        <v>8070036695</v>
      </c>
      <c r="BO177" s="305">
        <v>0</v>
      </c>
      <c r="BP177" s="306">
        <v>7056</v>
      </c>
      <c r="BQ177" s="307">
        <v>1</v>
      </c>
      <c r="BR177" s="308">
        <v>8070036695</v>
      </c>
      <c r="BS177" s="309" t="s">
        <v>1296</v>
      </c>
      <c r="BT177" s="310">
        <v>23</v>
      </c>
      <c r="BU177" s="310">
        <v>0</v>
      </c>
      <c r="BV177" s="311">
        <v>0</v>
      </c>
      <c r="BW177" s="312">
        <v>0</v>
      </c>
      <c r="BX177" s="313">
        <v>0</v>
      </c>
      <c r="BY177" s="314" t="s">
        <v>537</v>
      </c>
      <c r="BZ177" s="305">
        <v>7056</v>
      </c>
      <c r="CA177" s="315">
        <v>11</v>
      </c>
      <c r="CB177" s="313">
        <v>1108629401</v>
      </c>
      <c r="CC177" s="309" t="s">
        <v>538</v>
      </c>
      <c r="CD177" s="316" t="s">
        <v>1298</v>
      </c>
      <c r="CE177" s="309" t="s">
        <v>539</v>
      </c>
      <c r="CF177" s="317">
        <v>130710</v>
      </c>
      <c r="CG177" s="312"/>
      <c r="CH177" s="318" t="s">
        <v>540</v>
      </c>
      <c r="CJ177" s="246"/>
      <c r="CM177" s="239"/>
    </row>
    <row r="178" spans="1:91">
      <c r="A178" s="291">
        <v>175</v>
      </c>
      <c r="B178" s="319">
        <v>0</v>
      </c>
      <c r="C178" s="320">
        <v>722201763</v>
      </c>
      <c r="D178" s="324">
        <v>8335026</v>
      </c>
      <c r="E178" s="321">
        <v>1499236</v>
      </c>
      <c r="F178" s="322">
        <v>41218</v>
      </c>
      <c r="G178" s="319" t="s">
        <v>314</v>
      </c>
      <c r="H178" s="297" t="s">
        <v>165</v>
      </c>
      <c r="I178" s="297" t="s">
        <v>43</v>
      </c>
      <c r="J178" s="297" t="s">
        <v>1300</v>
      </c>
      <c r="K178" s="297" t="s">
        <v>1301</v>
      </c>
      <c r="L178" s="339" t="s">
        <v>1302</v>
      </c>
      <c r="M178" s="437" t="s">
        <v>321</v>
      </c>
      <c r="N178" s="338" t="s">
        <v>369</v>
      </c>
      <c r="O178" s="339" t="s">
        <v>1273</v>
      </c>
      <c r="P178" s="300" t="s">
        <v>1274</v>
      </c>
      <c r="Q178" s="200">
        <v>0</v>
      </c>
      <c r="R178" s="200">
        <v>0</v>
      </c>
      <c r="S178" s="200">
        <v>0</v>
      </c>
      <c r="T178" s="200">
        <v>0</v>
      </c>
      <c r="U178" s="200">
        <v>0</v>
      </c>
      <c r="V178" s="200">
        <v>0</v>
      </c>
      <c r="W178" s="200">
        <v>15138.73</v>
      </c>
      <c r="X178" s="200">
        <v>1704.23</v>
      </c>
      <c r="Y178" s="200">
        <v>0</v>
      </c>
      <c r="Z178" s="200">
        <v>0</v>
      </c>
      <c r="AA178" s="200">
        <v>0</v>
      </c>
      <c r="AB178" s="200">
        <v>0</v>
      </c>
      <c r="AC178" s="200">
        <v>0</v>
      </c>
      <c r="AD178" s="200">
        <v>0</v>
      </c>
      <c r="AE178" s="200">
        <v>1</v>
      </c>
      <c r="AF178" s="200">
        <v>250</v>
      </c>
      <c r="AG178" s="200">
        <v>0</v>
      </c>
      <c r="AH178" s="200">
        <v>0</v>
      </c>
      <c r="AI178" s="200">
        <v>0</v>
      </c>
      <c r="AJ178" s="200">
        <v>0</v>
      </c>
      <c r="AK178" s="200">
        <v>0</v>
      </c>
      <c r="AL178" s="200">
        <v>0</v>
      </c>
      <c r="AM178" s="200">
        <v>0</v>
      </c>
      <c r="AN178" s="200">
        <v>0</v>
      </c>
      <c r="AO178" s="200">
        <v>1</v>
      </c>
      <c r="AP178" s="200">
        <v>0</v>
      </c>
      <c r="AQ178" s="200">
        <v>0</v>
      </c>
      <c r="AR178" s="200">
        <v>250</v>
      </c>
      <c r="AS178" s="200">
        <v>0</v>
      </c>
      <c r="AT178" s="200">
        <v>0</v>
      </c>
      <c r="AU178" s="200">
        <v>0</v>
      </c>
      <c r="AV178" s="200">
        <v>0</v>
      </c>
      <c r="AW178" s="200">
        <v>0</v>
      </c>
      <c r="AX178" s="200">
        <v>0</v>
      </c>
      <c r="AY178" s="200">
        <v>0</v>
      </c>
      <c r="AZ178" s="200">
        <v>0</v>
      </c>
      <c r="BA178" s="177">
        <v>2204.23</v>
      </c>
      <c r="BB178" s="177">
        <v>176.33840000000001</v>
      </c>
      <c r="BC178" s="177">
        <v>2027.8915999999999</v>
      </c>
      <c r="BD178" s="301"/>
      <c r="BE178" s="302">
        <v>2027.8915999999999</v>
      </c>
      <c r="BF178" s="303"/>
      <c r="BG178" s="304">
        <v>2408</v>
      </c>
      <c r="BI178" s="242" t="s">
        <v>321</v>
      </c>
      <c r="BJ178" s="239">
        <v>7083</v>
      </c>
      <c r="BK178" s="239">
        <v>13</v>
      </c>
      <c r="BL178" s="244" t="s">
        <v>369</v>
      </c>
      <c r="BO178" s="305">
        <v>0</v>
      </c>
      <c r="BP178" s="306">
        <v>7083</v>
      </c>
      <c r="BQ178" s="307">
        <v>13</v>
      </c>
      <c r="BR178" s="308" t="s">
        <v>369</v>
      </c>
      <c r="BS178" s="309" t="s">
        <v>1300</v>
      </c>
      <c r="BT178" s="310">
        <v>23</v>
      </c>
      <c r="BU178" s="310">
        <v>0</v>
      </c>
      <c r="BV178" s="311">
        <v>0</v>
      </c>
      <c r="BW178" s="312">
        <v>0</v>
      </c>
      <c r="BX178" s="313">
        <v>202789.16</v>
      </c>
      <c r="BY178" s="314" t="s">
        <v>537</v>
      </c>
      <c r="BZ178" s="305">
        <v>7056</v>
      </c>
      <c r="CA178" s="315">
        <v>11</v>
      </c>
      <c r="CB178" s="313">
        <v>1108629401</v>
      </c>
      <c r="CC178" s="309" t="s">
        <v>538</v>
      </c>
      <c r="CD178" s="316" t="s">
        <v>1302</v>
      </c>
      <c r="CE178" s="309" t="s">
        <v>539</v>
      </c>
      <c r="CF178" s="317">
        <v>130710</v>
      </c>
      <c r="CG178" s="312"/>
      <c r="CH178" s="318" t="s">
        <v>540</v>
      </c>
      <c r="CJ178" s="246"/>
    </row>
    <row r="179" spans="1:91">
      <c r="A179" s="291">
        <v>176</v>
      </c>
      <c r="B179" s="319">
        <v>0</v>
      </c>
      <c r="C179" s="323">
        <v>722208818</v>
      </c>
      <c r="D179" s="324">
        <v>3906526</v>
      </c>
      <c r="E179" s="321">
        <v>0</v>
      </c>
      <c r="F179" s="322">
        <v>41415</v>
      </c>
      <c r="G179" s="319" t="s">
        <v>314</v>
      </c>
      <c r="H179" s="297" t="s">
        <v>165</v>
      </c>
      <c r="I179" s="297" t="s">
        <v>43</v>
      </c>
      <c r="J179" s="297" t="s">
        <v>171</v>
      </c>
      <c r="K179" s="297" t="s">
        <v>1303</v>
      </c>
      <c r="L179" s="339" t="s">
        <v>1304</v>
      </c>
      <c r="M179" s="437" t="s">
        <v>318</v>
      </c>
      <c r="N179" s="338" t="s">
        <v>404</v>
      </c>
      <c r="O179" s="339" t="s">
        <v>1305</v>
      </c>
      <c r="P179" s="300" t="s">
        <v>1274</v>
      </c>
      <c r="Q179" s="200">
        <v>0</v>
      </c>
      <c r="R179" s="200">
        <v>0</v>
      </c>
      <c r="S179" s="200">
        <v>0</v>
      </c>
      <c r="T179" s="200">
        <v>0</v>
      </c>
      <c r="U179" s="200">
        <v>0</v>
      </c>
      <c r="V179" s="200">
        <v>0</v>
      </c>
      <c r="W179" s="200">
        <v>19147.7</v>
      </c>
      <c r="X179" s="200">
        <v>2393.46</v>
      </c>
      <c r="Y179" s="200">
        <v>0</v>
      </c>
      <c r="Z179" s="200">
        <v>0</v>
      </c>
      <c r="AA179" s="200">
        <v>2</v>
      </c>
      <c r="AB179" s="200">
        <v>500</v>
      </c>
      <c r="AC179" s="200">
        <v>0</v>
      </c>
      <c r="AD179" s="200">
        <v>0</v>
      </c>
      <c r="AE179" s="200">
        <v>8</v>
      </c>
      <c r="AF179" s="200">
        <v>2000</v>
      </c>
      <c r="AG179" s="200">
        <v>0</v>
      </c>
      <c r="AH179" s="200">
        <v>0</v>
      </c>
      <c r="AI179" s="200">
        <v>0</v>
      </c>
      <c r="AJ179" s="200">
        <v>0</v>
      </c>
      <c r="AK179" s="200">
        <v>0</v>
      </c>
      <c r="AL179" s="200">
        <v>0</v>
      </c>
      <c r="AM179" s="200">
        <v>0</v>
      </c>
      <c r="AN179" s="200">
        <v>0</v>
      </c>
      <c r="AO179" s="200">
        <v>10</v>
      </c>
      <c r="AP179" s="200">
        <v>6000</v>
      </c>
      <c r="AQ179" s="200">
        <v>0</v>
      </c>
      <c r="AR179" s="200">
        <v>0</v>
      </c>
      <c r="AS179" s="200">
        <v>0</v>
      </c>
      <c r="AT179" s="200">
        <v>0</v>
      </c>
      <c r="AU179" s="200">
        <v>0</v>
      </c>
      <c r="AV179" s="200">
        <v>0</v>
      </c>
      <c r="AW179" s="200">
        <v>0</v>
      </c>
      <c r="AX179" s="200">
        <v>0</v>
      </c>
      <c r="AY179" s="200">
        <v>0</v>
      </c>
      <c r="AZ179" s="200">
        <v>0</v>
      </c>
      <c r="BA179" s="177">
        <v>10893.46</v>
      </c>
      <c r="BB179" s="177">
        <v>871.47679999999991</v>
      </c>
      <c r="BC179" s="177">
        <v>10021.983199999999</v>
      </c>
      <c r="BD179" s="301"/>
      <c r="BE179" s="302">
        <v>10021.983199999999</v>
      </c>
      <c r="BF179" s="303"/>
      <c r="BG179" s="304">
        <v>2875</v>
      </c>
      <c r="BI179" s="242" t="s">
        <v>318</v>
      </c>
      <c r="BJ179" s="239">
        <v>7056</v>
      </c>
      <c r="BK179" s="239">
        <v>1</v>
      </c>
      <c r="BL179" s="244">
        <v>8129006181</v>
      </c>
      <c r="BO179" s="305">
        <v>0</v>
      </c>
      <c r="BP179" s="306">
        <v>7056</v>
      </c>
      <c r="BQ179" s="307">
        <v>1</v>
      </c>
      <c r="BR179" s="308">
        <v>8129006181</v>
      </c>
      <c r="BS179" s="309" t="s">
        <v>171</v>
      </c>
      <c r="BT179" s="310">
        <v>23</v>
      </c>
      <c r="BU179" s="310">
        <v>0</v>
      </c>
      <c r="BV179" s="311">
        <v>0</v>
      </c>
      <c r="BW179" s="312">
        <v>0</v>
      </c>
      <c r="BX179" s="313">
        <v>1002198.3199999998</v>
      </c>
      <c r="BY179" s="314" t="s">
        <v>537</v>
      </c>
      <c r="BZ179" s="305">
        <v>7056</v>
      </c>
      <c r="CA179" s="315">
        <v>11</v>
      </c>
      <c r="CB179" s="313">
        <v>1108629401</v>
      </c>
      <c r="CC179" s="309" t="s">
        <v>538</v>
      </c>
      <c r="CD179" s="316" t="s">
        <v>1304</v>
      </c>
      <c r="CE179" s="309" t="s">
        <v>539</v>
      </c>
      <c r="CF179" s="317">
        <v>130710</v>
      </c>
      <c r="CG179" s="312"/>
      <c r="CH179" s="318" t="s">
        <v>540</v>
      </c>
      <c r="CJ179" s="246"/>
    </row>
    <row r="180" spans="1:91">
      <c r="A180" s="291">
        <v>177</v>
      </c>
      <c r="B180" s="319">
        <v>0</v>
      </c>
      <c r="C180" s="323">
        <v>722208819</v>
      </c>
      <c r="D180" s="324">
        <v>0</v>
      </c>
      <c r="E180" s="321">
        <v>0</v>
      </c>
      <c r="F180" s="322">
        <v>41415</v>
      </c>
      <c r="G180" s="319" t="s">
        <v>314</v>
      </c>
      <c r="H180" s="297" t="s">
        <v>165</v>
      </c>
      <c r="I180" s="297" t="s">
        <v>43</v>
      </c>
      <c r="J180" s="297" t="s">
        <v>1306</v>
      </c>
      <c r="K180" s="297" t="s">
        <v>1307</v>
      </c>
      <c r="L180" s="339" t="s">
        <v>1308</v>
      </c>
      <c r="M180" s="437" t="s">
        <v>318</v>
      </c>
      <c r="N180" s="338" t="s">
        <v>1309</v>
      </c>
      <c r="O180" s="339" t="s">
        <v>1310</v>
      </c>
      <c r="P180" s="300" t="s">
        <v>1274</v>
      </c>
      <c r="Q180" s="200">
        <v>0</v>
      </c>
      <c r="R180" s="200">
        <v>0</v>
      </c>
      <c r="S180" s="200">
        <v>0</v>
      </c>
      <c r="T180" s="200">
        <v>0</v>
      </c>
      <c r="U180" s="200">
        <v>0</v>
      </c>
      <c r="V180" s="200">
        <v>0</v>
      </c>
      <c r="W180" s="200">
        <v>5921.12</v>
      </c>
      <c r="X180" s="200">
        <v>740.14</v>
      </c>
      <c r="Y180" s="200">
        <v>0</v>
      </c>
      <c r="Z180" s="200">
        <v>0</v>
      </c>
      <c r="AA180" s="200">
        <v>2</v>
      </c>
      <c r="AB180" s="200">
        <v>500</v>
      </c>
      <c r="AC180" s="200">
        <v>0</v>
      </c>
      <c r="AD180" s="200">
        <v>0</v>
      </c>
      <c r="AE180" s="200">
        <v>8</v>
      </c>
      <c r="AF180" s="200">
        <v>2000</v>
      </c>
      <c r="AG180" s="200">
        <v>2</v>
      </c>
      <c r="AH180" s="200">
        <v>1000</v>
      </c>
      <c r="AI180" s="200">
        <v>0</v>
      </c>
      <c r="AJ180" s="200">
        <v>0</v>
      </c>
      <c r="AK180" s="200">
        <v>0</v>
      </c>
      <c r="AL180" s="200">
        <v>0</v>
      </c>
      <c r="AM180" s="200">
        <v>0</v>
      </c>
      <c r="AN180" s="200">
        <v>0</v>
      </c>
      <c r="AO180" s="200">
        <v>10</v>
      </c>
      <c r="AP180" s="200">
        <v>6000</v>
      </c>
      <c r="AQ180" s="200">
        <v>0</v>
      </c>
      <c r="AR180" s="200">
        <v>0</v>
      </c>
      <c r="AS180" s="200">
        <v>0</v>
      </c>
      <c r="AT180" s="200">
        <v>0</v>
      </c>
      <c r="AU180" s="200">
        <v>0</v>
      </c>
      <c r="AV180" s="200">
        <v>0</v>
      </c>
      <c r="AW180" s="200">
        <v>0</v>
      </c>
      <c r="AX180" s="200">
        <v>0</v>
      </c>
      <c r="AY180" s="200">
        <v>0</v>
      </c>
      <c r="AZ180" s="200">
        <v>0</v>
      </c>
      <c r="BA180" s="177">
        <v>10240.14</v>
      </c>
      <c r="BB180" s="177">
        <v>819.21119999999996</v>
      </c>
      <c r="BC180" s="177">
        <v>9420.9287999999997</v>
      </c>
      <c r="BD180" s="301"/>
      <c r="BE180" s="302">
        <v>9420.9287999999997</v>
      </c>
      <c r="BF180" s="303"/>
      <c r="BG180" s="304">
        <v>2876</v>
      </c>
      <c r="BI180" s="242" t="s">
        <v>318</v>
      </c>
      <c r="BJ180" s="239">
        <v>7056</v>
      </c>
      <c r="BK180" s="239">
        <v>1</v>
      </c>
      <c r="BL180" s="244">
        <v>8270048931</v>
      </c>
      <c r="BO180" s="305">
        <v>0</v>
      </c>
      <c r="BP180" s="306">
        <v>7056</v>
      </c>
      <c r="BQ180" s="307">
        <v>1</v>
      </c>
      <c r="BR180" s="308">
        <v>8270048931</v>
      </c>
      <c r="BS180" s="309" t="s">
        <v>1306</v>
      </c>
      <c r="BT180" s="310">
        <v>23</v>
      </c>
      <c r="BU180" s="310">
        <v>0</v>
      </c>
      <c r="BV180" s="311">
        <v>0</v>
      </c>
      <c r="BW180" s="312">
        <v>0</v>
      </c>
      <c r="BX180" s="313">
        <v>942092.88</v>
      </c>
      <c r="BY180" s="314" t="s">
        <v>537</v>
      </c>
      <c r="BZ180" s="305">
        <v>7056</v>
      </c>
      <c r="CA180" s="315">
        <v>11</v>
      </c>
      <c r="CB180" s="313">
        <v>1108629401</v>
      </c>
      <c r="CC180" s="309" t="s">
        <v>538</v>
      </c>
      <c r="CD180" s="316" t="s">
        <v>1308</v>
      </c>
      <c r="CE180" s="309" t="s">
        <v>539</v>
      </c>
      <c r="CF180" s="317">
        <v>130710</v>
      </c>
      <c r="CG180" s="312"/>
      <c r="CH180" s="318" t="s">
        <v>540</v>
      </c>
      <c r="CJ180" s="246"/>
    </row>
    <row r="181" spans="1:91">
      <c r="A181" s="291">
        <v>178</v>
      </c>
      <c r="B181" s="319">
        <v>0</v>
      </c>
      <c r="C181" s="323">
        <v>722208822</v>
      </c>
      <c r="D181" s="324">
        <v>0</v>
      </c>
      <c r="E181" s="321">
        <v>0</v>
      </c>
      <c r="F181" s="322">
        <v>41416</v>
      </c>
      <c r="G181" s="319" t="s">
        <v>314</v>
      </c>
      <c r="H181" s="297" t="s">
        <v>165</v>
      </c>
      <c r="I181" s="297" t="s">
        <v>43</v>
      </c>
      <c r="J181" s="297" t="s">
        <v>1311</v>
      </c>
      <c r="K181" s="297" t="s">
        <v>1312</v>
      </c>
      <c r="L181" s="339" t="s">
        <v>1313</v>
      </c>
      <c r="M181" s="437" t="s">
        <v>318</v>
      </c>
      <c r="N181" s="338" t="s">
        <v>1314</v>
      </c>
      <c r="O181" s="339" t="s">
        <v>1310</v>
      </c>
      <c r="P181" s="300" t="s">
        <v>1274</v>
      </c>
      <c r="Q181" s="200">
        <v>0</v>
      </c>
      <c r="R181" s="200">
        <v>0</v>
      </c>
      <c r="S181" s="200">
        <v>0</v>
      </c>
      <c r="T181" s="200">
        <v>0</v>
      </c>
      <c r="U181" s="200">
        <v>0</v>
      </c>
      <c r="V181" s="200">
        <v>0</v>
      </c>
      <c r="W181" s="200">
        <v>7991.99</v>
      </c>
      <c r="X181" s="200">
        <v>999</v>
      </c>
      <c r="Y181" s="200">
        <v>0</v>
      </c>
      <c r="Z181" s="200">
        <v>0</v>
      </c>
      <c r="AA181" s="200">
        <v>0</v>
      </c>
      <c r="AB181" s="200">
        <v>0</v>
      </c>
      <c r="AC181" s="200">
        <v>0</v>
      </c>
      <c r="AD181" s="200">
        <v>0</v>
      </c>
      <c r="AE181" s="200">
        <v>10</v>
      </c>
      <c r="AF181" s="200">
        <v>2500</v>
      </c>
      <c r="AG181" s="200">
        <v>1</v>
      </c>
      <c r="AH181" s="200">
        <v>500</v>
      </c>
      <c r="AI181" s="200">
        <v>0</v>
      </c>
      <c r="AJ181" s="200">
        <v>0</v>
      </c>
      <c r="AK181" s="200">
        <v>0</v>
      </c>
      <c r="AL181" s="200">
        <v>0</v>
      </c>
      <c r="AM181" s="200">
        <v>0</v>
      </c>
      <c r="AN181" s="200">
        <v>0</v>
      </c>
      <c r="AO181" s="200">
        <v>10</v>
      </c>
      <c r="AP181" s="200">
        <v>6000</v>
      </c>
      <c r="AQ181" s="200">
        <v>0</v>
      </c>
      <c r="AR181" s="200">
        <v>0</v>
      </c>
      <c r="AS181" s="200">
        <v>0</v>
      </c>
      <c r="AT181" s="200">
        <v>0</v>
      </c>
      <c r="AU181" s="200">
        <v>0</v>
      </c>
      <c r="AV181" s="200">
        <v>0</v>
      </c>
      <c r="AW181" s="200">
        <v>0</v>
      </c>
      <c r="AX181" s="200">
        <v>0</v>
      </c>
      <c r="AY181" s="200">
        <v>0</v>
      </c>
      <c r="AZ181" s="200">
        <v>0</v>
      </c>
      <c r="BA181" s="177">
        <v>9999</v>
      </c>
      <c r="BB181" s="177">
        <v>799.92000000000007</v>
      </c>
      <c r="BC181" s="177">
        <v>9199.08</v>
      </c>
      <c r="BD181" s="301"/>
      <c r="BE181" s="302">
        <v>9199.08</v>
      </c>
      <c r="BF181" s="303"/>
      <c r="BG181" s="304">
        <v>2877</v>
      </c>
      <c r="BI181" s="242" t="s">
        <v>318</v>
      </c>
      <c r="BJ181" s="239">
        <v>7056</v>
      </c>
      <c r="BK181" s="239">
        <v>1</v>
      </c>
      <c r="BL181" s="244">
        <v>8270049082</v>
      </c>
      <c r="BO181" s="305">
        <v>0</v>
      </c>
      <c r="BP181" s="306">
        <v>7056</v>
      </c>
      <c r="BQ181" s="307">
        <v>1</v>
      </c>
      <c r="BR181" s="308">
        <v>8270049082</v>
      </c>
      <c r="BS181" s="309" t="s">
        <v>1311</v>
      </c>
      <c r="BT181" s="310">
        <v>23</v>
      </c>
      <c r="BU181" s="310">
        <v>0</v>
      </c>
      <c r="BV181" s="311">
        <v>0</v>
      </c>
      <c r="BW181" s="312">
        <v>0</v>
      </c>
      <c r="BX181" s="313">
        <v>919908</v>
      </c>
      <c r="BY181" s="314" t="s">
        <v>537</v>
      </c>
      <c r="BZ181" s="305">
        <v>7056</v>
      </c>
      <c r="CA181" s="315">
        <v>11</v>
      </c>
      <c r="CB181" s="313">
        <v>1108629401</v>
      </c>
      <c r="CC181" s="309" t="s">
        <v>538</v>
      </c>
      <c r="CD181" s="316" t="s">
        <v>1313</v>
      </c>
      <c r="CE181" s="309" t="s">
        <v>539</v>
      </c>
      <c r="CF181" s="317">
        <v>130710</v>
      </c>
      <c r="CG181" s="312"/>
      <c r="CH181" s="318" t="s">
        <v>540</v>
      </c>
      <c r="CJ181" s="246"/>
    </row>
    <row r="182" spans="1:91">
      <c r="A182" s="291">
        <v>179</v>
      </c>
      <c r="B182" s="319">
        <v>0</v>
      </c>
      <c r="C182" s="323">
        <v>722208893</v>
      </c>
      <c r="D182" s="324">
        <v>0</v>
      </c>
      <c r="E182" s="321">
        <v>0</v>
      </c>
      <c r="F182" s="322">
        <v>41445</v>
      </c>
      <c r="G182" s="319" t="s">
        <v>314</v>
      </c>
      <c r="H182" s="297" t="s">
        <v>165</v>
      </c>
      <c r="I182" s="297" t="s">
        <v>43</v>
      </c>
      <c r="J182" s="297" t="s">
        <v>1315</v>
      </c>
      <c r="K182" s="297" t="s">
        <v>1316</v>
      </c>
      <c r="L182" s="339" t="s">
        <v>1317</v>
      </c>
      <c r="M182" s="437" t="s">
        <v>318</v>
      </c>
      <c r="N182" s="338" t="s">
        <v>1318</v>
      </c>
      <c r="O182" s="339" t="s">
        <v>1319</v>
      </c>
      <c r="P182" s="300"/>
      <c r="Q182" s="200">
        <v>0</v>
      </c>
      <c r="R182" s="200">
        <v>0</v>
      </c>
      <c r="S182" s="200">
        <v>0</v>
      </c>
      <c r="T182" s="200">
        <v>0</v>
      </c>
      <c r="U182" s="200">
        <v>0</v>
      </c>
      <c r="V182" s="200">
        <v>0</v>
      </c>
      <c r="W182" s="200">
        <v>0</v>
      </c>
      <c r="X182" s="200">
        <v>0</v>
      </c>
      <c r="Y182" s="200">
        <v>0</v>
      </c>
      <c r="Z182" s="200">
        <v>0</v>
      </c>
      <c r="AA182" s="200">
        <v>0</v>
      </c>
      <c r="AB182" s="200">
        <v>0</v>
      </c>
      <c r="AC182" s="200">
        <v>0</v>
      </c>
      <c r="AD182" s="200">
        <v>0</v>
      </c>
      <c r="AE182" s="200">
        <v>0</v>
      </c>
      <c r="AF182" s="200">
        <v>0</v>
      </c>
      <c r="AG182" s="200">
        <v>0</v>
      </c>
      <c r="AH182" s="200">
        <v>0</v>
      </c>
      <c r="AI182" s="200">
        <v>0</v>
      </c>
      <c r="AJ182" s="200">
        <v>0</v>
      </c>
      <c r="AK182" s="200">
        <v>0</v>
      </c>
      <c r="AL182" s="200">
        <v>0</v>
      </c>
      <c r="AM182" s="200">
        <v>0</v>
      </c>
      <c r="AN182" s="200">
        <v>0</v>
      </c>
      <c r="AO182" s="200">
        <v>0</v>
      </c>
      <c r="AP182" s="200">
        <v>0</v>
      </c>
      <c r="AQ182" s="200">
        <v>0</v>
      </c>
      <c r="AR182" s="200">
        <v>0</v>
      </c>
      <c r="AS182" s="200">
        <v>0</v>
      </c>
      <c r="AT182" s="200">
        <v>0</v>
      </c>
      <c r="AU182" s="200">
        <v>0</v>
      </c>
      <c r="AV182" s="200">
        <v>0</v>
      </c>
      <c r="AW182" s="200">
        <v>0</v>
      </c>
      <c r="AX182" s="200">
        <v>0</v>
      </c>
      <c r="AY182" s="200">
        <v>0</v>
      </c>
      <c r="AZ182" s="200">
        <v>0</v>
      </c>
      <c r="BA182" s="177">
        <v>0</v>
      </c>
      <c r="BB182" s="177">
        <v>0</v>
      </c>
      <c r="BC182" s="177">
        <v>0</v>
      </c>
      <c r="BD182" s="301"/>
      <c r="BE182" s="302">
        <v>0</v>
      </c>
      <c r="BF182" s="303"/>
      <c r="BG182" s="304">
        <v>2925</v>
      </c>
      <c r="BI182" s="242" t="s">
        <v>318</v>
      </c>
      <c r="BJ182" s="239">
        <v>7056</v>
      </c>
      <c r="BK182" s="239">
        <v>1</v>
      </c>
      <c r="BL182" s="325" t="s">
        <v>1320</v>
      </c>
      <c r="BO182" s="305">
        <v>0</v>
      </c>
      <c r="BP182" s="306">
        <v>7056</v>
      </c>
      <c r="BQ182" s="307">
        <v>1</v>
      </c>
      <c r="BR182" s="308" t="s">
        <v>1320</v>
      </c>
      <c r="BS182" s="309" t="s">
        <v>1315</v>
      </c>
      <c r="BT182" s="310">
        <v>23</v>
      </c>
      <c r="BU182" s="310">
        <v>0</v>
      </c>
      <c r="BV182" s="311">
        <v>0</v>
      </c>
      <c r="BW182" s="312">
        <v>0</v>
      </c>
      <c r="BX182" s="313">
        <v>0</v>
      </c>
      <c r="BY182" s="314" t="s">
        <v>537</v>
      </c>
      <c r="BZ182" s="305">
        <v>7056</v>
      </c>
      <c r="CA182" s="315">
        <v>11</v>
      </c>
      <c r="CB182" s="313">
        <v>1108629401</v>
      </c>
      <c r="CC182" s="309" t="s">
        <v>538</v>
      </c>
      <c r="CD182" s="316" t="s">
        <v>1317</v>
      </c>
      <c r="CE182" s="309" t="s">
        <v>539</v>
      </c>
      <c r="CF182" s="317">
        <v>130710</v>
      </c>
      <c r="CG182" s="312"/>
      <c r="CH182" s="318" t="s">
        <v>540</v>
      </c>
      <c r="CJ182" s="246"/>
      <c r="CM182" s="239"/>
    </row>
    <row r="183" spans="1:91">
      <c r="A183" s="291">
        <v>180</v>
      </c>
      <c r="B183" s="319">
        <v>0</v>
      </c>
      <c r="C183" s="323">
        <v>722208896</v>
      </c>
      <c r="D183" s="324">
        <v>3089044</v>
      </c>
      <c r="E183" s="321">
        <v>0</v>
      </c>
      <c r="F183" s="322">
        <v>41446</v>
      </c>
      <c r="G183" s="319" t="s">
        <v>314</v>
      </c>
      <c r="H183" s="297" t="s">
        <v>165</v>
      </c>
      <c r="I183" s="297" t="s">
        <v>43</v>
      </c>
      <c r="J183" s="297" t="s">
        <v>1321</v>
      </c>
      <c r="K183" s="297" t="s">
        <v>1322</v>
      </c>
      <c r="L183" s="339" t="s">
        <v>1323</v>
      </c>
      <c r="M183" s="437" t="s">
        <v>318</v>
      </c>
      <c r="N183" s="338" t="s">
        <v>1324</v>
      </c>
      <c r="O183" s="339" t="s">
        <v>1310</v>
      </c>
      <c r="P183" s="300"/>
      <c r="Q183" s="200">
        <v>0</v>
      </c>
      <c r="R183" s="200">
        <v>0</v>
      </c>
      <c r="S183" s="200">
        <v>0</v>
      </c>
      <c r="T183" s="200">
        <v>0</v>
      </c>
      <c r="U183" s="200">
        <v>0</v>
      </c>
      <c r="V183" s="200">
        <v>0</v>
      </c>
      <c r="W183" s="200">
        <v>381.2</v>
      </c>
      <c r="X183" s="200">
        <v>47.65</v>
      </c>
      <c r="Y183" s="200">
        <v>0</v>
      </c>
      <c r="Z183" s="200">
        <v>0</v>
      </c>
      <c r="AA183" s="200">
        <v>5</v>
      </c>
      <c r="AB183" s="200">
        <v>1250</v>
      </c>
      <c r="AC183" s="200">
        <v>0</v>
      </c>
      <c r="AD183" s="200">
        <v>0</v>
      </c>
      <c r="AE183" s="200">
        <v>5</v>
      </c>
      <c r="AF183" s="200">
        <v>1250</v>
      </c>
      <c r="AG183" s="200">
        <v>0</v>
      </c>
      <c r="AH183" s="200">
        <v>0</v>
      </c>
      <c r="AI183" s="200">
        <v>0</v>
      </c>
      <c r="AJ183" s="200">
        <v>0</v>
      </c>
      <c r="AK183" s="200">
        <v>0</v>
      </c>
      <c r="AL183" s="200">
        <v>0</v>
      </c>
      <c r="AM183" s="200">
        <v>0</v>
      </c>
      <c r="AN183" s="200">
        <v>0</v>
      </c>
      <c r="AO183" s="200">
        <v>10</v>
      </c>
      <c r="AP183" s="200">
        <v>6000</v>
      </c>
      <c r="AQ183" s="200">
        <v>0</v>
      </c>
      <c r="AR183" s="200">
        <v>0</v>
      </c>
      <c r="AS183" s="200">
        <v>0</v>
      </c>
      <c r="AT183" s="200">
        <v>0</v>
      </c>
      <c r="AU183" s="200">
        <v>0</v>
      </c>
      <c r="AV183" s="200">
        <v>0</v>
      </c>
      <c r="AW183" s="200">
        <v>0</v>
      </c>
      <c r="AX183" s="200">
        <v>0</v>
      </c>
      <c r="AY183" s="200">
        <v>0</v>
      </c>
      <c r="AZ183" s="200">
        <v>0</v>
      </c>
      <c r="BA183" s="177">
        <v>8547.65</v>
      </c>
      <c r="BB183" s="177">
        <v>683.81200000000001</v>
      </c>
      <c r="BC183" s="177">
        <v>7863.8379999999997</v>
      </c>
      <c r="BD183" s="301"/>
      <c r="BE183" s="302">
        <v>7863.8379999999997</v>
      </c>
      <c r="BF183" s="303"/>
      <c r="BG183" s="304">
        <v>2927</v>
      </c>
      <c r="BI183" s="242" t="s">
        <v>318</v>
      </c>
      <c r="BJ183" s="239">
        <v>7056</v>
      </c>
      <c r="BK183" s="239">
        <v>1</v>
      </c>
      <c r="BL183" s="325" t="s">
        <v>1325</v>
      </c>
      <c r="BO183" s="305">
        <v>0</v>
      </c>
      <c r="BP183" s="306">
        <v>7056</v>
      </c>
      <c r="BQ183" s="307">
        <v>1</v>
      </c>
      <c r="BR183" s="308" t="s">
        <v>1325</v>
      </c>
      <c r="BS183" s="309" t="s">
        <v>1321</v>
      </c>
      <c r="BT183" s="310">
        <v>23</v>
      </c>
      <c r="BU183" s="310">
        <v>0</v>
      </c>
      <c r="BV183" s="311">
        <v>0</v>
      </c>
      <c r="BW183" s="312">
        <v>0</v>
      </c>
      <c r="BX183" s="313">
        <v>786383.79999999993</v>
      </c>
      <c r="BY183" s="314" t="s">
        <v>537</v>
      </c>
      <c r="BZ183" s="305">
        <v>7056</v>
      </c>
      <c r="CA183" s="315">
        <v>11</v>
      </c>
      <c r="CB183" s="313">
        <v>1108629401</v>
      </c>
      <c r="CC183" s="309" t="s">
        <v>538</v>
      </c>
      <c r="CD183" s="316" t="s">
        <v>1323</v>
      </c>
      <c r="CE183" s="309" t="s">
        <v>539</v>
      </c>
      <c r="CF183" s="317">
        <v>130710</v>
      </c>
      <c r="CG183" s="312"/>
      <c r="CH183" s="318" t="s">
        <v>540</v>
      </c>
      <c r="CJ183" s="246"/>
    </row>
    <row r="184" spans="1:91">
      <c r="A184" s="291">
        <v>181</v>
      </c>
      <c r="B184" s="292" t="s">
        <v>1326</v>
      </c>
      <c r="C184" s="293">
        <v>722202597</v>
      </c>
      <c r="D184" s="295" t="s">
        <v>1327</v>
      </c>
      <c r="E184" s="295">
        <v>1499197</v>
      </c>
      <c r="F184" s="296">
        <v>40519</v>
      </c>
      <c r="G184" s="292" t="s">
        <v>264</v>
      </c>
      <c r="H184" s="292" t="s">
        <v>227</v>
      </c>
      <c r="I184" s="297" t="s">
        <v>232</v>
      </c>
      <c r="J184" s="297" t="s">
        <v>227</v>
      </c>
      <c r="K184" s="297" t="s">
        <v>1328</v>
      </c>
      <c r="L184" s="297" t="s">
        <v>1329</v>
      </c>
      <c r="M184" s="348" t="s">
        <v>335</v>
      </c>
      <c r="N184" s="372" t="s">
        <v>441</v>
      </c>
      <c r="O184" s="341" t="s">
        <v>1330</v>
      </c>
      <c r="P184" s="449"/>
      <c r="Q184" s="200">
        <v>143</v>
      </c>
      <c r="R184" s="200">
        <v>3</v>
      </c>
      <c r="S184" s="200">
        <v>140</v>
      </c>
      <c r="T184" s="200">
        <v>120</v>
      </c>
      <c r="U184" s="200">
        <v>20</v>
      </c>
      <c r="V184" s="200">
        <v>453461.94</v>
      </c>
      <c r="W184" s="200">
        <v>84224.1</v>
      </c>
      <c r="X184" s="200">
        <v>10367.969999999999</v>
      </c>
      <c r="Y184" s="200">
        <v>0</v>
      </c>
      <c r="Z184" s="200">
        <v>0</v>
      </c>
      <c r="AA184" s="200">
        <v>17</v>
      </c>
      <c r="AB184" s="200">
        <v>5950</v>
      </c>
      <c r="AC184" s="200">
        <v>0</v>
      </c>
      <c r="AD184" s="200">
        <v>0</v>
      </c>
      <c r="AE184" s="200">
        <v>11</v>
      </c>
      <c r="AF184" s="200">
        <v>3850</v>
      </c>
      <c r="AG184" s="200">
        <v>0</v>
      </c>
      <c r="AH184" s="200">
        <v>0</v>
      </c>
      <c r="AI184" s="200">
        <v>0</v>
      </c>
      <c r="AJ184" s="200">
        <v>0</v>
      </c>
      <c r="AK184" s="200">
        <v>0</v>
      </c>
      <c r="AL184" s="200">
        <v>0</v>
      </c>
      <c r="AM184" s="200">
        <v>3</v>
      </c>
      <c r="AN184" s="200">
        <v>900</v>
      </c>
      <c r="AO184" s="200">
        <v>31</v>
      </c>
      <c r="AP184" s="200">
        <v>20000</v>
      </c>
      <c r="AQ184" s="200">
        <v>0</v>
      </c>
      <c r="AR184" s="200">
        <v>0</v>
      </c>
      <c r="AS184" s="200">
        <v>0</v>
      </c>
      <c r="AT184" s="200">
        <v>0</v>
      </c>
      <c r="AU184" s="200">
        <v>15845.9</v>
      </c>
      <c r="AV184" s="200">
        <v>10500</v>
      </c>
      <c r="AW184" s="200">
        <v>0</v>
      </c>
      <c r="AX184" s="200">
        <v>143</v>
      </c>
      <c r="AY184" s="200">
        <v>7500</v>
      </c>
      <c r="AZ184" s="200">
        <v>0</v>
      </c>
      <c r="BA184" s="177">
        <v>74913.87</v>
      </c>
      <c r="BB184" s="177">
        <v>5993.1095999999998</v>
      </c>
      <c r="BC184" s="177">
        <v>68920.760399999999</v>
      </c>
      <c r="BD184" s="301">
        <v>450</v>
      </c>
      <c r="BE184" s="302">
        <v>68470.760399999999</v>
      </c>
      <c r="BF184" s="303"/>
      <c r="BG184" s="304">
        <v>2182</v>
      </c>
      <c r="BI184" s="242" t="s">
        <v>335</v>
      </c>
      <c r="BJ184" s="239">
        <v>7135</v>
      </c>
      <c r="BK184" s="239">
        <v>207</v>
      </c>
      <c r="BL184" s="244" t="s">
        <v>1331</v>
      </c>
      <c r="BO184" s="305">
        <v>0</v>
      </c>
      <c r="BP184" s="306">
        <v>7135</v>
      </c>
      <c r="BQ184" s="307">
        <v>207</v>
      </c>
      <c r="BR184" s="308" t="s">
        <v>1331</v>
      </c>
      <c r="BS184" s="309" t="s">
        <v>227</v>
      </c>
      <c r="BT184" s="310">
        <v>23</v>
      </c>
      <c r="BU184" s="310">
        <v>0</v>
      </c>
      <c r="BV184" s="311">
        <v>0</v>
      </c>
      <c r="BW184" s="312">
        <v>0</v>
      </c>
      <c r="BX184" s="313">
        <v>6847076.04</v>
      </c>
      <c r="BY184" s="314" t="s">
        <v>537</v>
      </c>
      <c r="BZ184" s="305">
        <v>7056</v>
      </c>
      <c r="CA184" s="315">
        <v>11</v>
      </c>
      <c r="CB184" s="313">
        <v>1108629401</v>
      </c>
      <c r="CC184" s="309" t="s">
        <v>538</v>
      </c>
      <c r="CD184" s="316" t="s">
        <v>1329</v>
      </c>
      <c r="CE184" s="309" t="s">
        <v>539</v>
      </c>
      <c r="CF184" s="317">
        <v>130710</v>
      </c>
      <c r="CG184" s="312"/>
      <c r="CH184" s="318" t="s">
        <v>540</v>
      </c>
      <c r="CJ184" s="246"/>
    </row>
    <row r="185" spans="1:91">
      <c r="A185" s="291">
        <v>182</v>
      </c>
      <c r="B185" s="400">
        <v>0</v>
      </c>
      <c r="C185" s="401">
        <v>722201933</v>
      </c>
      <c r="D185" s="403" t="s">
        <v>1332</v>
      </c>
      <c r="E185" s="385">
        <v>0</v>
      </c>
      <c r="F185" s="404">
        <v>41249</v>
      </c>
      <c r="G185" s="297" t="s">
        <v>314</v>
      </c>
      <c r="H185" s="297" t="s">
        <v>227</v>
      </c>
      <c r="I185" s="297" t="s">
        <v>232</v>
      </c>
      <c r="J185" s="297" t="s">
        <v>1333</v>
      </c>
      <c r="K185" s="297" t="s">
        <v>1334</v>
      </c>
      <c r="L185" s="297" t="s">
        <v>1335</v>
      </c>
      <c r="M185" s="298" t="s">
        <v>318</v>
      </c>
      <c r="N185" s="299" t="s">
        <v>1336</v>
      </c>
      <c r="O185" s="297" t="s">
        <v>1132</v>
      </c>
      <c r="P185" s="449"/>
      <c r="Q185" s="200">
        <v>0</v>
      </c>
      <c r="R185" s="200">
        <v>0</v>
      </c>
      <c r="S185" s="200">
        <v>0</v>
      </c>
      <c r="T185" s="200">
        <v>0</v>
      </c>
      <c r="U185" s="200">
        <v>0</v>
      </c>
      <c r="V185" s="200">
        <v>0</v>
      </c>
      <c r="W185" s="200">
        <v>23599.77</v>
      </c>
      <c r="X185" s="200">
        <v>2949.97</v>
      </c>
      <c r="Y185" s="200">
        <v>0</v>
      </c>
      <c r="Z185" s="200">
        <v>0</v>
      </c>
      <c r="AA185" s="200">
        <v>18</v>
      </c>
      <c r="AB185" s="200">
        <v>6300</v>
      </c>
      <c r="AC185" s="200">
        <v>0</v>
      </c>
      <c r="AD185" s="200">
        <v>0</v>
      </c>
      <c r="AE185" s="200">
        <v>3</v>
      </c>
      <c r="AF185" s="200">
        <v>1050</v>
      </c>
      <c r="AG185" s="200">
        <v>0</v>
      </c>
      <c r="AH185" s="200">
        <v>0</v>
      </c>
      <c r="AI185" s="200">
        <v>0</v>
      </c>
      <c r="AJ185" s="200">
        <v>0</v>
      </c>
      <c r="AK185" s="200">
        <v>0</v>
      </c>
      <c r="AL185" s="200">
        <v>0</v>
      </c>
      <c r="AM185" s="200">
        <v>0</v>
      </c>
      <c r="AN185" s="200">
        <v>0</v>
      </c>
      <c r="AO185" s="200">
        <v>21</v>
      </c>
      <c r="AP185" s="200">
        <v>6000</v>
      </c>
      <c r="AQ185" s="200">
        <v>0</v>
      </c>
      <c r="AR185" s="200">
        <v>0</v>
      </c>
      <c r="AS185" s="200">
        <v>0</v>
      </c>
      <c r="AT185" s="200">
        <v>0</v>
      </c>
      <c r="AU185" s="200">
        <v>0</v>
      </c>
      <c r="AV185" s="200">
        <v>0</v>
      </c>
      <c r="AW185" s="200">
        <v>0</v>
      </c>
      <c r="AX185" s="200">
        <v>0</v>
      </c>
      <c r="AY185" s="200">
        <v>0</v>
      </c>
      <c r="AZ185" s="200">
        <v>0</v>
      </c>
      <c r="BA185" s="177">
        <v>16299.97</v>
      </c>
      <c r="BB185" s="177">
        <v>1303.9975999999999</v>
      </c>
      <c r="BC185" s="177">
        <v>14995.972399999999</v>
      </c>
      <c r="BD185" s="301"/>
      <c r="BE185" s="302">
        <v>14995.972399999999</v>
      </c>
      <c r="BF185" s="303"/>
      <c r="BG185" s="304">
        <v>2184</v>
      </c>
      <c r="BI185" s="242" t="s">
        <v>318</v>
      </c>
      <c r="BJ185" s="239">
        <v>7056</v>
      </c>
      <c r="BK185" s="239">
        <v>1</v>
      </c>
      <c r="BL185" s="244">
        <v>8810020257</v>
      </c>
      <c r="BO185" s="305">
        <v>0</v>
      </c>
      <c r="BP185" s="306">
        <v>7056</v>
      </c>
      <c r="BQ185" s="307">
        <v>1</v>
      </c>
      <c r="BR185" s="308">
        <v>8810020257</v>
      </c>
      <c r="BS185" s="309" t="s">
        <v>1333</v>
      </c>
      <c r="BT185" s="310">
        <v>23</v>
      </c>
      <c r="BU185" s="310">
        <v>0</v>
      </c>
      <c r="BV185" s="311">
        <v>0</v>
      </c>
      <c r="BW185" s="312">
        <v>0</v>
      </c>
      <c r="BX185" s="313">
        <v>1499597.2399999998</v>
      </c>
      <c r="BY185" s="314" t="s">
        <v>537</v>
      </c>
      <c r="BZ185" s="305">
        <v>7056</v>
      </c>
      <c r="CA185" s="315">
        <v>11</v>
      </c>
      <c r="CB185" s="313">
        <v>1108629401</v>
      </c>
      <c r="CC185" s="309" t="s">
        <v>538</v>
      </c>
      <c r="CD185" s="316" t="s">
        <v>1335</v>
      </c>
      <c r="CE185" s="309" t="s">
        <v>539</v>
      </c>
      <c r="CF185" s="317">
        <v>130710</v>
      </c>
      <c r="CG185" s="312"/>
      <c r="CH185" s="318" t="s">
        <v>540</v>
      </c>
      <c r="CJ185" s="246"/>
    </row>
    <row r="186" spans="1:91">
      <c r="A186" s="291">
        <v>183</v>
      </c>
      <c r="B186" s="400">
        <v>0</v>
      </c>
      <c r="C186" s="401">
        <v>722201640</v>
      </c>
      <c r="D186" s="403">
        <v>8334850</v>
      </c>
      <c r="E186" s="403">
        <v>1499205</v>
      </c>
      <c r="F186" s="404">
        <v>41176</v>
      </c>
      <c r="G186" s="297" t="s">
        <v>314</v>
      </c>
      <c r="H186" s="297" t="s">
        <v>227</v>
      </c>
      <c r="I186" s="297" t="s">
        <v>232</v>
      </c>
      <c r="J186" s="297" t="s">
        <v>103</v>
      </c>
      <c r="K186" s="297" t="s">
        <v>1337</v>
      </c>
      <c r="L186" s="341" t="s">
        <v>1338</v>
      </c>
      <c r="M186" s="348" t="s">
        <v>329</v>
      </c>
      <c r="N186" s="299" t="s">
        <v>366</v>
      </c>
      <c r="O186" s="341" t="s">
        <v>1339</v>
      </c>
      <c r="P186" s="449"/>
      <c r="Q186" s="200">
        <v>0</v>
      </c>
      <c r="R186" s="200">
        <v>0</v>
      </c>
      <c r="S186" s="200">
        <v>0</v>
      </c>
      <c r="T186" s="200">
        <v>0</v>
      </c>
      <c r="U186" s="200">
        <v>0</v>
      </c>
      <c r="V186" s="200">
        <v>0</v>
      </c>
      <c r="W186" s="200">
        <v>52746.720000000001</v>
      </c>
      <c r="X186" s="200">
        <v>6593.34</v>
      </c>
      <c r="Y186" s="200">
        <v>0</v>
      </c>
      <c r="Z186" s="200">
        <v>0</v>
      </c>
      <c r="AA186" s="200">
        <v>2</v>
      </c>
      <c r="AB186" s="200">
        <v>500</v>
      </c>
      <c r="AC186" s="200">
        <v>0</v>
      </c>
      <c r="AD186" s="200">
        <v>0</v>
      </c>
      <c r="AE186" s="200">
        <v>0</v>
      </c>
      <c r="AF186" s="200">
        <v>0</v>
      </c>
      <c r="AG186" s="200">
        <v>0</v>
      </c>
      <c r="AH186" s="200">
        <v>0</v>
      </c>
      <c r="AI186" s="200">
        <v>0</v>
      </c>
      <c r="AJ186" s="200">
        <v>0</v>
      </c>
      <c r="AK186" s="200">
        <v>0</v>
      </c>
      <c r="AL186" s="200">
        <v>0</v>
      </c>
      <c r="AM186" s="200">
        <v>0</v>
      </c>
      <c r="AN186" s="200">
        <v>0</v>
      </c>
      <c r="AO186" s="200">
        <v>2</v>
      </c>
      <c r="AP186" s="200">
        <v>0</v>
      </c>
      <c r="AQ186" s="200">
        <v>0</v>
      </c>
      <c r="AR186" s="200">
        <v>0</v>
      </c>
      <c r="AS186" s="200">
        <v>0</v>
      </c>
      <c r="AT186" s="200">
        <v>0</v>
      </c>
      <c r="AU186" s="200">
        <v>0</v>
      </c>
      <c r="AV186" s="200">
        <v>0</v>
      </c>
      <c r="AW186" s="200">
        <v>0</v>
      </c>
      <c r="AX186" s="200">
        <v>0</v>
      </c>
      <c r="AY186" s="200">
        <v>0</v>
      </c>
      <c r="AZ186" s="200">
        <v>0</v>
      </c>
      <c r="BA186" s="177">
        <v>7093.34</v>
      </c>
      <c r="BB186" s="177">
        <v>567.46720000000005</v>
      </c>
      <c r="BC186" s="177">
        <v>6525.8728000000001</v>
      </c>
      <c r="BD186" s="301"/>
      <c r="BE186" s="302">
        <v>6525.8728000000001</v>
      </c>
      <c r="BF186" s="303"/>
      <c r="BG186" s="304">
        <v>2186</v>
      </c>
      <c r="BI186" s="242" t="s">
        <v>329</v>
      </c>
      <c r="BJ186" s="239">
        <v>7278</v>
      </c>
      <c r="BK186" s="239">
        <v>1</v>
      </c>
      <c r="BL186" s="244" t="s">
        <v>366</v>
      </c>
      <c r="BO186" s="305">
        <v>0</v>
      </c>
      <c r="BP186" s="306">
        <v>7278</v>
      </c>
      <c r="BQ186" s="307">
        <v>1</v>
      </c>
      <c r="BR186" s="308" t="s">
        <v>366</v>
      </c>
      <c r="BS186" s="309" t="s">
        <v>103</v>
      </c>
      <c r="BT186" s="310">
        <v>23</v>
      </c>
      <c r="BU186" s="310">
        <v>0</v>
      </c>
      <c r="BV186" s="311">
        <v>0</v>
      </c>
      <c r="BW186" s="312">
        <v>0</v>
      </c>
      <c r="BX186" s="313">
        <v>652587.28</v>
      </c>
      <c r="BY186" s="314" t="s">
        <v>537</v>
      </c>
      <c r="BZ186" s="305">
        <v>7056</v>
      </c>
      <c r="CA186" s="315">
        <v>11</v>
      </c>
      <c r="CB186" s="313">
        <v>1108629401</v>
      </c>
      <c r="CC186" s="309" t="s">
        <v>538</v>
      </c>
      <c r="CD186" s="316" t="s">
        <v>1338</v>
      </c>
      <c r="CE186" s="309" t="s">
        <v>539</v>
      </c>
      <c r="CF186" s="317">
        <v>130710</v>
      </c>
      <c r="CG186" s="312"/>
      <c r="CH186" s="318" t="s">
        <v>540</v>
      </c>
      <c r="CJ186" s="246"/>
    </row>
    <row r="187" spans="1:91">
      <c r="A187" s="291">
        <v>184</v>
      </c>
      <c r="B187" s="400">
        <v>0</v>
      </c>
      <c r="C187" s="405">
        <v>722208706</v>
      </c>
      <c r="D187" s="402">
        <v>3082021</v>
      </c>
      <c r="E187" s="385">
        <v>0</v>
      </c>
      <c r="F187" s="404">
        <v>41348</v>
      </c>
      <c r="G187" s="297" t="s">
        <v>314</v>
      </c>
      <c r="H187" s="297" t="s">
        <v>227</v>
      </c>
      <c r="I187" s="297" t="s">
        <v>232</v>
      </c>
      <c r="J187" s="297" t="s">
        <v>1340</v>
      </c>
      <c r="K187" s="297" t="s">
        <v>1341</v>
      </c>
      <c r="L187" s="341" t="s">
        <v>1342</v>
      </c>
      <c r="M187" s="348" t="s">
        <v>327</v>
      </c>
      <c r="N187" s="299" t="s">
        <v>1343</v>
      </c>
      <c r="O187" s="341" t="s">
        <v>1339</v>
      </c>
      <c r="P187" s="449"/>
      <c r="Q187" s="200">
        <v>0</v>
      </c>
      <c r="R187" s="200">
        <v>0</v>
      </c>
      <c r="S187" s="200">
        <v>0</v>
      </c>
      <c r="T187" s="200">
        <v>0</v>
      </c>
      <c r="U187" s="200">
        <v>0</v>
      </c>
      <c r="V187" s="200">
        <v>0</v>
      </c>
      <c r="W187" s="200">
        <v>32974.22</v>
      </c>
      <c r="X187" s="200">
        <v>4121.78</v>
      </c>
      <c r="Y187" s="200">
        <v>0</v>
      </c>
      <c r="Z187" s="200">
        <v>0</v>
      </c>
      <c r="AA187" s="200">
        <v>12</v>
      </c>
      <c r="AB187" s="200">
        <v>3000</v>
      </c>
      <c r="AC187" s="200">
        <v>0</v>
      </c>
      <c r="AD187" s="200">
        <v>0</v>
      </c>
      <c r="AE187" s="200">
        <v>1</v>
      </c>
      <c r="AF187" s="200">
        <v>250</v>
      </c>
      <c r="AG187" s="200">
        <v>0</v>
      </c>
      <c r="AH187" s="200">
        <v>0</v>
      </c>
      <c r="AI187" s="200">
        <v>0</v>
      </c>
      <c r="AJ187" s="200">
        <v>0</v>
      </c>
      <c r="AK187" s="200">
        <v>0</v>
      </c>
      <c r="AL187" s="200">
        <v>0</v>
      </c>
      <c r="AM187" s="200">
        <v>0</v>
      </c>
      <c r="AN187" s="200">
        <v>0</v>
      </c>
      <c r="AO187" s="200">
        <v>13</v>
      </c>
      <c r="AP187" s="200">
        <v>6000</v>
      </c>
      <c r="AQ187" s="200">
        <v>0</v>
      </c>
      <c r="AR187" s="200">
        <v>0</v>
      </c>
      <c r="AS187" s="200">
        <v>0</v>
      </c>
      <c r="AT187" s="200">
        <v>0</v>
      </c>
      <c r="AU187" s="200">
        <v>0</v>
      </c>
      <c r="AV187" s="200">
        <v>0</v>
      </c>
      <c r="AW187" s="200">
        <v>0</v>
      </c>
      <c r="AX187" s="200">
        <v>0</v>
      </c>
      <c r="AY187" s="200">
        <v>0</v>
      </c>
      <c r="AZ187" s="200">
        <v>0</v>
      </c>
      <c r="BA187" s="177">
        <v>13371.779999999999</v>
      </c>
      <c r="BB187" s="177">
        <v>1069.7423999999999</v>
      </c>
      <c r="BC187" s="177">
        <v>12302.0376</v>
      </c>
      <c r="BD187" s="301"/>
      <c r="BE187" s="302">
        <v>12302.0376</v>
      </c>
      <c r="BF187" s="303"/>
      <c r="BG187" s="304">
        <v>2187</v>
      </c>
      <c r="BI187" s="242" t="s">
        <v>327</v>
      </c>
      <c r="BJ187" s="239">
        <v>7010</v>
      </c>
      <c r="BK187" s="239">
        <v>9</v>
      </c>
      <c r="BL187" s="244">
        <v>71786823</v>
      </c>
      <c r="BO187" s="305">
        <v>0</v>
      </c>
      <c r="BP187" s="306">
        <v>7010</v>
      </c>
      <c r="BQ187" s="307">
        <v>9</v>
      </c>
      <c r="BR187" s="308">
        <v>71786823</v>
      </c>
      <c r="BS187" s="309" t="s">
        <v>1340</v>
      </c>
      <c r="BT187" s="310">
        <v>23</v>
      </c>
      <c r="BU187" s="310">
        <v>0</v>
      </c>
      <c r="BV187" s="311">
        <v>0</v>
      </c>
      <c r="BW187" s="312">
        <v>0</v>
      </c>
      <c r="BX187" s="313">
        <v>1230203.76</v>
      </c>
      <c r="BY187" s="314" t="s">
        <v>537</v>
      </c>
      <c r="BZ187" s="305">
        <v>7056</v>
      </c>
      <c r="CA187" s="315">
        <v>11</v>
      </c>
      <c r="CB187" s="313">
        <v>1108629401</v>
      </c>
      <c r="CC187" s="309" t="s">
        <v>538</v>
      </c>
      <c r="CD187" s="316" t="s">
        <v>1342</v>
      </c>
      <c r="CE187" s="309" t="s">
        <v>539</v>
      </c>
      <c r="CF187" s="317">
        <v>130710</v>
      </c>
      <c r="CG187" s="312"/>
      <c r="CH187" s="318" t="s">
        <v>540</v>
      </c>
      <c r="CJ187" s="246"/>
    </row>
    <row r="188" spans="1:91">
      <c r="A188" s="291">
        <v>185</v>
      </c>
      <c r="B188" s="400">
        <v>0</v>
      </c>
      <c r="C188" s="405">
        <v>722208707</v>
      </c>
      <c r="D188" s="402">
        <v>3088342</v>
      </c>
      <c r="E188" s="385">
        <v>0</v>
      </c>
      <c r="F188" s="404">
        <v>41348</v>
      </c>
      <c r="G188" s="297" t="s">
        <v>314</v>
      </c>
      <c r="H188" s="297" t="s">
        <v>227</v>
      </c>
      <c r="I188" s="297" t="s">
        <v>232</v>
      </c>
      <c r="J188" s="297" t="s">
        <v>1344</v>
      </c>
      <c r="K188" s="297" t="s">
        <v>1345</v>
      </c>
      <c r="L188" s="341" t="s">
        <v>1346</v>
      </c>
      <c r="M188" s="348" t="s">
        <v>327</v>
      </c>
      <c r="N188" s="299" t="s">
        <v>1347</v>
      </c>
      <c r="O188" s="341" t="s">
        <v>1348</v>
      </c>
      <c r="P188" s="449"/>
      <c r="Q188" s="200">
        <v>0</v>
      </c>
      <c r="R188" s="200">
        <v>0</v>
      </c>
      <c r="S188" s="200">
        <v>0</v>
      </c>
      <c r="T188" s="200">
        <v>0</v>
      </c>
      <c r="U188" s="200">
        <v>0</v>
      </c>
      <c r="V188" s="200">
        <v>0</v>
      </c>
      <c r="W188" s="200">
        <v>0</v>
      </c>
      <c r="X188" s="200">
        <v>0</v>
      </c>
      <c r="Y188" s="200">
        <v>0</v>
      </c>
      <c r="Z188" s="200">
        <v>0</v>
      </c>
      <c r="AA188" s="200">
        <v>0</v>
      </c>
      <c r="AB188" s="200">
        <v>0</v>
      </c>
      <c r="AC188" s="200">
        <v>0</v>
      </c>
      <c r="AD188" s="200">
        <v>0</v>
      </c>
      <c r="AE188" s="200">
        <v>0</v>
      </c>
      <c r="AF188" s="200">
        <v>0</v>
      </c>
      <c r="AG188" s="200">
        <v>0</v>
      </c>
      <c r="AH188" s="200">
        <v>0</v>
      </c>
      <c r="AI188" s="200">
        <v>0</v>
      </c>
      <c r="AJ188" s="200">
        <v>0</v>
      </c>
      <c r="AK188" s="200">
        <v>0</v>
      </c>
      <c r="AL188" s="200">
        <v>0</v>
      </c>
      <c r="AM188" s="200">
        <v>0</v>
      </c>
      <c r="AN188" s="200">
        <v>0</v>
      </c>
      <c r="AO188" s="200">
        <v>0</v>
      </c>
      <c r="AP188" s="200">
        <v>0</v>
      </c>
      <c r="AQ188" s="200">
        <v>0</v>
      </c>
      <c r="AR188" s="200">
        <v>0</v>
      </c>
      <c r="AS188" s="200">
        <v>0</v>
      </c>
      <c r="AT188" s="200">
        <v>0</v>
      </c>
      <c r="AU188" s="200">
        <v>0</v>
      </c>
      <c r="AV188" s="200">
        <v>0</v>
      </c>
      <c r="AW188" s="200">
        <v>0</v>
      </c>
      <c r="AX188" s="200">
        <v>0</v>
      </c>
      <c r="AY188" s="200">
        <v>0</v>
      </c>
      <c r="AZ188" s="200">
        <v>0</v>
      </c>
      <c r="BA188" s="177">
        <v>0</v>
      </c>
      <c r="BB188" s="177">
        <v>0</v>
      </c>
      <c r="BC188" s="177">
        <v>0</v>
      </c>
      <c r="BD188" s="301"/>
      <c r="BE188" s="302">
        <v>0</v>
      </c>
      <c r="BF188" s="303"/>
      <c r="BG188" s="304">
        <v>2188</v>
      </c>
      <c r="BI188" s="242" t="s">
        <v>327</v>
      </c>
      <c r="BJ188" s="239">
        <v>7010</v>
      </c>
      <c r="BK188" s="239">
        <v>379</v>
      </c>
      <c r="BL188" s="244">
        <v>5827025</v>
      </c>
      <c r="BO188" s="305">
        <v>0</v>
      </c>
      <c r="BP188" s="306">
        <v>7010</v>
      </c>
      <c r="BQ188" s="307">
        <v>379</v>
      </c>
      <c r="BR188" s="308">
        <v>5827025</v>
      </c>
      <c r="BS188" s="309" t="s">
        <v>1344</v>
      </c>
      <c r="BT188" s="310">
        <v>23</v>
      </c>
      <c r="BU188" s="310">
        <v>0</v>
      </c>
      <c r="BV188" s="311">
        <v>0</v>
      </c>
      <c r="BW188" s="312">
        <v>0</v>
      </c>
      <c r="BX188" s="313">
        <v>0</v>
      </c>
      <c r="BY188" s="314" t="s">
        <v>537</v>
      </c>
      <c r="BZ188" s="305">
        <v>7056</v>
      </c>
      <c r="CA188" s="315">
        <v>11</v>
      </c>
      <c r="CB188" s="313">
        <v>1108629401</v>
      </c>
      <c r="CC188" s="309" t="s">
        <v>538</v>
      </c>
      <c r="CD188" s="316" t="s">
        <v>1346</v>
      </c>
      <c r="CE188" s="309" t="s">
        <v>539</v>
      </c>
      <c r="CF188" s="317">
        <v>130710</v>
      </c>
      <c r="CG188" s="312"/>
      <c r="CH188" s="318" t="s">
        <v>540</v>
      </c>
      <c r="CJ188" s="246"/>
      <c r="CM188" s="239"/>
    </row>
    <row r="189" spans="1:91">
      <c r="A189" s="291">
        <v>186</v>
      </c>
      <c r="B189" s="400">
        <v>0</v>
      </c>
      <c r="C189" s="401">
        <v>722201756</v>
      </c>
      <c r="D189" s="403">
        <v>0</v>
      </c>
      <c r="E189" s="385">
        <v>0</v>
      </c>
      <c r="F189" s="404">
        <v>41214</v>
      </c>
      <c r="G189" s="297" t="s">
        <v>314</v>
      </c>
      <c r="H189" s="297" t="s">
        <v>227</v>
      </c>
      <c r="I189" s="297" t="s">
        <v>232</v>
      </c>
      <c r="J189" s="297" t="s">
        <v>1349</v>
      </c>
      <c r="K189" s="297" t="s">
        <v>1350</v>
      </c>
      <c r="L189" s="297" t="s">
        <v>1351</v>
      </c>
      <c r="M189" s="298" t="s">
        <v>327</v>
      </c>
      <c r="N189" s="299" t="s">
        <v>1352</v>
      </c>
      <c r="O189" s="297" t="s">
        <v>1110</v>
      </c>
      <c r="P189" s="449"/>
      <c r="Q189" s="200">
        <v>0</v>
      </c>
      <c r="R189" s="200">
        <v>0</v>
      </c>
      <c r="S189" s="200">
        <v>0</v>
      </c>
      <c r="T189" s="200">
        <v>0</v>
      </c>
      <c r="U189" s="200">
        <v>0</v>
      </c>
      <c r="V189" s="200">
        <v>0</v>
      </c>
      <c r="W189" s="200">
        <v>0</v>
      </c>
      <c r="X189" s="200">
        <v>0</v>
      </c>
      <c r="Y189" s="200">
        <v>0</v>
      </c>
      <c r="Z189" s="200">
        <v>0</v>
      </c>
      <c r="AA189" s="200">
        <v>0</v>
      </c>
      <c r="AB189" s="200">
        <v>0</v>
      </c>
      <c r="AC189" s="200">
        <v>0</v>
      </c>
      <c r="AD189" s="200">
        <v>0</v>
      </c>
      <c r="AE189" s="200">
        <v>0</v>
      </c>
      <c r="AF189" s="200">
        <v>0</v>
      </c>
      <c r="AG189" s="200">
        <v>0</v>
      </c>
      <c r="AH189" s="200">
        <v>0</v>
      </c>
      <c r="AI189" s="200">
        <v>0</v>
      </c>
      <c r="AJ189" s="200">
        <v>0</v>
      </c>
      <c r="AK189" s="200">
        <v>0</v>
      </c>
      <c r="AL189" s="200">
        <v>0</v>
      </c>
      <c r="AM189" s="200">
        <v>0</v>
      </c>
      <c r="AN189" s="200">
        <v>0</v>
      </c>
      <c r="AO189" s="200">
        <v>0</v>
      </c>
      <c r="AP189" s="200">
        <v>0</v>
      </c>
      <c r="AQ189" s="200">
        <v>0</v>
      </c>
      <c r="AR189" s="200">
        <v>0</v>
      </c>
      <c r="AS189" s="200">
        <v>0</v>
      </c>
      <c r="AT189" s="200">
        <v>0</v>
      </c>
      <c r="AU189" s="200">
        <v>0</v>
      </c>
      <c r="AV189" s="200">
        <v>0</v>
      </c>
      <c r="AW189" s="200">
        <v>0</v>
      </c>
      <c r="AX189" s="200">
        <v>0</v>
      </c>
      <c r="AY189" s="200">
        <v>0</v>
      </c>
      <c r="AZ189" s="200">
        <v>0</v>
      </c>
      <c r="BA189" s="177">
        <v>0</v>
      </c>
      <c r="BB189" s="177">
        <v>0</v>
      </c>
      <c r="BC189" s="177">
        <v>0</v>
      </c>
      <c r="BD189" s="301"/>
      <c r="BE189" s="302">
        <v>0</v>
      </c>
      <c r="BF189" s="303"/>
      <c r="BG189" s="304">
        <v>2189</v>
      </c>
      <c r="BI189" s="242" t="s">
        <v>327</v>
      </c>
      <c r="BJ189" s="239">
        <v>7010</v>
      </c>
      <c r="BK189" s="239">
        <v>68</v>
      </c>
      <c r="BL189" s="244">
        <v>72284110</v>
      </c>
      <c r="BO189" s="305">
        <v>0</v>
      </c>
      <c r="BP189" s="306">
        <v>7010</v>
      </c>
      <c r="BQ189" s="307">
        <v>68</v>
      </c>
      <c r="BR189" s="308">
        <v>72284110</v>
      </c>
      <c r="BS189" s="309" t="s">
        <v>1349</v>
      </c>
      <c r="BT189" s="310">
        <v>23</v>
      </c>
      <c r="BU189" s="310">
        <v>0</v>
      </c>
      <c r="BV189" s="311">
        <v>0</v>
      </c>
      <c r="BW189" s="312">
        <v>0</v>
      </c>
      <c r="BX189" s="313">
        <v>0</v>
      </c>
      <c r="BY189" s="314" t="s">
        <v>537</v>
      </c>
      <c r="BZ189" s="305">
        <v>7056</v>
      </c>
      <c r="CA189" s="315">
        <v>11</v>
      </c>
      <c r="CB189" s="313">
        <v>1108629401</v>
      </c>
      <c r="CC189" s="309" t="s">
        <v>538</v>
      </c>
      <c r="CD189" s="316" t="s">
        <v>1351</v>
      </c>
      <c r="CE189" s="309" t="s">
        <v>539</v>
      </c>
      <c r="CF189" s="317">
        <v>130710</v>
      </c>
      <c r="CG189" s="312"/>
      <c r="CH189" s="318" t="s">
        <v>540</v>
      </c>
      <c r="CJ189" s="246"/>
      <c r="CM189" s="239"/>
    </row>
    <row r="190" spans="1:91">
      <c r="A190" s="291">
        <v>187</v>
      </c>
      <c r="B190" s="400">
        <v>0</v>
      </c>
      <c r="C190" s="405">
        <v>722208660</v>
      </c>
      <c r="D190" s="402">
        <v>3088333</v>
      </c>
      <c r="E190" s="385">
        <v>0</v>
      </c>
      <c r="F190" s="404">
        <v>41332</v>
      </c>
      <c r="G190" s="297" t="s">
        <v>314</v>
      </c>
      <c r="H190" s="297" t="s">
        <v>227</v>
      </c>
      <c r="I190" s="297" t="s">
        <v>232</v>
      </c>
      <c r="J190" s="297" t="s">
        <v>1353</v>
      </c>
      <c r="K190" s="297" t="s">
        <v>1354</v>
      </c>
      <c r="L190" s="297" t="s">
        <v>1355</v>
      </c>
      <c r="M190" s="298" t="s">
        <v>329</v>
      </c>
      <c r="N190" s="299" t="s">
        <v>1356</v>
      </c>
      <c r="O190" s="297" t="s">
        <v>1357</v>
      </c>
      <c r="P190" s="449"/>
      <c r="Q190" s="200">
        <v>0</v>
      </c>
      <c r="R190" s="200">
        <v>0</v>
      </c>
      <c r="S190" s="200">
        <v>0</v>
      </c>
      <c r="T190" s="200">
        <v>0</v>
      </c>
      <c r="U190" s="200">
        <v>0</v>
      </c>
      <c r="V190" s="200">
        <v>0</v>
      </c>
      <c r="W190" s="200">
        <v>19160.560000000001</v>
      </c>
      <c r="X190" s="200">
        <v>2395.0700000000002</v>
      </c>
      <c r="Y190" s="200">
        <v>0</v>
      </c>
      <c r="Z190" s="200">
        <v>0</v>
      </c>
      <c r="AA190" s="200">
        <v>10</v>
      </c>
      <c r="AB190" s="200">
        <v>2500</v>
      </c>
      <c r="AC190" s="200">
        <v>0</v>
      </c>
      <c r="AD190" s="200">
        <v>0</v>
      </c>
      <c r="AE190" s="200">
        <v>0</v>
      </c>
      <c r="AF190" s="200">
        <v>0</v>
      </c>
      <c r="AG190" s="200">
        <v>0</v>
      </c>
      <c r="AH190" s="200">
        <v>0</v>
      </c>
      <c r="AI190" s="200">
        <v>0</v>
      </c>
      <c r="AJ190" s="200">
        <v>0</v>
      </c>
      <c r="AK190" s="200">
        <v>0</v>
      </c>
      <c r="AL190" s="200">
        <v>0</v>
      </c>
      <c r="AM190" s="200">
        <v>0</v>
      </c>
      <c r="AN190" s="200">
        <v>0</v>
      </c>
      <c r="AO190" s="200">
        <v>10</v>
      </c>
      <c r="AP190" s="200">
        <v>6000</v>
      </c>
      <c r="AQ190" s="200">
        <v>0</v>
      </c>
      <c r="AR190" s="200">
        <v>0</v>
      </c>
      <c r="AS190" s="200">
        <v>0</v>
      </c>
      <c r="AT190" s="200">
        <v>0</v>
      </c>
      <c r="AU190" s="200">
        <v>0</v>
      </c>
      <c r="AV190" s="200">
        <v>0</v>
      </c>
      <c r="AW190" s="200">
        <v>0</v>
      </c>
      <c r="AX190" s="200">
        <v>0</v>
      </c>
      <c r="AY190" s="200">
        <v>0</v>
      </c>
      <c r="AZ190" s="200">
        <v>0</v>
      </c>
      <c r="BA190" s="177">
        <v>10895.07</v>
      </c>
      <c r="BB190" s="177">
        <v>871.60559999999998</v>
      </c>
      <c r="BC190" s="177">
        <v>10023.464399999999</v>
      </c>
      <c r="BD190" s="301"/>
      <c r="BE190" s="302">
        <v>10023.464399999999</v>
      </c>
      <c r="BF190" s="303"/>
      <c r="BG190" s="304">
        <v>2190</v>
      </c>
      <c r="BI190" s="242" t="s">
        <v>329</v>
      </c>
      <c r="BJ190" s="239">
        <v>7278</v>
      </c>
      <c r="BK190" s="239">
        <v>1</v>
      </c>
      <c r="BL190" s="244" t="s">
        <v>1356</v>
      </c>
      <c r="BO190" s="305">
        <v>0</v>
      </c>
      <c r="BP190" s="306">
        <v>7278</v>
      </c>
      <c r="BQ190" s="307">
        <v>1</v>
      </c>
      <c r="BR190" s="308" t="s">
        <v>1356</v>
      </c>
      <c r="BS190" s="309" t="s">
        <v>1353</v>
      </c>
      <c r="BT190" s="310">
        <v>23</v>
      </c>
      <c r="BU190" s="310">
        <v>0</v>
      </c>
      <c r="BV190" s="311">
        <v>0</v>
      </c>
      <c r="BW190" s="312">
        <v>0</v>
      </c>
      <c r="BX190" s="313">
        <v>1002346.44</v>
      </c>
      <c r="BY190" s="314" t="s">
        <v>537</v>
      </c>
      <c r="BZ190" s="305">
        <v>7056</v>
      </c>
      <c r="CA190" s="315">
        <v>11</v>
      </c>
      <c r="CB190" s="313">
        <v>1108629401</v>
      </c>
      <c r="CC190" s="309" t="s">
        <v>538</v>
      </c>
      <c r="CD190" s="316" t="s">
        <v>1355</v>
      </c>
      <c r="CE190" s="309" t="s">
        <v>539</v>
      </c>
      <c r="CF190" s="317">
        <v>130710</v>
      </c>
      <c r="CG190" s="312"/>
      <c r="CH190" s="318" t="s">
        <v>540</v>
      </c>
      <c r="CJ190" s="246"/>
    </row>
    <row r="191" spans="1:91">
      <c r="A191" s="291">
        <v>188</v>
      </c>
      <c r="B191" s="400" t="s">
        <v>1358</v>
      </c>
      <c r="C191" s="401">
        <v>722202609</v>
      </c>
      <c r="D191" s="402">
        <v>8335101</v>
      </c>
      <c r="E191" s="385">
        <v>0</v>
      </c>
      <c r="F191" s="404">
        <v>40505</v>
      </c>
      <c r="G191" s="297" t="s">
        <v>314</v>
      </c>
      <c r="H191" s="297" t="s">
        <v>227</v>
      </c>
      <c r="I191" s="297" t="s">
        <v>232</v>
      </c>
      <c r="J191" s="297" t="s">
        <v>1359</v>
      </c>
      <c r="K191" s="297" t="s">
        <v>1360</v>
      </c>
      <c r="L191" s="297" t="s">
        <v>1361</v>
      </c>
      <c r="M191" s="298" t="s">
        <v>318</v>
      </c>
      <c r="N191" s="299">
        <v>8160058321</v>
      </c>
      <c r="O191" s="297" t="s">
        <v>853</v>
      </c>
      <c r="P191" s="449"/>
      <c r="Q191" s="200">
        <v>0</v>
      </c>
      <c r="R191" s="200">
        <v>0</v>
      </c>
      <c r="S191" s="200">
        <v>0</v>
      </c>
      <c r="T191" s="200">
        <v>0</v>
      </c>
      <c r="U191" s="200">
        <v>0</v>
      </c>
      <c r="V191" s="200">
        <v>0</v>
      </c>
      <c r="W191" s="200">
        <v>109717.13</v>
      </c>
      <c r="X191" s="200">
        <v>13714.64</v>
      </c>
      <c r="Y191" s="200">
        <v>0</v>
      </c>
      <c r="Z191" s="200">
        <v>0</v>
      </c>
      <c r="AA191" s="200">
        <v>27</v>
      </c>
      <c r="AB191" s="200">
        <v>9450</v>
      </c>
      <c r="AC191" s="200">
        <v>0</v>
      </c>
      <c r="AD191" s="200">
        <v>0</v>
      </c>
      <c r="AE191" s="200">
        <v>3</v>
      </c>
      <c r="AF191" s="200">
        <v>1050</v>
      </c>
      <c r="AG191" s="200">
        <v>0</v>
      </c>
      <c r="AH191" s="200">
        <v>0</v>
      </c>
      <c r="AI191" s="200">
        <v>0</v>
      </c>
      <c r="AJ191" s="200">
        <v>0</v>
      </c>
      <c r="AK191" s="200">
        <v>0</v>
      </c>
      <c r="AL191" s="200">
        <v>0</v>
      </c>
      <c r="AM191" s="200">
        <v>0</v>
      </c>
      <c r="AN191" s="200">
        <v>0</v>
      </c>
      <c r="AO191" s="200">
        <v>30</v>
      </c>
      <c r="AP191" s="200">
        <v>6000</v>
      </c>
      <c r="AQ191" s="200">
        <v>0</v>
      </c>
      <c r="AR191" s="200">
        <v>0</v>
      </c>
      <c r="AS191" s="200">
        <v>0</v>
      </c>
      <c r="AT191" s="200">
        <v>0</v>
      </c>
      <c r="AU191" s="200">
        <v>0</v>
      </c>
      <c r="AV191" s="200">
        <v>0</v>
      </c>
      <c r="AW191" s="200">
        <v>0</v>
      </c>
      <c r="AX191" s="200">
        <v>0</v>
      </c>
      <c r="AY191" s="200">
        <v>0</v>
      </c>
      <c r="AZ191" s="200">
        <v>0</v>
      </c>
      <c r="BA191" s="177">
        <v>30214.639999999999</v>
      </c>
      <c r="BB191" s="177">
        <v>2417.1712000000002</v>
      </c>
      <c r="BC191" s="177">
        <v>27797.468799999999</v>
      </c>
      <c r="BD191" s="301"/>
      <c r="BE191" s="302">
        <v>27797.468799999999</v>
      </c>
      <c r="BF191" s="303"/>
      <c r="BG191" s="304">
        <v>2191</v>
      </c>
      <c r="BI191" s="242" t="s">
        <v>318</v>
      </c>
      <c r="BJ191" s="239">
        <v>7056</v>
      </c>
      <c r="BK191" s="239">
        <v>1</v>
      </c>
      <c r="BL191" s="244">
        <v>8160058321</v>
      </c>
      <c r="BO191" s="305">
        <v>0</v>
      </c>
      <c r="BP191" s="306">
        <v>7056</v>
      </c>
      <c r="BQ191" s="307">
        <v>1</v>
      </c>
      <c r="BR191" s="308">
        <v>8160058321</v>
      </c>
      <c r="BS191" s="309" t="s">
        <v>1359</v>
      </c>
      <c r="BT191" s="310">
        <v>23</v>
      </c>
      <c r="BU191" s="310">
        <v>0</v>
      </c>
      <c r="BV191" s="311">
        <v>0</v>
      </c>
      <c r="BW191" s="312">
        <v>0</v>
      </c>
      <c r="BX191" s="313">
        <v>2779746.88</v>
      </c>
      <c r="BY191" s="314" t="s">
        <v>537</v>
      </c>
      <c r="BZ191" s="305">
        <v>7056</v>
      </c>
      <c r="CA191" s="315">
        <v>11</v>
      </c>
      <c r="CB191" s="313">
        <v>1108629401</v>
      </c>
      <c r="CC191" s="309" t="s">
        <v>538</v>
      </c>
      <c r="CD191" s="316" t="s">
        <v>1361</v>
      </c>
      <c r="CE191" s="309" t="s">
        <v>539</v>
      </c>
      <c r="CF191" s="317">
        <v>130710</v>
      </c>
      <c r="CG191" s="312"/>
      <c r="CH191" s="318" t="s">
        <v>540</v>
      </c>
      <c r="CJ191" s="246"/>
    </row>
    <row r="192" spans="1:91">
      <c r="A192" s="291">
        <v>189</v>
      </c>
      <c r="B192" s="400">
        <v>0</v>
      </c>
      <c r="C192" s="401">
        <v>722201709</v>
      </c>
      <c r="D192" s="402">
        <v>3082077</v>
      </c>
      <c r="E192" s="385">
        <v>0</v>
      </c>
      <c r="F192" s="404">
        <v>41209</v>
      </c>
      <c r="G192" s="297" t="s">
        <v>314</v>
      </c>
      <c r="H192" s="297" t="s">
        <v>227</v>
      </c>
      <c r="I192" s="297" t="s">
        <v>232</v>
      </c>
      <c r="J192" s="297" t="s">
        <v>105</v>
      </c>
      <c r="K192" s="297" t="s">
        <v>1362</v>
      </c>
      <c r="L192" s="297" t="s">
        <v>1363</v>
      </c>
      <c r="M192" s="298" t="s">
        <v>318</v>
      </c>
      <c r="N192" s="299">
        <v>8160071539</v>
      </c>
      <c r="O192" s="297" t="s">
        <v>1339</v>
      </c>
      <c r="P192" s="449"/>
      <c r="Q192" s="200">
        <v>0</v>
      </c>
      <c r="R192" s="200">
        <v>0</v>
      </c>
      <c r="S192" s="200">
        <v>0</v>
      </c>
      <c r="T192" s="200">
        <v>0</v>
      </c>
      <c r="U192" s="200">
        <v>0</v>
      </c>
      <c r="V192" s="200">
        <v>0</v>
      </c>
      <c r="W192" s="200">
        <v>1882.38</v>
      </c>
      <c r="X192" s="200">
        <v>235.3</v>
      </c>
      <c r="Y192" s="200">
        <v>0</v>
      </c>
      <c r="Z192" s="200">
        <v>0</v>
      </c>
      <c r="AA192" s="200">
        <v>2</v>
      </c>
      <c r="AB192" s="200">
        <v>500</v>
      </c>
      <c r="AC192" s="200">
        <v>0</v>
      </c>
      <c r="AD192" s="200">
        <v>0</v>
      </c>
      <c r="AE192" s="200">
        <v>0</v>
      </c>
      <c r="AF192" s="200">
        <v>0</v>
      </c>
      <c r="AG192" s="200">
        <v>0</v>
      </c>
      <c r="AH192" s="200">
        <v>0</v>
      </c>
      <c r="AI192" s="200">
        <v>0</v>
      </c>
      <c r="AJ192" s="200">
        <v>0</v>
      </c>
      <c r="AK192" s="200">
        <v>0</v>
      </c>
      <c r="AL192" s="200">
        <v>0</v>
      </c>
      <c r="AM192" s="200">
        <v>0</v>
      </c>
      <c r="AN192" s="200">
        <v>0</v>
      </c>
      <c r="AO192" s="200">
        <v>2</v>
      </c>
      <c r="AP192" s="200">
        <v>0</v>
      </c>
      <c r="AQ192" s="200">
        <v>0</v>
      </c>
      <c r="AR192" s="200">
        <v>0</v>
      </c>
      <c r="AS192" s="200">
        <v>0</v>
      </c>
      <c r="AT192" s="200">
        <v>0</v>
      </c>
      <c r="AU192" s="200">
        <v>0</v>
      </c>
      <c r="AV192" s="200">
        <v>0</v>
      </c>
      <c r="AW192" s="200">
        <v>0</v>
      </c>
      <c r="AX192" s="200">
        <v>0</v>
      </c>
      <c r="AY192" s="200">
        <v>0</v>
      </c>
      <c r="AZ192" s="200">
        <v>0</v>
      </c>
      <c r="BA192" s="177">
        <v>735.3</v>
      </c>
      <c r="BB192" s="177">
        <v>58.823999999999998</v>
      </c>
      <c r="BC192" s="177">
        <v>676.476</v>
      </c>
      <c r="BD192" s="301"/>
      <c r="BE192" s="302">
        <v>676.476</v>
      </c>
      <c r="BF192" s="303"/>
      <c r="BG192" s="304">
        <v>2193</v>
      </c>
      <c r="BI192" s="242" t="s">
        <v>318</v>
      </c>
      <c r="BJ192" s="239">
        <v>7056</v>
      </c>
      <c r="BK192" s="239">
        <v>1</v>
      </c>
      <c r="BL192" s="244">
        <v>8160071539</v>
      </c>
      <c r="BO192" s="305">
        <v>0</v>
      </c>
      <c r="BP192" s="306">
        <v>7056</v>
      </c>
      <c r="BQ192" s="307">
        <v>1</v>
      </c>
      <c r="BR192" s="308">
        <v>8160071539</v>
      </c>
      <c r="BS192" s="309" t="s">
        <v>105</v>
      </c>
      <c r="BT192" s="310">
        <v>23</v>
      </c>
      <c r="BU192" s="310">
        <v>0</v>
      </c>
      <c r="BV192" s="311">
        <v>0</v>
      </c>
      <c r="BW192" s="312">
        <v>0</v>
      </c>
      <c r="BX192" s="313">
        <v>67647.600000000006</v>
      </c>
      <c r="BY192" s="314" t="s">
        <v>537</v>
      </c>
      <c r="BZ192" s="305">
        <v>7056</v>
      </c>
      <c r="CA192" s="315">
        <v>11</v>
      </c>
      <c r="CB192" s="313">
        <v>1108629401</v>
      </c>
      <c r="CC192" s="309" t="s">
        <v>538</v>
      </c>
      <c r="CD192" s="316" t="s">
        <v>1363</v>
      </c>
      <c r="CE192" s="309" t="s">
        <v>539</v>
      </c>
      <c r="CF192" s="317">
        <v>130710</v>
      </c>
      <c r="CG192" s="312"/>
      <c r="CH192" s="318" t="s">
        <v>540</v>
      </c>
      <c r="CJ192" s="246"/>
    </row>
    <row r="193" spans="1:91">
      <c r="A193" s="291">
        <v>190</v>
      </c>
      <c r="B193" s="400">
        <v>0</v>
      </c>
      <c r="C193" s="401">
        <v>722201693</v>
      </c>
      <c r="D193" s="402">
        <v>3088351</v>
      </c>
      <c r="E193" s="385">
        <v>0</v>
      </c>
      <c r="F193" s="404">
        <v>41202</v>
      </c>
      <c r="G193" s="297" t="s">
        <v>314</v>
      </c>
      <c r="H193" s="297" t="s">
        <v>227</v>
      </c>
      <c r="I193" s="297" t="s">
        <v>232</v>
      </c>
      <c r="J193" s="297" t="s">
        <v>1364</v>
      </c>
      <c r="K193" s="297" t="s">
        <v>1365</v>
      </c>
      <c r="L193" s="297" t="s">
        <v>1366</v>
      </c>
      <c r="M193" s="298" t="s">
        <v>335</v>
      </c>
      <c r="N193" s="299" t="s">
        <v>1367</v>
      </c>
      <c r="O193" s="297" t="s">
        <v>1368</v>
      </c>
      <c r="P193" s="449"/>
      <c r="Q193" s="200">
        <v>0</v>
      </c>
      <c r="R193" s="200">
        <v>0</v>
      </c>
      <c r="S193" s="200">
        <v>0</v>
      </c>
      <c r="T193" s="200">
        <v>0</v>
      </c>
      <c r="U193" s="200">
        <v>0</v>
      </c>
      <c r="V193" s="200">
        <v>0</v>
      </c>
      <c r="W193" s="200">
        <v>0</v>
      </c>
      <c r="X193" s="200">
        <v>0</v>
      </c>
      <c r="Y193" s="200">
        <v>0</v>
      </c>
      <c r="Z193" s="200">
        <v>0</v>
      </c>
      <c r="AA193" s="200">
        <v>0</v>
      </c>
      <c r="AB193" s="200">
        <v>0</v>
      </c>
      <c r="AC193" s="200">
        <v>0</v>
      </c>
      <c r="AD193" s="200">
        <v>0</v>
      </c>
      <c r="AE193" s="200">
        <v>0</v>
      </c>
      <c r="AF193" s="200">
        <v>0</v>
      </c>
      <c r="AG193" s="200">
        <v>0</v>
      </c>
      <c r="AH193" s="200">
        <v>0</v>
      </c>
      <c r="AI193" s="200">
        <v>0</v>
      </c>
      <c r="AJ193" s="200">
        <v>0</v>
      </c>
      <c r="AK193" s="200">
        <v>0</v>
      </c>
      <c r="AL193" s="200">
        <v>0</v>
      </c>
      <c r="AM193" s="200">
        <v>0</v>
      </c>
      <c r="AN193" s="200">
        <v>0</v>
      </c>
      <c r="AO193" s="200">
        <v>0</v>
      </c>
      <c r="AP193" s="200">
        <v>0</v>
      </c>
      <c r="AQ193" s="200">
        <v>0</v>
      </c>
      <c r="AR193" s="200">
        <v>0</v>
      </c>
      <c r="AS193" s="200">
        <v>0</v>
      </c>
      <c r="AT193" s="200">
        <v>0</v>
      </c>
      <c r="AU193" s="200">
        <v>0</v>
      </c>
      <c r="AV193" s="200">
        <v>0</v>
      </c>
      <c r="AW193" s="200">
        <v>0</v>
      </c>
      <c r="AX193" s="200">
        <v>0</v>
      </c>
      <c r="AY193" s="200">
        <v>0</v>
      </c>
      <c r="AZ193" s="200">
        <v>0</v>
      </c>
      <c r="BA193" s="177">
        <v>0</v>
      </c>
      <c r="BB193" s="177">
        <v>0</v>
      </c>
      <c r="BC193" s="177">
        <v>0</v>
      </c>
      <c r="BD193" s="301"/>
      <c r="BE193" s="302">
        <v>0</v>
      </c>
      <c r="BF193" s="303"/>
      <c r="BG193" s="304">
        <v>2194</v>
      </c>
      <c r="BI193" s="242" t="s">
        <v>335</v>
      </c>
      <c r="BJ193" s="239">
        <v>7135</v>
      </c>
      <c r="BK193" s="239">
        <v>241</v>
      </c>
      <c r="BL193" s="244" t="s">
        <v>1369</v>
      </c>
      <c r="BO193" s="305">
        <v>0</v>
      </c>
      <c r="BP193" s="306">
        <v>7135</v>
      </c>
      <c r="BQ193" s="307">
        <v>241</v>
      </c>
      <c r="BR193" s="308" t="s">
        <v>1369</v>
      </c>
      <c r="BS193" s="309" t="s">
        <v>1364</v>
      </c>
      <c r="BT193" s="310">
        <v>23</v>
      </c>
      <c r="BU193" s="310">
        <v>0</v>
      </c>
      <c r="BV193" s="311">
        <v>0</v>
      </c>
      <c r="BW193" s="312">
        <v>0</v>
      </c>
      <c r="BX193" s="313">
        <v>0</v>
      </c>
      <c r="BY193" s="314" t="s">
        <v>537</v>
      </c>
      <c r="BZ193" s="305">
        <v>7056</v>
      </c>
      <c r="CA193" s="315">
        <v>11</v>
      </c>
      <c r="CB193" s="313">
        <v>1108629401</v>
      </c>
      <c r="CC193" s="309" t="s">
        <v>538</v>
      </c>
      <c r="CD193" s="316" t="s">
        <v>1366</v>
      </c>
      <c r="CE193" s="309" t="s">
        <v>539</v>
      </c>
      <c r="CF193" s="317">
        <v>130710</v>
      </c>
      <c r="CG193" s="312"/>
      <c r="CH193" s="318" t="s">
        <v>540</v>
      </c>
      <c r="CJ193" s="246"/>
      <c r="CM193" s="239"/>
    </row>
    <row r="194" spans="1:91">
      <c r="A194" s="291">
        <v>191</v>
      </c>
      <c r="B194" s="400">
        <v>0</v>
      </c>
      <c r="C194" s="401">
        <v>722201692</v>
      </c>
      <c r="D194" s="403">
        <v>3906445</v>
      </c>
      <c r="E194" s="385">
        <v>0</v>
      </c>
      <c r="F194" s="404">
        <v>41202</v>
      </c>
      <c r="G194" s="297" t="s">
        <v>314</v>
      </c>
      <c r="H194" s="297" t="s">
        <v>227</v>
      </c>
      <c r="I194" s="297" t="s">
        <v>232</v>
      </c>
      <c r="J194" s="297" t="s">
        <v>1370</v>
      </c>
      <c r="K194" s="297" t="s">
        <v>1371</v>
      </c>
      <c r="L194" s="297" t="s">
        <v>1372</v>
      </c>
      <c r="M194" s="298" t="s">
        <v>365</v>
      </c>
      <c r="N194" s="299" t="s">
        <v>1373</v>
      </c>
      <c r="O194" s="297" t="s">
        <v>1330</v>
      </c>
      <c r="P194" s="449"/>
      <c r="Q194" s="200">
        <v>0</v>
      </c>
      <c r="R194" s="200">
        <v>0</v>
      </c>
      <c r="S194" s="200">
        <v>0</v>
      </c>
      <c r="T194" s="200">
        <v>0</v>
      </c>
      <c r="U194" s="200">
        <v>0</v>
      </c>
      <c r="V194" s="200">
        <v>0</v>
      </c>
      <c r="W194" s="200">
        <v>0</v>
      </c>
      <c r="X194" s="200">
        <v>0</v>
      </c>
      <c r="Y194" s="200">
        <v>0</v>
      </c>
      <c r="Z194" s="200">
        <v>0</v>
      </c>
      <c r="AA194" s="200">
        <v>0</v>
      </c>
      <c r="AB194" s="200">
        <v>0</v>
      </c>
      <c r="AC194" s="200">
        <v>0</v>
      </c>
      <c r="AD194" s="200">
        <v>0</v>
      </c>
      <c r="AE194" s="200">
        <v>0</v>
      </c>
      <c r="AF194" s="200">
        <v>0</v>
      </c>
      <c r="AG194" s="200">
        <v>0</v>
      </c>
      <c r="AH194" s="200">
        <v>0</v>
      </c>
      <c r="AI194" s="200">
        <v>0</v>
      </c>
      <c r="AJ194" s="200">
        <v>0</v>
      </c>
      <c r="AK194" s="200">
        <v>0</v>
      </c>
      <c r="AL194" s="200">
        <v>0</v>
      </c>
      <c r="AM194" s="200">
        <v>0</v>
      </c>
      <c r="AN194" s="200">
        <v>0</v>
      </c>
      <c r="AO194" s="200">
        <v>0</v>
      </c>
      <c r="AP194" s="200">
        <v>0</v>
      </c>
      <c r="AQ194" s="200">
        <v>0</v>
      </c>
      <c r="AR194" s="200">
        <v>0</v>
      </c>
      <c r="AS194" s="200">
        <v>0</v>
      </c>
      <c r="AT194" s="200">
        <v>0</v>
      </c>
      <c r="AU194" s="200">
        <v>0</v>
      </c>
      <c r="AV194" s="200">
        <v>0</v>
      </c>
      <c r="AW194" s="200">
        <v>0</v>
      </c>
      <c r="AX194" s="200">
        <v>0</v>
      </c>
      <c r="AY194" s="200">
        <v>0</v>
      </c>
      <c r="AZ194" s="200">
        <v>0</v>
      </c>
      <c r="BA194" s="177">
        <v>0</v>
      </c>
      <c r="BB194" s="177">
        <v>0</v>
      </c>
      <c r="BC194" s="177">
        <v>0</v>
      </c>
      <c r="BD194" s="301"/>
      <c r="BE194" s="302">
        <v>0</v>
      </c>
      <c r="BF194" s="303"/>
      <c r="BG194" s="304">
        <v>2195</v>
      </c>
      <c r="BI194" s="242" t="s">
        <v>365</v>
      </c>
      <c r="BJ194" s="239">
        <v>7719</v>
      </c>
      <c r="BK194" s="243">
        <v>771</v>
      </c>
      <c r="BL194" s="244" t="s">
        <v>1373</v>
      </c>
      <c r="BO194" s="305">
        <v>0</v>
      </c>
      <c r="BP194" s="306">
        <v>7719</v>
      </c>
      <c r="BQ194" s="307">
        <v>771</v>
      </c>
      <c r="BR194" s="308" t="s">
        <v>1373</v>
      </c>
      <c r="BS194" s="309" t="s">
        <v>1370</v>
      </c>
      <c r="BT194" s="310">
        <v>23</v>
      </c>
      <c r="BU194" s="310">
        <v>0</v>
      </c>
      <c r="BV194" s="311">
        <v>0</v>
      </c>
      <c r="BW194" s="312">
        <v>0</v>
      </c>
      <c r="BX194" s="313">
        <v>0</v>
      </c>
      <c r="BY194" s="314" t="s">
        <v>537</v>
      </c>
      <c r="BZ194" s="305">
        <v>7056</v>
      </c>
      <c r="CA194" s="315">
        <v>11</v>
      </c>
      <c r="CB194" s="313">
        <v>1108629401</v>
      </c>
      <c r="CC194" s="309" t="s">
        <v>538</v>
      </c>
      <c r="CD194" s="316" t="s">
        <v>1372</v>
      </c>
      <c r="CE194" s="309" t="s">
        <v>539</v>
      </c>
      <c r="CF194" s="317">
        <v>130710</v>
      </c>
      <c r="CG194" s="312"/>
      <c r="CH194" s="318" t="s">
        <v>540</v>
      </c>
      <c r="CJ194" s="246"/>
      <c r="CM194" s="239"/>
    </row>
    <row r="195" spans="1:91">
      <c r="A195" s="291">
        <v>192</v>
      </c>
      <c r="B195" s="400">
        <v>0</v>
      </c>
      <c r="C195" s="401">
        <v>722201622</v>
      </c>
      <c r="D195" s="403">
        <v>8335139</v>
      </c>
      <c r="E195" s="385">
        <v>0</v>
      </c>
      <c r="F195" s="404">
        <v>41058</v>
      </c>
      <c r="G195" s="297" t="s">
        <v>314</v>
      </c>
      <c r="H195" s="297" t="s">
        <v>227</v>
      </c>
      <c r="I195" s="297" t="s">
        <v>232</v>
      </c>
      <c r="J195" s="297" t="s">
        <v>1374</v>
      </c>
      <c r="K195" s="297" t="s">
        <v>1375</v>
      </c>
      <c r="L195" s="297" t="s">
        <v>1376</v>
      </c>
      <c r="M195" s="298" t="s">
        <v>335</v>
      </c>
      <c r="N195" s="299" t="s">
        <v>1377</v>
      </c>
      <c r="O195" s="341" t="s">
        <v>1339</v>
      </c>
      <c r="P195" s="449"/>
      <c r="Q195" s="200">
        <v>0</v>
      </c>
      <c r="R195" s="200">
        <v>0</v>
      </c>
      <c r="S195" s="200">
        <v>0</v>
      </c>
      <c r="T195" s="200">
        <v>0</v>
      </c>
      <c r="U195" s="200">
        <v>0</v>
      </c>
      <c r="V195" s="200">
        <v>0</v>
      </c>
      <c r="W195" s="200">
        <v>0</v>
      </c>
      <c r="X195" s="200">
        <v>0</v>
      </c>
      <c r="Y195" s="200">
        <v>0</v>
      </c>
      <c r="Z195" s="200">
        <v>0</v>
      </c>
      <c r="AA195" s="200">
        <v>0</v>
      </c>
      <c r="AB195" s="200">
        <v>0</v>
      </c>
      <c r="AC195" s="200">
        <v>0</v>
      </c>
      <c r="AD195" s="200">
        <v>0</v>
      </c>
      <c r="AE195" s="200">
        <v>0</v>
      </c>
      <c r="AF195" s="200">
        <v>0</v>
      </c>
      <c r="AG195" s="200">
        <v>0</v>
      </c>
      <c r="AH195" s="200">
        <v>0</v>
      </c>
      <c r="AI195" s="200">
        <v>0</v>
      </c>
      <c r="AJ195" s="200">
        <v>0</v>
      </c>
      <c r="AK195" s="200">
        <v>0</v>
      </c>
      <c r="AL195" s="200">
        <v>0</v>
      </c>
      <c r="AM195" s="200">
        <v>0</v>
      </c>
      <c r="AN195" s="200">
        <v>0</v>
      </c>
      <c r="AO195" s="200">
        <v>0</v>
      </c>
      <c r="AP195" s="200">
        <v>0</v>
      </c>
      <c r="AQ195" s="200">
        <v>0</v>
      </c>
      <c r="AR195" s="200">
        <v>0</v>
      </c>
      <c r="AS195" s="200">
        <v>0</v>
      </c>
      <c r="AT195" s="200">
        <v>0</v>
      </c>
      <c r="AU195" s="200">
        <v>0</v>
      </c>
      <c r="AV195" s="200">
        <v>0</v>
      </c>
      <c r="AW195" s="200">
        <v>0</v>
      </c>
      <c r="AX195" s="200">
        <v>0</v>
      </c>
      <c r="AY195" s="200">
        <v>0</v>
      </c>
      <c r="AZ195" s="200">
        <v>0</v>
      </c>
      <c r="BA195" s="177">
        <v>0</v>
      </c>
      <c r="BB195" s="177">
        <v>0</v>
      </c>
      <c r="BC195" s="177">
        <v>0</v>
      </c>
      <c r="BD195" s="301"/>
      <c r="BE195" s="302">
        <v>0</v>
      </c>
      <c r="BF195" s="303"/>
      <c r="BG195" s="304">
        <v>2196</v>
      </c>
      <c r="BI195" s="242" t="s">
        <v>335</v>
      </c>
      <c r="BJ195" s="239">
        <v>7135</v>
      </c>
      <c r="BK195" s="239">
        <v>12</v>
      </c>
      <c r="BL195" s="244" t="s">
        <v>1378</v>
      </c>
      <c r="BO195" s="305">
        <v>0</v>
      </c>
      <c r="BP195" s="306">
        <v>7135</v>
      </c>
      <c r="BQ195" s="307">
        <v>12</v>
      </c>
      <c r="BR195" s="308" t="s">
        <v>1378</v>
      </c>
      <c r="BS195" s="309" t="s">
        <v>1374</v>
      </c>
      <c r="BT195" s="310">
        <v>23</v>
      </c>
      <c r="BU195" s="310">
        <v>0</v>
      </c>
      <c r="BV195" s="311">
        <v>0</v>
      </c>
      <c r="BW195" s="312">
        <v>0</v>
      </c>
      <c r="BX195" s="313">
        <v>0</v>
      </c>
      <c r="BY195" s="314" t="s">
        <v>537</v>
      </c>
      <c r="BZ195" s="305">
        <v>7056</v>
      </c>
      <c r="CA195" s="315">
        <v>11</v>
      </c>
      <c r="CB195" s="313">
        <v>1108629401</v>
      </c>
      <c r="CC195" s="309" t="s">
        <v>538</v>
      </c>
      <c r="CD195" s="316" t="s">
        <v>1376</v>
      </c>
      <c r="CE195" s="309" t="s">
        <v>539</v>
      </c>
      <c r="CF195" s="317">
        <v>130710</v>
      </c>
      <c r="CG195" s="312"/>
      <c r="CH195" s="318" t="s">
        <v>540</v>
      </c>
      <c r="CJ195" s="246"/>
      <c r="CM195" s="239"/>
    </row>
    <row r="196" spans="1:91">
      <c r="A196" s="291">
        <v>193</v>
      </c>
      <c r="B196" s="400" t="s">
        <v>1379</v>
      </c>
      <c r="C196" s="401">
        <v>722202595</v>
      </c>
      <c r="D196" s="402">
        <v>8335010</v>
      </c>
      <c r="E196" s="403">
        <v>1499212</v>
      </c>
      <c r="F196" s="404">
        <v>40674</v>
      </c>
      <c r="G196" s="297" t="s">
        <v>314</v>
      </c>
      <c r="H196" s="297" t="s">
        <v>227</v>
      </c>
      <c r="I196" s="297" t="s">
        <v>232</v>
      </c>
      <c r="J196" s="297" t="s">
        <v>205</v>
      </c>
      <c r="K196" s="297" t="s">
        <v>1380</v>
      </c>
      <c r="L196" s="297" t="s">
        <v>1381</v>
      </c>
      <c r="M196" s="298" t="s">
        <v>339</v>
      </c>
      <c r="N196" s="299" t="s">
        <v>426</v>
      </c>
      <c r="O196" s="297" t="s">
        <v>1382</v>
      </c>
      <c r="P196" s="449"/>
      <c r="Q196" s="200">
        <v>0</v>
      </c>
      <c r="R196" s="200">
        <v>0</v>
      </c>
      <c r="S196" s="200">
        <v>0</v>
      </c>
      <c r="T196" s="200">
        <v>0</v>
      </c>
      <c r="U196" s="200">
        <v>0</v>
      </c>
      <c r="V196" s="200">
        <v>0</v>
      </c>
      <c r="W196" s="200">
        <v>60251.1</v>
      </c>
      <c r="X196" s="200">
        <v>7531.39</v>
      </c>
      <c r="Y196" s="200">
        <v>0</v>
      </c>
      <c r="Z196" s="200">
        <v>0</v>
      </c>
      <c r="AA196" s="200">
        <v>28</v>
      </c>
      <c r="AB196" s="200">
        <v>9800</v>
      </c>
      <c r="AC196" s="200">
        <v>0</v>
      </c>
      <c r="AD196" s="200">
        <v>0</v>
      </c>
      <c r="AE196" s="200">
        <v>2</v>
      </c>
      <c r="AF196" s="200">
        <v>700</v>
      </c>
      <c r="AG196" s="200">
        <v>0</v>
      </c>
      <c r="AH196" s="200">
        <v>0</v>
      </c>
      <c r="AI196" s="200">
        <v>0</v>
      </c>
      <c r="AJ196" s="200">
        <v>0</v>
      </c>
      <c r="AK196" s="200">
        <v>0</v>
      </c>
      <c r="AL196" s="200">
        <v>0</v>
      </c>
      <c r="AM196" s="200">
        <v>0</v>
      </c>
      <c r="AN196" s="200">
        <v>0</v>
      </c>
      <c r="AO196" s="200">
        <v>30</v>
      </c>
      <c r="AP196" s="200">
        <v>6000</v>
      </c>
      <c r="AQ196" s="200">
        <v>0</v>
      </c>
      <c r="AR196" s="200">
        <v>0</v>
      </c>
      <c r="AS196" s="200">
        <v>0</v>
      </c>
      <c r="AT196" s="200">
        <v>0</v>
      </c>
      <c r="AU196" s="200">
        <v>0</v>
      </c>
      <c r="AV196" s="200">
        <v>0</v>
      </c>
      <c r="AW196" s="200">
        <v>0</v>
      </c>
      <c r="AX196" s="200">
        <v>0</v>
      </c>
      <c r="AY196" s="200">
        <v>0</v>
      </c>
      <c r="AZ196" s="200">
        <v>0</v>
      </c>
      <c r="BA196" s="177">
        <v>24031.39</v>
      </c>
      <c r="BB196" s="177">
        <v>1922.5111999999999</v>
      </c>
      <c r="BC196" s="177">
        <v>22108.878799999999</v>
      </c>
      <c r="BD196" s="301">
        <v>0</v>
      </c>
      <c r="BE196" s="302">
        <v>22108.878799999999</v>
      </c>
      <c r="BF196" s="303"/>
      <c r="BG196" s="304">
        <v>2197</v>
      </c>
      <c r="BI196" s="242" t="s">
        <v>339</v>
      </c>
      <c r="BJ196" s="239">
        <v>7287</v>
      </c>
      <c r="BK196" s="239">
        <v>18</v>
      </c>
      <c r="BL196" s="244" t="s">
        <v>1383</v>
      </c>
      <c r="BO196" s="305">
        <v>0</v>
      </c>
      <c r="BP196" s="306">
        <v>7287</v>
      </c>
      <c r="BQ196" s="307">
        <v>18</v>
      </c>
      <c r="BR196" s="308" t="s">
        <v>1383</v>
      </c>
      <c r="BS196" s="309" t="s">
        <v>205</v>
      </c>
      <c r="BT196" s="310">
        <v>23</v>
      </c>
      <c r="BU196" s="310">
        <v>0</v>
      </c>
      <c r="BV196" s="311">
        <v>0</v>
      </c>
      <c r="BW196" s="312">
        <v>0</v>
      </c>
      <c r="BX196" s="313">
        <v>2210887.88</v>
      </c>
      <c r="BY196" s="314" t="s">
        <v>537</v>
      </c>
      <c r="BZ196" s="305">
        <v>7056</v>
      </c>
      <c r="CA196" s="315">
        <v>11</v>
      </c>
      <c r="CB196" s="313">
        <v>1108629401</v>
      </c>
      <c r="CC196" s="309" t="s">
        <v>538</v>
      </c>
      <c r="CD196" s="316" t="s">
        <v>1381</v>
      </c>
      <c r="CE196" s="309" t="s">
        <v>539</v>
      </c>
      <c r="CF196" s="317">
        <v>130710</v>
      </c>
      <c r="CG196" s="312"/>
      <c r="CH196" s="318" t="s">
        <v>540</v>
      </c>
      <c r="CJ196" s="246"/>
    </row>
    <row r="197" spans="1:91">
      <c r="A197" s="291">
        <v>194</v>
      </c>
      <c r="B197" s="400" t="s">
        <v>1384</v>
      </c>
      <c r="C197" s="401">
        <v>722202599</v>
      </c>
      <c r="D197" s="402">
        <v>3906525</v>
      </c>
      <c r="E197" s="385">
        <v>0</v>
      </c>
      <c r="F197" s="404">
        <v>40753</v>
      </c>
      <c r="G197" s="297" t="s">
        <v>314</v>
      </c>
      <c r="H197" s="297" t="s">
        <v>227</v>
      </c>
      <c r="I197" s="297" t="s">
        <v>232</v>
      </c>
      <c r="J197" s="297" t="s">
        <v>124</v>
      </c>
      <c r="K197" s="297" t="s">
        <v>1385</v>
      </c>
      <c r="L197" s="297" t="s">
        <v>1386</v>
      </c>
      <c r="M197" s="298" t="s">
        <v>318</v>
      </c>
      <c r="N197" s="299">
        <v>8160041107</v>
      </c>
      <c r="O197" s="341" t="s">
        <v>1339</v>
      </c>
      <c r="P197" s="449"/>
      <c r="Q197" s="200">
        <v>0</v>
      </c>
      <c r="R197" s="200">
        <v>0</v>
      </c>
      <c r="S197" s="200">
        <v>0</v>
      </c>
      <c r="T197" s="200">
        <v>0</v>
      </c>
      <c r="U197" s="200">
        <v>0</v>
      </c>
      <c r="V197" s="200">
        <v>0</v>
      </c>
      <c r="W197" s="200">
        <v>13926.04</v>
      </c>
      <c r="X197" s="200">
        <v>1740.76</v>
      </c>
      <c r="Y197" s="200">
        <v>0</v>
      </c>
      <c r="Z197" s="200">
        <v>0</v>
      </c>
      <c r="AA197" s="200">
        <v>4</v>
      </c>
      <c r="AB197" s="200">
        <v>1000</v>
      </c>
      <c r="AC197" s="200">
        <v>0</v>
      </c>
      <c r="AD197" s="200">
        <v>0</v>
      </c>
      <c r="AE197" s="200">
        <v>0</v>
      </c>
      <c r="AF197" s="200">
        <v>0</v>
      </c>
      <c r="AG197" s="200">
        <v>0</v>
      </c>
      <c r="AH197" s="200">
        <v>0</v>
      </c>
      <c r="AI197" s="200">
        <v>0</v>
      </c>
      <c r="AJ197" s="200">
        <v>0</v>
      </c>
      <c r="AK197" s="200">
        <v>0</v>
      </c>
      <c r="AL197" s="200">
        <v>0</v>
      </c>
      <c r="AM197" s="200">
        <v>0</v>
      </c>
      <c r="AN197" s="200">
        <v>0</v>
      </c>
      <c r="AO197" s="200">
        <v>4</v>
      </c>
      <c r="AP197" s="200">
        <v>0</v>
      </c>
      <c r="AQ197" s="200">
        <v>0</v>
      </c>
      <c r="AR197" s="200">
        <v>0</v>
      </c>
      <c r="AS197" s="200">
        <v>0</v>
      </c>
      <c r="AT197" s="200">
        <v>0</v>
      </c>
      <c r="AU197" s="200">
        <v>0</v>
      </c>
      <c r="AV197" s="200">
        <v>0</v>
      </c>
      <c r="AW197" s="200">
        <v>0</v>
      </c>
      <c r="AX197" s="200">
        <v>0</v>
      </c>
      <c r="AY197" s="200">
        <v>0</v>
      </c>
      <c r="AZ197" s="200">
        <v>0</v>
      </c>
      <c r="BA197" s="177">
        <v>2740.76</v>
      </c>
      <c r="BB197" s="177">
        <v>219.26080000000002</v>
      </c>
      <c r="BC197" s="177">
        <v>2521.4992000000002</v>
      </c>
      <c r="BD197" s="301"/>
      <c r="BE197" s="302">
        <v>2521.4992000000002</v>
      </c>
      <c r="BF197" s="303"/>
      <c r="BG197" s="304">
        <v>2199</v>
      </c>
      <c r="BI197" s="242" t="s">
        <v>318</v>
      </c>
      <c r="BJ197" s="239">
        <v>7056</v>
      </c>
      <c r="BK197" s="239">
        <v>1</v>
      </c>
      <c r="BL197" s="244">
        <v>8160041107</v>
      </c>
      <c r="BO197" s="305">
        <v>0</v>
      </c>
      <c r="BP197" s="306">
        <v>7056</v>
      </c>
      <c r="BQ197" s="307">
        <v>1</v>
      </c>
      <c r="BR197" s="308">
        <v>8160041107</v>
      </c>
      <c r="BS197" s="309" t="s">
        <v>124</v>
      </c>
      <c r="BT197" s="310">
        <v>23</v>
      </c>
      <c r="BU197" s="310">
        <v>0</v>
      </c>
      <c r="BV197" s="311">
        <v>0</v>
      </c>
      <c r="BW197" s="312">
        <v>0</v>
      </c>
      <c r="BX197" s="313">
        <v>252149.92</v>
      </c>
      <c r="BY197" s="314" t="s">
        <v>537</v>
      </c>
      <c r="BZ197" s="305">
        <v>7056</v>
      </c>
      <c r="CA197" s="315">
        <v>11</v>
      </c>
      <c r="CB197" s="313">
        <v>1108629401</v>
      </c>
      <c r="CC197" s="309" t="s">
        <v>538</v>
      </c>
      <c r="CD197" s="316" t="s">
        <v>1386</v>
      </c>
      <c r="CE197" s="309" t="s">
        <v>539</v>
      </c>
      <c r="CF197" s="317">
        <v>130710</v>
      </c>
      <c r="CG197" s="312"/>
      <c r="CH197" s="318" t="s">
        <v>540</v>
      </c>
      <c r="CJ197" s="246"/>
    </row>
    <row r="198" spans="1:91">
      <c r="A198" s="291">
        <v>195</v>
      </c>
      <c r="B198" s="400">
        <v>0</v>
      </c>
      <c r="C198" s="405">
        <v>722208668</v>
      </c>
      <c r="D198" s="402">
        <v>0</v>
      </c>
      <c r="E198" s="385">
        <v>0</v>
      </c>
      <c r="F198" s="404">
        <v>41334</v>
      </c>
      <c r="G198" s="297" t="s">
        <v>314</v>
      </c>
      <c r="H198" s="297" t="s">
        <v>227</v>
      </c>
      <c r="I198" s="297" t="s">
        <v>232</v>
      </c>
      <c r="J198" s="297" t="s">
        <v>1387</v>
      </c>
      <c r="K198" s="297" t="s">
        <v>1388</v>
      </c>
      <c r="L198" s="297" t="s">
        <v>1389</v>
      </c>
      <c r="M198" s="298" t="s">
        <v>335</v>
      </c>
      <c r="N198" s="299" t="s">
        <v>1390</v>
      </c>
      <c r="O198" s="341" t="s">
        <v>1391</v>
      </c>
      <c r="P198" s="449"/>
      <c r="Q198" s="200">
        <v>0</v>
      </c>
      <c r="R198" s="200">
        <v>0</v>
      </c>
      <c r="S198" s="200">
        <v>0</v>
      </c>
      <c r="T198" s="200">
        <v>0</v>
      </c>
      <c r="U198" s="200">
        <v>0</v>
      </c>
      <c r="V198" s="200">
        <v>0</v>
      </c>
      <c r="W198" s="200">
        <v>0</v>
      </c>
      <c r="X198" s="200">
        <v>0</v>
      </c>
      <c r="Y198" s="200">
        <v>0</v>
      </c>
      <c r="Z198" s="200">
        <v>0</v>
      </c>
      <c r="AA198" s="200">
        <v>0</v>
      </c>
      <c r="AB198" s="200">
        <v>0</v>
      </c>
      <c r="AC198" s="200">
        <v>0</v>
      </c>
      <c r="AD198" s="200">
        <v>0</v>
      </c>
      <c r="AE198" s="200">
        <v>0</v>
      </c>
      <c r="AF198" s="200">
        <v>0</v>
      </c>
      <c r="AG198" s="200">
        <v>0</v>
      </c>
      <c r="AH198" s="200">
        <v>0</v>
      </c>
      <c r="AI198" s="200">
        <v>0</v>
      </c>
      <c r="AJ198" s="200">
        <v>0</v>
      </c>
      <c r="AK198" s="200">
        <v>0</v>
      </c>
      <c r="AL198" s="200">
        <v>0</v>
      </c>
      <c r="AM198" s="200">
        <v>0</v>
      </c>
      <c r="AN198" s="200">
        <v>0</v>
      </c>
      <c r="AO198" s="200">
        <v>0</v>
      </c>
      <c r="AP198" s="200">
        <v>0</v>
      </c>
      <c r="AQ198" s="200">
        <v>0</v>
      </c>
      <c r="AR198" s="200">
        <v>0</v>
      </c>
      <c r="AS198" s="200">
        <v>0</v>
      </c>
      <c r="AT198" s="200">
        <v>0</v>
      </c>
      <c r="AU198" s="200">
        <v>0</v>
      </c>
      <c r="AV198" s="200">
        <v>0</v>
      </c>
      <c r="AW198" s="200">
        <v>0</v>
      </c>
      <c r="AX198" s="200">
        <v>0</v>
      </c>
      <c r="AY198" s="200">
        <v>0</v>
      </c>
      <c r="AZ198" s="200">
        <v>0</v>
      </c>
      <c r="BA198" s="177">
        <v>0</v>
      </c>
      <c r="BB198" s="177">
        <v>0</v>
      </c>
      <c r="BC198" s="177">
        <v>0</v>
      </c>
      <c r="BD198" s="301"/>
      <c r="BE198" s="302">
        <v>0</v>
      </c>
      <c r="BF198" s="303"/>
      <c r="BG198" s="304">
        <v>2200</v>
      </c>
      <c r="BI198" s="242" t="s">
        <v>335</v>
      </c>
      <c r="BJ198" s="239">
        <v>7135</v>
      </c>
      <c r="BK198" s="239">
        <v>89</v>
      </c>
      <c r="BL198" s="244" t="s">
        <v>1392</v>
      </c>
      <c r="BO198" s="305">
        <v>0</v>
      </c>
      <c r="BP198" s="306">
        <v>7135</v>
      </c>
      <c r="BQ198" s="307">
        <v>89</v>
      </c>
      <c r="BR198" s="308" t="s">
        <v>1392</v>
      </c>
      <c r="BS198" s="309" t="s">
        <v>1387</v>
      </c>
      <c r="BT198" s="310">
        <v>23</v>
      </c>
      <c r="BU198" s="310">
        <v>0</v>
      </c>
      <c r="BV198" s="311">
        <v>0</v>
      </c>
      <c r="BW198" s="312">
        <v>0</v>
      </c>
      <c r="BX198" s="313">
        <v>0</v>
      </c>
      <c r="BY198" s="314" t="s">
        <v>537</v>
      </c>
      <c r="BZ198" s="305">
        <v>7056</v>
      </c>
      <c r="CA198" s="315">
        <v>11</v>
      </c>
      <c r="CB198" s="313">
        <v>1108629401</v>
      </c>
      <c r="CC198" s="309" t="s">
        <v>538</v>
      </c>
      <c r="CD198" s="316" t="s">
        <v>1389</v>
      </c>
      <c r="CE198" s="309" t="s">
        <v>539</v>
      </c>
      <c r="CF198" s="317">
        <v>130710</v>
      </c>
      <c r="CG198" s="312"/>
      <c r="CH198" s="318" t="s">
        <v>540</v>
      </c>
      <c r="CJ198" s="246"/>
      <c r="CM198" s="239"/>
    </row>
    <row r="199" spans="1:91">
      <c r="A199" s="291">
        <v>196</v>
      </c>
      <c r="B199" s="292" t="s">
        <v>1393</v>
      </c>
      <c r="C199" s="293">
        <v>722202591</v>
      </c>
      <c r="D199" s="295">
        <v>3906567</v>
      </c>
      <c r="E199" s="295">
        <v>1499198</v>
      </c>
      <c r="F199" s="296">
        <v>39630</v>
      </c>
      <c r="G199" s="292" t="s">
        <v>264</v>
      </c>
      <c r="H199" s="292" t="s">
        <v>206</v>
      </c>
      <c r="I199" s="297" t="s">
        <v>232</v>
      </c>
      <c r="J199" s="297" t="s">
        <v>206</v>
      </c>
      <c r="K199" s="297" t="s">
        <v>1394</v>
      </c>
      <c r="L199" s="297" t="s">
        <v>1395</v>
      </c>
      <c r="M199" s="298" t="s">
        <v>335</v>
      </c>
      <c r="N199" s="299" t="s">
        <v>427</v>
      </c>
      <c r="O199" s="297" t="s">
        <v>1396</v>
      </c>
      <c r="P199" s="449"/>
      <c r="Q199" s="200">
        <v>118</v>
      </c>
      <c r="R199" s="200">
        <v>15</v>
      </c>
      <c r="S199" s="200">
        <v>103</v>
      </c>
      <c r="T199" s="200">
        <v>82</v>
      </c>
      <c r="U199" s="200">
        <v>21</v>
      </c>
      <c r="V199" s="200">
        <v>366007.61</v>
      </c>
      <c r="W199" s="200">
        <v>30053.040000000001</v>
      </c>
      <c r="X199" s="200">
        <v>3733.66</v>
      </c>
      <c r="Y199" s="200">
        <v>2</v>
      </c>
      <c r="Z199" s="200">
        <v>1500</v>
      </c>
      <c r="AA199" s="200">
        <v>4</v>
      </c>
      <c r="AB199" s="200">
        <v>1400</v>
      </c>
      <c r="AC199" s="200">
        <v>0</v>
      </c>
      <c r="AD199" s="200">
        <v>0</v>
      </c>
      <c r="AE199" s="200">
        <v>0</v>
      </c>
      <c r="AF199" s="200">
        <v>0</v>
      </c>
      <c r="AG199" s="200">
        <v>0</v>
      </c>
      <c r="AH199" s="200">
        <v>0</v>
      </c>
      <c r="AI199" s="200">
        <v>0</v>
      </c>
      <c r="AJ199" s="200">
        <v>0</v>
      </c>
      <c r="AK199" s="200">
        <v>0</v>
      </c>
      <c r="AL199" s="200">
        <v>0</v>
      </c>
      <c r="AM199" s="200">
        <v>15</v>
      </c>
      <c r="AN199" s="200">
        <v>4500</v>
      </c>
      <c r="AO199" s="200">
        <v>21</v>
      </c>
      <c r="AP199" s="200">
        <v>20000</v>
      </c>
      <c r="AQ199" s="200">
        <v>0</v>
      </c>
      <c r="AR199" s="200">
        <v>1250</v>
      </c>
      <c r="AS199" s="200">
        <v>0</v>
      </c>
      <c r="AT199" s="200">
        <v>0</v>
      </c>
      <c r="AU199" s="200">
        <v>12806.64</v>
      </c>
      <c r="AV199" s="200">
        <v>7725</v>
      </c>
      <c r="AW199" s="200">
        <v>0</v>
      </c>
      <c r="AX199" s="200">
        <v>118</v>
      </c>
      <c r="AY199" s="200">
        <v>7500</v>
      </c>
      <c r="AZ199" s="200">
        <v>0</v>
      </c>
      <c r="BA199" s="177">
        <v>60415.3</v>
      </c>
      <c r="BB199" s="177">
        <v>4833.2240000000002</v>
      </c>
      <c r="BC199" s="177">
        <v>55582.076000000001</v>
      </c>
      <c r="BD199" s="301">
        <v>2250</v>
      </c>
      <c r="BE199" s="302">
        <v>53332.076000000001</v>
      </c>
      <c r="BF199" s="303"/>
      <c r="BG199" s="304">
        <v>2201</v>
      </c>
      <c r="BI199" s="242" t="s">
        <v>335</v>
      </c>
      <c r="BJ199" s="239">
        <v>7135</v>
      </c>
      <c r="BK199" s="239">
        <v>334</v>
      </c>
      <c r="BL199" s="244" t="s">
        <v>1397</v>
      </c>
      <c r="BO199" s="305">
        <v>0</v>
      </c>
      <c r="BP199" s="306">
        <v>7135</v>
      </c>
      <c r="BQ199" s="307">
        <v>334</v>
      </c>
      <c r="BR199" s="308" t="s">
        <v>1397</v>
      </c>
      <c r="BS199" s="309" t="s">
        <v>206</v>
      </c>
      <c r="BT199" s="310">
        <v>23</v>
      </c>
      <c r="BU199" s="310">
        <v>0</v>
      </c>
      <c r="BV199" s="311">
        <v>0</v>
      </c>
      <c r="BW199" s="312">
        <v>0</v>
      </c>
      <c r="BX199" s="313">
        <v>5333207.5999999996</v>
      </c>
      <c r="BY199" s="314" t="s">
        <v>537</v>
      </c>
      <c r="BZ199" s="305">
        <v>7056</v>
      </c>
      <c r="CA199" s="315">
        <v>11</v>
      </c>
      <c r="CB199" s="313">
        <v>1108629401</v>
      </c>
      <c r="CC199" s="309" t="s">
        <v>538</v>
      </c>
      <c r="CD199" s="316" t="s">
        <v>1395</v>
      </c>
      <c r="CE199" s="309" t="s">
        <v>539</v>
      </c>
      <c r="CF199" s="317">
        <v>130710</v>
      </c>
      <c r="CG199" s="312"/>
      <c r="CH199" s="318" t="s">
        <v>540</v>
      </c>
      <c r="CJ199" s="246"/>
    </row>
    <row r="200" spans="1:91">
      <c r="A200" s="291">
        <v>197</v>
      </c>
      <c r="B200" s="412">
        <v>0</v>
      </c>
      <c r="C200" s="413">
        <v>722201630</v>
      </c>
      <c r="D200" s="417">
        <v>8334975</v>
      </c>
      <c r="E200" s="385">
        <v>0</v>
      </c>
      <c r="F200" s="415">
        <v>41107</v>
      </c>
      <c r="G200" s="297" t="s">
        <v>314</v>
      </c>
      <c r="H200" s="297" t="s">
        <v>206</v>
      </c>
      <c r="I200" s="297" t="s">
        <v>232</v>
      </c>
      <c r="J200" s="297" t="s">
        <v>1398</v>
      </c>
      <c r="K200" s="297" t="s">
        <v>1399</v>
      </c>
      <c r="L200" s="297" t="s">
        <v>1400</v>
      </c>
      <c r="M200" s="298" t="s">
        <v>321</v>
      </c>
      <c r="N200" s="299">
        <v>23020237698</v>
      </c>
      <c r="O200" s="297" t="s">
        <v>651</v>
      </c>
      <c r="P200" s="449"/>
      <c r="Q200" s="200">
        <v>0</v>
      </c>
      <c r="R200" s="200">
        <v>0</v>
      </c>
      <c r="S200" s="200">
        <v>0</v>
      </c>
      <c r="T200" s="200">
        <v>0</v>
      </c>
      <c r="U200" s="200">
        <v>0</v>
      </c>
      <c r="V200" s="200">
        <v>0</v>
      </c>
      <c r="W200" s="200">
        <v>0</v>
      </c>
      <c r="X200" s="200">
        <v>0</v>
      </c>
      <c r="Y200" s="200">
        <v>0</v>
      </c>
      <c r="Z200" s="200">
        <v>0</v>
      </c>
      <c r="AA200" s="200">
        <v>0</v>
      </c>
      <c r="AB200" s="200">
        <v>0</v>
      </c>
      <c r="AC200" s="200">
        <v>0</v>
      </c>
      <c r="AD200" s="200">
        <v>0</v>
      </c>
      <c r="AE200" s="200">
        <v>0</v>
      </c>
      <c r="AF200" s="200">
        <v>0</v>
      </c>
      <c r="AG200" s="200">
        <v>0</v>
      </c>
      <c r="AH200" s="200">
        <v>0</v>
      </c>
      <c r="AI200" s="200">
        <v>0</v>
      </c>
      <c r="AJ200" s="200">
        <v>0</v>
      </c>
      <c r="AK200" s="200">
        <v>0</v>
      </c>
      <c r="AL200" s="200">
        <v>0</v>
      </c>
      <c r="AM200" s="200">
        <v>0</v>
      </c>
      <c r="AN200" s="200">
        <v>0</v>
      </c>
      <c r="AO200" s="200">
        <v>0</v>
      </c>
      <c r="AP200" s="200">
        <v>0</v>
      </c>
      <c r="AQ200" s="200">
        <v>0</v>
      </c>
      <c r="AR200" s="200">
        <v>0</v>
      </c>
      <c r="AS200" s="200">
        <v>0</v>
      </c>
      <c r="AT200" s="200">
        <v>0</v>
      </c>
      <c r="AU200" s="200">
        <v>0</v>
      </c>
      <c r="AV200" s="200">
        <v>0</v>
      </c>
      <c r="AW200" s="200">
        <v>0</v>
      </c>
      <c r="AX200" s="200">
        <v>0</v>
      </c>
      <c r="AY200" s="200">
        <v>0</v>
      </c>
      <c r="AZ200" s="200">
        <v>0</v>
      </c>
      <c r="BA200" s="177">
        <v>0</v>
      </c>
      <c r="BB200" s="177">
        <v>0</v>
      </c>
      <c r="BC200" s="177">
        <v>0</v>
      </c>
      <c r="BD200" s="301"/>
      <c r="BE200" s="302">
        <v>0</v>
      </c>
      <c r="BF200" s="303"/>
      <c r="BG200" s="304">
        <v>2202</v>
      </c>
      <c r="BI200" s="242" t="s">
        <v>321</v>
      </c>
      <c r="BJ200" s="239">
        <v>7083</v>
      </c>
      <c r="BK200" s="239">
        <v>23</v>
      </c>
      <c r="BL200" s="244">
        <v>23020237698</v>
      </c>
      <c r="BO200" s="305">
        <v>0</v>
      </c>
      <c r="BP200" s="306">
        <v>7083</v>
      </c>
      <c r="BQ200" s="307">
        <v>23</v>
      </c>
      <c r="BR200" s="308">
        <v>23020237698</v>
      </c>
      <c r="BS200" s="309" t="s">
        <v>1398</v>
      </c>
      <c r="BT200" s="310">
        <v>23</v>
      </c>
      <c r="BU200" s="310">
        <v>0</v>
      </c>
      <c r="BV200" s="311">
        <v>0</v>
      </c>
      <c r="BW200" s="312">
        <v>0</v>
      </c>
      <c r="BX200" s="313">
        <v>0</v>
      </c>
      <c r="BY200" s="314" t="s">
        <v>537</v>
      </c>
      <c r="BZ200" s="305">
        <v>7056</v>
      </c>
      <c r="CA200" s="315">
        <v>11</v>
      </c>
      <c r="CB200" s="313">
        <v>1108629401</v>
      </c>
      <c r="CC200" s="309" t="s">
        <v>538</v>
      </c>
      <c r="CD200" s="316" t="s">
        <v>1400</v>
      </c>
      <c r="CE200" s="309" t="s">
        <v>539</v>
      </c>
      <c r="CF200" s="317">
        <v>130710</v>
      </c>
      <c r="CG200" s="312"/>
      <c r="CH200" s="318" t="s">
        <v>540</v>
      </c>
      <c r="CJ200" s="246"/>
      <c r="CM200" s="239"/>
    </row>
    <row r="201" spans="1:91">
      <c r="A201" s="291">
        <v>198</v>
      </c>
      <c r="B201" s="412">
        <v>0</v>
      </c>
      <c r="C201" s="450">
        <v>722202946</v>
      </c>
      <c r="D201" s="417">
        <v>0</v>
      </c>
      <c r="E201" s="385">
        <v>0</v>
      </c>
      <c r="F201" s="415">
        <v>41321</v>
      </c>
      <c r="G201" s="297" t="s">
        <v>314</v>
      </c>
      <c r="H201" s="297" t="s">
        <v>206</v>
      </c>
      <c r="I201" s="297" t="s">
        <v>232</v>
      </c>
      <c r="J201" s="297" t="s">
        <v>1401</v>
      </c>
      <c r="K201" s="297" t="s">
        <v>1402</v>
      </c>
      <c r="L201" s="297" t="s">
        <v>1403</v>
      </c>
      <c r="M201" s="348" t="s">
        <v>318</v>
      </c>
      <c r="N201" s="372" t="s">
        <v>1404</v>
      </c>
      <c r="O201" s="341" t="s">
        <v>1339</v>
      </c>
      <c r="P201" s="449"/>
      <c r="Q201" s="200">
        <v>0</v>
      </c>
      <c r="R201" s="200">
        <v>0</v>
      </c>
      <c r="S201" s="200">
        <v>0</v>
      </c>
      <c r="T201" s="200">
        <v>0</v>
      </c>
      <c r="U201" s="200">
        <v>0</v>
      </c>
      <c r="V201" s="200">
        <v>0</v>
      </c>
      <c r="W201" s="200">
        <v>0</v>
      </c>
      <c r="X201" s="200">
        <v>0</v>
      </c>
      <c r="Y201" s="200">
        <v>0</v>
      </c>
      <c r="Z201" s="200">
        <v>0</v>
      </c>
      <c r="AA201" s="200">
        <v>0</v>
      </c>
      <c r="AB201" s="200">
        <v>0</v>
      </c>
      <c r="AC201" s="200">
        <v>0</v>
      </c>
      <c r="AD201" s="200">
        <v>0</v>
      </c>
      <c r="AE201" s="200">
        <v>0</v>
      </c>
      <c r="AF201" s="200">
        <v>0</v>
      </c>
      <c r="AG201" s="200">
        <v>0</v>
      </c>
      <c r="AH201" s="200">
        <v>0</v>
      </c>
      <c r="AI201" s="200">
        <v>0</v>
      </c>
      <c r="AJ201" s="200">
        <v>0</v>
      </c>
      <c r="AK201" s="200">
        <v>0</v>
      </c>
      <c r="AL201" s="200">
        <v>0</v>
      </c>
      <c r="AM201" s="200">
        <v>0</v>
      </c>
      <c r="AN201" s="200">
        <v>0</v>
      </c>
      <c r="AO201" s="200">
        <v>0</v>
      </c>
      <c r="AP201" s="200">
        <v>0</v>
      </c>
      <c r="AQ201" s="200">
        <v>0</v>
      </c>
      <c r="AR201" s="200">
        <v>0</v>
      </c>
      <c r="AS201" s="200">
        <v>0</v>
      </c>
      <c r="AT201" s="200">
        <v>0</v>
      </c>
      <c r="AU201" s="200">
        <v>0</v>
      </c>
      <c r="AV201" s="200">
        <v>0</v>
      </c>
      <c r="AW201" s="200">
        <v>0</v>
      </c>
      <c r="AX201" s="200">
        <v>0</v>
      </c>
      <c r="AY201" s="200">
        <v>0</v>
      </c>
      <c r="AZ201" s="200">
        <v>0</v>
      </c>
      <c r="BA201" s="177">
        <v>0</v>
      </c>
      <c r="BB201" s="177">
        <v>0</v>
      </c>
      <c r="BC201" s="177">
        <v>0</v>
      </c>
      <c r="BD201" s="301"/>
      <c r="BE201" s="302">
        <v>0</v>
      </c>
      <c r="BF201" s="303"/>
      <c r="BG201" s="304">
        <v>2204</v>
      </c>
      <c r="BI201" s="242" t="s">
        <v>318</v>
      </c>
      <c r="BJ201" s="239">
        <v>7056</v>
      </c>
      <c r="BK201" s="239">
        <v>1</v>
      </c>
      <c r="BL201" s="244">
        <v>8160073240</v>
      </c>
      <c r="BO201" s="305">
        <v>0</v>
      </c>
      <c r="BP201" s="306">
        <v>7056</v>
      </c>
      <c r="BQ201" s="307">
        <v>1</v>
      </c>
      <c r="BR201" s="308">
        <v>8160073240</v>
      </c>
      <c r="BS201" s="309" t="s">
        <v>1401</v>
      </c>
      <c r="BT201" s="310">
        <v>23</v>
      </c>
      <c r="BU201" s="310">
        <v>0</v>
      </c>
      <c r="BV201" s="311">
        <v>0</v>
      </c>
      <c r="BW201" s="312">
        <v>0</v>
      </c>
      <c r="BX201" s="313">
        <v>0</v>
      </c>
      <c r="BY201" s="314" t="s">
        <v>537</v>
      </c>
      <c r="BZ201" s="305">
        <v>7056</v>
      </c>
      <c r="CA201" s="315">
        <v>11</v>
      </c>
      <c r="CB201" s="313">
        <v>1108629401</v>
      </c>
      <c r="CC201" s="309" t="s">
        <v>538</v>
      </c>
      <c r="CD201" s="316" t="s">
        <v>1403</v>
      </c>
      <c r="CE201" s="309" t="s">
        <v>539</v>
      </c>
      <c r="CF201" s="317">
        <v>130710</v>
      </c>
      <c r="CG201" s="312"/>
      <c r="CH201" s="318" t="s">
        <v>540</v>
      </c>
      <c r="CJ201" s="246"/>
      <c r="CM201" s="239"/>
    </row>
    <row r="202" spans="1:91">
      <c r="A202" s="291">
        <v>199</v>
      </c>
      <c r="B202" s="412">
        <v>0</v>
      </c>
      <c r="C202" s="413">
        <v>722202414</v>
      </c>
      <c r="D202" s="417">
        <v>0</v>
      </c>
      <c r="E202" s="385">
        <v>0</v>
      </c>
      <c r="F202" s="415">
        <v>41303</v>
      </c>
      <c r="G202" s="297" t="s">
        <v>314</v>
      </c>
      <c r="H202" s="297" t="s">
        <v>206</v>
      </c>
      <c r="I202" s="297" t="s">
        <v>232</v>
      </c>
      <c r="J202" s="297" t="s">
        <v>1405</v>
      </c>
      <c r="K202" s="297" t="s">
        <v>1406</v>
      </c>
      <c r="L202" s="297" t="s">
        <v>1407</v>
      </c>
      <c r="M202" s="348" t="s">
        <v>329</v>
      </c>
      <c r="N202" s="372" t="s">
        <v>1408</v>
      </c>
      <c r="O202" s="341" t="s">
        <v>1409</v>
      </c>
      <c r="P202" s="449"/>
      <c r="Q202" s="200">
        <v>0</v>
      </c>
      <c r="R202" s="200">
        <v>0</v>
      </c>
      <c r="S202" s="200">
        <v>0</v>
      </c>
      <c r="T202" s="200">
        <v>0</v>
      </c>
      <c r="U202" s="200">
        <v>0</v>
      </c>
      <c r="V202" s="200">
        <v>0</v>
      </c>
      <c r="W202" s="200">
        <v>0</v>
      </c>
      <c r="X202" s="200">
        <v>0</v>
      </c>
      <c r="Y202" s="200">
        <v>0</v>
      </c>
      <c r="Z202" s="200">
        <v>0</v>
      </c>
      <c r="AA202" s="200">
        <v>0</v>
      </c>
      <c r="AB202" s="200">
        <v>0</v>
      </c>
      <c r="AC202" s="200">
        <v>0</v>
      </c>
      <c r="AD202" s="200">
        <v>0</v>
      </c>
      <c r="AE202" s="200">
        <v>0</v>
      </c>
      <c r="AF202" s="200">
        <v>0</v>
      </c>
      <c r="AG202" s="200">
        <v>0</v>
      </c>
      <c r="AH202" s="200">
        <v>0</v>
      </c>
      <c r="AI202" s="200">
        <v>0</v>
      </c>
      <c r="AJ202" s="200">
        <v>0</v>
      </c>
      <c r="AK202" s="200">
        <v>0</v>
      </c>
      <c r="AL202" s="200">
        <v>0</v>
      </c>
      <c r="AM202" s="200">
        <v>0</v>
      </c>
      <c r="AN202" s="200">
        <v>0</v>
      </c>
      <c r="AO202" s="200">
        <v>0</v>
      </c>
      <c r="AP202" s="200">
        <v>0</v>
      </c>
      <c r="AQ202" s="200">
        <v>0</v>
      </c>
      <c r="AR202" s="200">
        <v>0</v>
      </c>
      <c r="AS202" s="200">
        <v>0</v>
      </c>
      <c r="AT202" s="200">
        <v>0</v>
      </c>
      <c r="AU202" s="200">
        <v>0</v>
      </c>
      <c r="AV202" s="200">
        <v>0</v>
      </c>
      <c r="AW202" s="200">
        <v>0</v>
      </c>
      <c r="AX202" s="200">
        <v>0</v>
      </c>
      <c r="AY202" s="200">
        <v>0</v>
      </c>
      <c r="AZ202" s="200">
        <v>0</v>
      </c>
      <c r="BA202" s="177">
        <v>0</v>
      </c>
      <c r="BB202" s="177">
        <v>0</v>
      </c>
      <c r="BC202" s="177">
        <v>0</v>
      </c>
      <c r="BD202" s="301"/>
      <c r="BE202" s="302">
        <v>0</v>
      </c>
      <c r="BF202" s="303"/>
      <c r="BG202" s="304">
        <v>2205</v>
      </c>
      <c r="BI202" s="242" t="s">
        <v>329</v>
      </c>
      <c r="BJ202" s="239">
        <v>7278</v>
      </c>
      <c r="BK202" s="239">
        <v>1</v>
      </c>
      <c r="BL202" s="244" t="s">
        <v>1408</v>
      </c>
      <c r="BO202" s="305">
        <v>0</v>
      </c>
      <c r="BP202" s="306">
        <v>7278</v>
      </c>
      <c r="BQ202" s="307">
        <v>1</v>
      </c>
      <c r="BR202" s="308" t="s">
        <v>1408</v>
      </c>
      <c r="BS202" s="309" t="s">
        <v>1405</v>
      </c>
      <c r="BT202" s="310">
        <v>23</v>
      </c>
      <c r="BU202" s="310">
        <v>0</v>
      </c>
      <c r="BV202" s="311">
        <v>0</v>
      </c>
      <c r="BW202" s="312">
        <v>0</v>
      </c>
      <c r="BX202" s="313">
        <v>0</v>
      </c>
      <c r="BY202" s="314" t="s">
        <v>537</v>
      </c>
      <c r="BZ202" s="305">
        <v>7056</v>
      </c>
      <c r="CA202" s="315">
        <v>11</v>
      </c>
      <c r="CB202" s="313">
        <v>1108629401</v>
      </c>
      <c r="CC202" s="309" t="s">
        <v>538</v>
      </c>
      <c r="CD202" s="316" t="s">
        <v>1407</v>
      </c>
      <c r="CE202" s="309" t="s">
        <v>539</v>
      </c>
      <c r="CF202" s="317">
        <v>130710</v>
      </c>
      <c r="CG202" s="312"/>
      <c r="CH202" s="318" t="s">
        <v>540</v>
      </c>
      <c r="CJ202" s="246"/>
      <c r="CM202" s="239"/>
    </row>
    <row r="203" spans="1:91">
      <c r="A203" s="291">
        <v>200</v>
      </c>
      <c r="B203" s="412">
        <v>0</v>
      </c>
      <c r="C203" s="413">
        <v>722202369</v>
      </c>
      <c r="D203" s="451">
        <v>8335052</v>
      </c>
      <c r="E203" s="385">
        <v>0</v>
      </c>
      <c r="F203" s="415">
        <v>41298</v>
      </c>
      <c r="G203" s="297" t="s">
        <v>314</v>
      </c>
      <c r="H203" s="297" t="s">
        <v>206</v>
      </c>
      <c r="I203" s="297" t="s">
        <v>232</v>
      </c>
      <c r="J203" s="297" t="s">
        <v>1410</v>
      </c>
      <c r="K203" s="297" t="s">
        <v>1411</v>
      </c>
      <c r="L203" s="297" t="s">
        <v>1412</v>
      </c>
      <c r="M203" s="348" t="s">
        <v>335</v>
      </c>
      <c r="N203" s="372" t="s">
        <v>1413</v>
      </c>
      <c r="O203" s="341" t="s">
        <v>1414</v>
      </c>
      <c r="P203" s="449"/>
      <c r="Q203" s="200">
        <v>0</v>
      </c>
      <c r="R203" s="200">
        <v>0</v>
      </c>
      <c r="S203" s="200">
        <v>0</v>
      </c>
      <c r="T203" s="200">
        <v>0</v>
      </c>
      <c r="U203" s="200">
        <v>0</v>
      </c>
      <c r="V203" s="200">
        <v>0</v>
      </c>
      <c r="W203" s="200">
        <v>16953.36</v>
      </c>
      <c r="X203" s="200">
        <v>2119.17</v>
      </c>
      <c r="Y203" s="200">
        <v>0</v>
      </c>
      <c r="Z203" s="200">
        <v>0</v>
      </c>
      <c r="AA203" s="200">
        <v>10</v>
      </c>
      <c r="AB203" s="200">
        <v>2500</v>
      </c>
      <c r="AC203" s="200">
        <v>0</v>
      </c>
      <c r="AD203" s="200">
        <v>0</v>
      </c>
      <c r="AE203" s="200">
        <v>1</v>
      </c>
      <c r="AF203" s="200">
        <v>250</v>
      </c>
      <c r="AG203" s="200">
        <v>0</v>
      </c>
      <c r="AH203" s="200">
        <v>0</v>
      </c>
      <c r="AI203" s="200">
        <v>0</v>
      </c>
      <c r="AJ203" s="200">
        <v>0</v>
      </c>
      <c r="AK203" s="200">
        <v>0</v>
      </c>
      <c r="AL203" s="200">
        <v>0</v>
      </c>
      <c r="AM203" s="200">
        <v>0</v>
      </c>
      <c r="AN203" s="200">
        <v>0</v>
      </c>
      <c r="AO203" s="200">
        <v>11</v>
      </c>
      <c r="AP203" s="200">
        <v>6000</v>
      </c>
      <c r="AQ203" s="200">
        <v>0</v>
      </c>
      <c r="AR203" s="200">
        <v>0</v>
      </c>
      <c r="AS203" s="200">
        <v>0</v>
      </c>
      <c r="AT203" s="200">
        <v>0</v>
      </c>
      <c r="AU203" s="200">
        <v>0</v>
      </c>
      <c r="AV203" s="200">
        <v>0</v>
      </c>
      <c r="AW203" s="200">
        <v>0</v>
      </c>
      <c r="AX203" s="200">
        <v>0</v>
      </c>
      <c r="AY203" s="200">
        <v>0</v>
      </c>
      <c r="AZ203" s="200">
        <v>0</v>
      </c>
      <c r="BA203" s="177">
        <v>10869.17</v>
      </c>
      <c r="BB203" s="177">
        <v>869.53359999999998</v>
      </c>
      <c r="BC203" s="177">
        <v>9999.6363999999994</v>
      </c>
      <c r="BD203" s="301"/>
      <c r="BE203" s="302">
        <v>9999.6363999999994</v>
      </c>
      <c r="BF203" s="303"/>
      <c r="BG203" s="304">
        <v>2206</v>
      </c>
      <c r="BI203" s="242" t="s">
        <v>335</v>
      </c>
      <c r="BJ203" s="239">
        <v>7135</v>
      </c>
      <c r="BK203" s="239">
        <v>163</v>
      </c>
      <c r="BL203" s="244" t="s">
        <v>1415</v>
      </c>
      <c r="BO203" s="305">
        <v>0</v>
      </c>
      <c r="BP203" s="306">
        <v>7135</v>
      </c>
      <c r="BQ203" s="307">
        <v>163</v>
      </c>
      <c r="BR203" s="308" t="s">
        <v>1415</v>
      </c>
      <c r="BS203" s="309" t="s">
        <v>1410</v>
      </c>
      <c r="BT203" s="310">
        <v>23</v>
      </c>
      <c r="BU203" s="310">
        <v>0</v>
      </c>
      <c r="BV203" s="311">
        <v>0</v>
      </c>
      <c r="BW203" s="312">
        <v>0</v>
      </c>
      <c r="BX203" s="313">
        <v>999963.6399999999</v>
      </c>
      <c r="BY203" s="314" t="s">
        <v>537</v>
      </c>
      <c r="BZ203" s="305">
        <v>7056</v>
      </c>
      <c r="CA203" s="315">
        <v>11</v>
      </c>
      <c r="CB203" s="313">
        <v>1108629401</v>
      </c>
      <c r="CC203" s="309" t="s">
        <v>538</v>
      </c>
      <c r="CD203" s="316" t="s">
        <v>1412</v>
      </c>
      <c r="CE203" s="309" t="s">
        <v>539</v>
      </c>
      <c r="CF203" s="317">
        <v>130710</v>
      </c>
      <c r="CG203" s="312"/>
      <c r="CH203" s="318" t="s">
        <v>540</v>
      </c>
      <c r="CJ203" s="246"/>
    </row>
    <row r="204" spans="1:91">
      <c r="A204" s="291">
        <v>201</v>
      </c>
      <c r="B204" s="412">
        <v>0</v>
      </c>
      <c r="C204" s="413">
        <v>722202419</v>
      </c>
      <c r="D204" s="417">
        <v>3082039</v>
      </c>
      <c r="E204" s="385">
        <v>0</v>
      </c>
      <c r="F204" s="415">
        <v>41317</v>
      </c>
      <c r="G204" s="297" t="s">
        <v>314</v>
      </c>
      <c r="H204" s="297" t="s">
        <v>206</v>
      </c>
      <c r="I204" s="297" t="s">
        <v>232</v>
      </c>
      <c r="J204" s="297" t="s">
        <v>488</v>
      </c>
      <c r="K204" s="297" t="s">
        <v>1416</v>
      </c>
      <c r="L204" s="297" t="s">
        <v>1417</v>
      </c>
      <c r="M204" s="348" t="s">
        <v>365</v>
      </c>
      <c r="N204" s="372" t="s">
        <v>1418</v>
      </c>
      <c r="O204" s="341" t="s">
        <v>1339</v>
      </c>
      <c r="P204" s="449"/>
      <c r="Q204" s="200">
        <v>0</v>
      </c>
      <c r="R204" s="200">
        <v>0</v>
      </c>
      <c r="S204" s="200">
        <v>0</v>
      </c>
      <c r="T204" s="200">
        <v>0</v>
      </c>
      <c r="U204" s="200">
        <v>0</v>
      </c>
      <c r="V204" s="200">
        <v>0</v>
      </c>
      <c r="W204" s="200">
        <v>45633.65</v>
      </c>
      <c r="X204" s="200">
        <v>5704.21</v>
      </c>
      <c r="Y204" s="200">
        <v>1</v>
      </c>
      <c r="Z204" s="200">
        <v>750</v>
      </c>
      <c r="AA204" s="200">
        <v>14</v>
      </c>
      <c r="AB204" s="200">
        <v>4900</v>
      </c>
      <c r="AC204" s="200">
        <v>0</v>
      </c>
      <c r="AD204" s="200">
        <v>0</v>
      </c>
      <c r="AE204" s="200">
        <v>9</v>
      </c>
      <c r="AF204" s="200">
        <v>3150</v>
      </c>
      <c r="AG204" s="200">
        <v>0</v>
      </c>
      <c r="AH204" s="200">
        <v>0</v>
      </c>
      <c r="AI204" s="200">
        <v>0</v>
      </c>
      <c r="AJ204" s="200">
        <v>0</v>
      </c>
      <c r="AK204" s="200">
        <v>0</v>
      </c>
      <c r="AL204" s="200">
        <v>0</v>
      </c>
      <c r="AM204" s="200">
        <v>0</v>
      </c>
      <c r="AN204" s="200">
        <v>0</v>
      </c>
      <c r="AO204" s="200">
        <v>24</v>
      </c>
      <c r="AP204" s="200">
        <v>6000</v>
      </c>
      <c r="AQ204" s="200">
        <v>0</v>
      </c>
      <c r="AR204" s="200">
        <v>0</v>
      </c>
      <c r="AS204" s="200">
        <v>0</v>
      </c>
      <c r="AT204" s="200">
        <v>0</v>
      </c>
      <c r="AU204" s="200">
        <v>0</v>
      </c>
      <c r="AV204" s="200">
        <v>0</v>
      </c>
      <c r="AW204" s="200">
        <v>0</v>
      </c>
      <c r="AX204" s="200">
        <v>0</v>
      </c>
      <c r="AY204" s="200">
        <v>0</v>
      </c>
      <c r="AZ204" s="200">
        <v>0</v>
      </c>
      <c r="BA204" s="177">
        <v>20504.21</v>
      </c>
      <c r="BB204" s="177">
        <v>1640.3368</v>
      </c>
      <c r="BC204" s="177">
        <v>18863.873199999998</v>
      </c>
      <c r="BD204" s="301">
        <v>0</v>
      </c>
      <c r="BE204" s="302">
        <v>18863.873199999998</v>
      </c>
      <c r="BF204" s="303"/>
      <c r="BG204" s="304">
        <v>2207</v>
      </c>
      <c r="BI204" s="242" t="s">
        <v>365</v>
      </c>
      <c r="BJ204" s="239">
        <v>7719</v>
      </c>
      <c r="BK204" s="243">
        <v>17</v>
      </c>
      <c r="BL204" s="244" t="s">
        <v>1418</v>
      </c>
      <c r="BO204" s="305">
        <v>0</v>
      </c>
      <c r="BP204" s="306">
        <v>7719</v>
      </c>
      <c r="BQ204" s="307">
        <v>17</v>
      </c>
      <c r="BR204" s="308" t="s">
        <v>1418</v>
      </c>
      <c r="BS204" s="309" t="s">
        <v>488</v>
      </c>
      <c r="BT204" s="310">
        <v>23</v>
      </c>
      <c r="BU204" s="310">
        <v>0</v>
      </c>
      <c r="BV204" s="311">
        <v>0</v>
      </c>
      <c r="BW204" s="312">
        <v>0</v>
      </c>
      <c r="BX204" s="313">
        <v>1886387.3199999998</v>
      </c>
      <c r="BY204" s="314" t="s">
        <v>537</v>
      </c>
      <c r="BZ204" s="305">
        <v>7056</v>
      </c>
      <c r="CA204" s="315">
        <v>11</v>
      </c>
      <c r="CB204" s="313">
        <v>1108629401</v>
      </c>
      <c r="CC204" s="309" t="s">
        <v>538</v>
      </c>
      <c r="CD204" s="316" t="s">
        <v>1417</v>
      </c>
      <c r="CE204" s="309" t="s">
        <v>539</v>
      </c>
      <c r="CF204" s="317">
        <v>130710</v>
      </c>
      <c r="CG204" s="312"/>
      <c r="CH204" s="318" t="s">
        <v>540</v>
      </c>
      <c r="CJ204" s="246"/>
    </row>
    <row r="205" spans="1:91">
      <c r="A205" s="291">
        <v>202</v>
      </c>
      <c r="B205" s="412" t="s">
        <v>1419</v>
      </c>
      <c r="C205" s="413">
        <v>722202607</v>
      </c>
      <c r="D205" s="417">
        <v>8334997</v>
      </c>
      <c r="E205" s="416">
        <v>1499207</v>
      </c>
      <c r="F205" s="415">
        <v>40371</v>
      </c>
      <c r="G205" s="297" t="s">
        <v>314</v>
      </c>
      <c r="H205" s="297" t="s">
        <v>206</v>
      </c>
      <c r="I205" s="297" t="s">
        <v>232</v>
      </c>
      <c r="J205" s="297" t="s">
        <v>1420</v>
      </c>
      <c r="K205" s="297" t="s">
        <v>1421</v>
      </c>
      <c r="L205" s="297" t="s">
        <v>1422</v>
      </c>
      <c r="M205" s="298" t="s">
        <v>327</v>
      </c>
      <c r="N205" s="299">
        <v>3876554</v>
      </c>
      <c r="O205" s="297" t="s">
        <v>731</v>
      </c>
      <c r="P205" s="449"/>
      <c r="Q205" s="200">
        <v>0</v>
      </c>
      <c r="R205" s="200">
        <v>0</v>
      </c>
      <c r="S205" s="200">
        <v>0</v>
      </c>
      <c r="T205" s="200">
        <v>0</v>
      </c>
      <c r="U205" s="200">
        <v>0</v>
      </c>
      <c r="V205" s="200">
        <v>0</v>
      </c>
      <c r="W205" s="200">
        <v>73315.649999999994</v>
      </c>
      <c r="X205" s="200">
        <v>9164.4599999999991</v>
      </c>
      <c r="Y205" s="200">
        <v>3</v>
      </c>
      <c r="Z205" s="200">
        <v>2250</v>
      </c>
      <c r="AA205" s="200">
        <v>16</v>
      </c>
      <c r="AB205" s="200">
        <v>5600</v>
      </c>
      <c r="AC205" s="200">
        <v>0</v>
      </c>
      <c r="AD205" s="200">
        <v>0</v>
      </c>
      <c r="AE205" s="200">
        <v>1</v>
      </c>
      <c r="AF205" s="200">
        <v>350</v>
      </c>
      <c r="AG205" s="200">
        <v>0</v>
      </c>
      <c r="AH205" s="200">
        <v>0</v>
      </c>
      <c r="AI205" s="200">
        <v>0</v>
      </c>
      <c r="AJ205" s="200">
        <v>0</v>
      </c>
      <c r="AK205" s="200">
        <v>0</v>
      </c>
      <c r="AL205" s="200">
        <v>0</v>
      </c>
      <c r="AM205" s="200">
        <v>0</v>
      </c>
      <c r="AN205" s="200">
        <v>0</v>
      </c>
      <c r="AO205" s="200">
        <v>20</v>
      </c>
      <c r="AP205" s="200">
        <v>6000</v>
      </c>
      <c r="AQ205" s="200">
        <v>0</v>
      </c>
      <c r="AR205" s="200">
        <v>0</v>
      </c>
      <c r="AS205" s="200">
        <v>0</v>
      </c>
      <c r="AT205" s="200">
        <v>0</v>
      </c>
      <c r="AU205" s="200">
        <v>0</v>
      </c>
      <c r="AV205" s="200">
        <v>0</v>
      </c>
      <c r="AW205" s="200">
        <v>0</v>
      </c>
      <c r="AX205" s="200">
        <v>0</v>
      </c>
      <c r="AY205" s="200">
        <v>0</v>
      </c>
      <c r="AZ205" s="200">
        <v>0</v>
      </c>
      <c r="BA205" s="177">
        <v>23364.46</v>
      </c>
      <c r="BB205" s="177">
        <v>1869.1568</v>
      </c>
      <c r="BC205" s="177">
        <v>21495.303199999998</v>
      </c>
      <c r="BD205" s="301"/>
      <c r="BE205" s="302">
        <v>21495.303199999998</v>
      </c>
      <c r="BF205" s="303"/>
      <c r="BG205" s="304">
        <v>2209</v>
      </c>
      <c r="BI205" s="242" t="s">
        <v>327</v>
      </c>
      <c r="BJ205" s="239">
        <v>7010</v>
      </c>
      <c r="BK205" s="239">
        <v>549</v>
      </c>
      <c r="BL205" s="244">
        <v>3876554</v>
      </c>
      <c r="BO205" s="305">
        <v>0</v>
      </c>
      <c r="BP205" s="306">
        <v>7010</v>
      </c>
      <c r="BQ205" s="307">
        <v>549</v>
      </c>
      <c r="BR205" s="308">
        <v>3876554</v>
      </c>
      <c r="BS205" s="309" t="s">
        <v>1420</v>
      </c>
      <c r="BT205" s="310">
        <v>23</v>
      </c>
      <c r="BU205" s="310">
        <v>0</v>
      </c>
      <c r="BV205" s="311">
        <v>0</v>
      </c>
      <c r="BW205" s="312">
        <v>0</v>
      </c>
      <c r="BX205" s="313">
        <v>2149530.3199999998</v>
      </c>
      <c r="BY205" s="314" t="s">
        <v>537</v>
      </c>
      <c r="BZ205" s="305">
        <v>7056</v>
      </c>
      <c r="CA205" s="315">
        <v>11</v>
      </c>
      <c r="CB205" s="313">
        <v>1108629401</v>
      </c>
      <c r="CC205" s="309" t="s">
        <v>538</v>
      </c>
      <c r="CD205" s="316" t="s">
        <v>1422</v>
      </c>
      <c r="CE205" s="309" t="s">
        <v>539</v>
      </c>
      <c r="CF205" s="317">
        <v>130710</v>
      </c>
      <c r="CG205" s="312"/>
      <c r="CH205" s="318" t="s">
        <v>540</v>
      </c>
      <c r="CJ205" s="246"/>
    </row>
    <row r="206" spans="1:91">
      <c r="A206" s="291">
        <v>203</v>
      </c>
      <c r="B206" s="412">
        <v>0</v>
      </c>
      <c r="C206" s="413">
        <v>722201992</v>
      </c>
      <c r="D206" s="414">
        <v>8334866</v>
      </c>
      <c r="E206" s="385">
        <v>0</v>
      </c>
      <c r="F206" s="415">
        <v>41284</v>
      </c>
      <c r="G206" s="297" t="s">
        <v>314</v>
      </c>
      <c r="H206" s="297" t="s">
        <v>206</v>
      </c>
      <c r="I206" s="297" t="s">
        <v>232</v>
      </c>
      <c r="J206" s="297" t="s">
        <v>1423</v>
      </c>
      <c r="K206" s="297" t="s">
        <v>1424</v>
      </c>
      <c r="L206" s="297" t="s">
        <v>1425</v>
      </c>
      <c r="M206" s="298" t="s">
        <v>318</v>
      </c>
      <c r="N206" s="299" t="s">
        <v>1426</v>
      </c>
      <c r="O206" s="297" t="s">
        <v>1409</v>
      </c>
      <c r="P206" s="449"/>
      <c r="Q206" s="200">
        <v>0</v>
      </c>
      <c r="R206" s="200">
        <v>0</v>
      </c>
      <c r="S206" s="200">
        <v>0</v>
      </c>
      <c r="T206" s="200">
        <v>0</v>
      </c>
      <c r="U206" s="200">
        <v>0</v>
      </c>
      <c r="V206" s="200">
        <v>0</v>
      </c>
      <c r="W206" s="200">
        <v>0</v>
      </c>
      <c r="X206" s="200">
        <v>0</v>
      </c>
      <c r="Y206" s="200">
        <v>0</v>
      </c>
      <c r="Z206" s="200">
        <v>0</v>
      </c>
      <c r="AA206" s="200">
        <v>0</v>
      </c>
      <c r="AB206" s="200">
        <v>0</v>
      </c>
      <c r="AC206" s="200">
        <v>0</v>
      </c>
      <c r="AD206" s="200">
        <v>0</v>
      </c>
      <c r="AE206" s="200">
        <v>0</v>
      </c>
      <c r="AF206" s="200">
        <v>0</v>
      </c>
      <c r="AG206" s="200">
        <v>0</v>
      </c>
      <c r="AH206" s="200">
        <v>0</v>
      </c>
      <c r="AI206" s="200">
        <v>0</v>
      </c>
      <c r="AJ206" s="200">
        <v>0</v>
      </c>
      <c r="AK206" s="200">
        <v>0</v>
      </c>
      <c r="AL206" s="200">
        <v>0</v>
      </c>
      <c r="AM206" s="200">
        <v>0</v>
      </c>
      <c r="AN206" s="200">
        <v>0</v>
      </c>
      <c r="AO206" s="200">
        <v>0</v>
      </c>
      <c r="AP206" s="200">
        <v>0</v>
      </c>
      <c r="AQ206" s="200">
        <v>0</v>
      </c>
      <c r="AR206" s="200">
        <v>0</v>
      </c>
      <c r="AS206" s="200">
        <v>0</v>
      </c>
      <c r="AT206" s="200">
        <v>0</v>
      </c>
      <c r="AU206" s="200">
        <v>0</v>
      </c>
      <c r="AV206" s="200">
        <v>0</v>
      </c>
      <c r="AW206" s="200">
        <v>0</v>
      </c>
      <c r="AX206" s="200">
        <v>0</v>
      </c>
      <c r="AY206" s="200">
        <v>0</v>
      </c>
      <c r="AZ206" s="200">
        <v>0</v>
      </c>
      <c r="BA206" s="177">
        <v>0</v>
      </c>
      <c r="BB206" s="177">
        <v>0</v>
      </c>
      <c r="BC206" s="177">
        <v>0</v>
      </c>
      <c r="BD206" s="301"/>
      <c r="BE206" s="302">
        <v>0</v>
      </c>
      <c r="BF206" s="303"/>
      <c r="BG206" s="304">
        <v>2210</v>
      </c>
      <c r="BI206" s="242" t="s">
        <v>318</v>
      </c>
      <c r="BJ206" s="239">
        <v>7056</v>
      </c>
      <c r="BK206" s="239">
        <v>1</v>
      </c>
      <c r="BL206" s="244">
        <v>8600016198</v>
      </c>
      <c r="BO206" s="305">
        <v>0</v>
      </c>
      <c r="BP206" s="306">
        <v>7056</v>
      </c>
      <c r="BQ206" s="307">
        <v>1</v>
      </c>
      <c r="BR206" s="308">
        <v>8600016198</v>
      </c>
      <c r="BS206" s="309" t="s">
        <v>1423</v>
      </c>
      <c r="BT206" s="310">
        <v>23</v>
      </c>
      <c r="BU206" s="310">
        <v>0</v>
      </c>
      <c r="BV206" s="311">
        <v>0</v>
      </c>
      <c r="BW206" s="312">
        <v>0</v>
      </c>
      <c r="BX206" s="313">
        <v>0</v>
      </c>
      <c r="BY206" s="314" t="s">
        <v>537</v>
      </c>
      <c r="BZ206" s="305">
        <v>7056</v>
      </c>
      <c r="CA206" s="315">
        <v>11</v>
      </c>
      <c r="CB206" s="313">
        <v>1108629401</v>
      </c>
      <c r="CC206" s="309" t="s">
        <v>538</v>
      </c>
      <c r="CD206" s="316" t="s">
        <v>1425</v>
      </c>
      <c r="CE206" s="309" t="s">
        <v>539</v>
      </c>
      <c r="CF206" s="317">
        <v>130710</v>
      </c>
      <c r="CG206" s="312"/>
      <c r="CH206" s="318" t="s">
        <v>540</v>
      </c>
      <c r="CJ206" s="246"/>
      <c r="CM206" s="239"/>
    </row>
    <row r="207" spans="1:91">
      <c r="A207" s="291">
        <v>204</v>
      </c>
      <c r="B207" s="412">
        <v>0</v>
      </c>
      <c r="C207" s="413">
        <v>722201939</v>
      </c>
      <c r="D207" s="417">
        <v>8335272</v>
      </c>
      <c r="E207" s="416">
        <v>1499213</v>
      </c>
      <c r="F207" s="415">
        <v>41253</v>
      </c>
      <c r="G207" s="297" t="s">
        <v>314</v>
      </c>
      <c r="H207" s="297" t="s">
        <v>206</v>
      </c>
      <c r="I207" s="297" t="s">
        <v>232</v>
      </c>
      <c r="J207" s="297" t="s">
        <v>23</v>
      </c>
      <c r="K207" s="297" t="s">
        <v>1427</v>
      </c>
      <c r="L207" s="297" t="s">
        <v>1428</v>
      </c>
      <c r="M207" s="298" t="s">
        <v>318</v>
      </c>
      <c r="N207" s="299" t="s">
        <v>409</v>
      </c>
      <c r="O207" s="297" t="s">
        <v>1180</v>
      </c>
      <c r="P207" s="449"/>
      <c r="Q207" s="200">
        <v>0</v>
      </c>
      <c r="R207" s="200">
        <v>0</v>
      </c>
      <c r="S207" s="200">
        <v>0</v>
      </c>
      <c r="T207" s="200">
        <v>0</v>
      </c>
      <c r="U207" s="200">
        <v>0</v>
      </c>
      <c r="V207" s="200">
        <v>0</v>
      </c>
      <c r="W207" s="200">
        <v>72566.59</v>
      </c>
      <c r="X207" s="200">
        <v>9070.82</v>
      </c>
      <c r="Y207" s="200">
        <v>0</v>
      </c>
      <c r="Z207" s="200">
        <v>0</v>
      </c>
      <c r="AA207" s="200">
        <v>1</v>
      </c>
      <c r="AB207" s="200">
        <v>250</v>
      </c>
      <c r="AC207" s="200">
        <v>0</v>
      </c>
      <c r="AD207" s="200">
        <v>0</v>
      </c>
      <c r="AE207" s="200">
        <v>7</v>
      </c>
      <c r="AF207" s="200">
        <v>1750</v>
      </c>
      <c r="AG207" s="200">
        <v>0</v>
      </c>
      <c r="AH207" s="200">
        <v>0</v>
      </c>
      <c r="AI207" s="200">
        <v>0</v>
      </c>
      <c r="AJ207" s="200">
        <v>0</v>
      </c>
      <c r="AK207" s="200">
        <v>0</v>
      </c>
      <c r="AL207" s="200">
        <v>0</v>
      </c>
      <c r="AM207" s="200">
        <v>0</v>
      </c>
      <c r="AN207" s="200">
        <v>0</v>
      </c>
      <c r="AO207" s="200">
        <v>8</v>
      </c>
      <c r="AP207" s="200">
        <v>0</v>
      </c>
      <c r="AQ207" s="200">
        <v>0</v>
      </c>
      <c r="AR207" s="200">
        <v>0</v>
      </c>
      <c r="AS207" s="200">
        <v>0</v>
      </c>
      <c r="AT207" s="200">
        <v>0</v>
      </c>
      <c r="AU207" s="200">
        <v>0</v>
      </c>
      <c r="AV207" s="200">
        <v>0</v>
      </c>
      <c r="AW207" s="200">
        <v>0</v>
      </c>
      <c r="AX207" s="200">
        <v>0</v>
      </c>
      <c r="AY207" s="200">
        <v>0</v>
      </c>
      <c r="AZ207" s="200">
        <v>0</v>
      </c>
      <c r="BA207" s="177">
        <v>11070.82</v>
      </c>
      <c r="BB207" s="177">
        <v>885.66560000000004</v>
      </c>
      <c r="BC207" s="177">
        <v>10185.154399999999</v>
      </c>
      <c r="BD207" s="301">
        <v>10185.154399999999</v>
      </c>
      <c r="BE207" s="302">
        <v>0</v>
      </c>
      <c r="BF207" s="303"/>
      <c r="BG207" s="304">
        <v>2212</v>
      </c>
      <c r="BI207" s="242" t="s">
        <v>318</v>
      </c>
      <c r="BJ207" s="239">
        <v>7056</v>
      </c>
      <c r="BK207" s="239">
        <v>1</v>
      </c>
      <c r="BL207" s="244">
        <v>8182001120</v>
      </c>
      <c r="BO207" s="305">
        <v>0</v>
      </c>
      <c r="BP207" s="306">
        <v>7056</v>
      </c>
      <c r="BQ207" s="307">
        <v>1</v>
      </c>
      <c r="BR207" s="308">
        <v>8182001120</v>
      </c>
      <c r="BS207" s="309" t="s">
        <v>23</v>
      </c>
      <c r="BT207" s="310">
        <v>23</v>
      </c>
      <c r="BU207" s="310">
        <v>0</v>
      </c>
      <c r="BV207" s="311">
        <v>0</v>
      </c>
      <c r="BW207" s="312">
        <v>0</v>
      </c>
      <c r="BX207" s="313">
        <v>0</v>
      </c>
      <c r="BY207" s="314" t="s">
        <v>537</v>
      </c>
      <c r="BZ207" s="305">
        <v>7056</v>
      </c>
      <c r="CA207" s="315">
        <v>11</v>
      </c>
      <c r="CB207" s="313">
        <v>1108629401</v>
      </c>
      <c r="CC207" s="309" t="s">
        <v>538</v>
      </c>
      <c r="CD207" s="316" t="s">
        <v>1428</v>
      </c>
      <c r="CE207" s="309" t="s">
        <v>539</v>
      </c>
      <c r="CF207" s="317">
        <v>130710</v>
      </c>
      <c r="CG207" s="312"/>
      <c r="CH207" s="318" t="s">
        <v>540</v>
      </c>
      <c r="CJ207" s="246"/>
      <c r="CM207" s="239"/>
    </row>
    <row r="208" spans="1:91">
      <c r="A208" s="291">
        <v>205</v>
      </c>
      <c r="B208" s="412">
        <v>0</v>
      </c>
      <c r="C208" s="413">
        <v>722201846</v>
      </c>
      <c r="D208" s="452">
        <v>3906439</v>
      </c>
      <c r="E208" s="385">
        <v>0</v>
      </c>
      <c r="F208" s="415">
        <v>41232</v>
      </c>
      <c r="G208" s="297" t="s">
        <v>314</v>
      </c>
      <c r="H208" s="297" t="s">
        <v>206</v>
      </c>
      <c r="I208" s="297" t="s">
        <v>232</v>
      </c>
      <c r="J208" s="297" t="s">
        <v>1429</v>
      </c>
      <c r="K208" s="297" t="s">
        <v>1430</v>
      </c>
      <c r="L208" s="297" t="s">
        <v>1431</v>
      </c>
      <c r="M208" s="298" t="s">
        <v>335</v>
      </c>
      <c r="N208" s="299" t="s">
        <v>1432</v>
      </c>
      <c r="O208" s="297" t="s">
        <v>1339</v>
      </c>
      <c r="P208" s="449"/>
      <c r="Q208" s="200">
        <v>0</v>
      </c>
      <c r="R208" s="200">
        <v>0</v>
      </c>
      <c r="S208" s="200">
        <v>0</v>
      </c>
      <c r="T208" s="200">
        <v>0</v>
      </c>
      <c r="U208" s="200">
        <v>0</v>
      </c>
      <c r="V208" s="200">
        <v>0</v>
      </c>
      <c r="W208" s="200">
        <v>42542.04</v>
      </c>
      <c r="X208" s="200">
        <v>5317.76</v>
      </c>
      <c r="Y208" s="200">
        <v>2</v>
      </c>
      <c r="Z208" s="200">
        <v>1500</v>
      </c>
      <c r="AA208" s="200">
        <v>21</v>
      </c>
      <c r="AB208" s="200">
        <v>7350</v>
      </c>
      <c r="AC208" s="200">
        <v>0</v>
      </c>
      <c r="AD208" s="200">
        <v>0</v>
      </c>
      <c r="AE208" s="200">
        <v>1</v>
      </c>
      <c r="AF208" s="200">
        <v>350</v>
      </c>
      <c r="AG208" s="200">
        <v>0</v>
      </c>
      <c r="AH208" s="200">
        <v>0</v>
      </c>
      <c r="AI208" s="200">
        <v>0</v>
      </c>
      <c r="AJ208" s="200">
        <v>0</v>
      </c>
      <c r="AK208" s="200">
        <v>0</v>
      </c>
      <c r="AL208" s="200">
        <v>0</v>
      </c>
      <c r="AM208" s="200">
        <v>0</v>
      </c>
      <c r="AN208" s="200">
        <v>0</v>
      </c>
      <c r="AO208" s="200">
        <v>24</v>
      </c>
      <c r="AP208" s="200">
        <v>6000</v>
      </c>
      <c r="AQ208" s="200">
        <v>0</v>
      </c>
      <c r="AR208" s="200">
        <v>0</v>
      </c>
      <c r="AS208" s="200">
        <v>0</v>
      </c>
      <c r="AT208" s="200">
        <v>0</v>
      </c>
      <c r="AU208" s="200">
        <v>0</v>
      </c>
      <c r="AV208" s="200">
        <v>0</v>
      </c>
      <c r="AW208" s="200">
        <v>0</v>
      </c>
      <c r="AX208" s="200">
        <v>0</v>
      </c>
      <c r="AY208" s="200">
        <v>0</v>
      </c>
      <c r="AZ208" s="200">
        <v>0</v>
      </c>
      <c r="BA208" s="177">
        <v>20517.760000000002</v>
      </c>
      <c r="BB208" s="177">
        <v>1641.4208000000001</v>
      </c>
      <c r="BC208" s="177">
        <v>18876.339200000002</v>
      </c>
      <c r="BD208" s="301"/>
      <c r="BE208" s="302">
        <v>18876.339200000002</v>
      </c>
      <c r="BF208" s="303"/>
      <c r="BG208" s="304">
        <v>2213</v>
      </c>
      <c r="BI208" s="242" t="s">
        <v>335</v>
      </c>
      <c r="BJ208" s="239">
        <v>7135</v>
      </c>
      <c r="BK208" s="239">
        <v>12</v>
      </c>
      <c r="BL208" s="244" t="s">
        <v>1433</v>
      </c>
      <c r="BO208" s="305">
        <v>0</v>
      </c>
      <c r="BP208" s="306">
        <v>7135</v>
      </c>
      <c r="BQ208" s="307">
        <v>12</v>
      </c>
      <c r="BR208" s="308" t="s">
        <v>1433</v>
      </c>
      <c r="BS208" s="309" t="s">
        <v>1429</v>
      </c>
      <c r="BT208" s="310">
        <v>23</v>
      </c>
      <c r="BU208" s="310">
        <v>0</v>
      </c>
      <c r="BV208" s="311">
        <v>0</v>
      </c>
      <c r="BW208" s="312">
        <v>0</v>
      </c>
      <c r="BX208" s="313">
        <v>1887633.9200000002</v>
      </c>
      <c r="BY208" s="314" t="s">
        <v>537</v>
      </c>
      <c r="BZ208" s="305">
        <v>7056</v>
      </c>
      <c r="CA208" s="315">
        <v>11</v>
      </c>
      <c r="CB208" s="313">
        <v>1108629401</v>
      </c>
      <c r="CC208" s="309" t="s">
        <v>538</v>
      </c>
      <c r="CD208" s="316" t="s">
        <v>1431</v>
      </c>
      <c r="CE208" s="309" t="s">
        <v>539</v>
      </c>
      <c r="CF208" s="317">
        <v>130710</v>
      </c>
      <c r="CG208" s="312"/>
      <c r="CH208" s="318" t="s">
        <v>540</v>
      </c>
      <c r="CJ208" s="246"/>
    </row>
    <row r="209" spans="1:91">
      <c r="A209" s="291">
        <v>206</v>
      </c>
      <c r="B209" s="412" t="s">
        <v>1434</v>
      </c>
      <c r="C209" s="413">
        <v>722202614</v>
      </c>
      <c r="D209" s="414">
        <v>8335102</v>
      </c>
      <c r="E209" s="385">
        <v>0</v>
      </c>
      <c r="F209" s="415">
        <v>40381</v>
      </c>
      <c r="G209" s="297" t="s">
        <v>314</v>
      </c>
      <c r="H209" s="297" t="s">
        <v>206</v>
      </c>
      <c r="I209" s="297" t="s">
        <v>232</v>
      </c>
      <c r="J209" s="297" t="s">
        <v>1435</v>
      </c>
      <c r="K209" s="297" t="s">
        <v>1436</v>
      </c>
      <c r="L209" s="297" t="s">
        <v>1437</v>
      </c>
      <c r="M209" s="298" t="s">
        <v>318</v>
      </c>
      <c r="N209" s="299">
        <v>8160018686</v>
      </c>
      <c r="O209" s="297" t="s">
        <v>853</v>
      </c>
      <c r="P209" s="449"/>
      <c r="Q209" s="200">
        <v>0</v>
      </c>
      <c r="R209" s="200">
        <v>0</v>
      </c>
      <c r="S209" s="200">
        <v>0</v>
      </c>
      <c r="T209" s="200">
        <v>0</v>
      </c>
      <c r="U209" s="200">
        <v>0</v>
      </c>
      <c r="V209" s="200">
        <v>0</v>
      </c>
      <c r="W209" s="200">
        <v>52159.99</v>
      </c>
      <c r="X209" s="200">
        <v>6520</v>
      </c>
      <c r="Y209" s="200">
        <v>0</v>
      </c>
      <c r="Z209" s="200">
        <v>0</v>
      </c>
      <c r="AA209" s="200">
        <v>8</v>
      </c>
      <c r="AB209" s="200">
        <v>2000</v>
      </c>
      <c r="AC209" s="200">
        <v>0</v>
      </c>
      <c r="AD209" s="200">
        <v>0</v>
      </c>
      <c r="AE209" s="200">
        <v>2</v>
      </c>
      <c r="AF209" s="200">
        <v>500</v>
      </c>
      <c r="AG209" s="200">
        <v>5</v>
      </c>
      <c r="AH209" s="200">
        <v>2500</v>
      </c>
      <c r="AI209" s="200">
        <v>0</v>
      </c>
      <c r="AJ209" s="200">
        <v>0</v>
      </c>
      <c r="AK209" s="200">
        <v>0</v>
      </c>
      <c r="AL209" s="200">
        <v>0</v>
      </c>
      <c r="AM209" s="200">
        <v>0</v>
      </c>
      <c r="AN209" s="200">
        <v>0</v>
      </c>
      <c r="AO209" s="200">
        <v>10</v>
      </c>
      <c r="AP209" s="200">
        <v>6000</v>
      </c>
      <c r="AQ209" s="200">
        <v>0</v>
      </c>
      <c r="AR209" s="200">
        <v>375</v>
      </c>
      <c r="AS209" s="200">
        <v>0</v>
      </c>
      <c r="AT209" s="200">
        <v>0</v>
      </c>
      <c r="AU209" s="200">
        <v>0</v>
      </c>
      <c r="AV209" s="200">
        <v>0</v>
      </c>
      <c r="AW209" s="200">
        <v>0</v>
      </c>
      <c r="AX209" s="200">
        <v>0</v>
      </c>
      <c r="AY209" s="200">
        <v>0</v>
      </c>
      <c r="AZ209" s="200">
        <v>0</v>
      </c>
      <c r="BA209" s="177">
        <v>17895</v>
      </c>
      <c r="BB209" s="177">
        <v>1431.6000000000001</v>
      </c>
      <c r="BC209" s="177">
        <v>16463.400000000001</v>
      </c>
      <c r="BD209" s="301"/>
      <c r="BE209" s="302">
        <v>16463.400000000001</v>
      </c>
      <c r="BF209" s="303"/>
      <c r="BG209" s="304">
        <v>2215</v>
      </c>
      <c r="BI209" s="242" t="s">
        <v>318</v>
      </c>
      <c r="BJ209" s="239">
        <v>7056</v>
      </c>
      <c r="BK209" s="239">
        <v>1</v>
      </c>
      <c r="BL209" s="244">
        <v>8160018686</v>
      </c>
      <c r="BO209" s="305">
        <v>0</v>
      </c>
      <c r="BP209" s="306">
        <v>7056</v>
      </c>
      <c r="BQ209" s="307">
        <v>1</v>
      </c>
      <c r="BR209" s="308">
        <v>8160018686</v>
      </c>
      <c r="BS209" s="309" t="s">
        <v>1435</v>
      </c>
      <c r="BT209" s="310">
        <v>23</v>
      </c>
      <c r="BU209" s="310">
        <v>0</v>
      </c>
      <c r="BV209" s="311">
        <v>0</v>
      </c>
      <c r="BW209" s="312">
        <v>0</v>
      </c>
      <c r="BX209" s="313">
        <v>1646340.0000000002</v>
      </c>
      <c r="BY209" s="314" t="s">
        <v>537</v>
      </c>
      <c r="BZ209" s="305">
        <v>7056</v>
      </c>
      <c r="CA209" s="315">
        <v>11</v>
      </c>
      <c r="CB209" s="313">
        <v>1108629401</v>
      </c>
      <c r="CC209" s="309" t="s">
        <v>538</v>
      </c>
      <c r="CD209" s="316" t="s">
        <v>1437</v>
      </c>
      <c r="CE209" s="309" t="s">
        <v>539</v>
      </c>
      <c r="CF209" s="317">
        <v>130710</v>
      </c>
      <c r="CG209" s="312"/>
      <c r="CH209" s="318" t="s">
        <v>540</v>
      </c>
      <c r="CJ209" s="246"/>
    </row>
    <row r="210" spans="1:91">
      <c r="A210" s="291">
        <v>207</v>
      </c>
      <c r="B210" s="292" t="s">
        <v>1438</v>
      </c>
      <c r="C210" s="293">
        <v>722202618</v>
      </c>
      <c r="D210" s="295">
        <v>8334976</v>
      </c>
      <c r="E210" s="295">
        <v>1499202</v>
      </c>
      <c r="F210" s="296">
        <v>40057</v>
      </c>
      <c r="G210" s="292" t="s">
        <v>264</v>
      </c>
      <c r="H210" s="292" t="s">
        <v>1439</v>
      </c>
      <c r="I210" s="297" t="s">
        <v>232</v>
      </c>
      <c r="J210" s="297" t="s">
        <v>1439</v>
      </c>
      <c r="K210" s="297" t="s">
        <v>1440</v>
      </c>
      <c r="L210" s="297" t="s">
        <v>1441</v>
      </c>
      <c r="M210" s="298" t="s">
        <v>327</v>
      </c>
      <c r="N210" s="299">
        <v>922221</v>
      </c>
      <c r="O210" s="297" t="s">
        <v>1442</v>
      </c>
      <c r="P210" s="449"/>
      <c r="Q210" s="200">
        <v>23</v>
      </c>
      <c r="R210" s="200">
        <v>0</v>
      </c>
      <c r="S210" s="200">
        <v>23</v>
      </c>
      <c r="T210" s="200">
        <v>23</v>
      </c>
      <c r="U210" s="200">
        <v>0</v>
      </c>
      <c r="V210" s="200">
        <v>56410.65</v>
      </c>
      <c r="W210" s="200">
        <v>28659.71</v>
      </c>
      <c r="X210" s="200">
        <v>3582.46</v>
      </c>
      <c r="Y210" s="200">
        <v>0</v>
      </c>
      <c r="Z210" s="200">
        <v>0</v>
      </c>
      <c r="AA210" s="200">
        <v>17</v>
      </c>
      <c r="AB210" s="200">
        <v>4250</v>
      </c>
      <c r="AC210" s="200">
        <v>0</v>
      </c>
      <c r="AD210" s="200">
        <v>0</v>
      </c>
      <c r="AE210" s="200">
        <v>0</v>
      </c>
      <c r="AF210" s="200">
        <v>0</v>
      </c>
      <c r="AG210" s="200">
        <v>0</v>
      </c>
      <c r="AH210" s="200">
        <v>0</v>
      </c>
      <c r="AI210" s="200">
        <v>0</v>
      </c>
      <c r="AJ210" s="200">
        <v>0</v>
      </c>
      <c r="AK210" s="200">
        <v>0</v>
      </c>
      <c r="AL210" s="200">
        <v>0</v>
      </c>
      <c r="AM210" s="200">
        <v>0</v>
      </c>
      <c r="AN210" s="200">
        <v>0</v>
      </c>
      <c r="AO210" s="200">
        <v>17</v>
      </c>
      <c r="AP210" s="200">
        <v>6000</v>
      </c>
      <c r="AQ210" s="200">
        <v>0</v>
      </c>
      <c r="AR210" s="200">
        <v>0</v>
      </c>
      <c r="AS210" s="200">
        <v>0</v>
      </c>
      <c r="AT210" s="200">
        <v>0</v>
      </c>
      <c r="AU210" s="200">
        <v>1974.37</v>
      </c>
      <c r="AV210" s="200">
        <v>0</v>
      </c>
      <c r="AW210" s="200">
        <v>0</v>
      </c>
      <c r="AX210" s="200">
        <v>23</v>
      </c>
      <c r="AY210" s="200">
        <v>0</v>
      </c>
      <c r="AZ210" s="200">
        <v>0</v>
      </c>
      <c r="BA210" s="177">
        <v>15806.829999999998</v>
      </c>
      <c r="BB210" s="177">
        <v>1264.5463999999999</v>
      </c>
      <c r="BC210" s="177">
        <v>14542.283599999999</v>
      </c>
      <c r="BD210" s="301"/>
      <c r="BE210" s="302">
        <v>14542.283599999999</v>
      </c>
      <c r="BF210" s="303"/>
      <c r="BG210" s="304">
        <v>2216</v>
      </c>
      <c r="BI210" s="242" t="s">
        <v>327</v>
      </c>
      <c r="BJ210" s="239">
        <v>7010</v>
      </c>
      <c r="BK210" s="239">
        <v>379</v>
      </c>
      <c r="BL210" s="244">
        <v>922221</v>
      </c>
      <c r="BO210" s="305">
        <v>0</v>
      </c>
      <c r="BP210" s="306">
        <v>7010</v>
      </c>
      <c r="BQ210" s="307">
        <v>379</v>
      </c>
      <c r="BR210" s="308">
        <v>922221</v>
      </c>
      <c r="BS210" s="309" t="s">
        <v>1439</v>
      </c>
      <c r="BT210" s="310">
        <v>23</v>
      </c>
      <c r="BU210" s="310">
        <v>0</v>
      </c>
      <c r="BV210" s="311">
        <v>0</v>
      </c>
      <c r="BW210" s="312">
        <v>0</v>
      </c>
      <c r="BX210" s="313">
        <v>1454228.3599999999</v>
      </c>
      <c r="BY210" s="314" t="s">
        <v>537</v>
      </c>
      <c r="BZ210" s="305">
        <v>7056</v>
      </c>
      <c r="CA210" s="315">
        <v>11</v>
      </c>
      <c r="CB210" s="313">
        <v>1108629401</v>
      </c>
      <c r="CC210" s="309" t="s">
        <v>538</v>
      </c>
      <c r="CD210" s="316" t="s">
        <v>1441</v>
      </c>
      <c r="CE210" s="309" t="s">
        <v>539</v>
      </c>
      <c r="CF210" s="317">
        <v>130710</v>
      </c>
      <c r="CG210" s="312"/>
      <c r="CH210" s="318" t="s">
        <v>540</v>
      </c>
      <c r="CJ210" s="246"/>
    </row>
    <row r="211" spans="1:91">
      <c r="A211" s="291">
        <v>208</v>
      </c>
      <c r="B211" s="418">
        <v>0</v>
      </c>
      <c r="C211" s="419">
        <v>722201835</v>
      </c>
      <c r="D211" s="420">
        <v>0</v>
      </c>
      <c r="E211" s="385">
        <v>0</v>
      </c>
      <c r="F211" s="421">
        <v>41229</v>
      </c>
      <c r="G211" s="297" t="s">
        <v>314</v>
      </c>
      <c r="H211" s="297" t="s">
        <v>1439</v>
      </c>
      <c r="I211" s="297" t="s">
        <v>232</v>
      </c>
      <c r="J211" s="297" t="s">
        <v>1443</v>
      </c>
      <c r="K211" s="297" t="s">
        <v>1444</v>
      </c>
      <c r="L211" s="297" t="s">
        <v>1445</v>
      </c>
      <c r="M211" s="298" t="s">
        <v>327</v>
      </c>
      <c r="N211" s="299" t="s">
        <v>1446</v>
      </c>
      <c r="O211" s="297" t="s">
        <v>1348</v>
      </c>
      <c r="P211" s="449"/>
      <c r="Q211" s="200">
        <v>0</v>
      </c>
      <c r="R211" s="200">
        <v>0</v>
      </c>
      <c r="S211" s="200">
        <v>0</v>
      </c>
      <c r="T211" s="200">
        <v>0</v>
      </c>
      <c r="U211" s="200">
        <v>0</v>
      </c>
      <c r="V211" s="200">
        <v>0</v>
      </c>
      <c r="W211" s="200">
        <v>0</v>
      </c>
      <c r="X211" s="200">
        <v>0</v>
      </c>
      <c r="Y211" s="200">
        <v>0</v>
      </c>
      <c r="Z211" s="200">
        <v>0</v>
      </c>
      <c r="AA211" s="200">
        <v>0</v>
      </c>
      <c r="AB211" s="200">
        <v>0</v>
      </c>
      <c r="AC211" s="200">
        <v>0</v>
      </c>
      <c r="AD211" s="200">
        <v>0</v>
      </c>
      <c r="AE211" s="200">
        <v>0</v>
      </c>
      <c r="AF211" s="200">
        <v>0</v>
      </c>
      <c r="AG211" s="200">
        <v>0</v>
      </c>
      <c r="AH211" s="200">
        <v>0</v>
      </c>
      <c r="AI211" s="200">
        <v>0</v>
      </c>
      <c r="AJ211" s="200">
        <v>0</v>
      </c>
      <c r="AK211" s="200">
        <v>0</v>
      </c>
      <c r="AL211" s="200">
        <v>0</v>
      </c>
      <c r="AM211" s="200">
        <v>0</v>
      </c>
      <c r="AN211" s="200">
        <v>0</v>
      </c>
      <c r="AO211" s="200">
        <v>0</v>
      </c>
      <c r="AP211" s="200">
        <v>0</v>
      </c>
      <c r="AQ211" s="200">
        <v>0</v>
      </c>
      <c r="AR211" s="200">
        <v>0</v>
      </c>
      <c r="AS211" s="200">
        <v>0</v>
      </c>
      <c r="AT211" s="200">
        <v>0</v>
      </c>
      <c r="AU211" s="200">
        <v>0</v>
      </c>
      <c r="AV211" s="200">
        <v>0</v>
      </c>
      <c r="AW211" s="200">
        <v>0</v>
      </c>
      <c r="AX211" s="200">
        <v>0</v>
      </c>
      <c r="AY211" s="200">
        <v>0</v>
      </c>
      <c r="AZ211" s="200">
        <v>0</v>
      </c>
      <c r="BA211" s="177">
        <v>0</v>
      </c>
      <c r="BB211" s="177">
        <v>0</v>
      </c>
      <c r="BC211" s="177">
        <v>0</v>
      </c>
      <c r="BD211" s="301"/>
      <c r="BE211" s="302">
        <v>0</v>
      </c>
      <c r="BF211" s="303"/>
      <c r="BG211" s="304">
        <v>2217</v>
      </c>
      <c r="BI211" s="242" t="s">
        <v>327</v>
      </c>
      <c r="BJ211" s="239">
        <v>7010</v>
      </c>
      <c r="BK211" s="239">
        <v>379</v>
      </c>
      <c r="BL211" s="244" t="s">
        <v>1446</v>
      </c>
      <c r="BO211" s="305">
        <v>0</v>
      </c>
      <c r="BP211" s="306">
        <v>7010</v>
      </c>
      <c r="BQ211" s="307">
        <v>379</v>
      </c>
      <c r="BR211" s="308" t="s">
        <v>1446</v>
      </c>
      <c r="BS211" s="309" t="s">
        <v>1443</v>
      </c>
      <c r="BT211" s="310">
        <v>23</v>
      </c>
      <c r="BU211" s="310">
        <v>0</v>
      </c>
      <c r="BV211" s="311">
        <v>0</v>
      </c>
      <c r="BW211" s="312">
        <v>0</v>
      </c>
      <c r="BX211" s="313">
        <v>0</v>
      </c>
      <c r="BY211" s="314" t="s">
        <v>537</v>
      </c>
      <c r="BZ211" s="305">
        <v>7056</v>
      </c>
      <c r="CA211" s="315">
        <v>11</v>
      </c>
      <c r="CB211" s="313">
        <v>1108629401</v>
      </c>
      <c r="CC211" s="309" t="s">
        <v>538</v>
      </c>
      <c r="CD211" s="316" t="s">
        <v>1445</v>
      </c>
      <c r="CE211" s="309" t="s">
        <v>539</v>
      </c>
      <c r="CF211" s="317">
        <v>130710</v>
      </c>
      <c r="CG211" s="312"/>
      <c r="CH211" s="318" t="s">
        <v>540</v>
      </c>
      <c r="CJ211" s="246"/>
      <c r="CM211" s="239"/>
    </row>
    <row r="212" spans="1:91">
      <c r="A212" s="291">
        <v>209</v>
      </c>
      <c r="B212" s="418">
        <v>0</v>
      </c>
      <c r="C212" s="419">
        <v>722202418</v>
      </c>
      <c r="D212" s="420">
        <v>0</v>
      </c>
      <c r="E212" s="385">
        <v>0</v>
      </c>
      <c r="F212" s="421">
        <v>41306</v>
      </c>
      <c r="G212" s="297" t="s">
        <v>314</v>
      </c>
      <c r="H212" s="297" t="s">
        <v>1439</v>
      </c>
      <c r="I212" s="297" t="s">
        <v>232</v>
      </c>
      <c r="J212" s="297" t="s">
        <v>1447</v>
      </c>
      <c r="K212" s="297" t="s">
        <v>1448</v>
      </c>
      <c r="L212" s="297" t="s">
        <v>1449</v>
      </c>
      <c r="M212" s="298" t="s">
        <v>327</v>
      </c>
      <c r="N212" s="299" t="s">
        <v>1450</v>
      </c>
      <c r="O212" s="297" t="s">
        <v>1451</v>
      </c>
      <c r="P212" s="449"/>
      <c r="Q212" s="200">
        <v>0</v>
      </c>
      <c r="R212" s="200">
        <v>0</v>
      </c>
      <c r="S212" s="200">
        <v>0</v>
      </c>
      <c r="T212" s="200">
        <v>0</v>
      </c>
      <c r="U212" s="200">
        <v>0</v>
      </c>
      <c r="V212" s="200">
        <v>0</v>
      </c>
      <c r="W212" s="200">
        <v>0</v>
      </c>
      <c r="X212" s="200">
        <v>0</v>
      </c>
      <c r="Y212" s="200">
        <v>0</v>
      </c>
      <c r="Z212" s="200">
        <v>0</v>
      </c>
      <c r="AA212" s="200">
        <v>0</v>
      </c>
      <c r="AB212" s="200">
        <v>0</v>
      </c>
      <c r="AC212" s="200">
        <v>0</v>
      </c>
      <c r="AD212" s="200">
        <v>0</v>
      </c>
      <c r="AE212" s="200">
        <v>0</v>
      </c>
      <c r="AF212" s="200">
        <v>0</v>
      </c>
      <c r="AG212" s="200">
        <v>0</v>
      </c>
      <c r="AH212" s="200">
        <v>0</v>
      </c>
      <c r="AI212" s="200">
        <v>0</v>
      </c>
      <c r="AJ212" s="200">
        <v>0</v>
      </c>
      <c r="AK212" s="200">
        <v>0</v>
      </c>
      <c r="AL212" s="200">
        <v>0</v>
      </c>
      <c r="AM212" s="200">
        <v>0</v>
      </c>
      <c r="AN212" s="200">
        <v>0</v>
      </c>
      <c r="AO212" s="200">
        <v>0</v>
      </c>
      <c r="AP212" s="200">
        <v>0</v>
      </c>
      <c r="AQ212" s="200">
        <v>0</v>
      </c>
      <c r="AR212" s="200">
        <v>0</v>
      </c>
      <c r="AS212" s="200">
        <v>0</v>
      </c>
      <c r="AT212" s="200">
        <v>0</v>
      </c>
      <c r="AU212" s="200">
        <v>0</v>
      </c>
      <c r="AV212" s="200">
        <v>0</v>
      </c>
      <c r="AW212" s="200">
        <v>0</v>
      </c>
      <c r="AX212" s="200">
        <v>0</v>
      </c>
      <c r="AY212" s="200">
        <v>0</v>
      </c>
      <c r="AZ212" s="200">
        <v>0</v>
      </c>
      <c r="BA212" s="177">
        <v>0</v>
      </c>
      <c r="BB212" s="177">
        <v>0</v>
      </c>
      <c r="BC212" s="177">
        <v>0</v>
      </c>
      <c r="BD212" s="301"/>
      <c r="BE212" s="302">
        <v>0</v>
      </c>
      <c r="BF212" s="303"/>
      <c r="BG212" s="304">
        <v>2218</v>
      </c>
      <c r="BI212" s="242" t="s">
        <v>327</v>
      </c>
      <c r="BJ212" s="239">
        <v>7010</v>
      </c>
      <c r="BK212" s="239">
        <v>564</v>
      </c>
      <c r="BL212" s="244">
        <v>8153600</v>
      </c>
      <c r="BO212" s="305">
        <v>0</v>
      </c>
      <c r="BP212" s="306">
        <v>7010</v>
      </c>
      <c r="BQ212" s="307">
        <v>564</v>
      </c>
      <c r="BR212" s="308">
        <v>8153600</v>
      </c>
      <c r="BS212" s="309" t="s">
        <v>1447</v>
      </c>
      <c r="BT212" s="310">
        <v>23</v>
      </c>
      <c r="BU212" s="310">
        <v>0</v>
      </c>
      <c r="BV212" s="311">
        <v>0</v>
      </c>
      <c r="BW212" s="312">
        <v>0</v>
      </c>
      <c r="BX212" s="313">
        <v>0</v>
      </c>
      <c r="BY212" s="314" t="s">
        <v>537</v>
      </c>
      <c r="BZ212" s="305">
        <v>7056</v>
      </c>
      <c r="CA212" s="315">
        <v>11</v>
      </c>
      <c r="CB212" s="313">
        <v>1108629401</v>
      </c>
      <c r="CC212" s="309" t="s">
        <v>538</v>
      </c>
      <c r="CD212" s="316" t="s">
        <v>1449</v>
      </c>
      <c r="CE212" s="309" t="s">
        <v>539</v>
      </c>
      <c r="CF212" s="317">
        <v>130710</v>
      </c>
      <c r="CG212" s="312"/>
      <c r="CH212" s="318" t="s">
        <v>540</v>
      </c>
      <c r="CJ212" s="246"/>
      <c r="CM212" s="239"/>
    </row>
    <row r="213" spans="1:91">
      <c r="A213" s="291">
        <v>210</v>
      </c>
      <c r="B213" s="418">
        <v>0</v>
      </c>
      <c r="C213" s="419">
        <v>722201788</v>
      </c>
      <c r="D213" s="420">
        <v>8335034</v>
      </c>
      <c r="E213" s="385">
        <v>0</v>
      </c>
      <c r="F213" s="421">
        <v>41223</v>
      </c>
      <c r="G213" s="297" t="s">
        <v>314</v>
      </c>
      <c r="H213" s="297" t="s">
        <v>1439</v>
      </c>
      <c r="I213" s="297" t="s">
        <v>232</v>
      </c>
      <c r="J213" s="297" t="s">
        <v>1452</v>
      </c>
      <c r="K213" s="297" t="s">
        <v>1453</v>
      </c>
      <c r="L213" s="297" t="s">
        <v>1454</v>
      </c>
      <c r="M213" s="298" t="s">
        <v>365</v>
      </c>
      <c r="N213" s="299" t="s">
        <v>1455</v>
      </c>
      <c r="O213" s="297" t="s">
        <v>1456</v>
      </c>
      <c r="P213" s="449"/>
      <c r="Q213" s="200">
        <v>0</v>
      </c>
      <c r="R213" s="200">
        <v>0</v>
      </c>
      <c r="S213" s="200">
        <v>0</v>
      </c>
      <c r="T213" s="200">
        <v>0</v>
      </c>
      <c r="U213" s="200">
        <v>0</v>
      </c>
      <c r="V213" s="200">
        <v>0</v>
      </c>
      <c r="W213" s="200">
        <v>0</v>
      </c>
      <c r="X213" s="200">
        <v>0</v>
      </c>
      <c r="Y213" s="200">
        <v>0</v>
      </c>
      <c r="Z213" s="200">
        <v>0</v>
      </c>
      <c r="AA213" s="200">
        <v>0</v>
      </c>
      <c r="AB213" s="200">
        <v>0</v>
      </c>
      <c r="AC213" s="200">
        <v>0</v>
      </c>
      <c r="AD213" s="200">
        <v>0</v>
      </c>
      <c r="AE213" s="200">
        <v>0</v>
      </c>
      <c r="AF213" s="200">
        <v>0</v>
      </c>
      <c r="AG213" s="200">
        <v>0</v>
      </c>
      <c r="AH213" s="200">
        <v>0</v>
      </c>
      <c r="AI213" s="200">
        <v>0</v>
      </c>
      <c r="AJ213" s="200">
        <v>0</v>
      </c>
      <c r="AK213" s="200">
        <v>0</v>
      </c>
      <c r="AL213" s="200">
        <v>0</v>
      </c>
      <c r="AM213" s="200">
        <v>0</v>
      </c>
      <c r="AN213" s="200">
        <v>0</v>
      </c>
      <c r="AO213" s="200">
        <v>0</v>
      </c>
      <c r="AP213" s="200">
        <v>0</v>
      </c>
      <c r="AQ213" s="200">
        <v>0</v>
      </c>
      <c r="AR213" s="200">
        <v>0</v>
      </c>
      <c r="AS213" s="200">
        <v>0</v>
      </c>
      <c r="AT213" s="200">
        <v>0</v>
      </c>
      <c r="AU213" s="200">
        <v>0</v>
      </c>
      <c r="AV213" s="200">
        <v>0</v>
      </c>
      <c r="AW213" s="200">
        <v>0</v>
      </c>
      <c r="AX213" s="200">
        <v>0</v>
      </c>
      <c r="AY213" s="200">
        <v>0</v>
      </c>
      <c r="AZ213" s="200">
        <v>0</v>
      </c>
      <c r="BA213" s="177">
        <v>0</v>
      </c>
      <c r="BB213" s="177">
        <v>0</v>
      </c>
      <c r="BC213" s="177">
        <v>0</v>
      </c>
      <c r="BD213" s="301"/>
      <c r="BE213" s="302">
        <v>0</v>
      </c>
      <c r="BF213" s="303"/>
      <c r="BG213" s="304">
        <v>2219</v>
      </c>
      <c r="BI213" s="242" t="s">
        <v>365</v>
      </c>
      <c r="BJ213" s="239">
        <v>7719</v>
      </c>
      <c r="BK213" s="243">
        <v>709</v>
      </c>
      <c r="BL213" s="244" t="s">
        <v>1455</v>
      </c>
      <c r="BO213" s="305">
        <v>0</v>
      </c>
      <c r="BP213" s="306">
        <v>7719</v>
      </c>
      <c r="BQ213" s="307">
        <v>709</v>
      </c>
      <c r="BR213" s="308" t="s">
        <v>1455</v>
      </c>
      <c r="BS213" s="309" t="s">
        <v>1452</v>
      </c>
      <c r="BT213" s="310">
        <v>23</v>
      </c>
      <c r="BU213" s="310">
        <v>0</v>
      </c>
      <c r="BV213" s="311">
        <v>0</v>
      </c>
      <c r="BW213" s="312">
        <v>0</v>
      </c>
      <c r="BX213" s="313">
        <v>0</v>
      </c>
      <c r="BY213" s="314" t="s">
        <v>537</v>
      </c>
      <c r="BZ213" s="305">
        <v>7056</v>
      </c>
      <c r="CA213" s="315">
        <v>11</v>
      </c>
      <c r="CB213" s="313">
        <v>1108629401</v>
      </c>
      <c r="CC213" s="309" t="s">
        <v>538</v>
      </c>
      <c r="CD213" s="316" t="s">
        <v>1454</v>
      </c>
      <c r="CE213" s="309" t="s">
        <v>539</v>
      </c>
      <c r="CF213" s="317">
        <v>130710</v>
      </c>
      <c r="CG213" s="312"/>
      <c r="CH213" s="318" t="s">
        <v>540</v>
      </c>
      <c r="CJ213" s="246"/>
      <c r="CM213" s="239"/>
    </row>
    <row r="214" spans="1:91">
      <c r="A214" s="291">
        <v>211</v>
      </c>
      <c r="B214" s="418">
        <v>0</v>
      </c>
      <c r="C214" s="419">
        <v>722201789</v>
      </c>
      <c r="D214" s="420">
        <v>3906540</v>
      </c>
      <c r="E214" s="385">
        <v>0</v>
      </c>
      <c r="F214" s="421">
        <v>41223</v>
      </c>
      <c r="G214" s="297" t="s">
        <v>314</v>
      </c>
      <c r="H214" s="297" t="s">
        <v>1439</v>
      </c>
      <c r="I214" s="297" t="s">
        <v>232</v>
      </c>
      <c r="J214" s="297" t="s">
        <v>1457</v>
      </c>
      <c r="K214" s="297" t="s">
        <v>1458</v>
      </c>
      <c r="L214" s="297" t="s">
        <v>1459</v>
      </c>
      <c r="M214" s="298" t="s">
        <v>327</v>
      </c>
      <c r="N214" s="299" t="s">
        <v>1460</v>
      </c>
      <c r="O214" s="297" t="s">
        <v>1461</v>
      </c>
      <c r="P214" s="449"/>
      <c r="Q214" s="200">
        <v>0</v>
      </c>
      <c r="R214" s="200">
        <v>0</v>
      </c>
      <c r="S214" s="200">
        <v>0</v>
      </c>
      <c r="T214" s="200">
        <v>0</v>
      </c>
      <c r="U214" s="200">
        <v>0</v>
      </c>
      <c r="V214" s="200">
        <v>0</v>
      </c>
      <c r="W214" s="200">
        <v>17516.599999999999</v>
      </c>
      <c r="X214" s="200">
        <v>2189.58</v>
      </c>
      <c r="Y214" s="200">
        <v>0</v>
      </c>
      <c r="Z214" s="200">
        <v>0</v>
      </c>
      <c r="AA214" s="200">
        <v>6</v>
      </c>
      <c r="AB214" s="200">
        <v>1500</v>
      </c>
      <c r="AC214" s="200">
        <v>0</v>
      </c>
      <c r="AD214" s="200">
        <v>0</v>
      </c>
      <c r="AE214" s="200">
        <v>0</v>
      </c>
      <c r="AF214" s="200">
        <v>0</v>
      </c>
      <c r="AG214" s="200">
        <v>0</v>
      </c>
      <c r="AH214" s="200">
        <v>0</v>
      </c>
      <c r="AI214" s="200">
        <v>0</v>
      </c>
      <c r="AJ214" s="200">
        <v>0</v>
      </c>
      <c r="AK214" s="200">
        <v>0</v>
      </c>
      <c r="AL214" s="200">
        <v>0</v>
      </c>
      <c r="AM214" s="200">
        <v>0</v>
      </c>
      <c r="AN214" s="200">
        <v>0</v>
      </c>
      <c r="AO214" s="200">
        <v>6</v>
      </c>
      <c r="AP214" s="200">
        <v>0</v>
      </c>
      <c r="AQ214" s="200">
        <v>0</v>
      </c>
      <c r="AR214" s="200">
        <v>0</v>
      </c>
      <c r="AS214" s="200">
        <v>0</v>
      </c>
      <c r="AT214" s="200">
        <v>0</v>
      </c>
      <c r="AU214" s="200">
        <v>0</v>
      </c>
      <c r="AV214" s="200">
        <v>0</v>
      </c>
      <c r="AW214" s="200">
        <v>0</v>
      </c>
      <c r="AX214" s="200">
        <v>0</v>
      </c>
      <c r="AY214" s="200">
        <v>0</v>
      </c>
      <c r="AZ214" s="200">
        <v>0</v>
      </c>
      <c r="BA214" s="177">
        <v>3689.58</v>
      </c>
      <c r="BB214" s="177">
        <v>295.16640000000001</v>
      </c>
      <c r="BC214" s="177">
        <v>3394.4135999999999</v>
      </c>
      <c r="BD214" s="301"/>
      <c r="BE214" s="302">
        <v>3394.4135999999999</v>
      </c>
      <c r="BF214" s="303"/>
      <c r="BG214" s="304">
        <v>2220</v>
      </c>
      <c r="BI214" s="242" t="s">
        <v>327</v>
      </c>
      <c r="BJ214" s="239">
        <v>7010</v>
      </c>
      <c r="BK214" s="239">
        <v>172</v>
      </c>
      <c r="BL214" s="244">
        <v>5428351</v>
      </c>
      <c r="BO214" s="305">
        <v>0</v>
      </c>
      <c r="BP214" s="306">
        <v>7010</v>
      </c>
      <c r="BQ214" s="307">
        <v>172</v>
      </c>
      <c r="BR214" s="308">
        <v>5428351</v>
      </c>
      <c r="BS214" s="309" t="s">
        <v>1457</v>
      </c>
      <c r="BT214" s="310">
        <v>23</v>
      </c>
      <c r="BU214" s="310">
        <v>0</v>
      </c>
      <c r="BV214" s="311">
        <v>0</v>
      </c>
      <c r="BW214" s="312">
        <v>0</v>
      </c>
      <c r="BX214" s="313">
        <v>339441.36</v>
      </c>
      <c r="BY214" s="314" t="s">
        <v>537</v>
      </c>
      <c r="BZ214" s="305">
        <v>7056</v>
      </c>
      <c r="CA214" s="315">
        <v>11</v>
      </c>
      <c r="CB214" s="313">
        <v>1108629401</v>
      </c>
      <c r="CC214" s="309" t="s">
        <v>538</v>
      </c>
      <c r="CD214" s="316" t="s">
        <v>1459</v>
      </c>
      <c r="CE214" s="309" t="s">
        <v>539</v>
      </c>
      <c r="CF214" s="317">
        <v>130710</v>
      </c>
      <c r="CG214" s="312"/>
      <c r="CH214" s="318" t="s">
        <v>540</v>
      </c>
      <c r="CJ214" s="246"/>
    </row>
    <row r="215" spans="1:91">
      <c r="A215" s="291">
        <v>212</v>
      </c>
      <c r="B215" s="418">
        <v>0</v>
      </c>
      <c r="C215" s="419">
        <v>722201635</v>
      </c>
      <c r="D215" s="420">
        <v>0</v>
      </c>
      <c r="E215" s="385">
        <v>0</v>
      </c>
      <c r="F215" s="421">
        <v>41145</v>
      </c>
      <c r="G215" s="297" t="s">
        <v>314</v>
      </c>
      <c r="H215" s="297" t="s">
        <v>1439</v>
      </c>
      <c r="I215" s="297" t="s">
        <v>232</v>
      </c>
      <c r="J215" s="297" t="s">
        <v>1462</v>
      </c>
      <c r="K215" s="297" t="s">
        <v>1463</v>
      </c>
      <c r="L215" s="297" t="s">
        <v>1464</v>
      </c>
      <c r="M215" s="298" t="s">
        <v>318</v>
      </c>
      <c r="N215" s="299">
        <v>8174001777</v>
      </c>
      <c r="O215" s="297" t="s">
        <v>1348</v>
      </c>
      <c r="P215" s="449"/>
      <c r="Q215" s="200">
        <v>0</v>
      </c>
      <c r="R215" s="200">
        <v>0</v>
      </c>
      <c r="S215" s="200">
        <v>0</v>
      </c>
      <c r="T215" s="200">
        <v>0</v>
      </c>
      <c r="U215" s="200">
        <v>0</v>
      </c>
      <c r="V215" s="200">
        <v>0</v>
      </c>
      <c r="W215" s="200">
        <v>0</v>
      </c>
      <c r="X215" s="200">
        <v>0</v>
      </c>
      <c r="Y215" s="200">
        <v>0</v>
      </c>
      <c r="Z215" s="200">
        <v>0</v>
      </c>
      <c r="AA215" s="200">
        <v>0</v>
      </c>
      <c r="AB215" s="200">
        <v>0</v>
      </c>
      <c r="AC215" s="200">
        <v>0</v>
      </c>
      <c r="AD215" s="200">
        <v>0</v>
      </c>
      <c r="AE215" s="200">
        <v>0</v>
      </c>
      <c r="AF215" s="200">
        <v>0</v>
      </c>
      <c r="AG215" s="200">
        <v>0</v>
      </c>
      <c r="AH215" s="200">
        <v>0</v>
      </c>
      <c r="AI215" s="200">
        <v>0</v>
      </c>
      <c r="AJ215" s="200">
        <v>0</v>
      </c>
      <c r="AK215" s="200">
        <v>0</v>
      </c>
      <c r="AL215" s="200">
        <v>0</v>
      </c>
      <c r="AM215" s="200">
        <v>0</v>
      </c>
      <c r="AN215" s="200">
        <v>0</v>
      </c>
      <c r="AO215" s="200">
        <v>0</v>
      </c>
      <c r="AP215" s="200">
        <v>0</v>
      </c>
      <c r="AQ215" s="200">
        <v>0</v>
      </c>
      <c r="AR215" s="200">
        <v>0</v>
      </c>
      <c r="AS215" s="200">
        <v>0</v>
      </c>
      <c r="AT215" s="200">
        <v>0</v>
      </c>
      <c r="AU215" s="200">
        <v>0</v>
      </c>
      <c r="AV215" s="200">
        <v>0</v>
      </c>
      <c r="AW215" s="200">
        <v>0</v>
      </c>
      <c r="AX215" s="200">
        <v>0</v>
      </c>
      <c r="AY215" s="200">
        <v>0</v>
      </c>
      <c r="AZ215" s="200">
        <v>0</v>
      </c>
      <c r="BA215" s="177">
        <v>0</v>
      </c>
      <c r="BB215" s="177">
        <v>0</v>
      </c>
      <c r="BC215" s="177">
        <v>0</v>
      </c>
      <c r="BD215" s="301"/>
      <c r="BE215" s="302">
        <v>0</v>
      </c>
      <c r="BF215" s="303"/>
      <c r="BG215" s="304">
        <v>2221</v>
      </c>
      <c r="BI215" s="242" t="s">
        <v>318</v>
      </c>
      <c r="BJ215" s="239">
        <v>7056</v>
      </c>
      <c r="BK215" s="239">
        <v>1</v>
      </c>
      <c r="BL215" s="244">
        <v>8174001777</v>
      </c>
      <c r="BO215" s="305">
        <v>0</v>
      </c>
      <c r="BP215" s="306">
        <v>7056</v>
      </c>
      <c r="BQ215" s="307">
        <v>1</v>
      </c>
      <c r="BR215" s="308">
        <v>8174001777</v>
      </c>
      <c r="BS215" s="309" t="s">
        <v>1462</v>
      </c>
      <c r="BT215" s="310">
        <v>23</v>
      </c>
      <c r="BU215" s="310">
        <v>0</v>
      </c>
      <c r="BV215" s="311">
        <v>0</v>
      </c>
      <c r="BW215" s="312">
        <v>0</v>
      </c>
      <c r="BX215" s="313">
        <v>0</v>
      </c>
      <c r="BY215" s="314" t="s">
        <v>537</v>
      </c>
      <c r="BZ215" s="305">
        <v>7056</v>
      </c>
      <c r="CA215" s="315">
        <v>11</v>
      </c>
      <c r="CB215" s="313">
        <v>1108629401</v>
      </c>
      <c r="CC215" s="309" t="s">
        <v>538</v>
      </c>
      <c r="CD215" s="316" t="s">
        <v>1464</v>
      </c>
      <c r="CE215" s="309" t="s">
        <v>539</v>
      </c>
      <c r="CF215" s="317">
        <v>130710</v>
      </c>
      <c r="CG215" s="312"/>
      <c r="CH215" s="318" t="s">
        <v>540</v>
      </c>
      <c r="CJ215" s="246"/>
      <c r="CM215" s="239"/>
    </row>
    <row r="216" spans="1:91">
      <c r="A216" s="291">
        <v>213</v>
      </c>
      <c r="B216" s="292" t="s">
        <v>1465</v>
      </c>
      <c r="C216" s="293">
        <v>722202631</v>
      </c>
      <c r="D216" s="294">
        <v>3082032</v>
      </c>
      <c r="E216" s="295">
        <v>1499168</v>
      </c>
      <c r="F216" s="296">
        <v>40588</v>
      </c>
      <c r="G216" s="292" t="s">
        <v>264</v>
      </c>
      <c r="H216" s="292" t="s">
        <v>127</v>
      </c>
      <c r="I216" s="297" t="s">
        <v>232</v>
      </c>
      <c r="J216" s="297" t="s">
        <v>127</v>
      </c>
      <c r="K216" s="297" t="s">
        <v>1466</v>
      </c>
      <c r="L216" s="297" t="s">
        <v>1467</v>
      </c>
      <c r="M216" s="298" t="s">
        <v>327</v>
      </c>
      <c r="N216" s="299">
        <v>9470644</v>
      </c>
      <c r="O216" s="297" t="s">
        <v>1468</v>
      </c>
      <c r="P216" s="449"/>
      <c r="Q216" s="200">
        <v>110</v>
      </c>
      <c r="R216" s="200">
        <v>12</v>
      </c>
      <c r="S216" s="200">
        <v>98</v>
      </c>
      <c r="T216" s="200">
        <v>82</v>
      </c>
      <c r="U216" s="200">
        <v>16</v>
      </c>
      <c r="V216" s="200">
        <v>169843.32</v>
      </c>
      <c r="W216" s="200">
        <v>56802.64</v>
      </c>
      <c r="X216" s="200">
        <v>6876.68</v>
      </c>
      <c r="Y216" s="200">
        <v>4</v>
      </c>
      <c r="Z216" s="200">
        <v>3000</v>
      </c>
      <c r="AA216" s="200">
        <v>18</v>
      </c>
      <c r="AB216" s="200">
        <v>6300</v>
      </c>
      <c r="AC216" s="200">
        <v>1</v>
      </c>
      <c r="AD216" s="200">
        <v>750</v>
      </c>
      <c r="AE216" s="200">
        <v>3</v>
      </c>
      <c r="AF216" s="200">
        <v>1050</v>
      </c>
      <c r="AG216" s="200">
        <v>1</v>
      </c>
      <c r="AH216" s="200">
        <v>500</v>
      </c>
      <c r="AI216" s="200">
        <v>0</v>
      </c>
      <c r="AJ216" s="200">
        <v>0</v>
      </c>
      <c r="AK216" s="200">
        <v>0</v>
      </c>
      <c r="AL216" s="200">
        <v>0</v>
      </c>
      <c r="AM216" s="200">
        <v>11</v>
      </c>
      <c r="AN216" s="200">
        <v>3300</v>
      </c>
      <c r="AO216" s="200">
        <v>37</v>
      </c>
      <c r="AP216" s="200">
        <v>6000</v>
      </c>
      <c r="AQ216" s="200">
        <v>0</v>
      </c>
      <c r="AR216" s="200">
        <v>0</v>
      </c>
      <c r="AS216" s="200">
        <v>0</v>
      </c>
      <c r="AT216" s="200">
        <v>0</v>
      </c>
      <c r="AU216" s="200">
        <v>5903.92</v>
      </c>
      <c r="AV216" s="200">
        <v>0</v>
      </c>
      <c r="AW216" s="200">
        <v>0</v>
      </c>
      <c r="AX216" s="200">
        <v>110</v>
      </c>
      <c r="AY216" s="200">
        <v>7500</v>
      </c>
      <c r="AZ216" s="200">
        <v>0</v>
      </c>
      <c r="BA216" s="177">
        <v>41180.6</v>
      </c>
      <c r="BB216" s="177">
        <v>3294.4479999999999</v>
      </c>
      <c r="BC216" s="177">
        <v>37886.152000000002</v>
      </c>
      <c r="BD216" s="301">
        <v>1650</v>
      </c>
      <c r="BE216" s="302">
        <v>36236.152000000002</v>
      </c>
      <c r="BF216" s="303"/>
      <c r="BG216" s="304">
        <v>2226</v>
      </c>
      <c r="BI216" s="242" t="s">
        <v>327</v>
      </c>
      <c r="BJ216" s="239">
        <v>7010</v>
      </c>
      <c r="BK216" s="239">
        <v>88</v>
      </c>
      <c r="BL216" s="244">
        <v>9470644</v>
      </c>
      <c r="BO216" s="305">
        <v>0</v>
      </c>
      <c r="BP216" s="306">
        <v>7010</v>
      </c>
      <c r="BQ216" s="307">
        <v>88</v>
      </c>
      <c r="BR216" s="308">
        <v>9470644</v>
      </c>
      <c r="BS216" s="309" t="s">
        <v>127</v>
      </c>
      <c r="BT216" s="310">
        <v>23</v>
      </c>
      <c r="BU216" s="310">
        <v>0</v>
      </c>
      <c r="BV216" s="311">
        <v>0</v>
      </c>
      <c r="BW216" s="312">
        <v>0</v>
      </c>
      <c r="BX216" s="313">
        <v>3623615.2</v>
      </c>
      <c r="BY216" s="314" t="s">
        <v>537</v>
      </c>
      <c r="BZ216" s="305">
        <v>7056</v>
      </c>
      <c r="CA216" s="315">
        <v>11</v>
      </c>
      <c r="CB216" s="313">
        <v>1108629401</v>
      </c>
      <c r="CC216" s="309" t="s">
        <v>538</v>
      </c>
      <c r="CD216" s="316" t="s">
        <v>1467</v>
      </c>
      <c r="CE216" s="309" t="s">
        <v>539</v>
      </c>
      <c r="CF216" s="317">
        <v>130710</v>
      </c>
      <c r="CG216" s="312"/>
      <c r="CH216" s="318" t="s">
        <v>540</v>
      </c>
      <c r="CJ216" s="246"/>
    </row>
    <row r="217" spans="1:91">
      <c r="A217" s="291">
        <v>214</v>
      </c>
      <c r="B217" s="453">
        <v>0</v>
      </c>
      <c r="C217" s="454">
        <v>722208639</v>
      </c>
      <c r="D217" s="455">
        <v>0</v>
      </c>
      <c r="E217" s="385">
        <v>0</v>
      </c>
      <c r="F217" s="456">
        <v>41325</v>
      </c>
      <c r="G217" s="297" t="s">
        <v>314</v>
      </c>
      <c r="H217" s="297" t="s">
        <v>127</v>
      </c>
      <c r="I217" s="297" t="s">
        <v>232</v>
      </c>
      <c r="J217" s="297" t="s">
        <v>1469</v>
      </c>
      <c r="K217" s="297" t="s">
        <v>1470</v>
      </c>
      <c r="L217" s="297" t="s">
        <v>1471</v>
      </c>
      <c r="M217" s="298" t="s">
        <v>329</v>
      </c>
      <c r="N217" s="299" t="s">
        <v>1472</v>
      </c>
      <c r="O217" s="297" t="s">
        <v>1180</v>
      </c>
      <c r="P217" s="449"/>
      <c r="Q217" s="200">
        <v>0</v>
      </c>
      <c r="R217" s="200">
        <v>0</v>
      </c>
      <c r="S217" s="200">
        <v>0</v>
      </c>
      <c r="T217" s="200">
        <v>0</v>
      </c>
      <c r="U217" s="200">
        <v>0</v>
      </c>
      <c r="V217" s="200">
        <v>0</v>
      </c>
      <c r="W217" s="200">
        <v>0</v>
      </c>
      <c r="X217" s="200">
        <v>0</v>
      </c>
      <c r="Y217" s="200">
        <v>0</v>
      </c>
      <c r="Z217" s="200">
        <v>0</v>
      </c>
      <c r="AA217" s="200">
        <v>0</v>
      </c>
      <c r="AB217" s="200">
        <v>0</v>
      </c>
      <c r="AC217" s="200">
        <v>0</v>
      </c>
      <c r="AD217" s="200">
        <v>0</v>
      </c>
      <c r="AE217" s="200">
        <v>0</v>
      </c>
      <c r="AF217" s="200">
        <v>0</v>
      </c>
      <c r="AG217" s="200">
        <v>0</v>
      </c>
      <c r="AH217" s="200">
        <v>0</v>
      </c>
      <c r="AI217" s="200">
        <v>0</v>
      </c>
      <c r="AJ217" s="200">
        <v>0</v>
      </c>
      <c r="AK217" s="200">
        <v>0</v>
      </c>
      <c r="AL217" s="200">
        <v>0</v>
      </c>
      <c r="AM217" s="200">
        <v>0</v>
      </c>
      <c r="AN217" s="200">
        <v>0</v>
      </c>
      <c r="AO217" s="200">
        <v>0</v>
      </c>
      <c r="AP217" s="200">
        <v>0</v>
      </c>
      <c r="AQ217" s="200">
        <v>0</v>
      </c>
      <c r="AR217" s="200">
        <v>0</v>
      </c>
      <c r="AS217" s="200">
        <v>0</v>
      </c>
      <c r="AT217" s="200">
        <v>0</v>
      </c>
      <c r="AU217" s="200">
        <v>0</v>
      </c>
      <c r="AV217" s="200">
        <v>0</v>
      </c>
      <c r="AW217" s="200">
        <v>0</v>
      </c>
      <c r="AX217" s="200">
        <v>0</v>
      </c>
      <c r="AY217" s="200">
        <v>0</v>
      </c>
      <c r="AZ217" s="200">
        <v>0</v>
      </c>
      <c r="BA217" s="177">
        <v>0</v>
      </c>
      <c r="BB217" s="177">
        <v>0</v>
      </c>
      <c r="BC217" s="177">
        <v>0</v>
      </c>
      <c r="BD217" s="301"/>
      <c r="BE217" s="302">
        <v>0</v>
      </c>
      <c r="BF217" s="303"/>
      <c r="BG217" s="304">
        <v>2228</v>
      </c>
      <c r="BI217" s="242" t="s">
        <v>329</v>
      </c>
      <c r="BJ217" s="239">
        <v>7278</v>
      </c>
      <c r="BK217" s="239">
        <v>1</v>
      </c>
      <c r="BL217" s="431" t="s">
        <v>1472</v>
      </c>
      <c r="BO217" s="305">
        <v>0</v>
      </c>
      <c r="BP217" s="306">
        <v>7278</v>
      </c>
      <c r="BQ217" s="307">
        <v>1</v>
      </c>
      <c r="BR217" s="308" t="s">
        <v>1472</v>
      </c>
      <c r="BS217" s="309" t="s">
        <v>1469</v>
      </c>
      <c r="BT217" s="310">
        <v>23</v>
      </c>
      <c r="BU217" s="310">
        <v>0</v>
      </c>
      <c r="BV217" s="311">
        <v>0</v>
      </c>
      <c r="BW217" s="312">
        <v>0</v>
      </c>
      <c r="BX217" s="313">
        <v>0</v>
      </c>
      <c r="BY217" s="314" t="s">
        <v>537</v>
      </c>
      <c r="BZ217" s="305">
        <v>7056</v>
      </c>
      <c r="CA217" s="315">
        <v>11</v>
      </c>
      <c r="CB217" s="313">
        <v>1108629401</v>
      </c>
      <c r="CC217" s="309" t="s">
        <v>538</v>
      </c>
      <c r="CD217" s="316" t="s">
        <v>1471</v>
      </c>
      <c r="CE217" s="309" t="s">
        <v>539</v>
      </c>
      <c r="CF217" s="317">
        <v>130710</v>
      </c>
      <c r="CG217" s="312"/>
      <c r="CH217" s="318" t="s">
        <v>540</v>
      </c>
      <c r="CJ217" s="246"/>
      <c r="CM217" s="239"/>
    </row>
    <row r="218" spans="1:91">
      <c r="A218" s="291">
        <v>215</v>
      </c>
      <c r="B218" s="457" t="s">
        <v>1473</v>
      </c>
      <c r="C218" s="454">
        <v>722208705</v>
      </c>
      <c r="D218" s="458">
        <v>0</v>
      </c>
      <c r="E218" s="385">
        <v>0</v>
      </c>
      <c r="F218" s="456">
        <v>41348</v>
      </c>
      <c r="G218" s="297" t="s">
        <v>314</v>
      </c>
      <c r="H218" s="297" t="s">
        <v>127</v>
      </c>
      <c r="I218" s="297" t="s">
        <v>232</v>
      </c>
      <c r="J218" s="297" t="s">
        <v>1474</v>
      </c>
      <c r="K218" s="339" t="s">
        <v>1475</v>
      </c>
      <c r="L218" s="339" t="s">
        <v>1476</v>
      </c>
      <c r="M218" s="337" t="s">
        <v>327</v>
      </c>
      <c r="N218" s="338" t="s">
        <v>1477</v>
      </c>
      <c r="O218" s="339" t="s">
        <v>1478</v>
      </c>
      <c r="P218" s="449"/>
      <c r="Q218" s="200">
        <v>0</v>
      </c>
      <c r="R218" s="200">
        <v>0</v>
      </c>
      <c r="S218" s="200">
        <v>0</v>
      </c>
      <c r="T218" s="200">
        <v>0</v>
      </c>
      <c r="U218" s="200">
        <v>0</v>
      </c>
      <c r="V218" s="200">
        <v>0</v>
      </c>
      <c r="W218" s="200">
        <v>0</v>
      </c>
      <c r="X218" s="200">
        <v>0</v>
      </c>
      <c r="Y218" s="200">
        <v>0</v>
      </c>
      <c r="Z218" s="200">
        <v>0</v>
      </c>
      <c r="AA218" s="200">
        <v>0</v>
      </c>
      <c r="AB218" s="200">
        <v>0</v>
      </c>
      <c r="AC218" s="200">
        <v>0</v>
      </c>
      <c r="AD218" s="200">
        <v>0</v>
      </c>
      <c r="AE218" s="200">
        <v>0</v>
      </c>
      <c r="AF218" s="200">
        <v>0</v>
      </c>
      <c r="AG218" s="200">
        <v>0</v>
      </c>
      <c r="AH218" s="200">
        <v>0</v>
      </c>
      <c r="AI218" s="200">
        <v>0</v>
      </c>
      <c r="AJ218" s="200">
        <v>0</v>
      </c>
      <c r="AK218" s="200">
        <v>0</v>
      </c>
      <c r="AL218" s="200">
        <v>0</v>
      </c>
      <c r="AM218" s="200">
        <v>0</v>
      </c>
      <c r="AN218" s="200">
        <v>0</v>
      </c>
      <c r="AO218" s="200">
        <v>0</v>
      </c>
      <c r="AP218" s="200">
        <v>0</v>
      </c>
      <c r="AQ218" s="200">
        <v>0</v>
      </c>
      <c r="AR218" s="200">
        <v>0</v>
      </c>
      <c r="AS218" s="200">
        <v>0</v>
      </c>
      <c r="AT218" s="200">
        <v>0</v>
      </c>
      <c r="AU218" s="200">
        <v>0</v>
      </c>
      <c r="AV218" s="200">
        <v>0</v>
      </c>
      <c r="AW218" s="200">
        <v>0</v>
      </c>
      <c r="AX218" s="200">
        <v>0</v>
      </c>
      <c r="AY218" s="200">
        <v>0</v>
      </c>
      <c r="AZ218" s="200">
        <v>0</v>
      </c>
      <c r="BA218" s="177">
        <v>0</v>
      </c>
      <c r="BB218" s="177">
        <v>0</v>
      </c>
      <c r="BC218" s="177">
        <v>0</v>
      </c>
      <c r="BD218" s="301"/>
      <c r="BE218" s="302">
        <v>0</v>
      </c>
      <c r="BF218" s="303"/>
      <c r="BG218" s="304">
        <v>2231</v>
      </c>
      <c r="BI218" s="242" t="s">
        <v>327</v>
      </c>
      <c r="BJ218" s="239">
        <v>7010</v>
      </c>
      <c r="BK218" s="239">
        <v>743</v>
      </c>
      <c r="BL218" s="244">
        <v>71472884</v>
      </c>
      <c r="BO218" s="305">
        <v>0</v>
      </c>
      <c r="BP218" s="306">
        <v>7010</v>
      </c>
      <c r="BQ218" s="307">
        <v>743</v>
      </c>
      <c r="BR218" s="308">
        <v>71472884</v>
      </c>
      <c r="BS218" s="309" t="s">
        <v>1474</v>
      </c>
      <c r="BT218" s="310">
        <v>23</v>
      </c>
      <c r="BU218" s="310">
        <v>0</v>
      </c>
      <c r="BV218" s="311">
        <v>0</v>
      </c>
      <c r="BW218" s="312">
        <v>0</v>
      </c>
      <c r="BX218" s="313">
        <v>0</v>
      </c>
      <c r="BY218" s="314" t="s">
        <v>537</v>
      </c>
      <c r="BZ218" s="305">
        <v>7056</v>
      </c>
      <c r="CA218" s="315">
        <v>11</v>
      </c>
      <c r="CB218" s="313">
        <v>1108629401</v>
      </c>
      <c r="CC218" s="309" t="s">
        <v>538</v>
      </c>
      <c r="CD218" s="316" t="s">
        <v>1476</v>
      </c>
      <c r="CE218" s="309" t="s">
        <v>539</v>
      </c>
      <c r="CF218" s="317">
        <v>130710</v>
      </c>
      <c r="CG218" s="312"/>
      <c r="CH218" s="318" t="s">
        <v>540</v>
      </c>
      <c r="CJ218" s="246"/>
      <c r="CM218" s="239"/>
    </row>
    <row r="219" spans="1:91">
      <c r="A219" s="291">
        <v>216</v>
      </c>
      <c r="B219" s="457" t="s">
        <v>1473</v>
      </c>
      <c r="C219" s="454">
        <v>722208686</v>
      </c>
      <c r="D219" s="455">
        <v>8334918</v>
      </c>
      <c r="E219" s="385">
        <v>0</v>
      </c>
      <c r="F219" s="456">
        <v>41342</v>
      </c>
      <c r="G219" s="297" t="s">
        <v>314</v>
      </c>
      <c r="H219" s="297" t="s">
        <v>127</v>
      </c>
      <c r="I219" s="297" t="s">
        <v>232</v>
      </c>
      <c r="J219" s="297" t="s">
        <v>1479</v>
      </c>
      <c r="K219" s="339" t="s">
        <v>1480</v>
      </c>
      <c r="L219" s="339" t="s">
        <v>1481</v>
      </c>
      <c r="M219" s="337" t="s">
        <v>318</v>
      </c>
      <c r="N219" s="338" t="s">
        <v>1482</v>
      </c>
      <c r="O219" s="339" t="s">
        <v>1483</v>
      </c>
      <c r="P219" s="449"/>
      <c r="Q219" s="200">
        <v>0</v>
      </c>
      <c r="R219" s="200">
        <v>0</v>
      </c>
      <c r="S219" s="200">
        <v>0</v>
      </c>
      <c r="T219" s="200">
        <v>0</v>
      </c>
      <c r="U219" s="200">
        <v>0</v>
      </c>
      <c r="V219" s="200">
        <v>0</v>
      </c>
      <c r="W219" s="200">
        <v>0</v>
      </c>
      <c r="X219" s="200">
        <v>0</v>
      </c>
      <c r="Y219" s="200">
        <v>0</v>
      </c>
      <c r="Z219" s="200">
        <v>0</v>
      </c>
      <c r="AA219" s="200">
        <v>0</v>
      </c>
      <c r="AB219" s="200">
        <v>0</v>
      </c>
      <c r="AC219" s="200">
        <v>0</v>
      </c>
      <c r="AD219" s="200">
        <v>0</v>
      </c>
      <c r="AE219" s="200">
        <v>0</v>
      </c>
      <c r="AF219" s="200">
        <v>0</v>
      </c>
      <c r="AG219" s="200">
        <v>0</v>
      </c>
      <c r="AH219" s="200">
        <v>0</v>
      </c>
      <c r="AI219" s="200">
        <v>0</v>
      </c>
      <c r="AJ219" s="200">
        <v>0</v>
      </c>
      <c r="AK219" s="200">
        <v>0</v>
      </c>
      <c r="AL219" s="200">
        <v>0</v>
      </c>
      <c r="AM219" s="200">
        <v>0</v>
      </c>
      <c r="AN219" s="200">
        <v>0</v>
      </c>
      <c r="AO219" s="200">
        <v>0</v>
      </c>
      <c r="AP219" s="200">
        <v>0</v>
      </c>
      <c r="AQ219" s="200">
        <v>0</v>
      </c>
      <c r="AR219" s="200">
        <v>0</v>
      </c>
      <c r="AS219" s="200">
        <v>0</v>
      </c>
      <c r="AT219" s="200">
        <v>0</v>
      </c>
      <c r="AU219" s="200">
        <v>0</v>
      </c>
      <c r="AV219" s="200">
        <v>0</v>
      </c>
      <c r="AW219" s="200">
        <v>0</v>
      </c>
      <c r="AX219" s="200">
        <v>0</v>
      </c>
      <c r="AY219" s="200">
        <v>0</v>
      </c>
      <c r="AZ219" s="200">
        <v>0</v>
      </c>
      <c r="BA219" s="177">
        <v>0</v>
      </c>
      <c r="BB219" s="177">
        <v>0</v>
      </c>
      <c r="BC219" s="177">
        <v>0</v>
      </c>
      <c r="BD219" s="301"/>
      <c r="BE219" s="302">
        <v>0</v>
      </c>
      <c r="BF219" s="303"/>
      <c r="BG219" s="304">
        <v>2232</v>
      </c>
      <c r="BI219" s="242" t="s">
        <v>318</v>
      </c>
      <c r="BJ219" s="239">
        <v>7056</v>
      </c>
      <c r="BK219" s="239">
        <v>1</v>
      </c>
      <c r="BL219" s="244">
        <v>8160016364</v>
      </c>
      <c r="BO219" s="305">
        <v>0</v>
      </c>
      <c r="BP219" s="306">
        <v>7056</v>
      </c>
      <c r="BQ219" s="307">
        <v>1</v>
      </c>
      <c r="BR219" s="308">
        <v>8160016364</v>
      </c>
      <c r="BS219" s="309" t="s">
        <v>1479</v>
      </c>
      <c r="BT219" s="310">
        <v>23</v>
      </c>
      <c r="BU219" s="310">
        <v>0</v>
      </c>
      <c r="BV219" s="311">
        <v>0</v>
      </c>
      <c r="BW219" s="312">
        <v>0</v>
      </c>
      <c r="BX219" s="313">
        <v>0</v>
      </c>
      <c r="BY219" s="314" t="s">
        <v>537</v>
      </c>
      <c r="BZ219" s="305">
        <v>7056</v>
      </c>
      <c r="CA219" s="315">
        <v>11</v>
      </c>
      <c r="CB219" s="313">
        <v>1108629401</v>
      </c>
      <c r="CC219" s="309" t="s">
        <v>538</v>
      </c>
      <c r="CD219" s="316" t="s">
        <v>1481</v>
      </c>
      <c r="CE219" s="309" t="s">
        <v>539</v>
      </c>
      <c r="CF219" s="317">
        <v>130710</v>
      </c>
      <c r="CG219" s="312"/>
      <c r="CH219" s="318" t="s">
        <v>540</v>
      </c>
      <c r="CJ219" s="246"/>
      <c r="CM219" s="239"/>
    </row>
    <row r="220" spans="1:91">
      <c r="A220" s="291">
        <v>217</v>
      </c>
      <c r="B220" s="457" t="s">
        <v>1473</v>
      </c>
      <c r="C220" s="454">
        <v>722208687</v>
      </c>
      <c r="D220" s="458">
        <v>8335051</v>
      </c>
      <c r="E220" s="385">
        <v>0</v>
      </c>
      <c r="F220" s="456">
        <v>41342</v>
      </c>
      <c r="G220" s="297" t="s">
        <v>314</v>
      </c>
      <c r="H220" s="297" t="s">
        <v>127</v>
      </c>
      <c r="I220" s="297" t="s">
        <v>232</v>
      </c>
      <c r="J220" s="297" t="s">
        <v>156</v>
      </c>
      <c r="K220" s="339" t="s">
        <v>1484</v>
      </c>
      <c r="L220" s="339" t="s">
        <v>1485</v>
      </c>
      <c r="M220" s="337" t="s">
        <v>318</v>
      </c>
      <c r="N220" s="338" t="s">
        <v>391</v>
      </c>
      <c r="O220" s="339" t="s">
        <v>1486</v>
      </c>
      <c r="P220" s="449"/>
      <c r="Q220" s="200">
        <v>0</v>
      </c>
      <c r="R220" s="200">
        <v>0</v>
      </c>
      <c r="S220" s="200">
        <v>0</v>
      </c>
      <c r="T220" s="200">
        <v>0</v>
      </c>
      <c r="U220" s="200">
        <v>0</v>
      </c>
      <c r="V220" s="200">
        <v>0</v>
      </c>
      <c r="W220" s="200">
        <v>8343.6</v>
      </c>
      <c r="X220" s="200">
        <v>1013.09</v>
      </c>
      <c r="Y220" s="200">
        <v>0</v>
      </c>
      <c r="Z220" s="200">
        <v>0</v>
      </c>
      <c r="AA220" s="200">
        <v>0</v>
      </c>
      <c r="AB220" s="200">
        <v>0</v>
      </c>
      <c r="AC220" s="200">
        <v>0</v>
      </c>
      <c r="AD220" s="200">
        <v>0</v>
      </c>
      <c r="AE220" s="200">
        <v>0</v>
      </c>
      <c r="AF220" s="200">
        <v>0</v>
      </c>
      <c r="AG220" s="200">
        <v>0</v>
      </c>
      <c r="AH220" s="200">
        <v>0</v>
      </c>
      <c r="AI220" s="200">
        <v>1</v>
      </c>
      <c r="AJ220" s="200">
        <v>200</v>
      </c>
      <c r="AK220" s="200">
        <v>0</v>
      </c>
      <c r="AL220" s="200">
        <v>0</v>
      </c>
      <c r="AM220" s="200">
        <v>0</v>
      </c>
      <c r="AN220" s="200">
        <v>0</v>
      </c>
      <c r="AO220" s="200">
        <v>1</v>
      </c>
      <c r="AP220" s="200">
        <v>0</v>
      </c>
      <c r="AQ220" s="200">
        <v>0</v>
      </c>
      <c r="AR220" s="200">
        <v>0</v>
      </c>
      <c r="AS220" s="200">
        <v>0</v>
      </c>
      <c r="AT220" s="200">
        <v>0</v>
      </c>
      <c r="AU220" s="200">
        <v>0</v>
      </c>
      <c r="AV220" s="200">
        <v>0</v>
      </c>
      <c r="AW220" s="200">
        <v>0</v>
      </c>
      <c r="AX220" s="200">
        <v>0</v>
      </c>
      <c r="AY220" s="200">
        <v>0</v>
      </c>
      <c r="AZ220" s="200">
        <v>0</v>
      </c>
      <c r="BA220" s="177">
        <v>1213.0900000000001</v>
      </c>
      <c r="BB220" s="177">
        <v>97.047200000000018</v>
      </c>
      <c r="BC220" s="177">
        <v>1116.0428000000002</v>
      </c>
      <c r="BD220" s="301"/>
      <c r="BE220" s="302">
        <v>1116.0428000000002</v>
      </c>
      <c r="BF220" s="303"/>
      <c r="BG220" s="304">
        <v>2233</v>
      </c>
      <c r="BI220" s="242" t="s">
        <v>318</v>
      </c>
      <c r="BJ220" s="239">
        <v>7056</v>
      </c>
      <c r="BK220" s="239">
        <v>1</v>
      </c>
      <c r="BL220" s="244">
        <v>8161003326</v>
      </c>
      <c r="BO220" s="305">
        <v>0</v>
      </c>
      <c r="BP220" s="306">
        <v>7056</v>
      </c>
      <c r="BQ220" s="307">
        <v>1</v>
      </c>
      <c r="BR220" s="308">
        <v>8161003326</v>
      </c>
      <c r="BS220" s="309" t="s">
        <v>156</v>
      </c>
      <c r="BT220" s="310">
        <v>23</v>
      </c>
      <c r="BU220" s="310">
        <v>0</v>
      </c>
      <c r="BV220" s="311">
        <v>0</v>
      </c>
      <c r="BW220" s="312">
        <v>0</v>
      </c>
      <c r="BX220" s="313">
        <v>111604.28000000001</v>
      </c>
      <c r="BY220" s="314" t="s">
        <v>537</v>
      </c>
      <c r="BZ220" s="305">
        <v>7056</v>
      </c>
      <c r="CA220" s="315">
        <v>11</v>
      </c>
      <c r="CB220" s="313">
        <v>1108629401</v>
      </c>
      <c r="CC220" s="309" t="s">
        <v>538</v>
      </c>
      <c r="CD220" s="316" t="s">
        <v>1485</v>
      </c>
      <c r="CE220" s="309" t="s">
        <v>539</v>
      </c>
      <c r="CF220" s="317">
        <v>130710</v>
      </c>
      <c r="CG220" s="312"/>
      <c r="CH220" s="318" t="s">
        <v>540</v>
      </c>
      <c r="CJ220" s="246"/>
    </row>
    <row r="221" spans="1:91">
      <c r="A221" s="291">
        <v>218</v>
      </c>
      <c r="B221" s="453">
        <v>0</v>
      </c>
      <c r="C221" s="457">
        <v>722201625</v>
      </c>
      <c r="D221" s="458">
        <v>8335308</v>
      </c>
      <c r="E221" s="385">
        <v>0</v>
      </c>
      <c r="F221" s="456">
        <v>41087</v>
      </c>
      <c r="G221" s="297" t="s">
        <v>314</v>
      </c>
      <c r="H221" s="297" t="s">
        <v>127</v>
      </c>
      <c r="I221" s="297" t="s">
        <v>232</v>
      </c>
      <c r="J221" s="297" t="s">
        <v>1487</v>
      </c>
      <c r="K221" s="297" t="s">
        <v>1488</v>
      </c>
      <c r="L221" s="297" t="s">
        <v>1489</v>
      </c>
      <c r="M221" s="298" t="s">
        <v>327</v>
      </c>
      <c r="N221" s="299">
        <v>73317075</v>
      </c>
      <c r="O221" s="297" t="s">
        <v>1451</v>
      </c>
      <c r="P221" s="449"/>
      <c r="Q221" s="200">
        <v>0</v>
      </c>
      <c r="R221" s="200">
        <v>0</v>
      </c>
      <c r="S221" s="200">
        <v>0</v>
      </c>
      <c r="T221" s="200">
        <v>0</v>
      </c>
      <c r="U221" s="200">
        <v>0</v>
      </c>
      <c r="V221" s="200">
        <v>0</v>
      </c>
      <c r="W221" s="200">
        <v>0</v>
      </c>
      <c r="X221" s="200">
        <v>0</v>
      </c>
      <c r="Y221" s="200">
        <v>0</v>
      </c>
      <c r="Z221" s="200">
        <v>0</v>
      </c>
      <c r="AA221" s="200">
        <v>0</v>
      </c>
      <c r="AB221" s="200">
        <v>0</v>
      </c>
      <c r="AC221" s="200">
        <v>0</v>
      </c>
      <c r="AD221" s="200">
        <v>0</v>
      </c>
      <c r="AE221" s="200">
        <v>0</v>
      </c>
      <c r="AF221" s="200">
        <v>0</v>
      </c>
      <c r="AG221" s="200">
        <v>0</v>
      </c>
      <c r="AH221" s="200">
        <v>0</v>
      </c>
      <c r="AI221" s="200">
        <v>0</v>
      </c>
      <c r="AJ221" s="200">
        <v>0</v>
      </c>
      <c r="AK221" s="200">
        <v>0</v>
      </c>
      <c r="AL221" s="200">
        <v>0</v>
      </c>
      <c r="AM221" s="200">
        <v>0</v>
      </c>
      <c r="AN221" s="200">
        <v>0</v>
      </c>
      <c r="AO221" s="200">
        <v>0</v>
      </c>
      <c r="AP221" s="200">
        <v>0</v>
      </c>
      <c r="AQ221" s="200">
        <v>0</v>
      </c>
      <c r="AR221" s="200">
        <v>0</v>
      </c>
      <c r="AS221" s="200">
        <v>0</v>
      </c>
      <c r="AT221" s="200">
        <v>0</v>
      </c>
      <c r="AU221" s="200">
        <v>0</v>
      </c>
      <c r="AV221" s="200">
        <v>0</v>
      </c>
      <c r="AW221" s="200">
        <v>0</v>
      </c>
      <c r="AX221" s="200">
        <v>0</v>
      </c>
      <c r="AY221" s="200">
        <v>0</v>
      </c>
      <c r="AZ221" s="200">
        <v>0</v>
      </c>
      <c r="BA221" s="177">
        <v>0</v>
      </c>
      <c r="BB221" s="177">
        <v>0</v>
      </c>
      <c r="BC221" s="177">
        <v>0</v>
      </c>
      <c r="BD221" s="301"/>
      <c r="BE221" s="302">
        <v>0</v>
      </c>
      <c r="BF221" s="303"/>
      <c r="BG221" s="304">
        <v>2237</v>
      </c>
      <c r="BI221" s="242" t="s">
        <v>327</v>
      </c>
      <c r="BJ221" s="239">
        <v>7010</v>
      </c>
      <c r="BK221" s="239">
        <v>564</v>
      </c>
      <c r="BL221" s="244">
        <v>73317075</v>
      </c>
      <c r="BO221" s="305">
        <v>0</v>
      </c>
      <c r="BP221" s="306">
        <v>7010</v>
      </c>
      <c r="BQ221" s="307">
        <v>564</v>
      </c>
      <c r="BR221" s="308">
        <v>73317075</v>
      </c>
      <c r="BS221" s="309" t="s">
        <v>1487</v>
      </c>
      <c r="BT221" s="310">
        <v>23</v>
      </c>
      <c r="BU221" s="310">
        <v>0</v>
      </c>
      <c r="BV221" s="311">
        <v>0</v>
      </c>
      <c r="BW221" s="312">
        <v>0</v>
      </c>
      <c r="BX221" s="313">
        <v>0</v>
      </c>
      <c r="BY221" s="314" t="s">
        <v>537</v>
      </c>
      <c r="BZ221" s="305">
        <v>7056</v>
      </c>
      <c r="CA221" s="315">
        <v>11</v>
      </c>
      <c r="CB221" s="313">
        <v>1108629401</v>
      </c>
      <c r="CC221" s="309" t="s">
        <v>538</v>
      </c>
      <c r="CD221" s="316" t="s">
        <v>1489</v>
      </c>
      <c r="CE221" s="309" t="s">
        <v>539</v>
      </c>
      <c r="CF221" s="317">
        <v>130710</v>
      </c>
      <c r="CG221" s="312"/>
      <c r="CH221" s="318" t="s">
        <v>540</v>
      </c>
      <c r="CJ221" s="246"/>
      <c r="CM221" s="239"/>
    </row>
    <row r="222" spans="1:91">
      <c r="A222" s="291">
        <v>219</v>
      </c>
      <c r="B222" s="453" t="s">
        <v>1490</v>
      </c>
      <c r="C222" s="457">
        <v>722202630</v>
      </c>
      <c r="D222" s="458">
        <v>3906557</v>
      </c>
      <c r="E222" s="385">
        <v>0</v>
      </c>
      <c r="F222" s="456">
        <v>40842</v>
      </c>
      <c r="G222" s="297" t="s">
        <v>314</v>
      </c>
      <c r="H222" s="297" t="s">
        <v>127</v>
      </c>
      <c r="I222" s="297" t="s">
        <v>232</v>
      </c>
      <c r="J222" s="297" t="s">
        <v>1491</v>
      </c>
      <c r="K222" s="297" t="s">
        <v>1492</v>
      </c>
      <c r="L222" s="297" t="s">
        <v>1493</v>
      </c>
      <c r="M222" s="298" t="s">
        <v>318</v>
      </c>
      <c r="N222" s="299">
        <v>8450018937</v>
      </c>
      <c r="O222" s="297" t="s">
        <v>1391</v>
      </c>
      <c r="P222" s="449"/>
      <c r="Q222" s="200">
        <v>0</v>
      </c>
      <c r="R222" s="200">
        <v>0</v>
      </c>
      <c r="S222" s="200">
        <v>0</v>
      </c>
      <c r="T222" s="200">
        <v>0</v>
      </c>
      <c r="U222" s="200">
        <v>0</v>
      </c>
      <c r="V222" s="200">
        <v>0</v>
      </c>
      <c r="W222" s="200">
        <v>22423.82</v>
      </c>
      <c r="X222" s="200">
        <v>2802.98</v>
      </c>
      <c r="Y222" s="200">
        <v>0</v>
      </c>
      <c r="Z222" s="200">
        <v>0</v>
      </c>
      <c r="AA222" s="200">
        <v>1</v>
      </c>
      <c r="AB222" s="200">
        <v>250</v>
      </c>
      <c r="AC222" s="200">
        <v>0</v>
      </c>
      <c r="AD222" s="200">
        <v>0</v>
      </c>
      <c r="AE222" s="200">
        <v>0</v>
      </c>
      <c r="AF222" s="200">
        <v>0</v>
      </c>
      <c r="AG222" s="200">
        <v>0</v>
      </c>
      <c r="AH222" s="200">
        <v>0</v>
      </c>
      <c r="AI222" s="200">
        <v>0</v>
      </c>
      <c r="AJ222" s="200">
        <v>0</v>
      </c>
      <c r="AK222" s="200">
        <v>0</v>
      </c>
      <c r="AL222" s="200">
        <v>0</v>
      </c>
      <c r="AM222" s="200">
        <v>0</v>
      </c>
      <c r="AN222" s="200">
        <v>0</v>
      </c>
      <c r="AO222" s="200">
        <v>1</v>
      </c>
      <c r="AP222" s="200">
        <v>0</v>
      </c>
      <c r="AQ222" s="200">
        <v>0</v>
      </c>
      <c r="AR222" s="200">
        <v>0</v>
      </c>
      <c r="AS222" s="200">
        <v>0</v>
      </c>
      <c r="AT222" s="200">
        <v>0</v>
      </c>
      <c r="AU222" s="200">
        <v>0</v>
      </c>
      <c r="AV222" s="200">
        <v>0</v>
      </c>
      <c r="AW222" s="200">
        <v>0</v>
      </c>
      <c r="AX222" s="200">
        <v>0</v>
      </c>
      <c r="AY222" s="200">
        <v>0</v>
      </c>
      <c r="AZ222" s="200">
        <v>0</v>
      </c>
      <c r="BA222" s="177">
        <v>3052.98</v>
      </c>
      <c r="BB222" s="177">
        <v>244.23840000000001</v>
      </c>
      <c r="BC222" s="177">
        <v>2808.7415999999998</v>
      </c>
      <c r="BD222" s="301"/>
      <c r="BE222" s="302">
        <v>2808.7415999999998</v>
      </c>
      <c r="BF222" s="303"/>
      <c r="BG222" s="304">
        <v>2238</v>
      </c>
      <c r="BI222" s="242" t="s">
        <v>318</v>
      </c>
      <c r="BJ222" s="239">
        <v>7056</v>
      </c>
      <c r="BK222" s="239">
        <v>1</v>
      </c>
      <c r="BL222" s="244">
        <v>8450018937</v>
      </c>
      <c r="BO222" s="305">
        <v>0</v>
      </c>
      <c r="BP222" s="306">
        <v>7056</v>
      </c>
      <c r="BQ222" s="307">
        <v>1</v>
      </c>
      <c r="BR222" s="308">
        <v>8450018937</v>
      </c>
      <c r="BS222" s="309" t="s">
        <v>1491</v>
      </c>
      <c r="BT222" s="310">
        <v>23</v>
      </c>
      <c r="BU222" s="310">
        <v>0</v>
      </c>
      <c r="BV222" s="311">
        <v>0</v>
      </c>
      <c r="BW222" s="312">
        <v>0</v>
      </c>
      <c r="BX222" s="313">
        <v>280874.15999999997</v>
      </c>
      <c r="BY222" s="314" t="s">
        <v>537</v>
      </c>
      <c r="BZ222" s="305">
        <v>7056</v>
      </c>
      <c r="CA222" s="315">
        <v>11</v>
      </c>
      <c r="CB222" s="313">
        <v>1108629401</v>
      </c>
      <c r="CC222" s="309" t="s">
        <v>538</v>
      </c>
      <c r="CD222" s="316" t="s">
        <v>1493</v>
      </c>
      <c r="CE222" s="309" t="s">
        <v>539</v>
      </c>
      <c r="CF222" s="317">
        <v>130710</v>
      </c>
      <c r="CG222" s="312"/>
      <c r="CH222" s="318" t="s">
        <v>540</v>
      </c>
      <c r="CJ222" s="246"/>
    </row>
    <row r="223" spans="1:91">
      <c r="A223" s="291">
        <v>220</v>
      </c>
      <c r="B223" s="453" t="s">
        <v>1494</v>
      </c>
      <c r="C223" s="457">
        <v>722202633</v>
      </c>
      <c r="D223" s="455">
        <v>8334993</v>
      </c>
      <c r="E223" s="455">
        <v>1499210</v>
      </c>
      <c r="F223" s="456">
        <v>40087</v>
      </c>
      <c r="G223" s="297" t="s">
        <v>314</v>
      </c>
      <c r="H223" s="297" t="s">
        <v>127</v>
      </c>
      <c r="I223" s="297" t="s">
        <v>232</v>
      </c>
      <c r="J223" s="297" t="s">
        <v>213</v>
      </c>
      <c r="K223" s="297" t="s">
        <v>1495</v>
      </c>
      <c r="L223" s="297" t="s">
        <v>1496</v>
      </c>
      <c r="M223" s="298" t="s">
        <v>329</v>
      </c>
      <c r="N223" s="299" t="s">
        <v>432</v>
      </c>
      <c r="O223" s="297" t="s">
        <v>1497</v>
      </c>
      <c r="P223" s="449"/>
      <c r="Q223" s="200">
        <v>0</v>
      </c>
      <c r="R223" s="200">
        <v>0</v>
      </c>
      <c r="S223" s="200">
        <v>0</v>
      </c>
      <c r="T223" s="200">
        <v>0</v>
      </c>
      <c r="U223" s="200">
        <v>0</v>
      </c>
      <c r="V223" s="200">
        <v>0</v>
      </c>
      <c r="W223" s="200">
        <v>32194.13</v>
      </c>
      <c r="X223" s="200">
        <v>4020.68</v>
      </c>
      <c r="Y223" s="200">
        <v>0</v>
      </c>
      <c r="Z223" s="200">
        <v>0</v>
      </c>
      <c r="AA223" s="200">
        <v>23</v>
      </c>
      <c r="AB223" s="200">
        <v>8050</v>
      </c>
      <c r="AC223" s="200">
        <v>0</v>
      </c>
      <c r="AD223" s="200">
        <v>0</v>
      </c>
      <c r="AE223" s="200">
        <v>7</v>
      </c>
      <c r="AF223" s="200">
        <v>2450</v>
      </c>
      <c r="AG223" s="200">
        <v>0</v>
      </c>
      <c r="AH223" s="200">
        <v>0</v>
      </c>
      <c r="AI223" s="200">
        <v>0</v>
      </c>
      <c r="AJ223" s="200">
        <v>0</v>
      </c>
      <c r="AK223" s="200">
        <v>0</v>
      </c>
      <c r="AL223" s="200">
        <v>0</v>
      </c>
      <c r="AM223" s="200">
        <v>0</v>
      </c>
      <c r="AN223" s="200">
        <v>0</v>
      </c>
      <c r="AO223" s="200">
        <v>30</v>
      </c>
      <c r="AP223" s="200">
        <v>6000</v>
      </c>
      <c r="AQ223" s="200">
        <v>0</v>
      </c>
      <c r="AR223" s="200">
        <v>0</v>
      </c>
      <c r="AS223" s="200">
        <v>0</v>
      </c>
      <c r="AT223" s="200">
        <v>0</v>
      </c>
      <c r="AU223" s="200">
        <v>0</v>
      </c>
      <c r="AV223" s="200">
        <v>0</v>
      </c>
      <c r="AW223" s="200">
        <v>0</v>
      </c>
      <c r="AX223" s="200">
        <v>0</v>
      </c>
      <c r="AY223" s="200">
        <v>0</v>
      </c>
      <c r="AZ223" s="200">
        <v>0</v>
      </c>
      <c r="BA223" s="177">
        <v>20520.68</v>
      </c>
      <c r="BB223" s="177">
        <v>1641.6544000000001</v>
      </c>
      <c r="BC223" s="177">
        <v>18879.025600000001</v>
      </c>
      <c r="BD223" s="301"/>
      <c r="BE223" s="302">
        <v>18879.025600000001</v>
      </c>
      <c r="BF223" s="303"/>
      <c r="BG223" s="304">
        <v>2239</v>
      </c>
      <c r="BI223" s="242" t="s">
        <v>329</v>
      </c>
      <c r="BJ223" s="239">
        <v>7278</v>
      </c>
      <c r="BK223" s="239">
        <v>1</v>
      </c>
      <c r="BL223" s="244" t="s">
        <v>1498</v>
      </c>
      <c r="BO223" s="305">
        <v>0</v>
      </c>
      <c r="BP223" s="306">
        <v>7278</v>
      </c>
      <c r="BQ223" s="307">
        <v>1</v>
      </c>
      <c r="BR223" s="308" t="s">
        <v>1498</v>
      </c>
      <c r="BS223" s="309" t="s">
        <v>213</v>
      </c>
      <c r="BT223" s="310">
        <v>23</v>
      </c>
      <c r="BU223" s="310">
        <v>0</v>
      </c>
      <c r="BV223" s="311">
        <v>0</v>
      </c>
      <c r="BW223" s="312">
        <v>0</v>
      </c>
      <c r="BX223" s="313">
        <v>1887902.56</v>
      </c>
      <c r="BY223" s="314" t="s">
        <v>537</v>
      </c>
      <c r="BZ223" s="305">
        <v>7056</v>
      </c>
      <c r="CA223" s="315">
        <v>11</v>
      </c>
      <c r="CB223" s="313">
        <v>1108629401</v>
      </c>
      <c r="CC223" s="309" t="s">
        <v>538</v>
      </c>
      <c r="CD223" s="316" t="s">
        <v>1496</v>
      </c>
      <c r="CE223" s="309" t="s">
        <v>539</v>
      </c>
      <c r="CF223" s="317">
        <v>130710</v>
      </c>
      <c r="CG223" s="312"/>
      <c r="CH223" s="318" t="s">
        <v>540</v>
      </c>
      <c r="CJ223" s="246"/>
    </row>
    <row r="224" spans="1:91">
      <c r="A224" s="291">
        <v>221</v>
      </c>
      <c r="B224" s="453">
        <v>0</v>
      </c>
      <c r="C224" s="454">
        <v>722208724</v>
      </c>
      <c r="D224" s="458">
        <v>3082043</v>
      </c>
      <c r="E224" s="385">
        <v>0</v>
      </c>
      <c r="F224" s="456">
        <v>41352</v>
      </c>
      <c r="G224" s="297" t="s">
        <v>314</v>
      </c>
      <c r="H224" s="297" t="s">
        <v>127</v>
      </c>
      <c r="I224" s="297" t="s">
        <v>232</v>
      </c>
      <c r="J224" s="297" t="s">
        <v>161</v>
      </c>
      <c r="K224" s="297" t="s">
        <v>1499</v>
      </c>
      <c r="L224" s="297" t="s">
        <v>1500</v>
      </c>
      <c r="M224" s="298" t="s">
        <v>318</v>
      </c>
      <c r="N224" s="299" t="s">
        <v>394</v>
      </c>
      <c r="O224" s="297" t="s">
        <v>1339</v>
      </c>
      <c r="P224" s="449"/>
      <c r="Q224" s="200">
        <v>0</v>
      </c>
      <c r="R224" s="200">
        <v>0</v>
      </c>
      <c r="S224" s="200">
        <v>0</v>
      </c>
      <c r="T224" s="200">
        <v>0</v>
      </c>
      <c r="U224" s="200">
        <v>0</v>
      </c>
      <c r="V224" s="200">
        <v>0</v>
      </c>
      <c r="W224" s="200">
        <v>33316.03</v>
      </c>
      <c r="X224" s="200">
        <v>4164.5</v>
      </c>
      <c r="Y224" s="200">
        <v>0</v>
      </c>
      <c r="Z224" s="200">
        <v>0</v>
      </c>
      <c r="AA224" s="200">
        <v>8</v>
      </c>
      <c r="AB224" s="200">
        <v>2000</v>
      </c>
      <c r="AC224" s="200">
        <v>0</v>
      </c>
      <c r="AD224" s="200">
        <v>0</v>
      </c>
      <c r="AE224" s="200">
        <v>3</v>
      </c>
      <c r="AF224" s="200">
        <v>750</v>
      </c>
      <c r="AG224" s="200">
        <v>0</v>
      </c>
      <c r="AH224" s="200">
        <v>0</v>
      </c>
      <c r="AI224" s="200">
        <v>0</v>
      </c>
      <c r="AJ224" s="200">
        <v>0</v>
      </c>
      <c r="AK224" s="200">
        <v>0</v>
      </c>
      <c r="AL224" s="200">
        <v>0</v>
      </c>
      <c r="AM224" s="200">
        <v>0</v>
      </c>
      <c r="AN224" s="200">
        <v>0</v>
      </c>
      <c r="AO224" s="200">
        <v>11</v>
      </c>
      <c r="AP224" s="200">
        <v>6000</v>
      </c>
      <c r="AQ224" s="200">
        <v>0</v>
      </c>
      <c r="AR224" s="200">
        <v>0</v>
      </c>
      <c r="AS224" s="200">
        <v>0</v>
      </c>
      <c r="AT224" s="200">
        <v>0</v>
      </c>
      <c r="AU224" s="200">
        <v>0</v>
      </c>
      <c r="AV224" s="200">
        <v>0</v>
      </c>
      <c r="AW224" s="200">
        <v>0</v>
      </c>
      <c r="AX224" s="200">
        <v>0</v>
      </c>
      <c r="AY224" s="200">
        <v>0</v>
      </c>
      <c r="AZ224" s="200">
        <v>0</v>
      </c>
      <c r="BA224" s="177">
        <v>12914.5</v>
      </c>
      <c r="BB224" s="177">
        <v>1033.1600000000001</v>
      </c>
      <c r="BC224" s="177">
        <v>11881.34</v>
      </c>
      <c r="BD224" s="301">
        <v>0</v>
      </c>
      <c r="BE224" s="302">
        <v>11881.34</v>
      </c>
      <c r="BF224" s="303"/>
      <c r="BG224" s="304">
        <v>2241</v>
      </c>
      <c r="BI224" s="242" t="s">
        <v>318</v>
      </c>
      <c r="BJ224" s="239">
        <v>7056</v>
      </c>
      <c r="BK224" s="239">
        <v>1</v>
      </c>
      <c r="BL224" s="244">
        <v>8160073635</v>
      </c>
      <c r="BO224" s="305">
        <v>0</v>
      </c>
      <c r="BP224" s="306">
        <v>7056</v>
      </c>
      <c r="BQ224" s="307">
        <v>1</v>
      </c>
      <c r="BR224" s="308">
        <v>8160073635</v>
      </c>
      <c r="BS224" s="309" t="s">
        <v>161</v>
      </c>
      <c r="BT224" s="310">
        <v>23</v>
      </c>
      <c r="BU224" s="310">
        <v>0</v>
      </c>
      <c r="BV224" s="311">
        <v>0</v>
      </c>
      <c r="BW224" s="312">
        <v>0</v>
      </c>
      <c r="BX224" s="313">
        <v>1188134</v>
      </c>
      <c r="BY224" s="314" t="s">
        <v>537</v>
      </c>
      <c r="BZ224" s="305">
        <v>7056</v>
      </c>
      <c r="CA224" s="315">
        <v>11</v>
      </c>
      <c r="CB224" s="313">
        <v>1108629401</v>
      </c>
      <c r="CC224" s="309" t="s">
        <v>538</v>
      </c>
      <c r="CD224" s="316" t="s">
        <v>1500</v>
      </c>
      <c r="CE224" s="309" t="s">
        <v>539</v>
      </c>
      <c r="CF224" s="317">
        <v>130710</v>
      </c>
      <c r="CG224" s="312"/>
      <c r="CH224" s="318" t="s">
        <v>540</v>
      </c>
      <c r="CJ224" s="246"/>
    </row>
    <row r="225" spans="1:91">
      <c r="A225" s="291">
        <v>222</v>
      </c>
      <c r="B225" s="453">
        <v>0</v>
      </c>
      <c r="C225" s="454">
        <v>722208865</v>
      </c>
      <c r="D225" s="458">
        <v>8335129</v>
      </c>
      <c r="E225" s="385">
        <v>0</v>
      </c>
      <c r="F225" s="456">
        <v>41433</v>
      </c>
      <c r="G225" s="297" t="s">
        <v>314</v>
      </c>
      <c r="H225" s="297" t="s">
        <v>127</v>
      </c>
      <c r="I225" s="297" t="s">
        <v>232</v>
      </c>
      <c r="J225" s="297" t="s">
        <v>1501</v>
      </c>
      <c r="K225" s="297" t="s">
        <v>1502</v>
      </c>
      <c r="L225" s="297" t="s">
        <v>1503</v>
      </c>
      <c r="M225" s="298" t="s">
        <v>318</v>
      </c>
      <c r="N225" s="299" t="s">
        <v>1504</v>
      </c>
      <c r="O225" s="297" t="s">
        <v>1505</v>
      </c>
      <c r="P225" s="449"/>
      <c r="Q225" s="200">
        <v>0</v>
      </c>
      <c r="R225" s="200">
        <v>0</v>
      </c>
      <c r="S225" s="200">
        <v>0</v>
      </c>
      <c r="T225" s="200">
        <v>0</v>
      </c>
      <c r="U225" s="200">
        <v>0</v>
      </c>
      <c r="V225" s="200">
        <v>0</v>
      </c>
      <c r="W225" s="200">
        <v>3955.78</v>
      </c>
      <c r="X225" s="200">
        <v>494.47</v>
      </c>
      <c r="Y225" s="200">
        <v>0</v>
      </c>
      <c r="Z225" s="200">
        <v>0</v>
      </c>
      <c r="AA225" s="200">
        <v>28</v>
      </c>
      <c r="AB225" s="200">
        <v>9800</v>
      </c>
      <c r="AC225" s="200">
        <v>0</v>
      </c>
      <c r="AD225" s="200">
        <v>0</v>
      </c>
      <c r="AE225" s="200">
        <v>2</v>
      </c>
      <c r="AF225" s="200">
        <v>700</v>
      </c>
      <c r="AG225" s="200">
        <v>0</v>
      </c>
      <c r="AH225" s="200">
        <v>0</v>
      </c>
      <c r="AI225" s="200">
        <v>0</v>
      </c>
      <c r="AJ225" s="200">
        <v>0</v>
      </c>
      <c r="AK225" s="200">
        <v>0</v>
      </c>
      <c r="AL225" s="200">
        <v>0</v>
      </c>
      <c r="AM225" s="200">
        <v>0</v>
      </c>
      <c r="AN225" s="200">
        <v>0</v>
      </c>
      <c r="AO225" s="200">
        <v>30</v>
      </c>
      <c r="AP225" s="200">
        <v>6000</v>
      </c>
      <c r="AQ225" s="200">
        <v>0</v>
      </c>
      <c r="AR225" s="200">
        <v>0</v>
      </c>
      <c r="AS225" s="200">
        <v>0</v>
      </c>
      <c r="AT225" s="200">
        <v>0</v>
      </c>
      <c r="AU225" s="200">
        <v>0</v>
      </c>
      <c r="AV225" s="200">
        <v>0</v>
      </c>
      <c r="AW225" s="200">
        <v>0</v>
      </c>
      <c r="AX225" s="200">
        <v>0</v>
      </c>
      <c r="AY225" s="200">
        <v>0</v>
      </c>
      <c r="AZ225" s="200">
        <v>0</v>
      </c>
      <c r="BA225" s="177">
        <v>16994.47</v>
      </c>
      <c r="BB225" s="177">
        <v>1359.5576000000001</v>
      </c>
      <c r="BC225" s="177">
        <v>15634.912400000001</v>
      </c>
      <c r="BD225" s="301"/>
      <c r="BE225" s="302">
        <v>15634.912400000001</v>
      </c>
      <c r="BF225" s="303"/>
      <c r="BG225" s="304">
        <v>2903</v>
      </c>
      <c r="BI225" s="242" t="s">
        <v>318</v>
      </c>
      <c r="BJ225" s="239">
        <v>7056</v>
      </c>
      <c r="BK225" s="239">
        <v>1</v>
      </c>
      <c r="BL225" s="325" t="s">
        <v>1506</v>
      </c>
      <c r="BO225" s="305">
        <v>0</v>
      </c>
      <c r="BP225" s="306">
        <v>7056</v>
      </c>
      <c r="BQ225" s="307">
        <v>1</v>
      </c>
      <c r="BR225" s="308" t="s">
        <v>1506</v>
      </c>
      <c r="BS225" s="309" t="s">
        <v>1501</v>
      </c>
      <c r="BT225" s="310">
        <v>23</v>
      </c>
      <c r="BU225" s="310">
        <v>0</v>
      </c>
      <c r="BV225" s="311">
        <v>0</v>
      </c>
      <c r="BW225" s="312">
        <v>0</v>
      </c>
      <c r="BX225" s="313">
        <v>1563491.2400000002</v>
      </c>
      <c r="BY225" s="314" t="s">
        <v>537</v>
      </c>
      <c r="BZ225" s="305">
        <v>7056</v>
      </c>
      <c r="CA225" s="315">
        <v>11</v>
      </c>
      <c r="CB225" s="313">
        <v>1108629401</v>
      </c>
      <c r="CC225" s="309" t="s">
        <v>538</v>
      </c>
      <c r="CD225" s="316" t="s">
        <v>1503</v>
      </c>
      <c r="CE225" s="309" t="s">
        <v>539</v>
      </c>
      <c r="CF225" s="317">
        <v>130710</v>
      </c>
      <c r="CG225" s="312"/>
      <c r="CH225" s="318" t="s">
        <v>540</v>
      </c>
      <c r="CJ225" s="246"/>
    </row>
    <row r="226" spans="1:91">
      <c r="A226" s="291">
        <v>223</v>
      </c>
      <c r="B226" s="293">
        <v>0</v>
      </c>
      <c r="C226" s="362">
        <v>722201642</v>
      </c>
      <c r="D226" s="294">
        <v>8335015</v>
      </c>
      <c r="E226" s="295">
        <v>1499204</v>
      </c>
      <c r="F226" s="296">
        <v>41183</v>
      </c>
      <c r="G226" s="292" t="s">
        <v>264</v>
      </c>
      <c r="H226" s="292" t="s">
        <v>93</v>
      </c>
      <c r="I226" s="297" t="s">
        <v>232</v>
      </c>
      <c r="J226" s="297" t="s">
        <v>93</v>
      </c>
      <c r="K226" s="339" t="s">
        <v>1507</v>
      </c>
      <c r="L226" s="339" t="s">
        <v>1508</v>
      </c>
      <c r="M226" s="337" t="s">
        <v>327</v>
      </c>
      <c r="N226" s="338" t="s">
        <v>360</v>
      </c>
      <c r="O226" s="339" t="s">
        <v>1339</v>
      </c>
      <c r="P226" s="449"/>
      <c r="Q226" s="200">
        <v>107</v>
      </c>
      <c r="R226" s="200">
        <v>0</v>
      </c>
      <c r="S226" s="200">
        <v>107</v>
      </c>
      <c r="T226" s="200">
        <v>106</v>
      </c>
      <c r="U226" s="200">
        <v>1</v>
      </c>
      <c r="V226" s="200">
        <v>255268.02</v>
      </c>
      <c r="W226" s="200">
        <v>42599.21</v>
      </c>
      <c r="X226" s="200">
        <v>5189.3999999999996</v>
      </c>
      <c r="Y226" s="200">
        <v>0</v>
      </c>
      <c r="Z226" s="200">
        <v>0</v>
      </c>
      <c r="AA226" s="200">
        <v>14</v>
      </c>
      <c r="AB226" s="200">
        <v>3500</v>
      </c>
      <c r="AC226" s="200">
        <v>0</v>
      </c>
      <c r="AD226" s="200">
        <v>0</v>
      </c>
      <c r="AE226" s="200">
        <v>1</v>
      </c>
      <c r="AF226" s="200">
        <v>250</v>
      </c>
      <c r="AG226" s="200">
        <v>5</v>
      </c>
      <c r="AH226" s="200">
        <v>2500</v>
      </c>
      <c r="AI226" s="200">
        <v>0</v>
      </c>
      <c r="AJ226" s="200">
        <v>0</v>
      </c>
      <c r="AK226" s="200">
        <v>0</v>
      </c>
      <c r="AL226" s="200">
        <v>0</v>
      </c>
      <c r="AM226" s="200">
        <v>0</v>
      </c>
      <c r="AN226" s="200">
        <v>0</v>
      </c>
      <c r="AO226" s="200">
        <v>15</v>
      </c>
      <c r="AP226" s="200">
        <v>10000</v>
      </c>
      <c r="AQ226" s="200">
        <v>0</v>
      </c>
      <c r="AR226" s="200">
        <v>0</v>
      </c>
      <c r="AS226" s="200">
        <v>0</v>
      </c>
      <c r="AT226" s="200">
        <v>0</v>
      </c>
      <c r="AU226" s="200">
        <v>8912.99</v>
      </c>
      <c r="AV226" s="200">
        <v>8025</v>
      </c>
      <c r="AW226" s="200">
        <v>0</v>
      </c>
      <c r="AX226" s="200">
        <v>107</v>
      </c>
      <c r="AY226" s="200">
        <v>7500</v>
      </c>
      <c r="AZ226" s="200">
        <v>0</v>
      </c>
      <c r="BA226" s="177">
        <v>45877.39</v>
      </c>
      <c r="BB226" s="177">
        <v>3670.1912000000002</v>
      </c>
      <c r="BC226" s="177">
        <v>42207.198799999998</v>
      </c>
      <c r="BD226" s="301"/>
      <c r="BE226" s="302">
        <v>42207.198799999998</v>
      </c>
      <c r="BF226" s="303"/>
      <c r="BG226" s="304">
        <v>2230</v>
      </c>
      <c r="BI226" s="242" t="s">
        <v>327</v>
      </c>
      <c r="BJ226" s="239">
        <v>7010</v>
      </c>
      <c r="BK226" s="239">
        <v>9</v>
      </c>
      <c r="BL226" s="244">
        <v>72150853</v>
      </c>
      <c r="BO226" s="305">
        <v>0</v>
      </c>
      <c r="BP226" s="306">
        <v>7010</v>
      </c>
      <c r="BQ226" s="307">
        <v>9</v>
      </c>
      <c r="BR226" s="308">
        <v>72150853</v>
      </c>
      <c r="BS226" s="309" t="s">
        <v>93</v>
      </c>
      <c r="BT226" s="310">
        <v>23</v>
      </c>
      <c r="BU226" s="310">
        <v>0</v>
      </c>
      <c r="BV226" s="311">
        <v>0</v>
      </c>
      <c r="BW226" s="312">
        <v>0</v>
      </c>
      <c r="BX226" s="313">
        <v>4220719.88</v>
      </c>
      <c r="BY226" s="314" t="s">
        <v>537</v>
      </c>
      <c r="BZ226" s="305">
        <v>7056</v>
      </c>
      <c r="CA226" s="315">
        <v>11</v>
      </c>
      <c r="CB226" s="313">
        <v>1108629401</v>
      </c>
      <c r="CC226" s="309" t="s">
        <v>538</v>
      </c>
      <c r="CD226" s="316" t="s">
        <v>1508</v>
      </c>
      <c r="CE226" s="309" t="s">
        <v>539</v>
      </c>
      <c r="CF226" s="317">
        <v>130710</v>
      </c>
      <c r="CG226" s="312"/>
      <c r="CH226" s="318" t="s">
        <v>540</v>
      </c>
      <c r="CJ226" s="246"/>
    </row>
    <row r="227" spans="1:91">
      <c r="A227" s="291">
        <v>224</v>
      </c>
      <c r="B227" s="343">
        <v>0</v>
      </c>
      <c r="C227" s="375">
        <v>722201870</v>
      </c>
      <c r="D227" s="345">
        <v>8334879</v>
      </c>
      <c r="E227" s="346">
        <v>0</v>
      </c>
      <c r="F227" s="347">
        <v>41239</v>
      </c>
      <c r="G227" s="297" t="s">
        <v>314</v>
      </c>
      <c r="H227" s="297" t="s">
        <v>93</v>
      </c>
      <c r="I227" s="297" t="s">
        <v>232</v>
      </c>
      <c r="J227" s="297" t="s">
        <v>109</v>
      </c>
      <c r="K227" s="297" t="s">
        <v>1509</v>
      </c>
      <c r="L227" s="297" t="s">
        <v>1510</v>
      </c>
      <c r="M227" s="298" t="s">
        <v>327</v>
      </c>
      <c r="N227" s="297">
        <v>70330862</v>
      </c>
      <c r="O227" s="297" t="s">
        <v>1339</v>
      </c>
      <c r="P227" s="449"/>
      <c r="Q227" s="200">
        <v>0</v>
      </c>
      <c r="R227" s="200">
        <v>0</v>
      </c>
      <c r="S227" s="200">
        <v>0</v>
      </c>
      <c r="T227" s="200">
        <v>0</v>
      </c>
      <c r="U227" s="200">
        <v>0</v>
      </c>
      <c r="V227" s="200">
        <v>0</v>
      </c>
      <c r="W227" s="200">
        <v>50965.68</v>
      </c>
      <c r="X227" s="200">
        <v>6370.71</v>
      </c>
      <c r="Y227" s="200">
        <v>2</v>
      </c>
      <c r="Z227" s="200">
        <v>1500</v>
      </c>
      <c r="AA227" s="200">
        <v>29</v>
      </c>
      <c r="AB227" s="200">
        <v>10150</v>
      </c>
      <c r="AC227" s="200">
        <v>0</v>
      </c>
      <c r="AD227" s="200">
        <v>0</v>
      </c>
      <c r="AE227" s="200">
        <v>0</v>
      </c>
      <c r="AF227" s="200">
        <v>0</v>
      </c>
      <c r="AG227" s="200">
        <v>0</v>
      </c>
      <c r="AH227" s="200">
        <v>0</v>
      </c>
      <c r="AI227" s="200">
        <v>0</v>
      </c>
      <c r="AJ227" s="200">
        <v>0</v>
      </c>
      <c r="AK227" s="200">
        <v>0</v>
      </c>
      <c r="AL227" s="200">
        <v>0</v>
      </c>
      <c r="AM227" s="200">
        <v>0</v>
      </c>
      <c r="AN227" s="200">
        <v>0</v>
      </c>
      <c r="AO227" s="200">
        <v>31</v>
      </c>
      <c r="AP227" s="200">
        <v>6000</v>
      </c>
      <c r="AQ227" s="200">
        <v>0</v>
      </c>
      <c r="AR227" s="200">
        <v>0</v>
      </c>
      <c r="AS227" s="200">
        <v>0</v>
      </c>
      <c r="AT227" s="200">
        <v>0</v>
      </c>
      <c r="AU227" s="200">
        <v>0</v>
      </c>
      <c r="AV227" s="200">
        <v>0</v>
      </c>
      <c r="AW227" s="200">
        <v>0</v>
      </c>
      <c r="AX227" s="200">
        <v>0</v>
      </c>
      <c r="AY227" s="200">
        <v>0</v>
      </c>
      <c r="AZ227" s="200">
        <v>0</v>
      </c>
      <c r="BA227" s="177">
        <v>24020.71</v>
      </c>
      <c r="BB227" s="177">
        <v>1921.6568</v>
      </c>
      <c r="BC227" s="177">
        <v>22099.053199999998</v>
      </c>
      <c r="BD227" s="301">
        <v>0</v>
      </c>
      <c r="BE227" s="302">
        <v>22099.053199999998</v>
      </c>
      <c r="BF227" s="303"/>
      <c r="BG227" s="304">
        <v>2229</v>
      </c>
      <c r="BI227" s="242" t="s">
        <v>327</v>
      </c>
      <c r="BJ227" s="239">
        <v>7010</v>
      </c>
      <c r="BK227" s="239">
        <v>9</v>
      </c>
      <c r="BL227" s="244">
        <v>70330862</v>
      </c>
      <c r="BO227" s="305">
        <v>0</v>
      </c>
      <c r="BP227" s="306">
        <v>7010</v>
      </c>
      <c r="BQ227" s="307">
        <v>9</v>
      </c>
      <c r="BR227" s="308">
        <v>70330862</v>
      </c>
      <c r="BS227" s="309" t="s">
        <v>109</v>
      </c>
      <c r="BT227" s="310">
        <v>23</v>
      </c>
      <c r="BU227" s="310">
        <v>0</v>
      </c>
      <c r="BV227" s="311">
        <v>0</v>
      </c>
      <c r="BW227" s="312">
        <v>0</v>
      </c>
      <c r="BX227" s="313">
        <v>2209905.3199999998</v>
      </c>
      <c r="BY227" s="314" t="s">
        <v>537</v>
      </c>
      <c r="BZ227" s="305">
        <v>7056</v>
      </c>
      <c r="CA227" s="315">
        <v>11</v>
      </c>
      <c r="CB227" s="313">
        <v>1108629401</v>
      </c>
      <c r="CC227" s="309" t="s">
        <v>538</v>
      </c>
      <c r="CD227" s="316" t="s">
        <v>1510</v>
      </c>
      <c r="CE227" s="309" t="s">
        <v>539</v>
      </c>
      <c r="CF227" s="317">
        <v>130710</v>
      </c>
      <c r="CG227" s="312"/>
      <c r="CH227" s="318" t="s">
        <v>540</v>
      </c>
      <c r="CJ227" s="246"/>
    </row>
    <row r="228" spans="1:91">
      <c r="A228" s="291">
        <v>225</v>
      </c>
      <c r="B228" s="343">
        <v>0</v>
      </c>
      <c r="C228" s="375">
        <v>722201863</v>
      </c>
      <c r="D228" s="345">
        <v>3088308</v>
      </c>
      <c r="E228" s="346">
        <v>0</v>
      </c>
      <c r="F228" s="347">
        <v>41234</v>
      </c>
      <c r="G228" s="297" t="s">
        <v>314</v>
      </c>
      <c r="H228" s="297" t="s">
        <v>93</v>
      </c>
      <c r="I228" s="297" t="s">
        <v>232</v>
      </c>
      <c r="J228" s="297" t="s">
        <v>107</v>
      </c>
      <c r="K228" s="297" t="s">
        <v>1511</v>
      </c>
      <c r="L228" s="297" t="s">
        <v>1512</v>
      </c>
      <c r="M228" s="298" t="s">
        <v>327</v>
      </c>
      <c r="N228" s="297">
        <v>70672851</v>
      </c>
      <c r="O228" s="297" t="s">
        <v>1513</v>
      </c>
      <c r="P228" s="449"/>
      <c r="Q228" s="200">
        <v>0</v>
      </c>
      <c r="R228" s="200">
        <v>0</v>
      </c>
      <c r="S228" s="200">
        <v>0</v>
      </c>
      <c r="T228" s="200">
        <v>0</v>
      </c>
      <c r="U228" s="200">
        <v>0</v>
      </c>
      <c r="V228" s="200">
        <v>0</v>
      </c>
      <c r="W228" s="200">
        <v>81176.92</v>
      </c>
      <c r="X228" s="200">
        <v>10147.120000000001</v>
      </c>
      <c r="Y228" s="200">
        <v>0</v>
      </c>
      <c r="Z228" s="200">
        <v>0</v>
      </c>
      <c r="AA228" s="200">
        <v>30</v>
      </c>
      <c r="AB228" s="200">
        <v>10500</v>
      </c>
      <c r="AC228" s="200">
        <v>0</v>
      </c>
      <c r="AD228" s="200">
        <v>0</v>
      </c>
      <c r="AE228" s="200">
        <v>0</v>
      </c>
      <c r="AF228" s="200">
        <v>0</v>
      </c>
      <c r="AG228" s="200">
        <v>0</v>
      </c>
      <c r="AH228" s="200">
        <v>0</v>
      </c>
      <c r="AI228" s="200">
        <v>0</v>
      </c>
      <c r="AJ228" s="200">
        <v>0</v>
      </c>
      <c r="AK228" s="200">
        <v>0</v>
      </c>
      <c r="AL228" s="200">
        <v>0</v>
      </c>
      <c r="AM228" s="200">
        <v>0</v>
      </c>
      <c r="AN228" s="200">
        <v>0</v>
      </c>
      <c r="AO228" s="200">
        <v>30</v>
      </c>
      <c r="AP228" s="200">
        <v>6000</v>
      </c>
      <c r="AQ228" s="200">
        <v>0</v>
      </c>
      <c r="AR228" s="200">
        <v>0</v>
      </c>
      <c r="AS228" s="200">
        <v>0</v>
      </c>
      <c r="AT228" s="200">
        <v>0</v>
      </c>
      <c r="AU228" s="200">
        <v>0</v>
      </c>
      <c r="AV228" s="200">
        <v>0</v>
      </c>
      <c r="AW228" s="200">
        <v>0</v>
      </c>
      <c r="AX228" s="200">
        <v>0</v>
      </c>
      <c r="AY228" s="200">
        <v>0</v>
      </c>
      <c r="AZ228" s="200">
        <v>0</v>
      </c>
      <c r="BA228" s="177">
        <v>26647.120000000003</v>
      </c>
      <c r="BB228" s="177">
        <v>2131.7696000000001</v>
      </c>
      <c r="BC228" s="177">
        <v>24515.350400000003</v>
      </c>
      <c r="BD228" s="301"/>
      <c r="BE228" s="302">
        <v>24515.350400000003</v>
      </c>
      <c r="BF228" s="303"/>
      <c r="BG228" s="304">
        <v>2235</v>
      </c>
      <c r="BI228" s="242" t="s">
        <v>327</v>
      </c>
      <c r="BJ228" s="239">
        <v>7010</v>
      </c>
      <c r="BK228" s="239">
        <v>513</v>
      </c>
      <c r="BL228" s="244">
        <v>70672851</v>
      </c>
      <c r="BO228" s="305">
        <v>0</v>
      </c>
      <c r="BP228" s="306">
        <v>7010</v>
      </c>
      <c r="BQ228" s="307">
        <v>513</v>
      </c>
      <c r="BR228" s="308">
        <v>70672851</v>
      </c>
      <c r="BS228" s="309" t="s">
        <v>107</v>
      </c>
      <c r="BT228" s="310">
        <v>23</v>
      </c>
      <c r="BU228" s="310">
        <v>0</v>
      </c>
      <c r="BV228" s="311">
        <v>0</v>
      </c>
      <c r="BW228" s="312">
        <v>0</v>
      </c>
      <c r="BX228" s="313">
        <v>2451535.0400000005</v>
      </c>
      <c r="BY228" s="314" t="s">
        <v>537</v>
      </c>
      <c r="BZ228" s="305">
        <v>7056</v>
      </c>
      <c r="CA228" s="315">
        <v>11</v>
      </c>
      <c r="CB228" s="313">
        <v>1108629401</v>
      </c>
      <c r="CC228" s="309" t="s">
        <v>538</v>
      </c>
      <c r="CD228" s="316" t="s">
        <v>1512</v>
      </c>
      <c r="CE228" s="309" t="s">
        <v>539</v>
      </c>
      <c r="CF228" s="317">
        <v>130710</v>
      </c>
      <c r="CG228" s="312"/>
      <c r="CH228" s="318" t="s">
        <v>540</v>
      </c>
      <c r="CJ228" s="246"/>
    </row>
    <row r="229" spans="1:91">
      <c r="A229" s="291">
        <v>226</v>
      </c>
      <c r="B229" s="343">
        <v>0</v>
      </c>
      <c r="C229" s="375">
        <v>722201864</v>
      </c>
      <c r="D229" s="346">
        <v>3906521</v>
      </c>
      <c r="E229" s="346">
        <v>1499215</v>
      </c>
      <c r="F229" s="347">
        <v>41234</v>
      </c>
      <c r="G229" s="297" t="s">
        <v>314</v>
      </c>
      <c r="H229" s="297" t="s">
        <v>93</v>
      </c>
      <c r="I229" s="297" t="s">
        <v>232</v>
      </c>
      <c r="J229" s="297" t="s">
        <v>108</v>
      </c>
      <c r="K229" s="297" t="s">
        <v>1514</v>
      </c>
      <c r="L229" s="297" t="s">
        <v>1515</v>
      </c>
      <c r="M229" s="298" t="s">
        <v>318</v>
      </c>
      <c r="N229" s="299" t="s">
        <v>371</v>
      </c>
      <c r="O229" s="297" t="s">
        <v>1339</v>
      </c>
      <c r="P229" s="449"/>
      <c r="Q229" s="200">
        <v>0</v>
      </c>
      <c r="R229" s="200">
        <v>0</v>
      </c>
      <c r="S229" s="200">
        <v>0</v>
      </c>
      <c r="T229" s="200">
        <v>0</v>
      </c>
      <c r="U229" s="200">
        <v>0</v>
      </c>
      <c r="V229" s="200">
        <v>0</v>
      </c>
      <c r="W229" s="200">
        <v>80526.210000000006</v>
      </c>
      <c r="X229" s="200">
        <v>10065.780000000001</v>
      </c>
      <c r="Y229" s="200">
        <v>2</v>
      </c>
      <c r="Z229" s="200">
        <v>1500</v>
      </c>
      <c r="AA229" s="200">
        <v>29</v>
      </c>
      <c r="AB229" s="200">
        <v>10150</v>
      </c>
      <c r="AC229" s="200">
        <v>0</v>
      </c>
      <c r="AD229" s="200">
        <v>0</v>
      </c>
      <c r="AE229" s="200">
        <v>0</v>
      </c>
      <c r="AF229" s="200">
        <v>0</v>
      </c>
      <c r="AG229" s="200">
        <v>0</v>
      </c>
      <c r="AH229" s="200">
        <v>0</v>
      </c>
      <c r="AI229" s="200">
        <v>0</v>
      </c>
      <c r="AJ229" s="200">
        <v>0</v>
      </c>
      <c r="AK229" s="200">
        <v>0</v>
      </c>
      <c r="AL229" s="200">
        <v>0</v>
      </c>
      <c r="AM229" s="200">
        <v>0</v>
      </c>
      <c r="AN229" s="200">
        <v>0</v>
      </c>
      <c r="AO229" s="200">
        <v>31</v>
      </c>
      <c r="AP229" s="200">
        <v>6000</v>
      </c>
      <c r="AQ229" s="200">
        <v>0</v>
      </c>
      <c r="AR229" s="200">
        <v>0</v>
      </c>
      <c r="AS229" s="200">
        <v>0</v>
      </c>
      <c r="AT229" s="200">
        <v>0</v>
      </c>
      <c r="AU229" s="200">
        <v>0</v>
      </c>
      <c r="AV229" s="200">
        <v>0</v>
      </c>
      <c r="AW229" s="200">
        <v>0</v>
      </c>
      <c r="AX229" s="200">
        <v>0</v>
      </c>
      <c r="AY229" s="200">
        <v>0</v>
      </c>
      <c r="AZ229" s="200">
        <v>0</v>
      </c>
      <c r="BA229" s="177">
        <v>27715.78</v>
      </c>
      <c r="BB229" s="177">
        <v>2217.2624000000001</v>
      </c>
      <c r="BC229" s="177">
        <v>25498.517599999999</v>
      </c>
      <c r="BD229" s="301"/>
      <c r="BE229" s="302">
        <v>25498.517599999999</v>
      </c>
      <c r="BF229" s="303"/>
      <c r="BG229" s="304">
        <v>2236</v>
      </c>
      <c r="BI229" s="242" t="s">
        <v>318</v>
      </c>
      <c r="BJ229" s="239">
        <v>7056</v>
      </c>
      <c r="BK229" s="239">
        <v>1</v>
      </c>
      <c r="BL229" s="244">
        <v>8160056041</v>
      </c>
      <c r="BO229" s="305">
        <v>0</v>
      </c>
      <c r="BP229" s="306">
        <v>7056</v>
      </c>
      <c r="BQ229" s="307">
        <v>1</v>
      </c>
      <c r="BR229" s="308">
        <v>8160056041</v>
      </c>
      <c r="BS229" s="309" t="s">
        <v>108</v>
      </c>
      <c r="BT229" s="310">
        <v>23</v>
      </c>
      <c r="BU229" s="310">
        <v>0</v>
      </c>
      <c r="BV229" s="311">
        <v>0</v>
      </c>
      <c r="BW229" s="312">
        <v>0</v>
      </c>
      <c r="BX229" s="313">
        <v>2549851.7599999998</v>
      </c>
      <c r="BY229" s="314" t="s">
        <v>537</v>
      </c>
      <c r="BZ229" s="305">
        <v>7056</v>
      </c>
      <c r="CA229" s="315">
        <v>11</v>
      </c>
      <c r="CB229" s="313">
        <v>1108629401</v>
      </c>
      <c r="CC229" s="309" t="s">
        <v>538</v>
      </c>
      <c r="CD229" s="316" t="s">
        <v>1515</v>
      </c>
      <c r="CE229" s="309" t="s">
        <v>539</v>
      </c>
      <c r="CF229" s="317">
        <v>130710</v>
      </c>
      <c r="CG229" s="312"/>
      <c r="CH229" s="318" t="s">
        <v>540</v>
      </c>
      <c r="CJ229" s="246"/>
    </row>
    <row r="230" spans="1:91">
      <c r="A230" s="291">
        <v>227</v>
      </c>
      <c r="B230" s="292">
        <v>0</v>
      </c>
      <c r="C230" s="293">
        <v>722201616</v>
      </c>
      <c r="D230" s="295">
        <v>8335345</v>
      </c>
      <c r="E230" s="295">
        <v>1499200</v>
      </c>
      <c r="F230" s="296">
        <v>40977</v>
      </c>
      <c r="G230" s="292" t="s">
        <v>264</v>
      </c>
      <c r="H230" s="292" t="s">
        <v>199</v>
      </c>
      <c r="I230" s="297" t="s">
        <v>232</v>
      </c>
      <c r="J230" s="297" t="s">
        <v>199</v>
      </c>
      <c r="K230" s="297" t="s">
        <v>1516</v>
      </c>
      <c r="L230" s="297" t="s">
        <v>1517</v>
      </c>
      <c r="M230" s="298" t="s">
        <v>339</v>
      </c>
      <c r="N230" s="299" t="s">
        <v>422</v>
      </c>
      <c r="O230" s="297" t="s">
        <v>1339</v>
      </c>
      <c r="P230" s="449"/>
      <c r="Q230" s="200">
        <v>116</v>
      </c>
      <c r="R230" s="200">
        <v>8</v>
      </c>
      <c r="S230" s="200">
        <v>108</v>
      </c>
      <c r="T230" s="200">
        <v>82</v>
      </c>
      <c r="U230" s="200">
        <v>26</v>
      </c>
      <c r="V230" s="200">
        <v>154988.21</v>
      </c>
      <c r="W230" s="200">
        <v>49091.67</v>
      </c>
      <c r="X230" s="200">
        <v>6098.75</v>
      </c>
      <c r="Y230" s="200">
        <v>0</v>
      </c>
      <c r="Z230" s="200">
        <v>0</v>
      </c>
      <c r="AA230" s="200">
        <v>23</v>
      </c>
      <c r="AB230" s="200">
        <v>8050</v>
      </c>
      <c r="AC230" s="200">
        <v>0</v>
      </c>
      <c r="AD230" s="200">
        <v>0</v>
      </c>
      <c r="AE230" s="200">
        <v>5</v>
      </c>
      <c r="AF230" s="200">
        <v>1750</v>
      </c>
      <c r="AG230" s="200">
        <v>0</v>
      </c>
      <c r="AH230" s="200">
        <v>0</v>
      </c>
      <c r="AI230" s="200">
        <v>0</v>
      </c>
      <c r="AJ230" s="200">
        <v>0</v>
      </c>
      <c r="AK230" s="200">
        <v>0</v>
      </c>
      <c r="AL230" s="200">
        <v>0</v>
      </c>
      <c r="AM230" s="200">
        <v>5</v>
      </c>
      <c r="AN230" s="200">
        <v>1500</v>
      </c>
      <c r="AO230" s="200">
        <v>33</v>
      </c>
      <c r="AP230" s="200">
        <v>15000</v>
      </c>
      <c r="AQ230" s="200">
        <v>0</v>
      </c>
      <c r="AR230" s="200">
        <v>0</v>
      </c>
      <c r="AS230" s="200">
        <v>0</v>
      </c>
      <c r="AT230" s="200">
        <v>0</v>
      </c>
      <c r="AU230" s="200">
        <v>5391.5</v>
      </c>
      <c r="AV230" s="200">
        <v>8100</v>
      </c>
      <c r="AW230" s="200">
        <v>0</v>
      </c>
      <c r="AX230" s="200">
        <v>116</v>
      </c>
      <c r="AY230" s="200">
        <v>7500</v>
      </c>
      <c r="AZ230" s="200">
        <v>0</v>
      </c>
      <c r="BA230" s="177">
        <v>53390.25</v>
      </c>
      <c r="BB230" s="177">
        <v>4271.22</v>
      </c>
      <c r="BC230" s="177">
        <v>49119.03</v>
      </c>
      <c r="BD230" s="301">
        <v>750</v>
      </c>
      <c r="BE230" s="302">
        <v>48369.03</v>
      </c>
      <c r="BF230" s="303"/>
      <c r="BG230" s="304">
        <v>2242</v>
      </c>
      <c r="BI230" s="242" t="s">
        <v>339</v>
      </c>
      <c r="BJ230" s="239">
        <v>7287</v>
      </c>
      <c r="BK230" s="239">
        <v>18</v>
      </c>
      <c r="BL230" s="244" t="s">
        <v>1518</v>
      </c>
      <c r="BO230" s="305">
        <v>0</v>
      </c>
      <c r="BP230" s="306">
        <v>7287</v>
      </c>
      <c r="BQ230" s="307">
        <v>18</v>
      </c>
      <c r="BR230" s="308" t="s">
        <v>1518</v>
      </c>
      <c r="BS230" s="309" t="s">
        <v>199</v>
      </c>
      <c r="BT230" s="310">
        <v>23</v>
      </c>
      <c r="BU230" s="310">
        <v>0</v>
      </c>
      <c r="BV230" s="311">
        <v>0</v>
      </c>
      <c r="BW230" s="312">
        <v>0</v>
      </c>
      <c r="BX230" s="313">
        <v>4836903</v>
      </c>
      <c r="BY230" s="314" t="s">
        <v>537</v>
      </c>
      <c r="BZ230" s="305">
        <v>7056</v>
      </c>
      <c r="CA230" s="315">
        <v>11</v>
      </c>
      <c r="CB230" s="313">
        <v>1108629401</v>
      </c>
      <c r="CC230" s="309" t="s">
        <v>538</v>
      </c>
      <c r="CD230" s="316" t="s">
        <v>1517</v>
      </c>
      <c r="CE230" s="309" t="s">
        <v>539</v>
      </c>
      <c r="CF230" s="317">
        <v>130710</v>
      </c>
      <c r="CG230" s="312"/>
      <c r="CH230" s="318" t="s">
        <v>540</v>
      </c>
      <c r="CJ230" s="246"/>
    </row>
    <row r="231" spans="1:91">
      <c r="A231" s="291">
        <v>228</v>
      </c>
      <c r="B231" s="319">
        <v>0</v>
      </c>
      <c r="C231" s="320">
        <v>722201790</v>
      </c>
      <c r="D231" s="321">
        <v>8335168</v>
      </c>
      <c r="E231" s="385">
        <v>0</v>
      </c>
      <c r="F231" s="322">
        <v>41223</v>
      </c>
      <c r="G231" s="297" t="s">
        <v>314</v>
      </c>
      <c r="H231" s="297" t="s">
        <v>199</v>
      </c>
      <c r="I231" s="297" t="s">
        <v>232</v>
      </c>
      <c r="J231" s="297" t="s">
        <v>106</v>
      </c>
      <c r="K231" s="297" t="s">
        <v>1519</v>
      </c>
      <c r="L231" s="297" t="s">
        <v>1520</v>
      </c>
      <c r="M231" s="298" t="s">
        <v>335</v>
      </c>
      <c r="N231" s="299" t="s">
        <v>370</v>
      </c>
      <c r="O231" s="297" t="s">
        <v>1497</v>
      </c>
      <c r="P231" s="449"/>
      <c r="Q231" s="200">
        <v>0</v>
      </c>
      <c r="R231" s="200">
        <v>0</v>
      </c>
      <c r="S231" s="200">
        <v>0</v>
      </c>
      <c r="T231" s="200">
        <v>0</v>
      </c>
      <c r="U231" s="200">
        <v>0</v>
      </c>
      <c r="V231" s="200">
        <v>0</v>
      </c>
      <c r="W231" s="200">
        <v>19531.669999999998</v>
      </c>
      <c r="X231" s="200">
        <v>2441.46</v>
      </c>
      <c r="Y231" s="200">
        <v>0</v>
      </c>
      <c r="Z231" s="200">
        <v>0</v>
      </c>
      <c r="AA231" s="200">
        <v>1</v>
      </c>
      <c r="AB231" s="200">
        <v>250</v>
      </c>
      <c r="AC231" s="200">
        <v>0</v>
      </c>
      <c r="AD231" s="200">
        <v>0</v>
      </c>
      <c r="AE231" s="200">
        <v>0</v>
      </c>
      <c r="AF231" s="200">
        <v>0</v>
      </c>
      <c r="AG231" s="200">
        <v>0</v>
      </c>
      <c r="AH231" s="200">
        <v>0</v>
      </c>
      <c r="AI231" s="200">
        <v>0</v>
      </c>
      <c r="AJ231" s="200">
        <v>0</v>
      </c>
      <c r="AK231" s="200">
        <v>0</v>
      </c>
      <c r="AL231" s="200">
        <v>0</v>
      </c>
      <c r="AM231" s="200">
        <v>0</v>
      </c>
      <c r="AN231" s="200">
        <v>0</v>
      </c>
      <c r="AO231" s="200">
        <v>1</v>
      </c>
      <c r="AP231" s="200">
        <v>0</v>
      </c>
      <c r="AQ231" s="200">
        <v>0</v>
      </c>
      <c r="AR231" s="200">
        <v>0</v>
      </c>
      <c r="AS231" s="200">
        <v>0</v>
      </c>
      <c r="AT231" s="200">
        <v>0</v>
      </c>
      <c r="AU231" s="200">
        <v>0</v>
      </c>
      <c r="AV231" s="200">
        <v>0</v>
      </c>
      <c r="AW231" s="200">
        <v>0</v>
      </c>
      <c r="AX231" s="200">
        <v>0</v>
      </c>
      <c r="AY231" s="200">
        <v>0</v>
      </c>
      <c r="AZ231" s="200">
        <v>0</v>
      </c>
      <c r="BA231" s="177">
        <v>2691.46</v>
      </c>
      <c r="BB231" s="177">
        <v>215.3168</v>
      </c>
      <c r="BC231" s="177">
        <v>2476.1432</v>
      </c>
      <c r="BD231" s="301"/>
      <c r="BE231" s="302">
        <v>2476.1432</v>
      </c>
      <c r="BF231" s="303"/>
      <c r="BG231" s="304">
        <v>2243</v>
      </c>
      <c r="BI231" s="242" t="s">
        <v>335</v>
      </c>
      <c r="BJ231" s="239">
        <v>7135</v>
      </c>
      <c r="BK231" s="239">
        <v>199</v>
      </c>
      <c r="BL231" s="244" t="s">
        <v>1521</v>
      </c>
      <c r="BO231" s="305">
        <v>0</v>
      </c>
      <c r="BP231" s="306">
        <v>7135</v>
      </c>
      <c r="BQ231" s="307">
        <v>199</v>
      </c>
      <c r="BR231" s="308" t="s">
        <v>1521</v>
      </c>
      <c r="BS231" s="309" t="s">
        <v>106</v>
      </c>
      <c r="BT231" s="310">
        <v>23</v>
      </c>
      <c r="BU231" s="310">
        <v>0</v>
      </c>
      <c r="BV231" s="311">
        <v>0</v>
      </c>
      <c r="BW231" s="312">
        <v>0</v>
      </c>
      <c r="BX231" s="313">
        <v>247614.32</v>
      </c>
      <c r="BY231" s="314" t="s">
        <v>537</v>
      </c>
      <c r="BZ231" s="305">
        <v>7056</v>
      </c>
      <c r="CA231" s="315">
        <v>11</v>
      </c>
      <c r="CB231" s="313">
        <v>1108629401</v>
      </c>
      <c r="CC231" s="309" t="s">
        <v>538</v>
      </c>
      <c r="CD231" s="316" t="s">
        <v>1520</v>
      </c>
      <c r="CE231" s="309" t="s">
        <v>539</v>
      </c>
      <c r="CF231" s="317">
        <v>130710</v>
      </c>
      <c r="CG231" s="312"/>
      <c r="CH231" s="318" t="s">
        <v>540</v>
      </c>
      <c r="CJ231" s="246"/>
    </row>
    <row r="232" spans="1:91">
      <c r="A232" s="291">
        <v>229</v>
      </c>
      <c r="B232" s="319">
        <v>0</v>
      </c>
      <c r="C232" s="323">
        <v>722208645</v>
      </c>
      <c r="D232" s="324">
        <v>8335118</v>
      </c>
      <c r="E232" s="385">
        <v>0</v>
      </c>
      <c r="F232" s="322">
        <v>41327</v>
      </c>
      <c r="G232" s="297" t="s">
        <v>314</v>
      </c>
      <c r="H232" s="297" t="s">
        <v>199</v>
      </c>
      <c r="I232" s="297" t="s">
        <v>232</v>
      </c>
      <c r="J232" s="297" t="s">
        <v>1522</v>
      </c>
      <c r="K232" s="297" t="s">
        <v>1523</v>
      </c>
      <c r="L232" s="297" t="s">
        <v>1524</v>
      </c>
      <c r="M232" s="348" t="s">
        <v>321</v>
      </c>
      <c r="N232" s="372" t="s">
        <v>1525</v>
      </c>
      <c r="O232" s="341" t="s">
        <v>1339</v>
      </c>
      <c r="P232" s="449"/>
      <c r="Q232" s="200">
        <v>0</v>
      </c>
      <c r="R232" s="200">
        <v>0</v>
      </c>
      <c r="S232" s="200">
        <v>0</v>
      </c>
      <c r="T232" s="200">
        <v>0</v>
      </c>
      <c r="U232" s="200">
        <v>0</v>
      </c>
      <c r="V232" s="200">
        <v>0</v>
      </c>
      <c r="W232" s="200">
        <v>22086.03</v>
      </c>
      <c r="X232" s="200">
        <v>2588.9299999999998</v>
      </c>
      <c r="Y232" s="200">
        <v>0</v>
      </c>
      <c r="Z232" s="200">
        <v>0</v>
      </c>
      <c r="AA232" s="200">
        <v>8</v>
      </c>
      <c r="AB232" s="200">
        <v>2000</v>
      </c>
      <c r="AC232" s="200">
        <v>0</v>
      </c>
      <c r="AD232" s="200">
        <v>0</v>
      </c>
      <c r="AE232" s="200">
        <v>4</v>
      </c>
      <c r="AF232" s="200">
        <v>1000</v>
      </c>
      <c r="AG232" s="200">
        <v>0</v>
      </c>
      <c r="AH232" s="200">
        <v>0</v>
      </c>
      <c r="AI232" s="200">
        <v>0</v>
      </c>
      <c r="AJ232" s="200">
        <v>0</v>
      </c>
      <c r="AK232" s="200">
        <v>0</v>
      </c>
      <c r="AL232" s="200">
        <v>0</v>
      </c>
      <c r="AM232" s="200">
        <v>0</v>
      </c>
      <c r="AN232" s="200">
        <v>0</v>
      </c>
      <c r="AO232" s="200">
        <v>12</v>
      </c>
      <c r="AP232" s="200">
        <v>6000</v>
      </c>
      <c r="AQ232" s="200">
        <v>0</v>
      </c>
      <c r="AR232" s="200">
        <v>0</v>
      </c>
      <c r="AS232" s="200">
        <v>0</v>
      </c>
      <c r="AT232" s="200">
        <v>0</v>
      </c>
      <c r="AU232" s="200">
        <v>0</v>
      </c>
      <c r="AV232" s="200">
        <v>0</v>
      </c>
      <c r="AW232" s="200">
        <v>0</v>
      </c>
      <c r="AX232" s="200">
        <v>0</v>
      </c>
      <c r="AY232" s="200">
        <v>0</v>
      </c>
      <c r="AZ232" s="200">
        <v>0</v>
      </c>
      <c r="BA232" s="177">
        <v>11588.93</v>
      </c>
      <c r="BB232" s="177">
        <v>927.11440000000005</v>
      </c>
      <c r="BC232" s="177">
        <v>10661.8156</v>
      </c>
      <c r="BD232" s="301"/>
      <c r="BE232" s="302">
        <v>10661.8156</v>
      </c>
      <c r="BF232" s="303"/>
      <c r="BG232" s="304">
        <v>2244</v>
      </c>
      <c r="BI232" s="242" t="s">
        <v>321</v>
      </c>
      <c r="BJ232" s="239">
        <v>7083</v>
      </c>
      <c r="BK232" s="239">
        <v>19</v>
      </c>
      <c r="BL232" s="244" t="s">
        <v>1525</v>
      </c>
      <c r="BO232" s="305">
        <v>0</v>
      </c>
      <c r="BP232" s="306">
        <v>7083</v>
      </c>
      <c r="BQ232" s="307">
        <v>19</v>
      </c>
      <c r="BR232" s="308" t="s">
        <v>1525</v>
      </c>
      <c r="BS232" s="309" t="s">
        <v>1522</v>
      </c>
      <c r="BT232" s="310">
        <v>23</v>
      </c>
      <c r="BU232" s="310">
        <v>0</v>
      </c>
      <c r="BV232" s="311">
        <v>0</v>
      </c>
      <c r="BW232" s="312">
        <v>0</v>
      </c>
      <c r="BX232" s="313">
        <v>1066181.56</v>
      </c>
      <c r="BY232" s="314" t="s">
        <v>537</v>
      </c>
      <c r="BZ232" s="305">
        <v>7056</v>
      </c>
      <c r="CA232" s="315">
        <v>11</v>
      </c>
      <c r="CB232" s="313">
        <v>1108629401</v>
      </c>
      <c r="CC232" s="309" t="s">
        <v>538</v>
      </c>
      <c r="CD232" s="316" t="s">
        <v>1524</v>
      </c>
      <c r="CE232" s="309" t="s">
        <v>539</v>
      </c>
      <c r="CF232" s="317">
        <v>130710</v>
      </c>
      <c r="CG232" s="312"/>
      <c r="CH232" s="318" t="s">
        <v>540</v>
      </c>
      <c r="CJ232" s="246"/>
    </row>
    <row r="233" spans="1:91">
      <c r="A233" s="291">
        <v>230</v>
      </c>
      <c r="B233" s="319">
        <v>0</v>
      </c>
      <c r="C233" s="320">
        <v>722201845</v>
      </c>
      <c r="D233" s="324">
        <v>8335042</v>
      </c>
      <c r="E233" s="385">
        <v>0</v>
      </c>
      <c r="F233" s="322">
        <v>41232</v>
      </c>
      <c r="G233" s="297" t="s">
        <v>314</v>
      </c>
      <c r="H233" s="297" t="s">
        <v>199</v>
      </c>
      <c r="I233" s="297" t="s">
        <v>232</v>
      </c>
      <c r="J233" s="297" t="s">
        <v>1526</v>
      </c>
      <c r="K233" s="297" t="s">
        <v>1527</v>
      </c>
      <c r="L233" s="297" t="s">
        <v>1528</v>
      </c>
      <c r="M233" s="298" t="s">
        <v>318</v>
      </c>
      <c r="N233" s="299" t="s">
        <v>1529</v>
      </c>
      <c r="O233" s="297" t="s">
        <v>1486</v>
      </c>
      <c r="P233" s="449"/>
      <c r="Q233" s="200">
        <v>0</v>
      </c>
      <c r="R233" s="200">
        <v>0</v>
      </c>
      <c r="S233" s="200">
        <v>0</v>
      </c>
      <c r="T233" s="200">
        <v>0</v>
      </c>
      <c r="U233" s="200">
        <v>0</v>
      </c>
      <c r="V233" s="200">
        <v>0</v>
      </c>
      <c r="W233" s="200">
        <v>6636.3</v>
      </c>
      <c r="X233" s="200">
        <v>829.54</v>
      </c>
      <c r="Y233" s="200">
        <v>0</v>
      </c>
      <c r="Z233" s="200">
        <v>0</v>
      </c>
      <c r="AA233" s="200">
        <v>1</v>
      </c>
      <c r="AB233" s="200">
        <v>250</v>
      </c>
      <c r="AC233" s="200">
        <v>0</v>
      </c>
      <c r="AD233" s="200">
        <v>0</v>
      </c>
      <c r="AE233" s="200">
        <v>0</v>
      </c>
      <c r="AF233" s="200">
        <v>0</v>
      </c>
      <c r="AG233" s="200">
        <v>0</v>
      </c>
      <c r="AH233" s="200">
        <v>0</v>
      </c>
      <c r="AI233" s="200">
        <v>0</v>
      </c>
      <c r="AJ233" s="200">
        <v>0</v>
      </c>
      <c r="AK233" s="200">
        <v>0</v>
      </c>
      <c r="AL233" s="200">
        <v>0</v>
      </c>
      <c r="AM233" s="200">
        <v>0</v>
      </c>
      <c r="AN233" s="200">
        <v>0</v>
      </c>
      <c r="AO233" s="200">
        <v>1</v>
      </c>
      <c r="AP233" s="200">
        <v>0</v>
      </c>
      <c r="AQ233" s="200">
        <v>0</v>
      </c>
      <c r="AR233" s="200">
        <v>0</v>
      </c>
      <c r="AS233" s="200">
        <v>0</v>
      </c>
      <c r="AT233" s="200">
        <v>0</v>
      </c>
      <c r="AU233" s="200">
        <v>0</v>
      </c>
      <c r="AV233" s="200">
        <v>0</v>
      </c>
      <c r="AW233" s="200">
        <v>0</v>
      </c>
      <c r="AX233" s="200">
        <v>0</v>
      </c>
      <c r="AY233" s="200">
        <v>0</v>
      </c>
      <c r="AZ233" s="200">
        <v>0</v>
      </c>
      <c r="BA233" s="177">
        <v>1079.54</v>
      </c>
      <c r="BB233" s="177">
        <v>86.363199999999992</v>
      </c>
      <c r="BC233" s="177">
        <v>993.17679999999996</v>
      </c>
      <c r="BD233" s="301"/>
      <c r="BE233" s="302">
        <v>993.17679999999996</v>
      </c>
      <c r="BF233" s="303"/>
      <c r="BG233" s="304">
        <v>2245</v>
      </c>
      <c r="BI233" s="242" t="s">
        <v>318</v>
      </c>
      <c r="BJ233" s="239">
        <v>7056</v>
      </c>
      <c r="BK233" s="239">
        <v>1</v>
      </c>
      <c r="BL233" s="244">
        <v>8161002776</v>
      </c>
      <c r="BO233" s="305">
        <v>0</v>
      </c>
      <c r="BP233" s="306">
        <v>7056</v>
      </c>
      <c r="BQ233" s="307">
        <v>1</v>
      </c>
      <c r="BR233" s="308">
        <v>8161002776</v>
      </c>
      <c r="BS233" s="309" t="s">
        <v>1526</v>
      </c>
      <c r="BT233" s="310">
        <v>23</v>
      </c>
      <c r="BU233" s="310">
        <v>0</v>
      </c>
      <c r="BV233" s="311">
        <v>0</v>
      </c>
      <c r="BW233" s="312">
        <v>0</v>
      </c>
      <c r="BX233" s="313">
        <v>99317.68</v>
      </c>
      <c r="BY233" s="314" t="s">
        <v>537</v>
      </c>
      <c r="BZ233" s="305">
        <v>7056</v>
      </c>
      <c r="CA233" s="315">
        <v>11</v>
      </c>
      <c r="CB233" s="313">
        <v>1108629401</v>
      </c>
      <c r="CC233" s="309" t="s">
        <v>538</v>
      </c>
      <c r="CD233" s="316" t="s">
        <v>1528</v>
      </c>
      <c r="CE233" s="309" t="s">
        <v>539</v>
      </c>
      <c r="CF233" s="317">
        <v>130710</v>
      </c>
      <c r="CG233" s="312"/>
      <c r="CH233" s="318" t="s">
        <v>540</v>
      </c>
      <c r="CJ233" s="246"/>
    </row>
    <row r="234" spans="1:91">
      <c r="A234" s="291">
        <v>231</v>
      </c>
      <c r="B234" s="319" t="s">
        <v>1530</v>
      </c>
      <c r="C234" s="320">
        <v>722202645</v>
      </c>
      <c r="D234" s="321">
        <v>8335270</v>
      </c>
      <c r="E234" s="321">
        <v>1499209</v>
      </c>
      <c r="F234" s="322">
        <v>40786</v>
      </c>
      <c r="G234" s="297" t="s">
        <v>314</v>
      </c>
      <c r="H234" s="297" t="s">
        <v>199</v>
      </c>
      <c r="I234" s="297" t="s">
        <v>232</v>
      </c>
      <c r="J234" s="297" t="s">
        <v>66</v>
      </c>
      <c r="K234" s="297" t="s">
        <v>1531</v>
      </c>
      <c r="L234" s="297" t="s">
        <v>1532</v>
      </c>
      <c r="M234" s="298" t="s">
        <v>339</v>
      </c>
      <c r="N234" s="299" t="s">
        <v>340</v>
      </c>
      <c r="O234" s="297" t="s">
        <v>853</v>
      </c>
      <c r="P234" s="449"/>
      <c r="Q234" s="200">
        <v>0</v>
      </c>
      <c r="R234" s="200">
        <v>0</v>
      </c>
      <c r="S234" s="200">
        <v>0</v>
      </c>
      <c r="T234" s="200">
        <v>0</v>
      </c>
      <c r="U234" s="200">
        <v>0</v>
      </c>
      <c r="V234" s="200">
        <v>0</v>
      </c>
      <c r="W234" s="200">
        <v>29335.45</v>
      </c>
      <c r="X234" s="200">
        <v>3666.93</v>
      </c>
      <c r="Y234" s="200">
        <v>0</v>
      </c>
      <c r="Z234" s="200">
        <v>0</v>
      </c>
      <c r="AA234" s="200">
        <v>20</v>
      </c>
      <c r="AB234" s="200">
        <v>7000</v>
      </c>
      <c r="AC234" s="200">
        <v>0</v>
      </c>
      <c r="AD234" s="200">
        <v>0</v>
      </c>
      <c r="AE234" s="200">
        <v>6</v>
      </c>
      <c r="AF234" s="200">
        <v>2100</v>
      </c>
      <c r="AG234" s="200">
        <v>0</v>
      </c>
      <c r="AH234" s="200">
        <v>0</v>
      </c>
      <c r="AI234" s="200">
        <v>0</v>
      </c>
      <c r="AJ234" s="200">
        <v>0</v>
      </c>
      <c r="AK234" s="200">
        <v>0</v>
      </c>
      <c r="AL234" s="200">
        <v>0</v>
      </c>
      <c r="AM234" s="200">
        <v>3</v>
      </c>
      <c r="AN234" s="200">
        <v>900</v>
      </c>
      <c r="AO234" s="200">
        <v>29</v>
      </c>
      <c r="AP234" s="200">
        <v>6000</v>
      </c>
      <c r="AQ234" s="200">
        <v>0</v>
      </c>
      <c r="AR234" s="200">
        <v>0</v>
      </c>
      <c r="AS234" s="200">
        <v>0</v>
      </c>
      <c r="AT234" s="200">
        <v>0</v>
      </c>
      <c r="AU234" s="200">
        <v>0</v>
      </c>
      <c r="AV234" s="200">
        <v>0</v>
      </c>
      <c r="AW234" s="200">
        <v>0</v>
      </c>
      <c r="AX234" s="200">
        <v>0</v>
      </c>
      <c r="AY234" s="200">
        <v>0</v>
      </c>
      <c r="AZ234" s="200">
        <v>0</v>
      </c>
      <c r="BA234" s="177">
        <v>19666.93</v>
      </c>
      <c r="BB234" s="177">
        <v>1573.3544000000002</v>
      </c>
      <c r="BC234" s="177">
        <v>18093.5756</v>
      </c>
      <c r="BD234" s="301">
        <v>4950</v>
      </c>
      <c r="BE234" s="302">
        <v>13143.5756</v>
      </c>
      <c r="BF234" s="303"/>
      <c r="BG234" s="304">
        <v>2246</v>
      </c>
      <c r="BI234" s="242" t="s">
        <v>339</v>
      </c>
      <c r="BJ234" s="239">
        <v>7287</v>
      </c>
      <c r="BK234" s="239">
        <v>18</v>
      </c>
      <c r="BL234" s="244" t="s">
        <v>1533</v>
      </c>
      <c r="BO234" s="305">
        <v>0</v>
      </c>
      <c r="BP234" s="306">
        <v>7287</v>
      </c>
      <c r="BQ234" s="307">
        <v>18</v>
      </c>
      <c r="BR234" s="308" t="s">
        <v>1533</v>
      </c>
      <c r="BS234" s="309" t="s">
        <v>66</v>
      </c>
      <c r="BT234" s="310">
        <v>23</v>
      </c>
      <c r="BU234" s="310">
        <v>0</v>
      </c>
      <c r="BV234" s="311">
        <v>0</v>
      </c>
      <c r="BW234" s="312">
        <v>0</v>
      </c>
      <c r="BX234" s="313">
        <v>1314357.56</v>
      </c>
      <c r="BY234" s="314" t="s">
        <v>537</v>
      </c>
      <c r="BZ234" s="305">
        <v>7056</v>
      </c>
      <c r="CA234" s="315">
        <v>11</v>
      </c>
      <c r="CB234" s="313">
        <v>1108629401</v>
      </c>
      <c r="CC234" s="309" t="s">
        <v>538</v>
      </c>
      <c r="CD234" s="316" t="s">
        <v>1532</v>
      </c>
      <c r="CE234" s="309" t="s">
        <v>539</v>
      </c>
      <c r="CF234" s="317">
        <v>130710</v>
      </c>
      <c r="CG234" s="312"/>
      <c r="CH234" s="318" t="s">
        <v>540</v>
      </c>
      <c r="CJ234" s="246"/>
    </row>
    <row r="235" spans="1:91">
      <c r="A235" s="291">
        <v>232</v>
      </c>
      <c r="B235" s="319">
        <v>0</v>
      </c>
      <c r="C235" s="323">
        <v>722208832</v>
      </c>
      <c r="D235" s="321">
        <v>0</v>
      </c>
      <c r="E235" s="321">
        <v>0</v>
      </c>
      <c r="F235" s="322">
        <v>41424</v>
      </c>
      <c r="G235" s="297" t="s">
        <v>314</v>
      </c>
      <c r="H235" s="297" t="s">
        <v>199</v>
      </c>
      <c r="I235" s="297" t="s">
        <v>232</v>
      </c>
      <c r="J235" s="297" t="s">
        <v>1534</v>
      </c>
      <c r="K235" s="297" t="s">
        <v>1535</v>
      </c>
      <c r="L235" s="297" t="s">
        <v>1536</v>
      </c>
      <c r="M235" s="298" t="s">
        <v>1537</v>
      </c>
      <c r="N235" s="299" t="s">
        <v>1538</v>
      </c>
      <c r="O235" s="297" t="s">
        <v>1539</v>
      </c>
      <c r="P235" s="449"/>
      <c r="Q235" s="200">
        <v>0</v>
      </c>
      <c r="R235" s="200">
        <v>0</v>
      </c>
      <c r="S235" s="200">
        <v>0</v>
      </c>
      <c r="T235" s="200">
        <v>0</v>
      </c>
      <c r="U235" s="200">
        <v>0</v>
      </c>
      <c r="V235" s="200">
        <v>0</v>
      </c>
      <c r="W235" s="200">
        <v>0</v>
      </c>
      <c r="X235" s="200">
        <v>0</v>
      </c>
      <c r="Y235" s="200">
        <v>0</v>
      </c>
      <c r="Z235" s="200">
        <v>0</v>
      </c>
      <c r="AA235" s="200">
        <v>0</v>
      </c>
      <c r="AB235" s="200">
        <v>0</v>
      </c>
      <c r="AC235" s="200">
        <v>0</v>
      </c>
      <c r="AD235" s="200">
        <v>0</v>
      </c>
      <c r="AE235" s="200">
        <v>0</v>
      </c>
      <c r="AF235" s="200">
        <v>0</v>
      </c>
      <c r="AG235" s="200">
        <v>0</v>
      </c>
      <c r="AH235" s="200">
        <v>0</v>
      </c>
      <c r="AI235" s="200">
        <v>0</v>
      </c>
      <c r="AJ235" s="200">
        <v>0</v>
      </c>
      <c r="AK235" s="200">
        <v>0</v>
      </c>
      <c r="AL235" s="200">
        <v>0</v>
      </c>
      <c r="AM235" s="200">
        <v>0</v>
      </c>
      <c r="AN235" s="200">
        <v>0</v>
      </c>
      <c r="AO235" s="200">
        <v>0</v>
      </c>
      <c r="AP235" s="200">
        <v>0</v>
      </c>
      <c r="AQ235" s="200">
        <v>0</v>
      </c>
      <c r="AR235" s="200">
        <v>0</v>
      </c>
      <c r="AS235" s="200">
        <v>0</v>
      </c>
      <c r="AT235" s="200">
        <v>0</v>
      </c>
      <c r="AU235" s="200">
        <v>0</v>
      </c>
      <c r="AV235" s="200">
        <v>0</v>
      </c>
      <c r="AW235" s="200">
        <v>0</v>
      </c>
      <c r="AX235" s="200">
        <v>0</v>
      </c>
      <c r="AY235" s="200">
        <v>0</v>
      </c>
      <c r="AZ235" s="200">
        <v>0</v>
      </c>
      <c r="BA235" s="177">
        <v>0</v>
      </c>
      <c r="BB235" s="177">
        <v>0</v>
      </c>
      <c r="BC235" s="177">
        <v>0</v>
      </c>
      <c r="BD235" s="301"/>
      <c r="BE235" s="302">
        <v>0</v>
      </c>
      <c r="BF235" s="303"/>
      <c r="BG235" s="304">
        <v>2878</v>
      </c>
      <c r="BI235" s="242" t="s">
        <v>318</v>
      </c>
      <c r="BJ235" s="239">
        <v>7056</v>
      </c>
      <c r="BK235" s="239">
        <v>1</v>
      </c>
      <c r="BL235" s="244">
        <v>8160074691</v>
      </c>
      <c r="BO235" s="305">
        <v>0</v>
      </c>
      <c r="BP235" s="306">
        <v>7056</v>
      </c>
      <c r="BQ235" s="307">
        <v>1</v>
      </c>
      <c r="BR235" s="308">
        <v>8160074691</v>
      </c>
      <c r="BS235" s="309" t="s">
        <v>1534</v>
      </c>
      <c r="BT235" s="310">
        <v>23</v>
      </c>
      <c r="BU235" s="310">
        <v>0</v>
      </c>
      <c r="BV235" s="311">
        <v>0</v>
      </c>
      <c r="BW235" s="312">
        <v>0</v>
      </c>
      <c r="BX235" s="313">
        <v>0</v>
      </c>
      <c r="BY235" s="314" t="s">
        <v>537</v>
      </c>
      <c r="BZ235" s="305">
        <v>7056</v>
      </c>
      <c r="CA235" s="315">
        <v>11</v>
      </c>
      <c r="CB235" s="313">
        <v>1108629401</v>
      </c>
      <c r="CC235" s="309" t="s">
        <v>538</v>
      </c>
      <c r="CD235" s="316" t="s">
        <v>1536</v>
      </c>
      <c r="CE235" s="309" t="s">
        <v>539</v>
      </c>
      <c r="CF235" s="317">
        <v>130710</v>
      </c>
      <c r="CG235" s="312"/>
      <c r="CH235" s="318" t="s">
        <v>540</v>
      </c>
      <c r="CJ235" s="246"/>
      <c r="CM235" s="239"/>
    </row>
    <row r="236" spans="1:91">
      <c r="A236" s="291">
        <v>233</v>
      </c>
      <c r="B236" s="319">
        <v>0</v>
      </c>
      <c r="C236" s="320">
        <v>722202033</v>
      </c>
      <c r="D236" s="324">
        <v>8335088</v>
      </c>
      <c r="E236" s="321">
        <v>1499216</v>
      </c>
      <c r="F236" s="322">
        <v>41282</v>
      </c>
      <c r="G236" s="297" t="s">
        <v>314</v>
      </c>
      <c r="H236" s="297" t="s">
        <v>199</v>
      </c>
      <c r="I236" s="297" t="s">
        <v>232</v>
      </c>
      <c r="J236" s="297" t="s">
        <v>1540</v>
      </c>
      <c r="K236" s="297" t="s">
        <v>1541</v>
      </c>
      <c r="L236" s="297" t="s">
        <v>1542</v>
      </c>
      <c r="M236" s="298" t="s">
        <v>318</v>
      </c>
      <c r="N236" s="299" t="s">
        <v>1543</v>
      </c>
      <c r="O236" s="297" t="s">
        <v>1339</v>
      </c>
      <c r="P236" s="449"/>
      <c r="Q236" s="200">
        <v>0</v>
      </c>
      <c r="R236" s="200">
        <v>0</v>
      </c>
      <c r="S236" s="200">
        <v>0</v>
      </c>
      <c r="T236" s="200">
        <v>0</v>
      </c>
      <c r="U236" s="200">
        <v>0</v>
      </c>
      <c r="V236" s="200">
        <v>0</v>
      </c>
      <c r="W236" s="200">
        <v>26602.63</v>
      </c>
      <c r="X236" s="200">
        <v>3325.33</v>
      </c>
      <c r="Y236" s="200">
        <v>0</v>
      </c>
      <c r="Z236" s="200">
        <v>0</v>
      </c>
      <c r="AA236" s="200">
        <v>20</v>
      </c>
      <c r="AB236" s="200">
        <v>7000</v>
      </c>
      <c r="AC236" s="200">
        <v>0</v>
      </c>
      <c r="AD236" s="200">
        <v>0</v>
      </c>
      <c r="AE236" s="200">
        <v>10</v>
      </c>
      <c r="AF236" s="200">
        <v>3500</v>
      </c>
      <c r="AG236" s="200">
        <v>0</v>
      </c>
      <c r="AH236" s="200">
        <v>0</v>
      </c>
      <c r="AI236" s="200">
        <v>0</v>
      </c>
      <c r="AJ236" s="200">
        <v>0</v>
      </c>
      <c r="AK236" s="200">
        <v>0</v>
      </c>
      <c r="AL236" s="200">
        <v>0</v>
      </c>
      <c r="AM236" s="200">
        <v>0</v>
      </c>
      <c r="AN236" s="200">
        <v>0</v>
      </c>
      <c r="AO236" s="200">
        <v>30</v>
      </c>
      <c r="AP236" s="200">
        <v>15000</v>
      </c>
      <c r="AQ236" s="200">
        <v>0</v>
      </c>
      <c r="AR236" s="200">
        <v>0</v>
      </c>
      <c r="AS236" s="200">
        <v>0</v>
      </c>
      <c r="AT236" s="200">
        <v>0</v>
      </c>
      <c r="AU236" s="200">
        <v>0</v>
      </c>
      <c r="AV236" s="200">
        <v>0</v>
      </c>
      <c r="AW236" s="200">
        <v>0</v>
      </c>
      <c r="AX236" s="200">
        <v>0</v>
      </c>
      <c r="AY236" s="200">
        <v>0</v>
      </c>
      <c r="AZ236" s="200">
        <v>0</v>
      </c>
      <c r="BA236" s="177">
        <v>28825.33</v>
      </c>
      <c r="BB236" s="177">
        <v>2306.0264000000002</v>
      </c>
      <c r="BC236" s="177">
        <v>26519.303600000003</v>
      </c>
      <c r="BD236" s="301"/>
      <c r="BE236" s="302">
        <v>26519.303600000003</v>
      </c>
      <c r="BF236" s="303"/>
      <c r="BG236" s="304">
        <v>2211</v>
      </c>
      <c r="BI236" s="242" t="s">
        <v>318</v>
      </c>
      <c r="BJ236" s="239">
        <v>7056</v>
      </c>
      <c r="BK236" s="239">
        <v>1</v>
      </c>
      <c r="BL236" s="244">
        <v>8160039826</v>
      </c>
      <c r="BO236" s="305">
        <v>0</v>
      </c>
      <c r="BP236" s="306">
        <v>7056</v>
      </c>
      <c r="BQ236" s="307">
        <v>1</v>
      </c>
      <c r="BR236" s="308">
        <v>8160039826</v>
      </c>
      <c r="BS236" s="309" t="s">
        <v>1540</v>
      </c>
      <c r="BT236" s="310">
        <v>23</v>
      </c>
      <c r="BU236" s="310">
        <v>0</v>
      </c>
      <c r="BV236" s="311">
        <v>0</v>
      </c>
      <c r="BW236" s="312">
        <v>0</v>
      </c>
      <c r="BX236" s="313">
        <v>2651930.3600000003</v>
      </c>
      <c r="BY236" s="314" t="s">
        <v>537</v>
      </c>
      <c r="BZ236" s="305">
        <v>7056</v>
      </c>
      <c r="CA236" s="315">
        <v>11</v>
      </c>
      <c r="CB236" s="313">
        <v>1108629401</v>
      </c>
      <c r="CC236" s="309" t="s">
        <v>538</v>
      </c>
      <c r="CD236" s="316" t="s">
        <v>1542</v>
      </c>
      <c r="CE236" s="309" t="s">
        <v>539</v>
      </c>
      <c r="CF236" s="317">
        <v>130710</v>
      </c>
      <c r="CG236" s="312"/>
      <c r="CH236" s="318" t="s">
        <v>540</v>
      </c>
      <c r="CJ236" s="246"/>
    </row>
    <row r="237" spans="1:91">
      <c r="A237" s="291">
        <v>234</v>
      </c>
      <c r="B237" s="319">
        <v>0</v>
      </c>
      <c r="C237" s="323">
        <v>722208862</v>
      </c>
      <c r="D237" s="321">
        <v>8335016</v>
      </c>
      <c r="E237" s="321">
        <v>0</v>
      </c>
      <c r="F237" s="322">
        <v>41432</v>
      </c>
      <c r="G237" s="297" t="s">
        <v>314</v>
      </c>
      <c r="H237" s="297" t="s">
        <v>199</v>
      </c>
      <c r="I237" s="297" t="s">
        <v>232</v>
      </c>
      <c r="J237" s="297" t="s">
        <v>499</v>
      </c>
      <c r="K237" s="297" t="s">
        <v>1544</v>
      </c>
      <c r="L237" s="297" t="s">
        <v>1545</v>
      </c>
      <c r="M237" s="298" t="s">
        <v>318</v>
      </c>
      <c r="N237" s="299" t="s">
        <v>1546</v>
      </c>
      <c r="O237" s="297" t="s">
        <v>1547</v>
      </c>
      <c r="P237" s="300"/>
      <c r="Q237" s="200">
        <v>0</v>
      </c>
      <c r="R237" s="200">
        <v>0</v>
      </c>
      <c r="S237" s="200">
        <v>0</v>
      </c>
      <c r="T237" s="200">
        <v>0</v>
      </c>
      <c r="U237" s="200">
        <v>0</v>
      </c>
      <c r="V237" s="200">
        <v>0</v>
      </c>
      <c r="W237" s="200">
        <v>1704.46</v>
      </c>
      <c r="X237" s="200">
        <v>213.06</v>
      </c>
      <c r="Y237" s="200">
        <v>0</v>
      </c>
      <c r="Z237" s="200">
        <v>0</v>
      </c>
      <c r="AA237" s="200">
        <v>9</v>
      </c>
      <c r="AB237" s="200">
        <v>2250</v>
      </c>
      <c r="AC237" s="200">
        <v>0</v>
      </c>
      <c r="AD237" s="200">
        <v>0</v>
      </c>
      <c r="AE237" s="200">
        <v>1</v>
      </c>
      <c r="AF237" s="200">
        <v>250</v>
      </c>
      <c r="AG237" s="200">
        <v>0</v>
      </c>
      <c r="AH237" s="200">
        <v>0</v>
      </c>
      <c r="AI237" s="200">
        <v>0</v>
      </c>
      <c r="AJ237" s="200">
        <v>0</v>
      </c>
      <c r="AK237" s="200">
        <v>0</v>
      </c>
      <c r="AL237" s="200">
        <v>0</v>
      </c>
      <c r="AM237" s="200">
        <v>0</v>
      </c>
      <c r="AN237" s="200">
        <v>0</v>
      </c>
      <c r="AO237" s="200">
        <v>10</v>
      </c>
      <c r="AP237" s="200">
        <v>6000</v>
      </c>
      <c r="AQ237" s="200">
        <v>0</v>
      </c>
      <c r="AR237" s="200">
        <v>0</v>
      </c>
      <c r="AS237" s="200">
        <v>0</v>
      </c>
      <c r="AT237" s="200">
        <v>0</v>
      </c>
      <c r="AU237" s="200">
        <v>0</v>
      </c>
      <c r="AV237" s="200">
        <v>0</v>
      </c>
      <c r="AW237" s="200">
        <v>0</v>
      </c>
      <c r="AX237" s="200">
        <v>0</v>
      </c>
      <c r="AY237" s="200">
        <v>0</v>
      </c>
      <c r="AZ237" s="200">
        <v>0</v>
      </c>
      <c r="BA237" s="177">
        <v>8713.06</v>
      </c>
      <c r="BB237" s="177">
        <v>697.04480000000001</v>
      </c>
      <c r="BC237" s="177">
        <v>8016.0151999999998</v>
      </c>
      <c r="BD237" s="301">
        <v>0</v>
      </c>
      <c r="BE237" s="302">
        <v>8016.0151999999998</v>
      </c>
      <c r="BF237" s="303"/>
      <c r="BG237" s="304">
        <v>2902</v>
      </c>
      <c r="BI237" s="242" t="s">
        <v>318</v>
      </c>
      <c r="BJ237" s="239">
        <v>7056</v>
      </c>
      <c r="BK237" s="239">
        <v>1</v>
      </c>
      <c r="BL237" s="325" t="s">
        <v>1548</v>
      </c>
      <c r="BO237" s="305">
        <v>0</v>
      </c>
      <c r="BP237" s="306">
        <v>7056</v>
      </c>
      <c r="BQ237" s="307">
        <v>1</v>
      </c>
      <c r="BR237" s="308" t="s">
        <v>1548</v>
      </c>
      <c r="BS237" s="309" t="s">
        <v>499</v>
      </c>
      <c r="BT237" s="310">
        <v>23</v>
      </c>
      <c r="BU237" s="310">
        <v>0</v>
      </c>
      <c r="BV237" s="311">
        <v>0</v>
      </c>
      <c r="BW237" s="312">
        <v>0</v>
      </c>
      <c r="BX237" s="313">
        <v>801601.52</v>
      </c>
      <c r="BY237" s="314" t="s">
        <v>537</v>
      </c>
      <c r="BZ237" s="305">
        <v>7056</v>
      </c>
      <c r="CA237" s="315">
        <v>11</v>
      </c>
      <c r="CB237" s="313">
        <v>1108629401</v>
      </c>
      <c r="CC237" s="309" t="s">
        <v>538</v>
      </c>
      <c r="CD237" s="316" t="s">
        <v>1545</v>
      </c>
      <c r="CE237" s="309" t="s">
        <v>539</v>
      </c>
      <c r="CF237" s="317">
        <v>130710</v>
      </c>
      <c r="CG237" s="312"/>
      <c r="CH237" s="318" t="s">
        <v>540</v>
      </c>
      <c r="CJ237" s="246"/>
    </row>
    <row r="238" spans="1:91">
      <c r="A238" s="291">
        <v>235</v>
      </c>
      <c r="B238" s="292" t="s">
        <v>1549</v>
      </c>
      <c r="C238" s="293">
        <v>722202646</v>
      </c>
      <c r="D238" s="295">
        <v>3906461</v>
      </c>
      <c r="E238" s="295">
        <v>1499201</v>
      </c>
      <c r="F238" s="296">
        <v>40161</v>
      </c>
      <c r="G238" s="292" t="s">
        <v>264</v>
      </c>
      <c r="H238" s="292" t="s">
        <v>481</v>
      </c>
      <c r="I238" s="297" t="s">
        <v>232</v>
      </c>
      <c r="J238" s="297" t="s">
        <v>481</v>
      </c>
      <c r="K238" s="297" t="s">
        <v>1550</v>
      </c>
      <c r="L238" s="297" t="s">
        <v>1551</v>
      </c>
      <c r="M238" s="298" t="s">
        <v>318</v>
      </c>
      <c r="N238" s="299">
        <v>8432484601</v>
      </c>
      <c r="O238" s="297" t="s">
        <v>1552</v>
      </c>
      <c r="P238" s="449"/>
      <c r="Q238" s="200">
        <v>102</v>
      </c>
      <c r="R238" s="200">
        <v>20</v>
      </c>
      <c r="S238" s="200">
        <v>82</v>
      </c>
      <c r="T238" s="200">
        <v>65</v>
      </c>
      <c r="U238" s="200">
        <v>17</v>
      </c>
      <c r="V238" s="200">
        <v>176638.11</v>
      </c>
      <c r="W238" s="200">
        <v>73093.2</v>
      </c>
      <c r="X238" s="200">
        <v>9136.65</v>
      </c>
      <c r="Y238" s="200">
        <v>0</v>
      </c>
      <c r="Z238" s="200">
        <v>0</v>
      </c>
      <c r="AA238" s="200">
        <v>26</v>
      </c>
      <c r="AB238" s="200">
        <v>9100</v>
      </c>
      <c r="AC238" s="200">
        <v>1</v>
      </c>
      <c r="AD238" s="200">
        <v>750</v>
      </c>
      <c r="AE238" s="200">
        <v>4</v>
      </c>
      <c r="AF238" s="200">
        <v>1400</v>
      </c>
      <c r="AG238" s="200">
        <v>12</v>
      </c>
      <c r="AH238" s="200">
        <v>6000</v>
      </c>
      <c r="AI238" s="200">
        <v>0</v>
      </c>
      <c r="AJ238" s="200">
        <v>0</v>
      </c>
      <c r="AK238" s="200">
        <v>0</v>
      </c>
      <c r="AL238" s="200">
        <v>0</v>
      </c>
      <c r="AM238" s="200">
        <v>20</v>
      </c>
      <c r="AN238" s="200">
        <v>6000</v>
      </c>
      <c r="AO238" s="200">
        <v>51</v>
      </c>
      <c r="AP238" s="200">
        <v>6000</v>
      </c>
      <c r="AQ238" s="200">
        <v>0</v>
      </c>
      <c r="AR238" s="200">
        <v>2000</v>
      </c>
      <c r="AS238" s="200">
        <v>0</v>
      </c>
      <c r="AT238" s="200">
        <v>0</v>
      </c>
      <c r="AU238" s="200">
        <v>6182.33</v>
      </c>
      <c r="AV238" s="200">
        <v>0</v>
      </c>
      <c r="AW238" s="200">
        <v>0</v>
      </c>
      <c r="AX238" s="200">
        <v>102</v>
      </c>
      <c r="AY238" s="200">
        <v>7500</v>
      </c>
      <c r="AZ238" s="200">
        <v>0</v>
      </c>
      <c r="BA238" s="177">
        <v>54068.98</v>
      </c>
      <c r="BB238" s="177">
        <v>4325.5183999999999</v>
      </c>
      <c r="BC238" s="177">
        <v>49743.461600000002</v>
      </c>
      <c r="BD238" s="301">
        <v>4500</v>
      </c>
      <c r="BE238" s="302">
        <v>45243.461600000002</v>
      </c>
      <c r="BF238" s="303"/>
      <c r="BG238" s="304">
        <v>2247</v>
      </c>
      <c r="BI238" s="242" t="s">
        <v>318</v>
      </c>
      <c r="BJ238" s="239">
        <v>7056</v>
      </c>
      <c r="BK238" s="239">
        <v>1</v>
      </c>
      <c r="BL238" s="244">
        <v>8432484601</v>
      </c>
      <c r="BO238" s="305">
        <v>0</v>
      </c>
      <c r="BP238" s="306">
        <v>7056</v>
      </c>
      <c r="BQ238" s="307">
        <v>1</v>
      </c>
      <c r="BR238" s="308">
        <v>8432484601</v>
      </c>
      <c r="BS238" s="309" t="s">
        <v>481</v>
      </c>
      <c r="BT238" s="310">
        <v>23</v>
      </c>
      <c r="BU238" s="310">
        <v>0</v>
      </c>
      <c r="BV238" s="311">
        <v>0</v>
      </c>
      <c r="BW238" s="312">
        <v>0</v>
      </c>
      <c r="BX238" s="313">
        <v>4524346.16</v>
      </c>
      <c r="BY238" s="314" t="s">
        <v>537</v>
      </c>
      <c r="BZ238" s="305">
        <v>7056</v>
      </c>
      <c r="CA238" s="315">
        <v>11</v>
      </c>
      <c r="CB238" s="313">
        <v>1108629401</v>
      </c>
      <c r="CC238" s="309" t="s">
        <v>538</v>
      </c>
      <c r="CD238" s="316" t="s">
        <v>1551</v>
      </c>
      <c r="CE238" s="309" t="s">
        <v>539</v>
      </c>
      <c r="CF238" s="317">
        <v>130710</v>
      </c>
      <c r="CG238" s="312"/>
      <c r="CH238" s="318" t="s">
        <v>540</v>
      </c>
      <c r="CJ238" s="246"/>
    </row>
    <row r="239" spans="1:91">
      <c r="A239" s="291">
        <v>236</v>
      </c>
      <c r="B239" s="326">
        <v>0</v>
      </c>
      <c r="C239" s="327">
        <v>722202426</v>
      </c>
      <c r="D239" s="329">
        <v>0</v>
      </c>
      <c r="E239" s="385">
        <v>0</v>
      </c>
      <c r="F239" s="330">
        <v>41317</v>
      </c>
      <c r="G239" s="297" t="s">
        <v>314</v>
      </c>
      <c r="H239" s="297" t="s">
        <v>481</v>
      </c>
      <c r="I239" s="297" t="s">
        <v>232</v>
      </c>
      <c r="J239" s="297" t="s">
        <v>1553</v>
      </c>
      <c r="K239" s="297" t="s">
        <v>1554</v>
      </c>
      <c r="L239" s="297" t="s">
        <v>1555</v>
      </c>
      <c r="M239" s="298" t="s">
        <v>318</v>
      </c>
      <c r="N239" s="299" t="s">
        <v>1556</v>
      </c>
      <c r="O239" s="297" t="s">
        <v>1557</v>
      </c>
      <c r="P239" s="449"/>
      <c r="Q239" s="200">
        <v>0</v>
      </c>
      <c r="R239" s="200">
        <v>0</v>
      </c>
      <c r="S239" s="200">
        <v>0</v>
      </c>
      <c r="T239" s="200">
        <v>0</v>
      </c>
      <c r="U239" s="200">
        <v>0</v>
      </c>
      <c r="V239" s="200">
        <v>0</v>
      </c>
      <c r="W239" s="200">
        <v>0</v>
      </c>
      <c r="X239" s="200">
        <v>0</v>
      </c>
      <c r="Y239" s="200">
        <v>0</v>
      </c>
      <c r="Z239" s="200">
        <v>0</v>
      </c>
      <c r="AA239" s="200">
        <v>0</v>
      </c>
      <c r="AB239" s="200">
        <v>0</v>
      </c>
      <c r="AC239" s="200">
        <v>0</v>
      </c>
      <c r="AD239" s="200">
        <v>0</v>
      </c>
      <c r="AE239" s="200">
        <v>0</v>
      </c>
      <c r="AF239" s="200">
        <v>0</v>
      </c>
      <c r="AG239" s="200">
        <v>0</v>
      </c>
      <c r="AH239" s="200">
        <v>0</v>
      </c>
      <c r="AI239" s="200">
        <v>0</v>
      </c>
      <c r="AJ239" s="200">
        <v>0</v>
      </c>
      <c r="AK239" s="200">
        <v>0</v>
      </c>
      <c r="AL239" s="200">
        <v>0</v>
      </c>
      <c r="AM239" s="200">
        <v>0</v>
      </c>
      <c r="AN239" s="200">
        <v>0</v>
      </c>
      <c r="AO239" s="200">
        <v>0</v>
      </c>
      <c r="AP239" s="200">
        <v>0</v>
      </c>
      <c r="AQ239" s="200">
        <v>0</v>
      </c>
      <c r="AR239" s="200">
        <v>0</v>
      </c>
      <c r="AS239" s="200">
        <v>0</v>
      </c>
      <c r="AT239" s="200">
        <v>0</v>
      </c>
      <c r="AU239" s="200">
        <v>0</v>
      </c>
      <c r="AV239" s="200">
        <v>0</v>
      </c>
      <c r="AW239" s="200">
        <v>0</v>
      </c>
      <c r="AX239" s="200">
        <v>0</v>
      </c>
      <c r="AY239" s="200">
        <v>0</v>
      </c>
      <c r="AZ239" s="200">
        <v>0</v>
      </c>
      <c r="BA239" s="177">
        <v>0</v>
      </c>
      <c r="BB239" s="177">
        <v>0</v>
      </c>
      <c r="BC239" s="177">
        <v>0</v>
      </c>
      <c r="BD239" s="301"/>
      <c r="BE239" s="302">
        <v>0</v>
      </c>
      <c r="BF239" s="303"/>
      <c r="BG239" s="304">
        <v>2248</v>
      </c>
      <c r="BI239" s="242" t="s">
        <v>318</v>
      </c>
      <c r="BJ239" s="239">
        <v>7056</v>
      </c>
      <c r="BK239" s="239">
        <v>1</v>
      </c>
      <c r="BL239" s="244">
        <v>8114015822</v>
      </c>
      <c r="BO239" s="305">
        <v>0</v>
      </c>
      <c r="BP239" s="306">
        <v>7056</v>
      </c>
      <c r="BQ239" s="307">
        <v>1</v>
      </c>
      <c r="BR239" s="308">
        <v>8114015822</v>
      </c>
      <c r="BS239" s="309" t="s">
        <v>1553</v>
      </c>
      <c r="BT239" s="310">
        <v>23</v>
      </c>
      <c r="BU239" s="310">
        <v>0</v>
      </c>
      <c r="BV239" s="311">
        <v>0</v>
      </c>
      <c r="BW239" s="312">
        <v>0</v>
      </c>
      <c r="BX239" s="313">
        <v>0</v>
      </c>
      <c r="BY239" s="314" t="s">
        <v>537</v>
      </c>
      <c r="BZ239" s="305">
        <v>7056</v>
      </c>
      <c r="CA239" s="315">
        <v>11</v>
      </c>
      <c r="CB239" s="313">
        <v>1108629401</v>
      </c>
      <c r="CC239" s="309" t="s">
        <v>538</v>
      </c>
      <c r="CD239" s="316" t="s">
        <v>1555</v>
      </c>
      <c r="CE239" s="309" t="s">
        <v>539</v>
      </c>
      <c r="CF239" s="317">
        <v>130710</v>
      </c>
      <c r="CG239" s="312"/>
      <c r="CH239" s="318" t="s">
        <v>540</v>
      </c>
      <c r="CJ239" s="246"/>
      <c r="CM239" s="239"/>
    </row>
    <row r="240" spans="1:91">
      <c r="A240" s="291">
        <v>237</v>
      </c>
      <c r="B240" s="326">
        <v>0</v>
      </c>
      <c r="C240" s="327">
        <v>722201628</v>
      </c>
      <c r="D240" s="328">
        <v>3088353</v>
      </c>
      <c r="E240" s="385">
        <v>0</v>
      </c>
      <c r="F240" s="330">
        <v>41099</v>
      </c>
      <c r="G240" s="297" t="s">
        <v>314</v>
      </c>
      <c r="H240" s="297" t="s">
        <v>481</v>
      </c>
      <c r="I240" s="297" t="s">
        <v>232</v>
      </c>
      <c r="J240" s="297" t="s">
        <v>1558</v>
      </c>
      <c r="K240" s="297" t="s">
        <v>1559</v>
      </c>
      <c r="L240" s="297" t="s">
        <v>1560</v>
      </c>
      <c r="M240" s="298" t="s">
        <v>335</v>
      </c>
      <c r="N240" s="299" t="s">
        <v>1561</v>
      </c>
      <c r="O240" s="297" t="s">
        <v>1552</v>
      </c>
      <c r="P240" s="449"/>
      <c r="Q240" s="200">
        <v>0</v>
      </c>
      <c r="R240" s="200">
        <v>0</v>
      </c>
      <c r="S240" s="200">
        <v>0</v>
      </c>
      <c r="T240" s="200">
        <v>0</v>
      </c>
      <c r="U240" s="200">
        <v>0</v>
      </c>
      <c r="V240" s="200">
        <v>0</v>
      </c>
      <c r="W240" s="200">
        <v>23170.73</v>
      </c>
      <c r="X240" s="200">
        <v>2896.34</v>
      </c>
      <c r="Y240" s="200">
        <v>0</v>
      </c>
      <c r="Z240" s="200">
        <v>0</v>
      </c>
      <c r="AA240" s="200">
        <v>16</v>
      </c>
      <c r="AB240" s="200">
        <v>4000</v>
      </c>
      <c r="AC240" s="200">
        <v>0</v>
      </c>
      <c r="AD240" s="200">
        <v>0</v>
      </c>
      <c r="AE240" s="200">
        <v>2</v>
      </c>
      <c r="AF240" s="200">
        <v>500</v>
      </c>
      <c r="AG240" s="200">
        <v>0</v>
      </c>
      <c r="AH240" s="200">
        <v>0</v>
      </c>
      <c r="AI240" s="200">
        <v>0</v>
      </c>
      <c r="AJ240" s="200">
        <v>0</v>
      </c>
      <c r="AK240" s="200">
        <v>0</v>
      </c>
      <c r="AL240" s="200">
        <v>0</v>
      </c>
      <c r="AM240" s="200">
        <v>0</v>
      </c>
      <c r="AN240" s="200">
        <v>0</v>
      </c>
      <c r="AO240" s="200">
        <v>18</v>
      </c>
      <c r="AP240" s="200">
        <v>6000</v>
      </c>
      <c r="AQ240" s="200">
        <v>0</v>
      </c>
      <c r="AR240" s="200">
        <v>250</v>
      </c>
      <c r="AS240" s="200">
        <v>0</v>
      </c>
      <c r="AT240" s="200">
        <v>0</v>
      </c>
      <c r="AU240" s="200">
        <v>0</v>
      </c>
      <c r="AV240" s="200">
        <v>0</v>
      </c>
      <c r="AW240" s="200">
        <v>0</v>
      </c>
      <c r="AX240" s="200">
        <v>0</v>
      </c>
      <c r="AY240" s="200">
        <v>0</v>
      </c>
      <c r="AZ240" s="200">
        <v>0</v>
      </c>
      <c r="BA240" s="177">
        <v>13646.34</v>
      </c>
      <c r="BB240" s="177">
        <v>1091.7072000000001</v>
      </c>
      <c r="BC240" s="177">
        <v>12554.632799999999</v>
      </c>
      <c r="BD240" s="301"/>
      <c r="BE240" s="302">
        <v>12554.632799999999</v>
      </c>
      <c r="BF240" s="303"/>
      <c r="BG240" s="304">
        <v>2249</v>
      </c>
      <c r="BI240" s="242" t="s">
        <v>335</v>
      </c>
      <c r="BJ240" s="239">
        <v>7135</v>
      </c>
      <c r="BK240" s="239">
        <v>24</v>
      </c>
      <c r="BL240" s="244" t="s">
        <v>1562</v>
      </c>
      <c r="BO240" s="305">
        <v>0</v>
      </c>
      <c r="BP240" s="306">
        <v>7135</v>
      </c>
      <c r="BQ240" s="307">
        <v>24</v>
      </c>
      <c r="BR240" s="308" t="s">
        <v>1562</v>
      </c>
      <c r="BS240" s="309" t="s">
        <v>1558</v>
      </c>
      <c r="BT240" s="310">
        <v>23</v>
      </c>
      <c r="BU240" s="310">
        <v>0</v>
      </c>
      <c r="BV240" s="311">
        <v>0</v>
      </c>
      <c r="BW240" s="312">
        <v>0</v>
      </c>
      <c r="BX240" s="313">
        <v>1255463.28</v>
      </c>
      <c r="BY240" s="314" t="s">
        <v>537</v>
      </c>
      <c r="BZ240" s="305">
        <v>7056</v>
      </c>
      <c r="CA240" s="315">
        <v>11</v>
      </c>
      <c r="CB240" s="313">
        <v>1108629401</v>
      </c>
      <c r="CC240" s="309" t="s">
        <v>538</v>
      </c>
      <c r="CD240" s="316" t="s">
        <v>1560</v>
      </c>
      <c r="CE240" s="309" t="s">
        <v>539</v>
      </c>
      <c r="CF240" s="317">
        <v>130710</v>
      </c>
      <c r="CG240" s="312"/>
      <c r="CH240" s="318" t="s">
        <v>540</v>
      </c>
      <c r="CJ240" s="246"/>
    </row>
    <row r="241" spans="1:91">
      <c r="A241" s="291">
        <v>238</v>
      </c>
      <c r="B241" s="326" t="s">
        <v>1563</v>
      </c>
      <c r="C241" s="327">
        <v>722202651</v>
      </c>
      <c r="D241" s="328">
        <v>8334915</v>
      </c>
      <c r="E241" s="385">
        <v>0</v>
      </c>
      <c r="F241" s="330">
        <v>40737</v>
      </c>
      <c r="G241" s="297" t="s">
        <v>314</v>
      </c>
      <c r="H241" s="297" t="s">
        <v>481</v>
      </c>
      <c r="I241" s="297" t="s">
        <v>232</v>
      </c>
      <c r="J241" s="297" t="s">
        <v>128</v>
      </c>
      <c r="K241" s="297" t="s">
        <v>1564</v>
      </c>
      <c r="L241" s="297" t="s">
        <v>1565</v>
      </c>
      <c r="M241" s="298" t="s">
        <v>318</v>
      </c>
      <c r="N241" s="299">
        <v>8430026521</v>
      </c>
      <c r="O241" s="297" t="s">
        <v>1566</v>
      </c>
      <c r="P241" s="449"/>
      <c r="Q241" s="200">
        <v>0</v>
      </c>
      <c r="R241" s="200">
        <v>0</v>
      </c>
      <c r="S241" s="200">
        <v>0</v>
      </c>
      <c r="T241" s="200">
        <v>0</v>
      </c>
      <c r="U241" s="200">
        <v>0</v>
      </c>
      <c r="V241" s="200">
        <v>0</v>
      </c>
      <c r="W241" s="200">
        <v>14322.61</v>
      </c>
      <c r="X241" s="200">
        <v>1790.33</v>
      </c>
      <c r="Y241" s="200">
        <v>0</v>
      </c>
      <c r="Z241" s="200">
        <v>0</v>
      </c>
      <c r="AA241" s="200">
        <v>0</v>
      </c>
      <c r="AB241" s="200">
        <v>0</v>
      </c>
      <c r="AC241" s="200">
        <v>0</v>
      </c>
      <c r="AD241" s="200">
        <v>0</v>
      </c>
      <c r="AE241" s="200">
        <v>0</v>
      </c>
      <c r="AF241" s="200">
        <v>0</v>
      </c>
      <c r="AG241" s="200">
        <v>0</v>
      </c>
      <c r="AH241" s="200">
        <v>0</v>
      </c>
      <c r="AI241" s="200">
        <v>0</v>
      </c>
      <c r="AJ241" s="200">
        <v>0</v>
      </c>
      <c r="AK241" s="200">
        <v>0</v>
      </c>
      <c r="AL241" s="200">
        <v>0</v>
      </c>
      <c r="AM241" s="200">
        <v>0</v>
      </c>
      <c r="AN241" s="200">
        <v>0</v>
      </c>
      <c r="AO241" s="200">
        <v>0</v>
      </c>
      <c r="AP241" s="200">
        <v>0</v>
      </c>
      <c r="AQ241" s="200">
        <v>0</v>
      </c>
      <c r="AR241" s="200">
        <v>750</v>
      </c>
      <c r="AS241" s="200">
        <v>0</v>
      </c>
      <c r="AT241" s="200">
        <v>0</v>
      </c>
      <c r="AU241" s="200">
        <v>0</v>
      </c>
      <c r="AV241" s="200">
        <v>0</v>
      </c>
      <c r="AW241" s="200">
        <v>0</v>
      </c>
      <c r="AX241" s="200">
        <v>0</v>
      </c>
      <c r="AY241" s="200">
        <v>0</v>
      </c>
      <c r="AZ241" s="200">
        <v>0</v>
      </c>
      <c r="BA241" s="177">
        <v>2540.33</v>
      </c>
      <c r="BB241" s="177">
        <v>203.22640000000001</v>
      </c>
      <c r="BC241" s="177">
        <v>2337.1035999999999</v>
      </c>
      <c r="BD241" s="301">
        <v>0</v>
      </c>
      <c r="BE241" s="302">
        <v>2337.1035999999999</v>
      </c>
      <c r="BF241" s="303"/>
      <c r="BG241" s="304">
        <v>2250</v>
      </c>
      <c r="BI241" s="242" t="s">
        <v>318</v>
      </c>
      <c r="BJ241" s="239">
        <v>7056</v>
      </c>
      <c r="BK241" s="239">
        <v>1</v>
      </c>
      <c r="BL241" s="244">
        <v>8430026521</v>
      </c>
      <c r="BO241" s="305">
        <v>0</v>
      </c>
      <c r="BP241" s="306">
        <v>7056</v>
      </c>
      <c r="BQ241" s="307">
        <v>1</v>
      </c>
      <c r="BR241" s="308">
        <v>8430026521</v>
      </c>
      <c r="BS241" s="309" t="s">
        <v>128</v>
      </c>
      <c r="BT241" s="310">
        <v>23</v>
      </c>
      <c r="BU241" s="310">
        <v>0</v>
      </c>
      <c r="BV241" s="311">
        <v>0</v>
      </c>
      <c r="BW241" s="312">
        <v>0</v>
      </c>
      <c r="BX241" s="313">
        <v>233710.36</v>
      </c>
      <c r="BY241" s="314" t="s">
        <v>537</v>
      </c>
      <c r="BZ241" s="305">
        <v>7056</v>
      </c>
      <c r="CA241" s="315">
        <v>11</v>
      </c>
      <c r="CB241" s="313">
        <v>1108629401</v>
      </c>
      <c r="CC241" s="309" t="s">
        <v>538</v>
      </c>
      <c r="CD241" s="316" t="s">
        <v>1565</v>
      </c>
      <c r="CE241" s="309" t="s">
        <v>539</v>
      </c>
      <c r="CF241" s="317">
        <v>130710</v>
      </c>
      <c r="CG241" s="312"/>
      <c r="CH241" s="318" t="s">
        <v>540</v>
      </c>
      <c r="CJ241" s="246"/>
    </row>
    <row r="242" spans="1:91">
      <c r="A242" s="291">
        <v>239</v>
      </c>
      <c r="B242" s="326" t="s">
        <v>1567</v>
      </c>
      <c r="C242" s="327">
        <v>722202654</v>
      </c>
      <c r="D242" s="329">
        <v>8334995</v>
      </c>
      <c r="E242" s="329">
        <v>1499211</v>
      </c>
      <c r="F242" s="330">
        <v>40207</v>
      </c>
      <c r="G242" s="297" t="s">
        <v>314</v>
      </c>
      <c r="H242" s="297" t="s">
        <v>481</v>
      </c>
      <c r="I242" s="297" t="s">
        <v>232</v>
      </c>
      <c r="J242" s="297" t="s">
        <v>65</v>
      </c>
      <c r="K242" s="297" t="s">
        <v>1568</v>
      </c>
      <c r="L242" s="297" t="s">
        <v>1569</v>
      </c>
      <c r="M242" s="298" t="s">
        <v>339</v>
      </c>
      <c r="N242" s="299" t="s">
        <v>338</v>
      </c>
      <c r="O242" s="297" t="s">
        <v>1566</v>
      </c>
      <c r="P242" s="449"/>
      <c r="Q242" s="200">
        <v>0</v>
      </c>
      <c r="R242" s="200">
        <v>0</v>
      </c>
      <c r="S242" s="200">
        <v>0</v>
      </c>
      <c r="T242" s="200">
        <v>0</v>
      </c>
      <c r="U242" s="200">
        <v>0</v>
      </c>
      <c r="V242" s="200">
        <v>0</v>
      </c>
      <c r="W242" s="200">
        <v>27959.31</v>
      </c>
      <c r="X242" s="200">
        <v>3494.91</v>
      </c>
      <c r="Y242" s="200">
        <v>0</v>
      </c>
      <c r="Z242" s="200">
        <v>0</v>
      </c>
      <c r="AA242" s="200">
        <v>2</v>
      </c>
      <c r="AB242" s="200">
        <v>500</v>
      </c>
      <c r="AC242" s="200">
        <v>0</v>
      </c>
      <c r="AD242" s="200">
        <v>0</v>
      </c>
      <c r="AE242" s="200">
        <v>2</v>
      </c>
      <c r="AF242" s="200">
        <v>500</v>
      </c>
      <c r="AG242" s="200">
        <v>0</v>
      </c>
      <c r="AH242" s="200">
        <v>0</v>
      </c>
      <c r="AI242" s="200">
        <v>0</v>
      </c>
      <c r="AJ242" s="200">
        <v>0</v>
      </c>
      <c r="AK242" s="200">
        <v>0</v>
      </c>
      <c r="AL242" s="200">
        <v>0</v>
      </c>
      <c r="AM242" s="200">
        <v>0</v>
      </c>
      <c r="AN242" s="200">
        <v>0</v>
      </c>
      <c r="AO242" s="200">
        <v>4</v>
      </c>
      <c r="AP242" s="200">
        <v>0</v>
      </c>
      <c r="AQ242" s="200">
        <v>0</v>
      </c>
      <c r="AR242" s="200">
        <v>0</v>
      </c>
      <c r="AS242" s="200">
        <v>0</v>
      </c>
      <c r="AT242" s="200">
        <v>0</v>
      </c>
      <c r="AU242" s="200">
        <v>0</v>
      </c>
      <c r="AV242" s="200">
        <v>0</v>
      </c>
      <c r="AW242" s="200">
        <v>0</v>
      </c>
      <c r="AX242" s="200">
        <v>0</v>
      </c>
      <c r="AY242" s="200">
        <v>0</v>
      </c>
      <c r="AZ242" s="200">
        <v>0</v>
      </c>
      <c r="BA242" s="177">
        <v>4494.91</v>
      </c>
      <c r="BB242" s="177">
        <v>359.59280000000001</v>
      </c>
      <c r="BC242" s="177">
        <v>4135.3171999999995</v>
      </c>
      <c r="BD242" s="301"/>
      <c r="BE242" s="302">
        <v>4135.3171999999995</v>
      </c>
      <c r="BF242" s="303"/>
      <c r="BG242" s="304">
        <v>2251</v>
      </c>
      <c r="BI242" s="242" t="s">
        <v>339</v>
      </c>
      <c r="BJ242" s="239">
        <v>7287</v>
      </c>
      <c r="BK242" s="239">
        <v>15</v>
      </c>
      <c r="BL242" s="244" t="s">
        <v>1570</v>
      </c>
      <c r="BO242" s="305">
        <v>0</v>
      </c>
      <c r="BP242" s="306">
        <v>7287</v>
      </c>
      <c r="BQ242" s="307">
        <v>15</v>
      </c>
      <c r="BR242" s="308" t="s">
        <v>1570</v>
      </c>
      <c r="BS242" s="309" t="s">
        <v>65</v>
      </c>
      <c r="BT242" s="310">
        <v>23</v>
      </c>
      <c r="BU242" s="310">
        <v>0</v>
      </c>
      <c r="BV242" s="311">
        <v>0</v>
      </c>
      <c r="BW242" s="312">
        <v>0</v>
      </c>
      <c r="BX242" s="313">
        <v>413531.72</v>
      </c>
      <c r="BY242" s="314" t="s">
        <v>537</v>
      </c>
      <c r="BZ242" s="305">
        <v>7056</v>
      </c>
      <c r="CA242" s="315">
        <v>11</v>
      </c>
      <c r="CB242" s="313">
        <v>1108629401</v>
      </c>
      <c r="CC242" s="309" t="s">
        <v>538</v>
      </c>
      <c r="CD242" s="316" t="s">
        <v>1569</v>
      </c>
      <c r="CE242" s="309" t="s">
        <v>539</v>
      </c>
      <c r="CF242" s="317">
        <v>130710</v>
      </c>
      <c r="CG242" s="312"/>
      <c r="CH242" s="318" t="s">
        <v>540</v>
      </c>
      <c r="CJ242" s="246"/>
    </row>
    <row r="243" spans="1:91">
      <c r="A243" s="291">
        <v>240</v>
      </c>
      <c r="B243" s="326" t="s">
        <v>1571</v>
      </c>
      <c r="C243" s="327">
        <v>722202656</v>
      </c>
      <c r="D243" s="329">
        <v>8334889</v>
      </c>
      <c r="E243" s="385">
        <v>0</v>
      </c>
      <c r="F243" s="330">
        <v>40242</v>
      </c>
      <c r="G243" s="297" t="s">
        <v>314</v>
      </c>
      <c r="H243" s="297" t="s">
        <v>481</v>
      </c>
      <c r="I243" s="297" t="s">
        <v>232</v>
      </c>
      <c r="J243" s="297" t="s">
        <v>1572</v>
      </c>
      <c r="K243" s="297" t="s">
        <v>1573</v>
      </c>
      <c r="L243" s="297" t="s">
        <v>1574</v>
      </c>
      <c r="M243" s="298" t="s">
        <v>318</v>
      </c>
      <c r="N243" s="299">
        <v>8430023291</v>
      </c>
      <c r="O243" s="297" t="s">
        <v>1566</v>
      </c>
      <c r="P243" s="449"/>
      <c r="Q243" s="200">
        <v>0</v>
      </c>
      <c r="R243" s="200">
        <v>0</v>
      </c>
      <c r="S243" s="200">
        <v>0</v>
      </c>
      <c r="T243" s="200">
        <v>0</v>
      </c>
      <c r="U243" s="200">
        <v>0</v>
      </c>
      <c r="V243" s="200">
        <v>0</v>
      </c>
      <c r="W243" s="200">
        <v>14966.65</v>
      </c>
      <c r="X243" s="200">
        <v>1870.83</v>
      </c>
      <c r="Y243" s="200">
        <v>0</v>
      </c>
      <c r="Z243" s="200">
        <v>0</v>
      </c>
      <c r="AA243" s="200">
        <v>18</v>
      </c>
      <c r="AB243" s="200">
        <v>4500</v>
      </c>
      <c r="AC243" s="200">
        <v>0</v>
      </c>
      <c r="AD243" s="200">
        <v>0</v>
      </c>
      <c r="AE243" s="200">
        <v>1</v>
      </c>
      <c r="AF243" s="200">
        <v>250</v>
      </c>
      <c r="AG243" s="200">
        <v>0</v>
      </c>
      <c r="AH243" s="200">
        <v>0</v>
      </c>
      <c r="AI243" s="200">
        <v>0</v>
      </c>
      <c r="AJ243" s="200">
        <v>0</v>
      </c>
      <c r="AK243" s="200">
        <v>0</v>
      </c>
      <c r="AL243" s="200">
        <v>0</v>
      </c>
      <c r="AM243" s="200">
        <v>0</v>
      </c>
      <c r="AN243" s="200">
        <v>0</v>
      </c>
      <c r="AO243" s="200">
        <v>19</v>
      </c>
      <c r="AP243" s="200">
        <v>6000</v>
      </c>
      <c r="AQ243" s="200">
        <v>0</v>
      </c>
      <c r="AR243" s="200">
        <v>0</v>
      </c>
      <c r="AS243" s="200">
        <v>0</v>
      </c>
      <c r="AT243" s="200">
        <v>0</v>
      </c>
      <c r="AU243" s="200">
        <v>0</v>
      </c>
      <c r="AV243" s="200">
        <v>0</v>
      </c>
      <c r="AW243" s="200">
        <v>0</v>
      </c>
      <c r="AX243" s="200">
        <v>0</v>
      </c>
      <c r="AY243" s="200">
        <v>0</v>
      </c>
      <c r="AZ243" s="200">
        <v>0</v>
      </c>
      <c r="BA243" s="177">
        <v>12620.83</v>
      </c>
      <c r="BB243" s="177">
        <v>1009.6664000000001</v>
      </c>
      <c r="BC243" s="177">
        <v>11611.1636</v>
      </c>
      <c r="BD243" s="301"/>
      <c r="BE243" s="302">
        <v>11611.1636</v>
      </c>
      <c r="BF243" s="303"/>
      <c r="BG243" s="304">
        <v>2252</v>
      </c>
      <c r="BI243" s="242" t="s">
        <v>318</v>
      </c>
      <c r="BJ243" s="239">
        <v>7056</v>
      </c>
      <c r="BK243" s="239">
        <v>1</v>
      </c>
      <c r="BL243" s="244">
        <v>8430023291</v>
      </c>
      <c r="BO243" s="305">
        <v>0</v>
      </c>
      <c r="BP243" s="306">
        <v>7056</v>
      </c>
      <c r="BQ243" s="307">
        <v>1</v>
      </c>
      <c r="BR243" s="308">
        <v>8430023291</v>
      </c>
      <c r="BS243" s="309" t="s">
        <v>1572</v>
      </c>
      <c r="BT243" s="310">
        <v>23</v>
      </c>
      <c r="BU243" s="310">
        <v>0</v>
      </c>
      <c r="BV243" s="311">
        <v>0</v>
      </c>
      <c r="BW243" s="312">
        <v>0</v>
      </c>
      <c r="BX243" s="313">
        <v>1161116.3599999999</v>
      </c>
      <c r="BY243" s="314" t="s">
        <v>537</v>
      </c>
      <c r="BZ243" s="305">
        <v>7056</v>
      </c>
      <c r="CA243" s="315">
        <v>11</v>
      </c>
      <c r="CB243" s="313">
        <v>1108629401</v>
      </c>
      <c r="CC243" s="309" t="s">
        <v>538</v>
      </c>
      <c r="CD243" s="316" t="s">
        <v>1574</v>
      </c>
      <c r="CE243" s="309" t="s">
        <v>539</v>
      </c>
      <c r="CF243" s="317">
        <v>130710</v>
      </c>
      <c r="CG243" s="312"/>
      <c r="CH243" s="318" t="s">
        <v>540</v>
      </c>
      <c r="CJ243" s="246"/>
    </row>
    <row r="244" spans="1:91">
      <c r="A244" s="291">
        <v>241</v>
      </c>
      <c r="B244" s="326">
        <v>0</v>
      </c>
      <c r="C244" s="331">
        <v>722208715</v>
      </c>
      <c r="D244" s="329">
        <v>0</v>
      </c>
      <c r="E244" s="385">
        <v>0</v>
      </c>
      <c r="F244" s="330">
        <v>41351</v>
      </c>
      <c r="G244" s="297" t="s">
        <v>314</v>
      </c>
      <c r="H244" s="297" t="s">
        <v>481</v>
      </c>
      <c r="I244" s="297" t="s">
        <v>232</v>
      </c>
      <c r="J244" s="297" t="s">
        <v>1575</v>
      </c>
      <c r="K244" s="297" t="s">
        <v>1576</v>
      </c>
      <c r="L244" s="297" t="s">
        <v>1577</v>
      </c>
      <c r="M244" s="298" t="s">
        <v>327</v>
      </c>
      <c r="N244" s="299" t="s">
        <v>1578</v>
      </c>
      <c r="O244" s="297" t="s">
        <v>1579</v>
      </c>
      <c r="P244" s="449"/>
      <c r="Q244" s="200">
        <v>0</v>
      </c>
      <c r="R244" s="200">
        <v>0</v>
      </c>
      <c r="S244" s="200">
        <v>0</v>
      </c>
      <c r="T244" s="200">
        <v>0</v>
      </c>
      <c r="U244" s="200">
        <v>0</v>
      </c>
      <c r="V244" s="200">
        <v>0</v>
      </c>
      <c r="W244" s="200">
        <v>0</v>
      </c>
      <c r="X244" s="200">
        <v>0</v>
      </c>
      <c r="Y244" s="200">
        <v>0</v>
      </c>
      <c r="Z244" s="200">
        <v>0</v>
      </c>
      <c r="AA244" s="200">
        <v>0</v>
      </c>
      <c r="AB244" s="200">
        <v>0</v>
      </c>
      <c r="AC244" s="200">
        <v>0</v>
      </c>
      <c r="AD244" s="200">
        <v>0</v>
      </c>
      <c r="AE244" s="200">
        <v>0</v>
      </c>
      <c r="AF244" s="200">
        <v>0</v>
      </c>
      <c r="AG244" s="200">
        <v>0</v>
      </c>
      <c r="AH244" s="200">
        <v>0</v>
      </c>
      <c r="AI244" s="200">
        <v>0</v>
      </c>
      <c r="AJ244" s="200">
        <v>0</v>
      </c>
      <c r="AK244" s="200">
        <v>0</v>
      </c>
      <c r="AL244" s="200">
        <v>0</v>
      </c>
      <c r="AM244" s="200">
        <v>0</v>
      </c>
      <c r="AN244" s="200">
        <v>0</v>
      </c>
      <c r="AO244" s="200">
        <v>0</v>
      </c>
      <c r="AP244" s="200">
        <v>0</v>
      </c>
      <c r="AQ244" s="200">
        <v>0</v>
      </c>
      <c r="AR244" s="200">
        <v>0</v>
      </c>
      <c r="AS244" s="200">
        <v>0</v>
      </c>
      <c r="AT244" s="200">
        <v>0</v>
      </c>
      <c r="AU244" s="200">
        <v>0</v>
      </c>
      <c r="AV244" s="200">
        <v>0</v>
      </c>
      <c r="AW244" s="200">
        <v>0</v>
      </c>
      <c r="AX244" s="200">
        <v>0</v>
      </c>
      <c r="AY244" s="200">
        <v>0</v>
      </c>
      <c r="AZ244" s="200">
        <v>0</v>
      </c>
      <c r="BA244" s="177">
        <v>0</v>
      </c>
      <c r="BB244" s="177">
        <v>0</v>
      </c>
      <c r="BC244" s="177">
        <v>0</v>
      </c>
      <c r="BD244" s="301"/>
      <c r="BE244" s="302">
        <v>0</v>
      </c>
      <c r="BF244" s="303"/>
      <c r="BG244" s="304">
        <v>2253</v>
      </c>
      <c r="BI244" s="242" t="s">
        <v>327</v>
      </c>
      <c r="BJ244" s="239">
        <v>7010</v>
      </c>
      <c r="BK244" s="239">
        <v>50</v>
      </c>
      <c r="BL244" s="244">
        <v>8975187</v>
      </c>
      <c r="BO244" s="305">
        <v>0</v>
      </c>
      <c r="BP244" s="306">
        <v>7010</v>
      </c>
      <c r="BQ244" s="307">
        <v>50</v>
      </c>
      <c r="BR244" s="308">
        <v>8975187</v>
      </c>
      <c r="BS244" s="309" t="s">
        <v>1575</v>
      </c>
      <c r="BT244" s="310">
        <v>23</v>
      </c>
      <c r="BU244" s="310">
        <v>0</v>
      </c>
      <c r="BV244" s="311">
        <v>0</v>
      </c>
      <c r="BW244" s="312">
        <v>0</v>
      </c>
      <c r="BX244" s="313">
        <v>0</v>
      </c>
      <c r="BY244" s="314" t="s">
        <v>537</v>
      </c>
      <c r="BZ244" s="305">
        <v>7056</v>
      </c>
      <c r="CA244" s="315">
        <v>11</v>
      </c>
      <c r="CB244" s="313">
        <v>1108629401</v>
      </c>
      <c r="CC244" s="309" t="s">
        <v>538</v>
      </c>
      <c r="CD244" s="316" t="s">
        <v>1577</v>
      </c>
      <c r="CE244" s="309" t="s">
        <v>539</v>
      </c>
      <c r="CF244" s="317">
        <v>130710</v>
      </c>
      <c r="CG244" s="312"/>
      <c r="CH244" s="318" t="s">
        <v>540</v>
      </c>
      <c r="CJ244" s="246"/>
      <c r="CM244" s="239"/>
    </row>
    <row r="245" spans="1:91">
      <c r="A245" s="291">
        <v>242</v>
      </c>
      <c r="B245" s="326">
        <v>0</v>
      </c>
      <c r="C245" s="331">
        <v>722208716</v>
      </c>
      <c r="D245" s="459" t="s">
        <v>1580</v>
      </c>
      <c r="E245" s="385">
        <v>0</v>
      </c>
      <c r="F245" s="330">
        <v>41351</v>
      </c>
      <c r="G245" s="297" t="s">
        <v>314</v>
      </c>
      <c r="H245" s="297" t="s">
        <v>481</v>
      </c>
      <c r="I245" s="297" t="s">
        <v>232</v>
      </c>
      <c r="J245" s="297" t="s">
        <v>159</v>
      </c>
      <c r="K245" s="297" t="s">
        <v>1581</v>
      </c>
      <c r="L245" s="297" t="s">
        <v>1582</v>
      </c>
      <c r="M245" s="298" t="s">
        <v>318</v>
      </c>
      <c r="N245" s="299" t="s">
        <v>392</v>
      </c>
      <c r="O245" s="297" t="s">
        <v>1001</v>
      </c>
      <c r="P245" s="449"/>
      <c r="Q245" s="200">
        <v>0</v>
      </c>
      <c r="R245" s="200">
        <v>0</v>
      </c>
      <c r="S245" s="200">
        <v>0</v>
      </c>
      <c r="T245" s="200">
        <v>0</v>
      </c>
      <c r="U245" s="200">
        <v>0</v>
      </c>
      <c r="V245" s="200">
        <v>0</v>
      </c>
      <c r="W245" s="200">
        <v>22115.41</v>
      </c>
      <c r="X245" s="200">
        <v>2764.43</v>
      </c>
      <c r="Y245" s="200">
        <v>0</v>
      </c>
      <c r="Z245" s="200">
        <v>0</v>
      </c>
      <c r="AA245" s="200">
        <v>3</v>
      </c>
      <c r="AB245" s="200">
        <v>750</v>
      </c>
      <c r="AC245" s="200">
        <v>0</v>
      </c>
      <c r="AD245" s="200">
        <v>0</v>
      </c>
      <c r="AE245" s="200">
        <v>7</v>
      </c>
      <c r="AF245" s="200">
        <v>1750</v>
      </c>
      <c r="AG245" s="200">
        <v>0</v>
      </c>
      <c r="AH245" s="200">
        <v>0</v>
      </c>
      <c r="AI245" s="200">
        <v>0</v>
      </c>
      <c r="AJ245" s="200">
        <v>0</v>
      </c>
      <c r="AK245" s="200">
        <v>0</v>
      </c>
      <c r="AL245" s="200">
        <v>0</v>
      </c>
      <c r="AM245" s="200">
        <v>0</v>
      </c>
      <c r="AN245" s="200">
        <v>0</v>
      </c>
      <c r="AO245" s="200">
        <v>10</v>
      </c>
      <c r="AP245" s="200">
        <v>6000</v>
      </c>
      <c r="AQ245" s="200">
        <v>0</v>
      </c>
      <c r="AR245" s="200">
        <v>0</v>
      </c>
      <c r="AS245" s="200">
        <v>0</v>
      </c>
      <c r="AT245" s="200">
        <v>0</v>
      </c>
      <c r="AU245" s="200">
        <v>0</v>
      </c>
      <c r="AV245" s="200">
        <v>0</v>
      </c>
      <c r="AW245" s="200">
        <v>0</v>
      </c>
      <c r="AX245" s="200">
        <v>0</v>
      </c>
      <c r="AY245" s="200">
        <v>0</v>
      </c>
      <c r="AZ245" s="200">
        <v>0</v>
      </c>
      <c r="BA245" s="177">
        <v>11264.43</v>
      </c>
      <c r="BB245" s="177">
        <v>901.15440000000001</v>
      </c>
      <c r="BC245" s="177">
        <v>10363.275600000001</v>
      </c>
      <c r="BD245" s="301">
        <v>0</v>
      </c>
      <c r="BE245" s="302">
        <v>10363.275600000001</v>
      </c>
      <c r="BF245" s="303"/>
      <c r="BG245" s="304">
        <v>2254</v>
      </c>
      <c r="BI245" s="242" t="s">
        <v>318</v>
      </c>
      <c r="BJ245" s="239">
        <v>7056</v>
      </c>
      <c r="BK245" s="239">
        <v>1</v>
      </c>
      <c r="BL245" s="244">
        <v>8106015953</v>
      </c>
      <c r="BO245" s="305">
        <v>0</v>
      </c>
      <c r="BP245" s="306">
        <v>7056</v>
      </c>
      <c r="BQ245" s="307">
        <v>1</v>
      </c>
      <c r="BR245" s="308">
        <v>8106015953</v>
      </c>
      <c r="BS245" s="309" t="s">
        <v>159</v>
      </c>
      <c r="BT245" s="310">
        <v>23</v>
      </c>
      <c r="BU245" s="310">
        <v>0</v>
      </c>
      <c r="BV245" s="311">
        <v>0</v>
      </c>
      <c r="BW245" s="312">
        <v>0</v>
      </c>
      <c r="BX245" s="313">
        <v>1036327.56</v>
      </c>
      <c r="BY245" s="314" t="s">
        <v>537</v>
      </c>
      <c r="BZ245" s="305">
        <v>7056</v>
      </c>
      <c r="CA245" s="315">
        <v>11</v>
      </c>
      <c r="CB245" s="313">
        <v>1108629401</v>
      </c>
      <c r="CC245" s="309" t="s">
        <v>538</v>
      </c>
      <c r="CD245" s="316" t="s">
        <v>1582</v>
      </c>
      <c r="CE245" s="309" t="s">
        <v>539</v>
      </c>
      <c r="CF245" s="317">
        <v>130710</v>
      </c>
      <c r="CG245" s="312"/>
      <c r="CH245" s="318" t="s">
        <v>540</v>
      </c>
      <c r="CJ245" s="246"/>
    </row>
    <row r="246" spans="1:91">
      <c r="A246" s="291">
        <v>243</v>
      </c>
      <c r="B246" s="292" t="s">
        <v>1583</v>
      </c>
      <c r="C246" s="293">
        <v>722202657</v>
      </c>
      <c r="D246" s="295">
        <v>8334972</v>
      </c>
      <c r="E246" s="295">
        <v>1499199</v>
      </c>
      <c r="F246" s="296">
        <v>39731</v>
      </c>
      <c r="G246" s="292" t="s">
        <v>264</v>
      </c>
      <c r="H246" s="292" t="s">
        <v>212</v>
      </c>
      <c r="I246" s="297" t="s">
        <v>232</v>
      </c>
      <c r="J246" s="297" t="s">
        <v>212</v>
      </c>
      <c r="K246" s="297" t="s">
        <v>1584</v>
      </c>
      <c r="L246" s="297" t="s">
        <v>1585</v>
      </c>
      <c r="M246" s="298" t="s">
        <v>329</v>
      </c>
      <c r="N246" s="299" t="s">
        <v>431</v>
      </c>
      <c r="O246" s="297" t="s">
        <v>1586</v>
      </c>
      <c r="P246" s="449"/>
      <c r="Q246" s="200">
        <v>144</v>
      </c>
      <c r="R246" s="200">
        <v>4</v>
      </c>
      <c r="S246" s="200">
        <v>140</v>
      </c>
      <c r="T246" s="200">
        <v>121</v>
      </c>
      <c r="U246" s="200">
        <v>19</v>
      </c>
      <c r="V246" s="200">
        <v>355318.95</v>
      </c>
      <c r="W246" s="200">
        <v>58361.61</v>
      </c>
      <c r="X246" s="200">
        <v>7060.77</v>
      </c>
      <c r="Y246" s="200">
        <v>1</v>
      </c>
      <c r="Z246" s="200">
        <v>750</v>
      </c>
      <c r="AA246" s="200">
        <v>14</v>
      </c>
      <c r="AB246" s="200">
        <v>4900</v>
      </c>
      <c r="AC246" s="200">
        <v>0</v>
      </c>
      <c r="AD246" s="200">
        <v>0</v>
      </c>
      <c r="AE246" s="200">
        <v>6</v>
      </c>
      <c r="AF246" s="200">
        <v>2100</v>
      </c>
      <c r="AG246" s="200">
        <v>24</v>
      </c>
      <c r="AH246" s="200">
        <v>12000</v>
      </c>
      <c r="AI246" s="200">
        <v>0</v>
      </c>
      <c r="AJ246" s="200">
        <v>0</v>
      </c>
      <c r="AK246" s="200">
        <v>0</v>
      </c>
      <c r="AL246" s="200">
        <v>0</v>
      </c>
      <c r="AM246" s="200">
        <v>0</v>
      </c>
      <c r="AN246" s="200">
        <v>0</v>
      </c>
      <c r="AO246" s="200">
        <v>21</v>
      </c>
      <c r="AP246" s="200">
        <v>20000</v>
      </c>
      <c r="AQ246" s="200">
        <v>0</v>
      </c>
      <c r="AR246" s="200">
        <v>250</v>
      </c>
      <c r="AS246" s="200">
        <v>0</v>
      </c>
      <c r="AT246" s="200">
        <v>0</v>
      </c>
      <c r="AU246" s="200">
        <v>12324.83</v>
      </c>
      <c r="AV246" s="200">
        <v>10500</v>
      </c>
      <c r="AW246" s="200">
        <v>0</v>
      </c>
      <c r="AX246" s="200">
        <v>144</v>
      </c>
      <c r="AY246" s="200">
        <v>7500</v>
      </c>
      <c r="AZ246" s="200">
        <v>0</v>
      </c>
      <c r="BA246" s="177">
        <v>77385.600000000006</v>
      </c>
      <c r="BB246" s="177">
        <v>6190.8480000000009</v>
      </c>
      <c r="BC246" s="177">
        <v>71194.752000000008</v>
      </c>
      <c r="BD246" s="301"/>
      <c r="BE246" s="302">
        <v>71194.752000000008</v>
      </c>
      <c r="BF246" s="303"/>
      <c r="BG246" s="304">
        <v>2255</v>
      </c>
      <c r="BI246" s="242" t="s">
        <v>329</v>
      </c>
      <c r="BJ246" s="239">
        <v>7278</v>
      </c>
      <c r="BK246" s="239">
        <v>1</v>
      </c>
      <c r="BL246" s="244" t="s">
        <v>1587</v>
      </c>
      <c r="BO246" s="305">
        <v>0</v>
      </c>
      <c r="BP246" s="306">
        <v>7278</v>
      </c>
      <c r="BQ246" s="307">
        <v>1</v>
      </c>
      <c r="BR246" s="308" t="s">
        <v>1587</v>
      </c>
      <c r="BS246" s="309" t="s">
        <v>212</v>
      </c>
      <c r="BT246" s="310">
        <v>23</v>
      </c>
      <c r="BU246" s="310">
        <v>0</v>
      </c>
      <c r="BV246" s="311">
        <v>0</v>
      </c>
      <c r="BW246" s="312">
        <v>0</v>
      </c>
      <c r="BX246" s="313">
        <v>7119475.2000000011</v>
      </c>
      <c r="BY246" s="314" t="s">
        <v>537</v>
      </c>
      <c r="BZ246" s="305">
        <v>7056</v>
      </c>
      <c r="CA246" s="315">
        <v>11</v>
      </c>
      <c r="CB246" s="313">
        <v>1108629401</v>
      </c>
      <c r="CC246" s="309" t="s">
        <v>538</v>
      </c>
      <c r="CD246" s="316" t="s">
        <v>1585</v>
      </c>
      <c r="CE246" s="309" t="s">
        <v>539</v>
      </c>
      <c r="CF246" s="317">
        <v>130710</v>
      </c>
      <c r="CG246" s="312"/>
      <c r="CH246" s="318" t="s">
        <v>540</v>
      </c>
      <c r="CJ246" s="246"/>
    </row>
    <row r="247" spans="1:91">
      <c r="A247" s="291">
        <v>244</v>
      </c>
      <c r="B247" s="355">
        <v>0</v>
      </c>
      <c r="C247" s="356">
        <v>722202417</v>
      </c>
      <c r="D247" s="358">
        <v>0</v>
      </c>
      <c r="E247" s="385">
        <v>0</v>
      </c>
      <c r="F247" s="359">
        <v>41306</v>
      </c>
      <c r="G247" s="297" t="s">
        <v>314</v>
      </c>
      <c r="H247" s="297" t="s">
        <v>212</v>
      </c>
      <c r="I247" s="297" t="s">
        <v>232</v>
      </c>
      <c r="J247" s="297" t="s">
        <v>1588</v>
      </c>
      <c r="K247" s="297" t="s">
        <v>1584</v>
      </c>
      <c r="L247" s="297" t="s">
        <v>1589</v>
      </c>
      <c r="M247" s="298" t="s">
        <v>318</v>
      </c>
      <c r="N247" s="299" t="s">
        <v>1590</v>
      </c>
      <c r="O247" s="341" t="s">
        <v>1339</v>
      </c>
      <c r="P247" s="449"/>
      <c r="Q247" s="200">
        <v>0</v>
      </c>
      <c r="R247" s="200">
        <v>0</v>
      </c>
      <c r="S247" s="200">
        <v>0</v>
      </c>
      <c r="T247" s="200">
        <v>0</v>
      </c>
      <c r="U247" s="200">
        <v>0</v>
      </c>
      <c r="V247" s="200">
        <v>0</v>
      </c>
      <c r="W247" s="200">
        <v>0</v>
      </c>
      <c r="X247" s="200">
        <v>0</v>
      </c>
      <c r="Y247" s="200">
        <v>0</v>
      </c>
      <c r="Z247" s="200">
        <v>0</v>
      </c>
      <c r="AA247" s="200">
        <v>0</v>
      </c>
      <c r="AB247" s="200">
        <v>0</v>
      </c>
      <c r="AC247" s="200">
        <v>0</v>
      </c>
      <c r="AD247" s="200">
        <v>0</v>
      </c>
      <c r="AE247" s="200">
        <v>0</v>
      </c>
      <c r="AF247" s="200">
        <v>0</v>
      </c>
      <c r="AG247" s="200">
        <v>0</v>
      </c>
      <c r="AH247" s="200">
        <v>0</v>
      </c>
      <c r="AI247" s="200">
        <v>0</v>
      </c>
      <c r="AJ247" s="200">
        <v>0</v>
      </c>
      <c r="AK247" s="200">
        <v>0</v>
      </c>
      <c r="AL247" s="200">
        <v>0</v>
      </c>
      <c r="AM247" s="200">
        <v>0</v>
      </c>
      <c r="AN247" s="200">
        <v>0</v>
      </c>
      <c r="AO247" s="200">
        <v>0</v>
      </c>
      <c r="AP247" s="200">
        <v>0</v>
      </c>
      <c r="AQ247" s="200">
        <v>0</v>
      </c>
      <c r="AR247" s="200">
        <v>0</v>
      </c>
      <c r="AS247" s="200">
        <v>0</v>
      </c>
      <c r="AT247" s="200">
        <v>0</v>
      </c>
      <c r="AU247" s="200">
        <v>0</v>
      </c>
      <c r="AV247" s="200">
        <v>0</v>
      </c>
      <c r="AW247" s="200">
        <v>0</v>
      </c>
      <c r="AX247" s="200">
        <v>0</v>
      </c>
      <c r="AY247" s="200">
        <v>0</v>
      </c>
      <c r="AZ247" s="200">
        <v>0</v>
      </c>
      <c r="BA247" s="177">
        <v>0</v>
      </c>
      <c r="BB247" s="177">
        <v>0</v>
      </c>
      <c r="BC247" s="177">
        <v>0</v>
      </c>
      <c r="BD247" s="301"/>
      <c r="BE247" s="302">
        <v>0</v>
      </c>
      <c r="BF247" s="303"/>
      <c r="BG247" s="304">
        <v>2256</v>
      </c>
      <c r="BI247" s="242" t="s">
        <v>318</v>
      </c>
      <c r="BJ247" s="239">
        <v>7056</v>
      </c>
      <c r="BK247" s="239">
        <v>1</v>
      </c>
      <c r="BL247" s="244">
        <v>8122002471</v>
      </c>
      <c r="BO247" s="305">
        <v>0</v>
      </c>
      <c r="BP247" s="306">
        <v>7056</v>
      </c>
      <c r="BQ247" s="307">
        <v>1</v>
      </c>
      <c r="BR247" s="308">
        <v>8122002471</v>
      </c>
      <c r="BS247" s="309" t="s">
        <v>1588</v>
      </c>
      <c r="BT247" s="310">
        <v>23</v>
      </c>
      <c r="BU247" s="310">
        <v>0</v>
      </c>
      <c r="BV247" s="311">
        <v>0</v>
      </c>
      <c r="BW247" s="312">
        <v>0</v>
      </c>
      <c r="BX247" s="313">
        <v>0</v>
      </c>
      <c r="BY247" s="314" t="s">
        <v>537</v>
      </c>
      <c r="BZ247" s="305">
        <v>7056</v>
      </c>
      <c r="CA247" s="315">
        <v>11</v>
      </c>
      <c r="CB247" s="313">
        <v>1108629401</v>
      </c>
      <c r="CC247" s="309" t="s">
        <v>538</v>
      </c>
      <c r="CD247" s="316" t="s">
        <v>1589</v>
      </c>
      <c r="CE247" s="309" t="s">
        <v>539</v>
      </c>
      <c r="CF247" s="317">
        <v>130710</v>
      </c>
      <c r="CG247" s="312"/>
      <c r="CH247" s="318" t="s">
        <v>540</v>
      </c>
      <c r="CJ247" s="246"/>
      <c r="CM247" s="239"/>
    </row>
    <row r="248" spans="1:91">
      <c r="A248" s="291">
        <v>245</v>
      </c>
      <c r="B248" s="355">
        <v>0</v>
      </c>
      <c r="C248" s="356">
        <v>722202662</v>
      </c>
      <c r="D248" s="358">
        <v>3088330</v>
      </c>
      <c r="E248" s="385">
        <v>0</v>
      </c>
      <c r="F248" s="359">
        <v>41310</v>
      </c>
      <c r="G248" s="297" t="s">
        <v>314</v>
      </c>
      <c r="H248" s="297" t="s">
        <v>212</v>
      </c>
      <c r="I248" s="297" t="s">
        <v>232</v>
      </c>
      <c r="J248" s="297" t="s">
        <v>1591</v>
      </c>
      <c r="K248" s="297" t="s">
        <v>1592</v>
      </c>
      <c r="L248" s="297" t="s">
        <v>1593</v>
      </c>
      <c r="M248" s="298" t="s">
        <v>318</v>
      </c>
      <c r="N248" s="299" t="s">
        <v>1594</v>
      </c>
      <c r="O248" s="341" t="s">
        <v>1339</v>
      </c>
      <c r="P248" s="449"/>
      <c r="Q248" s="200">
        <v>0</v>
      </c>
      <c r="R248" s="200">
        <v>0</v>
      </c>
      <c r="S248" s="200">
        <v>0</v>
      </c>
      <c r="T248" s="200">
        <v>0</v>
      </c>
      <c r="U248" s="200">
        <v>0</v>
      </c>
      <c r="V248" s="200">
        <v>0</v>
      </c>
      <c r="W248" s="200">
        <v>56711.56</v>
      </c>
      <c r="X248" s="200">
        <v>7055.68</v>
      </c>
      <c r="Y248" s="200">
        <v>4</v>
      </c>
      <c r="Z248" s="200">
        <v>3000</v>
      </c>
      <c r="AA248" s="200">
        <v>14</v>
      </c>
      <c r="AB248" s="200">
        <v>4900</v>
      </c>
      <c r="AC248" s="200">
        <v>0</v>
      </c>
      <c r="AD248" s="200">
        <v>0</v>
      </c>
      <c r="AE248" s="200">
        <v>1</v>
      </c>
      <c r="AF248" s="200">
        <v>350</v>
      </c>
      <c r="AG248" s="200">
        <v>0</v>
      </c>
      <c r="AH248" s="200">
        <v>0</v>
      </c>
      <c r="AI248" s="200">
        <v>1</v>
      </c>
      <c r="AJ248" s="200">
        <v>300</v>
      </c>
      <c r="AK248" s="200">
        <v>0</v>
      </c>
      <c r="AL248" s="200">
        <v>0</v>
      </c>
      <c r="AM248" s="200">
        <v>0</v>
      </c>
      <c r="AN248" s="200">
        <v>0</v>
      </c>
      <c r="AO248" s="200">
        <v>20</v>
      </c>
      <c r="AP248" s="200">
        <v>6000</v>
      </c>
      <c r="AQ248" s="200">
        <v>0</v>
      </c>
      <c r="AR248" s="200">
        <v>0</v>
      </c>
      <c r="AS248" s="200">
        <v>0</v>
      </c>
      <c r="AT248" s="200">
        <v>0</v>
      </c>
      <c r="AU248" s="200">
        <v>0</v>
      </c>
      <c r="AV248" s="200">
        <v>0</v>
      </c>
      <c r="AW248" s="200">
        <v>0</v>
      </c>
      <c r="AX248" s="200">
        <v>0</v>
      </c>
      <c r="AY248" s="200">
        <v>0</v>
      </c>
      <c r="AZ248" s="200">
        <v>0</v>
      </c>
      <c r="BA248" s="177">
        <v>21605.68</v>
      </c>
      <c r="BB248" s="177">
        <v>1728.4544000000001</v>
      </c>
      <c r="BC248" s="177">
        <v>19877.225600000002</v>
      </c>
      <c r="BD248" s="301"/>
      <c r="BE248" s="302">
        <v>19877.225600000002</v>
      </c>
      <c r="BF248" s="303"/>
      <c r="BG248" s="304">
        <v>2257</v>
      </c>
      <c r="BI248" s="242" t="s">
        <v>318</v>
      </c>
      <c r="BJ248" s="239">
        <v>7056</v>
      </c>
      <c r="BK248" s="239">
        <v>1</v>
      </c>
      <c r="BL248" s="244">
        <v>8550010847</v>
      </c>
      <c r="BO248" s="305">
        <v>0</v>
      </c>
      <c r="BP248" s="306">
        <v>7056</v>
      </c>
      <c r="BQ248" s="307">
        <v>1</v>
      </c>
      <c r="BR248" s="308">
        <v>8550010847</v>
      </c>
      <c r="BS248" s="309" t="s">
        <v>1591</v>
      </c>
      <c r="BT248" s="310">
        <v>23</v>
      </c>
      <c r="BU248" s="310">
        <v>0</v>
      </c>
      <c r="BV248" s="311">
        <v>0</v>
      </c>
      <c r="BW248" s="312">
        <v>0</v>
      </c>
      <c r="BX248" s="313">
        <v>1987722.56</v>
      </c>
      <c r="BY248" s="314" t="s">
        <v>537</v>
      </c>
      <c r="BZ248" s="305">
        <v>7056</v>
      </c>
      <c r="CA248" s="315">
        <v>11</v>
      </c>
      <c r="CB248" s="313">
        <v>1108629401</v>
      </c>
      <c r="CC248" s="309" t="s">
        <v>538</v>
      </c>
      <c r="CD248" s="316" t="s">
        <v>1593</v>
      </c>
      <c r="CE248" s="309" t="s">
        <v>539</v>
      </c>
      <c r="CF248" s="317">
        <v>130710</v>
      </c>
      <c r="CG248" s="312"/>
      <c r="CH248" s="318" t="s">
        <v>540</v>
      </c>
      <c r="CJ248" s="246"/>
    </row>
    <row r="249" spans="1:91">
      <c r="A249" s="291">
        <v>246</v>
      </c>
      <c r="B249" s="355">
        <v>0</v>
      </c>
      <c r="C249" s="356">
        <v>722202415</v>
      </c>
      <c r="D249" s="357">
        <v>8335038</v>
      </c>
      <c r="E249" s="385">
        <v>0</v>
      </c>
      <c r="F249" s="359">
        <v>41303</v>
      </c>
      <c r="G249" s="297" t="s">
        <v>314</v>
      </c>
      <c r="H249" s="297" t="s">
        <v>212</v>
      </c>
      <c r="I249" s="297" t="s">
        <v>232</v>
      </c>
      <c r="J249" s="297" t="s">
        <v>478</v>
      </c>
      <c r="K249" s="297" t="s">
        <v>1595</v>
      </c>
      <c r="L249" s="297" t="s">
        <v>1596</v>
      </c>
      <c r="M249" s="298" t="s">
        <v>335</v>
      </c>
      <c r="N249" s="299" t="s">
        <v>1597</v>
      </c>
      <c r="O249" s="341" t="s">
        <v>1330</v>
      </c>
      <c r="P249" s="449"/>
      <c r="Q249" s="200">
        <v>0</v>
      </c>
      <c r="R249" s="200">
        <v>0</v>
      </c>
      <c r="S249" s="200">
        <v>0</v>
      </c>
      <c r="T249" s="200">
        <v>0</v>
      </c>
      <c r="U249" s="200">
        <v>0</v>
      </c>
      <c r="V249" s="200">
        <v>0</v>
      </c>
      <c r="W249" s="200">
        <v>15733.53</v>
      </c>
      <c r="X249" s="200">
        <v>1966.69</v>
      </c>
      <c r="Y249" s="200">
        <v>0</v>
      </c>
      <c r="Z249" s="200">
        <v>0</v>
      </c>
      <c r="AA249" s="200">
        <v>6</v>
      </c>
      <c r="AB249" s="200">
        <v>1500</v>
      </c>
      <c r="AC249" s="200">
        <v>0</v>
      </c>
      <c r="AD249" s="200">
        <v>0</v>
      </c>
      <c r="AE249" s="200">
        <v>1</v>
      </c>
      <c r="AF249" s="200">
        <v>250</v>
      </c>
      <c r="AG249" s="200">
        <v>0</v>
      </c>
      <c r="AH249" s="200">
        <v>0</v>
      </c>
      <c r="AI249" s="200">
        <v>0</v>
      </c>
      <c r="AJ249" s="200">
        <v>0</v>
      </c>
      <c r="AK249" s="200">
        <v>0</v>
      </c>
      <c r="AL249" s="200">
        <v>0</v>
      </c>
      <c r="AM249" s="200">
        <v>0</v>
      </c>
      <c r="AN249" s="200">
        <v>0</v>
      </c>
      <c r="AO249" s="200">
        <v>7</v>
      </c>
      <c r="AP249" s="200">
        <v>0</v>
      </c>
      <c r="AQ249" s="200">
        <v>0</v>
      </c>
      <c r="AR249" s="200">
        <v>0</v>
      </c>
      <c r="AS249" s="200">
        <v>0</v>
      </c>
      <c r="AT249" s="200">
        <v>0</v>
      </c>
      <c r="AU249" s="200">
        <v>0</v>
      </c>
      <c r="AV249" s="200">
        <v>0</v>
      </c>
      <c r="AW249" s="200">
        <v>0</v>
      </c>
      <c r="AX249" s="200">
        <v>0</v>
      </c>
      <c r="AY249" s="200">
        <v>0</v>
      </c>
      <c r="AZ249" s="200">
        <v>0</v>
      </c>
      <c r="BA249" s="177">
        <v>3716.69</v>
      </c>
      <c r="BB249" s="177">
        <v>297.33519999999999</v>
      </c>
      <c r="BC249" s="177">
        <v>3419.3548000000001</v>
      </c>
      <c r="BD249" s="301">
        <v>3419.3548000000001</v>
      </c>
      <c r="BE249" s="302">
        <v>0</v>
      </c>
      <c r="BF249" s="303"/>
      <c r="BG249" s="304">
        <v>2258</v>
      </c>
      <c r="BI249" s="242" t="s">
        <v>335</v>
      </c>
      <c r="BJ249" s="239">
        <v>7135</v>
      </c>
      <c r="BK249" s="239">
        <v>207</v>
      </c>
      <c r="BL249" s="244" t="s">
        <v>1598</v>
      </c>
      <c r="BO249" s="305">
        <v>0</v>
      </c>
      <c r="BP249" s="306">
        <v>7135</v>
      </c>
      <c r="BQ249" s="307">
        <v>207</v>
      </c>
      <c r="BR249" s="308" t="s">
        <v>1598</v>
      </c>
      <c r="BS249" s="309" t="s">
        <v>478</v>
      </c>
      <c r="BT249" s="310">
        <v>23</v>
      </c>
      <c r="BU249" s="310">
        <v>0</v>
      </c>
      <c r="BV249" s="311">
        <v>0</v>
      </c>
      <c r="BW249" s="312">
        <v>0</v>
      </c>
      <c r="BX249" s="313">
        <v>0</v>
      </c>
      <c r="BY249" s="314" t="s">
        <v>537</v>
      </c>
      <c r="BZ249" s="305">
        <v>7056</v>
      </c>
      <c r="CA249" s="315">
        <v>11</v>
      </c>
      <c r="CB249" s="313">
        <v>1108629401</v>
      </c>
      <c r="CC249" s="309" t="s">
        <v>538</v>
      </c>
      <c r="CD249" s="316" t="s">
        <v>1596</v>
      </c>
      <c r="CE249" s="309" t="s">
        <v>539</v>
      </c>
      <c r="CF249" s="317">
        <v>130710</v>
      </c>
      <c r="CG249" s="312"/>
      <c r="CH249" s="318" t="s">
        <v>540</v>
      </c>
      <c r="CJ249" s="246"/>
      <c r="CM249" s="239"/>
    </row>
    <row r="250" spans="1:91">
      <c r="A250" s="291">
        <v>247</v>
      </c>
      <c r="B250" s="355">
        <v>0</v>
      </c>
      <c r="C250" s="360">
        <v>722208667</v>
      </c>
      <c r="D250" s="357">
        <v>8334900</v>
      </c>
      <c r="E250" s="385">
        <v>0</v>
      </c>
      <c r="F250" s="359">
        <v>41334</v>
      </c>
      <c r="G250" s="297" t="s">
        <v>314</v>
      </c>
      <c r="H250" s="297" t="s">
        <v>212</v>
      </c>
      <c r="I250" s="297" t="s">
        <v>232</v>
      </c>
      <c r="J250" s="297" t="s">
        <v>1599</v>
      </c>
      <c r="K250" s="297" t="s">
        <v>1600</v>
      </c>
      <c r="L250" s="297" t="s">
        <v>1601</v>
      </c>
      <c r="M250" s="298" t="s">
        <v>318</v>
      </c>
      <c r="N250" s="299" t="s">
        <v>1602</v>
      </c>
      <c r="O250" s="341" t="s">
        <v>1603</v>
      </c>
      <c r="P250" s="449"/>
      <c r="Q250" s="200">
        <v>0</v>
      </c>
      <c r="R250" s="200">
        <v>0</v>
      </c>
      <c r="S250" s="200">
        <v>0</v>
      </c>
      <c r="T250" s="200">
        <v>0</v>
      </c>
      <c r="U250" s="200">
        <v>0</v>
      </c>
      <c r="V250" s="200">
        <v>0</v>
      </c>
      <c r="W250" s="200">
        <v>49137.62</v>
      </c>
      <c r="X250" s="200">
        <v>6142.2</v>
      </c>
      <c r="Y250" s="200">
        <v>0</v>
      </c>
      <c r="Z250" s="200">
        <v>0</v>
      </c>
      <c r="AA250" s="200">
        <v>0</v>
      </c>
      <c r="AB250" s="200">
        <v>0</v>
      </c>
      <c r="AC250" s="200">
        <v>0</v>
      </c>
      <c r="AD250" s="200">
        <v>0</v>
      </c>
      <c r="AE250" s="200">
        <v>0</v>
      </c>
      <c r="AF250" s="200">
        <v>0</v>
      </c>
      <c r="AG250" s="200">
        <v>6</v>
      </c>
      <c r="AH250" s="200">
        <v>3000</v>
      </c>
      <c r="AI250" s="200">
        <v>0</v>
      </c>
      <c r="AJ250" s="200">
        <v>0</v>
      </c>
      <c r="AK250" s="200">
        <v>0</v>
      </c>
      <c r="AL250" s="200">
        <v>0</v>
      </c>
      <c r="AM250" s="200">
        <v>0</v>
      </c>
      <c r="AN250" s="200">
        <v>0</v>
      </c>
      <c r="AO250" s="200">
        <v>0</v>
      </c>
      <c r="AP250" s="200">
        <v>0</v>
      </c>
      <c r="AQ250" s="200">
        <v>0</v>
      </c>
      <c r="AR250" s="200">
        <v>0</v>
      </c>
      <c r="AS250" s="200">
        <v>0</v>
      </c>
      <c r="AT250" s="200">
        <v>0</v>
      </c>
      <c r="AU250" s="200">
        <v>0</v>
      </c>
      <c r="AV250" s="200">
        <v>0</v>
      </c>
      <c r="AW250" s="200">
        <v>0</v>
      </c>
      <c r="AX250" s="200">
        <v>0</v>
      </c>
      <c r="AY250" s="200">
        <v>0</v>
      </c>
      <c r="AZ250" s="200">
        <v>0</v>
      </c>
      <c r="BA250" s="177">
        <v>9142.2000000000007</v>
      </c>
      <c r="BB250" s="177">
        <v>731.37600000000009</v>
      </c>
      <c r="BC250" s="177">
        <v>8410.8240000000005</v>
      </c>
      <c r="BD250" s="301"/>
      <c r="BE250" s="302">
        <v>8410.8240000000005</v>
      </c>
      <c r="BF250" s="303"/>
      <c r="BG250" s="304">
        <v>2259</v>
      </c>
      <c r="BI250" s="242" t="s">
        <v>318</v>
      </c>
      <c r="BJ250" s="239">
        <v>7056</v>
      </c>
      <c r="BK250" s="239">
        <v>1</v>
      </c>
      <c r="BL250" s="244">
        <v>8550017724</v>
      </c>
      <c r="BO250" s="305">
        <v>0</v>
      </c>
      <c r="BP250" s="306">
        <v>7056</v>
      </c>
      <c r="BQ250" s="307">
        <v>1</v>
      </c>
      <c r="BR250" s="308">
        <v>8550017724</v>
      </c>
      <c r="BS250" s="309" t="s">
        <v>1599</v>
      </c>
      <c r="BT250" s="310">
        <v>23</v>
      </c>
      <c r="BU250" s="310">
        <v>0</v>
      </c>
      <c r="BV250" s="311">
        <v>0</v>
      </c>
      <c r="BW250" s="312">
        <v>0</v>
      </c>
      <c r="BX250" s="313">
        <v>841082.4</v>
      </c>
      <c r="BY250" s="314" t="s">
        <v>537</v>
      </c>
      <c r="BZ250" s="305">
        <v>7056</v>
      </c>
      <c r="CA250" s="315">
        <v>11</v>
      </c>
      <c r="CB250" s="313">
        <v>1108629401</v>
      </c>
      <c r="CC250" s="309" t="s">
        <v>538</v>
      </c>
      <c r="CD250" s="316" t="s">
        <v>1601</v>
      </c>
      <c r="CE250" s="309" t="s">
        <v>539</v>
      </c>
      <c r="CF250" s="317">
        <v>130710</v>
      </c>
      <c r="CG250" s="312"/>
      <c r="CH250" s="318" t="s">
        <v>540</v>
      </c>
      <c r="CJ250" s="246"/>
    </row>
    <row r="251" spans="1:91">
      <c r="A251" s="291">
        <v>248</v>
      </c>
      <c r="B251" s="355" t="s">
        <v>1604</v>
      </c>
      <c r="C251" s="356">
        <v>722201612</v>
      </c>
      <c r="D251" s="357">
        <v>3088352</v>
      </c>
      <c r="E251" s="358">
        <v>1499206</v>
      </c>
      <c r="F251" s="359">
        <v>40947</v>
      </c>
      <c r="G251" s="297" t="s">
        <v>314</v>
      </c>
      <c r="H251" s="297" t="s">
        <v>212</v>
      </c>
      <c r="I251" s="297" t="s">
        <v>232</v>
      </c>
      <c r="J251" s="297" t="s">
        <v>231</v>
      </c>
      <c r="K251" s="297" t="s">
        <v>1605</v>
      </c>
      <c r="L251" s="297" t="s">
        <v>1606</v>
      </c>
      <c r="M251" s="298" t="s">
        <v>318</v>
      </c>
      <c r="N251" s="299">
        <v>8160067239</v>
      </c>
      <c r="O251" s="341" t="s">
        <v>1339</v>
      </c>
      <c r="P251" s="449"/>
      <c r="Q251" s="200">
        <v>0</v>
      </c>
      <c r="R251" s="200">
        <v>0</v>
      </c>
      <c r="S251" s="200">
        <v>0</v>
      </c>
      <c r="T251" s="200">
        <v>0</v>
      </c>
      <c r="U251" s="200">
        <v>0</v>
      </c>
      <c r="V251" s="200">
        <v>0</v>
      </c>
      <c r="W251" s="200">
        <v>51138</v>
      </c>
      <c r="X251" s="200">
        <v>6263.02</v>
      </c>
      <c r="Y251" s="200">
        <v>0</v>
      </c>
      <c r="Z251" s="200">
        <v>0</v>
      </c>
      <c r="AA251" s="200">
        <v>26</v>
      </c>
      <c r="AB251" s="200">
        <v>9100</v>
      </c>
      <c r="AC251" s="200">
        <v>0</v>
      </c>
      <c r="AD251" s="200">
        <v>0</v>
      </c>
      <c r="AE251" s="200">
        <v>3</v>
      </c>
      <c r="AF251" s="200">
        <v>1050</v>
      </c>
      <c r="AG251" s="200">
        <v>0</v>
      </c>
      <c r="AH251" s="200">
        <v>0</v>
      </c>
      <c r="AI251" s="200">
        <v>0</v>
      </c>
      <c r="AJ251" s="200">
        <v>0</v>
      </c>
      <c r="AK251" s="200">
        <v>0</v>
      </c>
      <c r="AL251" s="200">
        <v>0</v>
      </c>
      <c r="AM251" s="200">
        <v>2</v>
      </c>
      <c r="AN251" s="200">
        <v>600</v>
      </c>
      <c r="AO251" s="200">
        <v>31</v>
      </c>
      <c r="AP251" s="200">
        <v>6000</v>
      </c>
      <c r="AQ251" s="200">
        <v>0</v>
      </c>
      <c r="AR251" s="200">
        <v>0</v>
      </c>
      <c r="AS251" s="200">
        <v>0</v>
      </c>
      <c r="AT251" s="200">
        <v>0</v>
      </c>
      <c r="AU251" s="200">
        <v>0</v>
      </c>
      <c r="AV251" s="200">
        <v>0</v>
      </c>
      <c r="AW251" s="200">
        <v>0</v>
      </c>
      <c r="AX251" s="200">
        <v>0</v>
      </c>
      <c r="AY251" s="200">
        <v>0</v>
      </c>
      <c r="AZ251" s="200">
        <v>0</v>
      </c>
      <c r="BA251" s="177">
        <v>23013.02</v>
      </c>
      <c r="BB251" s="177">
        <v>1841.0416</v>
      </c>
      <c r="BC251" s="177">
        <v>21171.9784</v>
      </c>
      <c r="BD251" s="301">
        <v>300</v>
      </c>
      <c r="BE251" s="302">
        <v>20871.9784</v>
      </c>
      <c r="BF251" s="303"/>
      <c r="BG251" s="304">
        <v>2260</v>
      </c>
      <c r="BI251" s="242" t="s">
        <v>318</v>
      </c>
      <c r="BJ251" s="239">
        <v>7056</v>
      </c>
      <c r="BK251" s="239">
        <v>1</v>
      </c>
      <c r="BL251" s="244">
        <v>8160067239</v>
      </c>
      <c r="BO251" s="305">
        <v>0</v>
      </c>
      <c r="BP251" s="306">
        <v>7056</v>
      </c>
      <c r="BQ251" s="307">
        <v>1</v>
      </c>
      <c r="BR251" s="308">
        <v>8160067239</v>
      </c>
      <c r="BS251" s="309" t="s">
        <v>231</v>
      </c>
      <c r="BT251" s="310">
        <v>23</v>
      </c>
      <c r="BU251" s="310">
        <v>0</v>
      </c>
      <c r="BV251" s="311">
        <v>0</v>
      </c>
      <c r="BW251" s="312">
        <v>0</v>
      </c>
      <c r="BX251" s="313">
        <v>2087197.84</v>
      </c>
      <c r="BY251" s="314" t="s">
        <v>537</v>
      </c>
      <c r="BZ251" s="305">
        <v>7056</v>
      </c>
      <c r="CA251" s="315">
        <v>11</v>
      </c>
      <c r="CB251" s="313">
        <v>1108629401</v>
      </c>
      <c r="CC251" s="309" t="s">
        <v>538</v>
      </c>
      <c r="CD251" s="316" t="s">
        <v>1606</v>
      </c>
      <c r="CE251" s="309" t="s">
        <v>539</v>
      </c>
      <c r="CF251" s="317">
        <v>130710</v>
      </c>
      <c r="CG251" s="312"/>
      <c r="CH251" s="318" t="s">
        <v>540</v>
      </c>
      <c r="CJ251" s="246"/>
    </row>
    <row r="252" spans="1:91">
      <c r="A252" s="291">
        <v>249</v>
      </c>
      <c r="B252" s="355" t="s">
        <v>1607</v>
      </c>
      <c r="C252" s="356">
        <v>722202665</v>
      </c>
      <c r="D252" s="358">
        <v>8335000</v>
      </c>
      <c r="E252" s="385">
        <v>0</v>
      </c>
      <c r="F252" s="359">
        <v>39449</v>
      </c>
      <c r="G252" s="297" t="s">
        <v>314</v>
      </c>
      <c r="H252" s="297" t="s">
        <v>212</v>
      </c>
      <c r="I252" s="297" t="s">
        <v>232</v>
      </c>
      <c r="J252" s="297" t="s">
        <v>1608</v>
      </c>
      <c r="K252" s="297" t="s">
        <v>1609</v>
      </c>
      <c r="L252" s="297" t="s">
        <v>1610</v>
      </c>
      <c r="M252" s="298" t="s">
        <v>339</v>
      </c>
      <c r="N252" s="299" t="s">
        <v>1611</v>
      </c>
      <c r="O252" s="297" t="s">
        <v>1586</v>
      </c>
      <c r="P252" s="449"/>
      <c r="Q252" s="200">
        <v>0</v>
      </c>
      <c r="R252" s="200">
        <v>0</v>
      </c>
      <c r="S252" s="200">
        <v>0</v>
      </c>
      <c r="T252" s="200">
        <v>0</v>
      </c>
      <c r="U252" s="200">
        <v>0</v>
      </c>
      <c r="V252" s="200">
        <v>0</v>
      </c>
      <c r="W252" s="200">
        <v>0</v>
      </c>
      <c r="X252" s="200">
        <v>0</v>
      </c>
      <c r="Y252" s="200">
        <v>0</v>
      </c>
      <c r="Z252" s="200">
        <v>0</v>
      </c>
      <c r="AA252" s="200">
        <v>0</v>
      </c>
      <c r="AB252" s="200">
        <v>0</v>
      </c>
      <c r="AC252" s="200">
        <v>0</v>
      </c>
      <c r="AD252" s="200">
        <v>0</v>
      </c>
      <c r="AE252" s="200">
        <v>0</v>
      </c>
      <c r="AF252" s="200">
        <v>0</v>
      </c>
      <c r="AG252" s="200">
        <v>0</v>
      </c>
      <c r="AH252" s="200">
        <v>0</v>
      </c>
      <c r="AI252" s="200">
        <v>0</v>
      </c>
      <c r="AJ252" s="200">
        <v>0</v>
      </c>
      <c r="AK252" s="200">
        <v>0</v>
      </c>
      <c r="AL252" s="200">
        <v>0</v>
      </c>
      <c r="AM252" s="200">
        <v>0</v>
      </c>
      <c r="AN252" s="200">
        <v>0</v>
      </c>
      <c r="AO252" s="200">
        <v>0</v>
      </c>
      <c r="AP252" s="200">
        <v>0</v>
      </c>
      <c r="AQ252" s="200">
        <v>0</v>
      </c>
      <c r="AR252" s="200">
        <v>0</v>
      </c>
      <c r="AS252" s="200">
        <v>0</v>
      </c>
      <c r="AT252" s="200">
        <v>0</v>
      </c>
      <c r="AU252" s="200">
        <v>0</v>
      </c>
      <c r="AV252" s="200">
        <v>0</v>
      </c>
      <c r="AW252" s="200">
        <v>0</v>
      </c>
      <c r="AX252" s="200">
        <v>0</v>
      </c>
      <c r="AY252" s="200">
        <v>0</v>
      </c>
      <c r="AZ252" s="200">
        <v>0</v>
      </c>
      <c r="BA252" s="177">
        <v>0</v>
      </c>
      <c r="BB252" s="177">
        <v>0</v>
      </c>
      <c r="BC252" s="177">
        <v>0</v>
      </c>
      <c r="BD252" s="301"/>
      <c r="BE252" s="302">
        <v>0</v>
      </c>
      <c r="BF252" s="303"/>
      <c r="BG252" s="304">
        <v>2261</v>
      </c>
      <c r="BI252" s="242" t="s">
        <v>339</v>
      </c>
      <c r="BJ252" s="239">
        <v>7287</v>
      </c>
      <c r="BK252" s="239">
        <v>18</v>
      </c>
      <c r="BL252" s="244" t="s">
        <v>1612</v>
      </c>
      <c r="BO252" s="305">
        <v>0</v>
      </c>
      <c r="BP252" s="306">
        <v>7287</v>
      </c>
      <c r="BQ252" s="307">
        <v>18</v>
      </c>
      <c r="BR252" s="308" t="s">
        <v>1612</v>
      </c>
      <c r="BS252" s="309" t="s">
        <v>1608</v>
      </c>
      <c r="BT252" s="310">
        <v>23</v>
      </c>
      <c r="BU252" s="310">
        <v>0</v>
      </c>
      <c r="BV252" s="311">
        <v>0</v>
      </c>
      <c r="BW252" s="312">
        <v>0</v>
      </c>
      <c r="BX252" s="313">
        <v>0</v>
      </c>
      <c r="BY252" s="314" t="s">
        <v>537</v>
      </c>
      <c r="BZ252" s="305">
        <v>7056</v>
      </c>
      <c r="CA252" s="315">
        <v>11</v>
      </c>
      <c r="CB252" s="313">
        <v>1108629401</v>
      </c>
      <c r="CC252" s="309" t="s">
        <v>538</v>
      </c>
      <c r="CD252" s="316" t="s">
        <v>1610</v>
      </c>
      <c r="CE252" s="309" t="s">
        <v>539</v>
      </c>
      <c r="CF252" s="317">
        <v>130710</v>
      </c>
      <c r="CG252" s="312"/>
      <c r="CH252" s="318" t="s">
        <v>540</v>
      </c>
      <c r="CJ252" s="246"/>
      <c r="CM252" s="239"/>
    </row>
    <row r="253" spans="1:91">
      <c r="A253" s="291">
        <v>250</v>
      </c>
      <c r="B253" s="355" t="s">
        <v>1613</v>
      </c>
      <c r="C253" s="356">
        <v>722202663</v>
      </c>
      <c r="D253" s="357">
        <v>8334978</v>
      </c>
      <c r="E253" s="358">
        <v>1499214</v>
      </c>
      <c r="F253" s="359">
        <v>40253</v>
      </c>
      <c r="G253" s="297" t="s">
        <v>314</v>
      </c>
      <c r="H253" s="297" t="s">
        <v>212</v>
      </c>
      <c r="I253" s="297" t="s">
        <v>232</v>
      </c>
      <c r="J253" s="297" t="s">
        <v>489</v>
      </c>
      <c r="K253" s="297" t="s">
        <v>1614</v>
      </c>
      <c r="L253" s="297" t="s">
        <v>1615</v>
      </c>
      <c r="M253" s="298" t="s">
        <v>327</v>
      </c>
      <c r="N253" s="299">
        <v>70585856</v>
      </c>
      <c r="O253" s="297" t="s">
        <v>1616</v>
      </c>
      <c r="P253" s="449"/>
      <c r="Q253" s="200">
        <v>0</v>
      </c>
      <c r="R253" s="200">
        <v>0</v>
      </c>
      <c r="S253" s="200">
        <v>0</v>
      </c>
      <c r="T253" s="200">
        <v>0</v>
      </c>
      <c r="U253" s="200">
        <v>0</v>
      </c>
      <c r="V253" s="200">
        <v>0</v>
      </c>
      <c r="W253" s="200">
        <v>41972.76</v>
      </c>
      <c r="X253" s="200">
        <v>5130.3500000000004</v>
      </c>
      <c r="Y253" s="200">
        <v>1</v>
      </c>
      <c r="Z253" s="200">
        <v>750</v>
      </c>
      <c r="AA253" s="200">
        <v>29</v>
      </c>
      <c r="AB253" s="200">
        <v>10150</v>
      </c>
      <c r="AC253" s="200">
        <v>0</v>
      </c>
      <c r="AD253" s="200">
        <v>0</v>
      </c>
      <c r="AE253" s="200">
        <v>1</v>
      </c>
      <c r="AF253" s="200">
        <v>350</v>
      </c>
      <c r="AG253" s="200">
        <v>0</v>
      </c>
      <c r="AH253" s="200">
        <v>0</v>
      </c>
      <c r="AI253" s="200">
        <v>1</v>
      </c>
      <c r="AJ253" s="200">
        <v>300</v>
      </c>
      <c r="AK253" s="200">
        <v>0</v>
      </c>
      <c r="AL253" s="200">
        <v>0</v>
      </c>
      <c r="AM253" s="200">
        <v>0</v>
      </c>
      <c r="AN253" s="200">
        <v>0</v>
      </c>
      <c r="AO253" s="200">
        <v>32</v>
      </c>
      <c r="AP253" s="200">
        <v>15000</v>
      </c>
      <c r="AQ253" s="200">
        <v>0</v>
      </c>
      <c r="AR253" s="200">
        <v>0</v>
      </c>
      <c r="AS253" s="200">
        <v>0</v>
      </c>
      <c r="AT253" s="200">
        <v>0</v>
      </c>
      <c r="AU253" s="200">
        <v>0</v>
      </c>
      <c r="AV253" s="200">
        <v>0</v>
      </c>
      <c r="AW253" s="200">
        <v>0</v>
      </c>
      <c r="AX253" s="200">
        <v>0</v>
      </c>
      <c r="AY253" s="200">
        <v>0</v>
      </c>
      <c r="AZ253" s="200">
        <v>0</v>
      </c>
      <c r="BA253" s="177">
        <v>31680.35</v>
      </c>
      <c r="BB253" s="177">
        <v>2534.4279999999999</v>
      </c>
      <c r="BC253" s="177">
        <v>29145.921999999999</v>
      </c>
      <c r="BD253" s="301">
        <v>0</v>
      </c>
      <c r="BE253" s="302">
        <v>29145.921999999999</v>
      </c>
      <c r="BF253" s="303"/>
      <c r="BG253" s="304">
        <v>2262</v>
      </c>
      <c r="BI253" s="242" t="s">
        <v>327</v>
      </c>
      <c r="BJ253" s="239">
        <v>7010</v>
      </c>
      <c r="BK253" s="239">
        <v>9</v>
      </c>
      <c r="BL253" s="244">
        <v>70585856</v>
      </c>
      <c r="BO253" s="305">
        <v>0</v>
      </c>
      <c r="BP253" s="306">
        <v>7010</v>
      </c>
      <c r="BQ253" s="307">
        <v>9</v>
      </c>
      <c r="BR253" s="308">
        <v>70585856</v>
      </c>
      <c r="BS253" s="309" t="s">
        <v>489</v>
      </c>
      <c r="BT253" s="310">
        <v>23</v>
      </c>
      <c r="BU253" s="310">
        <v>0</v>
      </c>
      <c r="BV253" s="311">
        <v>0</v>
      </c>
      <c r="BW253" s="312">
        <v>0</v>
      </c>
      <c r="BX253" s="313">
        <v>2914592.1999999997</v>
      </c>
      <c r="BY253" s="314" t="s">
        <v>537</v>
      </c>
      <c r="BZ253" s="305">
        <v>7056</v>
      </c>
      <c r="CA253" s="315">
        <v>11</v>
      </c>
      <c r="CB253" s="313">
        <v>1108629401</v>
      </c>
      <c r="CC253" s="309" t="s">
        <v>538</v>
      </c>
      <c r="CD253" s="316" t="s">
        <v>1615</v>
      </c>
      <c r="CE253" s="309" t="s">
        <v>539</v>
      </c>
      <c r="CF253" s="317">
        <v>130710</v>
      </c>
      <c r="CG253" s="312"/>
      <c r="CH253" s="318" t="s">
        <v>540</v>
      </c>
      <c r="CJ253" s="246"/>
    </row>
    <row r="254" spans="1:91">
      <c r="A254" s="291">
        <v>251</v>
      </c>
      <c r="B254" s="355" t="s">
        <v>1617</v>
      </c>
      <c r="C254" s="356">
        <v>722202664</v>
      </c>
      <c r="D254" s="357">
        <v>8335130</v>
      </c>
      <c r="E254" s="358">
        <v>1499208</v>
      </c>
      <c r="F254" s="359">
        <v>40535</v>
      </c>
      <c r="G254" s="297" t="s">
        <v>314</v>
      </c>
      <c r="H254" s="297" t="s">
        <v>212</v>
      </c>
      <c r="I254" s="297" t="s">
        <v>232</v>
      </c>
      <c r="J254" s="297" t="s">
        <v>129</v>
      </c>
      <c r="K254" s="297" t="s">
        <v>1618</v>
      </c>
      <c r="L254" s="297" t="s">
        <v>1619</v>
      </c>
      <c r="M254" s="298" t="s">
        <v>339</v>
      </c>
      <c r="N254" s="299" t="s">
        <v>380</v>
      </c>
      <c r="O254" s="297" t="s">
        <v>853</v>
      </c>
      <c r="P254" s="449"/>
      <c r="Q254" s="200">
        <v>0</v>
      </c>
      <c r="R254" s="200">
        <v>0</v>
      </c>
      <c r="S254" s="200">
        <v>0</v>
      </c>
      <c r="T254" s="200">
        <v>0</v>
      </c>
      <c r="U254" s="200">
        <v>0</v>
      </c>
      <c r="V254" s="200">
        <v>0</v>
      </c>
      <c r="W254" s="200">
        <v>49841.599999999999</v>
      </c>
      <c r="X254" s="200">
        <v>6038.26</v>
      </c>
      <c r="Y254" s="200">
        <v>0</v>
      </c>
      <c r="Z254" s="200">
        <v>0</v>
      </c>
      <c r="AA254" s="200">
        <v>4</v>
      </c>
      <c r="AB254" s="200">
        <v>1000</v>
      </c>
      <c r="AC254" s="200">
        <v>0</v>
      </c>
      <c r="AD254" s="200">
        <v>0</v>
      </c>
      <c r="AE254" s="200">
        <v>7</v>
      </c>
      <c r="AF254" s="200">
        <v>1750</v>
      </c>
      <c r="AG254" s="200">
        <v>0</v>
      </c>
      <c r="AH254" s="200">
        <v>0</v>
      </c>
      <c r="AI254" s="200">
        <v>0</v>
      </c>
      <c r="AJ254" s="200">
        <v>0</v>
      </c>
      <c r="AK254" s="200">
        <v>0</v>
      </c>
      <c r="AL254" s="200">
        <v>0</v>
      </c>
      <c r="AM254" s="200">
        <v>0</v>
      </c>
      <c r="AN254" s="200">
        <v>0</v>
      </c>
      <c r="AO254" s="200">
        <v>11</v>
      </c>
      <c r="AP254" s="200">
        <v>6000</v>
      </c>
      <c r="AQ254" s="200">
        <v>0</v>
      </c>
      <c r="AR254" s="200">
        <v>0</v>
      </c>
      <c r="AS254" s="200">
        <v>0</v>
      </c>
      <c r="AT254" s="200">
        <v>0</v>
      </c>
      <c r="AU254" s="200">
        <v>0</v>
      </c>
      <c r="AV254" s="200">
        <v>0</v>
      </c>
      <c r="AW254" s="200">
        <v>0</v>
      </c>
      <c r="AX254" s="200">
        <v>0</v>
      </c>
      <c r="AY254" s="200">
        <v>0</v>
      </c>
      <c r="AZ254" s="200">
        <v>0</v>
      </c>
      <c r="BA254" s="177">
        <v>14788.26</v>
      </c>
      <c r="BB254" s="177">
        <v>1183.0608</v>
      </c>
      <c r="BC254" s="177">
        <v>13605.199200000001</v>
      </c>
      <c r="BD254" s="301"/>
      <c r="BE254" s="302">
        <v>13605.199200000001</v>
      </c>
      <c r="BF254" s="303"/>
      <c r="BG254" s="304">
        <v>2263</v>
      </c>
      <c r="BI254" s="242" t="s">
        <v>339</v>
      </c>
      <c r="BJ254" s="239">
        <v>7287</v>
      </c>
      <c r="BK254" s="239">
        <v>18</v>
      </c>
      <c r="BL254" s="244" t="s">
        <v>1620</v>
      </c>
      <c r="BO254" s="305">
        <v>0</v>
      </c>
      <c r="BP254" s="306">
        <v>7287</v>
      </c>
      <c r="BQ254" s="307">
        <v>18</v>
      </c>
      <c r="BR254" s="308" t="s">
        <v>1620</v>
      </c>
      <c r="BS254" s="309" t="s">
        <v>129</v>
      </c>
      <c r="BT254" s="310">
        <v>23</v>
      </c>
      <c r="BU254" s="310">
        <v>0</v>
      </c>
      <c r="BV254" s="311">
        <v>0</v>
      </c>
      <c r="BW254" s="312">
        <v>0</v>
      </c>
      <c r="BX254" s="313">
        <v>1360519.9200000002</v>
      </c>
      <c r="BY254" s="314" t="s">
        <v>537</v>
      </c>
      <c r="BZ254" s="305">
        <v>7056</v>
      </c>
      <c r="CA254" s="315">
        <v>11</v>
      </c>
      <c r="CB254" s="313">
        <v>1108629401</v>
      </c>
      <c r="CC254" s="309" t="s">
        <v>538</v>
      </c>
      <c r="CD254" s="316" t="s">
        <v>1619</v>
      </c>
      <c r="CE254" s="309" t="s">
        <v>539</v>
      </c>
      <c r="CF254" s="317">
        <v>130710</v>
      </c>
      <c r="CG254" s="312"/>
      <c r="CH254" s="318" t="s">
        <v>540</v>
      </c>
      <c r="CJ254" s="246"/>
    </row>
    <row r="255" spans="1:91">
      <c r="A255" s="291">
        <v>252</v>
      </c>
      <c r="B255" s="355">
        <v>0</v>
      </c>
      <c r="C255" s="360">
        <v>722208760</v>
      </c>
      <c r="D255" s="358">
        <v>8335344</v>
      </c>
      <c r="E255" s="358">
        <v>0</v>
      </c>
      <c r="F255" s="359">
        <v>41375</v>
      </c>
      <c r="G255" s="297" t="s">
        <v>314</v>
      </c>
      <c r="H255" s="297" t="s">
        <v>212</v>
      </c>
      <c r="I255" s="297" t="s">
        <v>232</v>
      </c>
      <c r="J255" s="297" t="s">
        <v>1621</v>
      </c>
      <c r="K255" s="297" t="s">
        <v>1622</v>
      </c>
      <c r="L255" s="297" t="s">
        <v>1623</v>
      </c>
      <c r="M255" s="298" t="s">
        <v>318</v>
      </c>
      <c r="N255" s="299" t="s">
        <v>1624</v>
      </c>
      <c r="O255" s="297" t="s">
        <v>1552</v>
      </c>
      <c r="P255" s="449"/>
      <c r="Q255" s="200">
        <v>0</v>
      </c>
      <c r="R255" s="200">
        <v>0</v>
      </c>
      <c r="S255" s="200">
        <v>0</v>
      </c>
      <c r="T255" s="200">
        <v>0</v>
      </c>
      <c r="U255" s="200">
        <v>0</v>
      </c>
      <c r="V255" s="200">
        <v>0</v>
      </c>
      <c r="W255" s="200">
        <v>21300.5</v>
      </c>
      <c r="X255" s="200">
        <v>2662.56</v>
      </c>
      <c r="Y255" s="200">
        <v>3</v>
      </c>
      <c r="Z255" s="200">
        <v>1500</v>
      </c>
      <c r="AA255" s="200">
        <v>8</v>
      </c>
      <c r="AB255" s="200">
        <v>2000</v>
      </c>
      <c r="AC255" s="200">
        <v>0</v>
      </c>
      <c r="AD255" s="200">
        <v>0</v>
      </c>
      <c r="AE255" s="200">
        <v>0</v>
      </c>
      <c r="AF255" s="200">
        <v>0</v>
      </c>
      <c r="AG255" s="200">
        <v>0</v>
      </c>
      <c r="AH255" s="200">
        <v>0</v>
      </c>
      <c r="AI255" s="200">
        <v>0</v>
      </c>
      <c r="AJ255" s="200">
        <v>0</v>
      </c>
      <c r="AK255" s="200">
        <v>0</v>
      </c>
      <c r="AL255" s="200">
        <v>0</v>
      </c>
      <c r="AM255" s="200">
        <v>0</v>
      </c>
      <c r="AN255" s="200">
        <v>0</v>
      </c>
      <c r="AO255" s="200">
        <v>11</v>
      </c>
      <c r="AP255" s="200">
        <v>6000</v>
      </c>
      <c r="AQ255" s="200">
        <v>0</v>
      </c>
      <c r="AR255" s="200">
        <v>0</v>
      </c>
      <c r="AS255" s="200">
        <v>0</v>
      </c>
      <c r="AT255" s="200">
        <v>0</v>
      </c>
      <c r="AU255" s="200">
        <v>0</v>
      </c>
      <c r="AV255" s="200">
        <v>0</v>
      </c>
      <c r="AW255" s="200">
        <v>0</v>
      </c>
      <c r="AX255" s="200">
        <v>0</v>
      </c>
      <c r="AY255" s="200">
        <v>0</v>
      </c>
      <c r="AZ255" s="200">
        <v>0</v>
      </c>
      <c r="BA255" s="177">
        <v>12162.56</v>
      </c>
      <c r="BB255" s="177">
        <v>973.00479999999993</v>
      </c>
      <c r="BC255" s="177">
        <v>11189.555199999999</v>
      </c>
      <c r="BD255" s="301"/>
      <c r="BE255" s="302">
        <v>11189.555199999999</v>
      </c>
      <c r="BF255" s="303"/>
      <c r="BG255" s="304">
        <v>2838</v>
      </c>
      <c r="BI255" s="242" t="s">
        <v>318</v>
      </c>
      <c r="BJ255" s="239">
        <v>7056</v>
      </c>
      <c r="BK255" s="239">
        <v>1</v>
      </c>
      <c r="BL255" s="244">
        <v>8430014640</v>
      </c>
      <c r="BO255" s="305">
        <v>0</v>
      </c>
      <c r="BP255" s="306">
        <v>7056</v>
      </c>
      <c r="BQ255" s="307">
        <v>1</v>
      </c>
      <c r="BR255" s="308">
        <v>8430014640</v>
      </c>
      <c r="BS255" s="309" t="s">
        <v>1621</v>
      </c>
      <c r="BT255" s="310">
        <v>23</v>
      </c>
      <c r="BU255" s="310">
        <v>0</v>
      </c>
      <c r="BV255" s="311">
        <v>0</v>
      </c>
      <c r="BW255" s="312">
        <v>0</v>
      </c>
      <c r="BX255" s="313">
        <v>1118955.5199999998</v>
      </c>
      <c r="BY255" s="314" t="s">
        <v>537</v>
      </c>
      <c r="BZ255" s="305">
        <v>7056</v>
      </c>
      <c r="CA255" s="315">
        <v>11</v>
      </c>
      <c r="CB255" s="313">
        <v>1108629401</v>
      </c>
      <c r="CC255" s="309" t="s">
        <v>538</v>
      </c>
      <c r="CD255" s="316" t="s">
        <v>1623</v>
      </c>
      <c r="CE255" s="309" t="s">
        <v>539</v>
      </c>
      <c r="CF255" s="317">
        <v>130710</v>
      </c>
      <c r="CG255" s="312"/>
      <c r="CH255" s="318" t="s">
        <v>540</v>
      </c>
      <c r="CJ255" s="246"/>
    </row>
    <row r="256" spans="1:91">
      <c r="A256" s="291">
        <v>253</v>
      </c>
      <c r="B256" s="355">
        <v>0</v>
      </c>
      <c r="C256" s="360">
        <v>722208779</v>
      </c>
      <c r="D256" s="358" t="s">
        <v>1625</v>
      </c>
      <c r="E256" s="358">
        <v>0</v>
      </c>
      <c r="F256" s="359">
        <v>41400</v>
      </c>
      <c r="G256" s="297" t="s">
        <v>314</v>
      </c>
      <c r="H256" s="297" t="s">
        <v>212</v>
      </c>
      <c r="I256" s="297" t="s">
        <v>232</v>
      </c>
      <c r="J256" s="297" t="s">
        <v>1626</v>
      </c>
      <c r="K256" s="297" t="s">
        <v>1627</v>
      </c>
      <c r="L256" s="297" t="s">
        <v>1628</v>
      </c>
      <c r="M256" s="298" t="s">
        <v>318</v>
      </c>
      <c r="N256" s="299" t="s">
        <v>1629</v>
      </c>
      <c r="O256" s="297" t="s">
        <v>1630</v>
      </c>
      <c r="P256" s="449"/>
      <c r="Q256" s="200">
        <v>0</v>
      </c>
      <c r="R256" s="200">
        <v>0</v>
      </c>
      <c r="S256" s="200">
        <v>0</v>
      </c>
      <c r="T256" s="200">
        <v>0</v>
      </c>
      <c r="U256" s="200">
        <v>0</v>
      </c>
      <c r="V256" s="200">
        <v>0</v>
      </c>
      <c r="W256" s="200">
        <v>11121.76</v>
      </c>
      <c r="X256" s="200">
        <v>1390.22</v>
      </c>
      <c r="Y256" s="200">
        <v>0</v>
      </c>
      <c r="Z256" s="200">
        <v>0</v>
      </c>
      <c r="AA256" s="200">
        <v>11</v>
      </c>
      <c r="AB256" s="200">
        <v>2750</v>
      </c>
      <c r="AC256" s="200">
        <v>0</v>
      </c>
      <c r="AD256" s="200">
        <v>0</v>
      </c>
      <c r="AE256" s="200">
        <v>0</v>
      </c>
      <c r="AF256" s="200">
        <v>0</v>
      </c>
      <c r="AG256" s="200">
        <v>0</v>
      </c>
      <c r="AH256" s="200">
        <v>0</v>
      </c>
      <c r="AI256" s="200">
        <v>0</v>
      </c>
      <c r="AJ256" s="200">
        <v>0</v>
      </c>
      <c r="AK256" s="200">
        <v>0</v>
      </c>
      <c r="AL256" s="200">
        <v>0</v>
      </c>
      <c r="AM256" s="200">
        <v>0</v>
      </c>
      <c r="AN256" s="200">
        <v>0</v>
      </c>
      <c r="AO256" s="200">
        <v>11</v>
      </c>
      <c r="AP256" s="200">
        <v>6000</v>
      </c>
      <c r="AQ256" s="200">
        <v>0</v>
      </c>
      <c r="AR256" s="200">
        <v>0</v>
      </c>
      <c r="AS256" s="200">
        <v>0</v>
      </c>
      <c r="AT256" s="200">
        <v>0</v>
      </c>
      <c r="AU256" s="200">
        <v>0</v>
      </c>
      <c r="AV256" s="200">
        <v>0</v>
      </c>
      <c r="AW256" s="200">
        <v>0</v>
      </c>
      <c r="AX256" s="200">
        <v>0</v>
      </c>
      <c r="AY256" s="200">
        <v>0</v>
      </c>
      <c r="AZ256" s="200">
        <v>0</v>
      </c>
      <c r="BA256" s="177">
        <v>10140.220000000001</v>
      </c>
      <c r="BB256" s="177">
        <v>811.21760000000006</v>
      </c>
      <c r="BC256" s="177">
        <v>9329.0024000000012</v>
      </c>
      <c r="BD256" s="301"/>
      <c r="BE256" s="302">
        <v>9329.0024000000012</v>
      </c>
      <c r="BF256" s="303"/>
      <c r="BG256" s="304">
        <v>2837</v>
      </c>
      <c r="BI256" s="242" t="s">
        <v>318</v>
      </c>
      <c r="BJ256" s="239">
        <v>7056</v>
      </c>
      <c r="BK256" s="239">
        <v>1</v>
      </c>
      <c r="BL256" s="244">
        <v>8510010826</v>
      </c>
      <c r="BO256" s="305">
        <v>0</v>
      </c>
      <c r="BP256" s="306">
        <v>7056</v>
      </c>
      <c r="BQ256" s="307">
        <v>1</v>
      </c>
      <c r="BR256" s="308">
        <v>8510010826</v>
      </c>
      <c r="BS256" s="309" t="s">
        <v>1626</v>
      </c>
      <c r="BT256" s="310">
        <v>23</v>
      </c>
      <c r="BU256" s="310">
        <v>0</v>
      </c>
      <c r="BV256" s="311">
        <v>0</v>
      </c>
      <c r="BW256" s="312">
        <v>0</v>
      </c>
      <c r="BX256" s="313">
        <v>932900.24000000011</v>
      </c>
      <c r="BY256" s="314" t="s">
        <v>537</v>
      </c>
      <c r="BZ256" s="305">
        <v>7056</v>
      </c>
      <c r="CA256" s="315">
        <v>11</v>
      </c>
      <c r="CB256" s="313">
        <v>1108629401</v>
      </c>
      <c r="CC256" s="309" t="s">
        <v>538</v>
      </c>
      <c r="CD256" s="316" t="s">
        <v>1628</v>
      </c>
      <c r="CE256" s="309" t="s">
        <v>539</v>
      </c>
      <c r="CF256" s="317">
        <v>130710</v>
      </c>
      <c r="CG256" s="312"/>
      <c r="CH256" s="318" t="s">
        <v>540</v>
      </c>
      <c r="CJ256" s="246"/>
    </row>
    <row r="257" spans="1:91">
      <c r="A257" s="291">
        <v>254</v>
      </c>
      <c r="B257" s="355">
        <v>0</v>
      </c>
      <c r="C257" s="360">
        <v>722208808</v>
      </c>
      <c r="D257" s="358">
        <v>0</v>
      </c>
      <c r="E257" s="358">
        <v>0</v>
      </c>
      <c r="F257" s="359">
        <v>41410</v>
      </c>
      <c r="G257" s="297" t="s">
        <v>314</v>
      </c>
      <c r="H257" s="297" t="s">
        <v>212</v>
      </c>
      <c r="I257" s="297" t="s">
        <v>232</v>
      </c>
      <c r="J257" s="297" t="s">
        <v>167</v>
      </c>
      <c r="K257" s="297" t="s">
        <v>1631</v>
      </c>
      <c r="L257" s="297" t="s">
        <v>1632</v>
      </c>
      <c r="M257" s="298" t="s">
        <v>318</v>
      </c>
      <c r="N257" s="299" t="s">
        <v>401</v>
      </c>
      <c r="O257" s="297" t="s">
        <v>1339</v>
      </c>
      <c r="P257" s="449"/>
      <c r="Q257" s="200">
        <v>0</v>
      </c>
      <c r="R257" s="200">
        <v>0</v>
      </c>
      <c r="S257" s="200">
        <v>0</v>
      </c>
      <c r="T257" s="200">
        <v>0</v>
      </c>
      <c r="U257" s="200">
        <v>0</v>
      </c>
      <c r="V257" s="200">
        <v>0</v>
      </c>
      <c r="W257" s="200">
        <v>0</v>
      </c>
      <c r="X257" s="200">
        <v>0</v>
      </c>
      <c r="Y257" s="200">
        <v>0</v>
      </c>
      <c r="Z257" s="200">
        <v>0</v>
      </c>
      <c r="AA257" s="200">
        <v>0</v>
      </c>
      <c r="AB257" s="200">
        <v>0</v>
      </c>
      <c r="AC257" s="200">
        <v>0</v>
      </c>
      <c r="AD257" s="200">
        <v>0</v>
      </c>
      <c r="AE257" s="200">
        <v>0</v>
      </c>
      <c r="AF257" s="200">
        <v>0</v>
      </c>
      <c r="AG257" s="200">
        <v>0</v>
      </c>
      <c r="AH257" s="200">
        <v>0</v>
      </c>
      <c r="AI257" s="200">
        <v>0</v>
      </c>
      <c r="AJ257" s="200">
        <v>0</v>
      </c>
      <c r="AK257" s="200">
        <v>0</v>
      </c>
      <c r="AL257" s="200">
        <v>0</v>
      </c>
      <c r="AM257" s="200">
        <v>0</v>
      </c>
      <c r="AN257" s="200">
        <v>0</v>
      </c>
      <c r="AO257" s="200">
        <v>0</v>
      </c>
      <c r="AP257" s="200">
        <v>0</v>
      </c>
      <c r="AQ257" s="200">
        <v>0</v>
      </c>
      <c r="AR257" s="200">
        <v>0</v>
      </c>
      <c r="AS257" s="200">
        <v>0</v>
      </c>
      <c r="AT257" s="200">
        <v>0</v>
      </c>
      <c r="AU257" s="200">
        <v>0</v>
      </c>
      <c r="AV257" s="200">
        <v>0</v>
      </c>
      <c r="AW257" s="200">
        <v>0</v>
      </c>
      <c r="AX257" s="200">
        <v>0</v>
      </c>
      <c r="AY257" s="200">
        <v>0</v>
      </c>
      <c r="AZ257" s="200">
        <v>0</v>
      </c>
      <c r="BA257" s="177">
        <v>0</v>
      </c>
      <c r="BB257" s="177">
        <v>0</v>
      </c>
      <c r="BC257" s="177">
        <v>0</v>
      </c>
      <c r="BD257" s="301">
        <v>0</v>
      </c>
      <c r="BE257" s="302">
        <v>0</v>
      </c>
      <c r="BF257" s="303"/>
      <c r="BG257" s="304">
        <v>2855</v>
      </c>
      <c r="BI257" s="242" t="s">
        <v>318</v>
      </c>
      <c r="BJ257" s="239">
        <v>7056</v>
      </c>
      <c r="BK257" s="239">
        <v>1</v>
      </c>
      <c r="BL257" s="244">
        <v>8160073844</v>
      </c>
      <c r="BO257" s="305">
        <v>0</v>
      </c>
      <c r="BP257" s="306">
        <v>7056</v>
      </c>
      <c r="BQ257" s="307">
        <v>1</v>
      </c>
      <c r="BR257" s="308">
        <v>8160073844</v>
      </c>
      <c r="BS257" s="309" t="s">
        <v>167</v>
      </c>
      <c r="BT257" s="310">
        <v>23</v>
      </c>
      <c r="BU257" s="310">
        <v>0</v>
      </c>
      <c r="BV257" s="311">
        <v>0</v>
      </c>
      <c r="BW257" s="312">
        <v>0</v>
      </c>
      <c r="BX257" s="313">
        <v>0</v>
      </c>
      <c r="BY257" s="314" t="s">
        <v>537</v>
      </c>
      <c r="BZ257" s="305">
        <v>7056</v>
      </c>
      <c r="CA257" s="315">
        <v>11</v>
      </c>
      <c r="CB257" s="313">
        <v>1108629401</v>
      </c>
      <c r="CC257" s="309" t="s">
        <v>538</v>
      </c>
      <c r="CD257" s="316" t="s">
        <v>1632</v>
      </c>
      <c r="CE257" s="309" t="s">
        <v>539</v>
      </c>
      <c r="CF257" s="317">
        <v>130710</v>
      </c>
      <c r="CG257" s="312"/>
      <c r="CH257" s="318" t="s">
        <v>540</v>
      </c>
      <c r="CJ257" s="246"/>
      <c r="CM257" s="239"/>
    </row>
    <row r="258" spans="1:91">
      <c r="A258" s="291">
        <v>255</v>
      </c>
      <c r="B258" s="292" t="s">
        <v>1633</v>
      </c>
      <c r="C258" s="293">
        <v>722202600</v>
      </c>
      <c r="D258" s="295">
        <v>8334974</v>
      </c>
      <c r="E258" s="295">
        <v>1499203</v>
      </c>
      <c r="F258" s="296">
        <v>40235</v>
      </c>
      <c r="G258" s="292" t="s">
        <v>264</v>
      </c>
      <c r="H258" s="292" t="s">
        <v>125</v>
      </c>
      <c r="I258" s="297" t="s">
        <v>232</v>
      </c>
      <c r="J258" s="297" t="s">
        <v>125</v>
      </c>
      <c r="K258" s="297" t="s">
        <v>1634</v>
      </c>
      <c r="L258" s="297" t="s">
        <v>1635</v>
      </c>
      <c r="M258" s="298" t="s">
        <v>329</v>
      </c>
      <c r="N258" s="299" t="s">
        <v>379</v>
      </c>
      <c r="O258" s="297" t="s">
        <v>1636</v>
      </c>
      <c r="P258" s="449"/>
      <c r="Q258" s="200">
        <v>79</v>
      </c>
      <c r="R258" s="200">
        <v>10</v>
      </c>
      <c r="S258" s="200">
        <v>69</v>
      </c>
      <c r="T258" s="200">
        <v>23</v>
      </c>
      <c r="U258" s="200">
        <v>46</v>
      </c>
      <c r="V258" s="200">
        <v>177663.72</v>
      </c>
      <c r="W258" s="200">
        <v>44321.07</v>
      </c>
      <c r="X258" s="200">
        <v>5535.8</v>
      </c>
      <c r="Y258" s="200">
        <v>0</v>
      </c>
      <c r="Z258" s="200">
        <v>0</v>
      </c>
      <c r="AA258" s="200">
        <v>9</v>
      </c>
      <c r="AB258" s="200">
        <v>3150</v>
      </c>
      <c r="AC258" s="200">
        <v>0</v>
      </c>
      <c r="AD258" s="200">
        <v>0</v>
      </c>
      <c r="AE258" s="200">
        <v>3</v>
      </c>
      <c r="AF258" s="200">
        <v>1050</v>
      </c>
      <c r="AG258" s="200">
        <v>0</v>
      </c>
      <c r="AH258" s="200">
        <v>0</v>
      </c>
      <c r="AI258" s="200">
        <v>0</v>
      </c>
      <c r="AJ258" s="200">
        <v>0</v>
      </c>
      <c r="AK258" s="200">
        <v>0</v>
      </c>
      <c r="AL258" s="200">
        <v>0</v>
      </c>
      <c r="AM258" s="200">
        <v>10</v>
      </c>
      <c r="AN258" s="200">
        <v>3000</v>
      </c>
      <c r="AO258" s="200">
        <v>22</v>
      </c>
      <c r="AP258" s="200">
        <v>6000</v>
      </c>
      <c r="AQ258" s="200">
        <v>0</v>
      </c>
      <c r="AR258" s="200">
        <v>0</v>
      </c>
      <c r="AS258" s="200">
        <v>0</v>
      </c>
      <c r="AT258" s="200">
        <v>0</v>
      </c>
      <c r="AU258" s="200">
        <v>6217.55</v>
      </c>
      <c r="AV258" s="200">
        <v>0</v>
      </c>
      <c r="AW258" s="200">
        <v>0</v>
      </c>
      <c r="AX258" s="200">
        <v>79</v>
      </c>
      <c r="AY258" s="200">
        <v>3000</v>
      </c>
      <c r="AZ258" s="200">
        <v>0</v>
      </c>
      <c r="BA258" s="177">
        <v>27953.35</v>
      </c>
      <c r="BB258" s="177">
        <v>2236.268</v>
      </c>
      <c r="BC258" s="177">
        <v>25717.081999999999</v>
      </c>
      <c r="BD258" s="301">
        <v>1500</v>
      </c>
      <c r="BE258" s="302">
        <v>24217.081999999999</v>
      </c>
      <c r="BF258" s="303"/>
      <c r="BG258" s="304">
        <v>2264</v>
      </c>
      <c r="BI258" s="242" t="s">
        <v>329</v>
      </c>
      <c r="BJ258" s="239">
        <v>7278</v>
      </c>
      <c r="BK258" s="239">
        <v>1</v>
      </c>
      <c r="BL258" s="244" t="s">
        <v>379</v>
      </c>
      <c r="BO258" s="305">
        <v>0</v>
      </c>
      <c r="BP258" s="306">
        <v>7278</v>
      </c>
      <c r="BQ258" s="307">
        <v>1</v>
      </c>
      <c r="BR258" s="308" t="s">
        <v>379</v>
      </c>
      <c r="BS258" s="309" t="s">
        <v>125</v>
      </c>
      <c r="BT258" s="310">
        <v>23</v>
      </c>
      <c r="BU258" s="310">
        <v>0</v>
      </c>
      <c r="BV258" s="311">
        <v>0</v>
      </c>
      <c r="BW258" s="312">
        <v>0</v>
      </c>
      <c r="BX258" s="313">
        <v>2421708.1999999997</v>
      </c>
      <c r="BY258" s="314" t="s">
        <v>537</v>
      </c>
      <c r="BZ258" s="305">
        <v>7056</v>
      </c>
      <c r="CA258" s="315">
        <v>11</v>
      </c>
      <c r="CB258" s="313">
        <v>1108629401</v>
      </c>
      <c r="CC258" s="309" t="s">
        <v>538</v>
      </c>
      <c r="CD258" s="316" t="s">
        <v>1635</v>
      </c>
      <c r="CE258" s="309" t="s">
        <v>539</v>
      </c>
      <c r="CF258" s="317">
        <v>130710</v>
      </c>
      <c r="CG258" s="312"/>
      <c r="CH258" s="318" t="s">
        <v>540</v>
      </c>
      <c r="CJ258" s="246"/>
    </row>
    <row r="259" spans="1:91">
      <c r="A259" s="291">
        <v>256</v>
      </c>
      <c r="B259" s="460">
        <v>0</v>
      </c>
      <c r="C259" s="461">
        <v>722201639</v>
      </c>
      <c r="D259" s="462">
        <v>8335035</v>
      </c>
      <c r="E259" s="385">
        <v>0</v>
      </c>
      <c r="F259" s="463">
        <v>41167</v>
      </c>
      <c r="G259" s="297" t="s">
        <v>314</v>
      </c>
      <c r="H259" s="297" t="s">
        <v>125</v>
      </c>
      <c r="I259" s="297" t="s">
        <v>232</v>
      </c>
      <c r="J259" s="297" t="s">
        <v>1637</v>
      </c>
      <c r="K259" s="297" t="s">
        <v>1638</v>
      </c>
      <c r="L259" s="297" t="s">
        <v>1639</v>
      </c>
      <c r="M259" s="298" t="s">
        <v>339</v>
      </c>
      <c r="N259" s="299" t="s">
        <v>1640</v>
      </c>
      <c r="O259" s="297" t="s">
        <v>1641</v>
      </c>
      <c r="P259" s="449"/>
      <c r="Q259" s="200">
        <v>0</v>
      </c>
      <c r="R259" s="200">
        <v>0</v>
      </c>
      <c r="S259" s="200">
        <v>0</v>
      </c>
      <c r="T259" s="200">
        <v>0</v>
      </c>
      <c r="U259" s="200">
        <v>0</v>
      </c>
      <c r="V259" s="200">
        <v>0</v>
      </c>
      <c r="W259" s="200">
        <v>5524.4</v>
      </c>
      <c r="X259" s="200">
        <v>690.55</v>
      </c>
      <c r="Y259" s="200">
        <v>0</v>
      </c>
      <c r="Z259" s="200">
        <v>0</v>
      </c>
      <c r="AA259" s="200">
        <v>0</v>
      </c>
      <c r="AB259" s="200">
        <v>0</v>
      </c>
      <c r="AC259" s="200">
        <v>0</v>
      </c>
      <c r="AD259" s="200">
        <v>0</v>
      </c>
      <c r="AE259" s="200">
        <v>1</v>
      </c>
      <c r="AF259" s="200">
        <v>250</v>
      </c>
      <c r="AG259" s="200">
        <v>0</v>
      </c>
      <c r="AH259" s="200">
        <v>0</v>
      </c>
      <c r="AI259" s="200">
        <v>0</v>
      </c>
      <c r="AJ259" s="200">
        <v>0</v>
      </c>
      <c r="AK259" s="200">
        <v>0</v>
      </c>
      <c r="AL259" s="200">
        <v>0</v>
      </c>
      <c r="AM259" s="200">
        <v>0</v>
      </c>
      <c r="AN259" s="200">
        <v>0</v>
      </c>
      <c r="AO259" s="200">
        <v>1</v>
      </c>
      <c r="AP259" s="200">
        <v>0</v>
      </c>
      <c r="AQ259" s="200">
        <v>0</v>
      </c>
      <c r="AR259" s="200">
        <v>0</v>
      </c>
      <c r="AS259" s="200">
        <v>0</v>
      </c>
      <c r="AT259" s="200">
        <v>0</v>
      </c>
      <c r="AU259" s="200">
        <v>0</v>
      </c>
      <c r="AV259" s="200">
        <v>0</v>
      </c>
      <c r="AW259" s="200">
        <v>0</v>
      </c>
      <c r="AX259" s="200">
        <v>0</v>
      </c>
      <c r="AY259" s="200">
        <v>0</v>
      </c>
      <c r="AZ259" s="200">
        <v>0</v>
      </c>
      <c r="BA259" s="177">
        <v>940.55</v>
      </c>
      <c r="BB259" s="177">
        <v>75.244</v>
      </c>
      <c r="BC259" s="177">
        <v>865.30599999999993</v>
      </c>
      <c r="BD259" s="301"/>
      <c r="BE259" s="302">
        <v>865.30599999999993</v>
      </c>
      <c r="BF259" s="303"/>
      <c r="BG259" s="304">
        <v>2265</v>
      </c>
      <c r="BI259" s="242" t="s">
        <v>339</v>
      </c>
      <c r="BJ259" s="239">
        <v>7287</v>
      </c>
      <c r="BK259" s="239">
        <v>10</v>
      </c>
      <c r="BL259" s="244" t="s">
        <v>1642</v>
      </c>
      <c r="BO259" s="305">
        <v>0</v>
      </c>
      <c r="BP259" s="306">
        <v>7287</v>
      </c>
      <c r="BQ259" s="307">
        <v>10</v>
      </c>
      <c r="BR259" s="308" t="s">
        <v>1642</v>
      </c>
      <c r="BS259" s="309" t="s">
        <v>1637</v>
      </c>
      <c r="BT259" s="310">
        <v>23</v>
      </c>
      <c r="BU259" s="310">
        <v>0</v>
      </c>
      <c r="BV259" s="311">
        <v>0</v>
      </c>
      <c r="BW259" s="312">
        <v>0</v>
      </c>
      <c r="BX259" s="313">
        <v>86530.599999999991</v>
      </c>
      <c r="BY259" s="314" t="s">
        <v>537</v>
      </c>
      <c r="BZ259" s="305">
        <v>7056</v>
      </c>
      <c r="CA259" s="315">
        <v>11</v>
      </c>
      <c r="CB259" s="313">
        <v>1108629401</v>
      </c>
      <c r="CC259" s="309" t="s">
        <v>538</v>
      </c>
      <c r="CD259" s="316" t="s">
        <v>1639</v>
      </c>
      <c r="CE259" s="309" t="s">
        <v>539</v>
      </c>
      <c r="CF259" s="317">
        <v>130710</v>
      </c>
      <c r="CG259" s="312"/>
      <c r="CH259" s="318" t="s">
        <v>540</v>
      </c>
      <c r="CJ259" s="246"/>
    </row>
    <row r="260" spans="1:91">
      <c r="A260" s="291">
        <v>257</v>
      </c>
      <c r="B260" s="460" t="s">
        <v>1643</v>
      </c>
      <c r="C260" s="461">
        <v>722202601</v>
      </c>
      <c r="D260" s="462">
        <v>8334854</v>
      </c>
      <c r="E260" s="385">
        <v>0</v>
      </c>
      <c r="F260" s="463">
        <v>40725</v>
      </c>
      <c r="G260" s="297" t="s">
        <v>314</v>
      </c>
      <c r="H260" s="297" t="s">
        <v>125</v>
      </c>
      <c r="I260" s="297" t="s">
        <v>232</v>
      </c>
      <c r="J260" s="297" t="s">
        <v>1644</v>
      </c>
      <c r="K260" s="297" t="s">
        <v>1645</v>
      </c>
      <c r="L260" s="297" t="s">
        <v>1646</v>
      </c>
      <c r="M260" s="298" t="s">
        <v>335</v>
      </c>
      <c r="N260" s="299">
        <v>2070483509</v>
      </c>
      <c r="O260" s="297" t="s">
        <v>1636</v>
      </c>
      <c r="P260" s="449"/>
      <c r="Q260" s="200">
        <v>0</v>
      </c>
      <c r="R260" s="200">
        <v>0</v>
      </c>
      <c r="S260" s="200">
        <v>0</v>
      </c>
      <c r="T260" s="200">
        <v>0</v>
      </c>
      <c r="U260" s="200">
        <v>0</v>
      </c>
      <c r="V260" s="200">
        <v>0</v>
      </c>
      <c r="W260" s="200">
        <v>20441.46</v>
      </c>
      <c r="X260" s="200">
        <v>2555.1799999999998</v>
      </c>
      <c r="Y260" s="200">
        <v>0</v>
      </c>
      <c r="Z260" s="200">
        <v>0</v>
      </c>
      <c r="AA260" s="200">
        <v>3</v>
      </c>
      <c r="AB260" s="200">
        <v>1050</v>
      </c>
      <c r="AC260" s="200">
        <v>0</v>
      </c>
      <c r="AD260" s="200">
        <v>0</v>
      </c>
      <c r="AE260" s="200">
        <v>32</v>
      </c>
      <c r="AF260" s="200">
        <v>11200</v>
      </c>
      <c r="AG260" s="200">
        <v>0</v>
      </c>
      <c r="AH260" s="200">
        <v>0</v>
      </c>
      <c r="AI260" s="200">
        <v>0</v>
      </c>
      <c r="AJ260" s="200">
        <v>0</v>
      </c>
      <c r="AK260" s="200">
        <v>0</v>
      </c>
      <c r="AL260" s="200">
        <v>0</v>
      </c>
      <c r="AM260" s="200">
        <v>0</v>
      </c>
      <c r="AN260" s="200">
        <v>0</v>
      </c>
      <c r="AO260" s="200">
        <v>35</v>
      </c>
      <c r="AP260" s="200">
        <v>15000</v>
      </c>
      <c r="AQ260" s="200">
        <v>0</v>
      </c>
      <c r="AR260" s="200">
        <v>0</v>
      </c>
      <c r="AS260" s="200">
        <v>0</v>
      </c>
      <c r="AT260" s="200">
        <v>0</v>
      </c>
      <c r="AU260" s="200">
        <v>0</v>
      </c>
      <c r="AV260" s="200">
        <v>0</v>
      </c>
      <c r="AW260" s="200">
        <v>0</v>
      </c>
      <c r="AX260" s="200">
        <v>0</v>
      </c>
      <c r="AY260" s="200">
        <v>0</v>
      </c>
      <c r="AZ260" s="200">
        <v>0</v>
      </c>
      <c r="BA260" s="177">
        <v>29805.18</v>
      </c>
      <c r="BB260" s="177">
        <v>2384.4144000000001</v>
      </c>
      <c r="BC260" s="177">
        <v>27420.765599999999</v>
      </c>
      <c r="BD260" s="301"/>
      <c r="BE260" s="302">
        <v>27420.765599999999</v>
      </c>
      <c r="BF260" s="303"/>
      <c r="BG260" s="304">
        <v>2267</v>
      </c>
      <c r="BI260" s="242" t="s">
        <v>335</v>
      </c>
      <c r="BJ260" s="239">
        <v>7135</v>
      </c>
      <c r="BK260" s="239">
        <v>149</v>
      </c>
      <c r="BL260" s="244">
        <v>2070483509</v>
      </c>
      <c r="BO260" s="305">
        <v>0</v>
      </c>
      <c r="BP260" s="306">
        <v>7135</v>
      </c>
      <c r="BQ260" s="307">
        <v>149</v>
      </c>
      <c r="BR260" s="308">
        <v>2070483509</v>
      </c>
      <c r="BS260" s="309" t="s">
        <v>1644</v>
      </c>
      <c r="BT260" s="310">
        <v>23</v>
      </c>
      <c r="BU260" s="310">
        <v>0</v>
      </c>
      <c r="BV260" s="311">
        <v>0</v>
      </c>
      <c r="BW260" s="312">
        <v>0</v>
      </c>
      <c r="BX260" s="313">
        <v>2742076.56</v>
      </c>
      <c r="BY260" s="314" t="s">
        <v>537</v>
      </c>
      <c r="BZ260" s="305">
        <v>7056</v>
      </c>
      <c r="CA260" s="315">
        <v>11</v>
      </c>
      <c r="CB260" s="313">
        <v>1108629401</v>
      </c>
      <c r="CC260" s="309" t="s">
        <v>538</v>
      </c>
      <c r="CD260" s="316" t="s">
        <v>1646</v>
      </c>
      <c r="CE260" s="309" t="s">
        <v>539</v>
      </c>
      <c r="CF260" s="317">
        <v>130710</v>
      </c>
      <c r="CG260" s="312"/>
      <c r="CH260" s="318" t="s">
        <v>540</v>
      </c>
      <c r="CJ260" s="246"/>
    </row>
    <row r="261" spans="1:91">
      <c r="A261" s="291">
        <v>258</v>
      </c>
      <c r="B261" s="460">
        <v>0</v>
      </c>
      <c r="C261" s="464">
        <v>722208685</v>
      </c>
      <c r="D261" s="462">
        <v>0</v>
      </c>
      <c r="E261" s="385">
        <v>0</v>
      </c>
      <c r="F261" s="463">
        <v>41342</v>
      </c>
      <c r="G261" s="297" t="s">
        <v>314</v>
      </c>
      <c r="H261" s="297" t="s">
        <v>125</v>
      </c>
      <c r="I261" s="297" t="s">
        <v>232</v>
      </c>
      <c r="J261" s="297" t="s">
        <v>1647</v>
      </c>
      <c r="K261" s="297" t="s">
        <v>1648</v>
      </c>
      <c r="L261" s="297" t="s">
        <v>1649</v>
      </c>
      <c r="M261" s="298" t="s">
        <v>339</v>
      </c>
      <c r="N261" s="299" t="s">
        <v>1650</v>
      </c>
      <c r="O261" s="297" t="s">
        <v>1641</v>
      </c>
      <c r="P261" s="449"/>
      <c r="Q261" s="200">
        <v>0</v>
      </c>
      <c r="R261" s="200">
        <v>0</v>
      </c>
      <c r="S261" s="200">
        <v>0</v>
      </c>
      <c r="T261" s="200">
        <v>0</v>
      </c>
      <c r="U261" s="200">
        <v>0</v>
      </c>
      <c r="V261" s="200">
        <v>0</v>
      </c>
      <c r="W261" s="200">
        <v>0</v>
      </c>
      <c r="X261" s="200">
        <v>0</v>
      </c>
      <c r="Y261" s="200">
        <v>0</v>
      </c>
      <c r="Z261" s="200">
        <v>0</v>
      </c>
      <c r="AA261" s="200">
        <v>0</v>
      </c>
      <c r="AB261" s="200">
        <v>0</v>
      </c>
      <c r="AC261" s="200">
        <v>0</v>
      </c>
      <c r="AD261" s="200">
        <v>0</v>
      </c>
      <c r="AE261" s="200">
        <v>0</v>
      </c>
      <c r="AF261" s="200">
        <v>0</v>
      </c>
      <c r="AG261" s="200">
        <v>0</v>
      </c>
      <c r="AH261" s="200">
        <v>0</v>
      </c>
      <c r="AI261" s="200">
        <v>0</v>
      </c>
      <c r="AJ261" s="200">
        <v>0</v>
      </c>
      <c r="AK261" s="200">
        <v>0</v>
      </c>
      <c r="AL261" s="200">
        <v>0</v>
      </c>
      <c r="AM261" s="200">
        <v>0</v>
      </c>
      <c r="AN261" s="200">
        <v>0</v>
      </c>
      <c r="AO261" s="200">
        <v>0</v>
      </c>
      <c r="AP261" s="200">
        <v>0</v>
      </c>
      <c r="AQ261" s="200">
        <v>0</v>
      </c>
      <c r="AR261" s="200">
        <v>0</v>
      </c>
      <c r="AS261" s="200">
        <v>0</v>
      </c>
      <c r="AT261" s="200">
        <v>0</v>
      </c>
      <c r="AU261" s="200">
        <v>0</v>
      </c>
      <c r="AV261" s="200">
        <v>0</v>
      </c>
      <c r="AW261" s="200">
        <v>0</v>
      </c>
      <c r="AX261" s="200">
        <v>0</v>
      </c>
      <c r="AY261" s="200">
        <v>0</v>
      </c>
      <c r="AZ261" s="200">
        <v>0</v>
      </c>
      <c r="BA261" s="177">
        <v>0</v>
      </c>
      <c r="BB261" s="177">
        <v>0</v>
      </c>
      <c r="BC261" s="177">
        <v>0</v>
      </c>
      <c r="BD261" s="301"/>
      <c r="BE261" s="302">
        <v>0</v>
      </c>
      <c r="BF261" s="303"/>
      <c r="BG261" s="304">
        <v>2268</v>
      </c>
      <c r="BI261" s="242" t="s">
        <v>339</v>
      </c>
      <c r="BJ261" s="239">
        <v>7287</v>
      </c>
      <c r="BK261" s="239">
        <v>10</v>
      </c>
      <c r="BL261" s="244" t="s">
        <v>1651</v>
      </c>
      <c r="BO261" s="305">
        <v>0</v>
      </c>
      <c r="BP261" s="306">
        <v>7287</v>
      </c>
      <c r="BQ261" s="307">
        <v>10</v>
      </c>
      <c r="BR261" s="308" t="s">
        <v>1651</v>
      </c>
      <c r="BS261" s="309" t="s">
        <v>1647</v>
      </c>
      <c r="BT261" s="310">
        <v>23</v>
      </c>
      <c r="BU261" s="310">
        <v>0</v>
      </c>
      <c r="BV261" s="311">
        <v>0</v>
      </c>
      <c r="BW261" s="312">
        <v>0</v>
      </c>
      <c r="BX261" s="313">
        <v>0</v>
      </c>
      <c r="BY261" s="314" t="s">
        <v>537</v>
      </c>
      <c r="BZ261" s="305">
        <v>7056</v>
      </c>
      <c r="CA261" s="315">
        <v>11</v>
      </c>
      <c r="CB261" s="313">
        <v>1108629401</v>
      </c>
      <c r="CC261" s="309" t="s">
        <v>538</v>
      </c>
      <c r="CD261" s="316" t="s">
        <v>1649</v>
      </c>
      <c r="CE261" s="309" t="s">
        <v>539</v>
      </c>
      <c r="CF261" s="317">
        <v>130710</v>
      </c>
      <c r="CG261" s="312"/>
      <c r="CH261" s="318" t="s">
        <v>540</v>
      </c>
      <c r="CJ261" s="246"/>
      <c r="CM261" s="239"/>
    </row>
    <row r="262" spans="1:91">
      <c r="A262" s="291">
        <v>259</v>
      </c>
      <c r="B262" s="460">
        <v>0</v>
      </c>
      <c r="C262" s="461">
        <v>722201636</v>
      </c>
      <c r="D262" s="462">
        <v>3082023</v>
      </c>
      <c r="E262" s="385">
        <v>0</v>
      </c>
      <c r="F262" s="463">
        <v>41158</v>
      </c>
      <c r="G262" s="297" t="s">
        <v>314</v>
      </c>
      <c r="H262" s="297" t="s">
        <v>125</v>
      </c>
      <c r="I262" s="297" t="s">
        <v>232</v>
      </c>
      <c r="J262" s="297" t="s">
        <v>485</v>
      </c>
      <c r="K262" s="297" t="s">
        <v>1652</v>
      </c>
      <c r="L262" s="297" t="s">
        <v>1653</v>
      </c>
      <c r="M262" s="298" t="s">
        <v>321</v>
      </c>
      <c r="N262" s="299" t="s">
        <v>1654</v>
      </c>
      <c r="O262" s="297" t="s">
        <v>1641</v>
      </c>
      <c r="P262" s="449"/>
      <c r="Q262" s="200">
        <v>0</v>
      </c>
      <c r="R262" s="200">
        <v>0</v>
      </c>
      <c r="S262" s="200">
        <v>0</v>
      </c>
      <c r="T262" s="200">
        <v>0</v>
      </c>
      <c r="U262" s="200">
        <v>0</v>
      </c>
      <c r="V262" s="200">
        <v>0</v>
      </c>
      <c r="W262" s="200">
        <v>0</v>
      </c>
      <c r="X262" s="200">
        <v>0</v>
      </c>
      <c r="Y262" s="200">
        <v>0</v>
      </c>
      <c r="Z262" s="200">
        <v>0</v>
      </c>
      <c r="AA262" s="200">
        <v>0</v>
      </c>
      <c r="AB262" s="200">
        <v>0</v>
      </c>
      <c r="AC262" s="200">
        <v>0</v>
      </c>
      <c r="AD262" s="200">
        <v>0</v>
      </c>
      <c r="AE262" s="200">
        <v>0</v>
      </c>
      <c r="AF262" s="200">
        <v>0</v>
      </c>
      <c r="AG262" s="200">
        <v>0</v>
      </c>
      <c r="AH262" s="200">
        <v>0</v>
      </c>
      <c r="AI262" s="200">
        <v>0</v>
      </c>
      <c r="AJ262" s="200">
        <v>0</v>
      </c>
      <c r="AK262" s="200">
        <v>0</v>
      </c>
      <c r="AL262" s="200">
        <v>0</v>
      </c>
      <c r="AM262" s="200">
        <v>0</v>
      </c>
      <c r="AN262" s="200">
        <v>0</v>
      </c>
      <c r="AO262" s="200">
        <v>0</v>
      </c>
      <c r="AP262" s="200">
        <v>0</v>
      </c>
      <c r="AQ262" s="200">
        <v>0</v>
      </c>
      <c r="AR262" s="200">
        <v>0</v>
      </c>
      <c r="AS262" s="200">
        <v>0</v>
      </c>
      <c r="AT262" s="200">
        <v>0</v>
      </c>
      <c r="AU262" s="200">
        <v>0</v>
      </c>
      <c r="AV262" s="200">
        <v>0</v>
      </c>
      <c r="AW262" s="200">
        <v>0</v>
      </c>
      <c r="AX262" s="200">
        <v>0</v>
      </c>
      <c r="AY262" s="200">
        <v>0</v>
      </c>
      <c r="AZ262" s="200">
        <v>0</v>
      </c>
      <c r="BA262" s="177">
        <v>0</v>
      </c>
      <c r="BB262" s="177">
        <v>0</v>
      </c>
      <c r="BC262" s="177">
        <v>0</v>
      </c>
      <c r="BD262" s="301">
        <v>0</v>
      </c>
      <c r="BE262" s="302">
        <v>0</v>
      </c>
      <c r="BF262" s="303"/>
      <c r="BG262" s="304">
        <v>2269</v>
      </c>
      <c r="BI262" s="242" t="s">
        <v>321</v>
      </c>
      <c r="BJ262" s="239">
        <v>7083</v>
      </c>
      <c r="BK262" s="239">
        <v>41</v>
      </c>
      <c r="BL262" s="244" t="s">
        <v>1654</v>
      </c>
      <c r="BO262" s="305">
        <v>0</v>
      </c>
      <c r="BP262" s="306">
        <v>7083</v>
      </c>
      <c r="BQ262" s="307">
        <v>41</v>
      </c>
      <c r="BR262" s="308" t="s">
        <v>1654</v>
      </c>
      <c r="BS262" s="309" t="s">
        <v>485</v>
      </c>
      <c r="BT262" s="310">
        <v>23</v>
      </c>
      <c r="BU262" s="310">
        <v>0</v>
      </c>
      <c r="BV262" s="311">
        <v>0</v>
      </c>
      <c r="BW262" s="312">
        <v>0</v>
      </c>
      <c r="BX262" s="313">
        <v>0</v>
      </c>
      <c r="BY262" s="314" t="s">
        <v>537</v>
      </c>
      <c r="BZ262" s="305">
        <v>7056</v>
      </c>
      <c r="CA262" s="315">
        <v>11</v>
      </c>
      <c r="CB262" s="313">
        <v>1108629401</v>
      </c>
      <c r="CC262" s="309" t="s">
        <v>538</v>
      </c>
      <c r="CD262" s="316" t="s">
        <v>1653</v>
      </c>
      <c r="CE262" s="309" t="s">
        <v>539</v>
      </c>
      <c r="CF262" s="317">
        <v>130710</v>
      </c>
      <c r="CG262" s="312"/>
      <c r="CH262" s="318" t="s">
        <v>540</v>
      </c>
      <c r="CJ262" s="246"/>
      <c r="CM262" s="239"/>
    </row>
    <row r="263" spans="1:91">
      <c r="A263" s="291">
        <v>260</v>
      </c>
      <c r="B263" s="460" t="s">
        <v>1655</v>
      </c>
      <c r="C263" s="461">
        <v>722202604</v>
      </c>
      <c r="D263" s="462">
        <v>3088322</v>
      </c>
      <c r="E263" s="385">
        <v>0</v>
      </c>
      <c r="F263" s="463">
        <v>40725</v>
      </c>
      <c r="G263" s="297" t="s">
        <v>314</v>
      </c>
      <c r="H263" s="297" t="s">
        <v>125</v>
      </c>
      <c r="I263" s="297" t="s">
        <v>232</v>
      </c>
      <c r="J263" s="297" t="s">
        <v>1656</v>
      </c>
      <c r="K263" s="297" t="s">
        <v>1657</v>
      </c>
      <c r="L263" s="297" t="s">
        <v>1658</v>
      </c>
      <c r="M263" s="298" t="s">
        <v>339</v>
      </c>
      <c r="N263" s="299" t="s">
        <v>1659</v>
      </c>
      <c r="O263" s="297" t="s">
        <v>1660</v>
      </c>
      <c r="P263" s="449"/>
      <c r="Q263" s="200">
        <v>0</v>
      </c>
      <c r="R263" s="200">
        <v>0</v>
      </c>
      <c r="S263" s="200">
        <v>0</v>
      </c>
      <c r="T263" s="200">
        <v>0</v>
      </c>
      <c r="U263" s="200">
        <v>0</v>
      </c>
      <c r="V263" s="200">
        <v>0</v>
      </c>
      <c r="W263" s="200">
        <v>0</v>
      </c>
      <c r="X263" s="200">
        <v>0</v>
      </c>
      <c r="Y263" s="200">
        <v>0</v>
      </c>
      <c r="Z263" s="200">
        <v>0</v>
      </c>
      <c r="AA263" s="200">
        <v>0</v>
      </c>
      <c r="AB263" s="200">
        <v>0</v>
      </c>
      <c r="AC263" s="200">
        <v>0</v>
      </c>
      <c r="AD263" s="200">
        <v>0</v>
      </c>
      <c r="AE263" s="200">
        <v>0</v>
      </c>
      <c r="AF263" s="200">
        <v>0</v>
      </c>
      <c r="AG263" s="200">
        <v>0</v>
      </c>
      <c r="AH263" s="200">
        <v>0</v>
      </c>
      <c r="AI263" s="200">
        <v>0</v>
      </c>
      <c r="AJ263" s="200">
        <v>0</v>
      </c>
      <c r="AK263" s="200">
        <v>0</v>
      </c>
      <c r="AL263" s="200">
        <v>0</v>
      </c>
      <c r="AM263" s="200">
        <v>0</v>
      </c>
      <c r="AN263" s="200">
        <v>0</v>
      </c>
      <c r="AO263" s="200">
        <v>0</v>
      </c>
      <c r="AP263" s="200">
        <v>0</v>
      </c>
      <c r="AQ263" s="200">
        <v>0</v>
      </c>
      <c r="AR263" s="200">
        <v>0</v>
      </c>
      <c r="AS263" s="200">
        <v>0</v>
      </c>
      <c r="AT263" s="200">
        <v>0</v>
      </c>
      <c r="AU263" s="200">
        <v>0</v>
      </c>
      <c r="AV263" s="200">
        <v>0</v>
      </c>
      <c r="AW263" s="200">
        <v>0</v>
      </c>
      <c r="AX263" s="200">
        <v>0</v>
      </c>
      <c r="AY263" s="200">
        <v>0</v>
      </c>
      <c r="AZ263" s="200">
        <v>0</v>
      </c>
      <c r="BA263" s="177">
        <v>0</v>
      </c>
      <c r="BB263" s="177">
        <v>0</v>
      </c>
      <c r="BC263" s="177">
        <v>0</v>
      </c>
      <c r="BD263" s="301"/>
      <c r="BE263" s="302">
        <v>0</v>
      </c>
      <c r="BF263" s="303"/>
      <c r="BG263" s="304">
        <v>2270</v>
      </c>
      <c r="BI263" s="242" t="s">
        <v>339</v>
      </c>
      <c r="BJ263" s="239">
        <v>7287</v>
      </c>
      <c r="BK263" s="239">
        <v>63</v>
      </c>
      <c r="BL263" s="244" t="s">
        <v>1661</v>
      </c>
      <c r="BO263" s="305">
        <v>0</v>
      </c>
      <c r="BP263" s="306">
        <v>7287</v>
      </c>
      <c r="BQ263" s="307">
        <v>63</v>
      </c>
      <c r="BR263" s="308" t="s">
        <v>1661</v>
      </c>
      <c r="BS263" s="309" t="s">
        <v>1656</v>
      </c>
      <c r="BT263" s="310">
        <v>23</v>
      </c>
      <c r="BU263" s="310">
        <v>0</v>
      </c>
      <c r="BV263" s="311">
        <v>0</v>
      </c>
      <c r="BW263" s="312">
        <v>0</v>
      </c>
      <c r="BX263" s="313">
        <v>0</v>
      </c>
      <c r="BY263" s="314" t="s">
        <v>537</v>
      </c>
      <c r="BZ263" s="305">
        <v>7056</v>
      </c>
      <c r="CA263" s="315">
        <v>11</v>
      </c>
      <c r="CB263" s="313">
        <v>1108629401</v>
      </c>
      <c r="CC263" s="309" t="s">
        <v>538</v>
      </c>
      <c r="CD263" s="316" t="s">
        <v>1658</v>
      </c>
      <c r="CE263" s="309" t="s">
        <v>539</v>
      </c>
      <c r="CF263" s="317">
        <v>130710</v>
      </c>
      <c r="CG263" s="312"/>
      <c r="CH263" s="318" t="s">
        <v>540</v>
      </c>
      <c r="CJ263" s="246"/>
      <c r="CM263" s="239"/>
    </row>
    <row r="264" spans="1:91">
      <c r="A264" s="291">
        <v>261</v>
      </c>
      <c r="B264" s="460" t="s">
        <v>1662</v>
      </c>
      <c r="C264" s="461">
        <v>722202605</v>
      </c>
      <c r="D264" s="465">
        <v>8334856</v>
      </c>
      <c r="E264" s="385">
        <v>0</v>
      </c>
      <c r="F264" s="463">
        <v>40350</v>
      </c>
      <c r="G264" s="297" t="s">
        <v>314</v>
      </c>
      <c r="H264" s="297" t="s">
        <v>125</v>
      </c>
      <c r="I264" s="297" t="s">
        <v>232</v>
      </c>
      <c r="J264" s="297" t="s">
        <v>126</v>
      </c>
      <c r="K264" s="297" t="s">
        <v>1663</v>
      </c>
      <c r="L264" s="297" t="s">
        <v>1664</v>
      </c>
      <c r="M264" s="298" t="s">
        <v>327</v>
      </c>
      <c r="N264" s="299">
        <v>5689003</v>
      </c>
      <c r="O264" s="297" t="s">
        <v>1665</v>
      </c>
      <c r="P264" s="449"/>
      <c r="Q264" s="200">
        <v>0</v>
      </c>
      <c r="R264" s="200">
        <v>0</v>
      </c>
      <c r="S264" s="200">
        <v>0</v>
      </c>
      <c r="T264" s="200">
        <v>0</v>
      </c>
      <c r="U264" s="200">
        <v>0</v>
      </c>
      <c r="V264" s="200">
        <v>0</v>
      </c>
      <c r="W264" s="200">
        <v>59280.3</v>
      </c>
      <c r="X264" s="200">
        <v>7410.04</v>
      </c>
      <c r="Y264" s="200">
        <v>0</v>
      </c>
      <c r="Z264" s="200">
        <v>0</v>
      </c>
      <c r="AA264" s="200">
        <v>8</v>
      </c>
      <c r="AB264" s="200">
        <v>2000</v>
      </c>
      <c r="AC264" s="200">
        <v>0</v>
      </c>
      <c r="AD264" s="200">
        <v>0</v>
      </c>
      <c r="AE264" s="200">
        <v>2</v>
      </c>
      <c r="AF264" s="200">
        <v>500</v>
      </c>
      <c r="AG264" s="200">
        <v>0</v>
      </c>
      <c r="AH264" s="200">
        <v>0</v>
      </c>
      <c r="AI264" s="200">
        <v>0</v>
      </c>
      <c r="AJ264" s="200">
        <v>0</v>
      </c>
      <c r="AK264" s="200">
        <v>0</v>
      </c>
      <c r="AL264" s="200">
        <v>0</v>
      </c>
      <c r="AM264" s="200">
        <v>0</v>
      </c>
      <c r="AN264" s="200">
        <v>0</v>
      </c>
      <c r="AO264" s="200">
        <v>10</v>
      </c>
      <c r="AP264" s="200">
        <v>6000</v>
      </c>
      <c r="AQ264" s="200">
        <v>0</v>
      </c>
      <c r="AR264" s="200">
        <v>0</v>
      </c>
      <c r="AS264" s="200">
        <v>0</v>
      </c>
      <c r="AT264" s="200">
        <v>0</v>
      </c>
      <c r="AU264" s="200">
        <v>0</v>
      </c>
      <c r="AV264" s="200">
        <v>0</v>
      </c>
      <c r="AW264" s="200">
        <v>0</v>
      </c>
      <c r="AX264" s="200">
        <v>0</v>
      </c>
      <c r="AY264" s="200">
        <v>0</v>
      </c>
      <c r="AZ264" s="200">
        <v>0</v>
      </c>
      <c r="BA264" s="177">
        <v>15910.04</v>
      </c>
      <c r="BB264" s="177">
        <v>1272.8032000000001</v>
      </c>
      <c r="BC264" s="177">
        <v>14637.236800000001</v>
      </c>
      <c r="BD264" s="301"/>
      <c r="BE264" s="302">
        <v>14637.236800000001</v>
      </c>
      <c r="BF264" s="303"/>
      <c r="BG264" s="304">
        <v>2271</v>
      </c>
      <c r="BI264" s="242" t="s">
        <v>327</v>
      </c>
      <c r="BJ264" s="239">
        <v>7010</v>
      </c>
      <c r="BK264" s="239">
        <v>498</v>
      </c>
      <c r="BL264" s="244">
        <v>5689003</v>
      </c>
      <c r="BO264" s="305">
        <v>0</v>
      </c>
      <c r="BP264" s="306">
        <v>7010</v>
      </c>
      <c r="BQ264" s="307">
        <v>498</v>
      </c>
      <c r="BR264" s="308">
        <v>5689003</v>
      </c>
      <c r="BS264" s="309" t="s">
        <v>126</v>
      </c>
      <c r="BT264" s="310">
        <v>23</v>
      </c>
      <c r="BU264" s="310">
        <v>0</v>
      </c>
      <c r="BV264" s="311">
        <v>0</v>
      </c>
      <c r="BW264" s="312">
        <v>0</v>
      </c>
      <c r="BX264" s="313">
        <v>1463723.6800000002</v>
      </c>
      <c r="BY264" s="314" t="s">
        <v>537</v>
      </c>
      <c r="BZ264" s="305">
        <v>7056</v>
      </c>
      <c r="CA264" s="315">
        <v>11</v>
      </c>
      <c r="CB264" s="313">
        <v>1108629401</v>
      </c>
      <c r="CC264" s="309" t="s">
        <v>538</v>
      </c>
      <c r="CD264" s="316" t="s">
        <v>1664</v>
      </c>
      <c r="CE264" s="309" t="s">
        <v>539</v>
      </c>
      <c r="CF264" s="317">
        <v>130710</v>
      </c>
      <c r="CG264" s="312"/>
      <c r="CH264" s="318" t="s">
        <v>540</v>
      </c>
      <c r="CJ264" s="246"/>
    </row>
    <row r="265" spans="1:91">
      <c r="A265" s="291">
        <v>262</v>
      </c>
      <c r="B265" s="460">
        <v>0</v>
      </c>
      <c r="C265" s="464">
        <v>722208717</v>
      </c>
      <c r="D265" s="462">
        <v>3082096</v>
      </c>
      <c r="E265" s="385">
        <v>0</v>
      </c>
      <c r="F265" s="463">
        <v>41351</v>
      </c>
      <c r="G265" s="297" t="s">
        <v>314</v>
      </c>
      <c r="H265" s="297" t="s">
        <v>125</v>
      </c>
      <c r="I265" s="297" t="s">
        <v>232</v>
      </c>
      <c r="J265" s="297" t="s">
        <v>160</v>
      </c>
      <c r="K265" s="297" t="s">
        <v>1666</v>
      </c>
      <c r="L265" s="297" t="s">
        <v>1667</v>
      </c>
      <c r="M265" s="298" t="s">
        <v>321</v>
      </c>
      <c r="N265" s="299" t="s">
        <v>393</v>
      </c>
      <c r="O265" s="297" t="s">
        <v>1668</v>
      </c>
      <c r="P265" s="449"/>
      <c r="Q265" s="200">
        <v>0</v>
      </c>
      <c r="R265" s="200">
        <v>0</v>
      </c>
      <c r="S265" s="200">
        <v>0</v>
      </c>
      <c r="T265" s="200">
        <v>0</v>
      </c>
      <c r="U265" s="200">
        <v>0</v>
      </c>
      <c r="V265" s="200">
        <v>0</v>
      </c>
      <c r="W265" s="200">
        <v>45923</v>
      </c>
      <c r="X265" s="200">
        <v>5740.38</v>
      </c>
      <c r="Y265" s="200">
        <v>0</v>
      </c>
      <c r="Z265" s="200">
        <v>0</v>
      </c>
      <c r="AA265" s="200">
        <v>1</v>
      </c>
      <c r="AB265" s="200">
        <v>250</v>
      </c>
      <c r="AC265" s="200">
        <v>0</v>
      </c>
      <c r="AD265" s="200">
        <v>0</v>
      </c>
      <c r="AE265" s="200">
        <v>0</v>
      </c>
      <c r="AF265" s="200">
        <v>0</v>
      </c>
      <c r="AG265" s="200">
        <v>0</v>
      </c>
      <c r="AH265" s="200">
        <v>0</v>
      </c>
      <c r="AI265" s="200">
        <v>0</v>
      </c>
      <c r="AJ265" s="200">
        <v>0</v>
      </c>
      <c r="AK265" s="200">
        <v>0</v>
      </c>
      <c r="AL265" s="200">
        <v>0</v>
      </c>
      <c r="AM265" s="200">
        <v>0</v>
      </c>
      <c r="AN265" s="200">
        <v>0</v>
      </c>
      <c r="AO265" s="200">
        <v>1</v>
      </c>
      <c r="AP265" s="200">
        <v>0</v>
      </c>
      <c r="AQ265" s="200">
        <v>0</v>
      </c>
      <c r="AR265" s="200">
        <v>0</v>
      </c>
      <c r="AS265" s="200">
        <v>0</v>
      </c>
      <c r="AT265" s="200">
        <v>0</v>
      </c>
      <c r="AU265" s="200">
        <v>0</v>
      </c>
      <c r="AV265" s="200">
        <v>0</v>
      </c>
      <c r="AW265" s="200">
        <v>0</v>
      </c>
      <c r="AX265" s="200">
        <v>0</v>
      </c>
      <c r="AY265" s="200">
        <v>0</v>
      </c>
      <c r="AZ265" s="200">
        <v>0</v>
      </c>
      <c r="BA265" s="177">
        <v>5990.38</v>
      </c>
      <c r="BB265" s="177">
        <v>479.23040000000003</v>
      </c>
      <c r="BC265" s="177">
        <v>5511.1495999999997</v>
      </c>
      <c r="BD265" s="301"/>
      <c r="BE265" s="302">
        <v>5511.1495999999997</v>
      </c>
      <c r="BF265" s="303"/>
      <c r="BG265" s="304">
        <v>2272</v>
      </c>
      <c r="BI265" s="242" t="s">
        <v>321</v>
      </c>
      <c r="BJ265" s="239">
        <v>7083</v>
      </c>
      <c r="BK265" s="239">
        <v>89</v>
      </c>
      <c r="BL265" s="244" t="s">
        <v>393</v>
      </c>
      <c r="BO265" s="305">
        <v>0</v>
      </c>
      <c r="BP265" s="306">
        <v>7083</v>
      </c>
      <c r="BQ265" s="307">
        <v>89</v>
      </c>
      <c r="BR265" s="308" t="s">
        <v>393</v>
      </c>
      <c r="BS265" s="309" t="s">
        <v>160</v>
      </c>
      <c r="BT265" s="310">
        <v>23</v>
      </c>
      <c r="BU265" s="310">
        <v>0</v>
      </c>
      <c r="BV265" s="311">
        <v>0</v>
      </c>
      <c r="BW265" s="312">
        <v>0</v>
      </c>
      <c r="BX265" s="313">
        <v>551114.96</v>
      </c>
      <c r="BY265" s="314" t="s">
        <v>537</v>
      </c>
      <c r="BZ265" s="305">
        <v>7056</v>
      </c>
      <c r="CA265" s="315">
        <v>11</v>
      </c>
      <c r="CB265" s="313">
        <v>1108629401</v>
      </c>
      <c r="CC265" s="309" t="s">
        <v>538</v>
      </c>
      <c r="CD265" s="316" t="s">
        <v>1667</v>
      </c>
      <c r="CE265" s="309" t="s">
        <v>539</v>
      </c>
      <c r="CF265" s="317">
        <v>130710</v>
      </c>
      <c r="CG265" s="312"/>
      <c r="CH265" s="318" t="s">
        <v>540</v>
      </c>
      <c r="CJ265" s="246"/>
    </row>
    <row r="266" spans="1:91">
      <c r="A266" s="291">
        <v>263</v>
      </c>
      <c r="B266" s="460">
        <v>0</v>
      </c>
      <c r="C266" s="464">
        <v>722208898</v>
      </c>
      <c r="D266" s="462">
        <v>0</v>
      </c>
      <c r="E266" s="385">
        <v>0</v>
      </c>
      <c r="F266" s="463">
        <v>41449</v>
      </c>
      <c r="G266" s="297" t="s">
        <v>314</v>
      </c>
      <c r="H266" s="297" t="s">
        <v>125</v>
      </c>
      <c r="I266" s="297" t="s">
        <v>232</v>
      </c>
      <c r="J266" s="297" t="s">
        <v>1669</v>
      </c>
      <c r="K266" s="297" t="s">
        <v>1670</v>
      </c>
      <c r="L266" s="297" t="s">
        <v>1671</v>
      </c>
      <c r="M266" s="298" t="s">
        <v>365</v>
      </c>
      <c r="N266" s="299" t="s">
        <v>1672</v>
      </c>
      <c r="O266" s="297" t="s">
        <v>1641</v>
      </c>
      <c r="P266" s="449"/>
      <c r="Q266" s="200">
        <v>0</v>
      </c>
      <c r="R266" s="200">
        <v>0</v>
      </c>
      <c r="S266" s="200">
        <v>0</v>
      </c>
      <c r="T266" s="200">
        <v>0</v>
      </c>
      <c r="U266" s="200">
        <v>0</v>
      </c>
      <c r="V266" s="200">
        <v>0</v>
      </c>
      <c r="W266" s="200">
        <v>1668.39</v>
      </c>
      <c r="X266" s="200">
        <v>208.55</v>
      </c>
      <c r="Y266" s="200">
        <v>0</v>
      </c>
      <c r="Z266" s="200">
        <v>0</v>
      </c>
      <c r="AA266" s="200">
        <v>2</v>
      </c>
      <c r="AB266" s="200">
        <v>500</v>
      </c>
      <c r="AC266" s="200">
        <v>0</v>
      </c>
      <c r="AD266" s="200">
        <v>0</v>
      </c>
      <c r="AE266" s="200">
        <v>8</v>
      </c>
      <c r="AF266" s="200">
        <v>2000</v>
      </c>
      <c r="AG266" s="200">
        <v>0</v>
      </c>
      <c r="AH266" s="200">
        <v>0</v>
      </c>
      <c r="AI266" s="200">
        <v>0</v>
      </c>
      <c r="AJ266" s="200">
        <v>0</v>
      </c>
      <c r="AK266" s="200">
        <v>0</v>
      </c>
      <c r="AL266" s="200">
        <v>0</v>
      </c>
      <c r="AM266" s="200">
        <v>0</v>
      </c>
      <c r="AN266" s="200">
        <v>0</v>
      </c>
      <c r="AO266" s="200">
        <v>10</v>
      </c>
      <c r="AP266" s="200">
        <v>6000</v>
      </c>
      <c r="AQ266" s="200">
        <v>0</v>
      </c>
      <c r="AR266" s="200">
        <v>0</v>
      </c>
      <c r="AS266" s="200">
        <v>0</v>
      </c>
      <c r="AT266" s="200">
        <v>0</v>
      </c>
      <c r="AU266" s="200">
        <v>0</v>
      </c>
      <c r="AV266" s="200">
        <v>0</v>
      </c>
      <c r="AW266" s="200">
        <v>0</v>
      </c>
      <c r="AX266" s="200">
        <v>0</v>
      </c>
      <c r="AY266" s="200">
        <v>0</v>
      </c>
      <c r="AZ266" s="200">
        <v>0</v>
      </c>
      <c r="BA266" s="177">
        <v>8708.5499999999993</v>
      </c>
      <c r="BB266" s="177">
        <v>696.68399999999997</v>
      </c>
      <c r="BC266" s="177">
        <v>8011.8659999999991</v>
      </c>
      <c r="BD266" s="301"/>
      <c r="BE266" s="302">
        <v>8011.8659999999991</v>
      </c>
      <c r="BF266" s="303"/>
      <c r="BG266" s="304">
        <v>2894</v>
      </c>
      <c r="BI266" s="242">
        <v>0</v>
      </c>
      <c r="BJ266" s="376">
        <v>7719</v>
      </c>
      <c r="BK266" s="466">
        <v>18</v>
      </c>
      <c r="BL266" s="467" t="s">
        <v>1672</v>
      </c>
      <c r="BO266" s="305">
        <v>0</v>
      </c>
      <c r="BP266" s="306">
        <v>7719</v>
      </c>
      <c r="BQ266" s="307">
        <v>18</v>
      </c>
      <c r="BR266" s="308" t="s">
        <v>1672</v>
      </c>
      <c r="BS266" s="309" t="s">
        <v>1669</v>
      </c>
      <c r="BT266" s="310">
        <v>23</v>
      </c>
      <c r="BU266" s="310">
        <v>0</v>
      </c>
      <c r="BV266" s="311">
        <v>0</v>
      </c>
      <c r="BW266" s="312">
        <v>0</v>
      </c>
      <c r="BX266" s="313">
        <v>801186.59999999986</v>
      </c>
      <c r="BY266" s="314" t="s">
        <v>537</v>
      </c>
      <c r="BZ266" s="305">
        <v>7056</v>
      </c>
      <c r="CA266" s="315">
        <v>11</v>
      </c>
      <c r="CB266" s="313">
        <v>1108629401</v>
      </c>
      <c r="CC266" s="309" t="s">
        <v>538</v>
      </c>
      <c r="CD266" s="316" t="s">
        <v>1671</v>
      </c>
      <c r="CE266" s="309" t="s">
        <v>539</v>
      </c>
      <c r="CF266" s="317">
        <v>130710</v>
      </c>
      <c r="CG266" s="312"/>
      <c r="CH266" s="318" t="s">
        <v>540</v>
      </c>
      <c r="CJ266" s="246"/>
    </row>
    <row r="267" spans="1:91">
      <c r="A267" s="291">
        <v>264</v>
      </c>
      <c r="B267" s="292">
        <v>0</v>
      </c>
      <c r="C267" s="293">
        <v>722202755</v>
      </c>
      <c r="D267" s="294">
        <v>8335059</v>
      </c>
      <c r="E267" s="295">
        <v>4091628</v>
      </c>
      <c r="F267" s="296">
        <v>41068</v>
      </c>
      <c r="G267" s="292" t="s">
        <v>264</v>
      </c>
      <c r="H267" s="292" t="s">
        <v>133</v>
      </c>
      <c r="I267" s="297" t="s">
        <v>132</v>
      </c>
      <c r="J267" s="297" t="s">
        <v>133</v>
      </c>
      <c r="K267" s="297" t="s">
        <v>1673</v>
      </c>
      <c r="L267" s="297" t="s">
        <v>1674</v>
      </c>
      <c r="M267" s="348" t="s">
        <v>318</v>
      </c>
      <c r="N267" s="372">
        <v>8120050858</v>
      </c>
      <c r="O267" s="341" t="s">
        <v>1675</v>
      </c>
      <c r="P267" s="300"/>
      <c r="Q267" s="200">
        <v>164</v>
      </c>
      <c r="R267" s="200">
        <v>0</v>
      </c>
      <c r="S267" s="200">
        <v>164</v>
      </c>
      <c r="T267" s="200">
        <v>136</v>
      </c>
      <c r="U267" s="200">
        <v>28</v>
      </c>
      <c r="V267" s="200">
        <v>363740.24</v>
      </c>
      <c r="W267" s="200">
        <v>57857.49</v>
      </c>
      <c r="X267" s="200">
        <v>7232.19</v>
      </c>
      <c r="Y267" s="200">
        <v>0</v>
      </c>
      <c r="Z267" s="200">
        <v>0</v>
      </c>
      <c r="AA267" s="200">
        <v>27</v>
      </c>
      <c r="AB267" s="200">
        <v>9450</v>
      </c>
      <c r="AC267" s="200">
        <v>1</v>
      </c>
      <c r="AD267" s="200">
        <v>750</v>
      </c>
      <c r="AE267" s="200">
        <v>6</v>
      </c>
      <c r="AF267" s="200">
        <v>2100</v>
      </c>
      <c r="AG267" s="200">
        <v>0</v>
      </c>
      <c r="AH267" s="200">
        <v>0</v>
      </c>
      <c r="AI267" s="200">
        <v>0</v>
      </c>
      <c r="AJ267" s="200">
        <v>0</v>
      </c>
      <c r="AK267" s="200">
        <v>0</v>
      </c>
      <c r="AL267" s="200">
        <v>0</v>
      </c>
      <c r="AM267" s="200">
        <v>0</v>
      </c>
      <c r="AN267" s="200">
        <v>0</v>
      </c>
      <c r="AO267" s="200">
        <v>34</v>
      </c>
      <c r="AP267" s="200">
        <v>15000</v>
      </c>
      <c r="AQ267" s="200">
        <v>0</v>
      </c>
      <c r="AR267" s="200">
        <v>0</v>
      </c>
      <c r="AS267" s="200">
        <v>0</v>
      </c>
      <c r="AT267" s="200">
        <v>0</v>
      </c>
      <c r="AU267" s="200">
        <v>12700.6</v>
      </c>
      <c r="AV267" s="200">
        <v>12300</v>
      </c>
      <c r="AW267" s="200">
        <v>0</v>
      </c>
      <c r="AX267" s="200">
        <v>164</v>
      </c>
      <c r="AY267" s="200">
        <v>12500</v>
      </c>
      <c r="AZ267" s="200">
        <v>0</v>
      </c>
      <c r="BA267" s="177">
        <v>72032.790000000008</v>
      </c>
      <c r="BB267" s="177">
        <v>5762.6232000000009</v>
      </c>
      <c r="BC267" s="177">
        <v>66270.166800000006</v>
      </c>
      <c r="BD267" s="301">
        <v>24500</v>
      </c>
      <c r="BE267" s="302">
        <v>41770.166800000006</v>
      </c>
      <c r="BF267" s="303"/>
      <c r="BG267" s="304">
        <v>2273</v>
      </c>
      <c r="BI267" s="242" t="s">
        <v>318</v>
      </c>
      <c r="BJ267" s="239">
        <v>7056</v>
      </c>
      <c r="BK267" s="239">
        <v>1</v>
      </c>
      <c r="BL267" s="244">
        <v>8120050858</v>
      </c>
      <c r="BO267" s="305">
        <v>0</v>
      </c>
      <c r="BP267" s="306">
        <v>7056</v>
      </c>
      <c r="BQ267" s="307">
        <v>1</v>
      </c>
      <c r="BR267" s="308">
        <v>8120050858</v>
      </c>
      <c r="BS267" s="309" t="s">
        <v>133</v>
      </c>
      <c r="BT267" s="310">
        <v>23</v>
      </c>
      <c r="BU267" s="310">
        <v>0</v>
      </c>
      <c r="BV267" s="311">
        <v>0</v>
      </c>
      <c r="BW267" s="312">
        <v>0</v>
      </c>
      <c r="BX267" s="313">
        <v>4177016.6800000006</v>
      </c>
      <c r="BY267" s="314" t="s">
        <v>537</v>
      </c>
      <c r="BZ267" s="305">
        <v>7056</v>
      </c>
      <c r="CA267" s="315">
        <v>11</v>
      </c>
      <c r="CB267" s="313">
        <v>1108629401</v>
      </c>
      <c r="CC267" s="309" t="s">
        <v>538</v>
      </c>
      <c r="CD267" s="316" t="s">
        <v>1674</v>
      </c>
      <c r="CE267" s="309" t="s">
        <v>539</v>
      </c>
      <c r="CF267" s="317">
        <v>130710</v>
      </c>
      <c r="CG267" s="312"/>
      <c r="CH267" s="318" t="s">
        <v>540</v>
      </c>
      <c r="CJ267" s="246"/>
    </row>
    <row r="268" spans="1:91">
      <c r="A268" s="291">
        <v>265</v>
      </c>
      <c r="B268" s="468" t="s">
        <v>1676</v>
      </c>
      <c r="C268" s="469">
        <v>722202735</v>
      </c>
      <c r="D268" s="470">
        <v>2458642</v>
      </c>
      <c r="E268" s="385">
        <v>0</v>
      </c>
      <c r="F268" s="471">
        <v>39895</v>
      </c>
      <c r="G268" s="297" t="s">
        <v>314</v>
      </c>
      <c r="H268" s="297" t="s">
        <v>133</v>
      </c>
      <c r="I268" s="297" t="s">
        <v>132</v>
      </c>
      <c r="J268" s="297" t="s">
        <v>1677</v>
      </c>
      <c r="K268" s="297" t="s">
        <v>1678</v>
      </c>
      <c r="L268" s="297" t="s">
        <v>1679</v>
      </c>
      <c r="M268" s="298" t="s">
        <v>335</v>
      </c>
      <c r="N268" s="299" t="s">
        <v>1680</v>
      </c>
      <c r="O268" s="297" t="s">
        <v>1681</v>
      </c>
      <c r="P268" s="300"/>
      <c r="Q268" s="200">
        <v>0</v>
      </c>
      <c r="R268" s="200">
        <v>0</v>
      </c>
      <c r="S268" s="200">
        <v>0</v>
      </c>
      <c r="T268" s="200">
        <v>0</v>
      </c>
      <c r="U268" s="200">
        <v>0</v>
      </c>
      <c r="V268" s="200">
        <v>0</v>
      </c>
      <c r="W268" s="200">
        <v>21139.3</v>
      </c>
      <c r="X268" s="200">
        <v>2642.41</v>
      </c>
      <c r="Y268" s="200">
        <v>0</v>
      </c>
      <c r="Z268" s="200">
        <v>0</v>
      </c>
      <c r="AA268" s="200">
        <v>10</v>
      </c>
      <c r="AB268" s="200">
        <v>2500</v>
      </c>
      <c r="AC268" s="200">
        <v>0</v>
      </c>
      <c r="AD268" s="200">
        <v>0</v>
      </c>
      <c r="AE268" s="200">
        <v>0</v>
      </c>
      <c r="AF268" s="200">
        <v>0</v>
      </c>
      <c r="AG268" s="200">
        <v>0</v>
      </c>
      <c r="AH268" s="200">
        <v>0</v>
      </c>
      <c r="AI268" s="200">
        <v>0</v>
      </c>
      <c r="AJ268" s="200">
        <v>0</v>
      </c>
      <c r="AK268" s="200">
        <v>0</v>
      </c>
      <c r="AL268" s="200">
        <v>0</v>
      </c>
      <c r="AM268" s="200">
        <v>0</v>
      </c>
      <c r="AN268" s="200">
        <v>0</v>
      </c>
      <c r="AO268" s="200">
        <v>10</v>
      </c>
      <c r="AP268" s="200">
        <v>6000</v>
      </c>
      <c r="AQ268" s="200">
        <v>0</v>
      </c>
      <c r="AR268" s="200">
        <v>0</v>
      </c>
      <c r="AS268" s="200">
        <v>0</v>
      </c>
      <c r="AT268" s="200">
        <v>0</v>
      </c>
      <c r="AU268" s="200">
        <v>0</v>
      </c>
      <c r="AV268" s="200">
        <v>0</v>
      </c>
      <c r="AW268" s="200">
        <v>0</v>
      </c>
      <c r="AX268" s="200">
        <v>0</v>
      </c>
      <c r="AY268" s="200">
        <v>0</v>
      </c>
      <c r="AZ268" s="200">
        <v>0</v>
      </c>
      <c r="BA268" s="177">
        <v>11142.41</v>
      </c>
      <c r="BB268" s="177">
        <v>891.39279999999997</v>
      </c>
      <c r="BC268" s="177">
        <v>10251.0172</v>
      </c>
      <c r="BD268" s="301"/>
      <c r="BE268" s="302">
        <v>10251.0172</v>
      </c>
      <c r="BF268" s="303"/>
      <c r="BG268" s="304">
        <v>2275</v>
      </c>
      <c r="BI268" s="242" t="s">
        <v>335</v>
      </c>
      <c r="BJ268" s="239">
        <v>7135</v>
      </c>
      <c r="BK268" s="239">
        <v>119</v>
      </c>
      <c r="BL268" s="244" t="s">
        <v>1682</v>
      </c>
      <c r="BO268" s="305">
        <v>0</v>
      </c>
      <c r="BP268" s="306">
        <v>7135</v>
      </c>
      <c r="BQ268" s="307">
        <v>119</v>
      </c>
      <c r="BR268" s="308" t="s">
        <v>1682</v>
      </c>
      <c r="BS268" s="309" t="s">
        <v>1677</v>
      </c>
      <c r="BT268" s="310">
        <v>23</v>
      </c>
      <c r="BU268" s="310">
        <v>0</v>
      </c>
      <c r="BV268" s="311">
        <v>0</v>
      </c>
      <c r="BW268" s="312">
        <v>0</v>
      </c>
      <c r="BX268" s="313">
        <v>1025101.72</v>
      </c>
      <c r="BY268" s="314" t="s">
        <v>537</v>
      </c>
      <c r="BZ268" s="305">
        <v>7056</v>
      </c>
      <c r="CA268" s="315">
        <v>11</v>
      </c>
      <c r="CB268" s="313">
        <v>1108629401</v>
      </c>
      <c r="CC268" s="309" t="s">
        <v>538</v>
      </c>
      <c r="CD268" s="316" t="s">
        <v>1679</v>
      </c>
      <c r="CE268" s="309" t="s">
        <v>539</v>
      </c>
      <c r="CF268" s="317">
        <v>130710</v>
      </c>
      <c r="CG268" s="312"/>
      <c r="CH268" s="318" t="s">
        <v>540</v>
      </c>
      <c r="CJ268" s="246"/>
    </row>
    <row r="269" spans="1:91">
      <c r="A269" s="291">
        <v>266</v>
      </c>
      <c r="B269" s="468" t="s">
        <v>1683</v>
      </c>
      <c r="C269" s="469">
        <v>722202732</v>
      </c>
      <c r="D269" s="470">
        <v>8335145</v>
      </c>
      <c r="E269" s="385">
        <v>0</v>
      </c>
      <c r="F269" s="471">
        <v>40563</v>
      </c>
      <c r="G269" s="341" t="s">
        <v>314</v>
      </c>
      <c r="H269" s="297" t="s">
        <v>133</v>
      </c>
      <c r="I269" s="297" t="s">
        <v>132</v>
      </c>
      <c r="J269" s="297" t="s">
        <v>1684</v>
      </c>
      <c r="K269" s="297" t="s">
        <v>1685</v>
      </c>
      <c r="L269" s="297" t="s">
        <v>1686</v>
      </c>
      <c r="M269" s="298" t="s">
        <v>335</v>
      </c>
      <c r="N269" s="299" t="s">
        <v>1687</v>
      </c>
      <c r="O269" s="297" t="s">
        <v>1054</v>
      </c>
      <c r="P269" s="300"/>
      <c r="Q269" s="200">
        <v>0</v>
      </c>
      <c r="R269" s="200">
        <v>0</v>
      </c>
      <c r="S269" s="200">
        <v>0</v>
      </c>
      <c r="T269" s="200">
        <v>0</v>
      </c>
      <c r="U269" s="200">
        <v>0</v>
      </c>
      <c r="V269" s="200">
        <v>0</v>
      </c>
      <c r="W269" s="200">
        <v>58541.11</v>
      </c>
      <c r="X269" s="200">
        <v>7202.48</v>
      </c>
      <c r="Y269" s="200">
        <v>1</v>
      </c>
      <c r="Z269" s="200">
        <v>500</v>
      </c>
      <c r="AA269" s="200">
        <v>7</v>
      </c>
      <c r="AB269" s="200">
        <v>1750</v>
      </c>
      <c r="AC269" s="200">
        <v>1</v>
      </c>
      <c r="AD269" s="200">
        <v>500</v>
      </c>
      <c r="AE269" s="200">
        <v>2</v>
      </c>
      <c r="AF269" s="200">
        <v>500</v>
      </c>
      <c r="AG269" s="200">
        <v>0</v>
      </c>
      <c r="AH269" s="200">
        <v>0</v>
      </c>
      <c r="AI269" s="200">
        <v>0</v>
      </c>
      <c r="AJ269" s="200">
        <v>0</v>
      </c>
      <c r="AK269" s="200">
        <v>0</v>
      </c>
      <c r="AL269" s="200">
        <v>0</v>
      </c>
      <c r="AM269" s="200">
        <v>0</v>
      </c>
      <c r="AN269" s="200">
        <v>0</v>
      </c>
      <c r="AO269" s="200">
        <v>11</v>
      </c>
      <c r="AP269" s="200">
        <v>6000</v>
      </c>
      <c r="AQ269" s="200">
        <v>0</v>
      </c>
      <c r="AR269" s="200">
        <v>0</v>
      </c>
      <c r="AS269" s="200">
        <v>0</v>
      </c>
      <c r="AT269" s="200">
        <v>0</v>
      </c>
      <c r="AU269" s="200">
        <v>0</v>
      </c>
      <c r="AV269" s="200">
        <v>0</v>
      </c>
      <c r="AW269" s="200">
        <v>0</v>
      </c>
      <c r="AX269" s="200">
        <v>0</v>
      </c>
      <c r="AY269" s="200">
        <v>0</v>
      </c>
      <c r="AZ269" s="200">
        <v>0</v>
      </c>
      <c r="BA269" s="177">
        <v>16452.48</v>
      </c>
      <c r="BB269" s="177">
        <v>1316.1984</v>
      </c>
      <c r="BC269" s="177">
        <v>15136.2816</v>
      </c>
      <c r="BD269" s="301"/>
      <c r="BE269" s="302">
        <v>15136.2816</v>
      </c>
      <c r="BF269" s="303"/>
      <c r="BG269" s="304">
        <v>2276</v>
      </c>
      <c r="BI269" s="242" t="s">
        <v>335</v>
      </c>
      <c r="BJ269" s="239">
        <v>7135</v>
      </c>
      <c r="BK269" s="239">
        <v>54</v>
      </c>
      <c r="BL269" s="244" t="s">
        <v>1688</v>
      </c>
      <c r="BO269" s="305">
        <v>0</v>
      </c>
      <c r="BP269" s="306">
        <v>7135</v>
      </c>
      <c r="BQ269" s="307">
        <v>54</v>
      </c>
      <c r="BR269" s="308" t="s">
        <v>1688</v>
      </c>
      <c r="BS269" s="309" t="s">
        <v>1684</v>
      </c>
      <c r="BT269" s="310">
        <v>23</v>
      </c>
      <c r="BU269" s="310">
        <v>0</v>
      </c>
      <c r="BV269" s="311">
        <v>0</v>
      </c>
      <c r="BW269" s="312">
        <v>0</v>
      </c>
      <c r="BX269" s="313">
        <v>1513628.16</v>
      </c>
      <c r="BY269" s="314" t="s">
        <v>537</v>
      </c>
      <c r="BZ269" s="305">
        <v>7056</v>
      </c>
      <c r="CA269" s="315">
        <v>11</v>
      </c>
      <c r="CB269" s="313">
        <v>1108629401</v>
      </c>
      <c r="CC269" s="309" t="s">
        <v>538</v>
      </c>
      <c r="CD269" s="316" t="s">
        <v>1686</v>
      </c>
      <c r="CE269" s="309" t="s">
        <v>539</v>
      </c>
      <c r="CF269" s="317">
        <v>130710</v>
      </c>
      <c r="CG269" s="312"/>
      <c r="CH269" s="318" t="s">
        <v>540</v>
      </c>
      <c r="CJ269" s="246"/>
    </row>
    <row r="270" spans="1:91">
      <c r="A270" s="291">
        <v>267</v>
      </c>
      <c r="B270" s="468" t="s">
        <v>1689</v>
      </c>
      <c r="C270" s="469">
        <v>722202712</v>
      </c>
      <c r="D270" s="470">
        <v>3082026</v>
      </c>
      <c r="E270" s="385">
        <v>0</v>
      </c>
      <c r="F270" s="471">
        <v>40585</v>
      </c>
      <c r="G270" s="341" t="s">
        <v>314</v>
      </c>
      <c r="H270" s="297" t="s">
        <v>133</v>
      </c>
      <c r="I270" s="297" t="s">
        <v>132</v>
      </c>
      <c r="J270" s="297" t="s">
        <v>1690</v>
      </c>
      <c r="K270" s="297" t="s">
        <v>1691</v>
      </c>
      <c r="L270" s="297" t="s">
        <v>1692</v>
      </c>
      <c r="M270" s="298" t="s">
        <v>318</v>
      </c>
      <c r="N270" s="299" t="s">
        <v>1693</v>
      </c>
      <c r="O270" s="297" t="s">
        <v>1694</v>
      </c>
      <c r="P270" s="300"/>
      <c r="Q270" s="200">
        <v>0</v>
      </c>
      <c r="R270" s="200">
        <v>0</v>
      </c>
      <c r="S270" s="200">
        <v>0</v>
      </c>
      <c r="T270" s="200">
        <v>0</v>
      </c>
      <c r="U270" s="200">
        <v>0</v>
      </c>
      <c r="V270" s="200">
        <v>0</v>
      </c>
      <c r="W270" s="200">
        <v>65004.21</v>
      </c>
      <c r="X270" s="200">
        <v>8087.14</v>
      </c>
      <c r="Y270" s="200">
        <v>3</v>
      </c>
      <c r="Z270" s="200">
        <v>2250</v>
      </c>
      <c r="AA270" s="200">
        <v>33</v>
      </c>
      <c r="AB270" s="200">
        <v>11550</v>
      </c>
      <c r="AC270" s="200">
        <v>0</v>
      </c>
      <c r="AD270" s="200">
        <v>0</v>
      </c>
      <c r="AE270" s="200">
        <v>1</v>
      </c>
      <c r="AF270" s="200">
        <v>350</v>
      </c>
      <c r="AG270" s="200">
        <v>0</v>
      </c>
      <c r="AH270" s="200">
        <v>0</v>
      </c>
      <c r="AI270" s="200">
        <v>0</v>
      </c>
      <c r="AJ270" s="200">
        <v>0</v>
      </c>
      <c r="AK270" s="200">
        <v>0</v>
      </c>
      <c r="AL270" s="200">
        <v>0</v>
      </c>
      <c r="AM270" s="200">
        <v>0</v>
      </c>
      <c r="AN270" s="200">
        <v>0</v>
      </c>
      <c r="AO270" s="200">
        <v>37</v>
      </c>
      <c r="AP270" s="200">
        <v>15000</v>
      </c>
      <c r="AQ270" s="200">
        <v>0</v>
      </c>
      <c r="AR270" s="200">
        <v>125</v>
      </c>
      <c r="AS270" s="200">
        <v>0</v>
      </c>
      <c r="AT270" s="200">
        <v>0</v>
      </c>
      <c r="AU270" s="200">
        <v>0</v>
      </c>
      <c r="AV270" s="200">
        <v>0</v>
      </c>
      <c r="AW270" s="200">
        <v>0</v>
      </c>
      <c r="AX270" s="200">
        <v>0</v>
      </c>
      <c r="AY270" s="200">
        <v>0</v>
      </c>
      <c r="AZ270" s="200">
        <v>0</v>
      </c>
      <c r="BA270" s="177">
        <v>37362.14</v>
      </c>
      <c r="BB270" s="177">
        <v>2988.9712</v>
      </c>
      <c r="BC270" s="177">
        <v>34373.168799999999</v>
      </c>
      <c r="BD270" s="301"/>
      <c r="BE270" s="302">
        <v>34373.168799999999</v>
      </c>
      <c r="BF270" s="303"/>
      <c r="BG270" s="304">
        <v>2277</v>
      </c>
      <c r="BI270" s="242" t="s">
        <v>318</v>
      </c>
      <c r="BJ270" s="239">
        <v>7056</v>
      </c>
      <c r="BK270" s="239">
        <v>1</v>
      </c>
      <c r="BL270" s="244">
        <v>8690051491</v>
      </c>
      <c r="BO270" s="305">
        <v>0</v>
      </c>
      <c r="BP270" s="306">
        <v>7056</v>
      </c>
      <c r="BQ270" s="307">
        <v>1</v>
      </c>
      <c r="BR270" s="308">
        <v>8690051491</v>
      </c>
      <c r="BS270" s="309" t="s">
        <v>1690</v>
      </c>
      <c r="BT270" s="310">
        <v>23</v>
      </c>
      <c r="BU270" s="310">
        <v>0</v>
      </c>
      <c r="BV270" s="311">
        <v>0</v>
      </c>
      <c r="BW270" s="312">
        <v>0</v>
      </c>
      <c r="BX270" s="313">
        <v>3437316.88</v>
      </c>
      <c r="BY270" s="314" t="s">
        <v>537</v>
      </c>
      <c r="BZ270" s="305">
        <v>7056</v>
      </c>
      <c r="CA270" s="315">
        <v>11</v>
      </c>
      <c r="CB270" s="313">
        <v>1108629401</v>
      </c>
      <c r="CC270" s="309" t="s">
        <v>538</v>
      </c>
      <c r="CD270" s="316" t="s">
        <v>1692</v>
      </c>
      <c r="CE270" s="309" t="s">
        <v>539</v>
      </c>
      <c r="CF270" s="317">
        <v>130710</v>
      </c>
      <c r="CG270" s="312"/>
      <c r="CH270" s="318" t="s">
        <v>540</v>
      </c>
      <c r="CJ270" s="246"/>
    </row>
    <row r="271" spans="1:91">
      <c r="A271" s="291">
        <v>268</v>
      </c>
      <c r="B271" s="468" t="s">
        <v>1695</v>
      </c>
      <c r="C271" s="469">
        <v>722202718</v>
      </c>
      <c r="D271" s="470">
        <v>3082027</v>
      </c>
      <c r="E271" s="472">
        <v>4091652</v>
      </c>
      <c r="F271" s="471">
        <v>40641</v>
      </c>
      <c r="G271" s="341" t="s">
        <v>314</v>
      </c>
      <c r="H271" s="297" t="s">
        <v>133</v>
      </c>
      <c r="I271" s="297" t="s">
        <v>132</v>
      </c>
      <c r="J271" s="297" t="s">
        <v>1696</v>
      </c>
      <c r="K271" s="297" t="s">
        <v>1697</v>
      </c>
      <c r="L271" s="297" t="s">
        <v>1698</v>
      </c>
      <c r="M271" s="298" t="s">
        <v>318</v>
      </c>
      <c r="N271" s="299" t="s">
        <v>1699</v>
      </c>
      <c r="O271" s="297" t="s">
        <v>1001</v>
      </c>
      <c r="P271" s="300"/>
      <c r="Q271" s="200">
        <v>0</v>
      </c>
      <c r="R271" s="200">
        <v>0</v>
      </c>
      <c r="S271" s="200">
        <v>0</v>
      </c>
      <c r="T271" s="200">
        <v>0</v>
      </c>
      <c r="U271" s="200">
        <v>0</v>
      </c>
      <c r="V271" s="200">
        <v>0</v>
      </c>
      <c r="W271" s="200">
        <v>97339.95</v>
      </c>
      <c r="X271" s="200">
        <v>12167.49</v>
      </c>
      <c r="Y271" s="200">
        <v>0</v>
      </c>
      <c r="Z271" s="200">
        <v>0</v>
      </c>
      <c r="AA271" s="200">
        <v>17</v>
      </c>
      <c r="AB271" s="200">
        <v>5950</v>
      </c>
      <c r="AC271" s="200">
        <v>0</v>
      </c>
      <c r="AD271" s="200">
        <v>0</v>
      </c>
      <c r="AE271" s="200">
        <v>14</v>
      </c>
      <c r="AF271" s="200">
        <v>4900</v>
      </c>
      <c r="AG271" s="200">
        <v>0</v>
      </c>
      <c r="AH271" s="200">
        <v>0</v>
      </c>
      <c r="AI271" s="200">
        <v>0</v>
      </c>
      <c r="AJ271" s="200">
        <v>0</v>
      </c>
      <c r="AK271" s="200">
        <v>0</v>
      </c>
      <c r="AL271" s="200">
        <v>0</v>
      </c>
      <c r="AM271" s="200">
        <v>0</v>
      </c>
      <c r="AN271" s="200">
        <v>0</v>
      </c>
      <c r="AO271" s="200">
        <v>31</v>
      </c>
      <c r="AP271" s="200">
        <v>15000</v>
      </c>
      <c r="AQ271" s="200">
        <v>0</v>
      </c>
      <c r="AR271" s="200">
        <v>0</v>
      </c>
      <c r="AS271" s="200">
        <v>0</v>
      </c>
      <c r="AT271" s="200">
        <v>0</v>
      </c>
      <c r="AU271" s="200">
        <v>0</v>
      </c>
      <c r="AV271" s="200">
        <v>0</v>
      </c>
      <c r="AW271" s="200">
        <v>0</v>
      </c>
      <c r="AX271" s="200">
        <v>0</v>
      </c>
      <c r="AY271" s="200">
        <v>0</v>
      </c>
      <c r="AZ271" s="200">
        <v>0</v>
      </c>
      <c r="BA271" s="177">
        <v>38017.49</v>
      </c>
      <c r="BB271" s="177">
        <v>3041.3991999999998</v>
      </c>
      <c r="BC271" s="177">
        <v>34976.090799999998</v>
      </c>
      <c r="BD271" s="301"/>
      <c r="BE271" s="302">
        <v>34976.090799999998</v>
      </c>
      <c r="BF271" s="303"/>
      <c r="BG271" s="304">
        <v>2278</v>
      </c>
      <c r="BI271" s="242" t="s">
        <v>318</v>
      </c>
      <c r="BJ271" s="239">
        <v>7056</v>
      </c>
      <c r="BK271" s="239">
        <v>1</v>
      </c>
      <c r="BL271" s="244">
        <v>8106020661</v>
      </c>
      <c r="BO271" s="305">
        <v>0</v>
      </c>
      <c r="BP271" s="306">
        <v>7056</v>
      </c>
      <c r="BQ271" s="307">
        <v>1</v>
      </c>
      <c r="BR271" s="308">
        <v>8106020661</v>
      </c>
      <c r="BS271" s="309" t="s">
        <v>1696</v>
      </c>
      <c r="BT271" s="310">
        <v>23</v>
      </c>
      <c r="BU271" s="310">
        <v>0</v>
      </c>
      <c r="BV271" s="311">
        <v>0</v>
      </c>
      <c r="BW271" s="312">
        <v>0</v>
      </c>
      <c r="BX271" s="313">
        <v>3497609.0799999996</v>
      </c>
      <c r="BY271" s="314" t="s">
        <v>537</v>
      </c>
      <c r="BZ271" s="305">
        <v>7056</v>
      </c>
      <c r="CA271" s="315">
        <v>11</v>
      </c>
      <c r="CB271" s="313">
        <v>1108629401</v>
      </c>
      <c r="CC271" s="309" t="s">
        <v>538</v>
      </c>
      <c r="CD271" s="316" t="s">
        <v>1698</v>
      </c>
      <c r="CE271" s="309" t="s">
        <v>539</v>
      </c>
      <c r="CF271" s="317">
        <v>130710</v>
      </c>
      <c r="CG271" s="312"/>
      <c r="CH271" s="318" t="s">
        <v>540</v>
      </c>
      <c r="CJ271" s="246"/>
    </row>
    <row r="272" spans="1:91">
      <c r="A272" s="291">
        <v>269</v>
      </c>
      <c r="B272" s="468">
        <v>0</v>
      </c>
      <c r="C272" s="469">
        <v>722207698</v>
      </c>
      <c r="D272" s="470">
        <v>3906454</v>
      </c>
      <c r="E272" s="385">
        <v>0</v>
      </c>
      <c r="F272" s="471">
        <v>41216</v>
      </c>
      <c r="G272" s="297" t="s">
        <v>314</v>
      </c>
      <c r="H272" s="297" t="s">
        <v>133</v>
      </c>
      <c r="I272" s="297" t="s">
        <v>132</v>
      </c>
      <c r="J272" s="297" t="s">
        <v>1700</v>
      </c>
      <c r="K272" s="339" t="s">
        <v>1701</v>
      </c>
      <c r="L272" s="339" t="s">
        <v>1702</v>
      </c>
      <c r="M272" s="473" t="s">
        <v>318</v>
      </c>
      <c r="N272" s="338" t="s">
        <v>1703</v>
      </c>
      <c r="O272" s="339" t="s">
        <v>1704</v>
      </c>
      <c r="P272" s="300"/>
      <c r="Q272" s="200">
        <v>0</v>
      </c>
      <c r="R272" s="200">
        <v>0</v>
      </c>
      <c r="S272" s="200">
        <v>0</v>
      </c>
      <c r="T272" s="200">
        <v>0</v>
      </c>
      <c r="U272" s="200">
        <v>0</v>
      </c>
      <c r="V272" s="200">
        <v>0</v>
      </c>
      <c r="W272" s="200">
        <v>46696.26</v>
      </c>
      <c r="X272" s="200">
        <v>5798.64</v>
      </c>
      <c r="Y272" s="200">
        <v>0</v>
      </c>
      <c r="Z272" s="200">
        <v>0</v>
      </c>
      <c r="AA272" s="200">
        <v>19</v>
      </c>
      <c r="AB272" s="200">
        <v>6650</v>
      </c>
      <c r="AC272" s="200">
        <v>1</v>
      </c>
      <c r="AD272" s="200">
        <v>750</v>
      </c>
      <c r="AE272" s="200">
        <v>1</v>
      </c>
      <c r="AF272" s="200">
        <v>350</v>
      </c>
      <c r="AG272" s="200">
        <v>0</v>
      </c>
      <c r="AH272" s="200">
        <v>0</v>
      </c>
      <c r="AI272" s="200">
        <v>0</v>
      </c>
      <c r="AJ272" s="200">
        <v>0</v>
      </c>
      <c r="AK272" s="200">
        <v>0</v>
      </c>
      <c r="AL272" s="200">
        <v>0</v>
      </c>
      <c r="AM272" s="200">
        <v>0</v>
      </c>
      <c r="AN272" s="200">
        <v>0</v>
      </c>
      <c r="AO272" s="200">
        <v>21</v>
      </c>
      <c r="AP272" s="200">
        <v>6000</v>
      </c>
      <c r="AQ272" s="200">
        <v>0</v>
      </c>
      <c r="AR272" s="200">
        <v>125</v>
      </c>
      <c r="AS272" s="200">
        <v>0</v>
      </c>
      <c r="AT272" s="200">
        <v>0</v>
      </c>
      <c r="AU272" s="200">
        <v>0</v>
      </c>
      <c r="AV272" s="200">
        <v>0</v>
      </c>
      <c r="AW272" s="200">
        <v>0</v>
      </c>
      <c r="AX272" s="200">
        <v>0</v>
      </c>
      <c r="AY272" s="200">
        <v>0</v>
      </c>
      <c r="AZ272" s="200">
        <v>0</v>
      </c>
      <c r="BA272" s="177">
        <v>19673.64</v>
      </c>
      <c r="BB272" s="177">
        <v>1573.8912</v>
      </c>
      <c r="BC272" s="177">
        <v>18099.748800000001</v>
      </c>
      <c r="BD272" s="301"/>
      <c r="BE272" s="302">
        <v>18099.748800000001</v>
      </c>
      <c r="BF272" s="303"/>
      <c r="BG272" s="304">
        <v>2279</v>
      </c>
      <c r="BI272" s="242" t="s">
        <v>318</v>
      </c>
      <c r="BJ272" s="239">
        <v>7056</v>
      </c>
      <c r="BK272" s="239">
        <v>1</v>
      </c>
      <c r="BL272" s="244">
        <v>8760027544</v>
      </c>
      <c r="BO272" s="305">
        <v>0</v>
      </c>
      <c r="BP272" s="306">
        <v>7056</v>
      </c>
      <c r="BQ272" s="307">
        <v>1</v>
      </c>
      <c r="BR272" s="308">
        <v>8760027544</v>
      </c>
      <c r="BS272" s="309" t="s">
        <v>1700</v>
      </c>
      <c r="BT272" s="310">
        <v>23</v>
      </c>
      <c r="BU272" s="310">
        <v>0</v>
      </c>
      <c r="BV272" s="311">
        <v>0</v>
      </c>
      <c r="BW272" s="312">
        <v>0</v>
      </c>
      <c r="BX272" s="313">
        <v>1809974.8800000001</v>
      </c>
      <c r="BY272" s="314" t="s">
        <v>537</v>
      </c>
      <c r="BZ272" s="305">
        <v>7056</v>
      </c>
      <c r="CA272" s="315">
        <v>11</v>
      </c>
      <c r="CB272" s="313">
        <v>1108629401</v>
      </c>
      <c r="CC272" s="309" t="s">
        <v>538</v>
      </c>
      <c r="CD272" s="316" t="s">
        <v>1702</v>
      </c>
      <c r="CE272" s="309" t="s">
        <v>539</v>
      </c>
      <c r="CF272" s="317">
        <v>130710</v>
      </c>
      <c r="CG272" s="312"/>
      <c r="CH272" s="318" t="s">
        <v>540</v>
      </c>
      <c r="CJ272" s="246"/>
    </row>
    <row r="273" spans="1:91">
      <c r="A273" s="291">
        <v>270</v>
      </c>
      <c r="B273" s="468" t="s">
        <v>1705</v>
      </c>
      <c r="C273" s="469">
        <v>722202725</v>
      </c>
      <c r="D273" s="472">
        <v>8334882</v>
      </c>
      <c r="E273" s="385">
        <v>0</v>
      </c>
      <c r="F273" s="471">
        <v>40518</v>
      </c>
      <c r="G273" s="341" t="s">
        <v>314</v>
      </c>
      <c r="H273" s="297" t="s">
        <v>133</v>
      </c>
      <c r="I273" s="297" t="s">
        <v>132</v>
      </c>
      <c r="J273" s="297" t="s">
        <v>131</v>
      </c>
      <c r="K273" s="297" t="s">
        <v>1706</v>
      </c>
      <c r="L273" s="297" t="s">
        <v>1707</v>
      </c>
      <c r="M273" s="298" t="s">
        <v>318</v>
      </c>
      <c r="N273" s="299" t="s">
        <v>382</v>
      </c>
      <c r="O273" s="297" t="s">
        <v>1708</v>
      </c>
      <c r="P273" s="300"/>
      <c r="Q273" s="200">
        <v>0</v>
      </c>
      <c r="R273" s="200">
        <v>0</v>
      </c>
      <c r="S273" s="200">
        <v>0</v>
      </c>
      <c r="T273" s="200">
        <v>0</v>
      </c>
      <c r="U273" s="200">
        <v>0</v>
      </c>
      <c r="V273" s="200">
        <v>0</v>
      </c>
      <c r="W273" s="200">
        <v>16793.2</v>
      </c>
      <c r="X273" s="200">
        <v>2099.15</v>
      </c>
      <c r="Y273" s="200">
        <v>0</v>
      </c>
      <c r="Z273" s="200">
        <v>0</v>
      </c>
      <c r="AA273" s="200">
        <v>9</v>
      </c>
      <c r="AB273" s="200">
        <v>2250</v>
      </c>
      <c r="AC273" s="200">
        <v>0</v>
      </c>
      <c r="AD273" s="200">
        <v>0</v>
      </c>
      <c r="AE273" s="200">
        <v>1</v>
      </c>
      <c r="AF273" s="200">
        <v>250</v>
      </c>
      <c r="AG273" s="200">
        <v>0</v>
      </c>
      <c r="AH273" s="200">
        <v>0</v>
      </c>
      <c r="AI273" s="200">
        <v>0</v>
      </c>
      <c r="AJ273" s="200">
        <v>0</v>
      </c>
      <c r="AK273" s="200">
        <v>0</v>
      </c>
      <c r="AL273" s="200">
        <v>0</v>
      </c>
      <c r="AM273" s="200">
        <v>0</v>
      </c>
      <c r="AN273" s="200">
        <v>0</v>
      </c>
      <c r="AO273" s="200">
        <v>10</v>
      </c>
      <c r="AP273" s="200">
        <v>6000</v>
      </c>
      <c r="AQ273" s="200">
        <v>0</v>
      </c>
      <c r="AR273" s="200">
        <v>0</v>
      </c>
      <c r="AS273" s="200">
        <v>0</v>
      </c>
      <c r="AT273" s="200">
        <v>0</v>
      </c>
      <c r="AU273" s="200">
        <v>0</v>
      </c>
      <c r="AV273" s="200">
        <v>0</v>
      </c>
      <c r="AW273" s="200">
        <v>0</v>
      </c>
      <c r="AX273" s="200">
        <v>0</v>
      </c>
      <c r="AY273" s="200">
        <v>0</v>
      </c>
      <c r="AZ273" s="200">
        <v>0</v>
      </c>
      <c r="BA273" s="177">
        <v>10599.15</v>
      </c>
      <c r="BB273" s="177">
        <v>847.93200000000002</v>
      </c>
      <c r="BC273" s="177">
        <v>9751.2179999999989</v>
      </c>
      <c r="BD273" s="301"/>
      <c r="BE273" s="302">
        <v>9751.2179999999989</v>
      </c>
      <c r="BF273" s="303"/>
      <c r="BG273" s="304">
        <v>2280</v>
      </c>
      <c r="BI273" s="242" t="s">
        <v>318</v>
      </c>
      <c r="BJ273" s="239">
        <v>7056</v>
      </c>
      <c r="BK273" s="239">
        <v>1</v>
      </c>
      <c r="BL273" s="244">
        <v>8258003254</v>
      </c>
      <c r="BO273" s="305">
        <v>0</v>
      </c>
      <c r="BP273" s="306">
        <v>7056</v>
      </c>
      <c r="BQ273" s="307">
        <v>1</v>
      </c>
      <c r="BR273" s="308">
        <v>8258003254</v>
      </c>
      <c r="BS273" s="309" t="s">
        <v>131</v>
      </c>
      <c r="BT273" s="310">
        <v>23</v>
      </c>
      <c r="BU273" s="310">
        <v>0</v>
      </c>
      <c r="BV273" s="311">
        <v>0</v>
      </c>
      <c r="BW273" s="312">
        <v>0</v>
      </c>
      <c r="BX273" s="313">
        <v>975121.79999999993</v>
      </c>
      <c r="BY273" s="314" t="s">
        <v>537</v>
      </c>
      <c r="BZ273" s="305">
        <v>7056</v>
      </c>
      <c r="CA273" s="315">
        <v>11</v>
      </c>
      <c r="CB273" s="313">
        <v>1108629401</v>
      </c>
      <c r="CC273" s="309" t="s">
        <v>538</v>
      </c>
      <c r="CD273" s="316" t="s">
        <v>1707</v>
      </c>
      <c r="CE273" s="309" t="s">
        <v>539</v>
      </c>
      <c r="CF273" s="317">
        <v>130710</v>
      </c>
      <c r="CG273" s="312"/>
      <c r="CH273" s="318" t="s">
        <v>540</v>
      </c>
      <c r="CJ273" s="246"/>
    </row>
    <row r="274" spans="1:91">
      <c r="A274" s="291">
        <v>271</v>
      </c>
      <c r="B274" s="468">
        <v>0</v>
      </c>
      <c r="C274" s="474">
        <v>722208876</v>
      </c>
      <c r="D274" s="472">
        <v>3082086</v>
      </c>
      <c r="E274" s="385">
        <v>0</v>
      </c>
      <c r="F274" s="471">
        <v>41438</v>
      </c>
      <c r="G274" s="341" t="s">
        <v>314</v>
      </c>
      <c r="H274" s="297" t="s">
        <v>133</v>
      </c>
      <c r="I274" s="297" t="s">
        <v>132</v>
      </c>
      <c r="J274" s="297" t="s">
        <v>500</v>
      </c>
      <c r="K274" s="297" t="s">
        <v>1709</v>
      </c>
      <c r="L274" s="297" t="s">
        <v>1710</v>
      </c>
      <c r="M274" s="298" t="s">
        <v>318</v>
      </c>
      <c r="N274" s="299" t="s">
        <v>1711</v>
      </c>
      <c r="O274" s="297" t="s">
        <v>1001</v>
      </c>
      <c r="P274" s="300"/>
      <c r="Q274" s="200">
        <v>0</v>
      </c>
      <c r="R274" s="200">
        <v>0</v>
      </c>
      <c r="S274" s="200">
        <v>0</v>
      </c>
      <c r="T274" s="200">
        <v>0</v>
      </c>
      <c r="U274" s="200">
        <v>0</v>
      </c>
      <c r="V274" s="200">
        <v>0</v>
      </c>
      <c r="W274" s="200">
        <v>368.72</v>
      </c>
      <c r="X274" s="200">
        <v>46.09</v>
      </c>
      <c r="Y274" s="200">
        <v>0</v>
      </c>
      <c r="Z274" s="200">
        <v>0</v>
      </c>
      <c r="AA274" s="200">
        <v>10</v>
      </c>
      <c r="AB274" s="200">
        <v>2500</v>
      </c>
      <c r="AC274" s="200">
        <v>0</v>
      </c>
      <c r="AD274" s="200">
        <v>0</v>
      </c>
      <c r="AE274" s="200">
        <v>0</v>
      </c>
      <c r="AF274" s="200">
        <v>0</v>
      </c>
      <c r="AG274" s="200">
        <v>0</v>
      </c>
      <c r="AH274" s="200">
        <v>0</v>
      </c>
      <c r="AI274" s="200">
        <v>0</v>
      </c>
      <c r="AJ274" s="200">
        <v>0</v>
      </c>
      <c r="AK274" s="200">
        <v>0</v>
      </c>
      <c r="AL274" s="200">
        <v>0</v>
      </c>
      <c r="AM274" s="200">
        <v>0</v>
      </c>
      <c r="AN274" s="200">
        <v>0</v>
      </c>
      <c r="AO274" s="200">
        <v>10</v>
      </c>
      <c r="AP274" s="200">
        <v>6000</v>
      </c>
      <c r="AQ274" s="200">
        <v>0</v>
      </c>
      <c r="AR274" s="200">
        <v>0</v>
      </c>
      <c r="AS274" s="200">
        <v>0</v>
      </c>
      <c r="AT274" s="200">
        <v>0</v>
      </c>
      <c r="AU274" s="200">
        <v>0</v>
      </c>
      <c r="AV274" s="200">
        <v>0</v>
      </c>
      <c r="AW274" s="200">
        <v>0</v>
      </c>
      <c r="AX274" s="200">
        <v>0</v>
      </c>
      <c r="AY274" s="200">
        <v>0</v>
      </c>
      <c r="AZ274" s="200">
        <v>0</v>
      </c>
      <c r="BA274" s="177">
        <v>8546.09</v>
      </c>
      <c r="BB274" s="177">
        <v>683.68720000000008</v>
      </c>
      <c r="BC274" s="177">
        <v>7862.4027999999998</v>
      </c>
      <c r="BD274" s="301">
        <v>0</v>
      </c>
      <c r="BE274" s="302">
        <v>7862.4027999999998</v>
      </c>
      <c r="BF274" s="303"/>
      <c r="BG274" s="304">
        <v>2935</v>
      </c>
      <c r="BI274" s="242" t="s">
        <v>318</v>
      </c>
      <c r="BJ274" s="239">
        <v>7056</v>
      </c>
      <c r="BK274" s="239">
        <v>1</v>
      </c>
      <c r="BL274" s="325" t="s">
        <v>1712</v>
      </c>
      <c r="BO274" s="305">
        <v>0</v>
      </c>
      <c r="BP274" s="306">
        <v>7056</v>
      </c>
      <c r="BQ274" s="307">
        <v>1</v>
      </c>
      <c r="BR274" s="308" t="s">
        <v>1712</v>
      </c>
      <c r="BS274" s="309" t="s">
        <v>500</v>
      </c>
      <c r="BT274" s="310">
        <v>23</v>
      </c>
      <c r="BU274" s="310">
        <v>0</v>
      </c>
      <c r="BV274" s="311">
        <v>0</v>
      </c>
      <c r="BW274" s="312">
        <v>0</v>
      </c>
      <c r="BX274" s="313">
        <v>786240.28</v>
      </c>
      <c r="BY274" s="314" t="s">
        <v>537</v>
      </c>
      <c r="BZ274" s="305">
        <v>7056</v>
      </c>
      <c r="CA274" s="315">
        <v>11</v>
      </c>
      <c r="CB274" s="313">
        <v>1108629401</v>
      </c>
      <c r="CC274" s="309" t="s">
        <v>538</v>
      </c>
      <c r="CD274" s="316" t="s">
        <v>1710</v>
      </c>
      <c r="CE274" s="309" t="s">
        <v>539</v>
      </c>
      <c r="CF274" s="317">
        <v>130710</v>
      </c>
      <c r="CG274" s="312"/>
      <c r="CH274" s="318" t="s">
        <v>540</v>
      </c>
      <c r="CJ274" s="246"/>
    </row>
    <row r="275" spans="1:91">
      <c r="A275" s="291">
        <v>272</v>
      </c>
      <c r="B275" s="292">
        <v>0</v>
      </c>
      <c r="C275" s="293">
        <v>722201794</v>
      </c>
      <c r="D275" s="294">
        <v>8334877</v>
      </c>
      <c r="E275" s="295">
        <v>0</v>
      </c>
      <c r="F275" s="296">
        <v>41223</v>
      </c>
      <c r="G275" s="292" t="s">
        <v>264</v>
      </c>
      <c r="H275" s="292" t="s">
        <v>487</v>
      </c>
      <c r="I275" s="297" t="s">
        <v>100</v>
      </c>
      <c r="J275" s="297" t="s">
        <v>487</v>
      </c>
      <c r="K275" s="339" t="s">
        <v>1713</v>
      </c>
      <c r="L275" s="339" t="s">
        <v>1714</v>
      </c>
      <c r="M275" s="337" t="s">
        <v>329</v>
      </c>
      <c r="N275" s="299" t="s">
        <v>1715</v>
      </c>
      <c r="O275" s="339" t="s">
        <v>943</v>
      </c>
      <c r="P275" s="300"/>
      <c r="Q275" s="200">
        <v>128</v>
      </c>
      <c r="R275" s="200">
        <v>17</v>
      </c>
      <c r="S275" s="200">
        <v>111</v>
      </c>
      <c r="T275" s="200">
        <v>67</v>
      </c>
      <c r="U275" s="200">
        <v>44</v>
      </c>
      <c r="V275" s="200">
        <v>313206.90000000002</v>
      </c>
      <c r="W275" s="200">
        <v>44887.28</v>
      </c>
      <c r="X275" s="200">
        <v>5508.54</v>
      </c>
      <c r="Y275" s="200">
        <v>0</v>
      </c>
      <c r="Z275" s="200">
        <v>0</v>
      </c>
      <c r="AA275" s="200">
        <v>17</v>
      </c>
      <c r="AB275" s="200">
        <v>5950</v>
      </c>
      <c r="AC275" s="200">
        <v>0</v>
      </c>
      <c r="AD275" s="200">
        <v>0</v>
      </c>
      <c r="AE275" s="200">
        <v>28</v>
      </c>
      <c r="AF275" s="200">
        <v>9800</v>
      </c>
      <c r="AG275" s="200">
        <v>1</v>
      </c>
      <c r="AH275" s="200">
        <v>500</v>
      </c>
      <c r="AI275" s="200">
        <v>7</v>
      </c>
      <c r="AJ275" s="200">
        <v>2100</v>
      </c>
      <c r="AK275" s="200">
        <v>0</v>
      </c>
      <c r="AL275" s="200">
        <v>0</v>
      </c>
      <c r="AM275" s="200">
        <v>0</v>
      </c>
      <c r="AN275" s="200">
        <v>0</v>
      </c>
      <c r="AO275" s="200">
        <v>52</v>
      </c>
      <c r="AP275" s="200">
        <v>15000</v>
      </c>
      <c r="AQ275" s="200">
        <v>0</v>
      </c>
      <c r="AR275" s="200">
        <v>0</v>
      </c>
      <c r="AS275" s="200">
        <v>0</v>
      </c>
      <c r="AT275" s="200">
        <v>0</v>
      </c>
      <c r="AU275" s="200">
        <v>10770.1</v>
      </c>
      <c r="AV275" s="200">
        <v>8325</v>
      </c>
      <c r="AW275" s="200">
        <v>0</v>
      </c>
      <c r="AX275" s="200">
        <v>128</v>
      </c>
      <c r="AY275" s="200">
        <v>7500</v>
      </c>
      <c r="AZ275" s="200">
        <v>0</v>
      </c>
      <c r="BA275" s="177">
        <v>65453.64</v>
      </c>
      <c r="BB275" s="177">
        <v>5236.2911999999997</v>
      </c>
      <c r="BC275" s="177">
        <v>60217.3488</v>
      </c>
      <c r="BD275" s="301">
        <v>0</v>
      </c>
      <c r="BE275" s="302">
        <v>60217.3488</v>
      </c>
      <c r="BF275" s="303"/>
      <c r="BG275" s="304">
        <v>2285</v>
      </c>
      <c r="BI275" s="242" t="s">
        <v>329</v>
      </c>
      <c r="BJ275" s="239">
        <v>7278</v>
      </c>
      <c r="BK275" s="239">
        <v>1</v>
      </c>
      <c r="BL275" s="244" t="s">
        <v>1715</v>
      </c>
      <c r="BO275" s="305">
        <v>0</v>
      </c>
      <c r="BP275" s="306">
        <v>7278</v>
      </c>
      <c r="BQ275" s="307">
        <v>1</v>
      </c>
      <c r="BR275" s="308" t="s">
        <v>1715</v>
      </c>
      <c r="BS275" s="309" t="s">
        <v>487</v>
      </c>
      <c r="BT275" s="310">
        <v>23</v>
      </c>
      <c r="BU275" s="310">
        <v>0</v>
      </c>
      <c r="BV275" s="311">
        <v>0</v>
      </c>
      <c r="BW275" s="312">
        <v>0</v>
      </c>
      <c r="BX275" s="313">
        <v>6021734.8799999999</v>
      </c>
      <c r="BY275" s="314" t="s">
        <v>537</v>
      </c>
      <c r="BZ275" s="305">
        <v>7056</v>
      </c>
      <c r="CA275" s="315">
        <v>11</v>
      </c>
      <c r="CB275" s="313">
        <v>1108629401</v>
      </c>
      <c r="CC275" s="309" t="s">
        <v>538</v>
      </c>
      <c r="CD275" s="316" t="s">
        <v>1714</v>
      </c>
      <c r="CE275" s="309" t="s">
        <v>539</v>
      </c>
      <c r="CF275" s="317">
        <v>130710</v>
      </c>
      <c r="CG275" s="312"/>
      <c r="CH275" s="318" t="s">
        <v>540</v>
      </c>
      <c r="CJ275" s="246"/>
    </row>
    <row r="276" spans="1:91">
      <c r="A276" s="291">
        <v>273</v>
      </c>
      <c r="B276" s="412">
        <v>0</v>
      </c>
      <c r="C276" s="413">
        <v>722201230</v>
      </c>
      <c r="D276" s="417">
        <v>3082067</v>
      </c>
      <c r="E276" s="417">
        <v>4092063</v>
      </c>
      <c r="F276" s="415">
        <v>41039</v>
      </c>
      <c r="G276" s="412" t="s">
        <v>314</v>
      </c>
      <c r="H276" s="297" t="s">
        <v>487</v>
      </c>
      <c r="I276" s="297" t="s">
        <v>100</v>
      </c>
      <c r="J276" s="297" t="s">
        <v>1716</v>
      </c>
      <c r="K276" s="297" t="s">
        <v>1717</v>
      </c>
      <c r="L276" s="297" t="s">
        <v>1718</v>
      </c>
      <c r="M276" s="348" t="s">
        <v>318</v>
      </c>
      <c r="N276" s="297">
        <v>8800023083</v>
      </c>
      <c r="O276" s="341" t="s">
        <v>1719</v>
      </c>
      <c r="P276" s="300"/>
      <c r="Q276" s="200">
        <v>0</v>
      </c>
      <c r="R276" s="200">
        <v>0</v>
      </c>
      <c r="S276" s="200">
        <v>0</v>
      </c>
      <c r="T276" s="200">
        <v>0</v>
      </c>
      <c r="U276" s="200">
        <v>0</v>
      </c>
      <c r="V276" s="200">
        <v>0</v>
      </c>
      <c r="W276" s="200">
        <v>45800.86</v>
      </c>
      <c r="X276" s="200">
        <v>5725.11</v>
      </c>
      <c r="Y276" s="200">
        <v>0</v>
      </c>
      <c r="Z276" s="200">
        <v>0</v>
      </c>
      <c r="AA276" s="200">
        <v>4</v>
      </c>
      <c r="AB276" s="200">
        <v>1000</v>
      </c>
      <c r="AC276" s="200">
        <v>1</v>
      </c>
      <c r="AD276" s="200">
        <v>500</v>
      </c>
      <c r="AE276" s="200">
        <v>4</v>
      </c>
      <c r="AF276" s="200">
        <v>1000</v>
      </c>
      <c r="AG276" s="200">
        <v>16</v>
      </c>
      <c r="AH276" s="200">
        <v>8000</v>
      </c>
      <c r="AI276" s="200">
        <v>0</v>
      </c>
      <c r="AJ276" s="200">
        <v>0</v>
      </c>
      <c r="AK276" s="200">
        <v>0</v>
      </c>
      <c r="AL276" s="200">
        <v>0</v>
      </c>
      <c r="AM276" s="200">
        <v>2</v>
      </c>
      <c r="AN276" s="200">
        <v>400</v>
      </c>
      <c r="AO276" s="200">
        <v>11</v>
      </c>
      <c r="AP276" s="200">
        <v>6000</v>
      </c>
      <c r="AQ276" s="200">
        <v>0</v>
      </c>
      <c r="AR276" s="200">
        <v>0</v>
      </c>
      <c r="AS276" s="200">
        <v>0</v>
      </c>
      <c r="AT276" s="200">
        <v>0</v>
      </c>
      <c r="AU276" s="200">
        <v>0</v>
      </c>
      <c r="AV276" s="200">
        <v>0</v>
      </c>
      <c r="AW276" s="200">
        <v>0</v>
      </c>
      <c r="AX276" s="200">
        <v>0</v>
      </c>
      <c r="AY276" s="200">
        <v>0</v>
      </c>
      <c r="AZ276" s="200">
        <v>0</v>
      </c>
      <c r="BA276" s="177">
        <v>22625.11</v>
      </c>
      <c r="BB276" s="177">
        <v>1810.0088000000001</v>
      </c>
      <c r="BC276" s="177">
        <v>20815.101200000001</v>
      </c>
      <c r="BD276" s="301"/>
      <c r="BE276" s="302">
        <v>20815.101200000001</v>
      </c>
      <c r="BF276" s="303"/>
      <c r="BG276" s="304">
        <v>2286</v>
      </c>
      <c r="BI276" s="242" t="s">
        <v>318</v>
      </c>
      <c r="BJ276" s="239">
        <v>7056</v>
      </c>
      <c r="BK276" s="239">
        <v>1</v>
      </c>
      <c r="BL276" s="244">
        <v>8800023083</v>
      </c>
      <c r="BO276" s="305">
        <v>0</v>
      </c>
      <c r="BP276" s="306">
        <v>7056</v>
      </c>
      <c r="BQ276" s="307">
        <v>1</v>
      </c>
      <c r="BR276" s="308">
        <v>8800023083</v>
      </c>
      <c r="BS276" s="309" t="s">
        <v>1716</v>
      </c>
      <c r="BT276" s="310">
        <v>23</v>
      </c>
      <c r="BU276" s="310">
        <v>0</v>
      </c>
      <c r="BV276" s="311">
        <v>0</v>
      </c>
      <c r="BW276" s="312">
        <v>0</v>
      </c>
      <c r="BX276" s="313">
        <v>2081510.12</v>
      </c>
      <c r="BY276" s="314" t="s">
        <v>537</v>
      </c>
      <c r="BZ276" s="305">
        <v>7056</v>
      </c>
      <c r="CA276" s="315">
        <v>11</v>
      </c>
      <c r="CB276" s="313">
        <v>1108629401</v>
      </c>
      <c r="CC276" s="309" t="s">
        <v>538</v>
      </c>
      <c r="CD276" s="316" t="s">
        <v>1718</v>
      </c>
      <c r="CE276" s="309" t="s">
        <v>539</v>
      </c>
      <c r="CF276" s="317">
        <v>130710</v>
      </c>
      <c r="CG276" s="312"/>
      <c r="CH276" s="318" t="s">
        <v>540</v>
      </c>
      <c r="CJ276" s="246"/>
    </row>
    <row r="277" spans="1:91">
      <c r="A277" s="291">
        <v>274</v>
      </c>
      <c r="B277" s="412">
        <v>0</v>
      </c>
      <c r="C277" s="413">
        <v>722201225</v>
      </c>
      <c r="D277" s="414">
        <v>8335011</v>
      </c>
      <c r="E277" s="417">
        <v>4092077</v>
      </c>
      <c r="F277" s="415">
        <v>40988</v>
      </c>
      <c r="G277" s="412" t="s">
        <v>314</v>
      </c>
      <c r="H277" s="297" t="s">
        <v>487</v>
      </c>
      <c r="I277" s="297" t="s">
        <v>100</v>
      </c>
      <c r="J277" s="297" t="s">
        <v>99</v>
      </c>
      <c r="K277" s="297" t="s">
        <v>1720</v>
      </c>
      <c r="L277" s="297" t="s">
        <v>1721</v>
      </c>
      <c r="M277" s="298" t="s">
        <v>365</v>
      </c>
      <c r="N277" s="299" t="s">
        <v>364</v>
      </c>
      <c r="O277" s="297" t="s">
        <v>577</v>
      </c>
      <c r="P277" s="300"/>
      <c r="Q277" s="200">
        <v>0</v>
      </c>
      <c r="R277" s="200">
        <v>0</v>
      </c>
      <c r="S277" s="200">
        <v>0</v>
      </c>
      <c r="T277" s="200">
        <v>0</v>
      </c>
      <c r="U277" s="200">
        <v>0</v>
      </c>
      <c r="V277" s="200">
        <v>0</v>
      </c>
      <c r="W277" s="200">
        <v>96077.99</v>
      </c>
      <c r="X277" s="200">
        <v>11932.97</v>
      </c>
      <c r="Y277" s="200">
        <v>0</v>
      </c>
      <c r="Z277" s="200">
        <v>0</v>
      </c>
      <c r="AA277" s="200">
        <v>35</v>
      </c>
      <c r="AB277" s="200">
        <v>12250</v>
      </c>
      <c r="AC277" s="200">
        <v>0</v>
      </c>
      <c r="AD277" s="200">
        <v>0</v>
      </c>
      <c r="AE277" s="200">
        <v>0</v>
      </c>
      <c r="AF277" s="200">
        <v>0</v>
      </c>
      <c r="AG277" s="200">
        <v>3</v>
      </c>
      <c r="AH277" s="200">
        <v>1500</v>
      </c>
      <c r="AI277" s="200">
        <v>0</v>
      </c>
      <c r="AJ277" s="200">
        <v>0</v>
      </c>
      <c r="AK277" s="200">
        <v>0</v>
      </c>
      <c r="AL277" s="200">
        <v>0</v>
      </c>
      <c r="AM277" s="200">
        <v>0</v>
      </c>
      <c r="AN277" s="200">
        <v>0</v>
      </c>
      <c r="AO277" s="200">
        <v>35</v>
      </c>
      <c r="AP277" s="200">
        <v>15000</v>
      </c>
      <c r="AQ277" s="200">
        <v>0</v>
      </c>
      <c r="AR277" s="200">
        <v>375</v>
      </c>
      <c r="AS277" s="200">
        <v>0</v>
      </c>
      <c r="AT277" s="200">
        <v>0</v>
      </c>
      <c r="AU277" s="200">
        <v>0</v>
      </c>
      <c r="AV277" s="200">
        <v>0</v>
      </c>
      <c r="AW277" s="200">
        <v>0</v>
      </c>
      <c r="AX277" s="200">
        <v>0</v>
      </c>
      <c r="AY277" s="200">
        <v>0</v>
      </c>
      <c r="AZ277" s="200">
        <v>0</v>
      </c>
      <c r="BA277" s="177">
        <v>41057.97</v>
      </c>
      <c r="BB277" s="177">
        <v>3284.6376</v>
      </c>
      <c r="BC277" s="177">
        <v>37773.332399999999</v>
      </c>
      <c r="BD277" s="301"/>
      <c r="BE277" s="302">
        <v>37773.332399999999</v>
      </c>
      <c r="BF277" s="303"/>
      <c r="BG277" s="304">
        <v>2287</v>
      </c>
      <c r="BI277" s="242" t="s">
        <v>365</v>
      </c>
      <c r="BJ277" s="239">
        <v>7719</v>
      </c>
      <c r="BK277" s="243">
        <v>748</v>
      </c>
      <c r="BL277" s="244" t="s">
        <v>364</v>
      </c>
      <c r="BO277" s="305">
        <v>0</v>
      </c>
      <c r="BP277" s="306">
        <v>7719</v>
      </c>
      <c r="BQ277" s="307">
        <v>748</v>
      </c>
      <c r="BR277" s="308" t="s">
        <v>364</v>
      </c>
      <c r="BS277" s="309" t="s">
        <v>99</v>
      </c>
      <c r="BT277" s="310">
        <v>23</v>
      </c>
      <c r="BU277" s="310">
        <v>0</v>
      </c>
      <c r="BV277" s="311">
        <v>0</v>
      </c>
      <c r="BW277" s="312">
        <v>0</v>
      </c>
      <c r="BX277" s="313">
        <v>3777333.2399999998</v>
      </c>
      <c r="BY277" s="314" t="s">
        <v>537</v>
      </c>
      <c r="BZ277" s="305">
        <v>7056</v>
      </c>
      <c r="CA277" s="315">
        <v>11</v>
      </c>
      <c r="CB277" s="313">
        <v>1108629401</v>
      </c>
      <c r="CC277" s="309" t="s">
        <v>538</v>
      </c>
      <c r="CD277" s="316" t="s">
        <v>1721</v>
      </c>
      <c r="CE277" s="309" t="s">
        <v>539</v>
      </c>
      <c r="CF277" s="317">
        <v>130710</v>
      </c>
      <c r="CG277" s="312"/>
      <c r="CH277" s="318" t="s">
        <v>540</v>
      </c>
      <c r="CJ277" s="246"/>
    </row>
    <row r="278" spans="1:91">
      <c r="A278" s="291">
        <v>275</v>
      </c>
      <c r="B278" s="412">
        <v>0</v>
      </c>
      <c r="C278" s="413">
        <v>722201691</v>
      </c>
      <c r="D278" s="414">
        <v>8335066</v>
      </c>
      <c r="E278" s="414">
        <v>1499161</v>
      </c>
      <c r="F278" s="415">
        <v>41201</v>
      </c>
      <c r="G278" s="412" t="s">
        <v>314</v>
      </c>
      <c r="H278" s="297" t="s">
        <v>487</v>
      </c>
      <c r="I278" s="297" t="s">
        <v>100</v>
      </c>
      <c r="J278" s="297" t="s">
        <v>183</v>
      </c>
      <c r="K278" s="339" t="s">
        <v>1722</v>
      </c>
      <c r="L278" s="339" t="s">
        <v>1723</v>
      </c>
      <c r="M278" s="337" t="s">
        <v>318</v>
      </c>
      <c r="N278" s="297">
        <v>8136005142</v>
      </c>
      <c r="O278" s="339" t="s">
        <v>943</v>
      </c>
      <c r="P278" s="300"/>
      <c r="Q278" s="200">
        <v>0</v>
      </c>
      <c r="R278" s="200">
        <v>0</v>
      </c>
      <c r="S278" s="200">
        <v>0</v>
      </c>
      <c r="T278" s="200">
        <v>0</v>
      </c>
      <c r="U278" s="200">
        <v>0</v>
      </c>
      <c r="V278" s="200">
        <v>0</v>
      </c>
      <c r="W278" s="200">
        <v>35189.370000000003</v>
      </c>
      <c r="X278" s="200">
        <v>3723.99</v>
      </c>
      <c r="Y278" s="200">
        <v>0</v>
      </c>
      <c r="Z278" s="200">
        <v>0</v>
      </c>
      <c r="AA278" s="200">
        <v>6</v>
      </c>
      <c r="AB278" s="200">
        <v>1500</v>
      </c>
      <c r="AC278" s="200">
        <v>0</v>
      </c>
      <c r="AD278" s="200">
        <v>0</v>
      </c>
      <c r="AE278" s="200">
        <v>5</v>
      </c>
      <c r="AF278" s="200">
        <v>1250</v>
      </c>
      <c r="AG278" s="200">
        <v>9</v>
      </c>
      <c r="AH278" s="200">
        <v>4500</v>
      </c>
      <c r="AI278" s="200">
        <v>0</v>
      </c>
      <c r="AJ278" s="200">
        <v>0</v>
      </c>
      <c r="AK278" s="200">
        <v>0</v>
      </c>
      <c r="AL278" s="200">
        <v>0</v>
      </c>
      <c r="AM278" s="200">
        <v>5</v>
      </c>
      <c r="AN278" s="200">
        <v>1000</v>
      </c>
      <c r="AO278" s="200">
        <v>16</v>
      </c>
      <c r="AP278" s="200">
        <v>6000</v>
      </c>
      <c r="AQ278" s="200">
        <v>0</v>
      </c>
      <c r="AR278" s="200">
        <v>0</v>
      </c>
      <c r="AS278" s="200">
        <v>0</v>
      </c>
      <c r="AT278" s="200">
        <v>0</v>
      </c>
      <c r="AU278" s="200">
        <v>0</v>
      </c>
      <c r="AV278" s="200">
        <v>0</v>
      </c>
      <c r="AW278" s="200">
        <v>0</v>
      </c>
      <c r="AX278" s="200">
        <v>0</v>
      </c>
      <c r="AY278" s="200">
        <v>0</v>
      </c>
      <c r="AZ278" s="200">
        <v>0</v>
      </c>
      <c r="BA278" s="177">
        <v>17973.989999999998</v>
      </c>
      <c r="BB278" s="177">
        <v>1437.9191999999998</v>
      </c>
      <c r="BC278" s="177">
        <v>16536.070799999998</v>
      </c>
      <c r="BD278" s="301">
        <v>150</v>
      </c>
      <c r="BE278" s="302">
        <v>16386.070799999998</v>
      </c>
      <c r="BF278" s="303"/>
      <c r="BG278" s="304">
        <v>2288</v>
      </c>
      <c r="BI278" s="242" t="s">
        <v>318</v>
      </c>
      <c r="BJ278" s="239">
        <v>7056</v>
      </c>
      <c r="BK278" s="239">
        <v>1</v>
      </c>
      <c r="BL278" s="244">
        <v>8136005142</v>
      </c>
      <c r="BO278" s="305">
        <v>0</v>
      </c>
      <c r="BP278" s="306">
        <v>7056</v>
      </c>
      <c r="BQ278" s="307">
        <v>1</v>
      </c>
      <c r="BR278" s="308">
        <v>8136005142</v>
      </c>
      <c r="BS278" s="309" t="s">
        <v>183</v>
      </c>
      <c r="BT278" s="310">
        <v>23</v>
      </c>
      <c r="BU278" s="310">
        <v>0</v>
      </c>
      <c r="BV278" s="311">
        <v>0</v>
      </c>
      <c r="BW278" s="312">
        <v>0</v>
      </c>
      <c r="BX278" s="313">
        <v>1638607.0799999998</v>
      </c>
      <c r="BY278" s="314" t="s">
        <v>537</v>
      </c>
      <c r="BZ278" s="305">
        <v>7056</v>
      </c>
      <c r="CA278" s="315">
        <v>11</v>
      </c>
      <c r="CB278" s="313">
        <v>1108629401</v>
      </c>
      <c r="CC278" s="309" t="s">
        <v>538</v>
      </c>
      <c r="CD278" s="316" t="s">
        <v>1723</v>
      </c>
      <c r="CE278" s="309" t="s">
        <v>539</v>
      </c>
      <c r="CF278" s="317">
        <v>130710</v>
      </c>
      <c r="CG278" s="312"/>
      <c r="CH278" s="318" t="s">
        <v>540</v>
      </c>
      <c r="CJ278" s="246"/>
    </row>
    <row r="279" spans="1:91">
      <c r="A279" s="291">
        <v>276</v>
      </c>
      <c r="B279" s="412">
        <v>0</v>
      </c>
      <c r="C279" s="413">
        <v>722201229</v>
      </c>
      <c r="D279" s="414">
        <v>3906531</v>
      </c>
      <c r="E279" s="417">
        <v>0</v>
      </c>
      <c r="F279" s="415">
        <v>41032</v>
      </c>
      <c r="G279" s="412" t="s">
        <v>314</v>
      </c>
      <c r="H279" s="297" t="s">
        <v>487</v>
      </c>
      <c r="I279" s="297" t="s">
        <v>100</v>
      </c>
      <c r="J279" s="297" t="s">
        <v>1724</v>
      </c>
      <c r="K279" s="297" t="s">
        <v>1725</v>
      </c>
      <c r="L279" s="297" t="s">
        <v>1726</v>
      </c>
      <c r="M279" s="348" t="s">
        <v>339</v>
      </c>
      <c r="N279" s="372" t="s">
        <v>1727</v>
      </c>
      <c r="O279" s="341" t="s">
        <v>1728</v>
      </c>
      <c r="P279" s="300"/>
      <c r="Q279" s="200">
        <v>0</v>
      </c>
      <c r="R279" s="200">
        <v>0</v>
      </c>
      <c r="S279" s="200">
        <v>0</v>
      </c>
      <c r="T279" s="200">
        <v>0</v>
      </c>
      <c r="U279" s="200">
        <v>0</v>
      </c>
      <c r="V279" s="200">
        <v>0</v>
      </c>
      <c r="W279" s="200">
        <v>0</v>
      </c>
      <c r="X279" s="200">
        <v>0</v>
      </c>
      <c r="Y279" s="200">
        <v>0</v>
      </c>
      <c r="Z279" s="200">
        <v>0</v>
      </c>
      <c r="AA279" s="200">
        <v>0</v>
      </c>
      <c r="AB279" s="200">
        <v>0</v>
      </c>
      <c r="AC279" s="200">
        <v>0</v>
      </c>
      <c r="AD279" s="200">
        <v>0</v>
      </c>
      <c r="AE279" s="200">
        <v>0</v>
      </c>
      <c r="AF279" s="200">
        <v>0</v>
      </c>
      <c r="AG279" s="200">
        <v>0</v>
      </c>
      <c r="AH279" s="200">
        <v>0</v>
      </c>
      <c r="AI279" s="200">
        <v>0</v>
      </c>
      <c r="AJ279" s="200">
        <v>0</v>
      </c>
      <c r="AK279" s="200">
        <v>0</v>
      </c>
      <c r="AL279" s="200">
        <v>0</v>
      </c>
      <c r="AM279" s="200">
        <v>0</v>
      </c>
      <c r="AN279" s="200">
        <v>0</v>
      </c>
      <c r="AO279" s="200">
        <v>0</v>
      </c>
      <c r="AP279" s="200">
        <v>0</v>
      </c>
      <c r="AQ279" s="200">
        <v>0</v>
      </c>
      <c r="AR279" s="200">
        <v>0</v>
      </c>
      <c r="AS279" s="200">
        <v>0</v>
      </c>
      <c r="AT279" s="200">
        <v>0</v>
      </c>
      <c r="AU279" s="200">
        <v>0</v>
      </c>
      <c r="AV279" s="200">
        <v>0</v>
      </c>
      <c r="AW279" s="200">
        <v>0</v>
      </c>
      <c r="AX279" s="200">
        <v>0</v>
      </c>
      <c r="AY279" s="200">
        <v>0</v>
      </c>
      <c r="AZ279" s="200">
        <v>0</v>
      </c>
      <c r="BA279" s="177">
        <v>0</v>
      </c>
      <c r="BB279" s="177">
        <v>0</v>
      </c>
      <c r="BC279" s="177">
        <v>0</v>
      </c>
      <c r="BD279" s="301"/>
      <c r="BE279" s="302">
        <v>0</v>
      </c>
      <c r="BF279" s="303"/>
      <c r="BG279" s="304">
        <v>2289</v>
      </c>
      <c r="BI279" s="242" t="s">
        <v>339</v>
      </c>
      <c r="BJ279" s="239">
        <v>7287</v>
      </c>
      <c r="BK279" s="239">
        <v>29</v>
      </c>
      <c r="BL279" s="244" t="s">
        <v>1729</v>
      </c>
      <c r="BO279" s="305">
        <v>0</v>
      </c>
      <c r="BP279" s="306">
        <v>7287</v>
      </c>
      <c r="BQ279" s="307">
        <v>29</v>
      </c>
      <c r="BR279" s="308" t="s">
        <v>1729</v>
      </c>
      <c r="BS279" s="309" t="s">
        <v>1724</v>
      </c>
      <c r="BT279" s="310">
        <v>23</v>
      </c>
      <c r="BU279" s="310">
        <v>0</v>
      </c>
      <c r="BV279" s="311">
        <v>0</v>
      </c>
      <c r="BW279" s="312">
        <v>0</v>
      </c>
      <c r="BX279" s="313">
        <v>0</v>
      </c>
      <c r="BY279" s="314" t="s">
        <v>537</v>
      </c>
      <c r="BZ279" s="305">
        <v>7056</v>
      </c>
      <c r="CA279" s="315">
        <v>11</v>
      </c>
      <c r="CB279" s="313">
        <v>1108629401</v>
      </c>
      <c r="CC279" s="309" t="s">
        <v>538</v>
      </c>
      <c r="CD279" s="316" t="s">
        <v>1726</v>
      </c>
      <c r="CE279" s="309" t="s">
        <v>539</v>
      </c>
      <c r="CF279" s="317">
        <v>130710</v>
      </c>
      <c r="CG279" s="312"/>
      <c r="CH279" s="318" t="s">
        <v>540</v>
      </c>
      <c r="CJ279" s="246"/>
      <c r="CM279" s="239"/>
    </row>
    <row r="280" spans="1:91">
      <c r="A280" s="291">
        <v>277</v>
      </c>
      <c r="B280" s="412">
        <v>0</v>
      </c>
      <c r="C280" s="413">
        <v>722201239</v>
      </c>
      <c r="D280" s="417">
        <v>8335153</v>
      </c>
      <c r="E280" s="417">
        <v>0</v>
      </c>
      <c r="F280" s="415">
        <v>41075</v>
      </c>
      <c r="G280" s="412" t="s">
        <v>314</v>
      </c>
      <c r="H280" s="297" t="s">
        <v>487</v>
      </c>
      <c r="I280" s="297" t="s">
        <v>100</v>
      </c>
      <c r="J280" s="297" t="s">
        <v>1730</v>
      </c>
      <c r="K280" s="341" t="s">
        <v>1731</v>
      </c>
      <c r="L280" s="297" t="s">
        <v>1732</v>
      </c>
      <c r="M280" s="298" t="s">
        <v>327</v>
      </c>
      <c r="N280" s="299" t="s">
        <v>1733</v>
      </c>
      <c r="O280" s="297" t="s">
        <v>536</v>
      </c>
      <c r="P280" s="300"/>
      <c r="Q280" s="200">
        <v>0</v>
      </c>
      <c r="R280" s="200">
        <v>0</v>
      </c>
      <c r="S280" s="200">
        <v>0</v>
      </c>
      <c r="T280" s="200">
        <v>0</v>
      </c>
      <c r="U280" s="200">
        <v>0</v>
      </c>
      <c r="V280" s="200">
        <v>0</v>
      </c>
      <c r="W280" s="200">
        <v>0</v>
      </c>
      <c r="X280" s="200">
        <v>0</v>
      </c>
      <c r="Y280" s="200">
        <v>0</v>
      </c>
      <c r="Z280" s="200">
        <v>0</v>
      </c>
      <c r="AA280" s="200">
        <v>0</v>
      </c>
      <c r="AB280" s="200">
        <v>0</v>
      </c>
      <c r="AC280" s="200">
        <v>0</v>
      </c>
      <c r="AD280" s="200">
        <v>0</v>
      </c>
      <c r="AE280" s="200">
        <v>0</v>
      </c>
      <c r="AF280" s="200">
        <v>0</v>
      </c>
      <c r="AG280" s="200">
        <v>0</v>
      </c>
      <c r="AH280" s="200">
        <v>0</v>
      </c>
      <c r="AI280" s="200">
        <v>0</v>
      </c>
      <c r="AJ280" s="200">
        <v>0</v>
      </c>
      <c r="AK280" s="200">
        <v>0</v>
      </c>
      <c r="AL280" s="200">
        <v>0</v>
      </c>
      <c r="AM280" s="200">
        <v>0</v>
      </c>
      <c r="AN280" s="200">
        <v>0</v>
      </c>
      <c r="AO280" s="200">
        <v>0</v>
      </c>
      <c r="AP280" s="200">
        <v>0</v>
      </c>
      <c r="AQ280" s="200">
        <v>0</v>
      </c>
      <c r="AR280" s="200">
        <v>0</v>
      </c>
      <c r="AS280" s="200">
        <v>0</v>
      </c>
      <c r="AT280" s="200">
        <v>0</v>
      </c>
      <c r="AU280" s="200">
        <v>0</v>
      </c>
      <c r="AV280" s="200">
        <v>0</v>
      </c>
      <c r="AW280" s="200">
        <v>0</v>
      </c>
      <c r="AX280" s="200">
        <v>0</v>
      </c>
      <c r="AY280" s="200">
        <v>0</v>
      </c>
      <c r="AZ280" s="200">
        <v>0</v>
      </c>
      <c r="BA280" s="177">
        <v>0</v>
      </c>
      <c r="BB280" s="177">
        <v>0</v>
      </c>
      <c r="BC280" s="177">
        <v>0</v>
      </c>
      <c r="BD280" s="301"/>
      <c r="BE280" s="302">
        <v>0</v>
      </c>
      <c r="BF280" s="303"/>
      <c r="BG280" s="304">
        <v>2290</v>
      </c>
      <c r="BI280" s="242" t="s">
        <v>327</v>
      </c>
      <c r="BJ280" s="239">
        <v>7010</v>
      </c>
      <c r="BK280" s="239">
        <v>2</v>
      </c>
      <c r="BL280" s="244">
        <v>71655042</v>
      </c>
      <c r="BO280" s="305">
        <v>0</v>
      </c>
      <c r="BP280" s="306">
        <v>7010</v>
      </c>
      <c r="BQ280" s="307">
        <v>2</v>
      </c>
      <c r="BR280" s="308">
        <v>71655042</v>
      </c>
      <c r="BS280" s="309" t="s">
        <v>1730</v>
      </c>
      <c r="BT280" s="310">
        <v>23</v>
      </c>
      <c r="BU280" s="310">
        <v>0</v>
      </c>
      <c r="BV280" s="311">
        <v>0</v>
      </c>
      <c r="BW280" s="312">
        <v>0</v>
      </c>
      <c r="BX280" s="313">
        <v>0</v>
      </c>
      <c r="BY280" s="314" t="s">
        <v>537</v>
      </c>
      <c r="BZ280" s="305">
        <v>7056</v>
      </c>
      <c r="CA280" s="315">
        <v>11</v>
      </c>
      <c r="CB280" s="313">
        <v>1108629401</v>
      </c>
      <c r="CC280" s="309" t="s">
        <v>538</v>
      </c>
      <c r="CD280" s="316" t="s">
        <v>1732</v>
      </c>
      <c r="CE280" s="309" t="s">
        <v>539</v>
      </c>
      <c r="CF280" s="317">
        <v>130710</v>
      </c>
      <c r="CG280" s="312"/>
      <c r="CH280" s="318" t="s">
        <v>540</v>
      </c>
      <c r="CJ280" s="246"/>
      <c r="CM280" s="239"/>
    </row>
    <row r="281" spans="1:91">
      <c r="A281" s="291">
        <v>278</v>
      </c>
      <c r="B281" s="412">
        <v>0</v>
      </c>
      <c r="C281" s="413">
        <v>722207588</v>
      </c>
      <c r="D281" s="414">
        <v>3082056</v>
      </c>
      <c r="E281" s="417">
        <v>0</v>
      </c>
      <c r="F281" s="415">
        <v>41139</v>
      </c>
      <c r="G281" s="412" t="s">
        <v>314</v>
      </c>
      <c r="H281" s="297" t="s">
        <v>487</v>
      </c>
      <c r="I281" s="297" t="s">
        <v>100</v>
      </c>
      <c r="J281" s="297" t="s">
        <v>1734</v>
      </c>
      <c r="K281" s="297" t="s">
        <v>1735</v>
      </c>
      <c r="L281" s="297" t="s">
        <v>1736</v>
      </c>
      <c r="M281" s="337" t="s">
        <v>321</v>
      </c>
      <c r="N281" s="338" t="s">
        <v>1737</v>
      </c>
      <c r="O281" s="339" t="s">
        <v>607</v>
      </c>
      <c r="P281" s="300"/>
      <c r="Q281" s="200">
        <v>0</v>
      </c>
      <c r="R281" s="200">
        <v>0</v>
      </c>
      <c r="S281" s="200">
        <v>0</v>
      </c>
      <c r="T281" s="200">
        <v>0</v>
      </c>
      <c r="U281" s="200">
        <v>0</v>
      </c>
      <c r="V281" s="200">
        <v>0</v>
      </c>
      <c r="W281" s="200">
        <v>0</v>
      </c>
      <c r="X281" s="200">
        <v>0</v>
      </c>
      <c r="Y281" s="200">
        <v>0</v>
      </c>
      <c r="Z281" s="200">
        <v>0</v>
      </c>
      <c r="AA281" s="200">
        <v>0</v>
      </c>
      <c r="AB281" s="200">
        <v>0</v>
      </c>
      <c r="AC281" s="200">
        <v>0</v>
      </c>
      <c r="AD281" s="200">
        <v>0</v>
      </c>
      <c r="AE281" s="200">
        <v>0</v>
      </c>
      <c r="AF281" s="200">
        <v>0</v>
      </c>
      <c r="AG281" s="200">
        <v>0</v>
      </c>
      <c r="AH281" s="200">
        <v>0</v>
      </c>
      <c r="AI281" s="200">
        <v>0</v>
      </c>
      <c r="AJ281" s="200">
        <v>0</v>
      </c>
      <c r="AK281" s="200">
        <v>0</v>
      </c>
      <c r="AL281" s="200">
        <v>0</v>
      </c>
      <c r="AM281" s="200">
        <v>0</v>
      </c>
      <c r="AN281" s="200">
        <v>0</v>
      </c>
      <c r="AO281" s="200">
        <v>0</v>
      </c>
      <c r="AP281" s="200">
        <v>0</v>
      </c>
      <c r="AQ281" s="200">
        <v>0</v>
      </c>
      <c r="AR281" s="200">
        <v>0</v>
      </c>
      <c r="AS281" s="200">
        <v>0</v>
      </c>
      <c r="AT281" s="200">
        <v>0</v>
      </c>
      <c r="AU281" s="200">
        <v>0</v>
      </c>
      <c r="AV281" s="200">
        <v>0</v>
      </c>
      <c r="AW281" s="200">
        <v>0</v>
      </c>
      <c r="AX281" s="200">
        <v>0</v>
      </c>
      <c r="AY281" s="200">
        <v>0</v>
      </c>
      <c r="AZ281" s="200">
        <v>0</v>
      </c>
      <c r="BA281" s="177">
        <v>0</v>
      </c>
      <c r="BB281" s="177">
        <v>0</v>
      </c>
      <c r="BC281" s="177">
        <v>0</v>
      </c>
      <c r="BD281" s="301"/>
      <c r="BE281" s="302">
        <v>0</v>
      </c>
      <c r="BF281" s="303"/>
      <c r="BG281" s="304">
        <v>2291</v>
      </c>
      <c r="BI281" s="242" t="s">
        <v>321</v>
      </c>
      <c r="BJ281" s="239">
        <v>7083</v>
      </c>
      <c r="BK281" s="239">
        <v>53</v>
      </c>
      <c r="BL281" s="244" t="s">
        <v>1737</v>
      </c>
      <c r="BO281" s="305">
        <v>0</v>
      </c>
      <c r="BP281" s="306">
        <v>7083</v>
      </c>
      <c r="BQ281" s="307">
        <v>53</v>
      </c>
      <c r="BR281" s="308" t="s">
        <v>1737</v>
      </c>
      <c r="BS281" s="309" t="s">
        <v>1734</v>
      </c>
      <c r="BT281" s="310">
        <v>23</v>
      </c>
      <c r="BU281" s="310">
        <v>0</v>
      </c>
      <c r="BV281" s="311">
        <v>0</v>
      </c>
      <c r="BW281" s="312">
        <v>0</v>
      </c>
      <c r="BX281" s="313">
        <v>0</v>
      </c>
      <c r="BY281" s="314" t="s">
        <v>537</v>
      </c>
      <c r="BZ281" s="305">
        <v>7056</v>
      </c>
      <c r="CA281" s="315">
        <v>11</v>
      </c>
      <c r="CB281" s="313">
        <v>1108629401</v>
      </c>
      <c r="CC281" s="309" t="s">
        <v>538</v>
      </c>
      <c r="CD281" s="316" t="s">
        <v>1736</v>
      </c>
      <c r="CE281" s="309" t="s">
        <v>539</v>
      </c>
      <c r="CF281" s="317">
        <v>130710</v>
      </c>
      <c r="CG281" s="312"/>
      <c r="CH281" s="318" t="s">
        <v>540</v>
      </c>
      <c r="CJ281" s="246"/>
      <c r="CM281" s="239"/>
    </row>
    <row r="282" spans="1:91">
      <c r="A282" s="291">
        <v>279</v>
      </c>
      <c r="B282" s="412">
        <v>0</v>
      </c>
      <c r="C282" s="413">
        <v>722207587</v>
      </c>
      <c r="D282" s="417">
        <v>3906544</v>
      </c>
      <c r="E282" s="417">
        <v>0</v>
      </c>
      <c r="F282" s="415">
        <v>41139</v>
      </c>
      <c r="G282" s="412" t="s">
        <v>314</v>
      </c>
      <c r="H282" s="297" t="s">
        <v>487</v>
      </c>
      <c r="I282" s="297" t="s">
        <v>100</v>
      </c>
      <c r="J282" s="297" t="s">
        <v>1738</v>
      </c>
      <c r="K282" s="297" t="s">
        <v>1739</v>
      </c>
      <c r="L282" s="297" t="s">
        <v>1740</v>
      </c>
      <c r="M282" s="298" t="s">
        <v>318</v>
      </c>
      <c r="N282" s="299">
        <v>8100900985</v>
      </c>
      <c r="O282" s="297" t="s">
        <v>1741</v>
      </c>
      <c r="P282" s="300"/>
      <c r="Q282" s="200">
        <v>0</v>
      </c>
      <c r="R282" s="200">
        <v>0</v>
      </c>
      <c r="S282" s="200">
        <v>0</v>
      </c>
      <c r="T282" s="200">
        <v>0</v>
      </c>
      <c r="U282" s="200">
        <v>0</v>
      </c>
      <c r="V282" s="200">
        <v>0</v>
      </c>
      <c r="W282" s="200">
        <v>0</v>
      </c>
      <c r="X282" s="200">
        <v>0</v>
      </c>
      <c r="Y282" s="200">
        <v>0</v>
      </c>
      <c r="Z282" s="200">
        <v>0</v>
      </c>
      <c r="AA282" s="200">
        <v>0</v>
      </c>
      <c r="AB282" s="200">
        <v>0</v>
      </c>
      <c r="AC282" s="200">
        <v>0</v>
      </c>
      <c r="AD282" s="200">
        <v>0</v>
      </c>
      <c r="AE282" s="200">
        <v>0</v>
      </c>
      <c r="AF282" s="200">
        <v>0</v>
      </c>
      <c r="AG282" s="200">
        <v>0</v>
      </c>
      <c r="AH282" s="200">
        <v>0</v>
      </c>
      <c r="AI282" s="200">
        <v>0</v>
      </c>
      <c r="AJ282" s="200">
        <v>0</v>
      </c>
      <c r="AK282" s="200">
        <v>0</v>
      </c>
      <c r="AL282" s="200">
        <v>0</v>
      </c>
      <c r="AM282" s="200">
        <v>0</v>
      </c>
      <c r="AN282" s="200">
        <v>0</v>
      </c>
      <c r="AO282" s="200">
        <v>0</v>
      </c>
      <c r="AP282" s="200">
        <v>0</v>
      </c>
      <c r="AQ282" s="200">
        <v>0</v>
      </c>
      <c r="AR282" s="200">
        <v>0</v>
      </c>
      <c r="AS282" s="200">
        <v>0</v>
      </c>
      <c r="AT282" s="200">
        <v>0</v>
      </c>
      <c r="AU282" s="200">
        <v>0</v>
      </c>
      <c r="AV282" s="200">
        <v>0</v>
      </c>
      <c r="AW282" s="200">
        <v>0</v>
      </c>
      <c r="AX282" s="200">
        <v>0</v>
      </c>
      <c r="AY282" s="200">
        <v>0</v>
      </c>
      <c r="AZ282" s="200">
        <v>0</v>
      </c>
      <c r="BA282" s="177">
        <v>0</v>
      </c>
      <c r="BB282" s="177">
        <v>0</v>
      </c>
      <c r="BC282" s="177">
        <v>0</v>
      </c>
      <c r="BD282" s="301"/>
      <c r="BE282" s="302">
        <v>0</v>
      </c>
      <c r="BF282" s="303"/>
      <c r="BG282" s="304">
        <v>2293</v>
      </c>
      <c r="BI282" s="242" t="s">
        <v>318</v>
      </c>
      <c r="BJ282" s="239">
        <v>7056</v>
      </c>
      <c r="BK282" s="239">
        <v>1</v>
      </c>
      <c r="BL282" s="244">
        <v>8100900985</v>
      </c>
      <c r="BO282" s="305">
        <v>0</v>
      </c>
      <c r="BP282" s="306">
        <v>7056</v>
      </c>
      <c r="BQ282" s="307">
        <v>1</v>
      </c>
      <c r="BR282" s="308">
        <v>8100900985</v>
      </c>
      <c r="BS282" s="309" t="s">
        <v>1738</v>
      </c>
      <c r="BT282" s="310">
        <v>23</v>
      </c>
      <c r="BU282" s="310">
        <v>0</v>
      </c>
      <c r="BV282" s="311">
        <v>0</v>
      </c>
      <c r="BW282" s="312">
        <v>0</v>
      </c>
      <c r="BX282" s="313">
        <v>0</v>
      </c>
      <c r="BY282" s="314" t="s">
        <v>537</v>
      </c>
      <c r="BZ282" s="305">
        <v>7056</v>
      </c>
      <c r="CA282" s="315">
        <v>11</v>
      </c>
      <c r="CB282" s="313">
        <v>1108629401</v>
      </c>
      <c r="CC282" s="309" t="s">
        <v>538</v>
      </c>
      <c r="CD282" s="316" t="s">
        <v>1740</v>
      </c>
      <c r="CE282" s="309" t="s">
        <v>539</v>
      </c>
      <c r="CF282" s="317">
        <v>130710</v>
      </c>
      <c r="CG282" s="312"/>
      <c r="CH282" s="318" t="s">
        <v>540</v>
      </c>
      <c r="CJ282" s="246"/>
      <c r="CM282" s="239"/>
    </row>
    <row r="283" spans="1:91">
      <c r="A283" s="291">
        <v>280</v>
      </c>
      <c r="B283" s="412">
        <v>0</v>
      </c>
      <c r="C283" s="413">
        <v>722207591</v>
      </c>
      <c r="D283" s="475">
        <v>8335347</v>
      </c>
      <c r="E283" s="417">
        <v>0</v>
      </c>
      <c r="F283" s="415">
        <v>40954</v>
      </c>
      <c r="G283" s="412" t="s">
        <v>314</v>
      </c>
      <c r="H283" s="297" t="s">
        <v>487</v>
      </c>
      <c r="I283" s="297" t="s">
        <v>100</v>
      </c>
      <c r="J283" s="297" t="s">
        <v>1742</v>
      </c>
      <c r="K283" s="297" t="s">
        <v>1743</v>
      </c>
      <c r="L283" s="341" t="s">
        <v>1744</v>
      </c>
      <c r="M283" s="337" t="s">
        <v>335</v>
      </c>
      <c r="N283" s="338" t="s">
        <v>1745</v>
      </c>
      <c r="O283" s="339" t="s">
        <v>1741</v>
      </c>
      <c r="P283" s="300"/>
      <c r="Q283" s="200">
        <v>0</v>
      </c>
      <c r="R283" s="200">
        <v>0</v>
      </c>
      <c r="S283" s="200">
        <v>0</v>
      </c>
      <c r="T283" s="200">
        <v>0</v>
      </c>
      <c r="U283" s="200">
        <v>0</v>
      </c>
      <c r="V283" s="200">
        <v>0</v>
      </c>
      <c r="W283" s="200">
        <v>0</v>
      </c>
      <c r="X283" s="200">
        <v>0</v>
      </c>
      <c r="Y283" s="200">
        <v>0</v>
      </c>
      <c r="Z283" s="200">
        <v>0</v>
      </c>
      <c r="AA283" s="200">
        <v>0</v>
      </c>
      <c r="AB283" s="200">
        <v>0</v>
      </c>
      <c r="AC283" s="200">
        <v>0</v>
      </c>
      <c r="AD283" s="200">
        <v>0</v>
      </c>
      <c r="AE283" s="200">
        <v>0</v>
      </c>
      <c r="AF283" s="200">
        <v>0</v>
      </c>
      <c r="AG283" s="200">
        <v>0</v>
      </c>
      <c r="AH283" s="200">
        <v>0</v>
      </c>
      <c r="AI283" s="200">
        <v>0</v>
      </c>
      <c r="AJ283" s="200">
        <v>0</v>
      </c>
      <c r="AK283" s="200">
        <v>0</v>
      </c>
      <c r="AL283" s="200">
        <v>0</v>
      </c>
      <c r="AM283" s="200">
        <v>0</v>
      </c>
      <c r="AN283" s="200">
        <v>0</v>
      </c>
      <c r="AO283" s="200">
        <v>0</v>
      </c>
      <c r="AP283" s="200">
        <v>0</v>
      </c>
      <c r="AQ283" s="200">
        <v>0</v>
      </c>
      <c r="AR283" s="200">
        <v>0</v>
      </c>
      <c r="AS283" s="200">
        <v>0</v>
      </c>
      <c r="AT283" s="200">
        <v>0</v>
      </c>
      <c r="AU283" s="200">
        <v>0</v>
      </c>
      <c r="AV283" s="200">
        <v>0</v>
      </c>
      <c r="AW283" s="200">
        <v>0</v>
      </c>
      <c r="AX283" s="200">
        <v>0</v>
      </c>
      <c r="AY283" s="200">
        <v>0</v>
      </c>
      <c r="AZ283" s="200">
        <v>0</v>
      </c>
      <c r="BA283" s="177">
        <v>0</v>
      </c>
      <c r="BB283" s="177">
        <v>0</v>
      </c>
      <c r="BC283" s="177">
        <v>0</v>
      </c>
      <c r="BD283" s="301"/>
      <c r="BE283" s="302">
        <v>0</v>
      </c>
      <c r="BF283" s="303"/>
      <c r="BG283" s="304">
        <v>2294</v>
      </c>
      <c r="BI283" s="242" t="s">
        <v>335</v>
      </c>
      <c r="BJ283" s="239">
        <v>7135</v>
      </c>
      <c r="BK283" s="239">
        <v>58</v>
      </c>
      <c r="BL283" s="244" t="s">
        <v>1746</v>
      </c>
      <c r="BO283" s="305">
        <v>0</v>
      </c>
      <c r="BP283" s="306">
        <v>7135</v>
      </c>
      <c r="BQ283" s="307">
        <v>58</v>
      </c>
      <c r="BR283" s="308" t="s">
        <v>1746</v>
      </c>
      <c r="BS283" s="309" t="s">
        <v>1742</v>
      </c>
      <c r="BT283" s="310">
        <v>23</v>
      </c>
      <c r="BU283" s="310">
        <v>0</v>
      </c>
      <c r="BV283" s="311">
        <v>0</v>
      </c>
      <c r="BW283" s="312">
        <v>0</v>
      </c>
      <c r="BX283" s="313">
        <v>0</v>
      </c>
      <c r="BY283" s="314" t="s">
        <v>537</v>
      </c>
      <c r="BZ283" s="305">
        <v>7056</v>
      </c>
      <c r="CA283" s="315">
        <v>11</v>
      </c>
      <c r="CB283" s="313">
        <v>1108629401</v>
      </c>
      <c r="CC283" s="309" t="s">
        <v>538</v>
      </c>
      <c r="CD283" s="316" t="s">
        <v>1744</v>
      </c>
      <c r="CE283" s="309" t="s">
        <v>539</v>
      </c>
      <c r="CF283" s="317">
        <v>130710</v>
      </c>
      <c r="CG283" s="312"/>
      <c r="CH283" s="318" t="s">
        <v>540</v>
      </c>
      <c r="CJ283" s="246"/>
      <c r="CM283" s="239"/>
    </row>
    <row r="284" spans="1:91">
      <c r="A284" s="291">
        <v>281</v>
      </c>
      <c r="B284" s="412">
        <v>0</v>
      </c>
      <c r="C284" s="413">
        <v>722201979</v>
      </c>
      <c r="D284" s="414">
        <v>8334884</v>
      </c>
      <c r="E284" s="417">
        <v>1499269</v>
      </c>
      <c r="F284" s="415">
        <v>41277</v>
      </c>
      <c r="G284" s="412" t="s">
        <v>314</v>
      </c>
      <c r="H284" s="297" t="s">
        <v>487</v>
      </c>
      <c r="I284" s="297" t="s">
        <v>100</v>
      </c>
      <c r="J284" s="297" t="s">
        <v>219</v>
      </c>
      <c r="K284" s="297" t="s">
        <v>1747</v>
      </c>
      <c r="L284" s="297" t="s">
        <v>1748</v>
      </c>
      <c r="M284" s="298" t="s">
        <v>339</v>
      </c>
      <c r="N284" s="299" t="s">
        <v>435</v>
      </c>
      <c r="O284" s="297" t="s">
        <v>943</v>
      </c>
      <c r="P284" s="300"/>
      <c r="Q284" s="200">
        <v>0</v>
      </c>
      <c r="R284" s="200">
        <v>0</v>
      </c>
      <c r="S284" s="200">
        <v>0</v>
      </c>
      <c r="T284" s="200">
        <v>0</v>
      </c>
      <c r="U284" s="200">
        <v>0</v>
      </c>
      <c r="V284" s="200">
        <v>0</v>
      </c>
      <c r="W284" s="200">
        <v>56074.32</v>
      </c>
      <c r="X284" s="200">
        <v>6646.21</v>
      </c>
      <c r="Y284" s="200">
        <v>0</v>
      </c>
      <c r="Z284" s="200">
        <v>0</v>
      </c>
      <c r="AA284" s="200">
        <v>5</v>
      </c>
      <c r="AB284" s="200">
        <v>1250</v>
      </c>
      <c r="AC284" s="200">
        <v>0</v>
      </c>
      <c r="AD284" s="200">
        <v>0</v>
      </c>
      <c r="AE284" s="200">
        <v>6</v>
      </c>
      <c r="AF284" s="200">
        <v>1500</v>
      </c>
      <c r="AG284" s="200">
        <v>12</v>
      </c>
      <c r="AH284" s="200">
        <v>6000</v>
      </c>
      <c r="AI284" s="200">
        <v>1</v>
      </c>
      <c r="AJ284" s="200">
        <v>200</v>
      </c>
      <c r="AK284" s="200">
        <v>0</v>
      </c>
      <c r="AL284" s="200">
        <v>0</v>
      </c>
      <c r="AM284" s="200">
        <v>2</v>
      </c>
      <c r="AN284" s="200">
        <v>400</v>
      </c>
      <c r="AO284" s="200">
        <v>14</v>
      </c>
      <c r="AP284" s="200">
        <v>6000</v>
      </c>
      <c r="AQ284" s="200">
        <v>0</v>
      </c>
      <c r="AR284" s="200">
        <v>0</v>
      </c>
      <c r="AS284" s="200">
        <v>0</v>
      </c>
      <c r="AT284" s="200">
        <v>0</v>
      </c>
      <c r="AU284" s="200">
        <v>0</v>
      </c>
      <c r="AV284" s="200">
        <v>0</v>
      </c>
      <c r="AW284" s="200">
        <v>0</v>
      </c>
      <c r="AX284" s="200">
        <v>0</v>
      </c>
      <c r="AY284" s="200">
        <v>0</v>
      </c>
      <c r="AZ284" s="200">
        <v>0</v>
      </c>
      <c r="BA284" s="177">
        <v>21996.21</v>
      </c>
      <c r="BB284" s="177">
        <v>1759.6967999999999</v>
      </c>
      <c r="BC284" s="177">
        <v>20236.513199999998</v>
      </c>
      <c r="BD284" s="301">
        <v>300</v>
      </c>
      <c r="BE284" s="302">
        <v>19936.513199999998</v>
      </c>
      <c r="BF284" s="303"/>
      <c r="BG284" s="304">
        <v>2297</v>
      </c>
      <c r="BI284" s="242" t="s">
        <v>339</v>
      </c>
      <c r="BJ284" s="239">
        <v>7287</v>
      </c>
      <c r="BK284" s="239">
        <v>57</v>
      </c>
      <c r="BL284" s="244" t="s">
        <v>1749</v>
      </c>
      <c r="BO284" s="305">
        <v>0</v>
      </c>
      <c r="BP284" s="306">
        <v>7287</v>
      </c>
      <c r="BQ284" s="307">
        <v>57</v>
      </c>
      <c r="BR284" s="308" t="s">
        <v>1749</v>
      </c>
      <c r="BS284" s="309" t="s">
        <v>219</v>
      </c>
      <c r="BT284" s="310">
        <v>23</v>
      </c>
      <c r="BU284" s="310">
        <v>0</v>
      </c>
      <c r="BV284" s="311">
        <v>0</v>
      </c>
      <c r="BW284" s="312">
        <v>0</v>
      </c>
      <c r="BX284" s="313">
        <v>1993651.3199999998</v>
      </c>
      <c r="BY284" s="314" t="s">
        <v>537</v>
      </c>
      <c r="BZ284" s="305">
        <v>7056</v>
      </c>
      <c r="CA284" s="315">
        <v>11</v>
      </c>
      <c r="CB284" s="313">
        <v>1108629401</v>
      </c>
      <c r="CC284" s="309" t="s">
        <v>538</v>
      </c>
      <c r="CD284" s="316" t="s">
        <v>1748</v>
      </c>
      <c r="CE284" s="309" t="s">
        <v>539</v>
      </c>
      <c r="CF284" s="317">
        <v>130710</v>
      </c>
      <c r="CG284" s="312"/>
      <c r="CH284" s="318" t="s">
        <v>540</v>
      </c>
      <c r="CJ284" s="246"/>
    </row>
    <row r="285" spans="1:91">
      <c r="A285" s="291">
        <v>282</v>
      </c>
      <c r="B285" s="412">
        <v>0</v>
      </c>
      <c r="C285" s="450">
        <v>722201983</v>
      </c>
      <c r="D285" s="414">
        <v>8335288</v>
      </c>
      <c r="E285" s="385">
        <v>0</v>
      </c>
      <c r="F285" s="415">
        <v>41277</v>
      </c>
      <c r="G285" s="412" t="s">
        <v>314</v>
      </c>
      <c r="H285" s="297" t="s">
        <v>487</v>
      </c>
      <c r="I285" s="297" t="s">
        <v>100</v>
      </c>
      <c r="J285" s="297" t="s">
        <v>1750</v>
      </c>
      <c r="K285" s="297" t="s">
        <v>1751</v>
      </c>
      <c r="L285" s="297" t="s">
        <v>1752</v>
      </c>
      <c r="M285" s="298" t="s">
        <v>318</v>
      </c>
      <c r="N285" s="299" t="s">
        <v>1753</v>
      </c>
      <c r="O285" s="297" t="s">
        <v>607</v>
      </c>
      <c r="P285" s="300"/>
      <c r="Q285" s="200">
        <v>0</v>
      </c>
      <c r="R285" s="200">
        <v>0</v>
      </c>
      <c r="S285" s="200">
        <v>0</v>
      </c>
      <c r="T285" s="200">
        <v>0</v>
      </c>
      <c r="U285" s="200">
        <v>0</v>
      </c>
      <c r="V285" s="200">
        <v>0</v>
      </c>
      <c r="W285" s="200">
        <v>0</v>
      </c>
      <c r="X285" s="200">
        <v>0</v>
      </c>
      <c r="Y285" s="200">
        <v>0</v>
      </c>
      <c r="Z285" s="200">
        <v>0</v>
      </c>
      <c r="AA285" s="200">
        <v>0</v>
      </c>
      <c r="AB285" s="200">
        <v>0</v>
      </c>
      <c r="AC285" s="200">
        <v>0</v>
      </c>
      <c r="AD285" s="200">
        <v>0</v>
      </c>
      <c r="AE285" s="200">
        <v>0</v>
      </c>
      <c r="AF285" s="200">
        <v>0</v>
      </c>
      <c r="AG285" s="200">
        <v>0</v>
      </c>
      <c r="AH285" s="200">
        <v>0</v>
      </c>
      <c r="AI285" s="200">
        <v>0</v>
      </c>
      <c r="AJ285" s="200">
        <v>0</v>
      </c>
      <c r="AK285" s="200">
        <v>0</v>
      </c>
      <c r="AL285" s="200">
        <v>0</v>
      </c>
      <c r="AM285" s="200">
        <v>0</v>
      </c>
      <c r="AN285" s="200">
        <v>0</v>
      </c>
      <c r="AO285" s="200">
        <v>0</v>
      </c>
      <c r="AP285" s="200">
        <v>0</v>
      </c>
      <c r="AQ285" s="200">
        <v>0</v>
      </c>
      <c r="AR285" s="200">
        <v>0</v>
      </c>
      <c r="AS285" s="200">
        <v>0</v>
      </c>
      <c r="AT285" s="200">
        <v>0</v>
      </c>
      <c r="AU285" s="200">
        <v>0</v>
      </c>
      <c r="AV285" s="200">
        <v>0</v>
      </c>
      <c r="AW285" s="200">
        <v>0</v>
      </c>
      <c r="AX285" s="200">
        <v>0</v>
      </c>
      <c r="AY285" s="200">
        <v>0</v>
      </c>
      <c r="AZ285" s="200">
        <v>0</v>
      </c>
      <c r="BA285" s="177">
        <v>0</v>
      </c>
      <c r="BB285" s="177">
        <v>0</v>
      </c>
      <c r="BC285" s="177">
        <v>0</v>
      </c>
      <c r="BD285" s="301"/>
      <c r="BE285" s="302">
        <v>0</v>
      </c>
      <c r="BF285" s="303"/>
      <c r="BG285" s="304">
        <v>2298</v>
      </c>
      <c r="BI285" s="242" t="s">
        <v>318</v>
      </c>
      <c r="BJ285" s="239">
        <v>7056</v>
      </c>
      <c r="BK285" s="239">
        <v>1</v>
      </c>
      <c r="BL285" s="244">
        <v>8120911663</v>
      </c>
      <c r="BO285" s="305">
        <v>0</v>
      </c>
      <c r="BP285" s="306">
        <v>7056</v>
      </c>
      <c r="BQ285" s="307">
        <v>1</v>
      </c>
      <c r="BR285" s="308">
        <v>8120911663</v>
      </c>
      <c r="BS285" s="309" t="s">
        <v>1750</v>
      </c>
      <c r="BT285" s="310">
        <v>23</v>
      </c>
      <c r="BU285" s="310">
        <v>0</v>
      </c>
      <c r="BV285" s="311">
        <v>0</v>
      </c>
      <c r="BW285" s="312">
        <v>0</v>
      </c>
      <c r="BX285" s="313">
        <v>0</v>
      </c>
      <c r="BY285" s="314" t="s">
        <v>537</v>
      </c>
      <c r="BZ285" s="305">
        <v>7056</v>
      </c>
      <c r="CA285" s="315">
        <v>11</v>
      </c>
      <c r="CB285" s="313">
        <v>1108629401</v>
      </c>
      <c r="CC285" s="309" t="s">
        <v>538</v>
      </c>
      <c r="CD285" s="316" t="s">
        <v>1752</v>
      </c>
      <c r="CE285" s="309" t="s">
        <v>539</v>
      </c>
      <c r="CF285" s="317">
        <v>130710</v>
      </c>
      <c r="CG285" s="312"/>
      <c r="CH285" s="318" t="s">
        <v>540</v>
      </c>
      <c r="CJ285" s="246"/>
      <c r="CM285" s="239"/>
    </row>
    <row r="286" spans="1:91">
      <c r="A286" s="291">
        <v>283</v>
      </c>
      <c r="B286" s="292">
        <v>0</v>
      </c>
      <c r="C286" s="362">
        <v>722207688</v>
      </c>
      <c r="D286" s="294">
        <v>8335225</v>
      </c>
      <c r="E286" s="295">
        <v>1499263</v>
      </c>
      <c r="F286" s="296">
        <v>41205</v>
      </c>
      <c r="G286" s="292" t="s">
        <v>264</v>
      </c>
      <c r="H286" s="292" t="s">
        <v>92</v>
      </c>
      <c r="I286" s="297" t="s">
        <v>150</v>
      </c>
      <c r="J286" s="297" t="s">
        <v>92</v>
      </c>
      <c r="K286" s="339" t="s">
        <v>1754</v>
      </c>
      <c r="L286" s="339" t="s">
        <v>1755</v>
      </c>
      <c r="M286" s="337" t="s">
        <v>318</v>
      </c>
      <c r="N286" s="338" t="s">
        <v>359</v>
      </c>
      <c r="O286" s="339" t="s">
        <v>1756</v>
      </c>
      <c r="P286" s="300"/>
      <c r="Q286" s="200">
        <v>33</v>
      </c>
      <c r="R286" s="200">
        <v>0</v>
      </c>
      <c r="S286" s="200">
        <v>33</v>
      </c>
      <c r="T286" s="200">
        <v>26</v>
      </c>
      <c r="U286" s="200">
        <v>7</v>
      </c>
      <c r="V286" s="200">
        <v>94068.24</v>
      </c>
      <c r="W286" s="200">
        <v>59520.800000000003</v>
      </c>
      <c r="X286" s="200">
        <v>7440.1</v>
      </c>
      <c r="Y286" s="200">
        <v>0</v>
      </c>
      <c r="Z286" s="200">
        <v>0</v>
      </c>
      <c r="AA286" s="200">
        <v>15</v>
      </c>
      <c r="AB286" s="200">
        <v>5250</v>
      </c>
      <c r="AC286" s="200">
        <v>2</v>
      </c>
      <c r="AD286" s="200">
        <v>1500</v>
      </c>
      <c r="AE286" s="200">
        <v>5</v>
      </c>
      <c r="AF286" s="200">
        <v>1750</v>
      </c>
      <c r="AG286" s="200">
        <v>0</v>
      </c>
      <c r="AH286" s="200">
        <v>0</v>
      </c>
      <c r="AI286" s="200">
        <v>0</v>
      </c>
      <c r="AJ286" s="200">
        <v>0</v>
      </c>
      <c r="AK286" s="200">
        <v>0</v>
      </c>
      <c r="AL286" s="200">
        <v>0</v>
      </c>
      <c r="AM286" s="200">
        <v>0</v>
      </c>
      <c r="AN286" s="200">
        <v>0</v>
      </c>
      <c r="AO286" s="200">
        <v>22</v>
      </c>
      <c r="AP286" s="200">
        <v>20000</v>
      </c>
      <c r="AQ286" s="200">
        <v>0</v>
      </c>
      <c r="AR286" s="200">
        <v>250</v>
      </c>
      <c r="AS286" s="200">
        <v>0</v>
      </c>
      <c r="AT286" s="200">
        <v>0</v>
      </c>
      <c r="AU286" s="200">
        <v>3292.39</v>
      </c>
      <c r="AV286" s="200">
        <v>0</v>
      </c>
      <c r="AW286" s="200">
        <v>0</v>
      </c>
      <c r="AX286" s="200">
        <v>33</v>
      </c>
      <c r="AY286" s="200">
        <v>0</v>
      </c>
      <c r="AZ286" s="200">
        <v>0</v>
      </c>
      <c r="BA286" s="177">
        <v>39482.49</v>
      </c>
      <c r="BB286" s="177">
        <v>3158.5992000000001</v>
      </c>
      <c r="BC286" s="177">
        <v>36323.890800000001</v>
      </c>
      <c r="BD286" s="301"/>
      <c r="BE286" s="302">
        <v>36323.890800000001</v>
      </c>
      <c r="BF286" s="303"/>
      <c r="BG286" s="304">
        <v>2299</v>
      </c>
      <c r="BI286" s="242" t="s">
        <v>318</v>
      </c>
      <c r="BJ286" s="239">
        <v>7056</v>
      </c>
      <c r="BK286" s="239">
        <v>1</v>
      </c>
      <c r="BL286" s="244">
        <v>8116007005</v>
      </c>
      <c r="BO286" s="305">
        <v>0</v>
      </c>
      <c r="BP286" s="306">
        <v>7056</v>
      </c>
      <c r="BQ286" s="307">
        <v>1</v>
      </c>
      <c r="BR286" s="308">
        <v>8116007005</v>
      </c>
      <c r="BS286" s="309" t="s">
        <v>92</v>
      </c>
      <c r="BT286" s="310">
        <v>23</v>
      </c>
      <c r="BU286" s="310">
        <v>0</v>
      </c>
      <c r="BV286" s="311">
        <v>0</v>
      </c>
      <c r="BW286" s="312">
        <v>0</v>
      </c>
      <c r="BX286" s="313">
        <v>3632389.08</v>
      </c>
      <c r="BY286" s="314" t="s">
        <v>537</v>
      </c>
      <c r="BZ286" s="305">
        <v>7056</v>
      </c>
      <c r="CA286" s="315">
        <v>11</v>
      </c>
      <c r="CB286" s="313">
        <v>1108629401</v>
      </c>
      <c r="CC286" s="309" t="s">
        <v>538</v>
      </c>
      <c r="CD286" s="316" t="s">
        <v>1755</v>
      </c>
      <c r="CE286" s="309" t="s">
        <v>539</v>
      </c>
      <c r="CF286" s="317">
        <v>130710</v>
      </c>
      <c r="CG286" s="312"/>
      <c r="CH286" s="318" t="s">
        <v>540</v>
      </c>
      <c r="CJ286" s="246"/>
    </row>
    <row r="287" spans="1:91">
      <c r="A287" s="291">
        <v>284</v>
      </c>
      <c r="B287" s="418">
        <v>0</v>
      </c>
      <c r="C287" s="419">
        <v>722207612</v>
      </c>
      <c r="D287" s="420">
        <v>8334907</v>
      </c>
      <c r="E287" s="385">
        <v>0</v>
      </c>
      <c r="F287" s="421">
        <v>40834</v>
      </c>
      <c r="G287" s="418" t="s">
        <v>314</v>
      </c>
      <c r="H287" s="297" t="s">
        <v>92</v>
      </c>
      <c r="I287" s="339" t="s">
        <v>150</v>
      </c>
      <c r="J287" s="339" t="s">
        <v>1757</v>
      </c>
      <c r="K287" s="339" t="s">
        <v>1758</v>
      </c>
      <c r="L287" s="339" t="s">
        <v>1759</v>
      </c>
      <c r="M287" s="337" t="s">
        <v>318</v>
      </c>
      <c r="N287" s="338">
        <v>8750019727</v>
      </c>
      <c r="O287" s="339" t="s">
        <v>980</v>
      </c>
      <c r="P287" s="300"/>
      <c r="Q287" s="200">
        <v>0</v>
      </c>
      <c r="R287" s="200">
        <v>0</v>
      </c>
      <c r="S287" s="200">
        <v>0</v>
      </c>
      <c r="T287" s="200">
        <v>0</v>
      </c>
      <c r="U287" s="200">
        <v>0</v>
      </c>
      <c r="V287" s="200">
        <v>0</v>
      </c>
      <c r="W287" s="200">
        <v>0</v>
      </c>
      <c r="X287" s="200">
        <v>0</v>
      </c>
      <c r="Y287" s="200">
        <v>0</v>
      </c>
      <c r="Z287" s="200">
        <v>0</v>
      </c>
      <c r="AA287" s="200">
        <v>0</v>
      </c>
      <c r="AB287" s="200">
        <v>0</v>
      </c>
      <c r="AC287" s="200">
        <v>0</v>
      </c>
      <c r="AD287" s="200">
        <v>0</v>
      </c>
      <c r="AE287" s="200">
        <v>0</v>
      </c>
      <c r="AF287" s="200">
        <v>0</v>
      </c>
      <c r="AG287" s="200">
        <v>0</v>
      </c>
      <c r="AH287" s="200">
        <v>0</v>
      </c>
      <c r="AI287" s="200">
        <v>0</v>
      </c>
      <c r="AJ287" s="200">
        <v>0</v>
      </c>
      <c r="AK287" s="200">
        <v>0</v>
      </c>
      <c r="AL287" s="200">
        <v>0</v>
      </c>
      <c r="AM287" s="200">
        <v>0</v>
      </c>
      <c r="AN287" s="200">
        <v>0</v>
      </c>
      <c r="AO287" s="200">
        <v>0</v>
      </c>
      <c r="AP287" s="200">
        <v>0</v>
      </c>
      <c r="AQ287" s="200">
        <v>0</v>
      </c>
      <c r="AR287" s="200">
        <v>0</v>
      </c>
      <c r="AS287" s="200">
        <v>0</v>
      </c>
      <c r="AT287" s="200">
        <v>0</v>
      </c>
      <c r="AU287" s="200">
        <v>0</v>
      </c>
      <c r="AV287" s="200">
        <v>0</v>
      </c>
      <c r="AW287" s="200">
        <v>0</v>
      </c>
      <c r="AX287" s="200">
        <v>0</v>
      </c>
      <c r="AY287" s="200">
        <v>0</v>
      </c>
      <c r="AZ287" s="200">
        <v>0</v>
      </c>
      <c r="BA287" s="177">
        <v>0</v>
      </c>
      <c r="BB287" s="177">
        <v>0</v>
      </c>
      <c r="BC287" s="177">
        <v>0</v>
      </c>
      <c r="BD287" s="301"/>
      <c r="BE287" s="302">
        <v>0</v>
      </c>
      <c r="BF287" s="303"/>
      <c r="BG287" s="304">
        <v>2300</v>
      </c>
      <c r="BI287" s="242" t="s">
        <v>318</v>
      </c>
      <c r="BJ287" s="239">
        <v>7056</v>
      </c>
      <c r="BK287" s="239">
        <v>1</v>
      </c>
      <c r="BL287" s="244">
        <v>8750019727</v>
      </c>
      <c r="BO287" s="305">
        <v>0</v>
      </c>
      <c r="BP287" s="306">
        <v>7056</v>
      </c>
      <c r="BQ287" s="307">
        <v>1</v>
      </c>
      <c r="BR287" s="308">
        <v>8750019727</v>
      </c>
      <c r="BS287" s="309" t="s">
        <v>1757</v>
      </c>
      <c r="BT287" s="310">
        <v>23</v>
      </c>
      <c r="BU287" s="310">
        <v>0</v>
      </c>
      <c r="BV287" s="311">
        <v>0</v>
      </c>
      <c r="BW287" s="312">
        <v>0</v>
      </c>
      <c r="BX287" s="313">
        <v>0</v>
      </c>
      <c r="BY287" s="314" t="s">
        <v>537</v>
      </c>
      <c r="BZ287" s="305">
        <v>7056</v>
      </c>
      <c r="CA287" s="315">
        <v>11</v>
      </c>
      <c r="CB287" s="313">
        <v>1108629401</v>
      </c>
      <c r="CC287" s="309" t="s">
        <v>538</v>
      </c>
      <c r="CD287" s="316" t="s">
        <v>1759</v>
      </c>
      <c r="CE287" s="309" t="s">
        <v>539</v>
      </c>
      <c r="CF287" s="317">
        <v>130710</v>
      </c>
      <c r="CG287" s="312"/>
      <c r="CH287" s="318" t="s">
        <v>540</v>
      </c>
      <c r="CJ287" s="246"/>
      <c r="CM287" s="239"/>
    </row>
    <row r="288" spans="1:91">
      <c r="A288" s="291">
        <v>285</v>
      </c>
      <c r="B288" s="418">
        <v>0</v>
      </c>
      <c r="C288" s="419">
        <v>722201820</v>
      </c>
      <c r="D288" s="420">
        <v>8334980</v>
      </c>
      <c r="E288" s="385">
        <v>0</v>
      </c>
      <c r="F288" s="421">
        <v>41225</v>
      </c>
      <c r="G288" s="418" t="s">
        <v>314</v>
      </c>
      <c r="H288" s="297" t="s">
        <v>92</v>
      </c>
      <c r="I288" s="297" t="s">
        <v>150</v>
      </c>
      <c r="J288" s="297" t="s">
        <v>1760</v>
      </c>
      <c r="K288" s="297" t="s">
        <v>1761</v>
      </c>
      <c r="L288" s="297" t="s">
        <v>1762</v>
      </c>
      <c r="M288" s="337" t="s">
        <v>318</v>
      </c>
      <c r="N288" s="338" t="s">
        <v>1763</v>
      </c>
      <c r="O288" s="339" t="s">
        <v>1175</v>
      </c>
      <c r="P288" s="300"/>
      <c r="Q288" s="200">
        <v>0</v>
      </c>
      <c r="R288" s="200">
        <v>0</v>
      </c>
      <c r="S288" s="200">
        <v>0</v>
      </c>
      <c r="T288" s="200">
        <v>0</v>
      </c>
      <c r="U288" s="200">
        <v>0</v>
      </c>
      <c r="V288" s="200">
        <v>0</v>
      </c>
      <c r="W288" s="200">
        <v>0</v>
      </c>
      <c r="X288" s="200">
        <v>0</v>
      </c>
      <c r="Y288" s="200">
        <v>0</v>
      </c>
      <c r="Z288" s="200">
        <v>0</v>
      </c>
      <c r="AA288" s="200">
        <v>0</v>
      </c>
      <c r="AB288" s="200">
        <v>0</v>
      </c>
      <c r="AC288" s="200">
        <v>0</v>
      </c>
      <c r="AD288" s="200">
        <v>0</v>
      </c>
      <c r="AE288" s="200">
        <v>0</v>
      </c>
      <c r="AF288" s="200">
        <v>0</v>
      </c>
      <c r="AG288" s="200">
        <v>0</v>
      </c>
      <c r="AH288" s="200">
        <v>0</v>
      </c>
      <c r="AI288" s="200">
        <v>0</v>
      </c>
      <c r="AJ288" s="200">
        <v>0</v>
      </c>
      <c r="AK288" s="200">
        <v>0</v>
      </c>
      <c r="AL288" s="200">
        <v>0</v>
      </c>
      <c r="AM288" s="200">
        <v>0</v>
      </c>
      <c r="AN288" s="200">
        <v>0</v>
      </c>
      <c r="AO288" s="200">
        <v>0</v>
      </c>
      <c r="AP288" s="200">
        <v>0</v>
      </c>
      <c r="AQ288" s="200">
        <v>0</v>
      </c>
      <c r="AR288" s="200">
        <v>0</v>
      </c>
      <c r="AS288" s="200">
        <v>0</v>
      </c>
      <c r="AT288" s="200">
        <v>0</v>
      </c>
      <c r="AU288" s="200">
        <v>0</v>
      </c>
      <c r="AV288" s="200">
        <v>0</v>
      </c>
      <c r="AW288" s="200">
        <v>0</v>
      </c>
      <c r="AX288" s="200">
        <v>0</v>
      </c>
      <c r="AY288" s="200">
        <v>0</v>
      </c>
      <c r="AZ288" s="200">
        <v>0</v>
      </c>
      <c r="BA288" s="177">
        <v>0</v>
      </c>
      <c r="BB288" s="177">
        <v>0</v>
      </c>
      <c r="BC288" s="177">
        <v>0</v>
      </c>
      <c r="BD288" s="301"/>
      <c r="BE288" s="302">
        <v>0</v>
      </c>
      <c r="BF288" s="303"/>
      <c r="BG288" s="304">
        <v>2301</v>
      </c>
      <c r="BI288" s="242" t="s">
        <v>318</v>
      </c>
      <c r="BJ288" s="239">
        <v>7056</v>
      </c>
      <c r="BK288" s="239">
        <v>1</v>
      </c>
      <c r="BL288" s="244">
        <v>8560045108</v>
      </c>
      <c r="BO288" s="305">
        <v>0</v>
      </c>
      <c r="BP288" s="306">
        <v>7056</v>
      </c>
      <c r="BQ288" s="307">
        <v>1</v>
      </c>
      <c r="BR288" s="308">
        <v>8560045108</v>
      </c>
      <c r="BS288" s="309" t="s">
        <v>1760</v>
      </c>
      <c r="BT288" s="310">
        <v>23</v>
      </c>
      <c r="BU288" s="310">
        <v>0</v>
      </c>
      <c r="BV288" s="311">
        <v>0</v>
      </c>
      <c r="BW288" s="312">
        <v>0</v>
      </c>
      <c r="BX288" s="313">
        <v>0</v>
      </c>
      <c r="BY288" s="314" t="s">
        <v>537</v>
      </c>
      <c r="BZ288" s="305">
        <v>7056</v>
      </c>
      <c r="CA288" s="315">
        <v>11</v>
      </c>
      <c r="CB288" s="313">
        <v>1108629401</v>
      </c>
      <c r="CC288" s="309" t="s">
        <v>538</v>
      </c>
      <c r="CD288" s="316" t="s">
        <v>1762</v>
      </c>
      <c r="CE288" s="309" t="s">
        <v>539</v>
      </c>
      <c r="CF288" s="317">
        <v>130710</v>
      </c>
      <c r="CG288" s="312"/>
      <c r="CH288" s="318" t="s">
        <v>540</v>
      </c>
      <c r="CJ288" s="246"/>
      <c r="CM288" s="239"/>
    </row>
    <row r="289" spans="1:91">
      <c r="A289" s="291">
        <v>286</v>
      </c>
      <c r="B289" s="418">
        <v>0</v>
      </c>
      <c r="C289" s="423">
        <v>722208650</v>
      </c>
      <c r="D289" s="422">
        <v>8335043</v>
      </c>
      <c r="E289" s="385">
        <v>0</v>
      </c>
      <c r="F289" s="421">
        <v>41328</v>
      </c>
      <c r="G289" s="418" t="s">
        <v>314</v>
      </c>
      <c r="H289" s="297" t="s">
        <v>92</v>
      </c>
      <c r="I289" s="297" t="s">
        <v>150</v>
      </c>
      <c r="J289" s="297" t="s">
        <v>1764</v>
      </c>
      <c r="K289" s="297" t="s">
        <v>1765</v>
      </c>
      <c r="L289" s="297" t="s">
        <v>1766</v>
      </c>
      <c r="M289" s="337" t="s">
        <v>365</v>
      </c>
      <c r="N289" s="338" t="s">
        <v>1767</v>
      </c>
      <c r="O289" s="339" t="s">
        <v>1768</v>
      </c>
      <c r="P289" s="300"/>
      <c r="Q289" s="200">
        <v>0</v>
      </c>
      <c r="R289" s="200">
        <v>0</v>
      </c>
      <c r="S289" s="200">
        <v>0</v>
      </c>
      <c r="T289" s="200">
        <v>0</v>
      </c>
      <c r="U289" s="200">
        <v>0</v>
      </c>
      <c r="V289" s="200">
        <v>0</v>
      </c>
      <c r="W289" s="200">
        <v>8783.75</v>
      </c>
      <c r="X289" s="200">
        <v>1097.97</v>
      </c>
      <c r="Y289" s="200">
        <v>0</v>
      </c>
      <c r="Z289" s="200">
        <v>0</v>
      </c>
      <c r="AA289" s="200">
        <v>10</v>
      </c>
      <c r="AB289" s="200">
        <v>2500</v>
      </c>
      <c r="AC289" s="200">
        <v>0</v>
      </c>
      <c r="AD289" s="200">
        <v>0</v>
      </c>
      <c r="AE289" s="200">
        <v>0</v>
      </c>
      <c r="AF289" s="200">
        <v>0</v>
      </c>
      <c r="AG289" s="200">
        <v>0</v>
      </c>
      <c r="AH289" s="200">
        <v>0</v>
      </c>
      <c r="AI289" s="200">
        <v>0</v>
      </c>
      <c r="AJ289" s="200">
        <v>0</v>
      </c>
      <c r="AK289" s="200">
        <v>0</v>
      </c>
      <c r="AL289" s="200">
        <v>0</v>
      </c>
      <c r="AM289" s="200">
        <v>0</v>
      </c>
      <c r="AN289" s="200">
        <v>0</v>
      </c>
      <c r="AO289" s="200">
        <v>10</v>
      </c>
      <c r="AP289" s="200">
        <v>6000</v>
      </c>
      <c r="AQ289" s="200">
        <v>0</v>
      </c>
      <c r="AR289" s="200">
        <v>0</v>
      </c>
      <c r="AS289" s="200">
        <v>0</v>
      </c>
      <c r="AT289" s="200">
        <v>0</v>
      </c>
      <c r="AU289" s="200">
        <v>0</v>
      </c>
      <c r="AV289" s="200">
        <v>0</v>
      </c>
      <c r="AW289" s="200">
        <v>0</v>
      </c>
      <c r="AX289" s="200">
        <v>0</v>
      </c>
      <c r="AY289" s="200">
        <v>0</v>
      </c>
      <c r="AZ289" s="200">
        <v>0</v>
      </c>
      <c r="BA289" s="177">
        <v>9597.9700000000012</v>
      </c>
      <c r="BB289" s="177">
        <v>767.83760000000007</v>
      </c>
      <c r="BC289" s="177">
        <v>8830.1324000000004</v>
      </c>
      <c r="BD289" s="301"/>
      <c r="BE289" s="302">
        <v>8830.1324000000004</v>
      </c>
      <c r="BF289" s="303"/>
      <c r="BG289" s="304">
        <v>2302</v>
      </c>
      <c r="BI289" s="242" t="s">
        <v>365</v>
      </c>
      <c r="BJ289" s="239">
        <v>7719</v>
      </c>
      <c r="BK289" s="243">
        <v>2</v>
      </c>
      <c r="BL289" s="244" t="s">
        <v>1767</v>
      </c>
      <c r="BO289" s="305">
        <v>0</v>
      </c>
      <c r="BP289" s="306">
        <v>7719</v>
      </c>
      <c r="BQ289" s="307">
        <v>2</v>
      </c>
      <c r="BR289" s="308" t="s">
        <v>1767</v>
      </c>
      <c r="BS289" s="309" t="s">
        <v>1764</v>
      </c>
      <c r="BT289" s="310">
        <v>23</v>
      </c>
      <c r="BU289" s="310">
        <v>0</v>
      </c>
      <c r="BV289" s="311">
        <v>0</v>
      </c>
      <c r="BW289" s="312">
        <v>0</v>
      </c>
      <c r="BX289" s="313">
        <v>883013.24</v>
      </c>
      <c r="BY289" s="314" t="s">
        <v>537</v>
      </c>
      <c r="BZ289" s="305">
        <v>7056</v>
      </c>
      <c r="CA289" s="315">
        <v>11</v>
      </c>
      <c r="CB289" s="313">
        <v>1108629401</v>
      </c>
      <c r="CC289" s="309" t="s">
        <v>538</v>
      </c>
      <c r="CD289" s="316" t="s">
        <v>1766</v>
      </c>
      <c r="CE289" s="309" t="s">
        <v>539</v>
      </c>
      <c r="CF289" s="317">
        <v>130710</v>
      </c>
      <c r="CG289" s="312"/>
      <c r="CH289" s="318" t="s">
        <v>540</v>
      </c>
      <c r="CJ289" s="246"/>
    </row>
    <row r="290" spans="1:91">
      <c r="A290" s="291">
        <v>287</v>
      </c>
      <c r="B290" s="418">
        <v>0</v>
      </c>
      <c r="C290" s="423">
        <v>722208656</v>
      </c>
      <c r="D290" s="422">
        <v>8334936</v>
      </c>
      <c r="E290" s="385">
        <v>0</v>
      </c>
      <c r="F290" s="421">
        <v>41331</v>
      </c>
      <c r="G290" s="418" t="s">
        <v>314</v>
      </c>
      <c r="H290" s="297" t="s">
        <v>92</v>
      </c>
      <c r="I290" s="297" t="s">
        <v>150</v>
      </c>
      <c r="J290" s="297" t="s">
        <v>1769</v>
      </c>
      <c r="K290" s="297" t="s">
        <v>1770</v>
      </c>
      <c r="L290" s="297" t="s">
        <v>1771</v>
      </c>
      <c r="M290" s="337" t="s">
        <v>365</v>
      </c>
      <c r="N290" s="338" t="s">
        <v>1772</v>
      </c>
      <c r="O290" s="339" t="s">
        <v>834</v>
      </c>
      <c r="P290" s="300"/>
      <c r="Q290" s="200">
        <v>0</v>
      </c>
      <c r="R290" s="200">
        <v>0</v>
      </c>
      <c r="S290" s="200">
        <v>0</v>
      </c>
      <c r="T290" s="200">
        <v>0</v>
      </c>
      <c r="U290" s="200">
        <v>0</v>
      </c>
      <c r="V290" s="200">
        <v>0</v>
      </c>
      <c r="W290" s="200">
        <v>0</v>
      </c>
      <c r="X290" s="200">
        <v>0</v>
      </c>
      <c r="Y290" s="200">
        <v>0</v>
      </c>
      <c r="Z290" s="200">
        <v>0</v>
      </c>
      <c r="AA290" s="200">
        <v>0</v>
      </c>
      <c r="AB290" s="200">
        <v>0</v>
      </c>
      <c r="AC290" s="200">
        <v>0</v>
      </c>
      <c r="AD290" s="200">
        <v>0</v>
      </c>
      <c r="AE290" s="200">
        <v>0</v>
      </c>
      <c r="AF290" s="200">
        <v>0</v>
      </c>
      <c r="AG290" s="200">
        <v>0</v>
      </c>
      <c r="AH290" s="200">
        <v>0</v>
      </c>
      <c r="AI290" s="200">
        <v>0</v>
      </c>
      <c r="AJ290" s="200">
        <v>0</v>
      </c>
      <c r="AK290" s="200">
        <v>0</v>
      </c>
      <c r="AL290" s="200">
        <v>0</v>
      </c>
      <c r="AM290" s="200">
        <v>0</v>
      </c>
      <c r="AN290" s="200">
        <v>0</v>
      </c>
      <c r="AO290" s="200">
        <v>0</v>
      </c>
      <c r="AP290" s="200">
        <v>0</v>
      </c>
      <c r="AQ290" s="200">
        <v>0</v>
      </c>
      <c r="AR290" s="200">
        <v>0</v>
      </c>
      <c r="AS290" s="200">
        <v>0</v>
      </c>
      <c r="AT290" s="200">
        <v>0</v>
      </c>
      <c r="AU290" s="200">
        <v>0</v>
      </c>
      <c r="AV290" s="200">
        <v>0</v>
      </c>
      <c r="AW290" s="200">
        <v>0</v>
      </c>
      <c r="AX290" s="200">
        <v>0</v>
      </c>
      <c r="AY290" s="200">
        <v>0</v>
      </c>
      <c r="AZ290" s="200">
        <v>0</v>
      </c>
      <c r="BA290" s="177">
        <v>0</v>
      </c>
      <c r="BB290" s="177">
        <v>0</v>
      </c>
      <c r="BC290" s="177">
        <v>0</v>
      </c>
      <c r="BD290" s="301"/>
      <c r="BE290" s="302">
        <v>0</v>
      </c>
      <c r="BF290" s="303"/>
      <c r="BG290" s="304">
        <v>2303</v>
      </c>
      <c r="BI290" s="242" t="s">
        <v>365</v>
      </c>
      <c r="BJ290" s="239">
        <v>7719</v>
      </c>
      <c r="BK290" s="243">
        <v>12</v>
      </c>
      <c r="BL290" s="244" t="s">
        <v>1772</v>
      </c>
      <c r="BO290" s="305">
        <v>0</v>
      </c>
      <c r="BP290" s="306">
        <v>7719</v>
      </c>
      <c r="BQ290" s="307">
        <v>12</v>
      </c>
      <c r="BR290" s="308" t="s">
        <v>1772</v>
      </c>
      <c r="BS290" s="309" t="s">
        <v>1769</v>
      </c>
      <c r="BT290" s="310">
        <v>23</v>
      </c>
      <c r="BU290" s="310">
        <v>0</v>
      </c>
      <c r="BV290" s="311">
        <v>0</v>
      </c>
      <c r="BW290" s="312">
        <v>0</v>
      </c>
      <c r="BX290" s="313">
        <v>0</v>
      </c>
      <c r="BY290" s="314" t="s">
        <v>537</v>
      </c>
      <c r="BZ290" s="305">
        <v>7056</v>
      </c>
      <c r="CA290" s="315">
        <v>11</v>
      </c>
      <c r="CB290" s="313">
        <v>1108629401</v>
      </c>
      <c r="CC290" s="309" t="s">
        <v>538</v>
      </c>
      <c r="CD290" s="316" t="s">
        <v>1771</v>
      </c>
      <c r="CE290" s="309" t="s">
        <v>539</v>
      </c>
      <c r="CF290" s="317">
        <v>130710</v>
      </c>
      <c r="CG290" s="312"/>
      <c r="CH290" s="318" t="s">
        <v>540</v>
      </c>
      <c r="CJ290" s="246"/>
      <c r="CM290" s="239"/>
    </row>
    <row r="291" spans="1:91">
      <c r="A291" s="291">
        <v>288</v>
      </c>
      <c r="B291" s="418">
        <v>0</v>
      </c>
      <c r="C291" s="419">
        <v>722202478</v>
      </c>
      <c r="D291" s="420">
        <v>0</v>
      </c>
      <c r="E291" s="385">
        <v>0</v>
      </c>
      <c r="F291" s="421">
        <v>41313</v>
      </c>
      <c r="G291" s="418" t="s">
        <v>314</v>
      </c>
      <c r="H291" s="297" t="s">
        <v>92</v>
      </c>
      <c r="I291" s="297" t="s">
        <v>150</v>
      </c>
      <c r="J291" s="297" t="s">
        <v>1773</v>
      </c>
      <c r="K291" s="297" t="s">
        <v>1774</v>
      </c>
      <c r="L291" s="297" t="s">
        <v>1775</v>
      </c>
      <c r="M291" s="337" t="s">
        <v>318</v>
      </c>
      <c r="N291" s="338" t="s">
        <v>1776</v>
      </c>
      <c r="O291" s="339" t="s">
        <v>1777</v>
      </c>
      <c r="P291" s="300"/>
      <c r="Q291" s="200">
        <v>0</v>
      </c>
      <c r="R291" s="200">
        <v>0</v>
      </c>
      <c r="S291" s="200">
        <v>0</v>
      </c>
      <c r="T291" s="200">
        <v>0</v>
      </c>
      <c r="U291" s="200">
        <v>0</v>
      </c>
      <c r="V291" s="200">
        <v>0</v>
      </c>
      <c r="W291" s="200">
        <v>0</v>
      </c>
      <c r="X291" s="200">
        <v>0</v>
      </c>
      <c r="Y291" s="200">
        <v>0</v>
      </c>
      <c r="Z291" s="200">
        <v>0</v>
      </c>
      <c r="AA291" s="200">
        <v>0</v>
      </c>
      <c r="AB291" s="200">
        <v>0</v>
      </c>
      <c r="AC291" s="200">
        <v>0</v>
      </c>
      <c r="AD291" s="200">
        <v>0</v>
      </c>
      <c r="AE291" s="200">
        <v>0</v>
      </c>
      <c r="AF291" s="200">
        <v>0</v>
      </c>
      <c r="AG291" s="200">
        <v>0</v>
      </c>
      <c r="AH291" s="200">
        <v>0</v>
      </c>
      <c r="AI291" s="200">
        <v>0</v>
      </c>
      <c r="AJ291" s="200">
        <v>0</v>
      </c>
      <c r="AK291" s="200">
        <v>0</v>
      </c>
      <c r="AL291" s="200">
        <v>0</v>
      </c>
      <c r="AM291" s="200">
        <v>0</v>
      </c>
      <c r="AN291" s="200">
        <v>0</v>
      </c>
      <c r="AO291" s="200">
        <v>0</v>
      </c>
      <c r="AP291" s="200">
        <v>0</v>
      </c>
      <c r="AQ291" s="200">
        <v>0</v>
      </c>
      <c r="AR291" s="200">
        <v>0</v>
      </c>
      <c r="AS291" s="200">
        <v>0</v>
      </c>
      <c r="AT291" s="200">
        <v>0</v>
      </c>
      <c r="AU291" s="200">
        <v>0</v>
      </c>
      <c r="AV291" s="200">
        <v>0</v>
      </c>
      <c r="AW291" s="200">
        <v>0</v>
      </c>
      <c r="AX291" s="200">
        <v>0</v>
      </c>
      <c r="AY291" s="200">
        <v>0</v>
      </c>
      <c r="AZ291" s="200">
        <v>0</v>
      </c>
      <c r="BA291" s="177">
        <v>0</v>
      </c>
      <c r="BB291" s="177">
        <v>0</v>
      </c>
      <c r="BC291" s="177">
        <v>0</v>
      </c>
      <c r="BD291" s="301"/>
      <c r="BE291" s="302">
        <v>0</v>
      </c>
      <c r="BF291" s="303"/>
      <c r="BG291" s="304">
        <v>2304</v>
      </c>
      <c r="BI291" s="242" t="s">
        <v>318</v>
      </c>
      <c r="BJ291" s="239">
        <v>7056</v>
      </c>
      <c r="BK291" s="239">
        <v>1</v>
      </c>
      <c r="BL291" s="244">
        <v>8143012591</v>
      </c>
      <c r="BO291" s="305">
        <v>0</v>
      </c>
      <c r="BP291" s="306">
        <v>7056</v>
      </c>
      <c r="BQ291" s="307">
        <v>1</v>
      </c>
      <c r="BR291" s="308">
        <v>8143012591</v>
      </c>
      <c r="BS291" s="309" t="s">
        <v>1773</v>
      </c>
      <c r="BT291" s="310">
        <v>23</v>
      </c>
      <c r="BU291" s="310">
        <v>0</v>
      </c>
      <c r="BV291" s="311">
        <v>0</v>
      </c>
      <c r="BW291" s="312">
        <v>0</v>
      </c>
      <c r="BX291" s="313">
        <v>0</v>
      </c>
      <c r="BY291" s="314" t="s">
        <v>537</v>
      </c>
      <c r="BZ291" s="305">
        <v>7056</v>
      </c>
      <c r="CA291" s="315">
        <v>11</v>
      </c>
      <c r="CB291" s="313">
        <v>1108629401</v>
      </c>
      <c r="CC291" s="309" t="s">
        <v>538</v>
      </c>
      <c r="CD291" s="316" t="s">
        <v>1775</v>
      </c>
      <c r="CE291" s="309" t="s">
        <v>539</v>
      </c>
      <c r="CF291" s="317">
        <v>130710</v>
      </c>
      <c r="CG291" s="312"/>
      <c r="CH291" s="318" t="s">
        <v>540</v>
      </c>
      <c r="CJ291" s="246"/>
      <c r="CM291" s="239"/>
    </row>
    <row r="292" spans="1:91">
      <c r="A292" s="291">
        <v>289</v>
      </c>
      <c r="B292" s="418">
        <v>0</v>
      </c>
      <c r="C292" s="419">
        <v>722202029</v>
      </c>
      <c r="D292" s="422">
        <v>8335141</v>
      </c>
      <c r="E292" s="385">
        <v>0</v>
      </c>
      <c r="F292" s="421">
        <v>41290</v>
      </c>
      <c r="G292" s="418" t="s">
        <v>314</v>
      </c>
      <c r="H292" s="297" t="s">
        <v>92</v>
      </c>
      <c r="I292" s="297" t="s">
        <v>150</v>
      </c>
      <c r="J292" s="297" t="s">
        <v>1778</v>
      </c>
      <c r="K292" s="297" t="s">
        <v>1779</v>
      </c>
      <c r="L292" s="297" t="s">
        <v>1780</v>
      </c>
      <c r="M292" s="348" t="s">
        <v>329</v>
      </c>
      <c r="N292" s="372" t="s">
        <v>1781</v>
      </c>
      <c r="O292" s="341" t="s">
        <v>1121</v>
      </c>
      <c r="P292" s="300"/>
      <c r="Q292" s="200">
        <v>0</v>
      </c>
      <c r="R292" s="200">
        <v>0</v>
      </c>
      <c r="S292" s="200">
        <v>0</v>
      </c>
      <c r="T292" s="200">
        <v>0</v>
      </c>
      <c r="U292" s="200">
        <v>0</v>
      </c>
      <c r="V292" s="200">
        <v>0</v>
      </c>
      <c r="W292" s="200">
        <v>0</v>
      </c>
      <c r="X292" s="200">
        <v>0</v>
      </c>
      <c r="Y292" s="200">
        <v>0</v>
      </c>
      <c r="Z292" s="200">
        <v>0</v>
      </c>
      <c r="AA292" s="200">
        <v>0</v>
      </c>
      <c r="AB292" s="200">
        <v>0</v>
      </c>
      <c r="AC292" s="200">
        <v>0</v>
      </c>
      <c r="AD292" s="200">
        <v>0</v>
      </c>
      <c r="AE292" s="200">
        <v>0</v>
      </c>
      <c r="AF292" s="200">
        <v>0</v>
      </c>
      <c r="AG292" s="200">
        <v>0</v>
      </c>
      <c r="AH292" s="200">
        <v>0</v>
      </c>
      <c r="AI292" s="200">
        <v>0</v>
      </c>
      <c r="AJ292" s="200">
        <v>0</v>
      </c>
      <c r="AK292" s="200">
        <v>0</v>
      </c>
      <c r="AL292" s="200">
        <v>0</v>
      </c>
      <c r="AM292" s="200">
        <v>0</v>
      </c>
      <c r="AN292" s="200">
        <v>0</v>
      </c>
      <c r="AO292" s="200">
        <v>0</v>
      </c>
      <c r="AP292" s="200">
        <v>0</v>
      </c>
      <c r="AQ292" s="200">
        <v>0</v>
      </c>
      <c r="AR292" s="200">
        <v>0</v>
      </c>
      <c r="AS292" s="200">
        <v>0</v>
      </c>
      <c r="AT292" s="200">
        <v>0</v>
      </c>
      <c r="AU292" s="200">
        <v>0</v>
      </c>
      <c r="AV292" s="200">
        <v>0</v>
      </c>
      <c r="AW292" s="200">
        <v>0</v>
      </c>
      <c r="AX292" s="200">
        <v>0</v>
      </c>
      <c r="AY292" s="200">
        <v>0</v>
      </c>
      <c r="AZ292" s="200">
        <v>0</v>
      </c>
      <c r="BA292" s="177">
        <v>0</v>
      </c>
      <c r="BB292" s="177">
        <v>0</v>
      </c>
      <c r="BC292" s="177">
        <v>0</v>
      </c>
      <c r="BD292" s="301"/>
      <c r="BE292" s="302">
        <v>0</v>
      </c>
      <c r="BF292" s="303"/>
      <c r="BG292" s="304">
        <v>2305</v>
      </c>
      <c r="BI292" s="242" t="s">
        <v>329</v>
      </c>
      <c r="BJ292" s="239">
        <v>7278</v>
      </c>
      <c r="BK292" s="239">
        <v>1</v>
      </c>
      <c r="BL292" s="244" t="s">
        <v>1781</v>
      </c>
      <c r="BO292" s="305">
        <v>0</v>
      </c>
      <c r="BP292" s="306">
        <v>7278</v>
      </c>
      <c r="BQ292" s="307">
        <v>1</v>
      </c>
      <c r="BR292" s="308" t="s">
        <v>1781</v>
      </c>
      <c r="BS292" s="309" t="s">
        <v>1778</v>
      </c>
      <c r="BT292" s="310">
        <v>23</v>
      </c>
      <c r="BU292" s="310">
        <v>0</v>
      </c>
      <c r="BV292" s="311">
        <v>0</v>
      </c>
      <c r="BW292" s="312">
        <v>0</v>
      </c>
      <c r="BX292" s="313">
        <v>0</v>
      </c>
      <c r="BY292" s="314" t="s">
        <v>537</v>
      </c>
      <c r="BZ292" s="305">
        <v>7056</v>
      </c>
      <c r="CA292" s="315">
        <v>11</v>
      </c>
      <c r="CB292" s="313">
        <v>1108629401</v>
      </c>
      <c r="CC292" s="309" t="s">
        <v>538</v>
      </c>
      <c r="CD292" s="316" t="s">
        <v>1780</v>
      </c>
      <c r="CE292" s="309" t="s">
        <v>539</v>
      </c>
      <c r="CF292" s="317">
        <v>130710</v>
      </c>
      <c r="CG292" s="312"/>
      <c r="CH292" s="318" t="s">
        <v>540</v>
      </c>
      <c r="CJ292" s="246"/>
      <c r="CM292" s="239"/>
    </row>
    <row r="293" spans="1:91">
      <c r="A293" s="291">
        <v>290</v>
      </c>
      <c r="B293" s="418">
        <v>0</v>
      </c>
      <c r="C293" s="419">
        <v>722207614</v>
      </c>
      <c r="D293" s="420">
        <v>8335217</v>
      </c>
      <c r="E293" s="385">
        <v>0</v>
      </c>
      <c r="F293" s="421">
        <v>40514</v>
      </c>
      <c r="G293" s="418" t="s">
        <v>314</v>
      </c>
      <c r="H293" s="297" t="s">
        <v>92</v>
      </c>
      <c r="I293" s="339" t="s">
        <v>150</v>
      </c>
      <c r="J293" s="339" t="s">
        <v>1782</v>
      </c>
      <c r="K293" s="339" t="s">
        <v>1783</v>
      </c>
      <c r="L293" s="339" t="s">
        <v>1784</v>
      </c>
      <c r="M293" s="337" t="s">
        <v>365</v>
      </c>
      <c r="N293" s="338" t="s">
        <v>1785</v>
      </c>
      <c r="O293" s="339" t="s">
        <v>895</v>
      </c>
      <c r="P293" s="300"/>
      <c r="Q293" s="200">
        <v>0</v>
      </c>
      <c r="R293" s="200">
        <v>0</v>
      </c>
      <c r="S293" s="200">
        <v>0</v>
      </c>
      <c r="T293" s="200">
        <v>0</v>
      </c>
      <c r="U293" s="200">
        <v>0</v>
      </c>
      <c r="V293" s="200">
        <v>0</v>
      </c>
      <c r="W293" s="200">
        <v>5939.86</v>
      </c>
      <c r="X293" s="200">
        <v>742.48</v>
      </c>
      <c r="Y293" s="200">
        <v>0</v>
      </c>
      <c r="Z293" s="200">
        <v>0</v>
      </c>
      <c r="AA293" s="200">
        <v>1</v>
      </c>
      <c r="AB293" s="200">
        <v>250</v>
      </c>
      <c r="AC293" s="200">
        <v>0</v>
      </c>
      <c r="AD293" s="200">
        <v>0</v>
      </c>
      <c r="AE293" s="200">
        <v>0</v>
      </c>
      <c r="AF293" s="200">
        <v>0</v>
      </c>
      <c r="AG293" s="200">
        <v>0</v>
      </c>
      <c r="AH293" s="200">
        <v>0</v>
      </c>
      <c r="AI293" s="200">
        <v>0</v>
      </c>
      <c r="AJ293" s="200">
        <v>0</v>
      </c>
      <c r="AK293" s="200">
        <v>0</v>
      </c>
      <c r="AL293" s="200">
        <v>0</v>
      </c>
      <c r="AM293" s="200">
        <v>0</v>
      </c>
      <c r="AN293" s="200">
        <v>0</v>
      </c>
      <c r="AO293" s="200">
        <v>1</v>
      </c>
      <c r="AP293" s="200">
        <v>0</v>
      </c>
      <c r="AQ293" s="200">
        <v>0</v>
      </c>
      <c r="AR293" s="200">
        <v>0</v>
      </c>
      <c r="AS293" s="200">
        <v>0</v>
      </c>
      <c r="AT293" s="200">
        <v>0</v>
      </c>
      <c r="AU293" s="200">
        <v>0</v>
      </c>
      <c r="AV293" s="200">
        <v>0</v>
      </c>
      <c r="AW293" s="200">
        <v>0</v>
      </c>
      <c r="AX293" s="200">
        <v>0</v>
      </c>
      <c r="AY293" s="200">
        <v>0</v>
      </c>
      <c r="AZ293" s="200">
        <v>0</v>
      </c>
      <c r="BA293" s="177">
        <v>992.48</v>
      </c>
      <c r="BB293" s="177">
        <v>79.398400000000009</v>
      </c>
      <c r="BC293" s="177">
        <v>913.08159999999998</v>
      </c>
      <c r="BD293" s="301"/>
      <c r="BE293" s="302">
        <v>913.08159999999998</v>
      </c>
      <c r="BF293" s="303"/>
      <c r="BG293" s="304">
        <v>2306</v>
      </c>
      <c r="BI293" s="242" t="s">
        <v>365</v>
      </c>
      <c r="BJ293" s="239">
        <v>7719</v>
      </c>
      <c r="BK293" s="243">
        <v>57</v>
      </c>
      <c r="BL293" s="244" t="s">
        <v>1785</v>
      </c>
      <c r="BO293" s="305">
        <v>0</v>
      </c>
      <c r="BP293" s="306">
        <v>7719</v>
      </c>
      <c r="BQ293" s="307">
        <v>57</v>
      </c>
      <c r="BR293" s="308" t="s">
        <v>1785</v>
      </c>
      <c r="BS293" s="309" t="s">
        <v>1782</v>
      </c>
      <c r="BT293" s="310">
        <v>23</v>
      </c>
      <c r="BU293" s="310">
        <v>0</v>
      </c>
      <c r="BV293" s="311">
        <v>0</v>
      </c>
      <c r="BW293" s="312">
        <v>0</v>
      </c>
      <c r="BX293" s="313">
        <v>91308.160000000003</v>
      </c>
      <c r="BY293" s="314" t="s">
        <v>537</v>
      </c>
      <c r="BZ293" s="305">
        <v>7056</v>
      </c>
      <c r="CA293" s="315">
        <v>11</v>
      </c>
      <c r="CB293" s="313">
        <v>1108629401</v>
      </c>
      <c r="CC293" s="309" t="s">
        <v>538</v>
      </c>
      <c r="CD293" s="316" t="s">
        <v>1784</v>
      </c>
      <c r="CE293" s="309" t="s">
        <v>539</v>
      </c>
      <c r="CF293" s="317">
        <v>130710</v>
      </c>
      <c r="CG293" s="312"/>
      <c r="CH293" s="318" t="s">
        <v>540</v>
      </c>
      <c r="CJ293" s="246"/>
    </row>
    <row r="294" spans="1:91">
      <c r="A294" s="291">
        <v>291</v>
      </c>
      <c r="B294" s="292">
        <v>0</v>
      </c>
      <c r="C294" s="293">
        <v>722207687</v>
      </c>
      <c r="D294" s="295">
        <v>8335216</v>
      </c>
      <c r="E294" s="295">
        <v>1499265</v>
      </c>
      <c r="F294" s="296">
        <v>41039</v>
      </c>
      <c r="G294" s="292" t="s">
        <v>264</v>
      </c>
      <c r="H294" s="292" t="s">
        <v>1786</v>
      </c>
      <c r="I294" s="339" t="s">
        <v>150</v>
      </c>
      <c r="J294" s="339" t="s">
        <v>1786</v>
      </c>
      <c r="K294" s="339" t="s">
        <v>1787</v>
      </c>
      <c r="L294" s="339" t="s">
        <v>1788</v>
      </c>
      <c r="M294" s="337" t="s">
        <v>329</v>
      </c>
      <c r="N294" s="338" t="s">
        <v>1789</v>
      </c>
      <c r="O294" s="339" t="s">
        <v>895</v>
      </c>
      <c r="P294" s="300"/>
      <c r="Q294" s="200">
        <v>68</v>
      </c>
      <c r="R294" s="200">
        <v>0</v>
      </c>
      <c r="S294" s="200">
        <v>68</v>
      </c>
      <c r="T294" s="200">
        <v>56</v>
      </c>
      <c r="U294" s="200">
        <v>12</v>
      </c>
      <c r="V294" s="200">
        <v>200185.18</v>
      </c>
      <c r="W294" s="200">
        <v>110042.17</v>
      </c>
      <c r="X294" s="200">
        <v>13755.27</v>
      </c>
      <c r="Y294" s="200">
        <v>0</v>
      </c>
      <c r="Z294" s="200">
        <v>0</v>
      </c>
      <c r="AA294" s="200">
        <v>22</v>
      </c>
      <c r="AB294" s="200">
        <v>7700</v>
      </c>
      <c r="AC294" s="200">
        <v>1</v>
      </c>
      <c r="AD294" s="200">
        <v>750</v>
      </c>
      <c r="AE294" s="200">
        <v>0</v>
      </c>
      <c r="AF294" s="200">
        <v>0</v>
      </c>
      <c r="AG294" s="200">
        <v>0</v>
      </c>
      <c r="AH294" s="200">
        <v>0</v>
      </c>
      <c r="AI294" s="200">
        <v>0</v>
      </c>
      <c r="AJ294" s="200">
        <v>0</v>
      </c>
      <c r="AK294" s="200">
        <v>0</v>
      </c>
      <c r="AL294" s="200">
        <v>0</v>
      </c>
      <c r="AM294" s="200">
        <v>0</v>
      </c>
      <c r="AN294" s="200">
        <v>0</v>
      </c>
      <c r="AO294" s="200">
        <v>23</v>
      </c>
      <c r="AP294" s="200">
        <v>20000</v>
      </c>
      <c r="AQ294" s="200">
        <v>0</v>
      </c>
      <c r="AR294" s="200">
        <v>0</v>
      </c>
      <c r="AS294" s="200">
        <v>0</v>
      </c>
      <c r="AT294" s="200">
        <v>0</v>
      </c>
      <c r="AU294" s="200">
        <v>7000.42</v>
      </c>
      <c r="AV294" s="200">
        <v>0</v>
      </c>
      <c r="AW294" s="200">
        <v>0</v>
      </c>
      <c r="AX294" s="200">
        <v>68</v>
      </c>
      <c r="AY294" s="200">
        <v>3000</v>
      </c>
      <c r="AZ294" s="200">
        <v>0</v>
      </c>
      <c r="BA294" s="177">
        <v>52205.69</v>
      </c>
      <c r="BB294" s="177">
        <v>4176.4552000000003</v>
      </c>
      <c r="BC294" s="177">
        <v>48029.234800000006</v>
      </c>
      <c r="BD294" s="301"/>
      <c r="BE294" s="302">
        <v>48029.234800000006</v>
      </c>
      <c r="BF294" s="303"/>
      <c r="BG294" s="304">
        <v>2307</v>
      </c>
      <c r="BI294" s="242" t="s">
        <v>329</v>
      </c>
      <c r="BJ294" s="239">
        <v>7278</v>
      </c>
      <c r="BK294" s="239">
        <v>1</v>
      </c>
      <c r="BL294" s="244" t="s">
        <v>1789</v>
      </c>
      <c r="BO294" s="305">
        <v>0</v>
      </c>
      <c r="BP294" s="306">
        <v>7278</v>
      </c>
      <c r="BQ294" s="307">
        <v>1</v>
      </c>
      <c r="BR294" s="308" t="s">
        <v>1789</v>
      </c>
      <c r="BS294" s="309" t="s">
        <v>1786</v>
      </c>
      <c r="BT294" s="310">
        <v>23</v>
      </c>
      <c r="BU294" s="310">
        <v>0</v>
      </c>
      <c r="BV294" s="311">
        <v>0</v>
      </c>
      <c r="BW294" s="312">
        <v>0</v>
      </c>
      <c r="BX294" s="313">
        <v>4802923.4800000004</v>
      </c>
      <c r="BY294" s="314" t="s">
        <v>537</v>
      </c>
      <c r="BZ294" s="305">
        <v>7056</v>
      </c>
      <c r="CA294" s="315">
        <v>11</v>
      </c>
      <c r="CB294" s="313">
        <v>1108629401</v>
      </c>
      <c r="CC294" s="309" t="s">
        <v>538</v>
      </c>
      <c r="CD294" s="316" t="s">
        <v>1788</v>
      </c>
      <c r="CE294" s="309" t="s">
        <v>539</v>
      </c>
      <c r="CF294" s="317">
        <v>130710</v>
      </c>
      <c r="CG294" s="312"/>
      <c r="CH294" s="318" t="s">
        <v>540</v>
      </c>
      <c r="CJ294" s="246"/>
    </row>
    <row r="295" spans="1:91">
      <c r="A295" s="291">
        <v>292</v>
      </c>
      <c r="B295" s="453">
        <v>0</v>
      </c>
      <c r="C295" s="457">
        <v>722207615</v>
      </c>
      <c r="D295" s="458">
        <v>3906444</v>
      </c>
      <c r="E295" s="385">
        <v>0</v>
      </c>
      <c r="F295" s="456">
        <v>40851</v>
      </c>
      <c r="G295" s="453" t="s">
        <v>314</v>
      </c>
      <c r="H295" s="339" t="s">
        <v>1786</v>
      </c>
      <c r="I295" s="339" t="s">
        <v>150</v>
      </c>
      <c r="J295" s="339" t="s">
        <v>1790</v>
      </c>
      <c r="K295" s="339" t="s">
        <v>1791</v>
      </c>
      <c r="L295" s="339" t="s">
        <v>1792</v>
      </c>
      <c r="M295" s="337" t="s">
        <v>318</v>
      </c>
      <c r="N295" s="338">
        <v>8700033861</v>
      </c>
      <c r="O295" s="339" t="s">
        <v>895</v>
      </c>
      <c r="P295" s="300"/>
      <c r="Q295" s="200">
        <v>0</v>
      </c>
      <c r="R295" s="200">
        <v>0</v>
      </c>
      <c r="S295" s="200">
        <v>0</v>
      </c>
      <c r="T295" s="200">
        <v>0</v>
      </c>
      <c r="U295" s="200">
        <v>0</v>
      </c>
      <c r="V295" s="200">
        <v>0</v>
      </c>
      <c r="W295" s="200">
        <v>0</v>
      </c>
      <c r="X295" s="200">
        <v>0</v>
      </c>
      <c r="Y295" s="200">
        <v>0</v>
      </c>
      <c r="Z295" s="200">
        <v>0</v>
      </c>
      <c r="AA295" s="200">
        <v>0</v>
      </c>
      <c r="AB295" s="200">
        <v>0</v>
      </c>
      <c r="AC295" s="200">
        <v>0</v>
      </c>
      <c r="AD295" s="200">
        <v>0</v>
      </c>
      <c r="AE295" s="200">
        <v>0</v>
      </c>
      <c r="AF295" s="200">
        <v>0</v>
      </c>
      <c r="AG295" s="200">
        <v>0</v>
      </c>
      <c r="AH295" s="200">
        <v>0</v>
      </c>
      <c r="AI295" s="200">
        <v>0</v>
      </c>
      <c r="AJ295" s="200">
        <v>0</v>
      </c>
      <c r="AK295" s="200">
        <v>0</v>
      </c>
      <c r="AL295" s="200">
        <v>0</v>
      </c>
      <c r="AM295" s="200">
        <v>0</v>
      </c>
      <c r="AN295" s="200">
        <v>0</v>
      </c>
      <c r="AO295" s="200">
        <v>0</v>
      </c>
      <c r="AP295" s="200">
        <v>0</v>
      </c>
      <c r="AQ295" s="200">
        <v>0</v>
      </c>
      <c r="AR295" s="200">
        <v>0</v>
      </c>
      <c r="AS295" s="200">
        <v>0</v>
      </c>
      <c r="AT295" s="200">
        <v>0</v>
      </c>
      <c r="AU295" s="200">
        <v>0</v>
      </c>
      <c r="AV295" s="200">
        <v>0</v>
      </c>
      <c r="AW295" s="200">
        <v>0</v>
      </c>
      <c r="AX295" s="200">
        <v>0</v>
      </c>
      <c r="AY295" s="200">
        <v>0</v>
      </c>
      <c r="AZ295" s="200">
        <v>0</v>
      </c>
      <c r="BA295" s="177">
        <v>0</v>
      </c>
      <c r="BB295" s="177">
        <v>0</v>
      </c>
      <c r="BC295" s="177">
        <v>0</v>
      </c>
      <c r="BD295" s="301"/>
      <c r="BE295" s="302">
        <v>0</v>
      </c>
      <c r="BF295" s="303"/>
      <c r="BG295" s="304">
        <v>2308</v>
      </c>
      <c r="BI295" s="242" t="s">
        <v>318</v>
      </c>
      <c r="BJ295" s="239">
        <v>7056</v>
      </c>
      <c r="BK295" s="239">
        <v>1</v>
      </c>
      <c r="BL295" s="244">
        <v>8700033861</v>
      </c>
      <c r="BO295" s="305">
        <v>0</v>
      </c>
      <c r="BP295" s="306">
        <v>7056</v>
      </c>
      <c r="BQ295" s="307">
        <v>1</v>
      </c>
      <c r="BR295" s="308">
        <v>8700033861</v>
      </c>
      <c r="BS295" s="309" t="s">
        <v>1790</v>
      </c>
      <c r="BT295" s="310">
        <v>23</v>
      </c>
      <c r="BU295" s="310">
        <v>0</v>
      </c>
      <c r="BV295" s="311">
        <v>0</v>
      </c>
      <c r="BW295" s="312">
        <v>0</v>
      </c>
      <c r="BX295" s="313">
        <v>0</v>
      </c>
      <c r="BY295" s="314" t="s">
        <v>537</v>
      </c>
      <c r="BZ295" s="305">
        <v>7056</v>
      </c>
      <c r="CA295" s="315">
        <v>11</v>
      </c>
      <c r="CB295" s="313">
        <v>1108629401</v>
      </c>
      <c r="CC295" s="309" t="s">
        <v>538</v>
      </c>
      <c r="CD295" s="316" t="s">
        <v>1792</v>
      </c>
      <c r="CE295" s="309" t="s">
        <v>539</v>
      </c>
      <c r="CF295" s="317">
        <v>130710</v>
      </c>
      <c r="CG295" s="312"/>
      <c r="CH295" s="318" t="s">
        <v>540</v>
      </c>
      <c r="CJ295" s="246"/>
      <c r="CM295" s="239"/>
    </row>
    <row r="296" spans="1:91">
      <c r="A296" s="291">
        <v>293</v>
      </c>
      <c r="B296" s="453">
        <v>0</v>
      </c>
      <c r="C296" s="457">
        <v>722202943</v>
      </c>
      <c r="D296" s="455">
        <v>0</v>
      </c>
      <c r="E296" s="385">
        <v>0</v>
      </c>
      <c r="F296" s="456">
        <v>41319</v>
      </c>
      <c r="G296" s="453" t="s">
        <v>314</v>
      </c>
      <c r="H296" s="339" t="s">
        <v>1786</v>
      </c>
      <c r="I296" s="339" t="s">
        <v>150</v>
      </c>
      <c r="J296" s="339" t="s">
        <v>1793</v>
      </c>
      <c r="K296" s="339" t="s">
        <v>1794</v>
      </c>
      <c r="L296" s="339" t="s">
        <v>1795</v>
      </c>
      <c r="M296" s="337" t="s">
        <v>318</v>
      </c>
      <c r="N296" s="338" t="s">
        <v>1796</v>
      </c>
      <c r="O296" s="339" t="s">
        <v>1797</v>
      </c>
      <c r="P296" s="300"/>
      <c r="Q296" s="200">
        <v>0</v>
      </c>
      <c r="R296" s="200">
        <v>0</v>
      </c>
      <c r="S296" s="200">
        <v>0</v>
      </c>
      <c r="T296" s="200">
        <v>0</v>
      </c>
      <c r="U296" s="200">
        <v>0</v>
      </c>
      <c r="V296" s="200">
        <v>0</v>
      </c>
      <c r="W296" s="200">
        <v>0</v>
      </c>
      <c r="X296" s="200">
        <v>0</v>
      </c>
      <c r="Y296" s="200">
        <v>0</v>
      </c>
      <c r="Z296" s="200">
        <v>0</v>
      </c>
      <c r="AA296" s="200">
        <v>0</v>
      </c>
      <c r="AB296" s="200">
        <v>0</v>
      </c>
      <c r="AC296" s="200">
        <v>0</v>
      </c>
      <c r="AD296" s="200">
        <v>0</v>
      </c>
      <c r="AE296" s="200">
        <v>0</v>
      </c>
      <c r="AF296" s="200">
        <v>0</v>
      </c>
      <c r="AG296" s="200">
        <v>0</v>
      </c>
      <c r="AH296" s="200">
        <v>0</v>
      </c>
      <c r="AI296" s="200">
        <v>0</v>
      </c>
      <c r="AJ296" s="200">
        <v>0</v>
      </c>
      <c r="AK296" s="200">
        <v>0</v>
      </c>
      <c r="AL296" s="200">
        <v>0</v>
      </c>
      <c r="AM296" s="200">
        <v>0</v>
      </c>
      <c r="AN296" s="200">
        <v>0</v>
      </c>
      <c r="AO296" s="200">
        <v>0</v>
      </c>
      <c r="AP296" s="200">
        <v>0</v>
      </c>
      <c r="AQ296" s="200">
        <v>0</v>
      </c>
      <c r="AR296" s="200">
        <v>0</v>
      </c>
      <c r="AS296" s="200">
        <v>0</v>
      </c>
      <c r="AT296" s="200">
        <v>0</v>
      </c>
      <c r="AU296" s="200">
        <v>0</v>
      </c>
      <c r="AV296" s="200">
        <v>0</v>
      </c>
      <c r="AW296" s="200">
        <v>0</v>
      </c>
      <c r="AX296" s="200">
        <v>0</v>
      </c>
      <c r="AY296" s="200">
        <v>0</v>
      </c>
      <c r="AZ296" s="200">
        <v>0</v>
      </c>
      <c r="BA296" s="177">
        <v>0</v>
      </c>
      <c r="BB296" s="177">
        <v>0</v>
      </c>
      <c r="BC296" s="177">
        <v>0</v>
      </c>
      <c r="BD296" s="301"/>
      <c r="BE296" s="302">
        <v>0</v>
      </c>
      <c r="BF296" s="303"/>
      <c r="BG296" s="304">
        <v>2309</v>
      </c>
      <c r="BI296" s="242" t="s">
        <v>318</v>
      </c>
      <c r="BJ296" s="239">
        <v>7056</v>
      </c>
      <c r="BK296" s="239">
        <v>1</v>
      </c>
      <c r="BL296" s="244">
        <v>8840016830</v>
      </c>
      <c r="BO296" s="305">
        <v>0</v>
      </c>
      <c r="BP296" s="306">
        <v>7056</v>
      </c>
      <c r="BQ296" s="307">
        <v>1</v>
      </c>
      <c r="BR296" s="308">
        <v>8840016830</v>
      </c>
      <c r="BS296" s="309" t="s">
        <v>1793</v>
      </c>
      <c r="BT296" s="310">
        <v>23</v>
      </c>
      <c r="BU296" s="310">
        <v>0</v>
      </c>
      <c r="BV296" s="311">
        <v>0</v>
      </c>
      <c r="BW296" s="312">
        <v>0</v>
      </c>
      <c r="BX296" s="313">
        <v>0</v>
      </c>
      <c r="BY296" s="314" t="s">
        <v>537</v>
      </c>
      <c r="BZ296" s="305">
        <v>7056</v>
      </c>
      <c r="CA296" s="315">
        <v>11</v>
      </c>
      <c r="CB296" s="313">
        <v>1108629401</v>
      </c>
      <c r="CC296" s="309" t="s">
        <v>538</v>
      </c>
      <c r="CD296" s="316" t="s">
        <v>1795</v>
      </c>
      <c r="CE296" s="309" t="s">
        <v>539</v>
      </c>
      <c r="CF296" s="317">
        <v>130710</v>
      </c>
      <c r="CG296" s="312"/>
      <c r="CH296" s="318" t="s">
        <v>540</v>
      </c>
      <c r="CJ296" s="246"/>
      <c r="CM296" s="239"/>
    </row>
    <row r="297" spans="1:91">
      <c r="A297" s="291">
        <v>294</v>
      </c>
      <c r="B297" s="453">
        <v>0</v>
      </c>
      <c r="C297" s="457">
        <v>722201947</v>
      </c>
      <c r="D297" s="455">
        <v>0</v>
      </c>
      <c r="E297" s="385">
        <v>0</v>
      </c>
      <c r="F297" s="456">
        <v>41261</v>
      </c>
      <c r="G297" s="453" t="s">
        <v>314</v>
      </c>
      <c r="H297" s="339" t="s">
        <v>1786</v>
      </c>
      <c r="I297" s="297" t="s">
        <v>150</v>
      </c>
      <c r="J297" s="297" t="s">
        <v>1798</v>
      </c>
      <c r="K297" s="297" t="s">
        <v>1799</v>
      </c>
      <c r="L297" s="297" t="s">
        <v>1800</v>
      </c>
      <c r="M297" s="298" t="s">
        <v>318</v>
      </c>
      <c r="N297" s="299" t="s">
        <v>1801</v>
      </c>
      <c r="O297" s="297" t="s">
        <v>1802</v>
      </c>
      <c r="P297" s="300"/>
      <c r="Q297" s="200">
        <v>0</v>
      </c>
      <c r="R297" s="200">
        <v>0</v>
      </c>
      <c r="S297" s="200">
        <v>0</v>
      </c>
      <c r="T297" s="200">
        <v>0</v>
      </c>
      <c r="U297" s="200">
        <v>0</v>
      </c>
      <c r="V297" s="200">
        <v>0</v>
      </c>
      <c r="W297" s="200">
        <v>0</v>
      </c>
      <c r="X297" s="200">
        <v>0</v>
      </c>
      <c r="Y297" s="200">
        <v>0</v>
      </c>
      <c r="Z297" s="200">
        <v>0</v>
      </c>
      <c r="AA297" s="200">
        <v>0</v>
      </c>
      <c r="AB297" s="200">
        <v>0</v>
      </c>
      <c r="AC297" s="200">
        <v>0</v>
      </c>
      <c r="AD297" s="200">
        <v>0</v>
      </c>
      <c r="AE297" s="200">
        <v>0</v>
      </c>
      <c r="AF297" s="200">
        <v>0</v>
      </c>
      <c r="AG297" s="200">
        <v>0</v>
      </c>
      <c r="AH297" s="200">
        <v>0</v>
      </c>
      <c r="AI297" s="200">
        <v>0</v>
      </c>
      <c r="AJ297" s="200">
        <v>0</v>
      </c>
      <c r="AK297" s="200">
        <v>0</v>
      </c>
      <c r="AL297" s="200">
        <v>0</v>
      </c>
      <c r="AM297" s="200">
        <v>0</v>
      </c>
      <c r="AN297" s="200">
        <v>0</v>
      </c>
      <c r="AO297" s="200">
        <v>0</v>
      </c>
      <c r="AP297" s="200">
        <v>0</v>
      </c>
      <c r="AQ297" s="200">
        <v>0</v>
      </c>
      <c r="AR297" s="200">
        <v>0</v>
      </c>
      <c r="AS297" s="200">
        <v>0</v>
      </c>
      <c r="AT297" s="200">
        <v>0</v>
      </c>
      <c r="AU297" s="200">
        <v>0</v>
      </c>
      <c r="AV297" s="200">
        <v>0</v>
      </c>
      <c r="AW297" s="200">
        <v>0</v>
      </c>
      <c r="AX297" s="200">
        <v>0</v>
      </c>
      <c r="AY297" s="200">
        <v>0</v>
      </c>
      <c r="AZ297" s="200">
        <v>0</v>
      </c>
      <c r="BA297" s="177">
        <v>0</v>
      </c>
      <c r="BB297" s="177">
        <v>0</v>
      </c>
      <c r="BC297" s="177">
        <v>0</v>
      </c>
      <c r="BD297" s="301"/>
      <c r="BE297" s="302">
        <v>0</v>
      </c>
      <c r="BF297" s="303"/>
      <c r="BG297" s="304">
        <v>2310</v>
      </c>
      <c r="BI297" s="242" t="s">
        <v>318</v>
      </c>
      <c r="BJ297" s="239">
        <v>7056</v>
      </c>
      <c r="BK297" s="239">
        <v>1</v>
      </c>
      <c r="BL297" s="244">
        <v>8230029104</v>
      </c>
      <c r="BO297" s="305">
        <v>0</v>
      </c>
      <c r="BP297" s="306">
        <v>7056</v>
      </c>
      <c r="BQ297" s="307">
        <v>1</v>
      </c>
      <c r="BR297" s="308">
        <v>8230029104</v>
      </c>
      <c r="BS297" s="309" t="s">
        <v>1798</v>
      </c>
      <c r="BT297" s="310">
        <v>23</v>
      </c>
      <c r="BU297" s="310">
        <v>0</v>
      </c>
      <c r="BV297" s="311">
        <v>0</v>
      </c>
      <c r="BW297" s="312">
        <v>0</v>
      </c>
      <c r="BX297" s="313">
        <v>0</v>
      </c>
      <c r="BY297" s="314" t="s">
        <v>537</v>
      </c>
      <c r="BZ297" s="305">
        <v>7056</v>
      </c>
      <c r="CA297" s="315">
        <v>11</v>
      </c>
      <c r="CB297" s="313">
        <v>1108629401</v>
      </c>
      <c r="CC297" s="309" t="s">
        <v>538</v>
      </c>
      <c r="CD297" s="316" t="s">
        <v>1800</v>
      </c>
      <c r="CE297" s="309" t="s">
        <v>539</v>
      </c>
      <c r="CF297" s="317">
        <v>130710</v>
      </c>
      <c r="CG297" s="312"/>
      <c r="CH297" s="318" t="s">
        <v>540</v>
      </c>
      <c r="CJ297" s="246"/>
      <c r="CM297" s="239"/>
    </row>
    <row r="298" spans="1:91">
      <c r="A298" s="291">
        <v>295</v>
      </c>
      <c r="B298" s="453">
        <v>0</v>
      </c>
      <c r="C298" s="454">
        <v>722208661</v>
      </c>
      <c r="D298" s="455">
        <v>8334859</v>
      </c>
      <c r="E298" s="385">
        <v>0</v>
      </c>
      <c r="F298" s="456">
        <v>41332</v>
      </c>
      <c r="G298" s="453" t="s">
        <v>314</v>
      </c>
      <c r="H298" s="339" t="s">
        <v>1786</v>
      </c>
      <c r="I298" s="297" t="s">
        <v>150</v>
      </c>
      <c r="J298" s="297" t="s">
        <v>1803</v>
      </c>
      <c r="K298" s="297" t="s">
        <v>1804</v>
      </c>
      <c r="L298" s="297" t="s">
        <v>1805</v>
      </c>
      <c r="M298" s="298" t="s">
        <v>329</v>
      </c>
      <c r="N298" s="299" t="s">
        <v>1806</v>
      </c>
      <c r="O298" s="297" t="s">
        <v>1777</v>
      </c>
      <c r="P298" s="300"/>
      <c r="Q298" s="200">
        <v>0</v>
      </c>
      <c r="R298" s="200">
        <v>0</v>
      </c>
      <c r="S298" s="200">
        <v>0</v>
      </c>
      <c r="T298" s="200">
        <v>0</v>
      </c>
      <c r="U298" s="200">
        <v>0</v>
      </c>
      <c r="V298" s="200">
        <v>0</v>
      </c>
      <c r="W298" s="200">
        <v>0</v>
      </c>
      <c r="X298" s="200">
        <v>0</v>
      </c>
      <c r="Y298" s="200">
        <v>0</v>
      </c>
      <c r="Z298" s="200">
        <v>0</v>
      </c>
      <c r="AA298" s="200">
        <v>0</v>
      </c>
      <c r="AB298" s="200">
        <v>0</v>
      </c>
      <c r="AC298" s="200">
        <v>0</v>
      </c>
      <c r="AD298" s="200">
        <v>0</v>
      </c>
      <c r="AE298" s="200">
        <v>0</v>
      </c>
      <c r="AF298" s="200">
        <v>0</v>
      </c>
      <c r="AG298" s="200">
        <v>0</v>
      </c>
      <c r="AH298" s="200">
        <v>0</v>
      </c>
      <c r="AI298" s="200">
        <v>0</v>
      </c>
      <c r="AJ298" s="200">
        <v>0</v>
      </c>
      <c r="AK298" s="200">
        <v>0</v>
      </c>
      <c r="AL298" s="200">
        <v>0</v>
      </c>
      <c r="AM298" s="200">
        <v>0</v>
      </c>
      <c r="AN298" s="200">
        <v>0</v>
      </c>
      <c r="AO298" s="200">
        <v>0</v>
      </c>
      <c r="AP298" s="200">
        <v>0</v>
      </c>
      <c r="AQ298" s="200">
        <v>0</v>
      </c>
      <c r="AR298" s="200">
        <v>0</v>
      </c>
      <c r="AS298" s="200">
        <v>0</v>
      </c>
      <c r="AT298" s="200">
        <v>0</v>
      </c>
      <c r="AU298" s="200">
        <v>0</v>
      </c>
      <c r="AV298" s="200">
        <v>0</v>
      </c>
      <c r="AW298" s="200">
        <v>0</v>
      </c>
      <c r="AX298" s="200">
        <v>0</v>
      </c>
      <c r="AY298" s="200">
        <v>0</v>
      </c>
      <c r="AZ298" s="200">
        <v>0</v>
      </c>
      <c r="BA298" s="177">
        <v>0</v>
      </c>
      <c r="BB298" s="177">
        <v>0</v>
      </c>
      <c r="BC298" s="177">
        <v>0</v>
      </c>
      <c r="BD298" s="301"/>
      <c r="BE298" s="302">
        <v>0</v>
      </c>
      <c r="BF298" s="303"/>
      <c r="BG298" s="304">
        <v>2311</v>
      </c>
      <c r="BI298" s="242" t="s">
        <v>329</v>
      </c>
      <c r="BJ298" s="239">
        <v>7278</v>
      </c>
      <c r="BK298" s="239">
        <v>1</v>
      </c>
      <c r="BL298" s="244" t="s">
        <v>1806</v>
      </c>
      <c r="BO298" s="305">
        <v>0</v>
      </c>
      <c r="BP298" s="306">
        <v>7278</v>
      </c>
      <c r="BQ298" s="307">
        <v>1</v>
      </c>
      <c r="BR298" s="308" t="s">
        <v>1806</v>
      </c>
      <c r="BS298" s="309" t="s">
        <v>1803</v>
      </c>
      <c r="BT298" s="310">
        <v>23</v>
      </c>
      <c r="BU298" s="310">
        <v>0</v>
      </c>
      <c r="BV298" s="311">
        <v>0</v>
      </c>
      <c r="BW298" s="312">
        <v>0</v>
      </c>
      <c r="BX298" s="313">
        <v>0</v>
      </c>
      <c r="BY298" s="314" t="s">
        <v>537</v>
      </c>
      <c r="BZ298" s="305">
        <v>7056</v>
      </c>
      <c r="CA298" s="315">
        <v>11</v>
      </c>
      <c r="CB298" s="313">
        <v>1108629401</v>
      </c>
      <c r="CC298" s="309" t="s">
        <v>538</v>
      </c>
      <c r="CD298" s="316" t="s">
        <v>1805</v>
      </c>
      <c r="CE298" s="309" t="s">
        <v>539</v>
      </c>
      <c r="CF298" s="317">
        <v>130710</v>
      </c>
      <c r="CG298" s="312"/>
      <c r="CH298" s="318" t="s">
        <v>540</v>
      </c>
      <c r="CJ298" s="246"/>
      <c r="CM298" s="239"/>
    </row>
    <row r="299" spans="1:91">
      <c r="A299" s="291">
        <v>296</v>
      </c>
      <c r="B299" s="453">
        <v>0</v>
      </c>
      <c r="C299" s="454">
        <v>722208662</v>
      </c>
      <c r="D299" s="458">
        <v>8334872</v>
      </c>
      <c r="E299" s="385">
        <v>0</v>
      </c>
      <c r="F299" s="456">
        <v>41332</v>
      </c>
      <c r="G299" s="453" t="s">
        <v>314</v>
      </c>
      <c r="H299" s="339" t="s">
        <v>1786</v>
      </c>
      <c r="I299" s="297" t="s">
        <v>150</v>
      </c>
      <c r="J299" s="297" t="s">
        <v>1807</v>
      </c>
      <c r="K299" s="297" t="s">
        <v>1808</v>
      </c>
      <c r="L299" s="297" t="s">
        <v>1809</v>
      </c>
      <c r="M299" s="298" t="s">
        <v>329</v>
      </c>
      <c r="N299" s="299" t="s">
        <v>1810</v>
      </c>
      <c r="O299" s="297" t="s">
        <v>895</v>
      </c>
      <c r="P299" s="300"/>
      <c r="Q299" s="200">
        <v>0</v>
      </c>
      <c r="R299" s="200">
        <v>0</v>
      </c>
      <c r="S299" s="200">
        <v>0</v>
      </c>
      <c r="T299" s="200">
        <v>0</v>
      </c>
      <c r="U299" s="200">
        <v>0</v>
      </c>
      <c r="V299" s="200">
        <v>0</v>
      </c>
      <c r="W299" s="200">
        <v>0</v>
      </c>
      <c r="X299" s="200">
        <v>0</v>
      </c>
      <c r="Y299" s="200">
        <v>0</v>
      </c>
      <c r="Z299" s="200">
        <v>0</v>
      </c>
      <c r="AA299" s="200">
        <v>0</v>
      </c>
      <c r="AB299" s="200">
        <v>0</v>
      </c>
      <c r="AC299" s="200">
        <v>0</v>
      </c>
      <c r="AD299" s="200">
        <v>0</v>
      </c>
      <c r="AE299" s="200">
        <v>0</v>
      </c>
      <c r="AF299" s="200">
        <v>0</v>
      </c>
      <c r="AG299" s="200">
        <v>0</v>
      </c>
      <c r="AH299" s="200">
        <v>0</v>
      </c>
      <c r="AI299" s="200">
        <v>0</v>
      </c>
      <c r="AJ299" s="200">
        <v>0</v>
      </c>
      <c r="AK299" s="200">
        <v>0</v>
      </c>
      <c r="AL299" s="200">
        <v>0</v>
      </c>
      <c r="AM299" s="200">
        <v>0</v>
      </c>
      <c r="AN299" s="200">
        <v>0</v>
      </c>
      <c r="AO299" s="200">
        <v>0</v>
      </c>
      <c r="AP299" s="200">
        <v>0</v>
      </c>
      <c r="AQ299" s="200">
        <v>0</v>
      </c>
      <c r="AR299" s="200">
        <v>0</v>
      </c>
      <c r="AS299" s="200">
        <v>0</v>
      </c>
      <c r="AT299" s="200">
        <v>0</v>
      </c>
      <c r="AU299" s="200">
        <v>0</v>
      </c>
      <c r="AV299" s="200">
        <v>0</v>
      </c>
      <c r="AW299" s="200">
        <v>0</v>
      </c>
      <c r="AX299" s="200">
        <v>0</v>
      </c>
      <c r="AY299" s="200">
        <v>0</v>
      </c>
      <c r="AZ299" s="200">
        <v>0</v>
      </c>
      <c r="BA299" s="177">
        <v>0</v>
      </c>
      <c r="BB299" s="177">
        <v>0</v>
      </c>
      <c r="BC299" s="177">
        <v>0</v>
      </c>
      <c r="BD299" s="301"/>
      <c r="BE299" s="302">
        <v>0</v>
      </c>
      <c r="BF299" s="303"/>
      <c r="BG299" s="304">
        <v>2312</v>
      </c>
      <c r="BI299" s="242" t="s">
        <v>329</v>
      </c>
      <c r="BJ299" s="239">
        <v>7278</v>
      </c>
      <c r="BK299" s="239">
        <v>1</v>
      </c>
      <c r="BL299" s="244" t="s">
        <v>1810</v>
      </c>
      <c r="BO299" s="305">
        <v>0</v>
      </c>
      <c r="BP299" s="306">
        <v>7278</v>
      </c>
      <c r="BQ299" s="307">
        <v>1</v>
      </c>
      <c r="BR299" s="308" t="s">
        <v>1810</v>
      </c>
      <c r="BS299" s="309" t="s">
        <v>1807</v>
      </c>
      <c r="BT299" s="310">
        <v>23</v>
      </c>
      <c r="BU299" s="310">
        <v>0</v>
      </c>
      <c r="BV299" s="311">
        <v>0</v>
      </c>
      <c r="BW299" s="312">
        <v>0</v>
      </c>
      <c r="BX299" s="313">
        <v>0</v>
      </c>
      <c r="BY299" s="314" t="s">
        <v>537</v>
      </c>
      <c r="BZ299" s="305">
        <v>7056</v>
      </c>
      <c r="CA299" s="315">
        <v>11</v>
      </c>
      <c r="CB299" s="313">
        <v>1108629401</v>
      </c>
      <c r="CC299" s="309" t="s">
        <v>538</v>
      </c>
      <c r="CD299" s="316" t="s">
        <v>1809</v>
      </c>
      <c r="CE299" s="309" t="s">
        <v>539</v>
      </c>
      <c r="CF299" s="317">
        <v>130710</v>
      </c>
      <c r="CG299" s="312"/>
      <c r="CH299" s="318" t="s">
        <v>540</v>
      </c>
      <c r="CJ299" s="246"/>
      <c r="CM299" s="239"/>
    </row>
    <row r="300" spans="1:91">
      <c r="A300" s="291">
        <v>297</v>
      </c>
      <c r="B300" s="453">
        <v>0</v>
      </c>
      <c r="C300" s="457">
        <v>722207683</v>
      </c>
      <c r="D300" s="455">
        <v>8335151</v>
      </c>
      <c r="E300" s="385">
        <v>0</v>
      </c>
      <c r="F300" s="456">
        <v>41142</v>
      </c>
      <c r="G300" s="453" t="s">
        <v>314</v>
      </c>
      <c r="H300" s="339" t="s">
        <v>1786</v>
      </c>
      <c r="I300" s="339" t="s">
        <v>150</v>
      </c>
      <c r="J300" s="339" t="s">
        <v>149</v>
      </c>
      <c r="K300" s="339" t="s">
        <v>1811</v>
      </c>
      <c r="L300" s="339" t="s">
        <v>1812</v>
      </c>
      <c r="M300" s="337" t="s">
        <v>318</v>
      </c>
      <c r="N300" s="338">
        <v>8700037337</v>
      </c>
      <c r="O300" s="339" t="s">
        <v>895</v>
      </c>
      <c r="P300" s="300"/>
      <c r="Q300" s="200">
        <v>0</v>
      </c>
      <c r="R300" s="200">
        <v>0</v>
      </c>
      <c r="S300" s="200">
        <v>0</v>
      </c>
      <c r="T300" s="200">
        <v>0</v>
      </c>
      <c r="U300" s="200">
        <v>0</v>
      </c>
      <c r="V300" s="200">
        <v>0</v>
      </c>
      <c r="W300" s="200">
        <v>58996.17</v>
      </c>
      <c r="X300" s="200">
        <v>7336.13</v>
      </c>
      <c r="Y300" s="200">
        <v>0</v>
      </c>
      <c r="Z300" s="200">
        <v>0</v>
      </c>
      <c r="AA300" s="200">
        <v>6</v>
      </c>
      <c r="AB300" s="200">
        <v>1500</v>
      </c>
      <c r="AC300" s="200">
        <v>2</v>
      </c>
      <c r="AD300" s="200">
        <v>1000</v>
      </c>
      <c r="AE300" s="200">
        <v>3</v>
      </c>
      <c r="AF300" s="200">
        <v>750</v>
      </c>
      <c r="AG300" s="200">
        <v>0</v>
      </c>
      <c r="AH300" s="200">
        <v>0</v>
      </c>
      <c r="AI300" s="200">
        <v>0</v>
      </c>
      <c r="AJ300" s="200">
        <v>0</v>
      </c>
      <c r="AK300" s="200">
        <v>0</v>
      </c>
      <c r="AL300" s="200">
        <v>0</v>
      </c>
      <c r="AM300" s="200">
        <v>0</v>
      </c>
      <c r="AN300" s="200">
        <v>0</v>
      </c>
      <c r="AO300" s="200">
        <v>11</v>
      </c>
      <c r="AP300" s="200">
        <v>6000</v>
      </c>
      <c r="AQ300" s="200">
        <v>0</v>
      </c>
      <c r="AR300" s="200">
        <v>1125</v>
      </c>
      <c r="AS300" s="200">
        <v>0</v>
      </c>
      <c r="AT300" s="200">
        <v>0</v>
      </c>
      <c r="AU300" s="200">
        <v>0</v>
      </c>
      <c r="AV300" s="200">
        <v>0</v>
      </c>
      <c r="AW300" s="200">
        <v>0</v>
      </c>
      <c r="AX300" s="200">
        <v>0</v>
      </c>
      <c r="AY300" s="200">
        <v>0</v>
      </c>
      <c r="AZ300" s="200">
        <v>0</v>
      </c>
      <c r="BA300" s="177">
        <v>17711.13</v>
      </c>
      <c r="BB300" s="177">
        <v>1416.8904</v>
      </c>
      <c r="BC300" s="177">
        <v>16294.239600000001</v>
      </c>
      <c r="BD300" s="301"/>
      <c r="BE300" s="302">
        <v>16294.239600000001</v>
      </c>
      <c r="BF300" s="303"/>
      <c r="BG300" s="304">
        <v>2313</v>
      </c>
      <c r="BI300" s="242" t="s">
        <v>318</v>
      </c>
      <c r="BJ300" s="239">
        <v>7056</v>
      </c>
      <c r="BK300" s="239">
        <v>1</v>
      </c>
      <c r="BL300" s="244">
        <v>8700037337</v>
      </c>
      <c r="BO300" s="305">
        <v>0</v>
      </c>
      <c r="BP300" s="306">
        <v>7056</v>
      </c>
      <c r="BQ300" s="307">
        <v>1</v>
      </c>
      <c r="BR300" s="308">
        <v>8700037337</v>
      </c>
      <c r="BS300" s="309" t="s">
        <v>149</v>
      </c>
      <c r="BT300" s="310">
        <v>23</v>
      </c>
      <c r="BU300" s="310">
        <v>0</v>
      </c>
      <c r="BV300" s="311">
        <v>0</v>
      </c>
      <c r="BW300" s="312">
        <v>0</v>
      </c>
      <c r="BX300" s="313">
        <v>1629423.96</v>
      </c>
      <c r="BY300" s="314" t="s">
        <v>537</v>
      </c>
      <c r="BZ300" s="305">
        <v>7056</v>
      </c>
      <c r="CA300" s="315">
        <v>11</v>
      </c>
      <c r="CB300" s="313">
        <v>1108629401</v>
      </c>
      <c r="CC300" s="309" t="s">
        <v>538</v>
      </c>
      <c r="CD300" s="316" t="s">
        <v>1812</v>
      </c>
      <c r="CE300" s="309" t="s">
        <v>539</v>
      </c>
      <c r="CF300" s="317">
        <v>130710</v>
      </c>
      <c r="CG300" s="312"/>
      <c r="CH300" s="318" t="s">
        <v>540</v>
      </c>
      <c r="CJ300" s="246"/>
    </row>
    <row r="301" spans="1:91">
      <c r="A301" s="291">
        <v>298</v>
      </c>
      <c r="B301" s="453">
        <v>0</v>
      </c>
      <c r="C301" s="457">
        <v>722201938</v>
      </c>
      <c r="D301" s="458">
        <v>8335319</v>
      </c>
      <c r="E301" s="385">
        <v>0</v>
      </c>
      <c r="F301" s="456">
        <v>41253</v>
      </c>
      <c r="G301" s="453" t="s">
        <v>314</v>
      </c>
      <c r="H301" s="339" t="s">
        <v>1786</v>
      </c>
      <c r="I301" s="339" t="s">
        <v>150</v>
      </c>
      <c r="J301" s="339" t="s">
        <v>1813</v>
      </c>
      <c r="K301" s="339" t="s">
        <v>1814</v>
      </c>
      <c r="L301" s="339" t="s">
        <v>1815</v>
      </c>
      <c r="M301" s="337" t="s">
        <v>318</v>
      </c>
      <c r="N301" s="338" t="s">
        <v>1816</v>
      </c>
      <c r="O301" s="339" t="s">
        <v>1817</v>
      </c>
      <c r="P301" s="300"/>
      <c r="Q301" s="200">
        <v>0</v>
      </c>
      <c r="R301" s="200">
        <v>0</v>
      </c>
      <c r="S301" s="200">
        <v>0</v>
      </c>
      <c r="T301" s="200">
        <v>0</v>
      </c>
      <c r="U301" s="200">
        <v>0</v>
      </c>
      <c r="V301" s="200">
        <v>0</v>
      </c>
      <c r="W301" s="200">
        <v>6190.31</v>
      </c>
      <c r="X301" s="200">
        <v>773.79</v>
      </c>
      <c r="Y301" s="200">
        <v>0</v>
      </c>
      <c r="Z301" s="200">
        <v>0</v>
      </c>
      <c r="AA301" s="200">
        <v>1</v>
      </c>
      <c r="AB301" s="200">
        <v>250</v>
      </c>
      <c r="AC301" s="200">
        <v>0</v>
      </c>
      <c r="AD301" s="200">
        <v>0</v>
      </c>
      <c r="AE301" s="200">
        <v>0</v>
      </c>
      <c r="AF301" s="200">
        <v>0</v>
      </c>
      <c r="AG301" s="200">
        <v>0</v>
      </c>
      <c r="AH301" s="200">
        <v>0</v>
      </c>
      <c r="AI301" s="200">
        <v>0</v>
      </c>
      <c r="AJ301" s="200">
        <v>0</v>
      </c>
      <c r="AK301" s="200">
        <v>0</v>
      </c>
      <c r="AL301" s="200">
        <v>0</v>
      </c>
      <c r="AM301" s="200">
        <v>0</v>
      </c>
      <c r="AN301" s="200">
        <v>0</v>
      </c>
      <c r="AO301" s="200">
        <v>1</v>
      </c>
      <c r="AP301" s="200">
        <v>0</v>
      </c>
      <c r="AQ301" s="200">
        <v>0</v>
      </c>
      <c r="AR301" s="200">
        <v>0</v>
      </c>
      <c r="AS301" s="200">
        <v>10000</v>
      </c>
      <c r="AT301" s="200">
        <v>0</v>
      </c>
      <c r="AU301" s="200">
        <v>0</v>
      </c>
      <c r="AV301" s="200">
        <v>0</v>
      </c>
      <c r="AW301" s="200">
        <v>0</v>
      </c>
      <c r="AX301" s="200">
        <v>0</v>
      </c>
      <c r="AY301" s="200">
        <v>0</v>
      </c>
      <c r="AZ301" s="200">
        <v>0</v>
      </c>
      <c r="BA301" s="177">
        <v>11023.79</v>
      </c>
      <c r="BB301" s="177">
        <v>881.90320000000008</v>
      </c>
      <c r="BC301" s="177">
        <v>10141.8868</v>
      </c>
      <c r="BD301" s="301"/>
      <c r="BE301" s="302">
        <v>10141.8868</v>
      </c>
      <c r="BF301" s="303"/>
      <c r="BG301" s="304">
        <v>2314</v>
      </c>
      <c r="BI301" s="242" t="s">
        <v>318</v>
      </c>
      <c r="BJ301" s="239">
        <v>7056</v>
      </c>
      <c r="BK301" s="239">
        <v>1</v>
      </c>
      <c r="BL301" s="244">
        <v>8500036451</v>
      </c>
      <c r="BO301" s="305">
        <v>0</v>
      </c>
      <c r="BP301" s="306">
        <v>7056</v>
      </c>
      <c r="BQ301" s="307">
        <v>1</v>
      </c>
      <c r="BR301" s="308">
        <v>8500036451</v>
      </c>
      <c r="BS301" s="309" t="s">
        <v>1813</v>
      </c>
      <c r="BT301" s="310">
        <v>23</v>
      </c>
      <c r="BU301" s="310">
        <v>0</v>
      </c>
      <c r="BV301" s="311">
        <v>0</v>
      </c>
      <c r="BW301" s="312">
        <v>0</v>
      </c>
      <c r="BX301" s="313">
        <v>1014188.68</v>
      </c>
      <c r="BY301" s="314" t="s">
        <v>537</v>
      </c>
      <c r="BZ301" s="305">
        <v>7056</v>
      </c>
      <c r="CA301" s="315">
        <v>11</v>
      </c>
      <c r="CB301" s="313">
        <v>1108629401</v>
      </c>
      <c r="CC301" s="309" t="s">
        <v>538</v>
      </c>
      <c r="CD301" s="316" t="s">
        <v>1815</v>
      </c>
      <c r="CE301" s="309" t="s">
        <v>539</v>
      </c>
      <c r="CF301" s="317">
        <v>130710</v>
      </c>
      <c r="CG301" s="312"/>
      <c r="CH301" s="318" t="s">
        <v>540</v>
      </c>
      <c r="CJ301" s="246"/>
    </row>
    <row r="302" spans="1:91">
      <c r="A302" s="291">
        <v>299</v>
      </c>
      <c r="B302" s="453">
        <v>0</v>
      </c>
      <c r="C302" s="454">
        <v>722208834</v>
      </c>
      <c r="D302" s="458">
        <v>3082068</v>
      </c>
      <c r="E302" s="385">
        <v>0</v>
      </c>
      <c r="F302" s="456">
        <v>41060</v>
      </c>
      <c r="G302" s="453" t="s">
        <v>314</v>
      </c>
      <c r="H302" s="339" t="s">
        <v>1786</v>
      </c>
      <c r="I302" s="339" t="s">
        <v>150</v>
      </c>
      <c r="J302" s="339" t="s">
        <v>1818</v>
      </c>
      <c r="K302" s="339" t="s">
        <v>1819</v>
      </c>
      <c r="L302" s="339" t="s">
        <v>1820</v>
      </c>
      <c r="M302" s="337" t="s">
        <v>318</v>
      </c>
      <c r="N302" s="338" t="s">
        <v>1821</v>
      </c>
      <c r="O302" s="339" t="s">
        <v>320</v>
      </c>
      <c r="P302" s="300"/>
      <c r="Q302" s="200">
        <v>0</v>
      </c>
      <c r="R302" s="200">
        <v>0</v>
      </c>
      <c r="S302" s="200">
        <v>0</v>
      </c>
      <c r="T302" s="200">
        <v>0</v>
      </c>
      <c r="U302" s="200">
        <v>0</v>
      </c>
      <c r="V302" s="200">
        <v>0</v>
      </c>
      <c r="W302" s="200">
        <v>4330.5</v>
      </c>
      <c r="X302" s="200">
        <v>541.30999999999995</v>
      </c>
      <c r="Y302" s="200">
        <v>0</v>
      </c>
      <c r="Z302" s="200">
        <v>0</v>
      </c>
      <c r="AA302" s="200">
        <v>11</v>
      </c>
      <c r="AB302" s="200">
        <v>2750</v>
      </c>
      <c r="AC302" s="200">
        <v>0</v>
      </c>
      <c r="AD302" s="200">
        <v>0</v>
      </c>
      <c r="AE302" s="200">
        <v>0</v>
      </c>
      <c r="AF302" s="200">
        <v>0</v>
      </c>
      <c r="AG302" s="200">
        <v>0</v>
      </c>
      <c r="AH302" s="200">
        <v>0</v>
      </c>
      <c r="AI302" s="200">
        <v>0</v>
      </c>
      <c r="AJ302" s="200">
        <v>0</v>
      </c>
      <c r="AK302" s="200">
        <v>0</v>
      </c>
      <c r="AL302" s="200">
        <v>0</v>
      </c>
      <c r="AM302" s="200">
        <v>0</v>
      </c>
      <c r="AN302" s="200">
        <v>0</v>
      </c>
      <c r="AO302" s="200">
        <v>11</v>
      </c>
      <c r="AP302" s="200">
        <v>6000</v>
      </c>
      <c r="AQ302" s="200">
        <v>0</v>
      </c>
      <c r="AR302" s="200">
        <v>0</v>
      </c>
      <c r="AS302" s="200">
        <v>0</v>
      </c>
      <c r="AT302" s="200">
        <v>0</v>
      </c>
      <c r="AU302" s="200">
        <v>0</v>
      </c>
      <c r="AV302" s="200">
        <v>0</v>
      </c>
      <c r="AW302" s="200">
        <v>0</v>
      </c>
      <c r="AX302" s="200">
        <v>0</v>
      </c>
      <c r="AY302" s="200">
        <v>0</v>
      </c>
      <c r="AZ302" s="200">
        <v>0</v>
      </c>
      <c r="BA302" s="177">
        <v>9291.31</v>
      </c>
      <c r="BB302" s="177">
        <v>743.3048</v>
      </c>
      <c r="BC302" s="177">
        <v>8548.0051999999996</v>
      </c>
      <c r="BD302" s="301"/>
      <c r="BE302" s="302">
        <v>8548.0051999999996</v>
      </c>
      <c r="BF302" s="303"/>
      <c r="BG302" s="304">
        <v>2879</v>
      </c>
      <c r="BI302" s="242" t="s">
        <v>318</v>
      </c>
      <c r="BJ302" s="239">
        <v>7056</v>
      </c>
      <c r="BK302" s="239">
        <v>1</v>
      </c>
      <c r="BL302" s="325" t="s">
        <v>1822</v>
      </c>
      <c r="BO302" s="305">
        <v>0</v>
      </c>
      <c r="BP302" s="306">
        <v>7056</v>
      </c>
      <c r="BQ302" s="307">
        <v>1</v>
      </c>
      <c r="BR302" s="308" t="s">
        <v>1822</v>
      </c>
      <c r="BS302" s="309" t="s">
        <v>1818</v>
      </c>
      <c r="BT302" s="310">
        <v>23</v>
      </c>
      <c r="BU302" s="310">
        <v>0</v>
      </c>
      <c r="BV302" s="311">
        <v>0</v>
      </c>
      <c r="BW302" s="312">
        <v>0</v>
      </c>
      <c r="BX302" s="313">
        <v>854800.52</v>
      </c>
      <c r="BY302" s="314" t="s">
        <v>537</v>
      </c>
      <c r="BZ302" s="305">
        <v>7056</v>
      </c>
      <c r="CA302" s="315">
        <v>11</v>
      </c>
      <c r="CB302" s="313">
        <v>1108629401</v>
      </c>
      <c r="CC302" s="309" t="s">
        <v>538</v>
      </c>
      <c r="CD302" s="316" t="s">
        <v>1820</v>
      </c>
      <c r="CE302" s="309" t="s">
        <v>539</v>
      </c>
      <c r="CF302" s="317">
        <v>130710</v>
      </c>
      <c r="CG302" s="312"/>
      <c r="CH302" s="318" t="s">
        <v>540</v>
      </c>
      <c r="CJ302" s="246"/>
    </row>
    <row r="303" spans="1:91">
      <c r="A303" s="291">
        <v>300</v>
      </c>
      <c r="B303" s="453">
        <v>0</v>
      </c>
      <c r="C303" s="454">
        <v>722208888</v>
      </c>
      <c r="D303" s="458">
        <v>0</v>
      </c>
      <c r="E303" s="385">
        <v>0</v>
      </c>
      <c r="F303" s="456">
        <v>41442</v>
      </c>
      <c r="G303" s="453" t="s">
        <v>314</v>
      </c>
      <c r="H303" s="339" t="s">
        <v>1786</v>
      </c>
      <c r="I303" s="339" t="s">
        <v>150</v>
      </c>
      <c r="J303" s="339" t="s">
        <v>1823</v>
      </c>
      <c r="K303" s="339" t="s">
        <v>1824</v>
      </c>
      <c r="L303" s="339" t="s">
        <v>1825</v>
      </c>
      <c r="M303" s="337" t="s">
        <v>318</v>
      </c>
      <c r="N303" s="338" t="s">
        <v>1826</v>
      </c>
      <c r="O303" s="339" t="s">
        <v>820</v>
      </c>
      <c r="P303" s="300"/>
      <c r="Q303" s="200">
        <v>0</v>
      </c>
      <c r="R303" s="200">
        <v>0</v>
      </c>
      <c r="S303" s="200">
        <v>0</v>
      </c>
      <c r="T303" s="200">
        <v>0</v>
      </c>
      <c r="U303" s="200">
        <v>0</v>
      </c>
      <c r="V303" s="200">
        <v>0</v>
      </c>
      <c r="W303" s="200">
        <v>2181.9299999999998</v>
      </c>
      <c r="X303" s="200">
        <v>272.74</v>
      </c>
      <c r="Y303" s="200">
        <v>0</v>
      </c>
      <c r="Z303" s="200">
        <v>0</v>
      </c>
      <c r="AA303" s="200">
        <v>16</v>
      </c>
      <c r="AB303" s="200">
        <v>5600</v>
      </c>
      <c r="AC303" s="200">
        <v>1</v>
      </c>
      <c r="AD303" s="200">
        <v>750</v>
      </c>
      <c r="AE303" s="200">
        <v>5</v>
      </c>
      <c r="AF303" s="200">
        <v>1750</v>
      </c>
      <c r="AG303" s="200">
        <v>0</v>
      </c>
      <c r="AH303" s="200">
        <v>0</v>
      </c>
      <c r="AI303" s="200">
        <v>0</v>
      </c>
      <c r="AJ303" s="200">
        <v>0</v>
      </c>
      <c r="AK303" s="200">
        <v>0</v>
      </c>
      <c r="AL303" s="200">
        <v>0</v>
      </c>
      <c r="AM303" s="200">
        <v>0</v>
      </c>
      <c r="AN303" s="200">
        <v>0</v>
      </c>
      <c r="AO303" s="200">
        <v>22</v>
      </c>
      <c r="AP303" s="200">
        <v>6000</v>
      </c>
      <c r="AQ303" s="200">
        <v>0</v>
      </c>
      <c r="AR303" s="200">
        <v>0</v>
      </c>
      <c r="AS303" s="200">
        <v>0</v>
      </c>
      <c r="AT303" s="200">
        <v>0</v>
      </c>
      <c r="AU303" s="200">
        <v>0</v>
      </c>
      <c r="AV303" s="200">
        <v>0</v>
      </c>
      <c r="AW303" s="200">
        <v>0</v>
      </c>
      <c r="AX303" s="200">
        <v>0</v>
      </c>
      <c r="AY303" s="200">
        <v>0</v>
      </c>
      <c r="AZ303" s="200">
        <v>0</v>
      </c>
      <c r="BA303" s="177">
        <v>14372.74</v>
      </c>
      <c r="BB303" s="177">
        <v>1149.8191999999999</v>
      </c>
      <c r="BC303" s="177">
        <v>13222.9208</v>
      </c>
      <c r="BD303" s="301"/>
      <c r="BE303" s="302">
        <v>13222.9208</v>
      </c>
      <c r="BF303" s="303"/>
      <c r="BG303" s="304">
        <v>2936</v>
      </c>
      <c r="BI303" s="242" t="s">
        <v>318</v>
      </c>
      <c r="BJ303" s="239">
        <v>7056</v>
      </c>
      <c r="BK303" s="239">
        <v>1</v>
      </c>
      <c r="BL303" s="325" t="s">
        <v>1827</v>
      </c>
      <c r="BO303" s="305">
        <v>0</v>
      </c>
      <c r="BP303" s="306">
        <v>7056</v>
      </c>
      <c r="BQ303" s="307">
        <v>1</v>
      </c>
      <c r="BR303" s="308" t="s">
        <v>1827</v>
      </c>
      <c r="BS303" s="309" t="s">
        <v>1823</v>
      </c>
      <c r="BT303" s="310">
        <v>23</v>
      </c>
      <c r="BU303" s="310">
        <v>0</v>
      </c>
      <c r="BV303" s="311">
        <v>0</v>
      </c>
      <c r="BW303" s="312">
        <v>0</v>
      </c>
      <c r="BX303" s="313">
        <v>1322292.08</v>
      </c>
      <c r="BY303" s="314" t="s">
        <v>537</v>
      </c>
      <c r="BZ303" s="305">
        <v>7056</v>
      </c>
      <c r="CA303" s="315">
        <v>11</v>
      </c>
      <c r="CB303" s="313">
        <v>1108629401</v>
      </c>
      <c r="CC303" s="309" t="s">
        <v>538</v>
      </c>
      <c r="CD303" s="316" t="s">
        <v>1825</v>
      </c>
      <c r="CE303" s="309" t="s">
        <v>539</v>
      </c>
      <c r="CF303" s="317">
        <v>130710</v>
      </c>
      <c r="CG303" s="312"/>
      <c r="CH303" s="318" t="s">
        <v>540</v>
      </c>
      <c r="CJ303" s="246"/>
    </row>
    <row r="304" spans="1:91">
      <c r="A304" s="291">
        <v>301</v>
      </c>
      <c r="B304" s="292">
        <v>0</v>
      </c>
      <c r="C304" s="293">
        <v>722201685</v>
      </c>
      <c r="D304" s="294">
        <v>8334853</v>
      </c>
      <c r="E304" s="295">
        <v>1499264</v>
      </c>
      <c r="F304" s="296">
        <v>41200</v>
      </c>
      <c r="G304" s="292" t="s">
        <v>264</v>
      </c>
      <c r="H304" s="292" t="s">
        <v>90</v>
      </c>
      <c r="I304" s="297" t="s">
        <v>150</v>
      </c>
      <c r="J304" s="297" t="s">
        <v>90</v>
      </c>
      <c r="K304" s="339" t="s">
        <v>1828</v>
      </c>
      <c r="L304" s="339" t="s">
        <v>1829</v>
      </c>
      <c r="M304" s="337" t="s">
        <v>329</v>
      </c>
      <c r="N304" s="299" t="s">
        <v>357</v>
      </c>
      <c r="O304" s="338" t="s">
        <v>895</v>
      </c>
      <c r="P304" s="300"/>
      <c r="Q304" s="200">
        <v>47</v>
      </c>
      <c r="R304" s="200">
        <v>0</v>
      </c>
      <c r="S304" s="200">
        <v>47</v>
      </c>
      <c r="T304" s="200">
        <v>42</v>
      </c>
      <c r="U304" s="200">
        <v>5</v>
      </c>
      <c r="V304" s="200">
        <v>186477.56</v>
      </c>
      <c r="W304" s="200">
        <v>72449.3</v>
      </c>
      <c r="X304" s="200">
        <v>9056.16</v>
      </c>
      <c r="Y304" s="200">
        <v>0</v>
      </c>
      <c r="Z304" s="200">
        <v>0</v>
      </c>
      <c r="AA304" s="200">
        <v>26</v>
      </c>
      <c r="AB304" s="200">
        <v>9100</v>
      </c>
      <c r="AC304" s="200">
        <v>0</v>
      </c>
      <c r="AD304" s="200">
        <v>0</v>
      </c>
      <c r="AE304" s="200">
        <v>0</v>
      </c>
      <c r="AF304" s="200">
        <v>0</v>
      </c>
      <c r="AG304" s="200">
        <v>0</v>
      </c>
      <c r="AH304" s="200">
        <v>0</v>
      </c>
      <c r="AI304" s="200">
        <v>0</v>
      </c>
      <c r="AJ304" s="200">
        <v>0</v>
      </c>
      <c r="AK304" s="200">
        <v>0</v>
      </c>
      <c r="AL304" s="200">
        <v>0</v>
      </c>
      <c r="AM304" s="200">
        <v>0</v>
      </c>
      <c r="AN304" s="200">
        <v>0</v>
      </c>
      <c r="AO304" s="200">
        <v>26</v>
      </c>
      <c r="AP304" s="200">
        <v>20000</v>
      </c>
      <c r="AQ304" s="200">
        <v>0</v>
      </c>
      <c r="AR304" s="200">
        <v>125</v>
      </c>
      <c r="AS304" s="200">
        <v>0</v>
      </c>
      <c r="AT304" s="200">
        <v>0</v>
      </c>
      <c r="AU304" s="200">
        <v>6526.71</v>
      </c>
      <c r="AV304" s="200">
        <v>0</v>
      </c>
      <c r="AW304" s="200">
        <v>0</v>
      </c>
      <c r="AX304" s="200">
        <v>47</v>
      </c>
      <c r="AY304" s="200">
        <v>0</v>
      </c>
      <c r="AZ304" s="200">
        <v>0</v>
      </c>
      <c r="BA304" s="177">
        <v>44807.87</v>
      </c>
      <c r="BB304" s="177">
        <v>3584.6296000000002</v>
      </c>
      <c r="BC304" s="177">
        <v>41223.240400000002</v>
      </c>
      <c r="BD304" s="301"/>
      <c r="BE304" s="302">
        <v>41223.240400000002</v>
      </c>
      <c r="BF304" s="303"/>
      <c r="BG304" s="304">
        <v>2315</v>
      </c>
      <c r="BI304" s="242" t="s">
        <v>329</v>
      </c>
      <c r="BJ304" s="239">
        <v>7278</v>
      </c>
      <c r="BK304" s="239">
        <v>1</v>
      </c>
      <c r="BL304" s="244" t="s">
        <v>357</v>
      </c>
      <c r="BO304" s="305">
        <v>0</v>
      </c>
      <c r="BP304" s="306">
        <v>7278</v>
      </c>
      <c r="BQ304" s="307">
        <v>1</v>
      </c>
      <c r="BR304" s="308" t="s">
        <v>357</v>
      </c>
      <c r="BS304" s="309" t="s">
        <v>90</v>
      </c>
      <c r="BT304" s="310">
        <v>23</v>
      </c>
      <c r="BU304" s="310">
        <v>0</v>
      </c>
      <c r="BV304" s="311">
        <v>0</v>
      </c>
      <c r="BW304" s="312">
        <v>0</v>
      </c>
      <c r="BX304" s="313">
        <v>4122324.04</v>
      </c>
      <c r="BY304" s="314" t="s">
        <v>537</v>
      </c>
      <c r="BZ304" s="305">
        <v>7056</v>
      </c>
      <c r="CA304" s="315">
        <v>11</v>
      </c>
      <c r="CB304" s="313">
        <v>1108629401</v>
      </c>
      <c r="CC304" s="309" t="s">
        <v>538</v>
      </c>
      <c r="CD304" s="316" t="s">
        <v>1829</v>
      </c>
      <c r="CE304" s="309" t="s">
        <v>539</v>
      </c>
      <c r="CF304" s="317">
        <v>130710</v>
      </c>
      <c r="CG304" s="312"/>
      <c r="CH304" s="318" t="s">
        <v>540</v>
      </c>
      <c r="CJ304" s="246"/>
    </row>
    <row r="305" spans="1:91">
      <c r="A305" s="291">
        <v>302</v>
      </c>
      <c r="B305" s="424">
        <v>0</v>
      </c>
      <c r="C305" s="425">
        <v>722202469</v>
      </c>
      <c r="D305" s="427">
        <v>8334896</v>
      </c>
      <c r="E305" s="385">
        <v>0</v>
      </c>
      <c r="F305" s="428">
        <v>41313</v>
      </c>
      <c r="G305" s="424" t="s">
        <v>314</v>
      </c>
      <c r="H305" s="297" t="s">
        <v>90</v>
      </c>
      <c r="I305" s="297" t="s">
        <v>150</v>
      </c>
      <c r="J305" s="297" t="s">
        <v>177</v>
      </c>
      <c r="K305" s="339" t="s">
        <v>1830</v>
      </c>
      <c r="L305" s="339" t="s">
        <v>1831</v>
      </c>
      <c r="M305" s="337" t="s">
        <v>365</v>
      </c>
      <c r="N305" s="299" t="s">
        <v>411</v>
      </c>
      <c r="O305" s="338" t="s">
        <v>1832</v>
      </c>
      <c r="P305" s="300"/>
      <c r="Q305" s="200">
        <v>0</v>
      </c>
      <c r="R305" s="200">
        <v>0</v>
      </c>
      <c r="S305" s="200">
        <v>0</v>
      </c>
      <c r="T305" s="200">
        <v>0</v>
      </c>
      <c r="U305" s="200">
        <v>0</v>
      </c>
      <c r="V305" s="200">
        <v>0</v>
      </c>
      <c r="W305" s="200">
        <v>0</v>
      </c>
      <c r="X305" s="200">
        <v>0</v>
      </c>
      <c r="Y305" s="200">
        <v>0</v>
      </c>
      <c r="Z305" s="200">
        <v>0</v>
      </c>
      <c r="AA305" s="200">
        <v>0</v>
      </c>
      <c r="AB305" s="200">
        <v>0</v>
      </c>
      <c r="AC305" s="200">
        <v>0</v>
      </c>
      <c r="AD305" s="200">
        <v>0</v>
      </c>
      <c r="AE305" s="200">
        <v>0</v>
      </c>
      <c r="AF305" s="200">
        <v>0</v>
      </c>
      <c r="AG305" s="200">
        <v>0</v>
      </c>
      <c r="AH305" s="200">
        <v>0</v>
      </c>
      <c r="AI305" s="200">
        <v>0</v>
      </c>
      <c r="AJ305" s="200">
        <v>0</v>
      </c>
      <c r="AK305" s="200">
        <v>0</v>
      </c>
      <c r="AL305" s="200">
        <v>0</v>
      </c>
      <c r="AM305" s="200">
        <v>0</v>
      </c>
      <c r="AN305" s="200">
        <v>0</v>
      </c>
      <c r="AO305" s="200">
        <v>0</v>
      </c>
      <c r="AP305" s="200">
        <v>0</v>
      </c>
      <c r="AQ305" s="200">
        <v>0</v>
      </c>
      <c r="AR305" s="200">
        <v>0</v>
      </c>
      <c r="AS305" s="200">
        <v>0</v>
      </c>
      <c r="AT305" s="200">
        <v>0</v>
      </c>
      <c r="AU305" s="200">
        <v>0</v>
      </c>
      <c r="AV305" s="200">
        <v>0</v>
      </c>
      <c r="AW305" s="200">
        <v>0</v>
      </c>
      <c r="AX305" s="200">
        <v>0</v>
      </c>
      <c r="AY305" s="200">
        <v>0</v>
      </c>
      <c r="AZ305" s="200">
        <v>0</v>
      </c>
      <c r="BA305" s="177">
        <v>0</v>
      </c>
      <c r="BB305" s="177">
        <v>0</v>
      </c>
      <c r="BC305" s="177">
        <v>0</v>
      </c>
      <c r="BD305" s="301"/>
      <c r="BE305" s="302">
        <v>0</v>
      </c>
      <c r="BF305" s="303"/>
      <c r="BG305" s="304">
        <v>2316</v>
      </c>
      <c r="BI305" s="242" t="s">
        <v>365</v>
      </c>
      <c r="BJ305" s="239">
        <v>7719</v>
      </c>
      <c r="BK305" s="243">
        <v>57</v>
      </c>
      <c r="BL305" s="244" t="s">
        <v>411</v>
      </c>
      <c r="BO305" s="305">
        <v>0</v>
      </c>
      <c r="BP305" s="306">
        <v>7719</v>
      </c>
      <c r="BQ305" s="307">
        <v>57</v>
      </c>
      <c r="BR305" s="308" t="s">
        <v>411</v>
      </c>
      <c r="BS305" s="309" t="s">
        <v>177</v>
      </c>
      <c r="BT305" s="310">
        <v>23</v>
      </c>
      <c r="BU305" s="310">
        <v>0</v>
      </c>
      <c r="BV305" s="311">
        <v>0</v>
      </c>
      <c r="BW305" s="312">
        <v>0</v>
      </c>
      <c r="BX305" s="313">
        <v>0</v>
      </c>
      <c r="BY305" s="314" t="s">
        <v>537</v>
      </c>
      <c r="BZ305" s="305">
        <v>7056</v>
      </c>
      <c r="CA305" s="315">
        <v>11</v>
      </c>
      <c r="CB305" s="313">
        <v>1108629401</v>
      </c>
      <c r="CC305" s="309" t="s">
        <v>538</v>
      </c>
      <c r="CD305" s="316" t="s">
        <v>1831</v>
      </c>
      <c r="CE305" s="309" t="s">
        <v>539</v>
      </c>
      <c r="CF305" s="317">
        <v>130710</v>
      </c>
      <c r="CG305" s="312"/>
      <c r="CH305" s="318" t="s">
        <v>540</v>
      </c>
      <c r="CJ305" s="246"/>
      <c r="CM305" s="239"/>
    </row>
    <row r="306" spans="1:91">
      <c r="A306" s="291">
        <v>303</v>
      </c>
      <c r="B306" s="424">
        <v>0</v>
      </c>
      <c r="C306" s="425">
        <v>722202477</v>
      </c>
      <c r="D306" s="426">
        <v>0</v>
      </c>
      <c r="E306" s="385">
        <v>0</v>
      </c>
      <c r="F306" s="428">
        <v>41313</v>
      </c>
      <c r="G306" s="424" t="s">
        <v>314</v>
      </c>
      <c r="H306" s="297" t="s">
        <v>90</v>
      </c>
      <c r="I306" s="297" t="s">
        <v>150</v>
      </c>
      <c r="J306" s="297" t="s">
        <v>1833</v>
      </c>
      <c r="K306" s="339" t="s">
        <v>1834</v>
      </c>
      <c r="L306" s="339" t="s">
        <v>1835</v>
      </c>
      <c r="M306" s="337" t="s">
        <v>365</v>
      </c>
      <c r="N306" s="299" t="s">
        <v>1836</v>
      </c>
      <c r="O306" s="338" t="s">
        <v>1837</v>
      </c>
      <c r="P306" s="300"/>
      <c r="Q306" s="200">
        <v>0</v>
      </c>
      <c r="R306" s="200">
        <v>0</v>
      </c>
      <c r="S306" s="200">
        <v>0</v>
      </c>
      <c r="T306" s="200">
        <v>0</v>
      </c>
      <c r="U306" s="200">
        <v>0</v>
      </c>
      <c r="V306" s="200">
        <v>0</v>
      </c>
      <c r="W306" s="200">
        <v>0</v>
      </c>
      <c r="X306" s="200">
        <v>0</v>
      </c>
      <c r="Y306" s="200">
        <v>0</v>
      </c>
      <c r="Z306" s="200">
        <v>0</v>
      </c>
      <c r="AA306" s="200">
        <v>0</v>
      </c>
      <c r="AB306" s="200">
        <v>0</v>
      </c>
      <c r="AC306" s="200">
        <v>0</v>
      </c>
      <c r="AD306" s="200">
        <v>0</v>
      </c>
      <c r="AE306" s="200">
        <v>0</v>
      </c>
      <c r="AF306" s="200">
        <v>0</v>
      </c>
      <c r="AG306" s="200">
        <v>0</v>
      </c>
      <c r="AH306" s="200">
        <v>0</v>
      </c>
      <c r="AI306" s="200">
        <v>0</v>
      </c>
      <c r="AJ306" s="200">
        <v>0</v>
      </c>
      <c r="AK306" s="200">
        <v>0</v>
      </c>
      <c r="AL306" s="200">
        <v>0</v>
      </c>
      <c r="AM306" s="200">
        <v>0</v>
      </c>
      <c r="AN306" s="200">
        <v>0</v>
      </c>
      <c r="AO306" s="200">
        <v>0</v>
      </c>
      <c r="AP306" s="200">
        <v>0</v>
      </c>
      <c r="AQ306" s="200">
        <v>0</v>
      </c>
      <c r="AR306" s="200">
        <v>0</v>
      </c>
      <c r="AS306" s="200">
        <v>0</v>
      </c>
      <c r="AT306" s="200">
        <v>0</v>
      </c>
      <c r="AU306" s="200">
        <v>0</v>
      </c>
      <c r="AV306" s="200">
        <v>0</v>
      </c>
      <c r="AW306" s="200">
        <v>0</v>
      </c>
      <c r="AX306" s="200">
        <v>0</v>
      </c>
      <c r="AY306" s="200">
        <v>0</v>
      </c>
      <c r="AZ306" s="200">
        <v>0</v>
      </c>
      <c r="BA306" s="177">
        <v>0</v>
      </c>
      <c r="BB306" s="177">
        <v>0</v>
      </c>
      <c r="BC306" s="177">
        <v>0</v>
      </c>
      <c r="BD306" s="301"/>
      <c r="BE306" s="302">
        <v>0</v>
      </c>
      <c r="BF306" s="303"/>
      <c r="BG306" s="304">
        <v>2317</v>
      </c>
      <c r="BI306" s="242" t="s">
        <v>365</v>
      </c>
      <c r="BJ306" s="239">
        <v>7719</v>
      </c>
      <c r="BK306" s="243">
        <v>43</v>
      </c>
      <c r="BL306" s="244" t="s">
        <v>1836</v>
      </c>
      <c r="BO306" s="305">
        <v>0</v>
      </c>
      <c r="BP306" s="306">
        <v>7719</v>
      </c>
      <c r="BQ306" s="307">
        <v>43</v>
      </c>
      <c r="BR306" s="308" t="s">
        <v>1836</v>
      </c>
      <c r="BS306" s="309" t="s">
        <v>1833</v>
      </c>
      <c r="BT306" s="310">
        <v>23</v>
      </c>
      <c r="BU306" s="310">
        <v>0</v>
      </c>
      <c r="BV306" s="311">
        <v>0</v>
      </c>
      <c r="BW306" s="312">
        <v>0</v>
      </c>
      <c r="BX306" s="313">
        <v>0</v>
      </c>
      <c r="BY306" s="314" t="s">
        <v>537</v>
      </c>
      <c r="BZ306" s="305">
        <v>7056</v>
      </c>
      <c r="CA306" s="315">
        <v>11</v>
      </c>
      <c r="CB306" s="313">
        <v>1108629401</v>
      </c>
      <c r="CC306" s="309" t="s">
        <v>538</v>
      </c>
      <c r="CD306" s="316" t="s">
        <v>1835</v>
      </c>
      <c r="CE306" s="309" t="s">
        <v>539</v>
      </c>
      <c r="CF306" s="317">
        <v>130710</v>
      </c>
      <c r="CG306" s="312"/>
      <c r="CH306" s="318" t="s">
        <v>540</v>
      </c>
      <c r="CJ306" s="246"/>
      <c r="CM306" s="239"/>
    </row>
    <row r="307" spans="1:91">
      <c r="A307" s="291">
        <v>304</v>
      </c>
      <c r="B307" s="424">
        <v>0</v>
      </c>
      <c r="C307" s="429">
        <v>722208657</v>
      </c>
      <c r="D307" s="427">
        <v>8335036</v>
      </c>
      <c r="E307" s="385">
        <v>0</v>
      </c>
      <c r="F307" s="428">
        <v>41332</v>
      </c>
      <c r="G307" s="424" t="s">
        <v>314</v>
      </c>
      <c r="H307" s="297" t="s">
        <v>90</v>
      </c>
      <c r="I307" s="297" t="s">
        <v>150</v>
      </c>
      <c r="J307" s="297" t="s">
        <v>1838</v>
      </c>
      <c r="K307" s="339" t="s">
        <v>1839</v>
      </c>
      <c r="L307" s="339" t="s">
        <v>1840</v>
      </c>
      <c r="M307" s="337" t="s">
        <v>329</v>
      </c>
      <c r="N307" s="299" t="s">
        <v>1841</v>
      </c>
      <c r="O307" s="338" t="s">
        <v>1832</v>
      </c>
      <c r="P307" s="300"/>
      <c r="Q307" s="200">
        <v>0</v>
      </c>
      <c r="R307" s="200">
        <v>0</v>
      </c>
      <c r="S307" s="200">
        <v>0</v>
      </c>
      <c r="T307" s="200">
        <v>0</v>
      </c>
      <c r="U307" s="200">
        <v>0</v>
      </c>
      <c r="V307" s="200">
        <v>0</v>
      </c>
      <c r="W307" s="200">
        <v>0</v>
      </c>
      <c r="X307" s="200">
        <v>0</v>
      </c>
      <c r="Y307" s="200">
        <v>0</v>
      </c>
      <c r="Z307" s="200">
        <v>0</v>
      </c>
      <c r="AA307" s="200">
        <v>0</v>
      </c>
      <c r="AB307" s="200">
        <v>0</v>
      </c>
      <c r="AC307" s="200">
        <v>0</v>
      </c>
      <c r="AD307" s="200">
        <v>0</v>
      </c>
      <c r="AE307" s="200">
        <v>0</v>
      </c>
      <c r="AF307" s="200">
        <v>0</v>
      </c>
      <c r="AG307" s="200">
        <v>0</v>
      </c>
      <c r="AH307" s="200">
        <v>0</v>
      </c>
      <c r="AI307" s="200">
        <v>0</v>
      </c>
      <c r="AJ307" s="200">
        <v>0</v>
      </c>
      <c r="AK307" s="200">
        <v>0</v>
      </c>
      <c r="AL307" s="200">
        <v>0</v>
      </c>
      <c r="AM307" s="200">
        <v>0</v>
      </c>
      <c r="AN307" s="200">
        <v>0</v>
      </c>
      <c r="AO307" s="200">
        <v>0</v>
      </c>
      <c r="AP307" s="200">
        <v>0</v>
      </c>
      <c r="AQ307" s="200">
        <v>0</v>
      </c>
      <c r="AR307" s="200">
        <v>0</v>
      </c>
      <c r="AS307" s="200">
        <v>0</v>
      </c>
      <c r="AT307" s="200">
        <v>0</v>
      </c>
      <c r="AU307" s="200">
        <v>0</v>
      </c>
      <c r="AV307" s="200">
        <v>0</v>
      </c>
      <c r="AW307" s="200">
        <v>0</v>
      </c>
      <c r="AX307" s="200">
        <v>0</v>
      </c>
      <c r="AY307" s="200">
        <v>0</v>
      </c>
      <c r="AZ307" s="200">
        <v>0</v>
      </c>
      <c r="BA307" s="177">
        <v>0</v>
      </c>
      <c r="BB307" s="177">
        <v>0</v>
      </c>
      <c r="BC307" s="177">
        <v>0</v>
      </c>
      <c r="BD307" s="301"/>
      <c r="BE307" s="302">
        <v>0</v>
      </c>
      <c r="BF307" s="303"/>
      <c r="BG307" s="304">
        <v>2318</v>
      </c>
      <c r="BI307" s="242" t="s">
        <v>329</v>
      </c>
      <c r="BJ307" s="239">
        <v>7278</v>
      </c>
      <c r="BK307" s="239">
        <v>1</v>
      </c>
      <c r="BL307" s="244" t="s">
        <v>1841</v>
      </c>
      <c r="BO307" s="305">
        <v>0</v>
      </c>
      <c r="BP307" s="306">
        <v>7278</v>
      </c>
      <c r="BQ307" s="307">
        <v>1</v>
      </c>
      <c r="BR307" s="308" t="s">
        <v>1841</v>
      </c>
      <c r="BS307" s="309" t="s">
        <v>1838</v>
      </c>
      <c r="BT307" s="310">
        <v>23</v>
      </c>
      <c r="BU307" s="310">
        <v>0</v>
      </c>
      <c r="BV307" s="311">
        <v>0</v>
      </c>
      <c r="BW307" s="312">
        <v>0</v>
      </c>
      <c r="BX307" s="313">
        <v>0</v>
      </c>
      <c r="BY307" s="314" t="s">
        <v>537</v>
      </c>
      <c r="BZ307" s="305">
        <v>7056</v>
      </c>
      <c r="CA307" s="315">
        <v>11</v>
      </c>
      <c r="CB307" s="313">
        <v>1108629401</v>
      </c>
      <c r="CC307" s="309" t="s">
        <v>538</v>
      </c>
      <c r="CD307" s="316" t="s">
        <v>1840</v>
      </c>
      <c r="CE307" s="309" t="s">
        <v>539</v>
      </c>
      <c r="CF307" s="317">
        <v>130710</v>
      </c>
      <c r="CG307" s="312"/>
      <c r="CH307" s="318" t="s">
        <v>540</v>
      </c>
      <c r="CJ307" s="246"/>
      <c r="CM307" s="239"/>
    </row>
    <row r="308" spans="1:91">
      <c r="A308" s="291">
        <v>305</v>
      </c>
      <c r="B308" s="424">
        <v>0</v>
      </c>
      <c r="C308" s="425">
        <v>722201699</v>
      </c>
      <c r="D308" s="426">
        <v>8335286</v>
      </c>
      <c r="E308" s="385">
        <v>0</v>
      </c>
      <c r="F308" s="428">
        <v>41205</v>
      </c>
      <c r="G308" s="424" t="s">
        <v>314</v>
      </c>
      <c r="H308" s="297" t="s">
        <v>90</v>
      </c>
      <c r="I308" s="297" t="s">
        <v>150</v>
      </c>
      <c r="J308" s="297" t="s">
        <v>1842</v>
      </c>
      <c r="K308" s="339" t="s">
        <v>1843</v>
      </c>
      <c r="L308" s="339" t="s">
        <v>1844</v>
      </c>
      <c r="M308" s="337" t="s">
        <v>329</v>
      </c>
      <c r="N308" s="338" t="s">
        <v>1845</v>
      </c>
      <c r="O308" s="339" t="s">
        <v>891</v>
      </c>
      <c r="P308" s="300"/>
      <c r="Q308" s="200">
        <v>0</v>
      </c>
      <c r="R308" s="200">
        <v>0</v>
      </c>
      <c r="S308" s="200">
        <v>0</v>
      </c>
      <c r="T308" s="200">
        <v>0</v>
      </c>
      <c r="U308" s="200">
        <v>0</v>
      </c>
      <c r="V308" s="200">
        <v>0</v>
      </c>
      <c r="W308" s="200">
        <v>46302.11</v>
      </c>
      <c r="X308" s="200">
        <v>5787.76</v>
      </c>
      <c r="Y308" s="200">
        <v>0</v>
      </c>
      <c r="Z308" s="200">
        <v>0</v>
      </c>
      <c r="AA308" s="200">
        <v>9</v>
      </c>
      <c r="AB308" s="200">
        <v>2250</v>
      </c>
      <c r="AC308" s="200">
        <v>3</v>
      </c>
      <c r="AD308" s="200">
        <v>1500</v>
      </c>
      <c r="AE308" s="200">
        <v>1</v>
      </c>
      <c r="AF308" s="200">
        <v>250</v>
      </c>
      <c r="AG308" s="200">
        <v>0</v>
      </c>
      <c r="AH308" s="200">
        <v>0</v>
      </c>
      <c r="AI308" s="200">
        <v>0</v>
      </c>
      <c r="AJ308" s="200">
        <v>0</v>
      </c>
      <c r="AK308" s="200">
        <v>0</v>
      </c>
      <c r="AL308" s="200">
        <v>0</v>
      </c>
      <c r="AM308" s="200">
        <v>0</v>
      </c>
      <c r="AN308" s="200">
        <v>0</v>
      </c>
      <c r="AO308" s="200">
        <v>13</v>
      </c>
      <c r="AP308" s="200">
        <v>6000</v>
      </c>
      <c r="AQ308" s="200">
        <v>0</v>
      </c>
      <c r="AR308" s="200">
        <v>0</v>
      </c>
      <c r="AS308" s="200">
        <v>0</v>
      </c>
      <c r="AT308" s="200">
        <v>0</v>
      </c>
      <c r="AU308" s="200">
        <v>0</v>
      </c>
      <c r="AV308" s="200">
        <v>0</v>
      </c>
      <c r="AW308" s="200">
        <v>0</v>
      </c>
      <c r="AX308" s="200">
        <v>0</v>
      </c>
      <c r="AY308" s="200">
        <v>0</v>
      </c>
      <c r="AZ308" s="200">
        <v>0</v>
      </c>
      <c r="BA308" s="177">
        <v>15787.76</v>
      </c>
      <c r="BB308" s="177">
        <v>1263.0208</v>
      </c>
      <c r="BC308" s="177">
        <v>14524.7392</v>
      </c>
      <c r="BD308" s="301"/>
      <c r="BE308" s="302">
        <v>14524.7392</v>
      </c>
      <c r="BF308" s="303"/>
      <c r="BG308" s="304">
        <v>2319</v>
      </c>
      <c r="BI308" s="242" t="s">
        <v>329</v>
      </c>
      <c r="BJ308" s="239">
        <v>7278</v>
      </c>
      <c r="BK308" s="239">
        <v>1</v>
      </c>
      <c r="BL308" s="244" t="s">
        <v>1845</v>
      </c>
      <c r="BO308" s="305">
        <v>0</v>
      </c>
      <c r="BP308" s="306">
        <v>7278</v>
      </c>
      <c r="BQ308" s="307">
        <v>1</v>
      </c>
      <c r="BR308" s="308" t="s">
        <v>1845</v>
      </c>
      <c r="BS308" s="309" t="s">
        <v>1842</v>
      </c>
      <c r="BT308" s="310">
        <v>23</v>
      </c>
      <c r="BU308" s="310">
        <v>0</v>
      </c>
      <c r="BV308" s="311">
        <v>0</v>
      </c>
      <c r="BW308" s="312">
        <v>0</v>
      </c>
      <c r="BX308" s="313">
        <v>1452473.92</v>
      </c>
      <c r="BY308" s="314" t="s">
        <v>537</v>
      </c>
      <c r="BZ308" s="305">
        <v>7056</v>
      </c>
      <c r="CA308" s="315">
        <v>11</v>
      </c>
      <c r="CB308" s="313">
        <v>1108629401</v>
      </c>
      <c r="CC308" s="309" t="s">
        <v>538</v>
      </c>
      <c r="CD308" s="316" t="s">
        <v>1844</v>
      </c>
      <c r="CE308" s="309" t="s">
        <v>539</v>
      </c>
      <c r="CF308" s="317">
        <v>130710</v>
      </c>
      <c r="CG308" s="312"/>
      <c r="CH308" s="318" t="s">
        <v>540</v>
      </c>
      <c r="CJ308" s="246"/>
    </row>
    <row r="309" spans="1:91">
      <c r="A309" s="291">
        <v>306</v>
      </c>
      <c r="B309" s="424">
        <v>0</v>
      </c>
      <c r="C309" s="425">
        <v>722202475</v>
      </c>
      <c r="D309" s="427">
        <v>8334886</v>
      </c>
      <c r="E309" s="427">
        <v>1499262</v>
      </c>
      <c r="F309" s="428">
        <v>41291</v>
      </c>
      <c r="G309" s="424" t="s">
        <v>314</v>
      </c>
      <c r="H309" s="297" t="s">
        <v>90</v>
      </c>
      <c r="I309" s="297" t="s">
        <v>150</v>
      </c>
      <c r="J309" s="297" t="s">
        <v>91</v>
      </c>
      <c r="K309" s="339" t="s">
        <v>1846</v>
      </c>
      <c r="L309" s="339" t="s">
        <v>1847</v>
      </c>
      <c r="M309" s="337" t="s">
        <v>329</v>
      </c>
      <c r="N309" s="299" t="s">
        <v>358</v>
      </c>
      <c r="O309" s="338" t="s">
        <v>1832</v>
      </c>
      <c r="P309" s="300"/>
      <c r="Q309" s="200">
        <v>0</v>
      </c>
      <c r="R309" s="200">
        <v>0</v>
      </c>
      <c r="S309" s="200">
        <v>0</v>
      </c>
      <c r="T309" s="200">
        <v>0</v>
      </c>
      <c r="U309" s="200">
        <v>0</v>
      </c>
      <c r="V309" s="200">
        <v>0</v>
      </c>
      <c r="W309" s="200">
        <v>39674.83</v>
      </c>
      <c r="X309" s="200">
        <v>4959.3500000000004</v>
      </c>
      <c r="Y309" s="200">
        <v>0</v>
      </c>
      <c r="Z309" s="200">
        <v>0</v>
      </c>
      <c r="AA309" s="200">
        <v>6</v>
      </c>
      <c r="AB309" s="200">
        <v>1500</v>
      </c>
      <c r="AC309" s="200">
        <v>0</v>
      </c>
      <c r="AD309" s="200">
        <v>0</v>
      </c>
      <c r="AE309" s="200">
        <v>0</v>
      </c>
      <c r="AF309" s="200">
        <v>0</v>
      </c>
      <c r="AG309" s="200">
        <v>0</v>
      </c>
      <c r="AH309" s="200">
        <v>0</v>
      </c>
      <c r="AI309" s="200">
        <v>0</v>
      </c>
      <c r="AJ309" s="200">
        <v>0</v>
      </c>
      <c r="AK309" s="200">
        <v>0</v>
      </c>
      <c r="AL309" s="200">
        <v>0</v>
      </c>
      <c r="AM309" s="200">
        <v>0</v>
      </c>
      <c r="AN309" s="200">
        <v>0</v>
      </c>
      <c r="AO309" s="200">
        <v>6</v>
      </c>
      <c r="AP309" s="200">
        <v>0</v>
      </c>
      <c r="AQ309" s="200">
        <v>0</v>
      </c>
      <c r="AR309" s="200">
        <v>0</v>
      </c>
      <c r="AS309" s="200">
        <v>0</v>
      </c>
      <c r="AT309" s="200">
        <v>0</v>
      </c>
      <c r="AU309" s="200">
        <v>0</v>
      </c>
      <c r="AV309" s="200">
        <v>0</v>
      </c>
      <c r="AW309" s="200">
        <v>0</v>
      </c>
      <c r="AX309" s="200">
        <v>0</v>
      </c>
      <c r="AY309" s="200">
        <v>0</v>
      </c>
      <c r="AZ309" s="200">
        <v>0</v>
      </c>
      <c r="BA309" s="177">
        <v>6459.35</v>
      </c>
      <c r="BB309" s="177">
        <v>516.74800000000005</v>
      </c>
      <c r="BC309" s="177">
        <v>5942.6020000000008</v>
      </c>
      <c r="BD309" s="301"/>
      <c r="BE309" s="302">
        <v>5942.6020000000008</v>
      </c>
      <c r="BF309" s="303"/>
      <c r="BG309" s="304">
        <v>2320</v>
      </c>
      <c r="BI309" s="242" t="s">
        <v>329</v>
      </c>
      <c r="BJ309" s="239">
        <v>7278</v>
      </c>
      <c r="BK309" s="239">
        <v>1</v>
      </c>
      <c r="BL309" s="244" t="s">
        <v>358</v>
      </c>
      <c r="BO309" s="305">
        <v>0</v>
      </c>
      <c r="BP309" s="306">
        <v>7278</v>
      </c>
      <c r="BQ309" s="307">
        <v>1</v>
      </c>
      <c r="BR309" s="308" t="s">
        <v>358</v>
      </c>
      <c r="BS309" s="309" t="s">
        <v>91</v>
      </c>
      <c r="BT309" s="310">
        <v>23</v>
      </c>
      <c r="BU309" s="310">
        <v>0</v>
      </c>
      <c r="BV309" s="311">
        <v>0</v>
      </c>
      <c r="BW309" s="312">
        <v>0</v>
      </c>
      <c r="BX309" s="313">
        <v>594260.20000000007</v>
      </c>
      <c r="BY309" s="314" t="s">
        <v>537</v>
      </c>
      <c r="BZ309" s="305">
        <v>7056</v>
      </c>
      <c r="CA309" s="315">
        <v>11</v>
      </c>
      <c r="CB309" s="313">
        <v>1108629401</v>
      </c>
      <c r="CC309" s="309" t="s">
        <v>538</v>
      </c>
      <c r="CD309" s="316" t="s">
        <v>1847</v>
      </c>
      <c r="CE309" s="309" t="s">
        <v>539</v>
      </c>
      <c r="CF309" s="317">
        <v>130710</v>
      </c>
      <c r="CG309" s="312"/>
      <c r="CH309" s="318" t="s">
        <v>540</v>
      </c>
      <c r="CJ309" s="246"/>
    </row>
    <row r="310" spans="1:91">
      <c r="A310" s="291">
        <v>307</v>
      </c>
      <c r="B310" s="424">
        <v>0</v>
      </c>
      <c r="C310" s="429">
        <v>722208778</v>
      </c>
      <c r="D310" s="427">
        <v>3088337</v>
      </c>
      <c r="E310" s="427">
        <v>0</v>
      </c>
      <c r="F310" s="428">
        <v>41397</v>
      </c>
      <c r="G310" s="424" t="s">
        <v>314</v>
      </c>
      <c r="H310" s="297" t="s">
        <v>90</v>
      </c>
      <c r="I310" s="297" t="s">
        <v>150</v>
      </c>
      <c r="J310" s="297" t="s">
        <v>1848</v>
      </c>
      <c r="K310" s="339" t="s">
        <v>1849</v>
      </c>
      <c r="L310" s="339" t="s">
        <v>1850</v>
      </c>
      <c r="M310" s="337" t="s">
        <v>318</v>
      </c>
      <c r="N310" s="299" t="s">
        <v>1851</v>
      </c>
      <c r="O310" s="338" t="s">
        <v>1013</v>
      </c>
      <c r="P310" s="300"/>
      <c r="Q310" s="200">
        <v>0</v>
      </c>
      <c r="R310" s="200">
        <v>0</v>
      </c>
      <c r="S310" s="200">
        <v>0</v>
      </c>
      <c r="T310" s="200">
        <v>0</v>
      </c>
      <c r="U310" s="200">
        <v>0</v>
      </c>
      <c r="V310" s="200">
        <v>0</v>
      </c>
      <c r="W310" s="200">
        <v>7203.09</v>
      </c>
      <c r="X310" s="200">
        <v>900.39</v>
      </c>
      <c r="Y310" s="200">
        <v>0</v>
      </c>
      <c r="Z310" s="200">
        <v>0</v>
      </c>
      <c r="AA310" s="200">
        <v>1</v>
      </c>
      <c r="AB310" s="200">
        <v>250</v>
      </c>
      <c r="AC310" s="200">
        <v>0</v>
      </c>
      <c r="AD310" s="200">
        <v>0</v>
      </c>
      <c r="AE310" s="200">
        <v>1</v>
      </c>
      <c r="AF310" s="200">
        <v>250</v>
      </c>
      <c r="AG310" s="200">
        <v>0</v>
      </c>
      <c r="AH310" s="200">
        <v>0</v>
      </c>
      <c r="AI310" s="200">
        <v>0</v>
      </c>
      <c r="AJ310" s="200">
        <v>0</v>
      </c>
      <c r="AK310" s="200">
        <v>0</v>
      </c>
      <c r="AL310" s="200">
        <v>0</v>
      </c>
      <c r="AM310" s="200">
        <v>0</v>
      </c>
      <c r="AN310" s="200">
        <v>0</v>
      </c>
      <c r="AO310" s="200">
        <v>2</v>
      </c>
      <c r="AP310" s="200">
        <v>0</v>
      </c>
      <c r="AQ310" s="200">
        <v>0</v>
      </c>
      <c r="AR310" s="200">
        <v>0</v>
      </c>
      <c r="AS310" s="200">
        <v>0</v>
      </c>
      <c r="AT310" s="200">
        <v>0</v>
      </c>
      <c r="AU310" s="200">
        <v>0</v>
      </c>
      <c r="AV310" s="200">
        <v>0</v>
      </c>
      <c r="AW310" s="200">
        <v>0</v>
      </c>
      <c r="AX310" s="200">
        <v>0</v>
      </c>
      <c r="AY310" s="200">
        <v>0</v>
      </c>
      <c r="AZ310" s="200">
        <v>0</v>
      </c>
      <c r="BA310" s="177">
        <v>1400.3899999999999</v>
      </c>
      <c r="BB310" s="177">
        <v>112.0312</v>
      </c>
      <c r="BC310" s="177">
        <v>1288.3588</v>
      </c>
      <c r="BD310" s="301"/>
      <c r="BE310" s="302">
        <v>1288.3588</v>
      </c>
      <c r="BF310" s="303"/>
      <c r="BG310" s="304">
        <v>2839</v>
      </c>
      <c r="BI310" s="242" t="s">
        <v>318</v>
      </c>
      <c r="BJ310" s="239">
        <v>7056</v>
      </c>
      <c r="BK310" s="239">
        <v>1</v>
      </c>
      <c r="BL310" s="244">
        <v>8131008976</v>
      </c>
      <c r="BO310" s="305">
        <v>0</v>
      </c>
      <c r="BP310" s="306">
        <v>7056</v>
      </c>
      <c r="BQ310" s="307">
        <v>1</v>
      </c>
      <c r="BR310" s="308">
        <v>8131008976</v>
      </c>
      <c r="BS310" s="309" t="s">
        <v>1848</v>
      </c>
      <c r="BT310" s="310">
        <v>23</v>
      </c>
      <c r="BU310" s="310">
        <v>0</v>
      </c>
      <c r="BV310" s="311">
        <v>0</v>
      </c>
      <c r="BW310" s="312">
        <v>0</v>
      </c>
      <c r="BX310" s="313">
        <v>128835.88</v>
      </c>
      <c r="BY310" s="314" t="s">
        <v>537</v>
      </c>
      <c r="BZ310" s="305">
        <v>7056</v>
      </c>
      <c r="CA310" s="315">
        <v>11</v>
      </c>
      <c r="CB310" s="313">
        <v>1108629401</v>
      </c>
      <c r="CC310" s="309" t="s">
        <v>538</v>
      </c>
      <c r="CD310" s="316" t="s">
        <v>1850</v>
      </c>
      <c r="CE310" s="309" t="s">
        <v>539</v>
      </c>
      <c r="CF310" s="317">
        <v>130710</v>
      </c>
      <c r="CG310" s="312"/>
      <c r="CH310" s="318" t="s">
        <v>540</v>
      </c>
      <c r="CJ310" s="246"/>
    </row>
    <row r="311" spans="1:91">
      <c r="A311" s="291">
        <v>308</v>
      </c>
      <c r="B311" s="292">
        <v>0</v>
      </c>
      <c r="C311" s="362">
        <v>722208863</v>
      </c>
      <c r="D311" s="295">
        <v>8335333</v>
      </c>
      <c r="E311" s="295">
        <v>0</v>
      </c>
      <c r="F311" s="296">
        <v>41433</v>
      </c>
      <c r="G311" s="292" t="s">
        <v>264</v>
      </c>
      <c r="H311" s="292" t="s">
        <v>1852</v>
      </c>
      <c r="I311" s="297" t="s">
        <v>150</v>
      </c>
      <c r="J311" s="297" t="s">
        <v>1852</v>
      </c>
      <c r="K311" s="339" t="s">
        <v>1853</v>
      </c>
      <c r="L311" s="339" t="s">
        <v>1854</v>
      </c>
      <c r="M311" s="337" t="s">
        <v>318</v>
      </c>
      <c r="N311" s="299" t="s">
        <v>1855</v>
      </c>
      <c r="O311" s="338" t="s">
        <v>834</v>
      </c>
      <c r="P311" s="300"/>
      <c r="Q311" s="200">
        <v>0</v>
      </c>
      <c r="R311" s="200">
        <v>0</v>
      </c>
      <c r="S311" s="200">
        <v>0</v>
      </c>
      <c r="T311" s="200">
        <v>0</v>
      </c>
      <c r="U311" s="200">
        <v>0</v>
      </c>
      <c r="V311" s="200">
        <v>0</v>
      </c>
      <c r="W311" s="200">
        <v>0</v>
      </c>
      <c r="X311" s="200">
        <v>0</v>
      </c>
      <c r="Y311" s="200">
        <v>0</v>
      </c>
      <c r="Z311" s="200">
        <v>0</v>
      </c>
      <c r="AA311" s="200">
        <v>0</v>
      </c>
      <c r="AB311" s="200">
        <v>0</v>
      </c>
      <c r="AC311" s="200">
        <v>0</v>
      </c>
      <c r="AD311" s="200">
        <v>0</v>
      </c>
      <c r="AE311" s="200">
        <v>0</v>
      </c>
      <c r="AF311" s="200">
        <v>0</v>
      </c>
      <c r="AG311" s="200">
        <v>0</v>
      </c>
      <c r="AH311" s="200">
        <v>0</v>
      </c>
      <c r="AI311" s="200">
        <v>0</v>
      </c>
      <c r="AJ311" s="200">
        <v>0</v>
      </c>
      <c r="AK311" s="200">
        <v>0</v>
      </c>
      <c r="AL311" s="200">
        <v>0</v>
      </c>
      <c r="AM311" s="200">
        <v>0</v>
      </c>
      <c r="AN311" s="200">
        <v>0</v>
      </c>
      <c r="AO311" s="200">
        <v>0</v>
      </c>
      <c r="AP311" s="200">
        <v>0</v>
      </c>
      <c r="AQ311" s="200">
        <v>0</v>
      </c>
      <c r="AR311" s="200">
        <v>0</v>
      </c>
      <c r="AS311" s="200">
        <v>0</v>
      </c>
      <c r="AT311" s="200">
        <v>0</v>
      </c>
      <c r="AU311" s="200">
        <v>0</v>
      </c>
      <c r="AV311" s="200">
        <v>0</v>
      </c>
      <c r="AW311" s="200">
        <v>0</v>
      </c>
      <c r="AX311" s="200">
        <v>0</v>
      </c>
      <c r="AY311" s="200">
        <v>0</v>
      </c>
      <c r="AZ311" s="200">
        <v>0</v>
      </c>
      <c r="BA311" s="177">
        <v>0</v>
      </c>
      <c r="BB311" s="177">
        <v>0</v>
      </c>
      <c r="BC311" s="177">
        <v>0</v>
      </c>
      <c r="BD311" s="301"/>
      <c r="BE311" s="302">
        <v>0</v>
      </c>
      <c r="BF311" s="303"/>
      <c r="BG311" s="304">
        <v>2937</v>
      </c>
      <c r="BI311" s="242" t="s">
        <v>318</v>
      </c>
      <c r="BJ311" s="239">
        <v>7056</v>
      </c>
      <c r="BK311" s="239">
        <v>1</v>
      </c>
      <c r="BL311" s="325" t="s">
        <v>1856</v>
      </c>
      <c r="BO311" s="305">
        <v>0</v>
      </c>
      <c r="BP311" s="306">
        <v>7056</v>
      </c>
      <c r="BQ311" s="307">
        <v>1</v>
      </c>
      <c r="BR311" s="308" t="s">
        <v>1856</v>
      </c>
      <c r="BS311" s="309" t="s">
        <v>1852</v>
      </c>
      <c r="BT311" s="310">
        <v>23</v>
      </c>
      <c r="BU311" s="310">
        <v>0</v>
      </c>
      <c r="BV311" s="311">
        <v>0</v>
      </c>
      <c r="BW311" s="312">
        <v>0</v>
      </c>
      <c r="BX311" s="313">
        <v>0</v>
      </c>
      <c r="BY311" s="314" t="s">
        <v>537</v>
      </c>
      <c r="BZ311" s="305">
        <v>7056</v>
      </c>
      <c r="CA311" s="315">
        <v>11</v>
      </c>
      <c r="CB311" s="313">
        <v>1108629401</v>
      </c>
      <c r="CC311" s="309" t="s">
        <v>538</v>
      </c>
      <c r="CD311" s="316" t="s">
        <v>1854</v>
      </c>
      <c r="CE311" s="309" t="s">
        <v>539</v>
      </c>
      <c r="CF311" s="317">
        <v>130710</v>
      </c>
      <c r="CG311" s="312"/>
      <c r="CH311" s="318" t="s">
        <v>540</v>
      </c>
      <c r="CJ311" s="246"/>
      <c r="CM311" s="239"/>
    </row>
    <row r="312" spans="1:91">
      <c r="A312" s="291">
        <v>309</v>
      </c>
      <c r="B312" s="341">
        <v>0</v>
      </c>
      <c r="C312" s="372">
        <v>722202367</v>
      </c>
      <c r="D312" s="384">
        <v>8334987</v>
      </c>
      <c r="E312" s="385">
        <v>0</v>
      </c>
      <c r="F312" s="386">
        <v>41317</v>
      </c>
      <c r="G312" s="341" t="s">
        <v>314</v>
      </c>
      <c r="H312" s="297" t="s">
        <v>850</v>
      </c>
      <c r="I312" s="297" t="s">
        <v>132</v>
      </c>
      <c r="J312" s="297" t="s">
        <v>1857</v>
      </c>
      <c r="K312" s="297" t="s">
        <v>1858</v>
      </c>
      <c r="L312" s="297" t="s">
        <v>1859</v>
      </c>
      <c r="M312" s="298" t="s">
        <v>321</v>
      </c>
      <c r="N312" s="299" t="s">
        <v>1860</v>
      </c>
      <c r="O312" s="297" t="s">
        <v>1861</v>
      </c>
      <c r="P312" s="300"/>
      <c r="Q312" s="200">
        <v>0</v>
      </c>
      <c r="R312" s="200">
        <v>0</v>
      </c>
      <c r="S312" s="200">
        <v>0</v>
      </c>
      <c r="T312" s="200">
        <v>0</v>
      </c>
      <c r="U312" s="200">
        <v>0</v>
      </c>
      <c r="V312" s="200">
        <v>0</v>
      </c>
      <c r="W312" s="200">
        <v>0</v>
      </c>
      <c r="X312" s="200">
        <v>0</v>
      </c>
      <c r="Y312" s="200">
        <v>0</v>
      </c>
      <c r="Z312" s="200">
        <v>0</v>
      </c>
      <c r="AA312" s="200">
        <v>0</v>
      </c>
      <c r="AB312" s="200">
        <v>0</v>
      </c>
      <c r="AC312" s="200">
        <v>0</v>
      </c>
      <c r="AD312" s="200">
        <v>0</v>
      </c>
      <c r="AE312" s="200">
        <v>0</v>
      </c>
      <c r="AF312" s="200">
        <v>0</v>
      </c>
      <c r="AG312" s="200">
        <v>0</v>
      </c>
      <c r="AH312" s="200">
        <v>0</v>
      </c>
      <c r="AI312" s="200">
        <v>0</v>
      </c>
      <c r="AJ312" s="200">
        <v>0</v>
      </c>
      <c r="AK312" s="200">
        <v>0</v>
      </c>
      <c r="AL312" s="200">
        <v>0</v>
      </c>
      <c r="AM312" s="200">
        <v>0</v>
      </c>
      <c r="AN312" s="200">
        <v>0</v>
      </c>
      <c r="AO312" s="200">
        <v>0</v>
      </c>
      <c r="AP312" s="200">
        <v>0</v>
      </c>
      <c r="AQ312" s="200">
        <v>0</v>
      </c>
      <c r="AR312" s="200">
        <v>0</v>
      </c>
      <c r="AS312" s="200">
        <v>0</v>
      </c>
      <c r="AT312" s="200">
        <v>0</v>
      </c>
      <c r="AU312" s="200">
        <v>0</v>
      </c>
      <c r="AV312" s="200">
        <v>0</v>
      </c>
      <c r="AW312" s="200">
        <v>0</v>
      </c>
      <c r="AX312" s="200">
        <v>0</v>
      </c>
      <c r="AY312" s="200">
        <v>0</v>
      </c>
      <c r="AZ312" s="200">
        <v>0</v>
      </c>
      <c r="BA312" s="177">
        <v>0</v>
      </c>
      <c r="BB312" s="177">
        <v>0</v>
      </c>
      <c r="BC312" s="177">
        <v>0</v>
      </c>
      <c r="BD312" s="301"/>
      <c r="BE312" s="302">
        <v>0</v>
      </c>
      <c r="BF312" s="303"/>
      <c r="BG312" s="304">
        <v>2323</v>
      </c>
      <c r="BI312" s="242" t="s">
        <v>321</v>
      </c>
      <c r="BJ312" s="239">
        <v>7083</v>
      </c>
      <c r="BK312" s="239">
        <v>97</v>
      </c>
      <c r="BL312" s="244" t="s">
        <v>1860</v>
      </c>
      <c r="BO312" s="305">
        <v>0</v>
      </c>
      <c r="BP312" s="306">
        <v>7083</v>
      </c>
      <c r="BQ312" s="307">
        <v>97</v>
      </c>
      <c r="BR312" s="308" t="s">
        <v>1860</v>
      </c>
      <c r="BS312" s="309" t="s">
        <v>1857</v>
      </c>
      <c r="BT312" s="310">
        <v>23</v>
      </c>
      <c r="BU312" s="310">
        <v>0</v>
      </c>
      <c r="BV312" s="311">
        <v>0</v>
      </c>
      <c r="BW312" s="312">
        <v>0</v>
      </c>
      <c r="BX312" s="313">
        <v>0</v>
      </c>
      <c r="BY312" s="314" t="s">
        <v>537</v>
      </c>
      <c r="BZ312" s="305">
        <v>7056</v>
      </c>
      <c r="CA312" s="315">
        <v>11</v>
      </c>
      <c r="CB312" s="313">
        <v>1108629401</v>
      </c>
      <c r="CC312" s="309" t="s">
        <v>538</v>
      </c>
      <c r="CD312" s="316" t="s">
        <v>1859</v>
      </c>
      <c r="CE312" s="309" t="s">
        <v>539</v>
      </c>
      <c r="CF312" s="317">
        <v>130710</v>
      </c>
      <c r="CG312" s="312"/>
      <c r="CH312" s="318" t="s">
        <v>540</v>
      </c>
      <c r="CJ312" s="246"/>
      <c r="CM312" s="239"/>
    </row>
    <row r="313" spans="1:91">
      <c r="A313" s="291">
        <v>310</v>
      </c>
      <c r="B313" s="341">
        <v>0</v>
      </c>
      <c r="C313" s="372">
        <v>722201697</v>
      </c>
      <c r="D313" s="385">
        <v>8335297</v>
      </c>
      <c r="E313" s="385">
        <v>0</v>
      </c>
      <c r="F313" s="386">
        <v>41202</v>
      </c>
      <c r="G313" s="297" t="s">
        <v>314</v>
      </c>
      <c r="H313" s="339" t="s">
        <v>850</v>
      </c>
      <c r="I313" s="297" t="s">
        <v>150</v>
      </c>
      <c r="J313" s="297" t="s">
        <v>1862</v>
      </c>
      <c r="K313" s="339" t="s">
        <v>1863</v>
      </c>
      <c r="L313" s="339" t="s">
        <v>1864</v>
      </c>
      <c r="M313" s="337" t="s">
        <v>327</v>
      </c>
      <c r="N313" s="338">
        <v>1908739</v>
      </c>
      <c r="O313" s="339" t="s">
        <v>1865</v>
      </c>
      <c r="P313" s="300"/>
      <c r="Q313" s="200">
        <v>0</v>
      </c>
      <c r="R313" s="200">
        <v>0</v>
      </c>
      <c r="S313" s="200">
        <v>0</v>
      </c>
      <c r="T313" s="200">
        <v>0</v>
      </c>
      <c r="U313" s="200">
        <v>0</v>
      </c>
      <c r="V313" s="200">
        <v>0</v>
      </c>
      <c r="W313" s="200">
        <v>0</v>
      </c>
      <c r="X313" s="200">
        <v>0</v>
      </c>
      <c r="Y313" s="200">
        <v>0</v>
      </c>
      <c r="Z313" s="200">
        <v>0</v>
      </c>
      <c r="AA313" s="200">
        <v>0</v>
      </c>
      <c r="AB313" s="200">
        <v>0</v>
      </c>
      <c r="AC313" s="200">
        <v>0</v>
      </c>
      <c r="AD313" s="200">
        <v>0</v>
      </c>
      <c r="AE313" s="200">
        <v>0</v>
      </c>
      <c r="AF313" s="200">
        <v>0</v>
      </c>
      <c r="AG313" s="200">
        <v>0</v>
      </c>
      <c r="AH313" s="200">
        <v>0</v>
      </c>
      <c r="AI313" s="200">
        <v>0</v>
      </c>
      <c r="AJ313" s="200">
        <v>0</v>
      </c>
      <c r="AK313" s="200">
        <v>0</v>
      </c>
      <c r="AL313" s="200">
        <v>0</v>
      </c>
      <c r="AM313" s="200">
        <v>0</v>
      </c>
      <c r="AN313" s="200">
        <v>0</v>
      </c>
      <c r="AO313" s="200">
        <v>0</v>
      </c>
      <c r="AP313" s="200">
        <v>0</v>
      </c>
      <c r="AQ313" s="200">
        <v>0</v>
      </c>
      <c r="AR313" s="200">
        <v>0</v>
      </c>
      <c r="AS313" s="200">
        <v>0</v>
      </c>
      <c r="AT313" s="200">
        <v>0</v>
      </c>
      <c r="AU313" s="200">
        <v>0</v>
      </c>
      <c r="AV313" s="200">
        <v>0</v>
      </c>
      <c r="AW313" s="200">
        <v>0</v>
      </c>
      <c r="AX313" s="200">
        <v>0</v>
      </c>
      <c r="AY313" s="200">
        <v>0</v>
      </c>
      <c r="AZ313" s="200">
        <v>0</v>
      </c>
      <c r="BA313" s="177">
        <v>0</v>
      </c>
      <c r="BB313" s="177">
        <v>0</v>
      </c>
      <c r="BC313" s="177">
        <v>0</v>
      </c>
      <c r="BD313" s="301"/>
      <c r="BE313" s="302">
        <v>0</v>
      </c>
      <c r="BF313" s="303"/>
      <c r="BG313" s="304">
        <v>2327</v>
      </c>
      <c r="BI313" s="242" t="s">
        <v>327</v>
      </c>
      <c r="BJ313" s="239">
        <v>7010</v>
      </c>
      <c r="BK313" s="239">
        <v>642</v>
      </c>
      <c r="BL313" s="244">
        <v>1908739</v>
      </c>
      <c r="BO313" s="305">
        <v>0</v>
      </c>
      <c r="BP313" s="306">
        <v>7010</v>
      </c>
      <c r="BQ313" s="307">
        <v>642</v>
      </c>
      <c r="BR313" s="308">
        <v>1908739</v>
      </c>
      <c r="BS313" s="309" t="s">
        <v>1862</v>
      </c>
      <c r="BT313" s="310">
        <v>23</v>
      </c>
      <c r="BU313" s="310">
        <v>0</v>
      </c>
      <c r="BV313" s="311">
        <v>0</v>
      </c>
      <c r="BW313" s="312">
        <v>0</v>
      </c>
      <c r="BX313" s="313">
        <v>0</v>
      </c>
      <c r="BY313" s="314" t="s">
        <v>537</v>
      </c>
      <c r="BZ313" s="305">
        <v>7056</v>
      </c>
      <c r="CA313" s="315">
        <v>11</v>
      </c>
      <c r="CB313" s="313">
        <v>1108629401</v>
      </c>
      <c r="CC313" s="309" t="s">
        <v>538</v>
      </c>
      <c r="CD313" s="316" t="s">
        <v>1864</v>
      </c>
      <c r="CE313" s="309" t="s">
        <v>539</v>
      </c>
      <c r="CF313" s="317">
        <v>130710</v>
      </c>
      <c r="CG313" s="312"/>
      <c r="CH313" s="318" t="s">
        <v>540</v>
      </c>
      <c r="CJ313" s="246"/>
      <c r="CM313" s="239"/>
    </row>
    <row r="314" spans="1:91">
      <c r="A314" s="291">
        <v>311</v>
      </c>
      <c r="B314" s="341">
        <v>0</v>
      </c>
      <c r="C314" s="372">
        <v>722201535</v>
      </c>
      <c r="D314" s="384">
        <v>3906546</v>
      </c>
      <c r="E314" s="385">
        <v>0</v>
      </c>
      <c r="F314" s="476">
        <v>41120</v>
      </c>
      <c r="G314" s="297" t="s">
        <v>314</v>
      </c>
      <c r="H314" s="339" t="s">
        <v>850</v>
      </c>
      <c r="I314" s="297" t="s">
        <v>113</v>
      </c>
      <c r="J314" s="297" t="s">
        <v>63</v>
      </c>
      <c r="K314" s="297" t="s">
        <v>1866</v>
      </c>
      <c r="L314" s="297" t="s">
        <v>1867</v>
      </c>
      <c r="M314" s="348" t="s">
        <v>329</v>
      </c>
      <c r="N314" s="372" t="s">
        <v>336</v>
      </c>
      <c r="O314" s="341" t="s">
        <v>711</v>
      </c>
      <c r="P314" s="300"/>
      <c r="Q314" s="200">
        <v>0</v>
      </c>
      <c r="R314" s="200">
        <v>0</v>
      </c>
      <c r="S314" s="200">
        <v>0</v>
      </c>
      <c r="T314" s="200">
        <v>0</v>
      </c>
      <c r="U314" s="200">
        <v>0</v>
      </c>
      <c r="V314" s="200">
        <v>0</v>
      </c>
      <c r="W314" s="200">
        <v>0</v>
      </c>
      <c r="X314" s="200">
        <v>0</v>
      </c>
      <c r="Y314" s="200">
        <v>0</v>
      </c>
      <c r="Z314" s="200">
        <v>0</v>
      </c>
      <c r="AA314" s="200">
        <v>0</v>
      </c>
      <c r="AB314" s="200">
        <v>0</v>
      </c>
      <c r="AC314" s="200">
        <v>0</v>
      </c>
      <c r="AD314" s="200">
        <v>0</v>
      </c>
      <c r="AE314" s="200">
        <v>0</v>
      </c>
      <c r="AF314" s="200">
        <v>0</v>
      </c>
      <c r="AG314" s="200">
        <v>0</v>
      </c>
      <c r="AH314" s="200">
        <v>0</v>
      </c>
      <c r="AI314" s="200">
        <v>0</v>
      </c>
      <c r="AJ314" s="200">
        <v>0</v>
      </c>
      <c r="AK314" s="200">
        <v>0</v>
      </c>
      <c r="AL314" s="200">
        <v>0</v>
      </c>
      <c r="AM314" s="200">
        <v>0</v>
      </c>
      <c r="AN314" s="200">
        <v>0</v>
      </c>
      <c r="AO314" s="200">
        <v>0</v>
      </c>
      <c r="AP314" s="200">
        <v>0</v>
      </c>
      <c r="AQ314" s="200">
        <v>0</v>
      </c>
      <c r="AR314" s="200">
        <v>0</v>
      </c>
      <c r="AS314" s="200">
        <v>0</v>
      </c>
      <c r="AT314" s="200">
        <v>0</v>
      </c>
      <c r="AU314" s="200">
        <v>0</v>
      </c>
      <c r="AV314" s="200">
        <v>0</v>
      </c>
      <c r="AW314" s="200">
        <v>0</v>
      </c>
      <c r="AX314" s="200">
        <v>0</v>
      </c>
      <c r="AY314" s="200">
        <v>0</v>
      </c>
      <c r="AZ314" s="200">
        <v>0</v>
      </c>
      <c r="BA314" s="177">
        <v>0</v>
      </c>
      <c r="BB314" s="177">
        <v>0</v>
      </c>
      <c r="BC314" s="177">
        <v>0</v>
      </c>
      <c r="BD314" s="301">
        <v>0</v>
      </c>
      <c r="BE314" s="302">
        <v>0</v>
      </c>
      <c r="BF314" s="303"/>
      <c r="BG314" s="304">
        <v>2335</v>
      </c>
      <c r="BI314" s="242" t="s">
        <v>329</v>
      </c>
      <c r="BJ314" s="239">
        <v>7278</v>
      </c>
      <c r="BK314" s="239">
        <v>1</v>
      </c>
      <c r="BL314" s="244" t="s">
        <v>336</v>
      </c>
      <c r="BO314" s="305">
        <v>0</v>
      </c>
      <c r="BP314" s="306">
        <v>7278</v>
      </c>
      <c r="BQ314" s="307">
        <v>1</v>
      </c>
      <c r="BR314" s="308" t="s">
        <v>336</v>
      </c>
      <c r="BS314" s="309" t="s">
        <v>63</v>
      </c>
      <c r="BT314" s="310">
        <v>23</v>
      </c>
      <c r="BU314" s="310">
        <v>0</v>
      </c>
      <c r="BV314" s="311">
        <v>0</v>
      </c>
      <c r="BW314" s="312">
        <v>0</v>
      </c>
      <c r="BX314" s="313">
        <v>0</v>
      </c>
      <c r="BY314" s="314" t="s">
        <v>537</v>
      </c>
      <c r="BZ314" s="305">
        <v>7056</v>
      </c>
      <c r="CA314" s="315">
        <v>11</v>
      </c>
      <c r="CB314" s="313">
        <v>1108629401</v>
      </c>
      <c r="CC314" s="309" t="s">
        <v>538</v>
      </c>
      <c r="CD314" s="316" t="s">
        <v>1867</v>
      </c>
      <c r="CE314" s="309" t="s">
        <v>539</v>
      </c>
      <c r="CF314" s="317">
        <v>130710</v>
      </c>
      <c r="CG314" s="312"/>
      <c r="CH314" s="318" t="s">
        <v>540</v>
      </c>
      <c r="CJ314" s="246"/>
      <c r="CM314" s="239"/>
    </row>
    <row r="315" spans="1:91">
      <c r="A315" s="291">
        <v>312</v>
      </c>
      <c r="B315" s="341">
        <v>0</v>
      </c>
      <c r="C315" s="372">
        <v>722207602</v>
      </c>
      <c r="D315" s="384">
        <v>8335119</v>
      </c>
      <c r="E315" s="385">
        <v>0</v>
      </c>
      <c r="F315" s="386">
        <v>41184</v>
      </c>
      <c r="G315" s="297" t="s">
        <v>314</v>
      </c>
      <c r="H315" s="339" t="s">
        <v>850</v>
      </c>
      <c r="I315" s="297" t="s">
        <v>132</v>
      </c>
      <c r="J315" s="297" t="s">
        <v>463</v>
      </c>
      <c r="K315" s="339" t="s">
        <v>1868</v>
      </c>
      <c r="L315" s="339" t="s">
        <v>1869</v>
      </c>
      <c r="M315" s="337" t="s">
        <v>318</v>
      </c>
      <c r="N315" s="338" t="s">
        <v>1870</v>
      </c>
      <c r="O315" s="339" t="s">
        <v>1557</v>
      </c>
      <c r="P315" s="300" t="s">
        <v>1871</v>
      </c>
      <c r="Q315" s="200">
        <v>0</v>
      </c>
      <c r="R315" s="200">
        <v>0</v>
      </c>
      <c r="S315" s="200">
        <v>0</v>
      </c>
      <c r="T315" s="200">
        <v>0</v>
      </c>
      <c r="U315" s="200">
        <v>0</v>
      </c>
      <c r="V315" s="200">
        <v>0</v>
      </c>
      <c r="W315" s="200">
        <v>6599.6</v>
      </c>
      <c r="X315" s="200">
        <v>824.95</v>
      </c>
      <c r="Y315" s="200">
        <v>0</v>
      </c>
      <c r="Z315" s="200">
        <v>0</v>
      </c>
      <c r="AA315" s="200">
        <v>2</v>
      </c>
      <c r="AB315" s="200">
        <v>500</v>
      </c>
      <c r="AC315" s="200">
        <v>0</v>
      </c>
      <c r="AD315" s="200">
        <v>0</v>
      </c>
      <c r="AE315" s="200">
        <v>0</v>
      </c>
      <c r="AF315" s="200">
        <v>0</v>
      </c>
      <c r="AG315" s="200">
        <v>0</v>
      </c>
      <c r="AH315" s="200">
        <v>0</v>
      </c>
      <c r="AI315" s="200">
        <v>0</v>
      </c>
      <c r="AJ315" s="200">
        <v>0</v>
      </c>
      <c r="AK315" s="200">
        <v>0</v>
      </c>
      <c r="AL315" s="200">
        <v>0</v>
      </c>
      <c r="AM315" s="200">
        <v>0</v>
      </c>
      <c r="AN315" s="200">
        <v>0</v>
      </c>
      <c r="AO315" s="200">
        <v>2</v>
      </c>
      <c r="AP315" s="200">
        <v>0</v>
      </c>
      <c r="AQ315" s="200">
        <v>975</v>
      </c>
      <c r="AR315" s="200">
        <v>125</v>
      </c>
      <c r="AS315" s="200">
        <v>0</v>
      </c>
      <c r="AT315" s="200">
        <v>0</v>
      </c>
      <c r="AU315" s="200">
        <v>0</v>
      </c>
      <c r="AV315" s="200">
        <v>0</v>
      </c>
      <c r="AW315" s="200">
        <v>0</v>
      </c>
      <c r="AX315" s="200">
        <v>0</v>
      </c>
      <c r="AY315" s="200">
        <v>0</v>
      </c>
      <c r="AZ315" s="200">
        <v>0</v>
      </c>
      <c r="BA315" s="177">
        <v>2424.9499999999998</v>
      </c>
      <c r="BB315" s="177">
        <v>193.99599999999998</v>
      </c>
      <c r="BC315" s="177">
        <v>2230.9539999999997</v>
      </c>
      <c r="BD315" s="301">
        <v>2230.9539999999997</v>
      </c>
      <c r="BE315" s="302">
        <v>0</v>
      </c>
      <c r="BF315" s="303"/>
      <c r="BG315" s="304">
        <v>2338</v>
      </c>
      <c r="BI315" s="242" t="s">
        <v>318</v>
      </c>
      <c r="BJ315" s="239">
        <v>7056</v>
      </c>
      <c r="BK315" s="239">
        <v>1</v>
      </c>
      <c r="BL315" s="244">
        <v>8460007782</v>
      </c>
      <c r="BO315" s="305">
        <v>0</v>
      </c>
      <c r="BP315" s="306">
        <v>7056</v>
      </c>
      <c r="BQ315" s="307">
        <v>1</v>
      </c>
      <c r="BR315" s="308">
        <v>8460007782</v>
      </c>
      <c r="BS315" s="309" t="s">
        <v>463</v>
      </c>
      <c r="BT315" s="310">
        <v>23</v>
      </c>
      <c r="BU315" s="310">
        <v>0</v>
      </c>
      <c r="BV315" s="311">
        <v>0</v>
      </c>
      <c r="BW315" s="312">
        <v>0</v>
      </c>
      <c r="BX315" s="313">
        <v>0</v>
      </c>
      <c r="BY315" s="314" t="s">
        <v>537</v>
      </c>
      <c r="BZ315" s="305">
        <v>7056</v>
      </c>
      <c r="CA315" s="315">
        <v>11</v>
      </c>
      <c r="CB315" s="313">
        <v>1108629401</v>
      </c>
      <c r="CC315" s="309" t="s">
        <v>538</v>
      </c>
      <c r="CD315" s="316" t="s">
        <v>1869</v>
      </c>
      <c r="CE315" s="309" t="s">
        <v>539</v>
      </c>
      <c r="CF315" s="317">
        <v>130710</v>
      </c>
      <c r="CG315" s="312"/>
      <c r="CH315" s="318" t="s">
        <v>540</v>
      </c>
      <c r="CJ315" s="246"/>
      <c r="CM315" s="239"/>
    </row>
    <row r="316" spans="1:91">
      <c r="A316" s="291">
        <v>313</v>
      </c>
      <c r="B316" s="341">
        <v>0</v>
      </c>
      <c r="C316" s="372">
        <v>722207599</v>
      </c>
      <c r="D316" s="384">
        <v>3082020</v>
      </c>
      <c r="E316" s="385">
        <v>1499272</v>
      </c>
      <c r="F316" s="386">
        <v>41163</v>
      </c>
      <c r="G316" s="297" t="s">
        <v>314</v>
      </c>
      <c r="H316" s="339" t="s">
        <v>850</v>
      </c>
      <c r="I316" s="297" t="s">
        <v>132</v>
      </c>
      <c r="J316" s="297" t="s">
        <v>246</v>
      </c>
      <c r="K316" s="297" t="s">
        <v>1872</v>
      </c>
      <c r="L316" s="297" t="s">
        <v>1873</v>
      </c>
      <c r="M316" s="348" t="s">
        <v>321</v>
      </c>
      <c r="N316" s="372" t="s">
        <v>447</v>
      </c>
      <c r="O316" s="341" t="s">
        <v>1694</v>
      </c>
      <c r="P316" s="300"/>
      <c r="Q316" s="200">
        <v>0</v>
      </c>
      <c r="R316" s="200">
        <v>0</v>
      </c>
      <c r="S316" s="200">
        <v>0</v>
      </c>
      <c r="T316" s="200">
        <v>0</v>
      </c>
      <c r="U316" s="200">
        <v>0</v>
      </c>
      <c r="V316" s="200">
        <v>0</v>
      </c>
      <c r="W316" s="200">
        <v>28933.59</v>
      </c>
      <c r="X316" s="200">
        <v>3600.53</v>
      </c>
      <c r="Y316" s="200">
        <v>0</v>
      </c>
      <c r="Z316" s="200">
        <v>0</v>
      </c>
      <c r="AA316" s="200">
        <v>3</v>
      </c>
      <c r="AB316" s="200">
        <v>750</v>
      </c>
      <c r="AC316" s="200">
        <v>1</v>
      </c>
      <c r="AD316" s="200">
        <v>250</v>
      </c>
      <c r="AE316" s="200">
        <v>0</v>
      </c>
      <c r="AF316" s="200">
        <v>0</v>
      </c>
      <c r="AG316" s="200">
        <v>0</v>
      </c>
      <c r="AH316" s="200">
        <v>0</v>
      </c>
      <c r="AI316" s="200">
        <v>0</v>
      </c>
      <c r="AJ316" s="200">
        <v>0</v>
      </c>
      <c r="AK316" s="200">
        <v>0</v>
      </c>
      <c r="AL316" s="200">
        <v>0</v>
      </c>
      <c r="AM316" s="200">
        <v>0</v>
      </c>
      <c r="AN316" s="200">
        <v>0</v>
      </c>
      <c r="AO316" s="200">
        <v>4</v>
      </c>
      <c r="AP316" s="200">
        <v>0</v>
      </c>
      <c r="AQ316" s="200">
        <v>0</v>
      </c>
      <c r="AR316" s="200">
        <v>0</v>
      </c>
      <c r="AS316" s="200">
        <v>0</v>
      </c>
      <c r="AT316" s="200">
        <v>0</v>
      </c>
      <c r="AU316" s="200">
        <v>0</v>
      </c>
      <c r="AV316" s="200">
        <v>0</v>
      </c>
      <c r="AW316" s="200">
        <v>0</v>
      </c>
      <c r="AX316" s="200">
        <v>0</v>
      </c>
      <c r="AY316" s="200">
        <v>0</v>
      </c>
      <c r="AZ316" s="200">
        <v>0</v>
      </c>
      <c r="BA316" s="177">
        <v>4600.5300000000007</v>
      </c>
      <c r="BB316" s="177">
        <v>368.04240000000004</v>
      </c>
      <c r="BC316" s="177">
        <v>4232.4876000000004</v>
      </c>
      <c r="BD316" s="301"/>
      <c r="BE316" s="302">
        <v>4232.4876000000004</v>
      </c>
      <c r="BF316" s="303"/>
      <c r="BG316" s="304">
        <v>2339</v>
      </c>
      <c r="BI316" s="242" t="s">
        <v>321</v>
      </c>
      <c r="BJ316" s="239">
        <v>7083</v>
      </c>
      <c r="BK316" s="239">
        <v>56</v>
      </c>
      <c r="BL316" s="244" t="s">
        <v>447</v>
      </c>
      <c r="BO316" s="305">
        <v>0</v>
      </c>
      <c r="BP316" s="306">
        <v>7083</v>
      </c>
      <c r="BQ316" s="307">
        <v>56</v>
      </c>
      <c r="BR316" s="308" t="s">
        <v>447</v>
      </c>
      <c r="BS316" s="309" t="s">
        <v>246</v>
      </c>
      <c r="BT316" s="310">
        <v>23</v>
      </c>
      <c r="BU316" s="310">
        <v>0</v>
      </c>
      <c r="BV316" s="311">
        <v>0</v>
      </c>
      <c r="BW316" s="312">
        <v>0</v>
      </c>
      <c r="BX316" s="313">
        <v>423248.76</v>
      </c>
      <c r="BY316" s="314" t="s">
        <v>537</v>
      </c>
      <c r="BZ316" s="305">
        <v>7056</v>
      </c>
      <c r="CA316" s="315">
        <v>11</v>
      </c>
      <c r="CB316" s="313">
        <v>1108629401</v>
      </c>
      <c r="CC316" s="309" t="s">
        <v>538</v>
      </c>
      <c r="CD316" s="316" t="s">
        <v>1873</v>
      </c>
      <c r="CE316" s="309" t="s">
        <v>539</v>
      </c>
      <c r="CF316" s="317">
        <v>130710</v>
      </c>
      <c r="CG316" s="312"/>
      <c r="CH316" s="318" t="s">
        <v>540</v>
      </c>
      <c r="CJ316" s="246"/>
    </row>
    <row r="317" spans="1:91">
      <c r="A317" s="291">
        <v>314</v>
      </c>
      <c r="B317" s="341">
        <v>0</v>
      </c>
      <c r="C317" s="477">
        <v>722208887</v>
      </c>
      <c r="D317" s="384">
        <v>3082019</v>
      </c>
      <c r="E317" s="385">
        <v>0</v>
      </c>
      <c r="F317" s="386">
        <v>41442</v>
      </c>
      <c r="G317" s="297" t="s">
        <v>314</v>
      </c>
      <c r="H317" s="339" t="s">
        <v>850</v>
      </c>
      <c r="I317" s="297" t="s">
        <v>132</v>
      </c>
      <c r="J317" s="297" t="s">
        <v>1874</v>
      </c>
      <c r="K317" s="297" t="s">
        <v>1875</v>
      </c>
      <c r="L317" s="297" t="s">
        <v>1876</v>
      </c>
      <c r="M317" s="348" t="s">
        <v>318</v>
      </c>
      <c r="N317" s="372" t="s">
        <v>1877</v>
      </c>
      <c r="O317" s="341" t="s">
        <v>1878</v>
      </c>
      <c r="P317" s="300"/>
      <c r="Q317" s="200">
        <v>0</v>
      </c>
      <c r="R317" s="200">
        <v>0</v>
      </c>
      <c r="S317" s="200">
        <v>0</v>
      </c>
      <c r="T317" s="200">
        <v>0</v>
      </c>
      <c r="U317" s="200">
        <v>0</v>
      </c>
      <c r="V317" s="200">
        <v>0</v>
      </c>
      <c r="W317" s="200">
        <v>3950.18</v>
      </c>
      <c r="X317" s="200">
        <v>493.77</v>
      </c>
      <c r="Y317" s="200">
        <v>1</v>
      </c>
      <c r="Z317" s="200">
        <v>250</v>
      </c>
      <c r="AA317" s="200">
        <v>3</v>
      </c>
      <c r="AB317" s="200">
        <v>750</v>
      </c>
      <c r="AC317" s="200">
        <v>0</v>
      </c>
      <c r="AD317" s="200">
        <v>0</v>
      </c>
      <c r="AE317" s="200">
        <v>1</v>
      </c>
      <c r="AF317" s="200">
        <v>250</v>
      </c>
      <c r="AG317" s="200">
        <v>0</v>
      </c>
      <c r="AH317" s="200">
        <v>0</v>
      </c>
      <c r="AI317" s="200">
        <v>0</v>
      </c>
      <c r="AJ317" s="200">
        <v>0</v>
      </c>
      <c r="AK317" s="200">
        <v>0</v>
      </c>
      <c r="AL317" s="200">
        <v>0</v>
      </c>
      <c r="AM317" s="200">
        <v>0</v>
      </c>
      <c r="AN317" s="200">
        <v>0</v>
      </c>
      <c r="AO317" s="200">
        <v>5</v>
      </c>
      <c r="AP317" s="200">
        <v>0</v>
      </c>
      <c r="AQ317" s="200">
        <v>0</v>
      </c>
      <c r="AR317" s="200">
        <v>0</v>
      </c>
      <c r="AS317" s="200">
        <v>0</v>
      </c>
      <c r="AT317" s="200">
        <v>0</v>
      </c>
      <c r="AU317" s="200">
        <v>0</v>
      </c>
      <c r="AV317" s="200">
        <v>0</v>
      </c>
      <c r="AW317" s="200">
        <v>0</v>
      </c>
      <c r="AX317" s="200">
        <v>0</v>
      </c>
      <c r="AY317" s="200">
        <v>0</v>
      </c>
      <c r="AZ317" s="200">
        <v>0</v>
      </c>
      <c r="BA317" s="177">
        <v>1743.77</v>
      </c>
      <c r="BB317" s="177">
        <v>139.5016</v>
      </c>
      <c r="BC317" s="177">
        <v>1604.2683999999999</v>
      </c>
      <c r="BD317" s="301"/>
      <c r="BE317" s="302">
        <v>1604.2683999999999</v>
      </c>
      <c r="BF317" s="303"/>
      <c r="BG317" s="304">
        <v>2926</v>
      </c>
      <c r="BI317" s="242" t="s">
        <v>318</v>
      </c>
      <c r="BJ317" s="239">
        <v>7056</v>
      </c>
      <c r="BK317" s="239">
        <v>1</v>
      </c>
      <c r="BL317" s="325" t="s">
        <v>1879</v>
      </c>
      <c r="BO317" s="305">
        <v>0</v>
      </c>
      <c r="BP317" s="306">
        <v>7056</v>
      </c>
      <c r="BQ317" s="307">
        <v>1</v>
      </c>
      <c r="BR317" s="308" t="s">
        <v>1879</v>
      </c>
      <c r="BS317" s="309" t="s">
        <v>1874</v>
      </c>
      <c r="BT317" s="310">
        <v>23</v>
      </c>
      <c r="BU317" s="310">
        <v>0</v>
      </c>
      <c r="BV317" s="311">
        <v>0</v>
      </c>
      <c r="BW317" s="312">
        <v>0</v>
      </c>
      <c r="BX317" s="313">
        <v>160426.84</v>
      </c>
      <c r="BY317" s="314" t="s">
        <v>537</v>
      </c>
      <c r="BZ317" s="305">
        <v>7056</v>
      </c>
      <c r="CA317" s="315">
        <v>11</v>
      </c>
      <c r="CB317" s="313">
        <v>1108629401</v>
      </c>
      <c r="CC317" s="309" t="s">
        <v>538</v>
      </c>
      <c r="CD317" s="316" t="s">
        <v>1876</v>
      </c>
      <c r="CE317" s="309" t="s">
        <v>539</v>
      </c>
      <c r="CF317" s="317">
        <v>130710</v>
      </c>
      <c r="CG317" s="312"/>
      <c r="CH317" s="318" t="s">
        <v>540</v>
      </c>
      <c r="CJ317" s="246"/>
    </row>
    <row r="318" spans="1:91">
      <c r="A318" s="291">
        <v>315</v>
      </c>
      <c r="B318" s="341" t="s">
        <v>1880</v>
      </c>
      <c r="C318" s="372">
        <v>722202233</v>
      </c>
      <c r="D318" s="384">
        <v>8335326</v>
      </c>
      <c r="E318" s="385">
        <v>0</v>
      </c>
      <c r="F318" s="386">
        <v>40494</v>
      </c>
      <c r="G318" s="297" t="s">
        <v>314</v>
      </c>
      <c r="H318" s="339" t="s">
        <v>850</v>
      </c>
      <c r="I318" s="297" t="s">
        <v>232</v>
      </c>
      <c r="J318" s="297" t="s">
        <v>96</v>
      </c>
      <c r="K318" s="297" t="s">
        <v>1881</v>
      </c>
      <c r="L318" s="297" t="s">
        <v>1882</v>
      </c>
      <c r="M318" s="298" t="s">
        <v>329</v>
      </c>
      <c r="N318" s="299" t="s">
        <v>362</v>
      </c>
      <c r="O318" s="297" t="s">
        <v>736</v>
      </c>
      <c r="P318" s="300"/>
      <c r="Q318" s="200">
        <v>0</v>
      </c>
      <c r="R318" s="200">
        <v>0</v>
      </c>
      <c r="S318" s="200">
        <v>0</v>
      </c>
      <c r="T318" s="200">
        <v>0</v>
      </c>
      <c r="U318" s="200">
        <v>0</v>
      </c>
      <c r="V318" s="200">
        <v>0</v>
      </c>
      <c r="W318" s="200">
        <v>2256.44</v>
      </c>
      <c r="X318" s="200">
        <v>282.06</v>
      </c>
      <c r="Y318" s="200">
        <v>0</v>
      </c>
      <c r="Z318" s="200">
        <v>0</v>
      </c>
      <c r="AA318" s="200">
        <v>0</v>
      </c>
      <c r="AB318" s="200">
        <v>0</v>
      </c>
      <c r="AC318" s="200">
        <v>0</v>
      </c>
      <c r="AD318" s="200">
        <v>0</v>
      </c>
      <c r="AE318" s="200">
        <v>0</v>
      </c>
      <c r="AF318" s="200">
        <v>0</v>
      </c>
      <c r="AG318" s="200">
        <v>0</v>
      </c>
      <c r="AH318" s="200">
        <v>0</v>
      </c>
      <c r="AI318" s="200">
        <v>0</v>
      </c>
      <c r="AJ318" s="200">
        <v>0</v>
      </c>
      <c r="AK318" s="200">
        <v>0</v>
      </c>
      <c r="AL318" s="200">
        <v>0</v>
      </c>
      <c r="AM318" s="200">
        <v>0</v>
      </c>
      <c r="AN318" s="200">
        <v>0</v>
      </c>
      <c r="AO318" s="200">
        <v>0</v>
      </c>
      <c r="AP318" s="200">
        <v>0</v>
      </c>
      <c r="AQ318" s="200">
        <v>0</v>
      </c>
      <c r="AR318" s="200">
        <v>1000</v>
      </c>
      <c r="AS318" s="200">
        <v>0</v>
      </c>
      <c r="AT318" s="200">
        <v>0</v>
      </c>
      <c r="AU318" s="200">
        <v>0</v>
      </c>
      <c r="AV318" s="200">
        <v>0</v>
      </c>
      <c r="AW318" s="200">
        <v>0</v>
      </c>
      <c r="AX318" s="200">
        <v>0</v>
      </c>
      <c r="AY318" s="200">
        <v>0</v>
      </c>
      <c r="AZ318" s="200">
        <v>0</v>
      </c>
      <c r="BA318" s="177">
        <v>1282.06</v>
      </c>
      <c r="BB318" s="177">
        <v>102.56479999999999</v>
      </c>
      <c r="BC318" s="177">
        <v>1179.4951999999998</v>
      </c>
      <c r="BD318" s="301"/>
      <c r="BE318" s="302">
        <v>1179.4951999999998</v>
      </c>
      <c r="BF318" s="303"/>
      <c r="BG318" s="304">
        <v>2358</v>
      </c>
      <c r="BI318" s="242" t="s">
        <v>329</v>
      </c>
      <c r="BJ318" s="239">
        <v>7278</v>
      </c>
      <c r="BK318" s="239">
        <v>1</v>
      </c>
      <c r="BL318" s="244" t="s">
        <v>362</v>
      </c>
      <c r="BO318" s="305">
        <v>0</v>
      </c>
      <c r="BP318" s="306">
        <v>7278</v>
      </c>
      <c r="BQ318" s="307">
        <v>1</v>
      </c>
      <c r="BR318" s="308" t="s">
        <v>362</v>
      </c>
      <c r="BS318" s="309" t="s">
        <v>96</v>
      </c>
      <c r="BT318" s="310">
        <v>23</v>
      </c>
      <c r="BU318" s="310">
        <v>0</v>
      </c>
      <c r="BV318" s="311">
        <v>0</v>
      </c>
      <c r="BW318" s="312">
        <v>0</v>
      </c>
      <c r="BX318" s="313">
        <v>117949.51999999999</v>
      </c>
      <c r="BY318" s="314" t="s">
        <v>537</v>
      </c>
      <c r="BZ318" s="305">
        <v>7056</v>
      </c>
      <c r="CA318" s="315">
        <v>11</v>
      </c>
      <c r="CB318" s="313">
        <v>1108629401</v>
      </c>
      <c r="CC318" s="309" t="s">
        <v>538</v>
      </c>
      <c r="CD318" s="316" t="s">
        <v>1882</v>
      </c>
      <c r="CE318" s="309" t="s">
        <v>539</v>
      </c>
      <c r="CF318" s="317">
        <v>130710</v>
      </c>
      <c r="CG318" s="312"/>
      <c r="CH318" s="318" t="s">
        <v>540</v>
      </c>
      <c r="CJ318" s="246"/>
    </row>
    <row r="319" spans="1:91">
      <c r="A319" s="291">
        <v>316</v>
      </c>
      <c r="B319" s="341" t="s">
        <v>1883</v>
      </c>
      <c r="C319" s="372">
        <v>722202224</v>
      </c>
      <c r="D319" s="385" t="s">
        <v>1884</v>
      </c>
      <c r="E319" s="385">
        <v>0</v>
      </c>
      <c r="F319" s="386">
        <v>40369</v>
      </c>
      <c r="G319" s="297" t="s">
        <v>314</v>
      </c>
      <c r="H319" s="339" t="s">
        <v>850</v>
      </c>
      <c r="I319" s="297" t="s">
        <v>232</v>
      </c>
      <c r="J319" s="297" t="s">
        <v>1885</v>
      </c>
      <c r="K319" s="297" t="s">
        <v>1886</v>
      </c>
      <c r="L319" s="297" t="s">
        <v>1887</v>
      </c>
      <c r="M319" s="298" t="s">
        <v>318</v>
      </c>
      <c r="N319" s="299">
        <v>8530000166</v>
      </c>
      <c r="O319" s="297" t="s">
        <v>736</v>
      </c>
      <c r="P319" s="300"/>
      <c r="Q319" s="200">
        <v>0</v>
      </c>
      <c r="R319" s="200">
        <v>0</v>
      </c>
      <c r="S319" s="200">
        <v>0</v>
      </c>
      <c r="T319" s="200">
        <v>0</v>
      </c>
      <c r="U319" s="200">
        <v>0</v>
      </c>
      <c r="V319" s="200">
        <v>0</v>
      </c>
      <c r="W319" s="200">
        <v>0</v>
      </c>
      <c r="X319" s="200">
        <v>0</v>
      </c>
      <c r="Y319" s="200">
        <v>0</v>
      </c>
      <c r="Z319" s="200">
        <v>0</v>
      </c>
      <c r="AA319" s="200">
        <v>0</v>
      </c>
      <c r="AB319" s="200">
        <v>0</v>
      </c>
      <c r="AC319" s="200">
        <v>0</v>
      </c>
      <c r="AD319" s="200">
        <v>0</v>
      </c>
      <c r="AE319" s="200">
        <v>0</v>
      </c>
      <c r="AF319" s="200">
        <v>0</v>
      </c>
      <c r="AG319" s="200">
        <v>0</v>
      </c>
      <c r="AH319" s="200">
        <v>0</v>
      </c>
      <c r="AI319" s="200">
        <v>0</v>
      </c>
      <c r="AJ319" s="200">
        <v>0</v>
      </c>
      <c r="AK319" s="200">
        <v>0</v>
      </c>
      <c r="AL319" s="200">
        <v>0</v>
      </c>
      <c r="AM319" s="200">
        <v>0</v>
      </c>
      <c r="AN319" s="200">
        <v>0</v>
      </c>
      <c r="AO319" s="200">
        <v>0</v>
      </c>
      <c r="AP319" s="200">
        <v>0</v>
      </c>
      <c r="AQ319" s="200">
        <v>0</v>
      </c>
      <c r="AR319" s="200">
        <v>0</v>
      </c>
      <c r="AS319" s="200">
        <v>0</v>
      </c>
      <c r="AT319" s="200">
        <v>0</v>
      </c>
      <c r="AU319" s="200">
        <v>0</v>
      </c>
      <c r="AV319" s="200">
        <v>0</v>
      </c>
      <c r="AW319" s="200">
        <v>0</v>
      </c>
      <c r="AX319" s="200">
        <v>0</v>
      </c>
      <c r="AY319" s="200">
        <v>0</v>
      </c>
      <c r="AZ319" s="200">
        <v>0</v>
      </c>
      <c r="BA319" s="177">
        <v>0</v>
      </c>
      <c r="BB319" s="177">
        <v>0</v>
      </c>
      <c r="BC319" s="177">
        <v>0</v>
      </c>
      <c r="BD319" s="301"/>
      <c r="BE319" s="302">
        <v>0</v>
      </c>
      <c r="BF319" s="303"/>
      <c r="BG319" s="304">
        <v>2361</v>
      </c>
      <c r="BI319" s="242" t="s">
        <v>318</v>
      </c>
      <c r="BJ319" s="239">
        <v>7056</v>
      </c>
      <c r="BK319" s="239">
        <v>1</v>
      </c>
      <c r="BL319" s="244">
        <v>8530000166</v>
      </c>
      <c r="BO319" s="305">
        <v>0</v>
      </c>
      <c r="BP319" s="306">
        <v>7056</v>
      </c>
      <c r="BQ319" s="307">
        <v>1</v>
      </c>
      <c r="BR319" s="308">
        <v>8530000166</v>
      </c>
      <c r="BS319" s="309" t="s">
        <v>1885</v>
      </c>
      <c r="BT319" s="310">
        <v>23</v>
      </c>
      <c r="BU319" s="310">
        <v>0</v>
      </c>
      <c r="BV319" s="311">
        <v>0</v>
      </c>
      <c r="BW319" s="312">
        <v>0</v>
      </c>
      <c r="BX319" s="313">
        <v>0</v>
      </c>
      <c r="BY319" s="314" t="s">
        <v>537</v>
      </c>
      <c r="BZ319" s="305">
        <v>7056</v>
      </c>
      <c r="CA319" s="315">
        <v>11</v>
      </c>
      <c r="CB319" s="313">
        <v>1108629401</v>
      </c>
      <c r="CC319" s="309" t="s">
        <v>538</v>
      </c>
      <c r="CD319" s="316" t="s">
        <v>1887</v>
      </c>
      <c r="CE319" s="309" t="s">
        <v>539</v>
      </c>
      <c r="CF319" s="317">
        <v>130710</v>
      </c>
      <c r="CG319" s="312"/>
      <c r="CH319" s="318" t="s">
        <v>540</v>
      </c>
      <c r="CJ319" s="246"/>
      <c r="CM319" s="239"/>
    </row>
    <row r="320" spans="1:91">
      <c r="A320" s="291">
        <v>317</v>
      </c>
      <c r="B320" s="341">
        <v>0</v>
      </c>
      <c r="C320" s="477">
        <v>722208869</v>
      </c>
      <c r="D320" s="385">
        <v>0</v>
      </c>
      <c r="E320" s="385">
        <v>0</v>
      </c>
      <c r="F320" s="386">
        <v>40341</v>
      </c>
      <c r="G320" s="297" t="s">
        <v>314</v>
      </c>
      <c r="H320" s="339" t="s">
        <v>850</v>
      </c>
      <c r="I320" s="297" t="s">
        <v>232</v>
      </c>
      <c r="J320" s="297" t="s">
        <v>1888</v>
      </c>
      <c r="K320" s="297" t="s">
        <v>1889</v>
      </c>
      <c r="L320" s="297" t="s">
        <v>1890</v>
      </c>
      <c r="M320" s="298" t="s">
        <v>318</v>
      </c>
      <c r="N320" s="299" t="s">
        <v>1891</v>
      </c>
      <c r="O320" s="297" t="s">
        <v>1505</v>
      </c>
      <c r="P320" s="300"/>
      <c r="Q320" s="200">
        <v>0</v>
      </c>
      <c r="R320" s="200">
        <v>0</v>
      </c>
      <c r="S320" s="200">
        <v>0</v>
      </c>
      <c r="T320" s="200">
        <v>0</v>
      </c>
      <c r="U320" s="200">
        <v>0</v>
      </c>
      <c r="V320" s="200">
        <v>0</v>
      </c>
      <c r="W320" s="200">
        <v>0</v>
      </c>
      <c r="X320" s="200">
        <v>0</v>
      </c>
      <c r="Y320" s="200">
        <v>0</v>
      </c>
      <c r="Z320" s="200">
        <v>0</v>
      </c>
      <c r="AA320" s="200">
        <v>0</v>
      </c>
      <c r="AB320" s="200">
        <v>0</v>
      </c>
      <c r="AC320" s="200">
        <v>0</v>
      </c>
      <c r="AD320" s="200">
        <v>0</v>
      </c>
      <c r="AE320" s="200">
        <v>0</v>
      </c>
      <c r="AF320" s="200">
        <v>0</v>
      </c>
      <c r="AG320" s="200">
        <v>0</v>
      </c>
      <c r="AH320" s="200">
        <v>0</v>
      </c>
      <c r="AI320" s="200">
        <v>0</v>
      </c>
      <c r="AJ320" s="200">
        <v>0</v>
      </c>
      <c r="AK320" s="200">
        <v>0</v>
      </c>
      <c r="AL320" s="200">
        <v>0</v>
      </c>
      <c r="AM320" s="200">
        <v>0</v>
      </c>
      <c r="AN320" s="200">
        <v>0</v>
      </c>
      <c r="AO320" s="200">
        <v>0</v>
      </c>
      <c r="AP320" s="200">
        <v>0</v>
      </c>
      <c r="AQ320" s="200">
        <v>0</v>
      </c>
      <c r="AR320" s="200">
        <v>0</v>
      </c>
      <c r="AS320" s="200">
        <v>0</v>
      </c>
      <c r="AT320" s="200">
        <v>0</v>
      </c>
      <c r="AU320" s="200">
        <v>0</v>
      </c>
      <c r="AV320" s="200">
        <v>0</v>
      </c>
      <c r="AW320" s="200">
        <v>0</v>
      </c>
      <c r="AX320" s="200">
        <v>0</v>
      </c>
      <c r="AY320" s="200">
        <v>0</v>
      </c>
      <c r="AZ320" s="200">
        <v>0</v>
      </c>
      <c r="BA320" s="177">
        <v>0</v>
      </c>
      <c r="BB320" s="177">
        <v>0</v>
      </c>
      <c r="BC320" s="177">
        <v>0</v>
      </c>
      <c r="BD320" s="301"/>
      <c r="BE320" s="302">
        <v>0</v>
      </c>
      <c r="BF320" s="303"/>
      <c r="BG320" s="304">
        <v>2897</v>
      </c>
      <c r="BI320" s="242" t="s">
        <v>318</v>
      </c>
      <c r="BJ320" s="239">
        <v>7056</v>
      </c>
      <c r="BK320" s="239">
        <v>1</v>
      </c>
      <c r="BL320" s="325" t="s">
        <v>1892</v>
      </c>
      <c r="BO320" s="305">
        <v>0</v>
      </c>
      <c r="BP320" s="306">
        <v>7056</v>
      </c>
      <c r="BQ320" s="307">
        <v>1</v>
      </c>
      <c r="BR320" s="308" t="s">
        <v>1892</v>
      </c>
      <c r="BS320" s="309" t="s">
        <v>1888</v>
      </c>
      <c r="BT320" s="310">
        <v>23</v>
      </c>
      <c r="BU320" s="310">
        <v>0</v>
      </c>
      <c r="BV320" s="311">
        <v>0</v>
      </c>
      <c r="BW320" s="312">
        <v>0</v>
      </c>
      <c r="BX320" s="313">
        <v>0</v>
      </c>
      <c r="BY320" s="314" t="s">
        <v>537</v>
      </c>
      <c r="BZ320" s="305">
        <v>7056</v>
      </c>
      <c r="CA320" s="315">
        <v>11</v>
      </c>
      <c r="CB320" s="313">
        <v>1108629401</v>
      </c>
      <c r="CC320" s="309" t="s">
        <v>538</v>
      </c>
      <c r="CD320" s="316" t="s">
        <v>1890</v>
      </c>
      <c r="CE320" s="309" t="s">
        <v>539</v>
      </c>
      <c r="CF320" s="317">
        <v>130710</v>
      </c>
      <c r="CG320" s="312"/>
      <c r="CH320" s="318" t="s">
        <v>540</v>
      </c>
      <c r="CJ320" s="246"/>
      <c r="CM320" s="239"/>
    </row>
    <row r="321" spans="1:91">
      <c r="A321" s="291">
        <v>318</v>
      </c>
      <c r="B321" s="341">
        <v>0</v>
      </c>
      <c r="C321" s="372">
        <v>722202467</v>
      </c>
      <c r="D321" s="385">
        <v>8335164</v>
      </c>
      <c r="E321" s="385">
        <v>1499270</v>
      </c>
      <c r="F321" s="386">
        <v>41313</v>
      </c>
      <c r="G321" s="297" t="s">
        <v>314</v>
      </c>
      <c r="H321" s="339" t="s">
        <v>850</v>
      </c>
      <c r="I321" s="297" t="s">
        <v>100</v>
      </c>
      <c r="J321" s="297" t="s">
        <v>221</v>
      </c>
      <c r="K321" s="297" t="s">
        <v>1893</v>
      </c>
      <c r="L321" s="297" t="s">
        <v>1894</v>
      </c>
      <c r="M321" s="298" t="s">
        <v>318</v>
      </c>
      <c r="N321" s="299" t="s">
        <v>437</v>
      </c>
      <c r="O321" s="297" t="s">
        <v>1895</v>
      </c>
      <c r="P321" s="300"/>
      <c r="Q321" s="200">
        <v>0</v>
      </c>
      <c r="R321" s="200">
        <v>0</v>
      </c>
      <c r="S321" s="200">
        <v>0</v>
      </c>
      <c r="T321" s="200">
        <v>0</v>
      </c>
      <c r="U321" s="200">
        <v>0</v>
      </c>
      <c r="V321" s="200">
        <v>0</v>
      </c>
      <c r="W321" s="200">
        <v>29386.99</v>
      </c>
      <c r="X321" s="200">
        <v>3582.11</v>
      </c>
      <c r="Y321" s="200">
        <v>0</v>
      </c>
      <c r="Z321" s="200">
        <v>0</v>
      </c>
      <c r="AA321" s="200">
        <v>5</v>
      </c>
      <c r="AB321" s="200">
        <v>1250</v>
      </c>
      <c r="AC321" s="200">
        <v>0</v>
      </c>
      <c r="AD321" s="200">
        <v>0</v>
      </c>
      <c r="AE321" s="200">
        <v>0</v>
      </c>
      <c r="AF321" s="200">
        <v>0</v>
      </c>
      <c r="AG321" s="200">
        <v>5</v>
      </c>
      <c r="AH321" s="200">
        <v>2500</v>
      </c>
      <c r="AI321" s="200">
        <v>0</v>
      </c>
      <c r="AJ321" s="200">
        <v>0</v>
      </c>
      <c r="AK321" s="200">
        <v>0</v>
      </c>
      <c r="AL321" s="200">
        <v>0</v>
      </c>
      <c r="AM321" s="200">
        <v>0</v>
      </c>
      <c r="AN321" s="200">
        <v>0</v>
      </c>
      <c r="AO321" s="200">
        <v>5</v>
      </c>
      <c r="AP321" s="200">
        <v>0</v>
      </c>
      <c r="AQ321" s="200">
        <v>0</v>
      </c>
      <c r="AR321" s="200">
        <v>0</v>
      </c>
      <c r="AS321" s="200">
        <v>0</v>
      </c>
      <c r="AT321" s="200">
        <v>0</v>
      </c>
      <c r="AU321" s="200">
        <v>0</v>
      </c>
      <c r="AV321" s="200">
        <v>0</v>
      </c>
      <c r="AW321" s="200">
        <v>0</v>
      </c>
      <c r="AX321" s="200">
        <v>0</v>
      </c>
      <c r="AY321" s="200">
        <v>0</v>
      </c>
      <c r="AZ321" s="200">
        <v>0</v>
      </c>
      <c r="BA321" s="177">
        <v>7332.1100000000006</v>
      </c>
      <c r="BB321" s="177">
        <v>586.56880000000001</v>
      </c>
      <c r="BC321" s="177">
        <v>6745.5412000000006</v>
      </c>
      <c r="BD321" s="301"/>
      <c r="BE321" s="302">
        <v>6745.5412000000006</v>
      </c>
      <c r="BF321" s="303"/>
      <c r="BG321" s="304">
        <v>2362</v>
      </c>
      <c r="BI321" s="242" t="s">
        <v>318</v>
      </c>
      <c r="BJ321" s="239">
        <v>7056</v>
      </c>
      <c r="BK321" s="239">
        <v>1</v>
      </c>
      <c r="BL321" s="244">
        <v>8520025398</v>
      </c>
      <c r="BO321" s="305">
        <v>0</v>
      </c>
      <c r="BP321" s="306">
        <v>7056</v>
      </c>
      <c r="BQ321" s="307">
        <v>1</v>
      </c>
      <c r="BR321" s="308">
        <v>8520025398</v>
      </c>
      <c r="BS321" s="309" t="s">
        <v>221</v>
      </c>
      <c r="BT321" s="310">
        <v>23</v>
      </c>
      <c r="BU321" s="310">
        <v>0</v>
      </c>
      <c r="BV321" s="311">
        <v>0</v>
      </c>
      <c r="BW321" s="312">
        <v>0</v>
      </c>
      <c r="BX321" s="313">
        <v>674554.12000000011</v>
      </c>
      <c r="BY321" s="314" t="s">
        <v>537</v>
      </c>
      <c r="BZ321" s="305">
        <v>7056</v>
      </c>
      <c r="CA321" s="315">
        <v>11</v>
      </c>
      <c r="CB321" s="313">
        <v>1108629401</v>
      </c>
      <c r="CC321" s="309" t="s">
        <v>538</v>
      </c>
      <c r="CD321" s="316" t="s">
        <v>1894</v>
      </c>
      <c r="CE321" s="309" t="s">
        <v>539</v>
      </c>
      <c r="CF321" s="317">
        <v>130710</v>
      </c>
      <c r="CG321" s="312"/>
      <c r="CH321" s="318" t="s">
        <v>540</v>
      </c>
      <c r="CJ321" s="246"/>
    </row>
    <row r="322" spans="1:91">
      <c r="A322" s="291">
        <v>319</v>
      </c>
      <c r="B322" s="341">
        <v>0</v>
      </c>
      <c r="C322" s="372">
        <v>722202466</v>
      </c>
      <c r="D322" s="385">
        <v>8335207</v>
      </c>
      <c r="E322" s="385">
        <v>0</v>
      </c>
      <c r="F322" s="386">
        <v>41313</v>
      </c>
      <c r="G322" s="297" t="s">
        <v>314</v>
      </c>
      <c r="H322" s="339" t="s">
        <v>850</v>
      </c>
      <c r="I322" s="297" t="s">
        <v>100</v>
      </c>
      <c r="J322" s="297" t="s">
        <v>1896</v>
      </c>
      <c r="K322" s="297" t="s">
        <v>1897</v>
      </c>
      <c r="L322" s="297" t="s">
        <v>1898</v>
      </c>
      <c r="M322" s="298" t="s">
        <v>318</v>
      </c>
      <c r="N322" s="299" t="s">
        <v>1899</v>
      </c>
      <c r="O322" s="297" t="s">
        <v>1741</v>
      </c>
      <c r="P322" s="300"/>
      <c r="Q322" s="200">
        <v>0</v>
      </c>
      <c r="R322" s="200">
        <v>0</v>
      </c>
      <c r="S322" s="200">
        <v>0</v>
      </c>
      <c r="T322" s="200">
        <v>0</v>
      </c>
      <c r="U322" s="200">
        <v>0</v>
      </c>
      <c r="V322" s="200">
        <v>0</v>
      </c>
      <c r="W322" s="200">
        <v>32939.370000000003</v>
      </c>
      <c r="X322" s="200">
        <v>4027.85</v>
      </c>
      <c r="Y322" s="200">
        <v>2</v>
      </c>
      <c r="Z322" s="200">
        <v>1500</v>
      </c>
      <c r="AA322" s="200">
        <v>30</v>
      </c>
      <c r="AB322" s="200">
        <v>10500</v>
      </c>
      <c r="AC322" s="200">
        <v>0</v>
      </c>
      <c r="AD322" s="200">
        <v>0</v>
      </c>
      <c r="AE322" s="200">
        <v>1</v>
      </c>
      <c r="AF322" s="200">
        <v>350</v>
      </c>
      <c r="AG322" s="200">
        <v>4</v>
      </c>
      <c r="AH322" s="200">
        <v>2000</v>
      </c>
      <c r="AI322" s="200">
        <v>5</v>
      </c>
      <c r="AJ322" s="200">
        <v>1500</v>
      </c>
      <c r="AK322" s="200">
        <v>0</v>
      </c>
      <c r="AL322" s="200">
        <v>0</v>
      </c>
      <c r="AM322" s="200">
        <v>0</v>
      </c>
      <c r="AN322" s="200">
        <v>0</v>
      </c>
      <c r="AO322" s="200">
        <v>38</v>
      </c>
      <c r="AP322" s="200">
        <v>15000</v>
      </c>
      <c r="AQ322" s="200">
        <v>0</v>
      </c>
      <c r="AR322" s="200">
        <v>0</v>
      </c>
      <c r="AS322" s="200">
        <v>0</v>
      </c>
      <c r="AT322" s="200">
        <v>0</v>
      </c>
      <c r="AU322" s="200">
        <v>0</v>
      </c>
      <c r="AV322" s="200">
        <v>0</v>
      </c>
      <c r="AW322" s="200">
        <v>0</v>
      </c>
      <c r="AX322" s="200">
        <v>0</v>
      </c>
      <c r="AY322" s="200">
        <v>0</v>
      </c>
      <c r="AZ322" s="200">
        <v>0</v>
      </c>
      <c r="BA322" s="177">
        <v>34877.85</v>
      </c>
      <c r="BB322" s="177">
        <v>2790.2280000000001</v>
      </c>
      <c r="BC322" s="177">
        <v>32087.621999999999</v>
      </c>
      <c r="BD322" s="301"/>
      <c r="BE322" s="302">
        <v>32087.621999999999</v>
      </c>
      <c r="BF322" s="303"/>
      <c r="BG322" s="304">
        <v>2364</v>
      </c>
      <c r="BI322" s="242" t="s">
        <v>318</v>
      </c>
      <c r="BJ322" s="239">
        <v>7056</v>
      </c>
      <c r="BK322" s="239">
        <v>1</v>
      </c>
      <c r="BL322" s="244">
        <v>8137000397</v>
      </c>
      <c r="BO322" s="305">
        <v>0</v>
      </c>
      <c r="BP322" s="306">
        <v>7056</v>
      </c>
      <c r="BQ322" s="307">
        <v>1</v>
      </c>
      <c r="BR322" s="308">
        <v>8137000397</v>
      </c>
      <c r="BS322" s="309" t="s">
        <v>1896</v>
      </c>
      <c r="BT322" s="310">
        <v>23</v>
      </c>
      <c r="BU322" s="310">
        <v>0</v>
      </c>
      <c r="BV322" s="311">
        <v>0</v>
      </c>
      <c r="BW322" s="312">
        <v>0</v>
      </c>
      <c r="BX322" s="313">
        <v>3208762.1999999997</v>
      </c>
      <c r="BY322" s="314" t="s">
        <v>537</v>
      </c>
      <c r="BZ322" s="305">
        <v>7056</v>
      </c>
      <c r="CA322" s="315">
        <v>11</v>
      </c>
      <c r="CB322" s="313">
        <v>1108629401</v>
      </c>
      <c r="CC322" s="309" t="s">
        <v>538</v>
      </c>
      <c r="CD322" s="316" t="s">
        <v>1898</v>
      </c>
      <c r="CE322" s="309" t="s">
        <v>539</v>
      </c>
      <c r="CF322" s="317">
        <v>130710</v>
      </c>
      <c r="CG322" s="312"/>
      <c r="CH322" s="318" t="s">
        <v>540</v>
      </c>
      <c r="CJ322" s="246"/>
    </row>
    <row r="323" spans="1:91">
      <c r="A323" s="291">
        <v>320</v>
      </c>
      <c r="B323" s="341">
        <v>0</v>
      </c>
      <c r="C323" s="372">
        <v>722201984</v>
      </c>
      <c r="D323" s="385">
        <v>8335311</v>
      </c>
      <c r="E323" s="385">
        <v>0</v>
      </c>
      <c r="F323" s="476">
        <v>41278</v>
      </c>
      <c r="G323" s="297" t="s">
        <v>314</v>
      </c>
      <c r="H323" s="339" t="s">
        <v>850</v>
      </c>
      <c r="I323" s="297" t="s">
        <v>132</v>
      </c>
      <c r="J323" s="297" t="s">
        <v>1900</v>
      </c>
      <c r="K323" s="297" t="s">
        <v>1901</v>
      </c>
      <c r="L323" s="297" t="s">
        <v>1902</v>
      </c>
      <c r="M323" s="298" t="s">
        <v>335</v>
      </c>
      <c r="N323" s="299" t="s">
        <v>1903</v>
      </c>
      <c r="O323" s="297" t="s">
        <v>1861</v>
      </c>
      <c r="P323" s="300"/>
      <c r="Q323" s="200">
        <v>0</v>
      </c>
      <c r="R323" s="200">
        <v>0</v>
      </c>
      <c r="S323" s="200">
        <v>0</v>
      </c>
      <c r="T323" s="200">
        <v>0</v>
      </c>
      <c r="U323" s="200">
        <v>0</v>
      </c>
      <c r="V323" s="200">
        <v>0</v>
      </c>
      <c r="W323" s="200">
        <v>0</v>
      </c>
      <c r="X323" s="200">
        <v>0</v>
      </c>
      <c r="Y323" s="200">
        <v>0</v>
      </c>
      <c r="Z323" s="200">
        <v>0</v>
      </c>
      <c r="AA323" s="200">
        <v>0</v>
      </c>
      <c r="AB323" s="200">
        <v>0</v>
      </c>
      <c r="AC323" s="200">
        <v>0</v>
      </c>
      <c r="AD323" s="200">
        <v>0</v>
      </c>
      <c r="AE323" s="200">
        <v>0</v>
      </c>
      <c r="AF323" s="200">
        <v>0</v>
      </c>
      <c r="AG323" s="200">
        <v>0</v>
      </c>
      <c r="AH323" s="200">
        <v>0</v>
      </c>
      <c r="AI323" s="200">
        <v>0</v>
      </c>
      <c r="AJ323" s="200">
        <v>0</v>
      </c>
      <c r="AK323" s="200">
        <v>0</v>
      </c>
      <c r="AL323" s="200">
        <v>0</v>
      </c>
      <c r="AM323" s="200">
        <v>0</v>
      </c>
      <c r="AN323" s="200">
        <v>0</v>
      </c>
      <c r="AO323" s="200">
        <v>0</v>
      </c>
      <c r="AP323" s="200">
        <v>0</v>
      </c>
      <c r="AQ323" s="200">
        <v>0</v>
      </c>
      <c r="AR323" s="200">
        <v>0</v>
      </c>
      <c r="AS323" s="200">
        <v>0</v>
      </c>
      <c r="AT323" s="200">
        <v>0</v>
      </c>
      <c r="AU323" s="200">
        <v>0</v>
      </c>
      <c r="AV323" s="200">
        <v>0</v>
      </c>
      <c r="AW323" s="200">
        <v>0</v>
      </c>
      <c r="AX323" s="200">
        <v>0</v>
      </c>
      <c r="AY323" s="200">
        <v>0</v>
      </c>
      <c r="AZ323" s="200">
        <v>0</v>
      </c>
      <c r="BA323" s="177">
        <v>0</v>
      </c>
      <c r="BB323" s="177">
        <v>0</v>
      </c>
      <c r="BC323" s="177">
        <v>0</v>
      </c>
      <c r="BD323" s="301"/>
      <c r="BE323" s="302">
        <v>0</v>
      </c>
      <c r="BF323" s="303"/>
      <c r="BG323" s="304">
        <v>2371</v>
      </c>
      <c r="BI323" s="242" t="s">
        <v>335</v>
      </c>
      <c r="BJ323" s="239">
        <v>7135</v>
      </c>
      <c r="BK323" s="239">
        <v>214</v>
      </c>
      <c r="BL323" s="244" t="s">
        <v>1904</v>
      </c>
      <c r="BO323" s="305">
        <v>0</v>
      </c>
      <c r="BP323" s="306">
        <v>7135</v>
      </c>
      <c r="BQ323" s="307">
        <v>214</v>
      </c>
      <c r="BR323" s="308" t="s">
        <v>1904</v>
      </c>
      <c r="BS323" s="309" t="s">
        <v>1900</v>
      </c>
      <c r="BT323" s="310">
        <v>23</v>
      </c>
      <c r="BU323" s="310">
        <v>0</v>
      </c>
      <c r="BV323" s="311">
        <v>0</v>
      </c>
      <c r="BW323" s="312">
        <v>0</v>
      </c>
      <c r="BX323" s="313">
        <v>0</v>
      </c>
      <c r="BY323" s="314" t="s">
        <v>537</v>
      </c>
      <c r="BZ323" s="305">
        <v>7056</v>
      </c>
      <c r="CA323" s="315">
        <v>11</v>
      </c>
      <c r="CB323" s="313">
        <v>1108629401</v>
      </c>
      <c r="CC323" s="309" t="s">
        <v>538</v>
      </c>
      <c r="CD323" s="316" t="s">
        <v>1902</v>
      </c>
      <c r="CE323" s="309" t="s">
        <v>539</v>
      </c>
      <c r="CF323" s="317">
        <v>130710</v>
      </c>
      <c r="CG323" s="312"/>
      <c r="CH323" s="318" t="s">
        <v>540</v>
      </c>
      <c r="CJ323" s="246"/>
      <c r="CM323" s="239"/>
    </row>
    <row r="324" spans="1:91">
      <c r="A324" s="291">
        <v>321</v>
      </c>
      <c r="B324" s="341">
        <v>0</v>
      </c>
      <c r="C324" s="372">
        <v>722202424</v>
      </c>
      <c r="D324" s="385">
        <v>0</v>
      </c>
      <c r="E324" s="385">
        <v>0</v>
      </c>
      <c r="F324" s="476">
        <v>41310</v>
      </c>
      <c r="G324" s="297" t="s">
        <v>314</v>
      </c>
      <c r="H324" s="339" t="s">
        <v>850</v>
      </c>
      <c r="I324" s="297" t="s">
        <v>102</v>
      </c>
      <c r="J324" s="297" t="s">
        <v>1905</v>
      </c>
      <c r="K324" s="297" t="s">
        <v>1906</v>
      </c>
      <c r="L324" s="297" t="s">
        <v>1907</v>
      </c>
      <c r="M324" s="298" t="s">
        <v>318</v>
      </c>
      <c r="N324" s="299" t="s">
        <v>1908</v>
      </c>
      <c r="O324" s="297" t="s">
        <v>1909</v>
      </c>
      <c r="P324" s="300"/>
      <c r="Q324" s="200">
        <v>0</v>
      </c>
      <c r="R324" s="200">
        <v>0</v>
      </c>
      <c r="S324" s="200">
        <v>0</v>
      </c>
      <c r="T324" s="200">
        <v>0</v>
      </c>
      <c r="U324" s="200">
        <v>0</v>
      </c>
      <c r="V324" s="200">
        <v>0</v>
      </c>
      <c r="W324" s="200">
        <v>0</v>
      </c>
      <c r="X324" s="200">
        <v>0</v>
      </c>
      <c r="Y324" s="200">
        <v>0</v>
      </c>
      <c r="Z324" s="200">
        <v>0</v>
      </c>
      <c r="AA324" s="200">
        <v>0</v>
      </c>
      <c r="AB324" s="200">
        <v>0</v>
      </c>
      <c r="AC324" s="200">
        <v>0</v>
      </c>
      <c r="AD324" s="200">
        <v>0</v>
      </c>
      <c r="AE324" s="200">
        <v>0</v>
      </c>
      <c r="AF324" s="200">
        <v>0</v>
      </c>
      <c r="AG324" s="200">
        <v>0</v>
      </c>
      <c r="AH324" s="200">
        <v>0</v>
      </c>
      <c r="AI324" s="200">
        <v>0</v>
      </c>
      <c r="AJ324" s="200">
        <v>0</v>
      </c>
      <c r="AK324" s="200">
        <v>0</v>
      </c>
      <c r="AL324" s="200">
        <v>0</v>
      </c>
      <c r="AM324" s="200">
        <v>0</v>
      </c>
      <c r="AN324" s="200">
        <v>0</v>
      </c>
      <c r="AO324" s="200">
        <v>0</v>
      </c>
      <c r="AP324" s="200">
        <v>0</v>
      </c>
      <c r="AQ324" s="200">
        <v>0</v>
      </c>
      <c r="AR324" s="200">
        <v>0</v>
      </c>
      <c r="AS324" s="200">
        <v>0</v>
      </c>
      <c r="AT324" s="200">
        <v>0</v>
      </c>
      <c r="AU324" s="200">
        <v>0</v>
      </c>
      <c r="AV324" s="200">
        <v>0</v>
      </c>
      <c r="AW324" s="200">
        <v>0</v>
      </c>
      <c r="AX324" s="200">
        <v>0</v>
      </c>
      <c r="AY324" s="200">
        <v>0</v>
      </c>
      <c r="AZ324" s="200">
        <v>0</v>
      </c>
      <c r="BA324" s="177">
        <v>0</v>
      </c>
      <c r="BB324" s="177">
        <v>0</v>
      </c>
      <c r="BC324" s="177">
        <v>0</v>
      </c>
      <c r="BD324" s="301"/>
      <c r="BE324" s="302">
        <v>0</v>
      </c>
      <c r="BF324" s="303"/>
      <c r="BG324" s="304">
        <v>2384</v>
      </c>
      <c r="BI324" s="242" t="s">
        <v>318</v>
      </c>
      <c r="BJ324" s="239">
        <v>7056</v>
      </c>
      <c r="BK324" s="239">
        <v>1</v>
      </c>
      <c r="BL324" s="244">
        <v>8107017428</v>
      </c>
      <c r="BO324" s="305">
        <v>0</v>
      </c>
      <c r="BP324" s="306">
        <v>7056</v>
      </c>
      <c r="BQ324" s="307">
        <v>1</v>
      </c>
      <c r="BR324" s="308">
        <v>8107017428</v>
      </c>
      <c r="BS324" s="309" t="s">
        <v>1905</v>
      </c>
      <c r="BT324" s="310">
        <v>23</v>
      </c>
      <c r="BU324" s="310">
        <v>0</v>
      </c>
      <c r="BV324" s="311">
        <v>0</v>
      </c>
      <c r="BW324" s="312">
        <v>0</v>
      </c>
      <c r="BX324" s="313">
        <v>0</v>
      </c>
      <c r="BY324" s="314" t="s">
        <v>537</v>
      </c>
      <c r="BZ324" s="305">
        <v>7056</v>
      </c>
      <c r="CA324" s="315">
        <v>11</v>
      </c>
      <c r="CB324" s="313">
        <v>1108629401</v>
      </c>
      <c r="CC324" s="309" t="s">
        <v>538</v>
      </c>
      <c r="CD324" s="316" t="s">
        <v>1907</v>
      </c>
      <c r="CE324" s="309" t="s">
        <v>539</v>
      </c>
      <c r="CF324" s="317">
        <v>130710</v>
      </c>
      <c r="CG324" s="312"/>
      <c r="CH324" s="318" t="s">
        <v>540</v>
      </c>
      <c r="CJ324" s="246"/>
      <c r="CM324" s="239"/>
    </row>
    <row r="325" spans="1:91">
      <c r="A325" s="291">
        <v>322</v>
      </c>
      <c r="B325" s="341">
        <v>0</v>
      </c>
      <c r="C325" s="372">
        <v>722202425</v>
      </c>
      <c r="D325" s="385">
        <v>0</v>
      </c>
      <c r="E325" s="385">
        <v>0</v>
      </c>
      <c r="F325" s="476">
        <v>41310</v>
      </c>
      <c r="G325" s="297" t="s">
        <v>314</v>
      </c>
      <c r="H325" s="339" t="s">
        <v>850</v>
      </c>
      <c r="I325" s="297" t="s">
        <v>102</v>
      </c>
      <c r="J325" s="297" t="s">
        <v>1910</v>
      </c>
      <c r="K325" s="297" t="s">
        <v>1911</v>
      </c>
      <c r="L325" s="297" t="s">
        <v>1912</v>
      </c>
      <c r="M325" s="298" t="s">
        <v>318</v>
      </c>
      <c r="N325" s="299" t="s">
        <v>1913</v>
      </c>
      <c r="O325" s="297" t="s">
        <v>1095</v>
      </c>
      <c r="P325" s="300"/>
      <c r="Q325" s="200">
        <v>0</v>
      </c>
      <c r="R325" s="200">
        <v>0</v>
      </c>
      <c r="S325" s="200">
        <v>0</v>
      </c>
      <c r="T325" s="200">
        <v>0</v>
      </c>
      <c r="U325" s="200">
        <v>0</v>
      </c>
      <c r="V325" s="200">
        <v>0</v>
      </c>
      <c r="W325" s="200">
        <v>0</v>
      </c>
      <c r="X325" s="200">
        <v>0</v>
      </c>
      <c r="Y325" s="200">
        <v>0</v>
      </c>
      <c r="Z325" s="200">
        <v>0</v>
      </c>
      <c r="AA325" s="200">
        <v>0</v>
      </c>
      <c r="AB325" s="200">
        <v>0</v>
      </c>
      <c r="AC325" s="200">
        <v>0</v>
      </c>
      <c r="AD325" s="200">
        <v>0</v>
      </c>
      <c r="AE325" s="200">
        <v>0</v>
      </c>
      <c r="AF325" s="200">
        <v>0</v>
      </c>
      <c r="AG325" s="200">
        <v>0</v>
      </c>
      <c r="AH325" s="200">
        <v>0</v>
      </c>
      <c r="AI325" s="200">
        <v>0</v>
      </c>
      <c r="AJ325" s="200">
        <v>0</v>
      </c>
      <c r="AK325" s="200">
        <v>0</v>
      </c>
      <c r="AL325" s="200">
        <v>0</v>
      </c>
      <c r="AM325" s="200">
        <v>0</v>
      </c>
      <c r="AN325" s="200">
        <v>0</v>
      </c>
      <c r="AO325" s="200">
        <v>0</v>
      </c>
      <c r="AP325" s="200">
        <v>0</v>
      </c>
      <c r="AQ325" s="200">
        <v>0</v>
      </c>
      <c r="AR325" s="200">
        <v>0</v>
      </c>
      <c r="AS325" s="200">
        <v>0</v>
      </c>
      <c r="AT325" s="200">
        <v>0</v>
      </c>
      <c r="AU325" s="200">
        <v>0</v>
      </c>
      <c r="AV325" s="200">
        <v>0</v>
      </c>
      <c r="AW325" s="200">
        <v>0</v>
      </c>
      <c r="AX325" s="200">
        <v>0</v>
      </c>
      <c r="AY325" s="200">
        <v>0</v>
      </c>
      <c r="AZ325" s="200">
        <v>0</v>
      </c>
      <c r="BA325" s="177">
        <v>0</v>
      </c>
      <c r="BB325" s="177">
        <v>0</v>
      </c>
      <c r="BC325" s="177">
        <v>0</v>
      </c>
      <c r="BD325" s="301"/>
      <c r="BE325" s="302">
        <v>0</v>
      </c>
      <c r="BF325" s="303"/>
      <c r="BG325" s="304">
        <v>2385</v>
      </c>
      <c r="BI325" s="242" t="s">
        <v>318</v>
      </c>
      <c r="BJ325" s="239">
        <v>7056</v>
      </c>
      <c r="BK325" s="239">
        <v>1</v>
      </c>
      <c r="BL325" s="244">
        <v>8127012955</v>
      </c>
      <c r="BO325" s="305">
        <v>0</v>
      </c>
      <c r="BP325" s="306">
        <v>7056</v>
      </c>
      <c r="BQ325" s="307">
        <v>1</v>
      </c>
      <c r="BR325" s="308">
        <v>8127012955</v>
      </c>
      <c r="BS325" s="309" t="s">
        <v>1910</v>
      </c>
      <c r="BT325" s="310">
        <v>23</v>
      </c>
      <c r="BU325" s="310">
        <v>0</v>
      </c>
      <c r="BV325" s="311">
        <v>0</v>
      </c>
      <c r="BW325" s="312">
        <v>0</v>
      </c>
      <c r="BX325" s="313">
        <v>0</v>
      </c>
      <c r="BY325" s="314" t="s">
        <v>537</v>
      </c>
      <c r="BZ325" s="305">
        <v>7056</v>
      </c>
      <c r="CA325" s="315">
        <v>11</v>
      </c>
      <c r="CB325" s="313">
        <v>1108629401</v>
      </c>
      <c r="CC325" s="309" t="s">
        <v>538</v>
      </c>
      <c r="CD325" s="316" t="s">
        <v>1912</v>
      </c>
      <c r="CE325" s="309" t="s">
        <v>539</v>
      </c>
      <c r="CF325" s="317">
        <v>130710</v>
      </c>
      <c r="CG325" s="312"/>
      <c r="CH325" s="318" t="s">
        <v>540</v>
      </c>
      <c r="CJ325" s="246"/>
      <c r="CM325" s="239"/>
    </row>
    <row r="326" spans="1:91">
      <c r="A326" s="291">
        <v>323</v>
      </c>
      <c r="B326" s="341" t="s">
        <v>1914</v>
      </c>
      <c r="C326" s="372">
        <v>722202300</v>
      </c>
      <c r="D326" s="384">
        <v>3082099</v>
      </c>
      <c r="E326" s="385">
        <v>1499319</v>
      </c>
      <c r="F326" s="386">
        <v>40801</v>
      </c>
      <c r="G326" s="297" t="s">
        <v>314</v>
      </c>
      <c r="H326" s="339" t="s">
        <v>850</v>
      </c>
      <c r="I326" s="297" t="s">
        <v>210</v>
      </c>
      <c r="J326" s="297" t="s">
        <v>1915</v>
      </c>
      <c r="K326" s="297" t="s">
        <v>1916</v>
      </c>
      <c r="L326" s="297" t="s">
        <v>1917</v>
      </c>
      <c r="M326" s="298" t="s">
        <v>318</v>
      </c>
      <c r="N326" s="299">
        <v>8140001222</v>
      </c>
      <c r="O326" s="297" t="s">
        <v>1918</v>
      </c>
      <c r="P326" s="300" t="s">
        <v>858</v>
      </c>
      <c r="Q326" s="200">
        <v>0</v>
      </c>
      <c r="R326" s="200">
        <v>0</v>
      </c>
      <c r="S326" s="200">
        <v>0</v>
      </c>
      <c r="T326" s="200">
        <v>0</v>
      </c>
      <c r="U326" s="200">
        <v>0</v>
      </c>
      <c r="V326" s="200">
        <v>0</v>
      </c>
      <c r="W326" s="200">
        <v>9942.6299999999992</v>
      </c>
      <c r="X326" s="200">
        <v>1242.83</v>
      </c>
      <c r="Y326" s="200">
        <v>0</v>
      </c>
      <c r="Z326" s="200">
        <v>0</v>
      </c>
      <c r="AA326" s="200">
        <v>7</v>
      </c>
      <c r="AB326" s="200">
        <v>1750</v>
      </c>
      <c r="AC326" s="200">
        <v>0</v>
      </c>
      <c r="AD326" s="200">
        <v>0</v>
      </c>
      <c r="AE326" s="200">
        <v>3</v>
      </c>
      <c r="AF326" s="200">
        <v>750</v>
      </c>
      <c r="AG326" s="200">
        <v>0</v>
      </c>
      <c r="AH326" s="200">
        <v>0</v>
      </c>
      <c r="AI326" s="200">
        <v>0</v>
      </c>
      <c r="AJ326" s="200">
        <v>0</v>
      </c>
      <c r="AK326" s="200">
        <v>0</v>
      </c>
      <c r="AL326" s="200">
        <v>0</v>
      </c>
      <c r="AM326" s="200">
        <v>0</v>
      </c>
      <c r="AN326" s="200">
        <v>0</v>
      </c>
      <c r="AO326" s="200">
        <v>10</v>
      </c>
      <c r="AP326" s="200">
        <v>6000</v>
      </c>
      <c r="AQ326" s="200">
        <v>0</v>
      </c>
      <c r="AR326" s="200">
        <v>0</v>
      </c>
      <c r="AS326" s="200">
        <v>0</v>
      </c>
      <c r="AT326" s="200">
        <v>0</v>
      </c>
      <c r="AU326" s="200">
        <v>0</v>
      </c>
      <c r="AV326" s="200">
        <v>0</v>
      </c>
      <c r="AW326" s="200">
        <v>0</v>
      </c>
      <c r="AX326" s="200">
        <v>0</v>
      </c>
      <c r="AY326" s="200">
        <v>0</v>
      </c>
      <c r="AZ326" s="200">
        <v>0</v>
      </c>
      <c r="BA326" s="177">
        <v>9742.83</v>
      </c>
      <c r="BB326" s="177">
        <v>779.42640000000006</v>
      </c>
      <c r="BC326" s="177">
        <v>8963.4035999999996</v>
      </c>
      <c r="BD326" s="301"/>
      <c r="BE326" s="302">
        <v>8963.4035999999996</v>
      </c>
      <c r="BF326" s="303"/>
      <c r="BG326" s="304">
        <v>2390</v>
      </c>
      <c r="BI326" s="242" t="s">
        <v>318</v>
      </c>
      <c r="BJ326" s="239">
        <v>7056</v>
      </c>
      <c r="BK326" s="239">
        <v>1</v>
      </c>
      <c r="BL326" s="244">
        <v>8140001222</v>
      </c>
      <c r="BO326" s="305">
        <v>0</v>
      </c>
      <c r="BP326" s="306">
        <v>7056</v>
      </c>
      <c r="BQ326" s="307">
        <v>1</v>
      </c>
      <c r="BR326" s="308">
        <v>8140001222</v>
      </c>
      <c r="BS326" s="309" t="s">
        <v>1915</v>
      </c>
      <c r="BT326" s="310">
        <v>23</v>
      </c>
      <c r="BU326" s="310">
        <v>0</v>
      </c>
      <c r="BV326" s="311">
        <v>0</v>
      </c>
      <c r="BW326" s="312">
        <v>0</v>
      </c>
      <c r="BX326" s="313">
        <v>896340.36</v>
      </c>
      <c r="BY326" s="314" t="s">
        <v>537</v>
      </c>
      <c r="BZ326" s="305">
        <v>7056</v>
      </c>
      <c r="CA326" s="315">
        <v>11</v>
      </c>
      <c r="CB326" s="313">
        <v>1108629401</v>
      </c>
      <c r="CC326" s="309" t="s">
        <v>538</v>
      </c>
      <c r="CD326" s="316" t="s">
        <v>1917</v>
      </c>
      <c r="CE326" s="309" t="s">
        <v>539</v>
      </c>
      <c r="CF326" s="317">
        <v>130710</v>
      </c>
      <c r="CG326" s="312"/>
      <c r="CH326" s="318" t="s">
        <v>540</v>
      </c>
      <c r="CJ326" s="246"/>
    </row>
    <row r="327" spans="1:91">
      <c r="A327" s="291">
        <v>324</v>
      </c>
      <c r="B327" s="341">
        <v>0</v>
      </c>
      <c r="C327" s="477">
        <v>722208903</v>
      </c>
      <c r="D327" s="384">
        <v>0</v>
      </c>
      <c r="E327" s="385">
        <v>0</v>
      </c>
      <c r="F327" s="386">
        <v>41451</v>
      </c>
      <c r="G327" s="297" t="s">
        <v>314</v>
      </c>
      <c r="H327" s="339" t="s">
        <v>850</v>
      </c>
      <c r="I327" s="297" t="s">
        <v>210</v>
      </c>
      <c r="J327" s="297" t="s">
        <v>1919</v>
      </c>
      <c r="K327" s="297" t="s">
        <v>1920</v>
      </c>
      <c r="L327" s="297" t="s">
        <v>1921</v>
      </c>
      <c r="M327" s="298" t="s">
        <v>318</v>
      </c>
      <c r="N327" s="299" t="s">
        <v>1922</v>
      </c>
      <c r="O327" s="297" t="s">
        <v>1310</v>
      </c>
      <c r="P327" s="300"/>
      <c r="Q327" s="200">
        <v>0</v>
      </c>
      <c r="R327" s="200">
        <v>0</v>
      </c>
      <c r="S327" s="200">
        <v>0</v>
      </c>
      <c r="T327" s="200">
        <v>0</v>
      </c>
      <c r="U327" s="200">
        <v>0</v>
      </c>
      <c r="V327" s="200">
        <v>0</v>
      </c>
      <c r="W327" s="200">
        <v>0</v>
      </c>
      <c r="X327" s="200">
        <v>0</v>
      </c>
      <c r="Y327" s="200">
        <v>0</v>
      </c>
      <c r="Z327" s="200">
        <v>0</v>
      </c>
      <c r="AA327" s="200">
        <v>0</v>
      </c>
      <c r="AB327" s="200">
        <v>0</v>
      </c>
      <c r="AC327" s="200">
        <v>0</v>
      </c>
      <c r="AD327" s="200">
        <v>0</v>
      </c>
      <c r="AE327" s="200">
        <v>0</v>
      </c>
      <c r="AF327" s="200">
        <v>0</v>
      </c>
      <c r="AG327" s="200">
        <v>0</v>
      </c>
      <c r="AH327" s="200">
        <v>0</v>
      </c>
      <c r="AI327" s="200">
        <v>0</v>
      </c>
      <c r="AJ327" s="200">
        <v>0</v>
      </c>
      <c r="AK327" s="200">
        <v>0</v>
      </c>
      <c r="AL327" s="200">
        <v>0</v>
      </c>
      <c r="AM327" s="200">
        <v>0</v>
      </c>
      <c r="AN327" s="200">
        <v>0</v>
      </c>
      <c r="AO327" s="200">
        <v>0</v>
      </c>
      <c r="AP327" s="200">
        <v>0</v>
      </c>
      <c r="AQ327" s="200">
        <v>0</v>
      </c>
      <c r="AR327" s="200">
        <v>0</v>
      </c>
      <c r="AS327" s="200">
        <v>0</v>
      </c>
      <c r="AT327" s="200">
        <v>0</v>
      </c>
      <c r="AU327" s="200">
        <v>0</v>
      </c>
      <c r="AV327" s="200">
        <v>0</v>
      </c>
      <c r="AW327" s="200">
        <v>0</v>
      </c>
      <c r="AX327" s="200">
        <v>0</v>
      </c>
      <c r="AY327" s="200">
        <v>0</v>
      </c>
      <c r="AZ327" s="200">
        <v>0</v>
      </c>
      <c r="BA327" s="177">
        <v>0</v>
      </c>
      <c r="BB327" s="177">
        <v>0</v>
      </c>
      <c r="BC327" s="177">
        <v>0</v>
      </c>
      <c r="BD327" s="301"/>
      <c r="BE327" s="302">
        <v>0</v>
      </c>
      <c r="BF327" s="303"/>
      <c r="BG327" s="304">
        <v>2938</v>
      </c>
      <c r="BI327" s="242" t="s">
        <v>318</v>
      </c>
      <c r="BJ327" s="239">
        <v>7056</v>
      </c>
      <c r="BK327" s="239">
        <v>1</v>
      </c>
      <c r="BL327" s="325" t="s">
        <v>1923</v>
      </c>
      <c r="BO327" s="305">
        <v>0</v>
      </c>
      <c r="BP327" s="306">
        <v>7056</v>
      </c>
      <c r="BQ327" s="307">
        <v>1</v>
      </c>
      <c r="BR327" s="308" t="s">
        <v>1923</v>
      </c>
      <c r="BS327" s="309" t="s">
        <v>1919</v>
      </c>
      <c r="BT327" s="310">
        <v>23</v>
      </c>
      <c r="BU327" s="310">
        <v>0</v>
      </c>
      <c r="BV327" s="311">
        <v>0</v>
      </c>
      <c r="BW327" s="312">
        <v>0</v>
      </c>
      <c r="BX327" s="313">
        <v>0</v>
      </c>
      <c r="BY327" s="314" t="s">
        <v>537</v>
      </c>
      <c r="BZ327" s="305">
        <v>7056</v>
      </c>
      <c r="CA327" s="315">
        <v>11</v>
      </c>
      <c r="CB327" s="313">
        <v>1108629401</v>
      </c>
      <c r="CC327" s="309" t="s">
        <v>538</v>
      </c>
      <c r="CD327" s="316" t="s">
        <v>1921</v>
      </c>
      <c r="CE327" s="309" t="s">
        <v>539</v>
      </c>
      <c r="CF327" s="317">
        <v>130710</v>
      </c>
      <c r="CG327" s="312"/>
      <c r="CH327" s="318" t="s">
        <v>540</v>
      </c>
      <c r="CJ327" s="246"/>
      <c r="CM327" s="239"/>
    </row>
    <row r="328" spans="1:91">
      <c r="A328" s="291">
        <v>325</v>
      </c>
      <c r="B328" s="341">
        <v>0</v>
      </c>
      <c r="C328" s="372">
        <v>722207605</v>
      </c>
      <c r="D328" s="478">
        <v>8334984</v>
      </c>
      <c r="E328" s="385">
        <v>0</v>
      </c>
      <c r="F328" s="479">
        <v>41216</v>
      </c>
      <c r="G328" s="297" t="s">
        <v>314</v>
      </c>
      <c r="H328" s="339" t="s">
        <v>850</v>
      </c>
      <c r="I328" s="297" t="s">
        <v>132</v>
      </c>
      <c r="J328" s="297" t="s">
        <v>148</v>
      </c>
      <c r="K328" s="339" t="s">
        <v>1924</v>
      </c>
      <c r="L328" s="339" t="s">
        <v>1925</v>
      </c>
      <c r="M328" s="337" t="s">
        <v>318</v>
      </c>
      <c r="N328" s="339">
        <v>8163001482</v>
      </c>
      <c r="O328" s="339" t="s">
        <v>1926</v>
      </c>
      <c r="P328" s="300"/>
      <c r="Q328" s="200">
        <v>0</v>
      </c>
      <c r="R328" s="200">
        <v>0</v>
      </c>
      <c r="S328" s="200">
        <v>0</v>
      </c>
      <c r="T328" s="200">
        <v>0</v>
      </c>
      <c r="U328" s="200">
        <v>0</v>
      </c>
      <c r="V328" s="200">
        <v>0</v>
      </c>
      <c r="W328" s="200">
        <v>13568.88</v>
      </c>
      <c r="X328" s="200">
        <v>1696.11</v>
      </c>
      <c r="Y328" s="200">
        <v>0</v>
      </c>
      <c r="Z328" s="200">
        <v>0</v>
      </c>
      <c r="AA328" s="200">
        <v>0</v>
      </c>
      <c r="AB328" s="200">
        <v>0</v>
      </c>
      <c r="AC328" s="200">
        <v>0</v>
      </c>
      <c r="AD328" s="200">
        <v>0</v>
      </c>
      <c r="AE328" s="200">
        <v>0</v>
      </c>
      <c r="AF328" s="200">
        <v>0</v>
      </c>
      <c r="AG328" s="200">
        <v>0</v>
      </c>
      <c r="AH328" s="200">
        <v>0</v>
      </c>
      <c r="AI328" s="200">
        <v>0</v>
      </c>
      <c r="AJ328" s="200">
        <v>0</v>
      </c>
      <c r="AK328" s="200">
        <v>0</v>
      </c>
      <c r="AL328" s="200">
        <v>0</v>
      </c>
      <c r="AM328" s="200">
        <v>0</v>
      </c>
      <c r="AN328" s="200">
        <v>0</v>
      </c>
      <c r="AO328" s="200">
        <v>0</v>
      </c>
      <c r="AP328" s="200">
        <v>0</v>
      </c>
      <c r="AQ328" s="200">
        <v>0</v>
      </c>
      <c r="AR328" s="200">
        <v>125</v>
      </c>
      <c r="AS328" s="200">
        <v>0</v>
      </c>
      <c r="AT328" s="200">
        <v>0</v>
      </c>
      <c r="AU328" s="200">
        <v>0</v>
      </c>
      <c r="AV328" s="200">
        <v>0</v>
      </c>
      <c r="AW328" s="200">
        <v>0</v>
      </c>
      <c r="AX328" s="200">
        <v>0</v>
      </c>
      <c r="AY328" s="200">
        <v>0</v>
      </c>
      <c r="AZ328" s="200">
        <v>0</v>
      </c>
      <c r="BA328" s="177">
        <v>1821.11</v>
      </c>
      <c r="BB328" s="177">
        <v>145.68879999999999</v>
      </c>
      <c r="BC328" s="177">
        <v>1675.4212</v>
      </c>
      <c r="BD328" s="301"/>
      <c r="BE328" s="302">
        <v>1675.4212</v>
      </c>
      <c r="BF328" s="303"/>
      <c r="BG328" s="304">
        <v>2403</v>
      </c>
      <c r="BI328" s="242" t="s">
        <v>318</v>
      </c>
      <c r="BJ328" s="239">
        <v>7056</v>
      </c>
      <c r="BK328" s="239">
        <v>1</v>
      </c>
      <c r="BL328" s="244">
        <v>8163001482</v>
      </c>
      <c r="BO328" s="305">
        <v>0</v>
      </c>
      <c r="BP328" s="306">
        <v>7056</v>
      </c>
      <c r="BQ328" s="307">
        <v>1</v>
      </c>
      <c r="BR328" s="308">
        <v>8163001482</v>
      </c>
      <c r="BS328" s="309" t="s">
        <v>148</v>
      </c>
      <c r="BT328" s="310">
        <v>23</v>
      </c>
      <c r="BU328" s="310">
        <v>0</v>
      </c>
      <c r="BV328" s="311">
        <v>0</v>
      </c>
      <c r="BW328" s="312">
        <v>0</v>
      </c>
      <c r="BX328" s="313">
        <v>167542.12</v>
      </c>
      <c r="BY328" s="314" t="s">
        <v>537</v>
      </c>
      <c r="BZ328" s="305">
        <v>7056</v>
      </c>
      <c r="CA328" s="315">
        <v>11</v>
      </c>
      <c r="CB328" s="313">
        <v>1108629401</v>
      </c>
      <c r="CC328" s="309" t="s">
        <v>538</v>
      </c>
      <c r="CD328" s="316" t="s">
        <v>1925</v>
      </c>
      <c r="CE328" s="309" t="s">
        <v>539</v>
      </c>
      <c r="CF328" s="317">
        <v>130710</v>
      </c>
      <c r="CG328" s="312"/>
      <c r="CH328" s="318" t="s">
        <v>540</v>
      </c>
      <c r="CJ328" s="246"/>
    </row>
    <row r="329" spans="1:91">
      <c r="A329" s="291">
        <v>326</v>
      </c>
      <c r="B329" s="341">
        <v>0</v>
      </c>
      <c r="C329" s="477">
        <v>722208842</v>
      </c>
      <c r="D329" s="478">
        <v>3082061</v>
      </c>
      <c r="E329" s="385">
        <v>0</v>
      </c>
      <c r="F329" s="479">
        <v>41064</v>
      </c>
      <c r="G329" s="297" t="s">
        <v>314</v>
      </c>
      <c r="H329" s="339" t="s">
        <v>850</v>
      </c>
      <c r="I329" s="297" t="s">
        <v>132</v>
      </c>
      <c r="J329" s="297" t="s">
        <v>1927</v>
      </c>
      <c r="K329" s="339" t="s">
        <v>1928</v>
      </c>
      <c r="L329" s="339" t="s">
        <v>1929</v>
      </c>
      <c r="M329" s="337" t="s">
        <v>318</v>
      </c>
      <c r="N329" s="339">
        <v>8320028148</v>
      </c>
      <c r="O329" s="339" t="s">
        <v>820</v>
      </c>
      <c r="P329" s="300"/>
      <c r="Q329" s="200">
        <v>0</v>
      </c>
      <c r="R329" s="200">
        <v>0</v>
      </c>
      <c r="S329" s="200">
        <v>0</v>
      </c>
      <c r="T329" s="200">
        <v>0</v>
      </c>
      <c r="U329" s="200">
        <v>0</v>
      </c>
      <c r="V329" s="200">
        <v>0</v>
      </c>
      <c r="W329" s="200">
        <v>910.86</v>
      </c>
      <c r="X329" s="200">
        <v>113.86</v>
      </c>
      <c r="Y329" s="200">
        <v>2</v>
      </c>
      <c r="Z329" s="200">
        <v>500</v>
      </c>
      <c r="AA329" s="200">
        <v>2</v>
      </c>
      <c r="AB329" s="200">
        <v>500</v>
      </c>
      <c r="AC329" s="200">
        <v>0</v>
      </c>
      <c r="AD329" s="200">
        <v>0</v>
      </c>
      <c r="AE329" s="200">
        <v>1</v>
      </c>
      <c r="AF329" s="200">
        <v>250</v>
      </c>
      <c r="AG329" s="200">
        <v>0</v>
      </c>
      <c r="AH329" s="200">
        <v>0</v>
      </c>
      <c r="AI329" s="200">
        <v>0</v>
      </c>
      <c r="AJ329" s="200">
        <v>0</v>
      </c>
      <c r="AK329" s="200">
        <v>0</v>
      </c>
      <c r="AL329" s="200">
        <v>0</v>
      </c>
      <c r="AM329" s="200">
        <v>0</v>
      </c>
      <c r="AN329" s="200">
        <v>0</v>
      </c>
      <c r="AO329" s="200">
        <v>5</v>
      </c>
      <c r="AP329" s="200">
        <v>0</v>
      </c>
      <c r="AQ329" s="200">
        <v>0</v>
      </c>
      <c r="AR329" s="200">
        <v>0</v>
      </c>
      <c r="AS329" s="200">
        <v>0</v>
      </c>
      <c r="AT329" s="200">
        <v>0</v>
      </c>
      <c r="AU329" s="200">
        <v>0</v>
      </c>
      <c r="AV329" s="200">
        <v>0</v>
      </c>
      <c r="AW329" s="200">
        <v>0</v>
      </c>
      <c r="AX329" s="200">
        <v>0</v>
      </c>
      <c r="AY329" s="200">
        <v>0</v>
      </c>
      <c r="AZ329" s="200">
        <v>0</v>
      </c>
      <c r="BA329" s="177">
        <v>1363.8600000000001</v>
      </c>
      <c r="BB329" s="177">
        <v>109.10880000000002</v>
      </c>
      <c r="BC329" s="177">
        <v>1254.7512000000002</v>
      </c>
      <c r="BD329" s="301"/>
      <c r="BE329" s="302">
        <v>1254.7512000000002</v>
      </c>
      <c r="BF329" s="303"/>
      <c r="BG329" s="304">
        <v>2900</v>
      </c>
      <c r="BI329" s="242" t="s">
        <v>318</v>
      </c>
      <c r="BJ329" s="239">
        <v>7056</v>
      </c>
      <c r="BK329" s="239">
        <v>1</v>
      </c>
      <c r="BL329" s="349">
        <v>8320028148</v>
      </c>
      <c r="BO329" s="305">
        <v>0</v>
      </c>
      <c r="BP329" s="306">
        <v>7056</v>
      </c>
      <c r="BQ329" s="307">
        <v>1</v>
      </c>
      <c r="BR329" s="308">
        <v>8320028148</v>
      </c>
      <c r="BS329" s="309" t="s">
        <v>1927</v>
      </c>
      <c r="BT329" s="310">
        <v>23</v>
      </c>
      <c r="BU329" s="310">
        <v>0</v>
      </c>
      <c r="BV329" s="311">
        <v>0</v>
      </c>
      <c r="BW329" s="312">
        <v>0</v>
      </c>
      <c r="BX329" s="313">
        <v>125475.12000000001</v>
      </c>
      <c r="BY329" s="314" t="s">
        <v>537</v>
      </c>
      <c r="BZ329" s="305">
        <v>7056</v>
      </c>
      <c r="CA329" s="315">
        <v>11</v>
      </c>
      <c r="CB329" s="313">
        <v>1108629401</v>
      </c>
      <c r="CC329" s="309" t="s">
        <v>538</v>
      </c>
      <c r="CD329" s="316" t="s">
        <v>1929</v>
      </c>
      <c r="CE329" s="309" t="s">
        <v>539</v>
      </c>
      <c r="CF329" s="317">
        <v>130710</v>
      </c>
      <c r="CG329" s="312"/>
      <c r="CH329" s="318" t="s">
        <v>540</v>
      </c>
      <c r="CJ329" s="246"/>
    </row>
    <row r="330" spans="1:91">
      <c r="A330" s="291">
        <v>327</v>
      </c>
      <c r="B330" s="341">
        <v>0</v>
      </c>
      <c r="C330" s="372">
        <v>722201045</v>
      </c>
      <c r="D330" s="478">
        <v>8334982</v>
      </c>
      <c r="E330" s="385">
        <v>1499229</v>
      </c>
      <c r="F330" s="479">
        <v>41038</v>
      </c>
      <c r="G330" s="297" t="s">
        <v>314</v>
      </c>
      <c r="H330" s="339" t="s">
        <v>850</v>
      </c>
      <c r="I330" s="297" t="s">
        <v>43</v>
      </c>
      <c r="J330" s="297" t="s">
        <v>98</v>
      </c>
      <c r="K330" s="297" t="s">
        <v>1930</v>
      </c>
      <c r="L330" s="297" t="s">
        <v>1931</v>
      </c>
      <c r="M330" s="337" t="s">
        <v>329</v>
      </c>
      <c r="N330" s="338" t="s">
        <v>363</v>
      </c>
      <c r="O330" s="339" t="s">
        <v>1273</v>
      </c>
      <c r="P330" s="300" t="s">
        <v>1274</v>
      </c>
      <c r="Q330" s="200">
        <v>0</v>
      </c>
      <c r="R330" s="200">
        <v>0</v>
      </c>
      <c r="S330" s="200">
        <v>0</v>
      </c>
      <c r="T330" s="200">
        <v>0</v>
      </c>
      <c r="U330" s="200">
        <v>0</v>
      </c>
      <c r="V330" s="200">
        <v>0</v>
      </c>
      <c r="W330" s="200">
        <v>26095.279999999999</v>
      </c>
      <c r="X330" s="200">
        <v>3223.52</v>
      </c>
      <c r="Y330" s="200">
        <v>0</v>
      </c>
      <c r="Z330" s="200">
        <v>0</v>
      </c>
      <c r="AA330" s="200">
        <v>12</v>
      </c>
      <c r="AB330" s="200">
        <v>3000</v>
      </c>
      <c r="AC330" s="200">
        <v>0</v>
      </c>
      <c r="AD330" s="200">
        <v>0</v>
      </c>
      <c r="AE330" s="200">
        <v>0</v>
      </c>
      <c r="AF330" s="200">
        <v>0</v>
      </c>
      <c r="AG330" s="200">
        <v>0</v>
      </c>
      <c r="AH330" s="200">
        <v>0</v>
      </c>
      <c r="AI330" s="200">
        <v>0</v>
      </c>
      <c r="AJ330" s="200">
        <v>0</v>
      </c>
      <c r="AK330" s="200">
        <v>0</v>
      </c>
      <c r="AL330" s="200">
        <v>0</v>
      </c>
      <c r="AM330" s="200">
        <v>0</v>
      </c>
      <c r="AN330" s="200">
        <v>0</v>
      </c>
      <c r="AO330" s="200">
        <v>12</v>
      </c>
      <c r="AP330" s="200">
        <v>6000</v>
      </c>
      <c r="AQ330" s="200">
        <v>0</v>
      </c>
      <c r="AR330" s="200">
        <v>2000</v>
      </c>
      <c r="AS330" s="200">
        <v>0</v>
      </c>
      <c r="AT330" s="200">
        <v>0</v>
      </c>
      <c r="AU330" s="200">
        <v>0</v>
      </c>
      <c r="AV330" s="200">
        <v>0</v>
      </c>
      <c r="AW330" s="200">
        <v>0</v>
      </c>
      <c r="AX330" s="200">
        <v>0</v>
      </c>
      <c r="AY330" s="200">
        <v>0</v>
      </c>
      <c r="AZ330" s="200">
        <v>0</v>
      </c>
      <c r="BA330" s="177">
        <v>14223.52</v>
      </c>
      <c r="BB330" s="177">
        <v>1137.8816000000002</v>
      </c>
      <c r="BC330" s="177">
        <v>13085.6384</v>
      </c>
      <c r="BD330" s="301"/>
      <c r="BE330" s="302">
        <v>13085.6384</v>
      </c>
      <c r="BF330" s="303"/>
      <c r="BG330" s="304">
        <v>2410</v>
      </c>
      <c r="BI330" s="242" t="s">
        <v>329</v>
      </c>
      <c r="BJ330" s="239">
        <v>7278</v>
      </c>
      <c r="BK330" s="239">
        <v>1</v>
      </c>
      <c r="BL330" s="244" t="s">
        <v>363</v>
      </c>
      <c r="BO330" s="305">
        <v>0</v>
      </c>
      <c r="BP330" s="306">
        <v>7278</v>
      </c>
      <c r="BQ330" s="307">
        <v>1</v>
      </c>
      <c r="BR330" s="308" t="s">
        <v>363</v>
      </c>
      <c r="BS330" s="309" t="s">
        <v>98</v>
      </c>
      <c r="BT330" s="310">
        <v>23</v>
      </c>
      <c r="BU330" s="310">
        <v>0</v>
      </c>
      <c r="BV330" s="311">
        <v>0</v>
      </c>
      <c r="BW330" s="312">
        <v>0</v>
      </c>
      <c r="BX330" s="313">
        <v>1308563.8400000001</v>
      </c>
      <c r="BY330" s="314" t="s">
        <v>537</v>
      </c>
      <c r="BZ330" s="305">
        <v>7056</v>
      </c>
      <c r="CA330" s="315">
        <v>11</v>
      </c>
      <c r="CB330" s="313">
        <v>1108629401</v>
      </c>
      <c r="CC330" s="309" t="s">
        <v>538</v>
      </c>
      <c r="CD330" s="316" t="s">
        <v>1931</v>
      </c>
      <c r="CE330" s="309" t="s">
        <v>539</v>
      </c>
      <c r="CF330" s="317">
        <v>130710</v>
      </c>
      <c r="CG330" s="312"/>
      <c r="CH330" s="318" t="s">
        <v>540</v>
      </c>
      <c r="CJ330" s="246"/>
    </row>
    <row r="331" spans="1:91">
      <c r="A331" s="291">
        <v>328</v>
      </c>
      <c r="B331" s="341" t="s">
        <v>1932</v>
      </c>
      <c r="C331" s="372">
        <v>722202882</v>
      </c>
      <c r="D331" s="480">
        <v>8335050</v>
      </c>
      <c r="E331" s="385">
        <v>0</v>
      </c>
      <c r="F331" s="479">
        <v>39448</v>
      </c>
      <c r="G331" s="297" t="s">
        <v>314</v>
      </c>
      <c r="H331" s="339" t="s">
        <v>850</v>
      </c>
      <c r="I331" s="297" t="s">
        <v>43</v>
      </c>
      <c r="J331" s="297" t="s">
        <v>1933</v>
      </c>
      <c r="K331" s="297" t="s">
        <v>1934</v>
      </c>
      <c r="L331" s="297" t="s">
        <v>1935</v>
      </c>
      <c r="M331" s="298" t="s">
        <v>318</v>
      </c>
      <c r="N331" s="299" t="s">
        <v>1936</v>
      </c>
      <c r="O331" s="297" t="s">
        <v>1937</v>
      </c>
      <c r="P331" s="300" t="s">
        <v>1274</v>
      </c>
      <c r="Q331" s="200">
        <v>0</v>
      </c>
      <c r="R331" s="200">
        <v>0</v>
      </c>
      <c r="S331" s="200">
        <v>0</v>
      </c>
      <c r="T331" s="200">
        <v>0</v>
      </c>
      <c r="U331" s="200">
        <v>0</v>
      </c>
      <c r="V331" s="200">
        <v>0</v>
      </c>
      <c r="W331" s="200">
        <v>0</v>
      </c>
      <c r="X331" s="200">
        <v>0</v>
      </c>
      <c r="Y331" s="200">
        <v>0</v>
      </c>
      <c r="Z331" s="200">
        <v>0</v>
      </c>
      <c r="AA331" s="200">
        <v>0</v>
      </c>
      <c r="AB331" s="200">
        <v>0</v>
      </c>
      <c r="AC331" s="200">
        <v>0</v>
      </c>
      <c r="AD331" s="200">
        <v>0</v>
      </c>
      <c r="AE331" s="200">
        <v>0</v>
      </c>
      <c r="AF331" s="200">
        <v>0</v>
      </c>
      <c r="AG331" s="200">
        <v>0</v>
      </c>
      <c r="AH331" s="200">
        <v>0</v>
      </c>
      <c r="AI331" s="200">
        <v>0</v>
      </c>
      <c r="AJ331" s="200">
        <v>0</v>
      </c>
      <c r="AK331" s="200">
        <v>0</v>
      </c>
      <c r="AL331" s="200">
        <v>0</v>
      </c>
      <c r="AM331" s="200">
        <v>0</v>
      </c>
      <c r="AN331" s="200">
        <v>0</v>
      </c>
      <c r="AO331" s="200">
        <v>0</v>
      </c>
      <c r="AP331" s="200">
        <v>0</v>
      </c>
      <c r="AQ331" s="200">
        <v>0</v>
      </c>
      <c r="AR331" s="200">
        <v>0</v>
      </c>
      <c r="AS331" s="200">
        <v>0</v>
      </c>
      <c r="AT331" s="200">
        <v>0</v>
      </c>
      <c r="AU331" s="200">
        <v>0</v>
      </c>
      <c r="AV331" s="200">
        <v>0</v>
      </c>
      <c r="AW331" s="200">
        <v>0</v>
      </c>
      <c r="AX331" s="200">
        <v>0</v>
      </c>
      <c r="AY331" s="200">
        <v>0</v>
      </c>
      <c r="AZ331" s="200">
        <v>0</v>
      </c>
      <c r="BA331" s="177">
        <v>0</v>
      </c>
      <c r="BB331" s="177">
        <v>0</v>
      </c>
      <c r="BC331" s="177">
        <v>0</v>
      </c>
      <c r="BD331" s="301"/>
      <c r="BE331" s="302">
        <v>0</v>
      </c>
      <c r="BF331" s="303"/>
      <c r="BG331" s="304">
        <v>2411</v>
      </c>
      <c r="BI331" s="242" t="s">
        <v>318</v>
      </c>
      <c r="BJ331" s="239">
        <v>7056</v>
      </c>
      <c r="BK331" s="239">
        <v>1</v>
      </c>
      <c r="BL331" s="244">
        <v>8103010374</v>
      </c>
      <c r="BO331" s="305">
        <v>0</v>
      </c>
      <c r="BP331" s="306">
        <v>7056</v>
      </c>
      <c r="BQ331" s="307">
        <v>1</v>
      </c>
      <c r="BR331" s="308">
        <v>8103010374</v>
      </c>
      <c r="BS331" s="309" t="s">
        <v>1933</v>
      </c>
      <c r="BT331" s="310">
        <v>23</v>
      </c>
      <c r="BU331" s="310">
        <v>0</v>
      </c>
      <c r="BV331" s="311">
        <v>0</v>
      </c>
      <c r="BW331" s="312">
        <v>0</v>
      </c>
      <c r="BX331" s="313">
        <v>0</v>
      </c>
      <c r="BY331" s="314" t="s">
        <v>537</v>
      </c>
      <c r="BZ331" s="305">
        <v>7056</v>
      </c>
      <c r="CA331" s="315">
        <v>11</v>
      </c>
      <c r="CB331" s="313">
        <v>1108629401</v>
      </c>
      <c r="CC331" s="309" t="s">
        <v>538</v>
      </c>
      <c r="CD331" s="316" t="s">
        <v>1935</v>
      </c>
      <c r="CE331" s="309" t="s">
        <v>539</v>
      </c>
      <c r="CF331" s="317">
        <v>130710</v>
      </c>
      <c r="CG331" s="312"/>
      <c r="CH331" s="318" t="s">
        <v>540</v>
      </c>
      <c r="CJ331" s="246"/>
      <c r="CM331" s="239"/>
    </row>
    <row r="332" spans="1:91">
      <c r="A332" s="291">
        <v>329</v>
      </c>
      <c r="B332" s="341">
        <v>0</v>
      </c>
      <c r="C332" s="372">
        <v>722201254</v>
      </c>
      <c r="D332" s="384">
        <v>8335305</v>
      </c>
      <c r="E332" s="385">
        <v>1499162</v>
      </c>
      <c r="F332" s="386">
        <v>41099</v>
      </c>
      <c r="G332" s="297" t="s">
        <v>314</v>
      </c>
      <c r="H332" s="339" t="s">
        <v>850</v>
      </c>
      <c r="I332" s="297" t="s">
        <v>102</v>
      </c>
      <c r="J332" s="297" t="s">
        <v>101</v>
      </c>
      <c r="K332" s="297" t="s">
        <v>1938</v>
      </c>
      <c r="L332" s="297" t="s">
        <v>1939</v>
      </c>
      <c r="M332" s="298" t="s">
        <v>318</v>
      </c>
      <c r="N332" s="299">
        <v>8120016786</v>
      </c>
      <c r="O332" s="339" t="s">
        <v>1675</v>
      </c>
      <c r="P332" s="300"/>
      <c r="Q332" s="200">
        <v>0</v>
      </c>
      <c r="R332" s="200">
        <v>0</v>
      </c>
      <c r="S332" s="200">
        <v>0</v>
      </c>
      <c r="T332" s="200">
        <v>0</v>
      </c>
      <c r="U332" s="200">
        <v>0</v>
      </c>
      <c r="V332" s="200">
        <v>0</v>
      </c>
      <c r="W332" s="200">
        <v>48192.18</v>
      </c>
      <c r="X332" s="200">
        <v>5850.03</v>
      </c>
      <c r="Y332" s="200">
        <v>0</v>
      </c>
      <c r="Z332" s="200">
        <v>0</v>
      </c>
      <c r="AA332" s="200">
        <v>6</v>
      </c>
      <c r="AB332" s="200">
        <v>1500</v>
      </c>
      <c r="AC332" s="200">
        <v>3</v>
      </c>
      <c r="AD332" s="200">
        <v>1500</v>
      </c>
      <c r="AE332" s="200">
        <v>1</v>
      </c>
      <c r="AF332" s="200">
        <v>250</v>
      </c>
      <c r="AG332" s="200">
        <v>0</v>
      </c>
      <c r="AH332" s="200">
        <v>0</v>
      </c>
      <c r="AI332" s="200">
        <v>0</v>
      </c>
      <c r="AJ332" s="200">
        <v>0</v>
      </c>
      <c r="AK332" s="200">
        <v>0</v>
      </c>
      <c r="AL332" s="200">
        <v>0</v>
      </c>
      <c r="AM332" s="200">
        <v>0</v>
      </c>
      <c r="AN332" s="200">
        <v>0</v>
      </c>
      <c r="AO332" s="200">
        <v>10</v>
      </c>
      <c r="AP332" s="200">
        <v>6000</v>
      </c>
      <c r="AQ332" s="200">
        <v>6750</v>
      </c>
      <c r="AR332" s="200">
        <v>0</v>
      </c>
      <c r="AS332" s="200">
        <v>0</v>
      </c>
      <c r="AT332" s="200">
        <v>0</v>
      </c>
      <c r="AU332" s="200">
        <v>0</v>
      </c>
      <c r="AV332" s="200">
        <v>0</v>
      </c>
      <c r="AW332" s="200">
        <v>0</v>
      </c>
      <c r="AX332" s="200">
        <v>0</v>
      </c>
      <c r="AY332" s="200">
        <v>0</v>
      </c>
      <c r="AZ332" s="200">
        <v>0</v>
      </c>
      <c r="BA332" s="177">
        <v>21850.03</v>
      </c>
      <c r="BB332" s="177">
        <v>1748.0023999999999</v>
      </c>
      <c r="BC332" s="177">
        <v>20102.027599999998</v>
      </c>
      <c r="BD332" s="301"/>
      <c r="BE332" s="302">
        <v>20102.027599999998</v>
      </c>
      <c r="BF332" s="303"/>
      <c r="BG332" s="304">
        <v>2414</v>
      </c>
      <c r="BI332" s="242" t="s">
        <v>318</v>
      </c>
      <c r="BJ332" s="239">
        <v>7056</v>
      </c>
      <c r="BK332" s="239">
        <v>1</v>
      </c>
      <c r="BL332" s="244">
        <v>8120016786</v>
      </c>
      <c r="BO332" s="305">
        <v>0</v>
      </c>
      <c r="BP332" s="306">
        <v>7056</v>
      </c>
      <c r="BQ332" s="307">
        <v>1</v>
      </c>
      <c r="BR332" s="308">
        <v>8120016786</v>
      </c>
      <c r="BS332" s="309" t="s">
        <v>101</v>
      </c>
      <c r="BT332" s="310">
        <v>23</v>
      </c>
      <c r="BU332" s="310">
        <v>0</v>
      </c>
      <c r="BV332" s="311">
        <v>0</v>
      </c>
      <c r="BW332" s="312">
        <v>0</v>
      </c>
      <c r="BX332" s="313">
        <v>2010202.7599999998</v>
      </c>
      <c r="BY332" s="314" t="s">
        <v>537</v>
      </c>
      <c r="BZ332" s="305">
        <v>7056</v>
      </c>
      <c r="CA332" s="315">
        <v>11</v>
      </c>
      <c r="CB332" s="313">
        <v>1108629401</v>
      </c>
      <c r="CC332" s="309" t="s">
        <v>538</v>
      </c>
      <c r="CD332" s="316" t="s">
        <v>1939</v>
      </c>
      <c r="CE332" s="309" t="s">
        <v>539</v>
      </c>
      <c r="CF332" s="317">
        <v>130710</v>
      </c>
      <c r="CG332" s="312"/>
      <c r="CH332" s="318" t="s">
        <v>540</v>
      </c>
      <c r="CJ332" s="246"/>
    </row>
    <row r="333" spans="1:91">
      <c r="A333" s="291">
        <v>330</v>
      </c>
      <c r="B333" s="341">
        <v>0</v>
      </c>
      <c r="C333" s="372">
        <v>722201861</v>
      </c>
      <c r="D333" s="385">
        <v>3082022</v>
      </c>
      <c r="E333" s="385">
        <v>0</v>
      </c>
      <c r="F333" s="386">
        <v>41233</v>
      </c>
      <c r="G333" s="297" t="s">
        <v>314</v>
      </c>
      <c r="H333" s="339" t="s">
        <v>850</v>
      </c>
      <c r="I333" s="297" t="s">
        <v>113</v>
      </c>
      <c r="J333" s="297" t="s">
        <v>1940</v>
      </c>
      <c r="K333" s="297" t="s">
        <v>1941</v>
      </c>
      <c r="L333" s="297" t="s">
        <v>1942</v>
      </c>
      <c r="M333" s="337" t="s">
        <v>335</v>
      </c>
      <c r="N333" s="338" t="s">
        <v>1943</v>
      </c>
      <c r="O333" s="339" t="s">
        <v>1944</v>
      </c>
      <c r="P333" s="300"/>
      <c r="Q333" s="200">
        <v>0</v>
      </c>
      <c r="R333" s="200">
        <v>0</v>
      </c>
      <c r="S333" s="200">
        <v>0</v>
      </c>
      <c r="T333" s="200">
        <v>0</v>
      </c>
      <c r="U333" s="200">
        <v>0</v>
      </c>
      <c r="V333" s="200">
        <v>0</v>
      </c>
      <c r="W333" s="200">
        <v>0</v>
      </c>
      <c r="X333" s="200">
        <v>0</v>
      </c>
      <c r="Y333" s="200">
        <v>0</v>
      </c>
      <c r="Z333" s="200">
        <v>0</v>
      </c>
      <c r="AA333" s="200">
        <v>0</v>
      </c>
      <c r="AB333" s="200">
        <v>0</v>
      </c>
      <c r="AC333" s="200">
        <v>0</v>
      </c>
      <c r="AD333" s="200">
        <v>0</v>
      </c>
      <c r="AE333" s="200">
        <v>0</v>
      </c>
      <c r="AF333" s="200">
        <v>0</v>
      </c>
      <c r="AG333" s="200">
        <v>0</v>
      </c>
      <c r="AH333" s="200">
        <v>0</v>
      </c>
      <c r="AI333" s="200">
        <v>0</v>
      </c>
      <c r="AJ333" s="200">
        <v>0</v>
      </c>
      <c r="AK333" s="200">
        <v>0</v>
      </c>
      <c r="AL333" s="200">
        <v>0</v>
      </c>
      <c r="AM333" s="200">
        <v>0</v>
      </c>
      <c r="AN333" s="200">
        <v>0</v>
      </c>
      <c r="AO333" s="200">
        <v>0</v>
      </c>
      <c r="AP333" s="200">
        <v>0</v>
      </c>
      <c r="AQ333" s="200">
        <v>0</v>
      </c>
      <c r="AR333" s="200">
        <v>0</v>
      </c>
      <c r="AS333" s="200">
        <v>0</v>
      </c>
      <c r="AT333" s="200">
        <v>0</v>
      </c>
      <c r="AU333" s="200">
        <v>0</v>
      </c>
      <c r="AV333" s="200">
        <v>0</v>
      </c>
      <c r="AW333" s="200">
        <v>0</v>
      </c>
      <c r="AX333" s="200">
        <v>0</v>
      </c>
      <c r="AY333" s="200">
        <v>0</v>
      </c>
      <c r="AZ333" s="200">
        <v>0</v>
      </c>
      <c r="BA333" s="177">
        <v>0</v>
      </c>
      <c r="BB333" s="177">
        <v>0</v>
      </c>
      <c r="BC333" s="177">
        <v>0</v>
      </c>
      <c r="BD333" s="301"/>
      <c r="BE333" s="302">
        <v>0</v>
      </c>
      <c r="BF333" s="303"/>
      <c r="BG333" s="304">
        <v>2415</v>
      </c>
      <c r="BI333" s="242" t="s">
        <v>335</v>
      </c>
      <c r="BJ333" s="239">
        <v>7135</v>
      </c>
      <c r="BK333" s="239">
        <v>64</v>
      </c>
      <c r="BL333" s="244" t="s">
        <v>1945</v>
      </c>
      <c r="BO333" s="305">
        <v>0</v>
      </c>
      <c r="BP333" s="306">
        <v>7135</v>
      </c>
      <c r="BQ333" s="307">
        <v>64</v>
      </c>
      <c r="BR333" s="308" t="s">
        <v>1945</v>
      </c>
      <c r="BS333" s="309" t="s">
        <v>1940</v>
      </c>
      <c r="BT333" s="310">
        <v>23</v>
      </c>
      <c r="BU333" s="310">
        <v>0</v>
      </c>
      <c r="BV333" s="311">
        <v>0</v>
      </c>
      <c r="BW333" s="312">
        <v>0</v>
      </c>
      <c r="BX333" s="313">
        <v>0</v>
      </c>
      <c r="BY333" s="314" t="s">
        <v>537</v>
      </c>
      <c r="BZ333" s="305">
        <v>7056</v>
      </c>
      <c r="CA333" s="315">
        <v>11</v>
      </c>
      <c r="CB333" s="313">
        <v>1108629401</v>
      </c>
      <c r="CC333" s="309" t="s">
        <v>538</v>
      </c>
      <c r="CD333" s="316" t="s">
        <v>1942</v>
      </c>
      <c r="CE333" s="309" t="s">
        <v>539</v>
      </c>
      <c r="CF333" s="317">
        <v>130710</v>
      </c>
      <c r="CG333" s="312"/>
      <c r="CH333" s="318" t="s">
        <v>540</v>
      </c>
      <c r="CJ333" s="246"/>
      <c r="CM333" s="239"/>
    </row>
    <row r="334" spans="1:91">
      <c r="A334" s="291">
        <v>331</v>
      </c>
      <c r="B334" s="341">
        <v>0</v>
      </c>
      <c r="C334" s="372">
        <v>722201523</v>
      </c>
      <c r="D334" s="384">
        <v>3082079</v>
      </c>
      <c r="E334" s="385">
        <v>0</v>
      </c>
      <c r="F334" s="386">
        <v>41088</v>
      </c>
      <c r="G334" s="297" t="s">
        <v>314</v>
      </c>
      <c r="H334" s="297" t="s">
        <v>60</v>
      </c>
      <c r="I334" s="297" t="s">
        <v>113</v>
      </c>
      <c r="J334" s="297" t="s">
        <v>1946</v>
      </c>
      <c r="K334" s="297" t="s">
        <v>1947</v>
      </c>
      <c r="L334" s="297" t="s">
        <v>1948</v>
      </c>
      <c r="M334" s="348" t="s">
        <v>318</v>
      </c>
      <c r="N334" s="372">
        <v>8038364301</v>
      </c>
      <c r="O334" s="341" t="s">
        <v>536</v>
      </c>
      <c r="P334" s="300"/>
      <c r="Q334" s="200">
        <v>0</v>
      </c>
      <c r="R334" s="200">
        <v>0</v>
      </c>
      <c r="S334" s="200">
        <v>0</v>
      </c>
      <c r="T334" s="200">
        <v>0</v>
      </c>
      <c r="U334" s="200">
        <v>0</v>
      </c>
      <c r="V334" s="200">
        <v>0</v>
      </c>
      <c r="W334" s="200">
        <v>3507.84</v>
      </c>
      <c r="X334" s="200">
        <v>438.48</v>
      </c>
      <c r="Y334" s="200">
        <v>0</v>
      </c>
      <c r="Z334" s="200">
        <v>0</v>
      </c>
      <c r="AA334" s="200">
        <v>0</v>
      </c>
      <c r="AB334" s="200">
        <v>0</v>
      </c>
      <c r="AC334" s="200">
        <v>0</v>
      </c>
      <c r="AD334" s="200">
        <v>0</v>
      </c>
      <c r="AE334" s="200">
        <v>2</v>
      </c>
      <c r="AF334" s="200">
        <v>500</v>
      </c>
      <c r="AG334" s="200">
        <v>0</v>
      </c>
      <c r="AH334" s="200">
        <v>0</v>
      </c>
      <c r="AI334" s="200">
        <v>0</v>
      </c>
      <c r="AJ334" s="200">
        <v>0</v>
      </c>
      <c r="AK334" s="200">
        <v>0</v>
      </c>
      <c r="AL334" s="200">
        <v>0</v>
      </c>
      <c r="AM334" s="200">
        <v>0</v>
      </c>
      <c r="AN334" s="200">
        <v>0</v>
      </c>
      <c r="AO334" s="200">
        <v>2</v>
      </c>
      <c r="AP334" s="200">
        <v>0</v>
      </c>
      <c r="AQ334" s="200">
        <v>0</v>
      </c>
      <c r="AR334" s="200">
        <v>0</v>
      </c>
      <c r="AS334" s="200">
        <v>0</v>
      </c>
      <c r="AT334" s="200">
        <v>0</v>
      </c>
      <c r="AU334" s="200">
        <v>0</v>
      </c>
      <c r="AV334" s="200">
        <v>0</v>
      </c>
      <c r="AW334" s="200">
        <v>0</v>
      </c>
      <c r="AX334" s="200">
        <v>0</v>
      </c>
      <c r="AY334" s="200">
        <v>0</v>
      </c>
      <c r="AZ334" s="200">
        <v>0</v>
      </c>
      <c r="BA334" s="177">
        <v>938.48</v>
      </c>
      <c r="BB334" s="177">
        <v>75.078400000000002</v>
      </c>
      <c r="BC334" s="177">
        <v>863.40160000000003</v>
      </c>
      <c r="BD334" s="301"/>
      <c r="BE334" s="302">
        <v>863.40160000000003</v>
      </c>
      <c r="BF334" s="303"/>
      <c r="BG334" s="304">
        <v>2417</v>
      </c>
      <c r="BI334" s="242" t="s">
        <v>318</v>
      </c>
      <c r="BJ334" s="239">
        <v>7056</v>
      </c>
      <c r="BK334" s="239">
        <v>1</v>
      </c>
      <c r="BL334" s="244">
        <v>8038364301</v>
      </c>
      <c r="BO334" s="305">
        <v>0</v>
      </c>
      <c r="BP334" s="306">
        <v>7056</v>
      </c>
      <c r="BQ334" s="307">
        <v>1</v>
      </c>
      <c r="BR334" s="308">
        <v>8038364301</v>
      </c>
      <c r="BS334" s="309" t="s">
        <v>1946</v>
      </c>
      <c r="BT334" s="310">
        <v>23</v>
      </c>
      <c r="BU334" s="310">
        <v>0</v>
      </c>
      <c r="BV334" s="311">
        <v>0</v>
      </c>
      <c r="BW334" s="312">
        <v>0</v>
      </c>
      <c r="BX334" s="313">
        <v>86340.160000000003</v>
      </c>
      <c r="BY334" s="314" t="s">
        <v>537</v>
      </c>
      <c r="BZ334" s="305">
        <v>7056</v>
      </c>
      <c r="CA334" s="315">
        <v>11</v>
      </c>
      <c r="CB334" s="313">
        <v>1108629401</v>
      </c>
      <c r="CC334" s="309" t="s">
        <v>538</v>
      </c>
      <c r="CD334" s="316" t="s">
        <v>1948</v>
      </c>
      <c r="CE334" s="309" t="s">
        <v>539</v>
      </c>
      <c r="CF334" s="317">
        <v>130710</v>
      </c>
      <c r="CG334" s="312"/>
      <c r="CH334" s="318" t="s">
        <v>540</v>
      </c>
      <c r="CJ334" s="246"/>
    </row>
    <row r="335" spans="1:91">
      <c r="A335" s="291">
        <v>332</v>
      </c>
      <c r="B335" s="341" t="s">
        <v>1949</v>
      </c>
      <c r="C335" s="372">
        <v>722202115</v>
      </c>
      <c r="D335" s="384">
        <v>8335080</v>
      </c>
      <c r="E335" s="385">
        <v>0</v>
      </c>
      <c r="F335" s="386">
        <v>40399</v>
      </c>
      <c r="G335" s="297" t="s">
        <v>314</v>
      </c>
      <c r="H335" s="297" t="s">
        <v>60</v>
      </c>
      <c r="I335" s="297" t="s">
        <v>113</v>
      </c>
      <c r="J335" s="297" t="s">
        <v>116</v>
      </c>
      <c r="K335" s="297" t="s">
        <v>1950</v>
      </c>
      <c r="L335" s="297" t="s">
        <v>1951</v>
      </c>
      <c r="M335" s="298" t="s">
        <v>329</v>
      </c>
      <c r="N335" s="299" t="s">
        <v>374</v>
      </c>
      <c r="O335" s="297" t="s">
        <v>727</v>
      </c>
      <c r="P335" s="300"/>
      <c r="Q335" s="200">
        <v>0</v>
      </c>
      <c r="R335" s="200">
        <v>0</v>
      </c>
      <c r="S335" s="200">
        <v>0</v>
      </c>
      <c r="T335" s="200">
        <v>0</v>
      </c>
      <c r="U335" s="200">
        <v>0</v>
      </c>
      <c r="V335" s="200">
        <v>0</v>
      </c>
      <c r="W335" s="200">
        <v>55859.72</v>
      </c>
      <c r="X335" s="200">
        <v>6929.58</v>
      </c>
      <c r="Y335" s="200">
        <v>5</v>
      </c>
      <c r="Z335" s="200">
        <v>3750</v>
      </c>
      <c r="AA335" s="200">
        <v>26</v>
      </c>
      <c r="AB335" s="200">
        <v>9100</v>
      </c>
      <c r="AC335" s="200">
        <v>0</v>
      </c>
      <c r="AD335" s="200">
        <v>0</v>
      </c>
      <c r="AE335" s="200">
        <v>3</v>
      </c>
      <c r="AF335" s="200">
        <v>1050</v>
      </c>
      <c r="AG335" s="200">
        <v>0</v>
      </c>
      <c r="AH335" s="200">
        <v>0</v>
      </c>
      <c r="AI335" s="200">
        <v>1</v>
      </c>
      <c r="AJ335" s="200">
        <v>300</v>
      </c>
      <c r="AK335" s="200">
        <v>0</v>
      </c>
      <c r="AL335" s="200">
        <v>0</v>
      </c>
      <c r="AM335" s="200">
        <v>0</v>
      </c>
      <c r="AN335" s="200">
        <v>0</v>
      </c>
      <c r="AO335" s="200">
        <v>35</v>
      </c>
      <c r="AP335" s="200">
        <v>15000</v>
      </c>
      <c r="AQ335" s="200">
        <v>0</v>
      </c>
      <c r="AR335" s="200">
        <v>0</v>
      </c>
      <c r="AS335" s="200">
        <v>0</v>
      </c>
      <c r="AT335" s="200">
        <v>0</v>
      </c>
      <c r="AU335" s="200">
        <v>0</v>
      </c>
      <c r="AV335" s="200">
        <v>0</v>
      </c>
      <c r="AW335" s="200">
        <v>0</v>
      </c>
      <c r="AX335" s="200">
        <v>0</v>
      </c>
      <c r="AY335" s="200">
        <v>0</v>
      </c>
      <c r="AZ335" s="200">
        <v>0</v>
      </c>
      <c r="BA335" s="177">
        <v>36129.58</v>
      </c>
      <c r="BB335" s="177">
        <v>2890.3664000000003</v>
      </c>
      <c r="BC335" s="177">
        <v>33239.213600000003</v>
      </c>
      <c r="BD335" s="301"/>
      <c r="BE335" s="302">
        <v>33239.213600000003</v>
      </c>
      <c r="BF335" s="303"/>
      <c r="BG335" s="304">
        <v>2418</v>
      </c>
      <c r="BI335" s="242" t="s">
        <v>329</v>
      </c>
      <c r="BJ335" s="239">
        <v>7278</v>
      </c>
      <c r="BK335" s="239">
        <v>1</v>
      </c>
      <c r="BL335" s="244" t="s">
        <v>374</v>
      </c>
      <c r="BO335" s="305">
        <v>0</v>
      </c>
      <c r="BP335" s="306">
        <v>7278</v>
      </c>
      <c r="BQ335" s="307">
        <v>1</v>
      </c>
      <c r="BR335" s="308" t="s">
        <v>374</v>
      </c>
      <c r="BS335" s="309" t="s">
        <v>116</v>
      </c>
      <c r="BT335" s="310">
        <v>23</v>
      </c>
      <c r="BU335" s="310">
        <v>0</v>
      </c>
      <c r="BV335" s="311">
        <v>0</v>
      </c>
      <c r="BW335" s="312">
        <v>0</v>
      </c>
      <c r="BX335" s="313">
        <v>3323921.3600000003</v>
      </c>
      <c r="BY335" s="314" t="s">
        <v>537</v>
      </c>
      <c r="BZ335" s="305">
        <v>7056</v>
      </c>
      <c r="CA335" s="315">
        <v>11</v>
      </c>
      <c r="CB335" s="313">
        <v>1108629401</v>
      </c>
      <c r="CC335" s="309" t="s">
        <v>538</v>
      </c>
      <c r="CD335" s="316" t="s">
        <v>1951</v>
      </c>
      <c r="CE335" s="309" t="s">
        <v>539</v>
      </c>
      <c r="CF335" s="317">
        <v>130710</v>
      </c>
      <c r="CG335" s="312"/>
      <c r="CH335" s="318" t="s">
        <v>540</v>
      </c>
      <c r="CJ335" s="246"/>
    </row>
    <row r="336" spans="1:91">
      <c r="A336" s="291">
        <v>333</v>
      </c>
      <c r="B336" s="341" t="s">
        <v>1952</v>
      </c>
      <c r="C336" s="372">
        <v>722202122</v>
      </c>
      <c r="D336" s="384">
        <v>8335219</v>
      </c>
      <c r="E336" s="385">
        <v>0</v>
      </c>
      <c r="F336" s="386">
        <v>40427</v>
      </c>
      <c r="G336" s="297" t="s">
        <v>314</v>
      </c>
      <c r="H336" s="339" t="s">
        <v>850</v>
      </c>
      <c r="I336" s="297" t="s">
        <v>113</v>
      </c>
      <c r="J336" s="297" t="s">
        <v>1953</v>
      </c>
      <c r="K336" s="297" t="s">
        <v>1954</v>
      </c>
      <c r="L336" s="297" t="s">
        <v>1955</v>
      </c>
      <c r="M336" s="298" t="s">
        <v>318</v>
      </c>
      <c r="N336" s="299">
        <v>8730007400</v>
      </c>
      <c r="O336" s="297" t="s">
        <v>1956</v>
      </c>
      <c r="P336" s="300"/>
      <c r="Q336" s="200">
        <v>0</v>
      </c>
      <c r="R336" s="200">
        <v>0</v>
      </c>
      <c r="S336" s="200">
        <v>0</v>
      </c>
      <c r="T336" s="200">
        <v>0</v>
      </c>
      <c r="U336" s="200">
        <v>0</v>
      </c>
      <c r="V336" s="200">
        <v>0</v>
      </c>
      <c r="W336" s="200">
        <v>0</v>
      </c>
      <c r="X336" s="200">
        <v>0</v>
      </c>
      <c r="Y336" s="200">
        <v>0</v>
      </c>
      <c r="Z336" s="200">
        <v>0</v>
      </c>
      <c r="AA336" s="200">
        <v>0</v>
      </c>
      <c r="AB336" s="200">
        <v>0</v>
      </c>
      <c r="AC336" s="200">
        <v>0</v>
      </c>
      <c r="AD336" s="200">
        <v>0</v>
      </c>
      <c r="AE336" s="200">
        <v>0</v>
      </c>
      <c r="AF336" s="200">
        <v>0</v>
      </c>
      <c r="AG336" s="200">
        <v>0</v>
      </c>
      <c r="AH336" s="200">
        <v>0</v>
      </c>
      <c r="AI336" s="200">
        <v>0</v>
      </c>
      <c r="AJ336" s="200">
        <v>0</v>
      </c>
      <c r="AK336" s="200">
        <v>0</v>
      </c>
      <c r="AL336" s="200">
        <v>0</v>
      </c>
      <c r="AM336" s="200">
        <v>0</v>
      </c>
      <c r="AN336" s="200">
        <v>0</v>
      </c>
      <c r="AO336" s="200">
        <v>0</v>
      </c>
      <c r="AP336" s="200">
        <v>0</v>
      </c>
      <c r="AQ336" s="200">
        <v>0</v>
      </c>
      <c r="AR336" s="200">
        <v>0</v>
      </c>
      <c r="AS336" s="200">
        <v>0</v>
      </c>
      <c r="AT336" s="200">
        <v>0</v>
      </c>
      <c r="AU336" s="200">
        <v>0</v>
      </c>
      <c r="AV336" s="200">
        <v>0</v>
      </c>
      <c r="AW336" s="200">
        <v>0</v>
      </c>
      <c r="AX336" s="200">
        <v>0</v>
      </c>
      <c r="AY336" s="200">
        <v>0</v>
      </c>
      <c r="AZ336" s="200">
        <v>0</v>
      </c>
      <c r="BA336" s="177">
        <v>0</v>
      </c>
      <c r="BB336" s="177">
        <v>0</v>
      </c>
      <c r="BC336" s="177">
        <v>0</v>
      </c>
      <c r="BD336" s="301"/>
      <c r="BE336" s="302">
        <v>0</v>
      </c>
      <c r="BF336" s="303"/>
      <c r="BG336" s="304">
        <v>2419</v>
      </c>
      <c r="BI336" s="242" t="s">
        <v>318</v>
      </c>
      <c r="BJ336" s="239">
        <v>7056</v>
      </c>
      <c r="BK336" s="239">
        <v>1</v>
      </c>
      <c r="BL336" s="244">
        <v>8730007400</v>
      </c>
      <c r="BO336" s="305">
        <v>0</v>
      </c>
      <c r="BP336" s="306">
        <v>7056</v>
      </c>
      <c r="BQ336" s="307">
        <v>1</v>
      </c>
      <c r="BR336" s="308">
        <v>8730007400</v>
      </c>
      <c r="BS336" s="309" t="s">
        <v>1953</v>
      </c>
      <c r="BT336" s="310">
        <v>23</v>
      </c>
      <c r="BU336" s="310">
        <v>0</v>
      </c>
      <c r="BV336" s="311">
        <v>0</v>
      </c>
      <c r="BW336" s="312">
        <v>0</v>
      </c>
      <c r="BX336" s="313">
        <v>0</v>
      </c>
      <c r="BY336" s="314" t="s">
        <v>537</v>
      </c>
      <c r="BZ336" s="305">
        <v>7056</v>
      </c>
      <c r="CA336" s="315">
        <v>11</v>
      </c>
      <c r="CB336" s="313">
        <v>1108629401</v>
      </c>
      <c r="CC336" s="309" t="s">
        <v>538</v>
      </c>
      <c r="CD336" s="316" t="s">
        <v>1955</v>
      </c>
      <c r="CE336" s="309" t="s">
        <v>539</v>
      </c>
      <c r="CF336" s="317">
        <v>130710</v>
      </c>
      <c r="CG336" s="312"/>
      <c r="CH336" s="318" t="s">
        <v>540</v>
      </c>
      <c r="CJ336" s="246"/>
      <c r="CM336" s="239"/>
    </row>
    <row r="337" spans="1:91">
      <c r="A337" s="291">
        <v>334</v>
      </c>
      <c r="B337" s="341" t="s">
        <v>1957</v>
      </c>
      <c r="C337" s="372">
        <v>722202124</v>
      </c>
      <c r="D337" s="384">
        <v>8335310</v>
      </c>
      <c r="E337" s="385">
        <v>0</v>
      </c>
      <c r="F337" s="386">
        <v>40402</v>
      </c>
      <c r="G337" s="297" t="s">
        <v>314</v>
      </c>
      <c r="H337" s="297" t="s">
        <v>60</v>
      </c>
      <c r="I337" s="297" t="s">
        <v>113</v>
      </c>
      <c r="J337" s="297" t="s">
        <v>1958</v>
      </c>
      <c r="K337" s="297" t="s">
        <v>1959</v>
      </c>
      <c r="L337" s="297" t="s">
        <v>1960</v>
      </c>
      <c r="M337" s="298" t="s">
        <v>318</v>
      </c>
      <c r="N337" s="299">
        <v>8150904552</v>
      </c>
      <c r="O337" s="297" t="s">
        <v>1961</v>
      </c>
      <c r="P337" s="300"/>
      <c r="Q337" s="200">
        <v>0</v>
      </c>
      <c r="R337" s="200">
        <v>0</v>
      </c>
      <c r="S337" s="200">
        <v>0</v>
      </c>
      <c r="T337" s="200">
        <v>0</v>
      </c>
      <c r="U337" s="200">
        <v>0</v>
      </c>
      <c r="V337" s="200">
        <v>0</v>
      </c>
      <c r="W337" s="200">
        <v>83814.44</v>
      </c>
      <c r="X337" s="200">
        <v>10438.42</v>
      </c>
      <c r="Y337" s="200">
        <v>0</v>
      </c>
      <c r="Z337" s="200">
        <v>0</v>
      </c>
      <c r="AA337" s="200">
        <v>30</v>
      </c>
      <c r="AB337" s="200">
        <v>10500</v>
      </c>
      <c r="AC337" s="200">
        <v>0</v>
      </c>
      <c r="AD337" s="200">
        <v>0</v>
      </c>
      <c r="AE337" s="200">
        <v>10</v>
      </c>
      <c r="AF337" s="200">
        <v>3500</v>
      </c>
      <c r="AG337" s="200">
        <v>0</v>
      </c>
      <c r="AH337" s="200">
        <v>0</v>
      </c>
      <c r="AI337" s="200">
        <v>0</v>
      </c>
      <c r="AJ337" s="200">
        <v>0</v>
      </c>
      <c r="AK337" s="200">
        <v>0</v>
      </c>
      <c r="AL337" s="200">
        <v>0</v>
      </c>
      <c r="AM337" s="200">
        <v>0</v>
      </c>
      <c r="AN337" s="200">
        <v>0</v>
      </c>
      <c r="AO337" s="200">
        <v>40</v>
      </c>
      <c r="AP337" s="200">
        <v>15000</v>
      </c>
      <c r="AQ337" s="200">
        <v>0</v>
      </c>
      <c r="AR337" s="200">
        <v>0</v>
      </c>
      <c r="AS337" s="200">
        <v>0</v>
      </c>
      <c r="AT337" s="200">
        <v>0</v>
      </c>
      <c r="AU337" s="200">
        <v>0</v>
      </c>
      <c r="AV337" s="200">
        <v>0</v>
      </c>
      <c r="AW337" s="200">
        <v>0</v>
      </c>
      <c r="AX337" s="200">
        <v>0</v>
      </c>
      <c r="AY337" s="200">
        <v>0</v>
      </c>
      <c r="AZ337" s="200">
        <v>0</v>
      </c>
      <c r="BA337" s="177">
        <v>39438.42</v>
      </c>
      <c r="BB337" s="177">
        <v>3155.0735999999997</v>
      </c>
      <c r="BC337" s="177">
        <v>36283.346399999995</v>
      </c>
      <c r="BD337" s="301"/>
      <c r="BE337" s="302">
        <v>36283.346399999995</v>
      </c>
      <c r="BF337" s="303"/>
      <c r="BG337" s="304">
        <v>2420</v>
      </c>
      <c r="BI337" s="242" t="s">
        <v>318</v>
      </c>
      <c r="BJ337" s="239">
        <v>7056</v>
      </c>
      <c r="BK337" s="239">
        <v>1</v>
      </c>
      <c r="BL337" s="244">
        <v>8150904552</v>
      </c>
      <c r="BO337" s="305">
        <v>0</v>
      </c>
      <c r="BP337" s="306">
        <v>7056</v>
      </c>
      <c r="BQ337" s="307">
        <v>1</v>
      </c>
      <c r="BR337" s="308">
        <v>8150904552</v>
      </c>
      <c r="BS337" s="309" t="s">
        <v>1958</v>
      </c>
      <c r="BT337" s="310">
        <v>23</v>
      </c>
      <c r="BU337" s="310">
        <v>0</v>
      </c>
      <c r="BV337" s="311">
        <v>0</v>
      </c>
      <c r="BW337" s="312">
        <v>0</v>
      </c>
      <c r="BX337" s="313">
        <v>3628334.6399999997</v>
      </c>
      <c r="BY337" s="314" t="s">
        <v>537</v>
      </c>
      <c r="BZ337" s="305">
        <v>7056</v>
      </c>
      <c r="CA337" s="315">
        <v>11</v>
      </c>
      <c r="CB337" s="313">
        <v>1108629401</v>
      </c>
      <c r="CC337" s="309" t="s">
        <v>538</v>
      </c>
      <c r="CD337" s="316" t="s">
        <v>1960</v>
      </c>
      <c r="CE337" s="309" t="s">
        <v>539</v>
      </c>
      <c r="CF337" s="317">
        <v>130710</v>
      </c>
      <c r="CG337" s="312"/>
      <c r="CH337" s="318" t="s">
        <v>540</v>
      </c>
      <c r="CJ337" s="246"/>
    </row>
    <row r="338" spans="1:91">
      <c r="A338" s="291">
        <v>335</v>
      </c>
      <c r="B338" s="341">
        <v>0</v>
      </c>
      <c r="C338" s="372">
        <v>722202431</v>
      </c>
      <c r="D338" s="385">
        <v>0</v>
      </c>
      <c r="E338" s="385">
        <v>0</v>
      </c>
      <c r="F338" s="386">
        <v>41261</v>
      </c>
      <c r="G338" s="297" t="s">
        <v>314</v>
      </c>
      <c r="H338" s="339" t="s">
        <v>850</v>
      </c>
      <c r="I338" s="297" t="s">
        <v>150</v>
      </c>
      <c r="J338" s="297" t="s">
        <v>1962</v>
      </c>
      <c r="K338" s="297" t="s">
        <v>1963</v>
      </c>
      <c r="L338" s="297" t="s">
        <v>1964</v>
      </c>
      <c r="M338" s="298" t="s">
        <v>318</v>
      </c>
      <c r="N338" s="299" t="s">
        <v>1965</v>
      </c>
      <c r="O338" s="297" t="s">
        <v>1832</v>
      </c>
      <c r="P338" s="300"/>
      <c r="Q338" s="200">
        <v>0</v>
      </c>
      <c r="R338" s="200">
        <v>0</v>
      </c>
      <c r="S338" s="200">
        <v>0</v>
      </c>
      <c r="T338" s="200">
        <v>0</v>
      </c>
      <c r="U338" s="200">
        <v>0</v>
      </c>
      <c r="V338" s="200">
        <v>0</v>
      </c>
      <c r="W338" s="200">
        <v>0</v>
      </c>
      <c r="X338" s="200">
        <v>0</v>
      </c>
      <c r="Y338" s="200">
        <v>0</v>
      </c>
      <c r="Z338" s="200">
        <v>0</v>
      </c>
      <c r="AA338" s="200">
        <v>0</v>
      </c>
      <c r="AB338" s="200">
        <v>0</v>
      </c>
      <c r="AC338" s="200">
        <v>0</v>
      </c>
      <c r="AD338" s="200">
        <v>0</v>
      </c>
      <c r="AE338" s="200">
        <v>0</v>
      </c>
      <c r="AF338" s="200">
        <v>0</v>
      </c>
      <c r="AG338" s="200">
        <v>0</v>
      </c>
      <c r="AH338" s="200">
        <v>0</v>
      </c>
      <c r="AI338" s="200">
        <v>0</v>
      </c>
      <c r="AJ338" s="200">
        <v>0</v>
      </c>
      <c r="AK338" s="200">
        <v>0</v>
      </c>
      <c r="AL338" s="200">
        <v>0</v>
      </c>
      <c r="AM338" s="200">
        <v>0</v>
      </c>
      <c r="AN338" s="200">
        <v>0</v>
      </c>
      <c r="AO338" s="200">
        <v>0</v>
      </c>
      <c r="AP338" s="200">
        <v>0</v>
      </c>
      <c r="AQ338" s="200">
        <v>0</v>
      </c>
      <c r="AR338" s="200">
        <v>0</v>
      </c>
      <c r="AS338" s="200">
        <v>0</v>
      </c>
      <c r="AT338" s="200">
        <v>0</v>
      </c>
      <c r="AU338" s="200">
        <v>0</v>
      </c>
      <c r="AV338" s="200">
        <v>0</v>
      </c>
      <c r="AW338" s="200">
        <v>0</v>
      </c>
      <c r="AX338" s="200">
        <v>0</v>
      </c>
      <c r="AY338" s="200">
        <v>0</v>
      </c>
      <c r="AZ338" s="200">
        <v>0</v>
      </c>
      <c r="BA338" s="177">
        <v>0</v>
      </c>
      <c r="BB338" s="177">
        <v>0</v>
      </c>
      <c r="BC338" s="177">
        <v>0</v>
      </c>
      <c r="BD338" s="301"/>
      <c r="BE338" s="302">
        <v>0</v>
      </c>
      <c r="BF338" s="303"/>
      <c r="BG338" s="304">
        <v>2423</v>
      </c>
      <c r="BI338" s="242" t="s">
        <v>318</v>
      </c>
      <c r="BJ338" s="239">
        <v>7056</v>
      </c>
      <c r="BK338" s="239">
        <v>1</v>
      </c>
      <c r="BL338" s="244">
        <v>8700005146</v>
      </c>
      <c r="BO338" s="305">
        <v>0</v>
      </c>
      <c r="BP338" s="306">
        <v>7056</v>
      </c>
      <c r="BQ338" s="307">
        <v>1</v>
      </c>
      <c r="BR338" s="308">
        <v>8700005146</v>
      </c>
      <c r="BS338" s="309" t="s">
        <v>1962</v>
      </c>
      <c r="BT338" s="310">
        <v>23</v>
      </c>
      <c r="BU338" s="310">
        <v>0</v>
      </c>
      <c r="BV338" s="311">
        <v>0</v>
      </c>
      <c r="BW338" s="312">
        <v>0</v>
      </c>
      <c r="BX338" s="313">
        <v>0</v>
      </c>
      <c r="BY338" s="314" t="s">
        <v>537</v>
      </c>
      <c r="BZ338" s="305">
        <v>7056</v>
      </c>
      <c r="CA338" s="315">
        <v>11</v>
      </c>
      <c r="CB338" s="313">
        <v>1108629401</v>
      </c>
      <c r="CC338" s="309" t="s">
        <v>538</v>
      </c>
      <c r="CD338" s="316" t="s">
        <v>1964</v>
      </c>
      <c r="CE338" s="309" t="s">
        <v>539</v>
      </c>
      <c r="CF338" s="317">
        <v>130710</v>
      </c>
      <c r="CG338" s="312"/>
      <c r="CH338" s="318" t="s">
        <v>540</v>
      </c>
      <c r="CJ338" s="246"/>
      <c r="CM338" s="239"/>
    </row>
    <row r="339" spans="1:91">
      <c r="A339" s="291">
        <v>336</v>
      </c>
      <c r="B339" s="341">
        <v>0</v>
      </c>
      <c r="C339" s="372">
        <v>722202432</v>
      </c>
      <c r="D339" s="385">
        <v>0</v>
      </c>
      <c r="E339" s="385">
        <v>0</v>
      </c>
      <c r="F339" s="386">
        <v>41261</v>
      </c>
      <c r="G339" s="297" t="s">
        <v>314</v>
      </c>
      <c r="H339" s="339" t="s">
        <v>850</v>
      </c>
      <c r="I339" s="297" t="s">
        <v>150</v>
      </c>
      <c r="J339" s="297" t="s">
        <v>1966</v>
      </c>
      <c r="K339" s="297" t="s">
        <v>1967</v>
      </c>
      <c r="L339" s="297" t="s">
        <v>1968</v>
      </c>
      <c r="M339" s="298" t="s">
        <v>335</v>
      </c>
      <c r="N339" s="299" t="s">
        <v>1969</v>
      </c>
      <c r="O339" s="297" t="s">
        <v>1832</v>
      </c>
      <c r="P339" s="300"/>
      <c r="Q339" s="200">
        <v>0</v>
      </c>
      <c r="R339" s="200">
        <v>0</v>
      </c>
      <c r="S339" s="200">
        <v>0</v>
      </c>
      <c r="T339" s="200">
        <v>0</v>
      </c>
      <c r="U339" s="200">
        <v>0</v>
      </c>
      <c r="V339" s="200">
        <v>0</v>
      </c>
      <c r="W339" s="200">
        <v>0</v>
      </c>
      <c r="X339" s="200">
        <v>0</v>
      </c>
      <c r="Y339" s="200">
        <v>0</v>
      </c>
      <c r="Z339" s="200">
        <v>0</v>
      </c>
      <c r="AA339" s="200">
        <v>0</v>
      </c>
      <c r="AB339" s="200">
        <v>0</v>
      </c>
      <c r="AC339" s="200">
        <v>0</v>
      </c>
      <c r="AD339" s="200">
        <v>0</v>
      </c>
      <c r="AE339" s="200">
        <v>0</v>
      </c>
      <c r="AF339" s="200">
        <v>0</v>
      </c>
      <c r="AG339" s="200">
        <v>0</v>
      </c>
      <c r="AH339" s="200">
        <v>0</v>
      </c>
      <c r="AI339" s="200">
        <v>0</v>
      </c>
      <c r="AJ339" s="200">
        <v>0</v>
      </c>
      <c r="AK339" s="200">
        <v>0</v>
      </c>
      <c r="AL339" s="200">
        <v>0</v>
      </c>
      <c r="AM339" s="200">
        <v>0</v>
      </c>
      <c r="AN339" s="200">
        <v>0</v>
      </c>
      <c r="AO339" s="200">
        <v>0</v>
      </c>
      <c r="AP339" s="200">
        <v>0</v>
      </c>
      <c r="AQ339" s="200">
        <v>0</v>
      </c>
      <c r="AR339" s="200">
        <v>0</v>
      </c>
      <c r="AS339" s="200">
        <v>0</v>
      </c>
      <c r="AT339" s="200">
        <v>0</v>
      </c>
      <c r="AU339" s="200">
        <v>0</v>
      </c>
      <c r="AV339" s="200">
        <v>0</v>
      </c>
      <c r="AW339" s="200">
        <v>0</v>
      </c>
      <c r="AX339" s="200">
        <v>0</v>
      </c>
      <c r="AY339" s="200">
        <v>0</v>
      </c>
      <c r="AZ339" s="200">
        <v>0</v>
      </c>
      <c r="BA339" s="177">
        <v>0</v>
      </c>
      <c r="BB339" s="177">
        <v>0</v>
      </c>
      <c r="BC339" s="177">
        <v>0</v>
      </c>
      <c r="BD339" s="301"/>
      <c r="BE339" s="302">
        <v>0</v>
      </c>
      <c r="BF339" s="303"/>
      <c r="BG339" s="304">
        <v>2424</v>
      </c>
      <c r="BI339" s="242" t="s">
        <v>335</v>
      </c>
      <c r="BJ339" s="239">
        <v>7135</v>
      </c>
      <c r="BK339" s="239">
        <v>29</v>
      </c>
      <c r="BL339" s="244" t="s">
        <v>1970</v>
      </c>
      <c r="BO339" s="305">
        <v>0</v>
      </c>
      <c r="BP339" s="306">
        <v>7135</v>
      </c>
      <c r="BQ339" s="307">
        <v>29</v>
      </c>
      <c r="BR339" s="308" t="s">
        <v>1970</v>
      </c>
      <c r="BS339" s="309" t="s">
        <v>1966</v>
      </c>
      <c r="BT339" s="310">
        <v>23</v>
      </c>
      <c r="BU339" s="310">
        <v>0</v>
      </c>
      <c r="BV339" s="311">
        <v>0</v>
      </c>
      <c r="BW339" s="312">
        <v>0</v>
      </c>
      <c r="BX339" s="313">
        <v>0</v>
      </c>
      <c r="BY339" s="314" t="s">
        <v>537</v>
      </c>
      <c r="BZ339" s="305">
        <v>7056</v>
      </c>
      <c r="CA339" s="315">
        <v>11</v>
      </c>
      <c r="CB339" s="313">
        <v>1108629401</v>
      </c>
      <c r="CC339" s="309" t="s">
        <v>538</v>
      </c>
      <c r="CD339" s="316" t="s">
        <v>1968</v>
      </c>
      <c r="CE339" s="309" t="s">
        <v>539</v>
      </c>
      <c r="CF339" s="317">
        <v>130710</v>
      </c>
      <c r="CG339" s="312"/>
      <c r="CH339" s="318" t="s">
        <v>540</v>
      </c>
      <c r="CJ339" s="246"/>
      <c r="CM339" s="239"/>
    </row>
    <row r="340" spans="1:91">
      <c r="A340" s="291">
        <v>337</v>
      </c>
      <c r="B340" s="341">
        <v>0</v>
      </c>
      <c r="C340" s="372">
        <v>722201869</v>
      </c>
      <c r="D340" s="385">
        <v>0</v>
      </c>
      <c r="E340" s="385">
        <v>0</v>
      </c>
      <c r="F340" s="386">
        <v>41255</v>
      </c>
      <c r="G340" s="297" t="s">
        <v>314</v>
      </c>
      <c r="H340" s="339" t="s">
        <v>850</v>
      </c>
      <c r="I340" s="297" t="s">
        <v>100</v>
      </c>
      <c r="J340" s="297" t="s">
        <v>1971</v>
      </c>
      <c r="K340" s="297" t="s">
        <v>1972</v>
      </c>
      <c r="L340" s="297" t="s">
        <v>1973</v>
      </c>
      <c r="M340" s="298" t="s">
        <v>329</v>
      </c>
      <c r="N340" s="299" t="s">
        <v>1974</v>
      </c>
      <c r="O340" s="297" t="s">
        <v>943</v>
      </c>
      <c r="P340" s="300"/>
      <c r="Q340" s="200">
        <v>0</v>
      </c>
      <c r="R340" s="200">
        <v>0</v>
      </c>
      <c r="S340" s="200">
        <v>0</v>
      </c>
      <c r="T340" s="200">
        <v>0</v>
      </c>
      <c r="U340" s="200">
        <v>0</v>
      </c>
      <c r="V340" s="200">
        <v>0</v>
      </c>
      <c r="W340" s="200">
        <v>0</v>
      </c>
      <c r="X340" s="200">
        <v>0</v>
      </c>
      <c r="Y340" s="200">
        <v>0</v>
      </c>
      <c r="Z340" s="200">
        <v>0</v>
      </c>
      <c r="AA340" s="200">
        <v>0</v>
      </c>
      <c r="AB340" s="200">
        <v>0</v>
      </c>
      <c r="AC340" s="200">
        <v>0</v>
      </c>
      <c r="AD340" s="200">
        <v>0</v>
      </c>
      <c r="AE340" s="200">
        <v>0</v>
      </c>
      <c r="AF340" s="200">
        <v>0</v>
      </c>
      <c r="AG340" s="200">
        <v>0</v>
      </c>
      <c r="AH340" s="200">
        <v>0</v>
      </c>
      <c r="AI340" s="200">
        <v>0</v>
      </c>
      <c r="AJ340" s="200">
        <v>0</v>
      </c>
      <c r="AK340" s="200">
        <v>0</v>
      </c>
      <c r="AL340" s="200">
        <v>0</v>
      </c>
      <c r="AM340" s="200">
        <v>0</v>
      </c>
      <c r="AN340" s="200">
        <v>0</v>
      </c>
      <c r="AO340" s="200">
        <v>0</v>
      </c>
      <c r="AP340" s="200">
        <v>0</v>
      </c>
      <c r="AQ340" s="200">
        <v>0</v>
      </c>
      <c r="AR340" s="200">
        <v>0</v>
      </c>
      <c r="AS340" s="200">
        <v>0</v>
      </c>
      <c r="AT340" s="200">
        <v>0</v>
      </c>
      <c r="AU340" s="200">
        <v>0</v>
      </c>
      <c r="AV340" s="200">
        <v>0</v>
      </c>
      <c r="AW340" s="200">
        <v>0</v>
      </c>
      <c r="AX340" s="200">
        <v>0</v>
      </c>
      <c r="AY340" s="200">
        <v>0</v>
      </c>
      <c r="AZ340" s="200">
        <v>0</v>
      </c>
      <c r="BA340" s="177">
        <v>0</v>
      </c>
      <c r="BB340" s="177">
        <v>0</v>
      </c>
      <c r="BC340" s="177">
        <v>0</v>
      </c>
      <c r="BD340" s="301"/>
      <c r="BE340" s="302">
        <v>0</v>
      </c>
      <c r="BF340" s="303"/>
      <c r="BG340" s="304">
        <v>2427</v>
      </c>
      <c r="BI340" s="242" t="s">
        <v>329</v>
      </c>
      <c r="BJ340" s="239">
        <v>7278</v>
      </c>
      <c r="BK340" s="239">
        <v>1</v>
      </c>
      <c r="BL340" s="244" t="s">
        <v>1974</v>
      </c>
      <c r="BO340" s="305">
        <v>0</v>
      </c>
      <c r="BP340" s="306">
        <v>7278</v>
      </c>
      <c r="BQ340" s="307">
        <v>1</v>
      </c>
      <c r="BR340" s="308" t="s">
        <v>1974</v>
      </c>
      <c r="BS340" s="309" t="s">
        <v>1971</v>
      </c>
      <c r="BT340" s="310">
        <v>23</v>
      </c>
      <c r="BU340" s="310">
        <v>0</v>
      </c>
      <c r="BV340" s="311">
        <v>0</v>
      </c>
      <c r="BW340" s="312">
        <v>0</v>
      </c>
      <c r="BX340" s="313">
        <v>0</v>
      </c>
      <c r="BY340" s="314" t="s">
        <v>537</v>
      </c>
      <c r="BZ340" s="305">
        <v>7056</v>
      </c>
      <c r="CA340" s="315">
        <v>11</v>
      </c>
      <c r="CB340" s="313">
        <v>1108629401</v>
      </c>
      <c r="CC340" s="309" t="s">
        <v>538</v>
      </c>
      <c r="CD340" s="316" t="s">
        <v>1973</v>
      </c>
      <c r="CE340" s="309" t="s">
        <v>539</v>
      </c>
      <c r="CF340" s="317">
        <v>130710</v>
      </c>
      <c r="CG340" s="312"/>
      <c r="CH340" s="318" t="s">
        <v>540</v>
      </c>
      <c r="CJ340" s="246"/>
      <c r="CM340" s="239"/>
    </row>
    <row r="341" spans="1:91">
      <c r="A341" s="291">
        <v>338</v>
      </c>
      <c r="B341" s="341">
        <v>0</v>
      </c>
      <c r="C341" s="372">
        <v>722201950</v>
      </c>
      <c r="D341" s="385">
        <v>3906541</v>
      </c>
      <c r="E341" s="385">
        <v>0</v>
      </c>
      <c r="F341" s="476">
        <v>41257</v>
      </c>
      <c r="G341" s="341" t="s">
        <v>314</v>
      </c>
      <c r="H341" s="339" t="s">
        <v>850</v>
      </c>
      <c r="I341" s="297" t="s">
        <v>132</v>
      </c>
      <c r="J341" s="297" t="s">
        <v>1975</v>
      </c>
      <c r="K341" s="297" t="s">
        <v>1976</v>
      </c>
      <c r="L341" s="297" t="s">
        <v>1977</v>
      </c>
      <c r="M341" s="298" t="s">
        <v>339</v>
      </c>
      <c r="N341" s="299" t="s">
        <v>1978</v>
      </c>
      <c r="O341" s="297" t="s">
        <v>1979</v>
      </c>
      <c r="P341" s="300"/>
      <c r="Q341" s="200">
        <v>0</v>
      </c>
      <c r="R341" s="200">
        <v>0</v>
      </c>
      <c r="S341" s="200">
        <v>0</v>
      </c>
      <c r="T341" s="200">
        <v>0</v>
      </c>
      <c r="U341" s="200">
        <v>0</v>
      </c>
      <c r="V341" s="200">
        <v>0</v>
      </c>
      <c r="W341" s="200">
        <v>0</v>
      </c>
      <c r="X341" s="200">
        <v>0</v>
      </c>
      <c r="Y341" s="200">
        <v>0</v>
      </c>
      <c r="Z341" s="200">
        <v>0</v>
      </c>
      <c r="AA341" s="200">
        <v>0</v>
      </c>
      <c r="AB341" s="200">
        <v>0</v>
      </c>
      <c r="AC341" s="200">
        <v>0</v>
      </c>
      <c r="AD341" s="200">
        <v>0</v>
      </c>
      <c r="AE341" s="200">
        <v>0</v>
      </c>
      <c r="AF341" s="200">
        <v>0</v>
      </c>
      <c r="AG341" s="200">
        <v>0</v>
      </c>
      <c r="AH341" s="200">
        <v>0</v>
      </c>
      <c r="AI341" s="200">
        <v>0</v>
      </c>
      <c r="AJ341" s="200">
        <v>0</v>
      </c>
      <c r="AK341" s="200">
        <v>0</v>
      </c>
      <c r="AL341" s="200">
        <v>0</v>
      </c>
      <c r="AM341" s="200">
        <v>0</v>
      </c>
      <c r="AN341" s="200">
        <v>0</v>
      </c>
      <c r="AO341" s="200">
        <v>0</v>
      </c>
      <c r="AP341" s="200">
        <v>0</v>
      </c>
      <c r="AQ341" s="200">
        <v>0</v>
      </c>
      <c r="AR341" s="200">
        <v>0</v>
      </c>
      <c r="AS341" s="200">
        <v>0</v>
      </c>
      <c r="AT341" s="200">
        <v>0</v>
      </c>
      <c r="AU341" s="200">
        <v>0</v>
      </c>
      <c r="AV341" s="200">
        <v>0</v>
      </c>
      <c r="AW341" s="200">
        <v>0</v>
      </c>
      <c r="AX341" s="200">
        <v>0</v>
      </c>
      <c r="AY341" s="200">
        <v>0</v>
      </c>
      <c r="AZ341" s="200">
        <v>0</v>
      </c>
      <c r="BA341" s="177">
        <v>0</v>
      </c>
      <c r="BB341" s="177">
        <v>0</v>
      </c>
      <c r="BC341" s="177">
        <v>0</v>
      </c>
      <c r="BD341" s="301"/>
      <c r="BE341" s="302">
        <v>0</v>
      </c>
      <c r="BF341" s="303"/>
      <c r="BG341" s="304">
        <v>2428</v>
      </c>
      <c r="BI341" s="242" t="s">
        <v>339</v>
      </c>
      <c r="BJ341" s="239">
        <v>7287</v>
      </c>
      <c r="BK341" s="239">
        <v>100</v>
      </c>
      <c r="BL341" s="244" t="s">
        <v>1980</v>
      </c>
      <c r="BO341" s="305">
        <v>0</v>
      </c>
      <c r="BP341" s="306">
        <v>7287</v>
      </c>
      <c r="BQ341" s="307">
        <v>100</v>
      </c>
      <c r="BR341" s="308" t="s">
        <v>1980</v>
      </c>
      <c r="BS341" s="309" t="s">
        <v>1975</v>
      </c>
      <c r="BT341" s="310">
        <v>23</v>
      </c>
      <c r="BU341" s="310">
        <v>0</v>
      </c>
      <c r="BV341" s="311">
        <v>0</v>
      </c>
      <c r="BW341" s="312">
        <v>0</v>
      </c>
      <c r="BX341" s="313">
        <v>0</v>
      </c>
      <c r="BY341" s="314" t="s">
        <v>537</v>
      </c>
      <c r="BZ341" s="305">
        <v>7056</v>
      </c>
      <c r="CA341" s="315">
        <v>11</v>
      </c>
      <c r="CB341" s="313">
        <v>1108629401</v>
      </c>
      <c r="CC341" s="309" t="s">
        <v>538</v>
      </c>
      <c r="CD341" s="316" t="s">
        <v>1977</v>
      </c>
      <c r="CE341" s="309" t="s">
        <v>539</v>
      </c>
      <c r="CF341" s="317">
        <v>130710</v>
      </c>
      <c r="CG341" s="312"/>
      <c r="CH341" s="318" t="s">
        <v>540</v>
      </c>
      <c r="CJ341" s="246"/>
      <c r="CM341" s="239"/>
    </row>
    <row r="342" spans="1:91">
      <c r="A342" s="291">
        <v>339</v>
      </c>
      <c r="B342" s="341">
        <v>0</v>
      </c>
      <c r="C342" s="477">
        <v>722208870</v>
      </c>
      <c r="D342" s="385">
        <v>0</v>
      </c>
      <c r="E342" s="385">
        <v>0</v>
      </c>
      <c r="F342" s="476">
        <v>41072</v>
      </c>
      <c r="G342" s="341" t="s">
        <v>314</v>
      </c>
      <c r="H342" s="339" t="s">
        <v>850</v>
      </c>
      <c r="I342" s="297" t="s">
        <v>132</v>
      </c>
      <c r="J342" s="297" t="s">
        <v>1981</v>
      </c>
      <c r="K342" s="297" t="s">
        <v>1982</v>
      </c>
      <c r="L342" s="297" t="s">
        <v>1983</v>
      </c>
      <c r="M342" s="298" t="s">
        <v>318</v>
      </c>
      <c r="N342" s="299" t="s">
        <v>1984</v>
      </c>
      <c r="O342" s="297" t="s">
        <v>820</v>
      </c>
      <c r="P342" s="300"/>
      <c r="Q342" s="200">
        <v>0</v>
      </c>
      <c r="R342" s="200">
        <v>0</v>
      </c>
      <c r="S342" s="200">
        <v>0</v>
      </c>
      <c r="T342" s="200">
        <v>0</v>
      </c>
      <c r="U342" s="200">
        <v>0</v>
      </c>
      <c r="V342" s="200">
        <v>0</v>
      </c>
      <c r="W342" s="200">
        <v>1731</v>
      </c>
      <c r="X342" s="200">
        <v>216.38</v>
      </c>
      <c r="Y342" s="200">
        <v>0</v>
      </c>
      <c r="Z342" s="200">
        <v>0</v>
      </c>
      <c r="AA342" s="200">
        <v>2</v>
      </c>
      <c r="AB342" s="200">
        <v>500</v>
      </c>
      <c r="AC342" s="200">
        <v>0</v>
      </c>
      <c r="AD342" s="200">
        <v>0</v>
      </c>
      <c r="AE342" s="200">
        <v>0</v>
      </c>
      <c r="AF342" s="200">
        <v>0</v>
      </c>
      <c r="AG342" s="200">
        <v>0</v>
      </c>
      <c r="AH342" s="200">
        <v>0</v>
      </c>
      <c r="AI342" s="200">
        <v>0</v>
      </c>
      <c r="AJ342" s="200">
        <v>0</v>
      </c>
      <c r="AK342" s="200">
        <v>0</v>
      </c>
      <c r="AL342" s="200">
        <v>0</v>
      </c>
      <c r="AM342" s="200">
        <v>0</v>
      </c>
      <c r="AN342" s="200">
        <v>0</v>
      </c>
      <c r="AO342" s="200">
        <v>2</v>
      </c>
      <c r="AP342" s="200">
        <v>0</v>
      </c>
      <c r="AQ342" s="200">
        <v>0</v>
      </c>
      <c r="AR342" s="200">
        <v>0</v>
      </c>
      <c r="AS342" s="200">
        <v>0</v>
      </c>
      <c r="AT342" s="200">
        <v>0</v>
      </c>
      <c r="AU342" s="200">
        <v>0</v>
      </c>
      <c r="AV342" s="200">
        <v>0</v>
      </c>
      <c r="AW342" s="200">
        <v>0</v>
      </c>
      <c r="AX342" s="200">
        <v>0</v>
      </c>
      <c r="AY342" s="200">
        <v>0</v>
      </c>
      <c r="AZ342" s="200">
        <v>0</v>
      </c>
      <c r="BA342" s="177">
        <v>716.38</v>
      </c>
      <c r="BB342" s="177">
        <v>57.310400000000001</v>
      </c>
      <c r="BC342" s="177">
        <v>659.06960000000004</v>
      </c>
      <c r="BD342" s="301"/>
      <c r="BE342" s="302">
        <v>659.06960000000004</v>
      </c>
      <c r="BF342" s="303"/>
      <c r="BG342" s="304">
        <v>2939</v>
      </c>
      <c r="BI342" s="242" t="s">
        <v>318</v>
      </c>
      <c r="BJ342" s="239">
        <v>7056</v>
      </c>
      <c r="BK342" s="239">
        <v>1</v>
      </c>
      <c r="BL342" s="325" t="s">
        <v>1985</v>
      </c>
      <c r="BO342" s="305">
        <v>0</v>
      </c>
      <c r="BP342" s="306">
        <v>7056</v>
      </c>
      <c r="BQ342" s="307">
        <v>1</v>
      </c>
      <c r="BR342" s="308" t="s">
        <v>1985</v>
      </c>
      <c r="BS342" s="309" t="s">
        <v>1981</v>
      </c>
      <c r="BT342" s="310">
        <v>23</v>
      </c>
      <c r="BU342" s="310">
        <v>0</v>
      </c>
      <c r="BV342" s="311">
        <v>0</v>
      </c>
      <c r="BW342" s="312">
        <v>0</v>
      </c>
      <c r="BX342" s="313">
        <v>65906.960000000006</v>
      </c>
      <c r="BY342" s="314" t="s">
        <v>537</v>
      </c>
      <c r="BZ342" s="305">
        <v>7056</v>
      </c>
      <c r="CA342" s="315">
        <v>11</v>
      </c>
      <c r="CB342" s="313">
        <v>1108629401</v>
      </c>
      <c r="CC342" s="309" t="s">
        <v>538</v>
      </c>
      <c r="CD342" s="316" t="s">
        <v>1983</v>
      </c>
      <c r="CE342" s="309" t="s">
        <v>539</v>
      </c>
      <c r="CF342" s="317">
        <v>130710</v>
      </c>
      <c r="CG342" s="312"/>
      <c r="CH342" s="318" t="s">
        <v>540</v>
      </c>
      <c r="CJ342" s="246"/>
    </row>
    <row r="343" spans="1:91">
      <c r="A343" s="291">
        <v>340</v>
      </c>
      <c r="B343" s="341">
        <v>0</v>
      </c>
      <c r="C343" s="477">
        <v>722208897</v>
      </c>
      <c r="D343" s="385">
        <v>0</v>
      </c>
      <c r="E343" s="385">
        <v>0</v>
      </c>
      <c r="F343" s="476">
        <v>41449</v>
      </c>
      <c r="G343" s="341" t="s">
        <v>314</v>
      </c>
      <c r="H343" s="339" t="s">
        <v>850</v>
      </c>
      <c r="I343" s="297" t="s">
        <v>132</v>
      </c>
      <c r="J343" s="297" t="s">
        <v>1986</v>
      </c>
      <c r="K343" s="297" t="s">
        <v>1987</v>
      </c>
      <c r="L343" s="297" t="s">
        <v>1988</v>
      </c>
      <c r="M343" s="298" t="s">
        <v>318</v>
      </c>
      <c r="N343" s="299" t="s">
        <v>1989</v>
      </c>
      <c r="O343" s="297" t="s">
        <v>1990</v>
      </c>
      <c r="P343" s="300"/>
      <c r="Q343" s="200">
        <v>0</v>
      </c>
      <c r="R343" s="200">
        <v>0</v>
      </c>
      <c r="S343" s="200">
        <v>0</v>
      </c>
      <c r="T343" s="200">
        <v>0</v>
      </c>
      <c r="U343" s="200">
        <v>0</v>
      </c>
      <c r="V343" s="200">
        <v>0</v>
      </c>
      <c r="W343" s="200">
        <v>2534.67</v>
      </c>
      <c r="X343" s="200">
        <v>316.83</v>
      </c>
      <c r="Y343" s="200">
        <v>0</v>
      </c>
      <c r="Z343" s="200">
        <v>0</v>
      </c>
      <c r="AA343" s="200">
        <v>0</v>
      </c>
      <c r="AB343" s="200">
        <v>0</v>
      </c>
      <c r="AC343" s="200">
        <v>0</v>
      </c>
      <c r="AD343" s="200">
        <v>0</v>
      </c>
      <c r="AE343" s="200">
        <v>1</v>
      </c>
      <c r="AF343" s="200">
        <v>250</v>
      </c>
      <c r="AG343" s="200">
        <v>0</v>
      </c>
      <c r="AH343" s="200">
        <v>0</v>
      </c>
      <c r="AI343" s="200">
        <v>0</v>
      </c>
      <c r="AJ343" s="200">
        <v>0</v>
      </c>
      <c r="AK343" s="200">
        <v>0</v>
      </c>
      <c r="AL343" s="200">
        <v>0</v>
      </c>
      <c r="AM343" s="200">
        <v>0</v>
      </c>
      <c r="AN343" s="200">
        <v>0</v>
      </c>
      <c r="AO343" s="200">
        <v>1</v>
      </c>
      <c r="AP343" s="200">
        <v>0</v>
      </c>
      <c r="AQ343" s="200">
        <v>0</v>
      </c>
      <c r="AR343" s="200">
        <v>0</v>
      </c>
      <c r="AS343" s="200">
        <v>0</v>
      </c>
      <c r="AT343" s="200">
        <v>0</v>
      </c>
      <c r="AU343" s="200">
        <v>0</v>
      </c>
      <c r="AV343" s="200">
        <v>0</v>
      </c>
      <c r="AW343" s="200">
        <v>0</v>
      </c>
      <c r="AX343" s="200">
        <v>0</v>
      </c>
      <c r="AY343" s="200">
        <v>0</v>
      </c>
      <c r="AZ343" s="200">
        <v>0</v>
      </c>
      <c r="BA343" s="177">
        <v>566.82999999999993</v>
      </c>
      <c r="BB343" s="177">
        <v>45.346399999999996</v>
      </c>
      <c r="BC343" s="177">
        <v>521.48359999999991</v>
      </c>
      <c r="BD343" s="301"/>
      <c r="BE343" s="302">
        <v>521.48359999999991</v>
      </c>
      <c r="BF343" s="303"/>
      <c r="BG343" s="304">
        <v>2913</v>
      </c>
      <c r="BI343" s="242" t="s">
        <v>318</v>
      </c>
      <c r="BJ343" s="239">
        <v>7056</v>
      </c>
      <c r="BK343" s="239">
        <v>1</v>
      </c>
      <c r="BL343" s="325" t="s">
        <v>1991</v>
      </c>
      <c r="BO343" s="305">
        <v>0</v>
      </c>
      <c r="BP343" s="306">
        <v>7056</v>
      </c>
      <c r="BQ343" s="307">
        <v>1</v>
      </c>
      <c r="BR343" s="308" t="s">
        <v>1991</v>
      </c>
      <c r="BS343" s="309" t="s">
        <v>1986</v>
      </c>
      <c r="BT343" s="310">
        <v>23</v>
      </c>
      <c r="BU343" s="310">
        <v>0</v>
      </c>
      <c r="BV343" s="311">
        <v>0</v>
      </c>
      <c r="BW343" s="312">
        <v>0</v>
      </c>
      <c r="BX343" s="313">
        <v>52148.359999999993</v>
      </c>
      <c r="BY343" s="314" t="s">
        <v>537</v>
      </c>
      <c r="BZ343" s="305">
        <v>7056</v>
      </c>
      <c r="CA343" s="315">
        <v>11</v>
      </c>
      <c r="CB343" s="313">
        <v>1108629401</v>
      </c>
      <c r="CC343" s="309" t="s">
        <v>538</v>
      </c>
      <c r="CD343" s="316" t="s">
        <v>1988</v>
      </c>
      <c r="CE343" s="309" t="s">
        <v>539</v>
      </c>
      <c r="CF343" s="317">
        <v>130710</v>
      </c>
      <c r="CG343" s="312"/>
      <c r="CH343" s="318" t="s">
        <v>540</v>
      </c>
      <c r="CJ343" s="246"/>
    </row>
    <row r="344" spans="1:91">
      <c r="A344" s="291">
        <v>341</v>
      </c>
      <c r="B344" s="341">
        <v>0</v>
      </c>
      <c r="C344" s="477">
        <v>722208901</v>
      </c>
      <c r="D344" s="385">
        <v>0</v>
      </c>
      <c r="E344" s="385">
        <v>0</v>
      </c>
      <c r="F344" s="476">
        <v>41450</v>
      </c>
      <c r="G344" s="341" t="s">
        <v>314</v>
      </c>
      <c r="H344" s="339" t="s">
        <v>850</v>
      </c>
      <c r="I344" s="297" t="s">
        <v>132</v>
      </c>
      <c r="J344" s="297" t="s">
        <v>1992</v>
      </c>
      <c r="K344" s="297" t="s">
        <v>1993</v>
      </c>
      <c r="L344" s="297" t="s">
        <v>1994</v>
      </c>
      <c r="M344" s="298" t="s">
        <v>318</v>
      </c>
      <c r="N344" s="299" t="s">
        <v>1995</v>
      </c>
      <c r="O344" s="297" t="s">
        <v>1001</v>
      </c>
      <c r="P344" s="300"/>
      <c r="Q344" s="200">
        <v>0</v>
      </c>
      <c r="R344" s="200">
        <v>0</v>
      </c>
      <c r="S344" s="200">
        <v>0</v>
      </c>
      <c r="T344" s="200">
        <v>0</v>
      </c>
      <c r="U344" s="200">
        <v>0</v>
      </c>
      <c r="V344" s="200">
        <v>0</v>
      </c>
      <c r="W344" s="200">
        <v>566.84</v>
      </c>
      <c r="X344" s="200">
        <v>70.86</v>
      </c>
      <c r="Y344" s="200">
        <v>0</v>
      </c>
      <c r="Z344" s="200">
        <v>0</v>
      </c>
      <c r="AA344" s="200">
        <v>0</v>
      </c>
      <c r="AB344" s="200">
        <v>0</v>
      </c>
      <c r="AC344" s="200">
        <v>0</v>
      </c>
      <c r="AD344" s="200">
        <v>0</v>
      </c>
      <c r="AE344" s="200">
        <v>2</v>
      </c>
      <c r="AF344" s="200">
        <v>500</v>
      </c>
      <c r="AG344" s="200">
        <v>0</v>
      </c>
      <c r="AH344" s="200">
        <v>0</v>
      </c>
      <c r="AI344" s="200">
        <v>0</v>
      </c>
      <c r="AJ344" s="200">
        <v>0</v>
      </c>
      <c r="AK344" s="200">
        <v>0</v>
      </c>
      <c r="AL344" s="200">
        <v>0</v>
      </c>
      <c r="AM344" s="200">
        <v>0</v>
      </c>
      <c r="AN344" s="200">
        <v>0</v>
      </c>
      <c r="AO344" s="200">
        <v>2</v>
      </c>
      <c r="AP344" s="200">
        <v>0</v>
      </c>
      <c r="AQ344" s="200">
        <v>0</v>
      </c>
      <c r="AR344" s="200">
        <v>0</v>
      </c>
      <c r="AS344" s="200">
        <v>0</v>
      </c>
      <c r="AT344" s="200">
        <v>0</v>
      </c>
      <c r="AU344" s="200">
        <v>0</v>
      </c>
      <c r="AV344" s="200">
        <v>0</v>
      </c>
      <c r="AW344" s="200">
        <v>0</v>
      </c>
      <c r="AX344" s="200">
        <v>0</v>
      </c>
      <c r="AY344" s="200">
        <v>0</v>
      </c>
      <c r="AZ344" s="200">
        <v>0</v>
      </c>
      <c r="BA344" s="177">
        <v>570.86</v>
      </c>
      <c r="BB344" s="177">
        <v>45.668800000000005</v>
      </c>
      <c r="BC344" s="177">
        <v>525.19119999999998</v>
      </c>
      <c r="BD344" s="301"/>
      <c r="BE344" s="302">
        <v>525.19119999999998</v>
      </c>
      <c r="BF344" s="303"/>
      <c r="BG344" s="304">
        <v>2940</v>
      </c>
      <c r="BI344" s="242" t="s">
        <v>318</v>
      </c>
      <c r="BJ344" s="239">
        <v>7056</v>
      </c>
      <c r="BK344" s="239">
        <v>1</v>
      </c>
      <c r="BL344" s="325" t="s">
        <v>1996</v>
      </c>
      <c r="BO344" s="305">
        <v>0</v>
      </c>
      <c r="BP344" s="306">
        <v>7056</v>
      </c>
      <c r="BQ344" s="307">
        <v>1</v>
      </c>
      <c r="BR344" s="308" t="s">
        <v>1996</v>
      </c>
      <c r="BS344" s="309" t="s">
        <v>1992</v>
      </c>
      <c r="BT344" s="310">
        <v>23</v>
      </c>
      <c r="BU344" s="310">
        <v>0</v>
      </c>
      <c r="BV344" s="311">
        <v>0</v>
      </c>
      <c r="BW344" s="312">
        <v>0</v>
      </c>
      <c r="BX344" s="313">
        <v>52519.119999999995</v>
      </c>
      <c r="BY344" s="314" t="s">
        <v>537</v>
      </c>
      <c r="BZ344" s="305">
        <v>7056</v>
      </c>
      <c r="CA344" s="315">
        <v>11</v>
      </c>
      <c r="CB344" s="313">
        <v>1108629401</v>
      </c>
      <c r="CC344" s="309" t="s">
        <v>538</v>
      </c>
      <c r="CD344" s="316" t="s">
        <v>1994</v>
      </c>
      <c r="CE344" s="309" t="s">
        <v>539</v>
      </c>
      <c r="CF344" s="317">
        <v>130710</v>
      </c>
      <c r="CG344" s="312"/>
      <c r="CH344" s="318" t="s">
        <v>540</v>
      </c>
      <c r="CJ344" s="246"/>
    </row>
    <row r="345" spans="1:91">
      <c r="A345" s="291">
        <v>342</v>
      </c>
      <c r="B345" s="341" t="s">
        <v>1997</v>
      </c>
      <c r="C345" s="372">
        <v>722202098</v>
      </c>
      <c r="D345" s="384">
        <v>8335084</v>
      </c>
      <c r="E345" s="385">
        <v>0</v>
      </c>
      <c r="F345" s="386">
        <v>40550</v>
      </c>
      <c r="G345" s="297" t="s">
        <v>314</v>
      </c>
      <c r="H345" s="297" t="s">
        <v>60</v>
      </c>
      <c r="I345" s="297" t="s">
        <v>113</v>
      </c>
      <c r="J345" s="297" t="s">
        <v>115</v>
      </c>
      <c r="K345" s="297" t="s">
        <v>1998</v>
      </c>
      <c r="L345" s="297" t="s">
        <v>1999</v>
      </c>
      <c r="M345" s="298" t="s">
        <v>318</v>
      </c>
      <c r="N345" s="299">
        <v>8730012607</v>
      </c>
      <c r="O345" s="297" t="s">
        <v>2000</v>
      </c>
      <c r="P345" s="300"/>
      <c r="Q345" s="200">
        <v>0</v>
      </c>
      <c r="R345" s="200">
        <v>0</v>
      </c>
      <c r="S345" s="200">
        <v>0</v>
      </c>
      <c r="T345" s="200">
        <v>0</v>
      </c>
      <c r="U345" s="200">
        <v>0</v>
      </c>
      <c r="V345" s="200">
        <v>0</v>
      </c>
      <c r="W345" s="200">
        <v>37878.26</v>
      </c>
      <c r="X345" s="200">
        <v>4689.47</v>
      </c>
      <c r="Y345" s="200">
        <v>1</v>
      </c>
      <c r="Z345" s="200">
        <v>500</v>
      </c>
      <c r="AA345" s="200">
        <v>13</v>
      </c>
      <c r="AB345" s="200">
        <v>3250</v>
      </c>
      <c r="AC345" s="200">
        <v>1</v>
      </c>
      <c r="AD345" s="200">
        <v>500</v>
      </c>
      <c r="AE345" s="200">
        <v>1</v>
      </c>
      <c r="AF345" s="200">
        <v>250</v>
      </c>
      <c r="AG345" s="200">
        <v>0</v>
      </c>
      <c r="AH345" s="200">
        <v>0</v>
      </c>
      <c r="AI345" s="200">
        <v>0</v>
      </c>
      <c r="AJ345" s="200">
        <v>0</v>
      </c>
      <c r="AK345" s="200">
        <v>0</v>
      </c>
      <c r="AL345" s="200">
        <v>0</v>
      </c>
      <c r="AM345" s="200">
        <v>0</v>
      </c>
      <c r="AN345" s="200">
        <v>0</v>
      </c>
      <c r="AO345" s="200">
        <v>16</v>
      </c>
      <c r="AP345" s="200">
        <v>6000</v>
      </c>
      <c r="AQ345" s="200">
        <v>0</v>
      </c>
      <c r="AR345" s="200">
        <v>0</v>
      </c>
      <c r="AS345" s="200">
        <v>0</v>
      </c>
      <c r="AT345" s="200">
        <v>0</v>
      </c>
      <c r="AU345" s="200">
        <v>0</v>
      </c>
      <c r="AV345" s="200">
        <v>0</v>
      </c>
      <c r="AW345" s="200">
        <v>0</v>
      </c>
      <c r="AX345" s="200">
        <v>0</v>
      </c>
      <c r="AY345" s="200">
        <v>0</v>
      </c>
      <c r="AZ345" s="200">
        <v>0</v>
      </c>
      <c r="BA345" s="177">
        <v>15189.470000000001</v>
      </c>
      <c r="BB345" s="177">
        <v>1215.1576000000002</v>
      </c>
      <c r="BC345" s="177">
        <v>13974.312400000001</v>
      </c>
      <c r="BD345" s="301">
        <v>0</v>
      </c>
      <c r="BE345" s="302">
        <v>13974.312400000001</v>
      </c>
      <c r="BF345" s="303"/>
      <c r="BG345" s="304">
        <v>2434</v>
      </c>
      <c r="BI345" s="242" t="s">
        <v>318</v>
      </c>
      <c r="BJ345" s="239">
        <v>7056</v>
      </c>
      <c r="BK345" s="239">
        <v>1</v>
      </c>
      <c r="BL345" s="244">
        <v>8730012607</v>
      </c>
      <c r="BO345" s="305">
        <v>0</v>
      </c>
      <c r="BP345" s="306">
        <v>7056</v>
      </c>
      <c r="BQ345" s="307">
        <v>1</v>
      </c>
      <c r="BR345" s="308">
        <v>8730012607</v>
      </c>
      <c r="BS345" s="309" t="s">
        <v>115</v>
      </c>
      <c r="BT345" s="310">
        <v>23</v>
      </c>
      <c r="BU345" s="310">
        <v>0</v>
      </c>
      <c r="BV345" s="311">
        <v>0</v>
      </c>
      <c r="BW345" s="312">
        <v>0</v>
      </c>
      <c r="BX345" s="313">
        <v>1397431.24</v>
      </c>
      <c r="BY345" s="314" t="s">
        <v>537</v>
      </c>
      <c r="BZ345" s="305">
        <v>7056</v>
      </c>
      <c r="CA345" s="315">
        <v>11</v>
      </c>
      <c r="CB345" s="313">
        <v>1108629401</v>
      </c>
      <c r="CC345" s="309" t="s">
        <v>538</v>
      </c>
      <c r="CD345" s="316" t="s">
        <v>1999</v>
      </c>
      <c r="CE345" s="309" t="s">
        <v>539</v>
      </c>
      <c r="CF345" s="317">
        <v>130710</v>
      </c>
      <c r="CG345" s="312"/>
      <c r="CH345" s="318" t="s">
        <v>540</v>
      </c>
      <c r="CJ345" s="246"/>
    </row>
    <row r="346" spans="1:91">
      <c r="A346" s="291">
        <v>343</v>
      </c>
      <c r="B346" s="341">
        <v>0</v>
      </c>
      <c r="C346" s="477">
        <v>722205661</v>
      </c>
      <c r="D346" s="384">
        <v>0</v>
      </c>
      <c r="E346" s="385">
        <v>0</v>
      </c>
      <c r="F346" s="386">
        <v>40701</v>
      </c>
      <c r="G346" s="297" t="s">
        <v>314</v>
      </c>
      <c r="H346" s="297" t="s">
        <v>850</v>
      </c>
      <c r="I346" s="297" t="s">
        <v>113</v>
      </c>
      <c r="J346" s="297" t="s">
        <v>2001</v>
      </c>
      <c r="K346" s="297" t="s">
        <v>2002</v>
      </c>
      <c r="L346" s="297" t="s">
        <v>2003</v>
      </c>
      <c r="M346" s="298" t="s">
        <v>318</v>
      </c>
      <c r="N346" s="299">
        <v>8040072805</v>
      </c>
      <c r="O346" s="297" t="s">
        <v>536</v>
      </c>
      <c r="P346" s="300"/>
      <c r="Q346" s="200">
        <v>0</v>
      </c>
      <c r="R346" s="200">
        <v>0</v>
      </c>
      <c r="S346" s="200">
        <v>0</v>
      </c>
      <c r="T346" s="200">
        <v>0</v>
      </c>
      <c r="U346" s="200">
        <v>0</v>
      </c>
      <c r="V346" s="200">
        <v>0</v>
      </c>
      <c r="W346" s="200">
        <v>3157.5</v>
      </c>
      <c r="X346" s="200">
        <v>394.69</v>
      </c>
      <c r="Y346" s="200">
        <v>0</v>
      </c>
      <c r="Z346" s="200">
        <v>0</v>
      </c>
      <c r="AA346" s="200">
        <v>5</v>
      </c>
      <c r="AB346" s="200">
        <v>1250</v>
      </c>
      <c r="AC346" s="200">
        <v>0</v>
      </c>
      <c r="AD346" s="200">
        <v>0</v>
      </c>
      <c r="AE346" s="200">
        <v>5</v>
      </c>
      <c r="AF346" s="200">
        <v>1250</v>
      </c>
      <c r="AG346" s="200">
        <v>0</v>
      </c>
      <c r="AH346" s="200">
        <v>0</v>
      </c>
      <c r="AI346" s="200">
        <v>0</v>
      </c>
      <c r="AJ346" s="200">
        <v>0</v>
      </c>
      <c r="AK346" s="200">
        <v>0</v>
      </c>
      <c r="AL346" s="200">
        <v>0</v>
      </c>
      <c r="AM346" s="200">
        <v>0</v>
      </c>
      <c r="AN346" s="200">
        <v>0</v>
      </c>
      <c r="AO346" s="200">
        <v>10</v>
      </c>
      <c r="AP346" s="200">
        <v>6000</v>
      </c>
      <c r="AQ346" s="200">
        <v>0</v>
      </c>
      <c r="AR346" s="200">
        <v>0</v>
      </c>
      <c r="AS346" s="200">
        <v>0</v>
      </c>
      <c r="AT346" s="200">
        <v>0</v>
      </c>
      <c r="AU346" s="200">
        <v>0</v>
      </c>
      <c r="AV346" s="200">
        <v>0</v>
      </c>
      <c r="AW346" s="200">
        <v>0</v>
      </c>
      <c r="AX346" s="200">
        <v>0</v>
      </c>
      <c r="AY346" s="200">
        <v>0</v>
      </c>
      <c r="AZ346" s="200">
        <v>0</v>
      </c>
      <c r="BA346" s="177">
        <v>8894.69</v>
      </c>
      <c r="BB346" s="177">
        <v>711.57520000000011</v>
      </c>
      <c r="BC346" s="177">
        <v>8183.1148000000003</v>
      </c>
      <c r="BD346" s="301"/>
      <c r="BE346" s="302">
        <v>8183.1148000000003</v>
      </c>
      <c r="BF346" s="303"/>
      <c r="BG346" s="304">
        <v>2941</v>
      </c>
      <c r="BI346" s="242" t="s">
        <v>318</v>
      </c>
      <c r="BJ346" s="239">
        <v>7056</v>
      </c>
      <c r="BK346" s="239">
        <v>1</v>
      </c>
      <c r="BL346" s="325">
        <v>8040072805</v>
      </c>
      <c r="BO346" s="305">
        <v>0</v>
      </c>
      <c r="BP346" s="306">
        <v>7056</v>
      </c>
      <c r="BQ346" s="307">
        <v>1</v>
      </c>
      <c r="BR346" s="308">
        <v>8040072805</v>
      </c>
      <c r="BS346" s="309" t="s">
        <v>2001</v>
      </c>
      <c r="BT346" s="310">
        <v>23</v>
      </c>
      <c r="BU346" s="310">
        <v>0</v>
      </c>
      <c r="BV346" s="311">
        <v>0</v>
      </c>
      <c r="BW346" s="312">
        <v>0</v>
      </c>
      <c r="BX346" s="313">
        <v>818311.48</v>
      </c>
      <c r="BY346" s="314" t="s">
        <v>537</v>
      </c>
      <c r="BZ346" s="305">
        <v>7056</v>
      </c>
      <c r="CA346" s="315">
        <v>11</v>
      </c>
      <c r="CB346" s="313">
        <v>1108629401</v>
      </c>
      <c r="CC346" s="309" t="s">
        <v>538</v>
      </c>
      <c r="CD346" s="316" t="s">
        <v>2003</v>
      </c>
      <c r="CE346" s="309" t="s">
        <v>539</v>
      </c>
      <c r="CF346" s="317">
        <v>130710</v>
      </c>
      <c r="CG346" s="312"/>
      <c r="CH346" s="318" t="s">
        <v>540</v>
      </c>
      <c r="CJ346" s="246"/>
    </row>
    <row r="347" spans="1:91">
      <c r="A347" s="291">
        <v>344</v>
      </c>
      <c r="B347" s="341">
        <v>0</v>
      </c>
      <c r="C347" s="477">
        <v>722208652</v>
      </c>
      <c r="D347" s="385">
        <v>0</v>
      </c>
      <c r="E347" s="385">
        <v>0</v>
      </c>
      <c r="F347" s="386">
        <v>41331</v>
      </c>
      <c r="G347" s="297" t="s">
        <v>314</v>
      </c>
      <c r="H347" s="339" t="s">
        <v>850</v>
      </c>
      <c r="I347" s="297" t="s">
        <v>100</v>
      </c>
      <c r="J347" s="297" t="s">
        <v>2004</v>
      </c>
      <c r="K347" s="297" t="s">
        <v>2005</v>
      </c>
      <c r="L347" s="297" t="s">
        <v>2006</v>
      </c>
      <c r="M347" s="298" t="s">
        <v>339</v>
      </c>
      <c r="N347" s="299" t="s">
        <v>2007</v>
      </c>
      <c r="O347" s="297" t="s">
        <v>943</v>
      </c>
      <c r="P347" s="300"/>
      <c r="Q347" s="200">
        <v>0</v>
      </c>
      <c r="R347" s="200">
        <v>0</v>
      </c>
      <c r="S347" s="200">
        <v>0</v>
      </c>
      <c r="T347" s="200">
        <v>0</v>
      </c>
      <c r="U347" s="200">
        <v>0</v>
      </c>
      <c r="V347" s="200">
        <v>0</v>
      </c>
      <c r="W347" s="200">
        <v>0</v>
      </c>
      <c r="X347" s="200">
        <v>0</v>
      </c>
      <c r="Y347" s="200">
        <v>0</v>
      </c>
      <c r="Z347" s="200">
        <v>0</v>
      </c>
      <c r="AA347" s="200">
        <v>0</v>
      </c>
      <c r="AB347" s="200">
        <v>0</v>
      </c>
      <c r="AC347" s="200">
        <v>0</v>
      </c>
      <c r="AD347" s="200">
        <v>0</v>
      </c>
      <c r="AE347" s="200">
        <v>0</v>
      </c>
      <c r="AF347" s="200">
        <v>0</v>
      </c>
      <c r="AG347" s="200">
        <v>0</v>
      </c>
      <c r="AH347" s="200">
        <v>0</v>
      </c>
      <c r="AI347" s="200">
        <v>0</v>
      </c>
      <c r="AJ347" s="200">
        <v>0</v>
      </c>
      <c r="AK347" s="200">
        <v>0</v>
      </c>
      <c r="AL347" s="200">
        <v>0</v>
      </c>
      <c r="AM347" s="200">
        <v>0</v>
      </c>
      <c r="AN347" s="200">
        <v>0</v>
      </c>
      <c r="AO347" s="200">
        <v>0</v>
      </c>
      <c r="AP347" s="200">
        <v>0</v>
      </c>
      <c r="AQ347" s="200">
        <v>0</v>
      </c>
      <c r="AR347" s="200">
        <v>0</v>
      </c>
      <c r="AS347" s="200">
        <v>0</v>
      </c>
      <c r="AT347" s="200">
        <v>0</v>
      </c>
      <c r="AU347" s="200">
        <v>0</v>
      </c>
      <c r="AV347" s="200">
        <v>0</v>
      </c>
      <c r="AW347" s="200">
        <v>0</v>
      </c>
      <c r="AX347" s="200">
        <v>0</v>
      </c>
      <c r="AY347" s="200">
        <v>0</v>
      </c>
      <c r="AZ347" s="200">
        <v>0</v>
      </c>
      <c r="BA347" s="177">
        <v>0</v>
      </c>
      <c r="BB347" s="177">
        <v>0</v>
      </c>
      <c r="BC347" s="177">
        <v>0</v>
      </c>
      <c r="BD347" s="301"/>
      <c r="BE347" s="302">
        <v>0</v>
      </c>
      <c r="BF347" s="303"/>
      <c r="BG347" s="304">
        <v>2435</v>
      </c>
      <c r="BI347" s="242" t="s">
        <v>339</v>
      </c>
      <c r="BJ347" s="239">
        <v>7287</v>
      </c>
      <c r="BK347" s="239">
        <v>57</v>
      </c>
      <c r="BL347" s="244" t="s">
        <v>2008</v>
      </c>
      <c r="BO347" s="305">
        <v>0</v>
      </c>
      <c r="BP347" s="306">
        <v>7287</v>
      </c>
      <c r="BQ347" s="307">
        <v>57</v>
      </c>
      <c r="BR347" s="308" t="s">
        <v>2008</v>
      </c>
      <c r="BS347" s="309" t="s">
        <v>2004</v>
      </c>
      <c r="BT347" s="310">
        <v>23</v>
      </c>
      <c r="BU347" s="310">
        <v>0</v>
      </c>
      <c r="BV347" s="311">
        <v>0</v>
      </c>
      <c r="BW347" s="312">
        <v>0</v>
      </c>
      <c r="BX347" s="313">
        <v>0</v>
      </c>
      <c r="BY347" s="314" t="s">
        <v>537</v>
      </c>
      <c r="BZ347" s="305">
        <v>7056</v>
      </c>
      <c r="CA347" s="315">
        <v>11</v>
      </c>
      <c r="CB347" s="313">
        <v>1108629401</v>
      </c>
      <c r="CC347" s="309" t="s">
        <v>538</v>
      </c>
      <c r="CD347" s="316" t="s">
        <v>2006</v>
      </c>
      <c r="CE347" s="309" t="s">
        <v>539</v>
      </c>
      <c r="CF347" s="317">
        <v>130710</v>
      </c>
      <c r="CG347" s="312"/>
      <c r="CH347" s="318" t="s">
        <v>540</v>
      </c>
      <c r="CJ347" s="246"/>
      <c r="CM347" s="239"/>
    </row>
    <row r="348" spans="1:91">
      <c r="A348" s="291">
        <v>345</v>
      </c>
      <c r="B348" s="341">
        <v>0</v>
      </c>
      <c r="C348" s="477">
        <v>722208655</v>
      </c>
      <c r="D348" s="385">
        <v>0</v>
      </c>
      <c r="E348" s="385">
        <v>0</v>
      </c>
      <c r="F348" s="386">
        <v>41331</v>
      </c>
      <c r="G348" s="297" t="s">
        <v>314</v>
      </c>
      <c r="H348" s="339" t="s">
        <v>850</v>
      </c>
      <c r="I348" s="297" t="s">
        <v>100</v>
      </c>
      <c r="J348" s="297" t="s">
        <v>2009</v>
      </c>
      <c r="K348" s="297" t="s">
        <v>2010</v>
      </c>
      <c r="L348" s="297" t="s">
        <v>2011</v>
      </c>
      <c r="M348" s="298" t="s">
        <v>365</v>
      </c>
      <c r="N348" s="299" t="s">
        <v>2012</v>
      </c>
      <c r="O348" s="297" t="s">
        <v>2013</v>
      </c>
      <c r="P348" s="300"/>
      <c r="Q348" s="200">
        <v>0</v>
      </c>
      <c r="R348" s="200">
        <v>0</v>
      </c>
      <c r="S348" s="200">
        <v>0</v>
      </c>
      <c r="T348" s="200">
        <v>0</v>
      </c>
      <c r="U348" s="200">
        <v>0</v>
      </c>
      <c r="V348" s="200">
        <v>0</v>
      </c>
      <c r="W348" s="200">
        <v>0</v>
      </c>
      <c r="X348" s="200">
        <v>0</v>
      </c>
      <c r="Y348" s="200">
        <v>0</v>
      </c>
      <c r="Z348" s="200">
        <v>0</v>
      </c>
      <c r="AA348" s="200">
        <v>0</v>
      </c>
      <c r="AB348" s="200">
        <v>0</v>
      </c>
      <c r="AC348" s="200">
        <v>0</v>
      </c>
      <c r="AD348" s="200">
        <v>0</v>
      </c>
      <c r="AE348" s="200">
        <v>0</v>
      </c>
      <c r="AF348" s="200">
        <v>0</v>
      </c>
      <c r="AG348" s="200">
        <v>0</v>
      </c>
      <c r="AH348" s="200">
        <v>0</v>
      </c>
      <c r="AI348" s="200">
        <v>0</v>
      </c>
      <c r="AJ348" s="200">
        <v>0</v>
      </c>
      <c r="AK348" s="200">
        <v>0</v>
      </c>
      <c r="AL348" s="200">
        <v>0</v>
      </c>
      <c r="AM348" s="200">
        <v>0</v>
      </c>
      <c r="AN348" s="200">
        <v>0</v>
      </c>
      <c r="AO348" s="200">
        <v>0</v>
      </c>
      <c r="AP348" s="200">
        <v>0</v>
      </c>
      <c r="AQ348" s="200">
        <v>0</v>
      </c>
      <c r="AR348" s="200">
        <v>0</v>
      </c>
      <c r="AS348" s="200">
        <v>0</v>
      </c>
      <c r="AT348" s="200">
        <v>0</v>
      </c>
      <c r="AU348" s="200">
        <v>0</v>
      </c>
      <c r="AV348" s="200">
        <v>0</v>
      </c>
      <c r="AW348" s="200">
        <v>0</v>
      </c>
      <c r="AX348" s="200">
        <v>0</v>
      </c>
      <c r="AY348" s="200">
        <v>0</v>
      </c>
      <c r="AZ348" s="200">
        <v>0</v>
      </c>
      <c r="BA348" s="177">
        <v>0</v>
      </c>
      <c r="BB348" s="177">
        <v>0</v>
      </c>
      <c r="BC348" s="177">
        <v>0</v>
      </c>
      <c r="BD348" s="301"/>
      <c r="BE348" s="302">
        <v>0</v>
      </c>
      <c r="BF348" s="303"/>
      <c r="BG348" s="304">
        <v>2436</v>
      </c>
      <c r="BI348" s="242" t="s">
        <v>365</v>
      </c>
      <c r="BJ348" s="239">
        <v>7719</v>
      </c>
      <c r="BK348" s="243">
        <v>741</v>
      </c>
      <c r="BL348" s="244" t="s">
        <v>2012</v>
      </c>
      <c r="BO348" s="305">
        <v>0</v>
      </c>
      <c r="BP348" s="306">
        <v>7719</v>
      </c>
      <c r="BQ348" s="307">
        <v>741</v>
      </c>
      <c r="BR348" s="308" t="s">
        <v>2012</v>
      </c>
      <c r="BS348" s="309" t="s">
        <v>2009</v>
      </c>
      <c r="BT348" s="310">
        <v>23</v>
      </c>
      <c r="BU348" s="310">
        <v>0</v>
      </c>
      <c r="BV348" s="311">
        <v>0</v>
      </c>
      <c r="BW348" s="312">
        <v>0</v>
      </c>
      <c r="BX348" s="313">
        <v>0</v>
      </c>
      <c r="BY348" s="314" t="s">
        <v>537</v>
      </c>
      <c r="BZ348" s="305">
        <v>7056</v>
      </c>
      <c r="CA348" s="315">
        <v>11</v>
      </c>
      <c r="CB348" s="313">
        <v>1108629401</v>
      </c>
      <c r="CC348" s="309" t="s">
        <v>538</v>
      </c>
      <c r="CD348" s="316" t="s">
        <v>2011</v>
      </c>
      <c r="CE348" s="309" t="s">
        <v>539</v>
      </c>
      <c r="CF348" s="317">
        <v>130710</v>
      </c>
      <c r="CG348" s="312"/>
      <c r="CH348" s="318" t="s">
        <v>540</v>
      </c>
      <c r="CJ348" s="246"/>
      <c r="CM348" s="239"/>
    </row>
    <row r="349" spans="1:91">
      <c r="A349" s="291">
        <v>346</v>
      </c>
      <c r="B349" s="341">
        <v>0</v>
      </c>
      <c r="C349" s="477">
        <v>722208659</v>
      </c>
      <c r="D349" s="385">
        <v>8335174</v>
      </c>
      <c r="E349" s="385">
        <v>1499261</v>
      </c>
      <c r="F349" s="386">
        <v>41332</v>
      </c>
      <c r="G349" s="297" t="s">
        <v>314</v>
      </c>
      <c r="H349" s="339" t="s">
        <v>850</v>
      </c>
      <c r="I349" s="297" t="s">
        <v>102</v>
      </c>
      <c r="J349" s="297" t="s">
        <v>191</v>
      </c>
      <c r="K349" s="297" t="s">
        <v>2014</v>
      </c>
      <c r="L349" s="297" t="s">
        <v>2015</v>
      </c>
      <c r="M349" s="298" t="s">
        <v>318</v>
      </c>
      <c r="N349" s="299" t="s">
        <v>417</v>
      </c>
      <c r="O349" s="297" t="s">
        <v>2016</v>
      </c>
      <c r="P349" s="300"/>
      <c r="Q349" s="200">
        <v>0</v>
      </c>
      <c r="R349" s="200">
        <v>0</v>
      </c>
      <c r="S349" s="200">
        <v>0</v>
      </c>
      <c r="T349" s="200">
        <v>0</v>
      </c>
      <c r="U349" s="200">
        <v>0</v>
      </c>
      <c r="V349" s="200">
        <v>0</v>
      </c>
      <c r="W349" s="200">
        <v>32281.01</v>
      </c>
      <c r="X349" s="200">
        <v>4004.37</v>
      </c>
      <c r="Y349" s="200">
        <v>0</v>
      </c>
      <c r="Z349" s="200">
        <v>0</v>
      </c>
      <c r="AA349" s="200">
        <v>5</v>
      </c>
      <c r="AB349" s="200">
        <v>1250</v>
      </c>
      <c r="AC349" s="200">
        <v>4</v>
      </c>
      <c r="AD349" s="200">
        <v>2000</v>
      </c>
      <c r="AE349" s="200">
        <v>2</v>
      </c>
      <c r="AF349" s="200">
        <v>500</v>
      </c>
      <c r="AG349" s="200">
        <v>0</v>
      </c>
      <c r="AH349" s="200">
        <v>0</v>
      </c>
      <c r="AI349" s="200">
        <v>0</v>
      </c>
      <c r="AJ349" s="200">
        <v>0</v>
      </c>
      <c r="AK349" s="200">
        <v>0</v>
      </c>
      <c r="AL349" s="200">
        <v>0</v>
      </c>
      <c r="AM349" s="200">
        <v>0</v>
      </c>
      <c r="AN349" s="200">
        <v>0</v>
      </c>
      <c r="AO349" s="200">
        <v>11</v>
      </c>
      <c r="AP349" s="200">
        <v>6000</v>
      </c>
      <c r="AQ349" s="200">
        <v>0</v>
      </c>
      <c r="AR349" s="200">
        <v>0</v>
      </c>
      <c r="AS349" s="200">
        <v>0</v>
      </c>
      <c r="AT349" s="200">
        <v>0</v>
      </c>
      <c r="AU349" s="200">
        <v>0</v>
      </c>
      <c r="AV349" s="200">
        <v>0</v>
      </c>
      <c r="AW349" s="200">
        <v>0</v>
      </c>
      <c r="AX349" s="200">
        <v>0</v>
      </c>
      <c r="AY349" s="200">
        <v>0</v>
      </c>
      <c r="AZ349" s="200">
        <v>0</v>
      </c>
      <c r="BA349" s="177">
        <v>13754.369999999999</v>
      </c>
      <c r="BB349" s="177">
        <v>1100.3496</v>
      </c>
      <c r="BC349" s="177">
        <v>12654.020399999999</v>
      </c>
      <c r="BD349" s="301"/>
      <c r="BE349" s="302">
        <v>12654.020399999999</v>
      </c>
      <c r="BF349" s="303"/>
      <c r="BG349" s="304">
        <v>2437</v>
      </c>
      <c r="BI349" s="242" t="s">
        <v>318</v>
      </c>
      <c r="BJ349" s="239">
        <v>7056</v>
      </c>
      <c r="BK349" s="239">
        <v>1</v>
      </c>
      <c r="BL349" s="244">
        <v>8108038332</v>
      </c>
      <c r="BO349" s="305">
        <v>0</v>
      </c>
      <c r="BP349" s="306">
        <v>7056</v>
      </c>
      <c r="BQ349" s="307">
        <v>1</v>
      </c>
      <c r="BR349" s="308">
        <v>8108038332</v>
      </c>
      <c r="BS349" s="309" t="s">
        <v>191</v>
      </c>
      <c r="BT349" s="310">
        <v>23</v>
      </c>
      <c r="BU349" s="310">
        <v>0</v>
      </c>
      <c r="BV349" s="311">
        <v>0</v>
      </c>
      <c r="BW349" s="312">
        <v>0</v>
      </c>
      <c r="BX349" s="313">
        <v>1265402.04</v>
      </c>
      <c r="BY349" s="314" t="s">
        <v>537</v>
      </c>
      <c r="BZ349" s="305">
        <v>7056</v>
      </c>
      <c r="CA349" s="315">
        <v>11</v>
      </c>
      <c r="CB349" s="313">
        <v>1108629401</v>
      </c>
      <c r="CC349" s="309" t="s">
        <v>538</v>
      </c>
      <c r="CD349" s="316" t="s">
        <v>2015</v>
      </c>
      <c r="CE349" s="309" t="s">
        <v>539</v>
      </c>
      <c r="CF349" s="317">
        <v>130710</v>
      </c>
      <c r="CG349" s="312"/>
      <c r="CH349" s="318" t="s">
        <v>540</v>
      </c>
      <c r="CJ349" s="246"/>
    </row>
    <row r="350" spans="1:91">
      <c r="A350" s="291">
        <v>347</v>
      </c>
      <c r="B350" s="341">
        <v>0</v>
      </c>
      <c r="C350" s="477">
        <v>722208663</v>
      </c>
      <c r="D350" s="385" t="s">
        <v>2017</v>
      </c>
      <c r="E350" s="385">
        <v>0</v>
      </c>
      <c r="F350" s="386">
        <v>41332</v>
      </c>
      <c r="G350" s="297" t="s">
        <v>314</v>
      </c>
      <c r="H350" s="339" t="s">
        <v>850</v>
      </c>
      <c r="I350" s="297" t="s">
        <v>100</v>
      </c>
      <c r="J350" s="297" t="s">
        <v>2018</v>
      </c>
      <c r="K350" s="297" t="s">
        <v>2019</v>
      </c>
      <c r="L350" s="297" t="s">
        <v>2020</v>
      </c>
      <c r="M350" s="298" t="s">
        <v>329</v>
      </c>
      <c r="N350" s="299" t="s">
        <v>2021</v>
      </c>
      <c r="O350" s="297" t="s">
        <v>848</v>
      </c>
      <c r="P350" s="300"/>
      <c r="Q350" s="200">
        <v>0</v>
      </c>
      <c r="R350" s="200">
        <v>0</v>
      </c>
      <c r="S350" s="200">
        <v>0</v>
      </c>
      <c r="T350" s="200">
        <v>0</v>
      </c>
      <c r="U350" s="200">
        <v>0</v>
      </c>
      <c r="V350" s="200">
        <v>0</v>
      </c>
      <c r="W350" s="200">
        <v>0</v>
      </c>
      <c r="X350" s="200">
        <v>0</v>
      </c>
      <c r="Y350" s="200">
        <v>0</v>
      </c>
      <c r="Z350" s="200">
        <v>0</v>
      </c>
      <c r="AA350" s="200">
        <v>0</v>
      </c>
      <c r="AB350" s="200">
        <v>0</v>
      </c>
      <c r="AC350" s="200">
        <v>0</v>
      </c>
      <c r="AD350" s="200">
        <v>0</v>
      </c>
      <c r="AE350" s="200">
        <v>0</v>
      </c>
      <c r="AF350" s="200">
        <v>0</v>
      </c>
      <c r="AG350" s="200">
        <v>0</v>
      </c>
      <c r="AH350" s="200">
        <v>0</v>
      </c>
      <c r="AI350" s="200">
        <v>0</v>
      </c>
      <c r="AJ350" s="200">
        <v>0</v>
      </c>
      <c r="AK350" s="200">
        <v>0</v>
      </c>
      <c r="AL350" s="200">
        <v>0</v>
      </c>
      <c r="AM350" s="200">
        <v>0</v>
      </c>
      <c r="AN350" s="200">
        <v>0</v>
      </c>
      <c r="AO350" s="200">
        <v>0</v>
      </c>
      <c r="AP350" s="200">
        <v>0</v>
      </c>
      <c r="AQ350" s="200">
        <v>0</v>
      </c>
      <c r="AR350" s="200">
        <v>0</v>
      </c>
      <c r="AS350" s="200">
        <v>0</v>
      </c>
      <c r="AT350" s="200">
        <v>0</v>
      </c>
      <c r="AU350" s="200">
        <v>0</v>
      </c>
      <c r="AV350" s="200">
        <v>0</v>
      </c>
      <c r="AW350" s="200">
        <v>0</v>
      </c>
      <c r="AX350" s="200">
        <v>0</v>
      </c>
      <c r="AY350" s="200">
        <v>0</v>
      </c>
      <c r="AZ350" s="200">
        <v>0</v>
      </c>
      <c r="BA350" s="177">
        <v>0</v>
      </c>
      <c r="BB350" s="177">
        <v>0</v>
      </c>
      <c r="BC350" s="177">
        <v>0</v>
      </c>
      <c r="BD350" s="301"/>
      <c r="BE350" s="302">
        <v>0</v>
      </c>
      <c r="BF350" s="303"/>
      <c r="BG350" s="304">
        <v>2438</v>
      </c>
      <c r="BI350" s="242" t="s">
        <v>329</v>
      </c>
      <c r="BJ350" s="239">
        <v>7278</v>
      </c>
      <c r="BK350" s="239">
        <v>1</v>
      </c>
      <c r="BL350" s="244" t="s">
        <v>2021</v>
      </c>
      <c r="BO350" s="305">
        <v>0</v>
      </c>
      <c r="BP350" s="306">
        <v>7278</v>
      </c>
      <c r="BQ350" s="307">
        <v>1</v>
      </c>
      <c r="BR350" s="308" t="s">
        <v>2021</v>
      </c>
      <c r="BS350" s="309" t="s">
        <v>2018</v>
      </c>
      <c r="BT350" s="310">
        <v>23</v>
      </c>
      <c r="BU350" s="310">
        <v>0</v>
      </c>
      <c r="BV350" s="311">
        <v>0</v>
      </c>
      <c r="BW350" s="312">
        <v>0</v>
      </c>
      <c r="BX350" s="313">
        <v>0</v>
      </c>
      <c r="BY350" s="314" t="s">
        <v>537</v>
      </c>
      <c r="BZ350" s="305">
        <v>7056</v>
      </c>
      <c r="CA350" s="315">
        <v>11</v>
      </c>
      <c r="CB350" s="313">
        <v>1108629401</v>
      </c>
      <c r="CC350" s="309" t="s">
        <v>538</v>
      </c>
      <c r="CD350" s="316" t="s">
        <v>2020</v>
      </c>
      <c r="CE350" s="309" t="s">
        <v>539</v>
      </c>
      <c r="CF350" s="317">
        <v>130710</v>
      </c>
      <c r="CG350" s="312"/>
      <c r="CH350" s="318" t="s">
        <v>540</v>
      </c>
      <c r="CJ350" s="246"/>
      <c r="CM350" s="239"/>
    </row>
    <row r="351" spans="1:91">
      <c r="A351" s="291">
        <v>348</v>
      </c>
      <c r="B351" s="341">
        <v>0</v>
      </c>
      <c r="C351" s="477">
        <v>722208720</v>
      </c>
      <c r="D351" s="385">
        <v>0</v>
      </c>
      <c r="E351" s="385">
        <v>0</v>
      </c>
      <c r="F351" s="386">
        <v>41352</v>
      </c>
      <c r="G351" s="297" t="s">
        <v>314</v>
      </c>
      <c r="H351" s="339" t="s">
        <v>850</v>
      </c>
      <c r="I351" s="297" t="s">
        <v>100</v>
      </c>
      <c r="J351" s="297" t="s">
        <v>2022</v>
      </c>
      <c r="K351" s="297" t="s">
        <v>2023</v>
      </c>
      <c r="L351" s="297" t="s">
        <v>2024</v>
      </c>
      <c r="M351" s="348" t="s">
        <v>335</v>
      </c>
      <c r="N351" s="372" t="s">
        <v>2025</v>
      </c>
      <c r="O351" s="341" t="s">
        <v>2026</v>
      </c>
      <c r="P351" s="300"/>
      <c r="Q351" s="200">
        <v>0</v>
      </c>
      <c r="R351" s="200">
        <v>0</v>
      </c>
      <c r="S351" s="200">
        <v>0</v>
      </c>
      <c r="T351" s="200">
        <v>0</v>
      </c>
      <c r="U351" s="200">
        <v>0</v>
      </c>
      <c r="V351" s="200">
        <v>0</v>
      </c>
      <c r="W351" s="200">
        <v>2334.75</v>
      </c>
      <c r="X351" s="200">
        <v>291.83999999999997</v>
      </c>
      <c r="Y351" s="200">
        <v>0</v>
      </c>
      <c r="Z351" s="200">
        <v>0</v>
      </c>
      <c r="AA351" s="200">
        <v>7</v>
      </c>
      <c r="AB351" s="200">
        <v>1750</v>
      </c>
      <c r="AC351" s="200">
        <v>0</v>
      </c>
      <c r="AD351" s="200">
        <v>0</v>
      </c>
      <c r="AE351" s="200">
        <v>3</v>
      </c>
      <c r="AF351" s="200">
        <v>750</v>
      </c>
      <c r="AG351" s="200">
        <v>0</v>
      </c>
      <c r="AH351" s="200">
        <v>0</v>
      </c>
      <c r="AI351" s="200">
        <v>0</v>
      </c>
      <c r="AJ351" s="200">
        <v>0</v>
      </c>
      <c r="AK351" s="200">
        <v>0</v>
      </c>
      <c r="AL351" s="200">
        <v>0</v>
      </c>
      <c r="AM351" s="200">
        <v>0</v>
      </c>
      <c r="AN351" s="200">
        <v>0</v>
      </c>
      <c r="AO351" s="200">
        <v>10</v>
      </c>
      <c r="AP351" s="200">
        <v>6000</v>
      </c>
      <c r="AQ351" s="200">
        <v>0</v>
      </c>
      <c r="AR351" s="200">
        <v>0</v>
      </c>
      <c r="AS351" s="200">
        <v>0</v>
      </c>
      <c r="AT351" s="200">
        <v>0</v>
      </c>
      <c r="AU351" s="200">
        <v>0</v>
      </c>
      <c r="AV351" s="200">
        <v>0</v>
      </c>
      <c r="AW351" s="200">
        <v>0</v>
      </c>
      <c r="AX351" s="200">
        <v>0</v>
      </c>
      <c r="AY351" s="200">
        <v>0</v>
      </c>
      <c r="AZ351" s="200">
        <v>0</v>
      </c>
      <c r="BA351" s="177">
        <v>8791.84</v>
      </c>
      <c r="BB351" s="177">
        <v>703.34720000000004</v>
      </c>
      <c r="BC351" s="177">
        <v>8088.4928</v>
      </c>
      <c r="BD351" s="301"/>
      <c r="BE351" s="302">
        <v>8088.4928</v>
      </c>
      <c r="BF351" s="303"/>
      <c r="BG351" s="304">
        <v>2439</v>
      </c>
      <c r="BI351" s="242" t="s">
        <v>335</v>
      </c>
      <c r="BJ351" s="239">
        <v>7135</v>
      </c>
      <c r="BK351" s="239">
        <v>112</v>
      </c>
      <c r="BL351" s="244" t="s">
        <v>2027</v>
      </c>
      <c r="BO351" s="305">
        <v>0</v>
      </c>
      <c r="BP351" s="306">
        <v>7135</v>
      </c>
      <c r="BQ351" s="307">
        <v>112</v>
      </c>
      <c r="BR351" s="308" t="s">
        <v>2027</v>
      </c>
      <c r="BS351" s="309" t="s">
        <v>2022</v>
      </c>
      <c r="BT351" s="310">
        <v>23</v>
      </c>
      <c r="BU351" s="310">
        <v>0</v>
      </c>
      <c r="BV351" s="311">
        <v>0</v>
      </c>
      <c r="BW351" s="312">
        <v>0</v>
      </c>
      <c r="BX351" s="313">
        <v>808849.28</v>
      </c>
      <c r="BY351" s="314" t="s">
        <v>537</v>
      </c>
      <c r="BZ351" s="305">
        <v>7056</v>
      </c>
      <c r="CA351" s="315">
        <v>11</v>
      </c>
      <c r="CB351" s="313">
        <v>1108629401</v>
      </c>
      <c r="CC351" s="309" t="s">
        <v>538</v>
      </c>
      <c r="CD351" s="316" t="s">
        <v>2024</v>
      </c>
      <c r="CE351" s="309" t="s">
        <v>539</v>
      </c>
      <c r="CF351" s="317">
        <v>130710</v>
      </c>
      <c r="CG351" s="312"/>
      <c r="CH351" s="318" t="s">
        <v>540</v>
      </c>
      <c r="CJ351" s="246"/>
    </row>
    <row r="352" spans="1:91">
      <c r="A352" s="291">
        <v>349</v>
      </c>
      <c r="B352" s="341">
        <v>0</v>
      </c>
      <c r="C352" s="477">
        <v>722208721</v>
      </c>
      <c r="D352" s="385">
        <v>0</v>
      </c>
      <c r="E352" s="385">
        <v>0</v>
      </c>
      <c r="F352" s="386">
        <v>41352</v>
      </c>
      <c r="G352" s="297" t="s">
        <v>314</v>
      </c>
      <c r="H352" s="339" t="s">
        <v>850</v>
      </c>
      <c r="I352" s="297" t="s">
        <v>100</v>
      </c>
      <c r="J352" s="297" t="s">
        <v>2028</v>
      </c>
      <c r="K352" s="297" t="s">
        <v>2029</v>
      </c>
      <c r="L352" s="297" t="s">
        <v>2030</v>
      </c>
      <c r="M352" s="298" t="s">
        <v>318</v>
      </c>
      <c r="N352" s="299" t="s">
        <v>2031</v>
      </c>
      <c r="O352" s="297" t="s">
        <v>1719</v>
      </c>
      <c r="P352" s="300"/>
      <c r="Q352" s="200">
        <v>0</v>
      </c>
      <c r="R352" s="200">
        <v>0</v>
      </c>
      <c r="S352" s="200">
        <v>0</v>
      </c>
      <c r="T352" s="200">
        <v>0</v>
      </c>
      <c r="U352" s="200">
        <v>0</v>
      </c>
      <c r="V352" s="200">
        <v>0</v>
      </c>
      <c r="W352" s="200">
        <v>0</v>
      </c>
      <c r="X352" s="200">
        <v>0</v>
      </c>
      <c r="Y352" s="200">
        <v>0</v>
      </c>
      <c r="Z352" s="200">
        <v>0</v>
      </c>
      <c r="AA352" s="200">
        <v>0</v>
      </c>
      <c r="AB352" s="200">
        <v>0</v>
      </c>
      <c r="AC352" s="200">
        <v>0</v>
      </c>
      <c r="AD352" s="200">
        <v>0</v>
      </c>
      <c r="AE352" s="200">
        <v>0</v>
      </c>
      <c r="AF352" s="200">
        <v>0</v>
      </c>
      <c r="AG352" s="200">
        <v>0</v>
      </c>
      <c r="AH352" s="200">
        <v>0</v>
      </c>
      <c r="AI352" s="200">
        <v>0</v>
      </c>
      <c r="AJ352" s="200">
        <v>0</v>
      </c>
      <c r="AK352" s="200">
        <v>0</v>
      </c>
      <c r="AL352" s="200">
        <v>0</v>
      </c>
      <c r="AM352" s="200">
        <v>0</v>
      </c>
      <c r="AN352" s="200">
        <v>0</v>
      </c>
      <c r="AO352" s="200">
        <v>0</v>
      </c>
      <c r="AP352" s="200">
        <v>0</v>
      </c>
      <c r="AQ352" s="200">
        <v>0</v>
      </c>
      <c r="AR352" s="200">
        <v>0</v>
      </c>
      <c r="AS352" s="200">
        <v>0</v>
      </c>
      <c r="AT352" s="200">
        <v>0</v>
      </c>
      <c r="AU352" s="200">
        <v>0</v>
      </c>
      <c r="AV352" s="200">
        <v>0</v>
      </c>
      <c r="AW352" s="200">
        <v>0</v>
      </c>
      <c r="AX352" s="200">
        <v>0</v>
      </c>
      <c r="AY352" s="200">
        <v>0</v>
      </c>
      <c r="AZ352" s="200">
        <v>0</v>
      </c>
      <c r="BA352" s="177">
        <v>0</v>
      </c>
      <c r="BB352" s="177">
        <v>0</v>
      </c>
      <c r="BC352" s="177">
        <v>0</v>
      </c>
      <c r="BD352" s="301"/>
      <c r="BE352" s="302">
        <v>0</v>
      </c>
      <c r="BF352" s="303"/>
      <c r="BG352" s="304">
        <v>2440</v>
      </c>
      <c r="BI352" s="242" t="s">
        <v>318</v>
      </c>
      <c r="BJ352" s="239">
        <v>7056</v>
      </c>
      <c r="BK352" s="239">
        <v>1</v>
      </c>
      <c r="BL352" s="244">
        <v>8800000341</v>
      </c>
      <c r="BO352" s="305">
        <v>0</v>
      </c>
      <c r="BP352" s="306">
        <v>7056</v>
      </c>
      <c r="BQ352" s="307">
        <v>1</v>
      </c>
      <c r="BR352" s="308">
        <v>8800000341</v>
      </c>
      <c r="BS352" s="309" t="s">
        <v>2028</v>
      </c>
      <c r="BT352" s="310">
        <v>23</v>
      </c>
      <c r="BU352" s="310">
        <v>0</v>
      </c>
      <c r="BV352" s="311">
        <v>0</v>
      </c>
      <c r="BW352" s="312">
        <v>0</v>
      </c>
      <c r="BX352" s="313">
        <v>0</v>
      </c>
      <c r="BY352" s="314" t="s">
        <v>537</v>
      </c>
      <c r="BZ352" s="305">
        <v>7056</v>
      </c>
      <c r="CA352" s="315">
        <v>11</v>
      </c>
      <c r="CB352" s="313">
        <v>1108629401</v>
      </c>
      <c r="CC352" s="309" t="s">
        <v>538</v>
      </c>
      <c r="CD352" s="316" t="s">
        <v>2030</v>
      </c>
      <c r="CE352" s="309" t="s">
        <v>539</v>
      </c>
      <c r="CF352" s="317">
        <v>130710</v>
      </c>
      <c r="CG352" s="312"/>
      <c r="CH352" s="318" t="s">
        <v>540</v>
      </c>
      <c r="CJ352" s="246"/>
      <c r="CM352" s="239"/>
    </row>
    <row r="353" spans="1:91">
      <c r="A353" s="291">
        <v>350</v>
      </c>
      <c r="B353" s="341">
        <v>0</v>
      </c>
      <c r="C353" s="477">
        <v>722208748</v>
      </c>
      <c r="D353" s="385">
        <v>3906448</v>
      </c>
      <c r="E353" s="385">
        <v>0</v>
      </c>
      <c r="F353" s="386">
        <v>41365</v>
      </c>
      <c r="G353" s="297" t="s">
        <v>314</v>
      </c>
      <c r="H353" s="339" t="s">
        <v>850</v>
      </c>
      <c r="I353" s="297" t="s">
        <v>102</v>
      </c>
      <c r="J353" s="297" t="s">
        <v>24</v>
      </c>
      <c r="K353" s="297" t="s">
        <v>2032</v>
      </c>
      <c r="L353" s="297" t="s">
        <v>2033</v>
      </c>
      <c r="M353" s="298" t="s">
        <v>318</v>
      </c>
      <c r="N353" s="299" t="s">
        <v>398</v>
      </c>
      <c r="O353" s="297" t="s">
        <v>2034</v>
      </c>
      <c r="P353" s="300"/>
      <c r="Q353" s="200">
        <v>0</v>
      </c>
      <c r="R353" s="200">
        <v>0</v>
      </c>
      <c r="S353" s="200">
        <v>0</v>
      </c>
      <c r="T353" s="200">
        <v>0</v>
      </c>
      <c r="U353" s="200">
        <v>0</v>
      </c>
      <c r="V353" s="200">
        <v>0</v>
      </c>
      <c r="W353" s="200">
        <v>8759.0499999999993</v>
      </c>
      <c r="X353" s="200">
        <v>1094.8800000000001</v>
      </c>
      <c r="Y353" s="200">
        <v>0</v>
      </c>
      <c r="Z353" s="200">
        <v>0</v>
      </c>
      <c r="AA353" s="200">
        <v>2</v>
      </c>
      <c r="AB353" s="200">
        <v>500</v>
      </c>
      <c r="AC353" s="200">
        <v>0</v>
      </c>
      <c r="AD353" s="200">
        <v>0</v>
      </c>
      <c r="AE353" s="200">
        <v>0</v>
      </c>
      <c r="AF353" s="200">
        <v>0</v>
      </c>
      <c r="AG353" s="200">
        <v>0</v>
      </c>
      <c r="AH353" s="200">
        <v>0</v>
      </c>
      <c r="AI353" s="200">
        <v>0</v>
      </c>
      <c r="AJ353" s="200">
        <v>0</v>
      </c>
      <c r="AK353" s="200">
        <v>0</v>
      </c>
      <c r="AL353" s="200">
        <v>0</v>
      </c>
      <c r="AM353" s="200">
        <v>0</v>
      </c>
      <c r="AN353" s="200">
        <v>0</v>
      </c>
      <c r="AO353" s="200">
        <v>2</v>
      </c>
      <c r="AP353" s="200">
        <v>0</v>
      </c>
      <c r="AQ353" s="200">
        <v>0</v>
      </c>
      <c r="AR353" s="200">
        <v>0</v>
      </c>
      <c r="AS353" s="200">
        <v>0</v>
      </c>
      <c r="AT353" s="200">
        <v>0</v>
      </c>
      <c r="AU353" s="200">
        <v>0</v>
      </c>
      <c r="AV353" s="200">
        <v>0</v>
      </c>
      <c r="AW353" s="200">
        <v>0</v>
      </c>
      <c r="AX353" s="200">
        <v>0</v>
      </c>
      <c r="AY353" s="200">
        <v>0</v>
      </c>
      <c r="AZ353" s="200">
        <v>0</v>
      </c>
      <c r="BA353" s="177">
        <v>1594.88</v>
      </c>
      <c r="BB353" s="177">
        <v>127.59040000000002</v>
      </c>
      <c r="BC353" s="177">
        <v>1467.2896000000001</v>
      </c>
      <c r="BD353" s="301">
        <v>1467.2896000000001</v>
      </c>
      <c r="BE353" s="302">
        <v>0</v>
      </c>
      <c r="BF353" s="303"/>
      <c r="BG353" s="304">
        <v>2442</v>
      </c>
      <c r="BI353" s="242" t="s">
        <v>318</v>
      </c>
      <c r="BJ353" s="239">
        <v>7056</v>
      </c>
      <c r="BK353" s="239">
        <v>1</v>
      </c>
      <c r="BL353" s="244">
        <v>8127000533</v>
      </c>
      <c r="BO353" s="305">
        <v>0</v>
      </c>
      <c r="BP353" s="306">
        <v>7056</v>
      </c>
      <c r="BQ353" s="307">
        <v>1</v>
      </c>
      <c r="BR353" s="308">
        <v>8127000533</v>
      </c>
      <c r="BS353" s="309" t="s">
        <v>24</v>
      </c>
      <c r="BT353" s="310">
        <v>23</v>
      </c>
      <c r="BU353" s="310">
        <v>0</v>
      </c>
      <c r="BV353" s="311">
        <v>0</v>
      </c>
      <c r="BW353" s="312">
        <v>0</v>
      </c>
      <c r="BX353" s="313">
        <v>0</v>
      </c>
      <c r="BY353" s="314" t="s">
        <v>537</v>
      </c>
      <c r="BZ353" s="305">
        <v>7056</v>
      </c>
      <c r="CA353" s="315">
        <v>11</v>
      </c>
      <c r="CB353" s="313">
        <v>1108629401</v>
      </c>
      <c r="CC353" s="309" t="s">
        <v>538</v>
      </c>
      <c r="CD353" s="316" t="s">
        <v>2033</v>
      </c>
      <c r="CE353" s="309" t="s">
        <v>539</v>
      </c>
      <c r="CF353" s="317">
        <v>130710</v>
      </c>
      <c r="CG353" s="312"/>
      <c r="CH353" s="318" t="s">
        <v>540</v>
      </c>
      <c r="CJ353" s="246"/>
      <c r="CM353" s="239"/>
    </row>
    <row r="354" spans="1:91">
      <c r="A354" s="291">
        <v>351</v>
      </c>
      <c r="B354" s="341">
        <v>0</v>
      </c>
      <c r="C354" s="477">
        <v>722208749</v>
      </c>
      <c r="D354" s="385">
        <v>0</v>
      </c>
      <c r="E354" s="385">
        <v>0</v>
      </c>
      <c r="F354" s="386">
        <v>41365</v>
      </c>
      <c r="G354" s="297" t="s">
        <v>314</v>
      </c>
      <c r="H354" s="339" t="s">
        <v>850</v>
      </c>
      <c r="I354" s="297" t="s">
        <v>102</v>
      </c>
      <c r="J354" s="297" t="s">
        <v>469</v>
      </c>
      <c r="K354" s="297" t="s">
        <v>2035</v>
      </c>
      <c r="L354" s="297" t="s">
        <v>2036</v>
      </c>
      <c r="M354" s="298" t="s">
        <v>318</v>
      </c>
      <c r="N354" s="299" t="s">
        <v>2037</v>
      </c>
      <c r="O354" s="297" t="s">
        <v>1001</v>
      </c>
      <c r="P354" s="300"/>
      <c r="Q354" s="200">
        <v>0</v>
      </c>
      <c r="R354" s="200">
        <v>0</v>
      </c>
      <c r="S354" s="200">
        <v>0</v>
      </c>
      <c r="T354" s="200">
        <v>0</v>
      </c>
      <c r="U354" s="200">
        <v>0</v>
      </c>
      <c r="V354" s="200">
        <v>0</v>
      </c>
      <c r="W354" s="200">
        <v>180.93</v>
      </c>
      <c r="X354" s="200">
        <v>22.62</v>
      </c>
      <c r="Y354" s="200">
        <v>0</v>
      </c>
      <c r="Z354" s="200">
        <v>0</v>
      </c>
      <c r="AA354" s="200">
        <v>1</v>
      </c>
      <c r="AB354" s="200">
        <v>250</v>
      </c>
      <c r="AC354" s="200">
        <v>0</v>
      </c>
      <c r="AD354" s="200">
        <v>0</v>
      </c>
      <c r="AE354" s="200">
        <v>0</v>
      </c>
      <c r="AF354" s="200">
        <v>0</v>
      </c>
      <c r="AG354" s="200">
        <v>0</v>
      </c>
      <c r="AH354" s="200">
        <v>0</v>
      </c>
      <c r="AI354" s="200">
        <v>0</v>
      </c>
      <c r="AJ354" s="200">
        <v>0</v>
      </c>
      <c r="AK354" s="200">
        <v>0</v>
      </c>
      <c r="AL354" s="200">
        <v>0</v>
      </c>
      <c r="AM354" s="200">
        <v>0</v>
      </c>
      <c r="AN354" s="200">
        <v>0</v>
      </c>
      <c r="AO354" s="200">
        <v>1</v>
      </c>
      <c r="AP354" s="200">
        <v>0</v>
      </c>
      <c r="AQ354" s="200">
        <v>0</v>
      </c>
      <c r="AR354" s="200">
        <v>0</v>
      </c>
      <c r="AS354" s="200">
        <v>0</v>
      </c>
      <c r="AT354" s="200">
        <v>0</v>
      </c>
      <c r="AU354" s="200">
        <v>0</v>
      </c>
      <c r="AV354" s="200">
        <v>0</v>
      </c>
      <c r="AW354" s="200">
        <v>0</v>
      </c>
      <c r="AX354" s="200">
        <v>0</v>
      </c>
      <c r="AY354" s="200">
        <v>0</v>
      </c>
      <c r="AZ354" s="200">
        <v>0</v>
      </c>
      <c r="BA354" s="177">
        <v>272.62</v>
      </c>
      <c r="BB354" s="177">
        <v>21.8096</v>
      </c>
      <c r="BC354" s="177">
        <v>250.81040000000002</v>
      </c>
      <c r="BD354" s="301">
        <v>250.81040000000002</v>
      </c>
      <c r="BE354" s="302">
        <v>0</v>
      </c>
      <c r="BF354" s="303"/>
      <c r="BG354" s="304">
        <v>2443</v>
      </c>
      <c r="BI354" s="242" t="s">
        <v>318</v>
      </c>
      <c r="BJ354" s="239">
        <v>7056</v>
      </c>
      <c r="BK354" s="239">
        <v>1</v>
      </c>
      <c r="BL354" s="244">
        <v>8106001661</v>
      </c>
      <c r="BO354" s="305">
        <v>0</v>
      </c>
      <c r="BP354" s="306">
        <v>7056</v>
      </c>
      <c r="BQ354" s="307">
        <v>1</v>
      </c>
      <c r="BR354" s="308">
        <v>8106001661</v>
      </c>
      <c r="BS354" s="309" t="s">
        <v>469</v>
      </c>
      <c r="BT354" s="310">
        <v>23</v>
      </c>
      <c r="BU354" s="310">
        <v>0</v>
      </c>
      <c r="BV354" s="311">
        <v>0</v>
      </c>
      <c r="BW354" s="312">
        <v>0</v>
      </c>
      <c r="BX354" s="313">
        <v>0</v>
      </c>
      <c r="BY354" s="314" t="s">
        <v>537</v>
      </c>
      <c r="BZ354" s="305">
        <v>7056</v>
      </c>
      <c r="CA354" s="315">
        <v>11</v>
      </c>
      <c r="CB354" s="313">
        <v>1108629401</v>
      </c>
      <c r="CC354" s="309" t="s">
        <v>538</v>
      </c>
      <c r="CD354" s="316" t="s">
        <v>2036</v>
      </c>
      <c r="CE354" s="309" t="s">
        <v>539</v>
      </c>
      <c r="CF354" s="317">
        <v>130710</v>
      </c>
      <c r="CG354" s="312"/>
      <c r="CH354" s="318" t="s">
        <v>540</v>
      </c>
      <c r="CJ354" s="246"/>
      <c r="CM354" s="239"/>
    </row>
    <row r="355" spans="1:91">
      <c r="A355" s="291">
        <v>352</v>
      </c>
      <c r="B355" s="341">
        <v>0</v>
      </c>
      <c r="C355" s="477">
        <v>722208849</v>
      </c>
      <c r="D355" s="385">
        <v>0</v>
      </c>
      <c r="E355" s="385">
        <v>0</v>
      </c>
      <c r="F355" s="386">
        <v>41431</v>
      </c>
      <c r="G355" s="297" t="s">
        <v>314</v>
      </c>
      <c r="H355" s="339" t="s">
        <v>850</v>
      </c>
      <c r="I355" s="297" t="s">
        <v>102</v>
      </c>
      <c r="J355" s="297" t="s">
        <v>2038</v>
      </c>
      <c r="K355" s="297" t="s">
        <v>2039</v>
      </c>
      <c r="L355" s="297" t="s">
        <v>2040</v>
      </c>
      <c r="M355" s="298" t="s">
        <v>318</v>
      </c>
      <c r="N355" s="299" t="s">
        <v>2041</v>
      </c>
      <c r="O355" s="297" t="s">
        <v>2042</v>
      </c>
      <c r="P355" s="300"/>
      <c r="Q355" s="200">
        <v>0</v>
      </c>
      <c r="R355" s="200">
        <v>0</v>
      </c>
      <c r="S355" s="200">
        <v>0</v>
      </c>
      <c r="T355" s="200">
        <v>0</v>
      </c>
      <c r="U355" s="200">
        <v>0</v>
      </c>
      <c r="V355" s="200">
        <v>0</v>
      </c>
      <c r="W355" s="200">
        <v>425.29</v>
      </c>
      <c r="X355" s="200">
        <v>53.16</v>
      </c>
      <c r="Y355" s="200">
        <v>0</v>
      </c>
      <c r="Z355" s="200">
        <v>0</v>
      </c>
      <c r="AA355" s="200">
        <v>5</v>
      </c>
      <c r="AB355" s="200">
        <v>1250</v>
      </c>
      <c r="AC355" s="200">
        <v>1</v>
      </c>
      <c r="AD355" s="200">
        <v>500</v>
      </c>
      <c r="AE355" s="200">
        <v>4</v>
      </c>
      <c r="AF355" s="200">
        <v>1000</v>
      </c>
      <c r="AG355" s="200">
        <v>0</v>
      </c>
      <c r="AH355" s="200">
        <v>0</v>
      </c>
      <c r="AI355" s="200">
        <v>0</v>
      </c>
      <c r="AJ355" s="200">
        <v>0</v>
      </c>
      <c r="AK355" s="200">
        <v>0</v>
      </c>
      <c r="AL355" s="200">
        <v>0</v>
      </c>
      <c r="AM355" s="200">
        <v>0</v>
      </c>
      <c r="AN355" s="200">
        <v>0</v>
      </c>
      <c r="AO355" s="200">
        <v>10</v>
      </c>
      <c r="AP355" s="200">
        <v>6000</v>
      </c>
      <c r="AQ355" s="200">
        <v>0</v>
      </c>
      <c r="AR355" s="200">
        <v>0</v>
      </c>
      <c r="AS355" s="200">
        <v>0</v>
      </c>
      <c r="AT355" s="200">
        <v>0</v>
      </c>
      <c r="AU355" s="200">
        <v>0</v>
      </c>
      <c r="AV355" s="200">
        <v>0</v>
      </c>
      <c r="AW355" s="200">
        <v>0</v>
      </c>
      <c r="AX355" s="200">
        <v>0</v>
      </c>
      <c r="AY355" s="200">
        <v>0</v>
      </c>
      <c r="AZ355" s="200">
        <v>0</v>
      </c>
      <c r="BA355" s="177">
        <v>8803.16</v>
      </c>
      <c r="BB355" s="177">
        <v>704.25279999999998</v>
      </c>
      <c r="BC355" s="177">
        <v>8098.9071999999996</v>
      </c>
      <c r="BD355" s="301"/>
      <c r="BE355" s="302">
        <v>8098.9071999999996</v>
      </c>
      <c r="BF355" s="303"/>
      <c r="BG355" s="304">
        <v>2901</v>
      </c>
      <c r="BI355" s="242" t="s">
        <v>318</v>
      </c>
      <c r="BJ355" s="239">
        <v>7056</v>
      </c>
      <c r="BK355" s="239">
        <v>1</v>
      </c>
      <c r="BL355" s="325" t="s">
        <v>2043</v>
      </c>
      <c r="BO355" s="305">
        <v>0</v>
      </c>
      <c r="BP355" s="306">
        <v>7056</v>
      </c>
      <c r="BQ355" s="307">
        <v>1</v>
      </c>
      <c r="BR355" s="308" t="s">
        <v>2043</v>
      </c>
      <c r="BS355" s="309" t="s">
        <v>2038</v>
      </c>
      <c r="BT355" s="310">
        <v>23</v>
      </c>
      <c r="BU355" s="310">
        <v>0</v>
      </c>
      <c r="BV355" s="311">
        <v>0</v>
      </c>
      <c r="BW355" s="312">
        <v>0</v>
      </c>
      <c r="BX355" s="313">
        <v>809890.72</v>
      </c>
      <c r="BY355" s="314" t="s">
        <v>537</v>
      </c>
      <c r="BZ355" s="305">
        <v>7056</v>
      </c>
      <c r="CA355" s="315">
        <v>11</v>
      </c>
      <c r="CB355" s="313">
        <v>1108629401</v>
      </c>
      <c r="CC355" s="309" t="s">
        <v>538</v>
      </c>
      <c r="CD355" s="316" t="s">
        <v>2040</v>
      </c>
      <c r="CE355" s="309" t="s">
        <v>539</v>
      </c>
      <c r="CF355" s="317">
        <v>130710</v>
      </c>
      <c r="CG355" s="312"/>
      <c r="CH355" s="318" t="s">
        <v>540</v>
      </c>
      <c r="CJ355" s="246"/>
    </row>
    <row r="356" spans="1:91">
      <c r="A356" s="291">
        <v>353</v>
      </c>
      <c r="B356" s="341" t="s">
        <v>2044</v>
      </c>
      <c r="C356" s="372">
        <v>722202207</v>
      </c>
      <c r="D356" s="384">
        <v>8335121</v>
      </c>
      <c r="E356" s="385">
        <v>0</v>
      </c>
      <c r="F356" s="386">
        <v>40469</v>
      </c>
      <c r="G356" s="341" t="s">
        <v>314</v>
      </c>
      <c r="H356" s="341" t="s">
        <v>850</v>
      </c>
      <c r="I356" s="341" t="s">
        <v>113</v>
      </c>
      <c r="J356" s="341" t="s">
        <v>2045</v>
      </c>
      <c r="K356" s="341" t="s">
        <v>2046</v>
      </c>
      <c r="L356" s="341" t="s">
        <v>2047</v>
      </c>
      <c r="M356" s="348" t="s">
        <v>318</v>
      </c>
      <c r="N356" s="372">
        <v>8040028161</v>
      </c>
      <c r="O356" s="341" t="s">
        <v>536</v>
      </c>
      <c r="P356" s="449"/>
      <c r="Q356" s="200">
        <v>0</v>
      </c>
      <c r="R356" s="200">
        <v>0</v>
      </c>
      <c r="S356" s="200">
        <v>0</v>
      </c>
      <c r="T356" s="200">
        <v>0</v>
      </c>
      <c r="U356" s="200">
        <v>0</v>
      </c>
      <c r="V356" s="200">
        <v>0</v>
      </c>
      <c r="W356" s="200">
        <v>1433.44</v>
      </c>
      <c r="X356" s="200">
        <v>179.18</v>
      </c>
      <c r="Y356" s="200">
        <v>0</v>
      </c>
      <c r="Z356" s="200">
        <v>0</v>
      </c>
      <c r="AA356" s="200">
        <v>1</v>
      </c>
      <c r="AB356" s="200">
        <v>250</v>
      </c>
      <c r="AC356" s="200">
        <v>0</v>
      </c>
      <c r="AD356" s="200">
        <v>0</v>
      </c>
      <c r="AE356" s="200">
        <v>0</v>
      </c>
      <c r="AF356" s="200">
        <v>0</v>
      </c>
      <c r="AG356" s="200">
        <v>0</v>
      </c>
      <c r="AH356" s="200">
        <v>0</v>
      </c>
      <c r="AI356" s="200">
        <v>0</v>
      </c>
      <c r="AJ356" s="200">
        <v>0</v>
      </c>
      <c r="AK356" s="200">
        <v>0</v>
      </c>
      <c r="AL356" s="200">
        <v>0</v>
      </c>
      <c r="AM356" s="200">
        <v>0</v>
      </c>
      <c r="AN356" s="200">
        <v>0</v>
      </c>
      <c r="AO356" s="200">
        <v>1</v>
      </c>
      <c r="AP356" s="200">
        <v>0</v>
      </c>
      <c r="AQ356" s="200">
        <v>0</v>
      </c>
      <c r="AR356" s="200">
        <v>0</v>
      </c>
      <c r="AS356" s="200">
        <v>0</v>
      </c>
      <c r="AT356" s="200">
        <v>0</v>
      </c>
      <c r="AU356" s="200">
        <v>0</v>
      </c>
      <c r="AV356" s="200">
        <v>0</v>
      </c>
      <c r="AW356" s="200">
        <v>0</v>
      </c>
      <c r="AX356" s="200">
        <v>0</v>
      </c>
      <c r="AY356" s="200">
        <v>0</v>
      </c>
      <c r="AZ356" s="200">
        <v>0</v>
      </c>
      <c r="BA356" s="177">
        <v>429.18</v>
      </c>
      <c r="BB356" s="177">
        <v>34.334400000000002</v>
      </c>
      <c r="BC356" s="177">
        <v>394.84559999999999</v>
      </c>
      <c r="BD356" s="301"/>
      <c r="BE356" s="302">
        <v>394.84559999999999</v>
      </c>
      <c r="BF356" s="303"/>
      <c r="BG356" s="304">
        <v>2065</v>
      </c>
      <c r="BI356" s="242" t="s">
        <v>318</v>
      </c>
      <c r="BJ356" s="239">
        <v>7056</v>
      </c>
      <c r="BK356" s="239">
        <v>1</v>
      </c>
      <c r="BL356" s="244">
        <v>8040028161</v>
      </c>
      <c r="BO356" s="305">
        <v>0</v>
      </c>
      <c r="BP356" s="306">
        <v>7056</v>
      </c>
      <c r="BQ356" s="307">
        <v>1</v>
      </c>
      <c r="BR356" s="308">
        <v>8040028161</v>
      </c>
      <c r="BS356" s="309" t="s">
        <v>2045</v>
      </c>
      <c r="BT356" s="310">
        <v>23</v>
      </c>
      <c r="BU356" s="310">
        <v>0</v>
      </c>
      <c r="BV356" s="311">
        <v>0</v>
      </c>
      <c r="BW356" s="312">
        <v>0</v>
      </c>
      <c r="BX356" s="313">
        <v>39484.559999999998</v>
      </c>
      <c r="BY356" s="314" t="s">
        <v>537</v>
      </c>
      <c r="BZ356" s="305">
        <v>7056</v>
      </c>
      <c r="CA356" s="315">
        <v>11</v>
      </c>
      <c r="CB356" s="313">
        <v>1108629401</v>
      </c>
      <c r="CC356" s="309" t="s">
        <v>538</v>
      </c>
      <c r="CD356" s="316" t="s">
        <v>2047</v>
      </c>
      <c r="CE356" s="309" t="s">
        <v>539</v>
      </c>
      <c r="CF356" s="317">
        <v>130710</v>
      </c>
      <c r="CG356" s="312"/>
      <c r="CH356" s="318" t="s">
        <v>540</v>
      </c>
      <c r="CJ356" s="246"/>
    </row>
    <row r="357" spans="1:91">
      <c r="A357" s="291">
        <v>354</v>
      </c>
      <c r="B357" s="341" t="s">
        <v>2048</v>
      </c>
      <c r="C357" s="341">
        <v>722205323</v>
      </c>
      <c r="D357" s="481">
        <v>3082028</v>
      </c>
      <c r="E357" s="385">
        <v>9099607</v>
      </c>
      <c r="F357" s="386">
        <v>40706</v>
      </c>
      <c r="G357" s="300" t="s">
        <v>314</v>
      </c>
      <c r="H357" s="341" t="s">
        <v>233</v>
      </c>
      <c r="I357" s="300" t="s">
        <v>170</v>
      </c>
      <c r="J357" s="297" t="s">
        <v>2049</v>
      </c>
      <c r="K357" s="297" t="s">
        <v>2050</v>
      </c>
      <c r="L357" s="297" t="s">
        <v>2051</v>
      </c>
      <c r="M357" s="298" t="s">
        <v>318</v>
      </c>
      <c r="N357" s="299" t="s">
        <v>2052</v>
      </c>
      <c r="O357" s="300" t="s">
        <v>2053</v>
      </c>
      <c r="P357" s="300" t="s">
        <v>1216</v>
      </c>
      <c r="Q357" s="200">
        <v>0</v>
      </c>
      <c r="R357" s="200">
        <v>0</v>
      </c>
      <c r="S357" s="200">
        <v>0</v>
      </c>
      <c r="T357" s="200">
        <v>0</v>
      </c>
      <c r="U357" s="200">
        <v>0</v>
      </c>
      <c r="V357" s="200">
        <v>0</v>
      </c>
      <c r="W357" s="200">
        <v>25461.25</v>
      </c>
      <c r="X357" s="200">
        <v>3056.32</v>
      </c>
      <c r="Y357" s="200">
        <v>0</v>
      </c>
      <c r="Z357" s="200">
        <v>0</v>
      </c>
      <c r="AA357" s="200">
        <v>0</v>
      </c>
      <c r="AB357" s="200">
        <v>0</v>
      </c>
      <c r="AC357" s="200">
        <v>0</v>
      </c>
      <c r="AD357" s="200">
        <v>0</v>
      </c>
      <c r="AE357" s="200">
        <v>0</v>
      </c>
      <c r="AF357" s="200">
        <v>0</v>
      </c>
      <c r="AG357" s="200">
        <v>1</v>
      </c>
      <c r="AH357" s="200">
        <v>500</v>
      </c>
      <c r="AI357" s="200">
        <v>0</v>
      </c>
      <c r="AJ357" s="200">
        <v>0</v>
      </c>
      <c r="AK357" s="200">
        <v>0</v>
      </c>
      <c r="AL357" s="200">
        <v>0</v>
      </c>
      <c r="AM357" s="200">
        <v>0</v>
      </c>
      <c r="AN357" s="200">
        <v>0</v>
      </c>
      <c r="AO357" s="200">
        <v>0</v>
      </c>
      <c r="AP357" s="200">
        <v>0</v>
      </c>
      <c r="AQ357" s="200">
        <v>0</v>
      </c>
      <c r="AR357" s="200">
        <v>0</v>
      </c>
      <c r="AS357" s="200">
        <v>0</v>
      </c>
      <c r="AT357" s="200">
        <v>0</v>
      </c>
      <c r="AU357" s="200">
        <v>0</v>
      </c>
      <c r="AV357" s="200">
        <v>0</v>
      </c>
      <c r="AW357" s="200">
        <v>0</v>
      </c>
      <c r="AX357" s="200">
        <v>0</v>
      </c>
      <c r="AY357" s="200">
        <v>0</v>
      </c>
      <c r="AZ357" s="200">
        <v>0</v>
      </c>
      <c r="BA357" s="177">
        <v>3556.32</v>
      </c>
      <c r="BB357" s="177">
        <v>284.50560000000002</v>
      </c>
      <c r="BC357" s="177">
        <v>3271.8144000000002</v>
      </c>
      <c r="BD357" s="301"/>
      <c r="BE357" s="302">
        <v>3271.8144000000002</v>
      </c>
      <c r="BF357" s="303"/>
      <c r="BG357" s="304">
        <v>2459</v>
      </c>
      <c r="BI357" s="242" t="s">
        <v>318</v>
      </c>
      <c r="BJ357" s="239">
        <v>7056</v>
      </c>
      <c r="BK357" s="239">
        <v>1</v>
      </c>
      <c r="BL357" s="244">
        <v>8124002097</v>
      </c>
      <c r="BO357" s="305">
        <v>0</v>
      </c>
      <c r="BP357" s="306">
        <v>7056</v>
      </c>
      <c r="BQ357" s="307">
        <v>1</v>
      </c>
      <c r="BR357" s="308">
        <v>8124002097</v>
      </c>
      <c r="BS357" s="309" t="s">
        <v>2049</v>
      </c>
      <c r="BT357" s="310">
        <v>23</v>
      </c>
      <c r="BU357" s="310">
        <v>0</v>
      </c>
      <c r="BV357" s="311">
        <v>0</v>
      </c>
      <c r="BW357" s="312">
        <v>0</v>
      </c>
      <c r="BX357" s="313">
        <v>327181.44</v>
      </c>
      <c r="BY357" s="314" t="s">
        <v>537</v>
      </c>
      <c r="BZ357" s="305">
        <v>7056</v>
      </c>
      <c r="CA357" s="315">
        <v>11</v>
      </c>
      <c r="CB357" s="313">
        <v>1108629401</v>
      </c>
      <c r="CC357" s="309" t="s">
        <v>538</v>
      </c>
      <c r="CD357" s="316" t="s">
        <v>2051</v>
      </c>
      <c r="CE357" s="309" t="s">
        <v>539</v>
      </c>
      <c r="CF357" s="317">
        <v>130710</v>
      </c>
      <c r="CG357" s="312"/>
      <c r="CH357" s="318" t="s">
        <v>540</v>
      </c>
      <c r="CJ357" s="246"/>
    </row>
    <row r="358" spans="1:91">
      <c r="A358" s="291">
        <v>355</v>
      </c>
      <c r="B358" s="341" t="s">
        <v>2054</v>
      </c>
      <c r="C358" s="341">
        <v>722205507</v>
      </c>
      <c r="D358" s="482">
        <v>9334683</v>
      </c>
      <c r="E358" s="385">
        <v>9099635</v>
      </c>
      <c r="F358" s="476">
        <v>40662</v>
      </c>
      <c r="G358" s="300" t="s">
        <v>314</v>
      </c>
      <c r="H358" s="297" t="s">
        <v>850</v>
      </c>
      <c r="I358" s="300" t="s">
        <v>139</v>
      </c>
      <c r="J358" s="297" t="s">
        <v>2055</v>
      </c>
      <c r="K358" s="297" t="s">
        <v>2056</v>
      </c>
      <c r="L358" s="297" t="s">
        <v>2057</v>
      </c>
      <c r="M358" s="298" t="s">
        <v>339</v>
      </c>
      <c r="N358" s="399" t="s">
        <v>2058</v>
      </c>
      <c r="O358" s="300" t="s">
        <v>928</v>
      </c>
      <c r="P358" s="300" t="s">
        <v>1251</v>
      </c>
      <c r="Q358" s="200">
        <v>0</v>
      </c>
      <c r="R358" s="200">
        <v>0</v>
      </c>
      <c r="S358" s="200">
        <v>0</v>
      </c>
      <c r="T358" s="200">
        <v>0</v>
      </c>
      <c r="U358" s="200">
        <v>0</v>
      </c>
      <c r="V358" s="200">
        <v>0</v>
      </c>
      <c r="W358" s="200">
        <v>0</v>
      </c>
      <c r="X358" s="200">
        <v>0</v>
      </c>
      <c r="Y358" s="200">
        <v>0</v>
      </c>
      <c r="Z358" s="200">
        <v>0</v>
      </c>
      <c r="AA358" s="200">
        <v>0</v>
      </c>
      <c r="AB358" s="200">
        <v>0</v>
      </c>
      <c r="AC358" s="200">
        <v>0</v>
      </c>
      <c r="AD358" s="200">
        <v>0</v>
      </c>
      <c r="AE358" s="200">
        <v>0</v>
      </c>
      <c r="AF358" s="200">
        <v>0</v>
      </c>
      <c r="AG358" s="200">
        <v>0</v>
      </c>
      <c r="AH358" s="200">
        <v>0</v>
      </c>
      <c r="AI358" s="200">
        <v>0</v>
      </c>
      <c r="AJ358" s="200">
        <v>0</v>
      </c>
      <c r="AK358" s="200">
        <v>0</v>
      </c>
      <c r="AL358" s="200">
        <v>0</v>
      </c>
      <c r="AM358" s="200">
        <v>0</v>
      </c>
      <c r="AN358" s="200">
        <v>0</v>
      </c>
      <c r="AO358" s="200">
        <v>0</v>
      </c>
      <c r="AP358" s="200">
        <v>0</v>
      </c>
      <c r="AQ358" s="200">
        <v>0</v>
      </c>
      <c r="AR358" s="200">
        <v>0</v>
      </c>
      <c r="AS358" s="200">
        <v>0</v>
      </c>
      <c r="AT358" s="200">
        <v>0</v>
      </c>
      <c r="AU358" s="200">
        <v>0</v>
      </c>
      <c r="AV358" s="200">
        <v>0</v>
      </c>
      <c r="AW358" s="200">
        <v>0</v>
      </c>
      <c r="AX358" s="200">
        <v>0</v>
      </c>
      <c r="AY358" s="200">
        <v>0</v>
      </c>
      <c r="AZ358" s="200">
        <v>0</v>
      </c>
      <c r="BA358" s="177">
        <v>0</v>
      </c>
      <c r="BB358" s="177">
        <v>0</v>
      </c>
      <c r="BC358" s="177">
        <v>0</v>
      </c>
      <c r="BD358" s="301"/>
      <c r="BE358" s="302">
        <v>0</v>
      </c>
      <c r="BF358" s="303"/>
      <c r="BG358" s="304">
        <v>2461</v>
      </c>
      <c r="BI358" s="242" t="s">
        <v>339</v>
      </c>
      <c r="BJ358" s="239">
        <v>7287</v>
      </c>
      <c r="BK358" s="239">
        <v>45</v>
      </c>
      <c r="BL358" s="244">
        <v>1364878101</v>
      </c>
      <c r="BO358" s="305">
        <v>0</v>
      </c>
      <c r="BP358" s="306">
        <v>7287</v>
      </c>
      <c r="BQ358" s="307">
        <v>45</v>
      </c>
      <c r="BR358" s="308">
        <v>1364878101</v>
      </c>
      <c r="BS358" s="309" t="s">
        <v>2055</v>
      </c>
      <c r="BT358" s="310">
        <v>23</v>
      </c>
      <c r="BU358" s="310">
        <v>0</v>
      </c>
      <c r="BV358" s="311">
        <v>0</v>
      </c>
      <c r="BW358" s="312">
        <v>0</v>
      </c>
      <c r="BX358" s="313">
        <v>0</v>
      </c>
      <c r="BY358" s="314" t="s">
        <v>537</v>
      </c>
      <c r="BZ358" s="305">
        <v>7056</v>
      </c>
      <c r="CA358" s="315">
        <v>11</v>
      </c>
      <c r="CB358" s="313">
        <v>1108629401</v>
      </c>
      <c r="CC358" s="309" t="s">
        <v>538</v>
      </c>
      <c r="CD358" s="316" t="s">
        <v>2057</v>
      </c>
      <c r="CE358" s="309" t="s">
        <v>539</v>
      </c>
      <c r="CF358" s="317">
        <v>130710</v>
      </c>
      <c r="CG358" s="312"/>
      <c r="CH358" s="318" t="s">
        <v>540</v>
      </c>
      <c r="CJ358" s="246"/>
      <c r="CM358" s="239"/>
    </row>
    <row r="359" spans="1:91">
      <c r="A359" s="291">
        <v>356</v>
      </c>
      <c r="B359" s="341" t="s">
        <v>2059</v>
      </c>
      <c r="C359" s="341">
        <v>722205341</v>
      </c>
      <c r="D359" s="482">
        <v>0</v>
      </c>
      <c r="E359" s="385">
        <v>1499256</v>
      </c>
      <c r="F359" s="386">
        <v>41025</v>
      </c>
      <c r="G359" s="300" t="s">
        <v>314</v>
      </c>
      <c r="H359" s="297" t="s">
        <v>850</v>
      </c>
      <c r="I359" s="300" t="s">
        <v>139</v>
      </c>
      <c r="J359" s="297" t="s">
        <v>2060</v>
      </c>
      <c r="K359" s="297" t="s">
        <v>2061</v>
      </c>
      <c r="L359" s="297" t="s">
        <v>2062</v>
      </c>
      <c r="M359" s="298" t="s">
        <v>327</v>
      </c>
      <c r="N359" s="396">
        <v>6224926</v>
      </c>
      <c r="O359" s="300" t="s">
        <v>2063</v>
      </c>
      <c r="P359" s="300" t="s">
        <v>1251</v>
      </c>
      <c r="Q359" s="200">
        <v>0</v>
      </c>
      <c r="R359" s="200">
        <v>0</v>
      </c>
      <c r="S359" s="200">
        <v>0</v>
      </c>
      <c r="T359" s="200">
        <v>0</v>
      </c>
      <c r="U359" s="200">
        <v>0</v>
      </c>
      <c r="V359" s="200">
        <v>0</v>
      </c>
      <c r="W359" s="200">
        <v>0</v>
      </c>
      <c r="X359" s="200">
        <v>0</v>
      </c>
      <c r="Y359" s="200">
        <v>0</v>
      </c>
      <c r="Z359" s="200">
        <v>0</v>
      </c>
      <c r="AA359" s="200">
        <v>0</v>
      </c>
      <c r="AB359" s="200">
        <v>0</v>
      </c>
      <c r="AC359" s="200">
        <v>0</v>
      </c>
      <c r="AD359" s="200">
        <v>0</v>
      </c>
      <c r="AE359" s="200">
        <v>0</v>
      </c>
      <c r="AF359" s="200">
        <v>0</v>
      </c>
      <c r="AG359" s="200">
        <v>0</v>
      </c>
      <c r="AH359" s="200">
        <v>0</v>
      </c>
      <c r="AI359" s="200">
        <v>0</v>
      </c>
      <c r="AJ359" s="200">
        <v>0</v>
      </c>
      <c r="AK359" s="200">
        <v>0</v>
      </c>
      <c r="AL359" s="200">
        <v>0</v>
      </c>
      <c r="AM359" s="200">
        <v>0</v>
      </c>
      <c r="AN359" s="200">
        <v>0</v>
      </c>
      <c r="AO359" s="200">
        <v>0</v>
      </c>
      <c r="AP359" s="200">
        <v>0</v>
      </c>
      <c r="AQ359" s="200">
        <v>0</v>
      </c>
      <c r="AR359" s="200">
        <v>0</v>
      </c>
      <c r="AS359" s="200">
        <v>0</v>
      </c>
      <c r="AT359" s="200">
        <v>0</v>
      </c>
      <c r="AU359" s="200">
        <v>0</v>
      </c>
      <c r="AV359" s="200">
        <v>0</v>
      </c>
      <c r="AW359" s="200">
        <v>0</v>
      </c>
      <c r="AX359" s="200">
        <v>0</v>
      </c>
      <c r="AY359" s="200">
        <v>0</v>
      </c>
      <c r="AZ359" s="200">
        <v>0</v>
      </c>
      <c r="BA359" s="177">
        <v>0</v>
      </c>
      <c r="BB359" s="177">
        <v>0</v>
      </c>
      <c r="BC359" s="177">
        <v>0</v>
      </c>
      <c r="BD359" s="301"/>
      <c r="BE359" s="302">
        <v>0</v>
      </c>
      <c r="BF359" s="303"/>
      <c r="BG359" s="304">
        <v>2463</v>
      </c>
      <c r="BI359" s="242" t="s">
        <v>327</v>
      </c>
      <c r="BJ359" s="239">
        <v>7010</v>
      </c>
      <c r="BK359" s="239">
        <v>49</v>
      </c>
      <c r="BL359" s="244">
        <v>6224926</v>
      </c>
      <c r="BO359" s="305">
        <v>0</v>
      </c>
      <c r="BP359" s="306">
        <v>7010</v>
      </c>
      <c r="BQ359" s="307">
        <v>49</v>
      </c>
      <c r="BR359" s="308">
        <v>6224926</v>
      </c>
      <c r="BS359" s="309" t="s">
        <v>2060</v>
      </c>
      <c r="BT359" s="310">
        <v>23</v>
      </c>
      <c r="BU359" s="310">
        <v>0</v>
      </c>
      <c r="BV359" s="311">
        <v>0</v>
      </c>
      <c r="BW359" s="312">
        <v>0</v>
      </c>
      <c r="BX359" s="313">
        <v>0</v>
      </c>
      <c r="BY359" s="314" t="s">
        <v>537</v>
      </c>
      <c r="BZ359" s="305">
        <v>7056</v>
      </c>
      <c r="CA359" s="315">
        <v>11</v>
      </c>
      <c r="CB359" s="313">
        <v>1108629401</v>
      </c>
      <c r="CC359" s="309" t="s">
        <v>538</v>
      </c>
      <c r="CD359" s="316" t="s">
        <v>2062</v>
      </c>
      <c r="CE359" s="309" t="s">
        <v>539</v>
      </c>
      <c r="CF359" s="317">
        <v>130710</v>
      </c>
      <c r="CG359" s="312"/>
      <c r="CH359" s="318" t="s">
        <v>540</v>
      </c>
      <c r="CJ359" s="246"/>
      <c r="CM359" s="239"/>
    </row>
    <row r="360" spans="1:91">
      <c r="A360" s="291">
        <v>357</v>
      </c>
      <c r="B360" s="341" t="s">
        <v>2064</v>
      </c>
      <c r="C360" s="341">
        <v>722205346</v>
      </c>
      <c r="D360" s="482">
        <v>0</v>
      </c>
      <c r="E360" s="385">
        <v>0</v>
      </c>
      <c r="F360" s="386">
        <v>41173</v>
      </c>
      <c r="G360" s="300" t="s">
        <v>314</v>
      </c>
      <c r="H360" s="297" t="s">
        <v>850</v>
      </c>
      <c r="I360" s="300" t="s">
        <v>139</v>
      </c>
      <c r="J360" s="297" t="s">
        <v>2065</v>
      </c>
      <c r="K360" s="297" t="s">
        <v>2066</v>
      </c>
      <c r="L360" s="297" t="s">
        <v>2067</v>
      </c>
      <c r="M360" s="298" t="s">
        <v>318</v>
      </c>
      <c r="N360" s="396">
        <v>8820019936</v>
      </c>
      <c r="O360" s="300" t="s">
        <v>996</v>
      </c>
      <c r="P360" s="300" t="s">
        <v>1251</v>
      </c>
      <c r="Q360" s="200">
        <v>0</v>
      </c>
      <c r="R360" s="200">
        <v>0</v>
      </c>
      <c r="S360" s="200">
        <v>0</v>
      </c>
      <c r="T360" s="200">
        <v>0</v>
      </c>
      <c r="U360" s="200">
        <v>0</v>
      </c>
      <c r="V360" s="200">
        <v>0</v>
      </c>
      <c r="W360" s="200">
        <v>0</v>
      </c>
      <c r="X360" s="200">
        <v>0</v>
      </c>
      <c r="Y360" s="200">
        <v>0</v>
      </c>
      <c r="Z360" s="200">
        <v>0</v>
      </c>
      <c r="AA360" s="200">
        <v>0</v>
      </c>
      <c r="AB360" s="200">
        <v>0</v>
      </c>
      <c r="AC360" s="200">
        <v>0</v>
      </c>
      <c r="AD360" s="200">
        <v>0</v>
      </c>
      <c r="AE360" s="200">
        <v>0</v>
      </c>
      <c r="AF360" s="200">
        <v>0</v>
      </c>
      <c r="AG360" s="200">
        <v>0</v>
      </c>
      <c r="AH360" s="200">
        <v>0</v>
      </c>
      <c r="AI360" s="200">
        <v>0</v>
      </c>
      <c r="AJ360" s="200">
        <v>0</v>
      </c>
      <c r="AK360" s="200">
        <v>0</v>
      </c>
      <c r="AL360" s="200">
        <v>0</v>
      </c>
      <c r="AM360" s="200">
        <v>0</v>
      </c>
      <c r="AN360" s="200">
        <v>0</v>
      </c>
      <c r="AO360" s="200">
        <v>0</v>
      </c>
      <c r="AP360" s="200">
        <v>0</v>
      </c>
      <c r="AQ360" s="200">
        <v>0</v>
      </c>
      <c r="AR360" s="200">
        <v>0</v>
      </c>
      <c r="AS360" s="200">
        <v>0</v>
      </c>
      <c r="AT360" s="200">
        <v>0</v>
      </c>
      <c r="AU360" s="200">
        <v>0</v>
      </c>
      <c r="AV360" s="200">
        <v>0</v>
      </c>
      <c r="AW360" s="200">
        <v>0</v>
      </c>
      <c r="AX360" s="200">
        <v>0</v>
      </c>
      <c r="AY360" s="200">
        <v>0</v>
      </c>
      <c r="AZ360" s="200">
        <v>0</v>
      </c>
      <c r="BA360" s="177">
        <v>0</v>
      </c>
      <c r="BB360" s="177">
        <v>0</v>
      </c>
      <c r="BC360" s="177">
        <v>0</v>
      </c>
      <c r="BD360" s="301"/>
      <c r="BE360" s="302">
        <v>0</v>
      </c>
      <c r="BF360" s="303"/>
      <c r="BG360" s="304">
        <v>2464</v>
      </c>
      <c r="BI360" s="242" t="s">
        <v>318</v>
      </c>
      <c r="BJ360" s="239">
        <v>7056</v>
      </c>
      <c r="BK360" s="239">
        <v>1</v>
      </c>
      <c r="BL360" s="244">
        <v>8820019936</v>
      </c>
      <c r="BO360" s="305">
        <v>0</v>
      </c>
      <c r="BP360" s="306">
        <v>7056</v>
      </c>
      <c r="BQ360" s="307">
        <v>1</v>
      </c>
      <c r="BR360" s="308">
        <v>8820019936</v>
      </c>
      <c r="BS360" s="309" t="s">
        <v>2065</v>
      </c>
      <c r="BT360" s="310">
        <v>23</v>
      </c>
      <c r="BU360" s="310">
        <v>0</v>
      </c>
      <c r="BV360" s="311">
        <v>0</v>
      </c>
      <c r="BW360" s="312">
        <v>0</v>
      </c>
      <c r="BX360" s="313">
        <v>0</v>
      </c>
      <c r="BY360" s="314" t="s">
        <v>537</v>
      </c>
      <c r="BZ360" s="305">
        <v>7056</v>
      </c>
      <c r="CA360" s="315">
        <v>11</v>
      </c>
      <c r="CB360" s="313">
        <v>1108629401</v>
      </c>
      <c r="CC360" s="309" t="s">
        <v>538</v>
      </c>
      <c r="CD360" s="316" t="s">
        <v>2067</v>
      </c>
      <c r="CE360" s="309" t="s">
        <v>539</v>
      </c>
      <c r="CF360" s="317">
        <v>130710</v>
      </c>
      <c r="CG360" s="312"/>
      <c r="CH360" s="318" t="s">
        <v>540</v>
      </c>
      <c r="CJ360" s="246"/>
      <c r="CM360" s="239"/>
    </row>
    <row r="361" spans="1:91">
      <c r="A361" s="291">
        <v>358</v>
      </c>
      <c r="B361" s="292" t="s">
        <v>2068</v>
      </c>
      <c r="C361" s="292">
        <v>722205601</v>
      </c>
      <c r="D361" s="295">
        <v>3088369</v>
      </c>
      <c r="E361" s="295">
        <v>9099533</v>
      </c>
      <c r="F361" s="296">
        <v>40808</v>
      </c>
      <c r="G361" s="292" t="s">
        <v>264</v>
      </c>
      <c r="H361" s="292" t="s">
        <v>2069</v>
      </c>
      <c r="I361" s="300" t="s">
        <v>43</v>
      </c>
      <c r="J361" s="297" t="s">
        <v>193</v>
      </c>
      <c r="K361" s="297" t="s">
        <v>2070</v>
      </c>
      <c r="L361" s="297" t="s">
        <v>2071</v>
      </c>
      <c r="M361" s="298" t="s">
        <v>318</v>
      </c>
      <c r="N361" s="299" t="s">
        <v>419</v>
      </c>
      <c r="O361" s="300" t="s">
        <v>2072</v>
      </c>
      <c r="P361" s="300" t="s">
        <v>1274</v>
      </c>
      <c r="Q361" s="200">
        <v>130</v>
      </c>
      <c r="R361" s="200">
        <v>9</v>
      </c>
      <c r="S361" s="200">
        <v>121</v>
      </c>
      <c r="T361" s="200">
        <v>56</v>
      </c>
      <c r="U361" s="200">
        <v>65</v>
      </c>
      <c r="V361" s="200">
        <v>225491.1</v>
      </c>
      <c r="W361" s="200">
        <v>65231.53</v>
      </c>
      <c r="X361" s="200">
        <v>7688.85</v>
      </c>
      <c r="Y361" s="200">
        <v>1</v>
      </c>
      <c r="Z361" s="200">
        <v>750</v>
      </c>
      <c r="AA361" s="200">
        <v>19</v>
      </c>
      <c r="AB361" s="200">
        <v>6650</v>
      </c>
      <c r="AC361" s="200">
        <v>0</v>
      </c>
      <c r="AD361" s="200">
        <v>0</v>
      </c>
      <c r="AE361" s="200">
        <v>3</v>
      </c>
      <c r="AF361" s="200">
        <v>1050</v>
      </c>
      <c r="AG361" s="200">
        <v>0</v>
      </c>
      <c r="AH361" s="200">
        <v>0</v>
      </c>
      <c r="AI361" s="200">
        <v>5</v>
      </c>
      <c r="AJ361" s="200">
        <v>1500</v>
      </c>
      <c r="AK361" s="200">
        <v>0</v>
      </c>
      <c r="AL361" s="200">
        <v>0</v>
      </c>
      <c r="AM361" s="200">
        <v>0</v>
      </c>
      <c r="AN361" s="200">
        <v>0</v>
      </c>
      <c r="AO361" s="200">
        <v>28</v>
      </c>
      <c r="AP361" s="200">
        <v>15000</v>
      </c>
      <c r="AQ361" s="200">
        <v>0</v>
      </c>
      <c r="AR361" s="200">
        <v>0</v>
      </c>
      <c r="AS361" s="200">
        <v>0</v>
      </c>
      <c r="AT361" s="200">
        <v>0</v>
      </c>
      <c r="AU361" s="200">
        <v>7734.14</v>
      </c>
      <c r="AV361" s="200">
        <v>9075</v>
      </c>
      <c r="AW361" s="200">
        <v>0</v>
      </c>
      <c r="AX361" s="200">
        <v>130</v>
      </c>
      <c r="AY361" s="200">
        <v>7500</v>
      </c>
      <c r="AZ361" s="200">
        <v>0</v>
      </c>
      <c r="BA361" s="177">
        <v>56947.99</v>
      </c>
      <c r="BB361" s="177">
        <v>4555.8392000000003</v>
      </c>
      <c r="BC361" s="177">
        <v>52392.150799999996</v>
      </c>
      <c r="BD361" s="301"/>
      <c r="BE361" s="302">
        <v>52392.150799999996</v>
      </c>
      <c r="BF361" s="303"/>
      <c r="BG361" s="304">
        <v>2470</v>
      </c>
      <c r="BI361" s="242" t="s">
        <v>318</v>
      </c>
      <c r="BJ361" s="239">
        <v>7056</v>
      </c>
      <c r="BK361" s="239">
        <v>1</v>
      </c>
      <c r="BL361" s="244">
        <v>8880023444</v>
      </c>
      <c r="BO361" s="305">
        <v>0</v>
      </c>
      <c r="BP361" s="306">
        <v>7056</v>
      </c>
      <c r="BQ361" s="307">
        <v>1</v>
      </c>
      <c r="BR361" s="308">
        <v>8880023444</v>
      </c>
      <c r="BS361" s="309" t="s">
        <v>193</v>
      </c>
      <c r="BT361" s="310">
        <v>23</v>
      </c>
      <c r="BU361" s="310">
        <v>0</v>
      </c>
      <c r="BV361" s="311">
        <v>0</v>
      </c>
      <c r="BW361" s="312">
        <v>0</v>
      </c>
      <c r="BX361" s="313">
        <v>5239215.0799999991</v>
      </c>
      <c r="BY361" s="314" t="s">
        <v>537</v>
      </c>
      <c r="BZ361" s="305">
        <v>7056</v>
      </c>
      <c r="CA361" s="315">
        <v>11</v>
      </c>
      <c r="CB361" s="313">
        <v>1108629401</v>
      </c>
      <c r="CC361" s="309" t="s">
        <v>538</v>
      </c>
      <c r="CD361" s="316" t="s">
        <v>2071</v>
      </c>
      <c r="CE361" s="309" t="s">
        <v>539</v>
      </c>
      <c r="CF361" s="317">
        <v>130710</v>
      </c>
      <c r="CG361" s="312"/>
      <c r="CH361" s="318" t="s">
        <v>540</v>
      </c>
      <c r="CJ361" s="246"/>
    </row>
    <row r="362" spans="1:91">
      <c r="A362" s="291">
        <v>359</v>
      </c>
      <c r="B362" s="483" t="s">
        <v>2073</v>
      </c>
      <c r="C362" s="483">
        <v>722205610</v>
      </c>
      <c r="D362" s="484">
        <v>3089009</v>
      </c>
      <c r="E362" s="484">
        <v>9099620</v>
      </c>
      <c r="F362" s="485">
        <v>40836</v>
      </c>
      <c r="G362" s="486" t="s">
        <v>314</v>
      </c>
      <c r="H362" s="297" t="s">
        <v>2069</v>
      </c>
      <c r="I362" s="300" t="s">
        <v>43</v>
      </c>
      <c r="J362" s="297" t="s">
        <v>240</v>
      </c>
      <c r="K362" s="297" t="s">
        <v>2074</v>
      </c>
      <c r="L362" s="297" t="s">
        <v>2075</v>
      </c>
      <c r="M362" s="298" t="s">
        <v>318</v>
      </c>
      <c r="N362" s="299" t="s">
        <v>446</v>
      </c>
      <c r="O362" s="300" t="s">
        <v>2076</v>
      </c>
      <c r="P362" s="300" t="s">
        <v>1274</v>
      </c>
      <c r="Q362" s="200">
        <v>0</v>
      </c>
      <c r="R362" s="200">
        <v>0</v>
      </c>
      <c r="S362" s="200">
        <v>0</v>
      </c>
      <c r="T362" s="200">
        <v>0</v>
      </c>
      <c r="U362" s="200">
        <v>0</v>
      </c>
      <c r="V362" s="200">
        <v>0</v>
      </c>
      <c r="W362" s="200">
        <v>63475.92</v>
      </c>
      <c r="X362" s="200">
        <v>7761.64</v>
      </c>
      <c r="Y362" s="200">
        <v>0</v>
      </c>
      <c r="Z362" s="200">
        <v>0</v>
      </c>
      <c r="AA362" s="200">
        <v>13</v>
      </c>
      <c r="AB362" s="200">
        <v>4550</v>
      </c>
      <c r="AC362" s="200">
        <v>1</v>
      </c>
      <c r="AD362" s="200">
        <v>750</v>
      </c>
      <c r="AE362" s="200">
        <v>16</v>
      </c>
      <c r="AF362" s="200">
        <v>5600</v>
      </c>
      <c r="AG362" s="200">
        <v>0</v>
      </c>
      <c r="AH362" s="200">
        <v>0</v>
      </c>
      <c r="AI362" s="200">
        <v>0</v>
      </c>
      <c r="AJ362" s="200">
        <v>0</v>
      </c>
      <c r="AK362" s="200">
        <v>0</v>
      </c>
      <c r="AL362" s="200">
        <v>0</v>
      </c>
      <c r="AM362" s="200">
        <v>0</v>
      </c>
      <c r="AN362" s="200">
        <v>0</v>
      </c>
      <c r="AO362" s="200">
        <v>30</v>
      </c>
      <c r="AP362" s="200">
        <v>15000</v>
      </c>
      <c r="AQ362" s="200">
        <v>0</v>
      </c>
      <c r="AR362" s="200">
        <v>0</v>
      </c>
      <c r="AS362" s="200">
        <v>0</v>
      </c>
      <c r="AT362" s="200">
        <v>0</v>
      </c>
      <c r="AU362" s="200">
        <v>0</v>
      </c>
      <c r="AV362" s="200">
        <v>0</v>
      </c>
      <c r="AW362" s="200">
        <v>0</v>
      </c>
      <c r="AX362" s="200">
        <v>0</v>
      </c>
      <c r="AY362" s="200">
        <v>0</v>
      </c>
      <c r="AZ362" s="200">
        <v>0</v>
      </c>
      <c r="BA362" s="177">
        <v>33661.64</v>
      </c>
      <c r="BB362" s="177">
        <v>2692.9312</v>
      </c>
      <c r="BC362" s="177">
        <v>30968.7088</v>
      </c>
      <c r="BD362" s="301"/>
      <c r="BE362" s="302">
        <v>30968.7088</v>
      </c>
      <c r="BF362" s="303"/>
      <c r="BG362" s="304">
        <v>2471</v>
      </c>
      <c r="BI362" s="242" t="s">
        <v>318</v>
      </c>
      <c r="BJ362" s="239">
        <v>7056</v>
      </c>
      <c r="BK362" s="239">
        <v>1</v>
      </c>
      <c r="BL362" s="244">
        <v>8970019070</v>
      </c>
      <c r="BO362" s="305">
        <v>0</v>
      </c>
      <c r="BP362" s="306">
        <v>7056</v>
      </c>
      <c r="BQ362" s="307">
        <v>1</v>
      </c>
      <c r="BR362" s="308">
        <v>8970019070</v>
      </c>
      <c r="BS362" s="309" t="s">
        <v>240</v>
      </c>
      <c r="BT362" s="310">
        <v>23</v>
      </c>
      <c r="BU362" s="310">
        <v>0</v>
      </c>
      <c r="BV362" s="311">
        <v>0</v>
      </c>
      <c r="BW362" s="312">
        <v>0</v>
      </c>
      <c r="BX362" s="313">
        <v>3096870.88</v>
      </c>
      <c r="BY362" s="314" t="s">
        <v>537</v>
      </c>
      <c r="BZ362" s="305">
        <v>7056</v>
      </c>
      <c r="CA362" s="315">
        <v>11</v>
      </c>
      <c r="CB362" s="313">
        <v>1108629401</v>
      </c>
      <c r="CC362" s="309" t="s">
        <v>538</v>
      </c>
      <c r="CD362" s="316" t="s">
        <v>2075</v>
      </c>
      <c r="CE362" s="309" t="s">
        <v>539</v>
      </c>
      <c r="CF362" s="317">
        <v>130710</v>
      </c>
      <c r="CG362" s="312"/>
      <c r="CH362" s="318" t="s">
        <v>540</v>
      </c>
      <c r="CJ362" s="246"/>
    </row>
    <row r="363" spans="1:91">
      <c r="A363" s="291">
        <v>360</v>
      </c>
      <c r="B363" s="483">
        <v>0</v>
      </c>
      <c r="C363" s="483">
        <v>722208815</v>
      </c>
      <c r="D363" s="484">
        <v>3082072</v>
      </c>
      <c r="E363" s="484">
        <v>0</v>
      </c>
      <c r="F363" s="485">
        <v>41414</v>
      </c>
      <c r="G363" s="486" t="s">
        <v>314</v>
      </c>
      <c r="H363" s="297" t="s">
        <v>2069</v>
      </c>
      <c r="I363" s="300" t="s">
        <v>43</v>
      </c>
      <c r="J363" s="297" t="s">
        <v>168</v>
      </c>
      <c r="K363" s="297" t="s">
        <v>2077</v>
      </c>
      <c r="L363" s="297" t="s">
        <v>2078</v>
      </c>
      <c r="M363" s="298" t="s">
        <v>318</v>
      </c>
      <c r="N363" s="299" t="s">
        <v>402</v>
      </c>
      <c r="O363" s="300" t="s">
        <v>2079</v>
      </c>
      <c r="P363" s="300" t="s">
        <v>1274</v>
      </c>
      <c r="Q363" s="200">
        <v>0</v>
      </c>
      <c r="R363" s="200">
        <v>0</v>
      </c>
      <c r="S363" s="200">
        <v>0</v>
      </c>
      <c r="T363" s="200">
        <v>0</v>
      </c>
      <c r="U363" s="200">
        <v>0</v>
      </c>
      <c r="V363" s="200">
        <v>0</v>
      </c>
      <c r="W363" s="200">
        <v>34923.86</v>
      </c>
      <c r="X363" s="200">
        <v>4331.3599999999997</v>
      </c>
      <c r="Y363" s="200">
        <v>0</v>
      </c>
      <c r="Z363" s="200">
        <v>0</v>
      </c>
      <c r="AA363" s="200">
        <v>8</v>
      </c>
      <c r="AB363" s="200">
        <v>2800</v>
      </c>
      <c r="AC363" s="200">
        <v>2</v>
      </c>
      <c r="AD363" s="200">
        <v>1500</v>
      </c>
      <c r="AE363" s="200">
        <v>19</v>
      </c>
      <c r="AF363" s="200">
        <v>6650</v>
      </c>
      <c r="AG363" s="200">
        <v>0</v>
      </c>
      <c r="AH363" s="200">
        <v>0</v>
      </c>
      <c r="AI363" s="200">
        <v>2</v>
      </c>
      <c r="AJ363" s="200">
        <v>600</v>
      </c>
      <c r="AK363" s="200">
        <v>0</v>
      </c>
      <c r="AL363" s="200">
        <v>0</v>
      </c>
      <c r="AM363" s="200">
        <v>0</v>
      </c>
      <c r="AN363" s="200">
        <v>0</v>
      </c>
      <c r="AO363" s="200">
        <v>31</v>
      </c>
      <c r="AP363" s="200">
        <v>15000</v>
      </c>
      <c r="AQ363" s="200">
        <v>0</v>
      </c>
      <c r="AR363" s="200">
        <v>0</v>
      </c>
      <c r="AS363" s="200">
        <v>0</v>
      </c>
      <c r="AT363" s="200">
        <v>0</v>
      </c>
      <c r="AU363" s="200">
        <v>0</v>
      </c>
      <c r="AV363" s="200">
        <v>0</v>
      </c>
      <c r="AW363" s="200">
        <v>0</v>
      </c>
      <c r="AX363" s="200">
        <v>0</v>
      </c>
      <c r="AY363" s="200">
        <v>0</v>
      </c>
      <c r="AZ363" s="200">
        <v>0</v>
      </c>
      <c r="BA363" s="177">
        <v>30881.360000000001</v>
      </c>
      <c r="BB363" s="177">
        <v>2470.5088000000001</v>
      </c>
      <c r="BC363" s="177">
        <v>28410.851200000001</v>
      </c>
      <c r="BD363" s="301"/>
      <c r="BE363" s="302">
        <v>28410.851200000001</v>
      </c>
      <c r="BF363" s="303"/>
      <c r="BG363" s="304">
        <v>2863</v>
      </c>
      <c r="BI363" s="242" t="s">
        <v>318</v>
      </c>
      <c r="BJ363" s="239">
        <v>7056</v>
      </c>
      <c r="BK363" s="239">
        <v>1</v>
      </c>
      <c r="BL363" s="244">
        <v>8980020455</v>
      </c>
      <c r="BO363" s="305">
        <v>0</v>
      </c>
      <c r="BP363" s="306">
        <v>7056</v>
      </c>
      <c r="BQ363" s="307">
        <v>1</v>
      </c>
      <c r="BR363" s="308">
        <v>8980020455</v>
      </c>
      <c r="BS363" s="309" t="s">
        <v>168</v>
      </c>
      <c r="BT363" s="310">
        <v>23</v>
      </c>
      <c r="BU363" s="310">
        <v>0</v>
      </c>
      <c r="BV363" s="311">
        <v>0</v>
      </c>
      <c r="BW363" s="312">
        <v>0</v>
      </c>
      <c r="BX363" s="313">
        <v>2841085.12</v>
      </c>
      <c r="BY363" s="314" t="s">
        <v>537</v>
      </c>
      <c r="BZ363" s="305">
        <v>7056</v>
      </c>
      <c r="CA363" s="315">
        <v>11</v>
      </c>
      <c r="CB363" s="313">
        <v>1108629401</v>
      </c>
      <c r="CC363" s="309" t="s">
        <v>538</v>
      </c>
      <c r="CD363" s="316" t="s">
        <v>2078</v>
      </c>
      <c r="CE363" s="309" t="s">
        <v>539</v>
      </c>
      <c r="CF363" s="317">
        <v>130710</v>
      </c>
      <c r="CG363" s="312"/>
      <c r="CH363" s="318" t="s">
        <v>540</v>
      </c>
      <c r="CJ363" s="246"/>
    </row>
    <row r="364" spans="1:91">
      <c r="A364" s="291">
        <v>361</v>
      </c>
      <c r="B364" s="483">
        <v>0</v>
      </c>
      <c r="C364" s="483">
        <v>722208747</v>
      </c>
      <c r="D364" s="484">
        <v>0</v>
      </c>
      <c r="E364" s="484">
        <v>4091976</v>
      </c>
      <c r="F364" s="485">
        <v>41365</v>
      </c>
      <c r="G364" s="486" t="s">
        <v>314</v>
      </c>
      <c r="H364" s="297" t="s">
        <v>2069</v>
      </c>
      <c r="I364" s="300" t="s">
        <v>43</v>
      </c>
      <c r="J364" s="297" t="s">
        <v>42</v>
      </c>
      <c r="K364" s="297" t="s">
        <v>2080</v>
      </c>
      <c r="L364" s="297" t="s">
        <v>2081</v>
      </c>
      <c r="M364" s="298" t="s">
        <v>318</v>
      </c>
      <c r="N364" s="372" t="s">
        <v>323</v>
      </c>
      <c r="O364" s="300" t="s">
        <v>2082</v>
      </c>
      <c r="P364" s="300" t="s">
        <v>1274</v>
      </c>
      <c r="Q364" s="200">
        <v>0</v>
      </c>
      <c r="R364" s="200">
        <v>0</v>
      </c>
      <c r="S364" s="200">
        <v>0</v>
      </c>
      <c r="T364" s="200">
        <v>0</v>
      </c>
      <c r="U364" s="200">
        <v>0</v>
      </c>
      <c r="V364" s="200">
        <v>0</v>
      </c>
      <c r="W364" s="200">
        <v>5663.28</v>
      </c>
      <c r="X364" s="200">
        <v>611.76</v>
      </c>
      <c r="Y364" s="200">
        <v>0</v>
      </c>
      <c r="Z364" s="200">
        <v>0</v>
      </c>
      <c r="AA364" s="200">
        <v>0</v>
      </c>
      <c r="AB364" s="200">
        <v>0</v>
      </c>
      <c r="AC364" s="200">
        <v>0</v>
      </c>
      <c r="AD364" s="200">
        <v>0</v>
      </c>
      <c r="AE364" s="200">
        <v>0</v>
      </c>
      <c r="AF364" s="200">
        <v>0</v>
      </c>
      <c r="AG364" s="200">
        <v>1</v>
      </c>
      <c r="AH364" s="200">
        <v>500</v>
      </c>
      <c r="AI364" s="200">
        <v>0</v>
      </c>
      <c r="AJ364" s="200">
        <v>0</v>
      </c>
      <c r="AK364" s="200">
        <v>0</v>
      </c>
      <c r="AL364" s="200">
        <v>0</v>
      </c>
      <c r="AM364" s="200">
        <v>0</v>
      </c>
      <c r="AN364" s="200">
        <v>0</v>
      </c>
      <c r="AO364" s="200">
        <v>0</v>
      </c>
      <c r="AP364" s="200">
        <v>0</v>
      </c>
      <c r="AQ364" s="200">
        <v>0</v>
      </c>
      <c r="AR364" s="200">
        <v>0</v>
      </c>
      <c r="AS364" s="200">
        <v>0</v>
      </c>
      <c r="AT364" s="200">
        <v>0</v>
      </c>
      <c r="AU364" s="200">
        <v>0</v>
      </c>
      <c r="AV364" s="200">
        <v>0</v>
      </c>
      <c r="AW364" s="200">
        <v>0</v>
      </c>
      <c r="AX364" s="200">
        <v>0</v>
      </c>
      <c r="AY364" s="200">
        <v>0</v>
      </c>
      <c r="AZ364" s="200">
        <v>0</v>
      </c>
      <c r="BA364" s="177">
        <v>1111.76</v>
      </c>
      <c r="BB364" s="177">
        <v>88.940799999999996</v>
      </c>
      <c r="BC364" s="177">
        <v>1022.8192</v>
      </c>
      <c r="BD364" s="301"/>
      <c r="BE364" s="302">
        <v>1022.8192</v>
      </c>
      <c r="BF364" s="303"/>
      <c r="BG364" s="304">
        <v>2482</v>
      </c>
      <c r="BI364" s="242" t="s">
        <v>318</v>
      </c>
      <c r="BJ364" s="239">
        <v>7056</v>
      </c>
      <c r="BK364" s="239">
        <v>1</v>
      </c>
      <c r="BL364" s="244">
        <v>8140026882</v>
      </c>
      <c r="BO364" s="305">
        <v>0</v>
      </c>
      <c r="BP364" s="306">
        <v>7056</v>
      </c>
      <c r="BQ364" s="307">
        <v>1</v>
      </c>
      <c r="BR364" s="308">
        <v>8140026882</v>
      </c>
      <c r="BS364" s="309" t="s">
        <v>42</v>
      </c>
      <c r="BT364" s="310">
        <v>23</v>
      </c>
      <c r="BU364" s="310">
        <v>0</v>
      </c>
      <c r="BV364" s="311">
        <v>0</v>
      </c>
      <c r="BW364" s="312">
        <v>0</v>
      </c>
      <c r="BX364" s="313">
        <v>102281.92</v>
      </c>
      <c r="BY364" s="314" t="s">
        <v>537</v>
      </c>
      <c r="BZ364" s="305">
        <v>7056</v>
      </c>
      <c r="CA364" s="315">
        <v>11</v>
      </c>
      <c r="CB364" s="313">
        <v>1108629401</v>
      </c>
      <c r="CC364" s="309" t="s">
        <v>538</v>
      </c>
      <c r="CD364" s="316" t="s">
        <v>2081</v>
      </c>
      <c r="CE364" s="309" t="s">
        <v>539</v>
      </c>
      <c r="CF364" s="317">
        <v>130710</v>
      </c>
      <c r="CG364" s="312"/>
      <c r="CH364" s="318" t="s">
        <v>540</v>
      </c>
      <c r="CJ364" s="246"/>
    </row>
    <row r="365" spans="1:91">
      <c r="A365" s="291">
        <v>362</v>
      </c>
      <c r="B365" s="483" t="s">
        <v>2083</v>
      </c>
      <c r="C365" s="487">
        <v>722202921</v>
      </c>
      <c r="D365" s="488">
        <v>3088312</v>
      </c>
      <c r="E365" s="484">
        <v>1499232</v>
      </c>
      <c r="F365" s="485">
        <v>40919</v>
      </c>
      <c r="G365" s="483" t="s">
        <v>314</v>
      </c>
      <c r="H365" s="297" t="s">
        <v>2069</v>
      </c>
      <c r="I365" s="297" t="s">
        <v>43</v>
      </c>
      <c r="J365" s="297" t="s">
        <v>2084</v>
      </c>
      <c r="K365" s="297" t="s">
        <v>2085</v>
      </c>
      <c r="L365" s="297" t="s">
        <v>2086</v>
      </c>
      <c r="M365" s="298" t="s">
        <v>318</v>
      </c>
      <c r="N365" s="299">
        <v>8330028282</v>
      </c>
      <c r="O365" s="297" t="s">
        <v>2087</v>
      </c>
      <c r="P365" s="300" t="s">
        <v>1274</v>
      </c>
      <c r="Q365" s="200">
        <v>0</v>
      </c>
      <c r="R365" s="200">
        <v>0</v>
      </c>
      <c r="S365" s="200">
        <v>0</v>
      </c>
      <c r="T365" s="200">
        <v>0</v>
      </c>
      <c r="U365" s="200">
        <v>0</v>
      </c>
      <c r="V365" s="200">
        <v>0</v>
      </c>
      <c r="W365" s="200">
        <v>54749.97</v>
      </c>
      <c r="X365" s="200">
        <v>6611.02</v>
      </c>
      <c r="Y365" s="200">
        <v>2</v>
      </c>
      <c r="Z365" s="200">
        <v>1500</v>
      </c>
      <c r="AA365" s="200">
        <v>13</v>
      </c>
      <c r="AB365" s="200">
        <v>4550</v>
      </c>
      <c r="AC365" s="200">
        <v>0</v>
      </c>
      <c r="AD365" s="200">
        <v>0</v>
      </c>
      <c r="AE365" s="200">
        <v>14</v>
      </c>
      <c r="AF365" s="200">
        <v>4900</v>
      </c>
      <c r="AG365" s="200">
        <v>0</v>
      </c>
      <c r="AH365" s="200">
        <v>0</v>
      </c>
      <c r="AI365" s="200">
        <v>2</v>
      </c>
      <c r="AJ365" s="200">
        <v>600</v>
      </c>
      <c r="AK365" s="200">
        <v>0</v>
      </c>
      <c r="AL365" s="200">
        <v>0</v>
      </c>
      <c r="AM365" s="200">
        <v>0</v>
      </c>
      <c r="AN365" s="200">
        <v>0</v>
      </c>
      <c r="AO365" s="200">
        <v>31</v>
      </c>
      <c r="AP365" s="200">
        <v>15000</v>
      </c>
      <c r="AQ365" s="200">
        <v>0</v>
      </c>
      <c r="AR365" s="200">
        <v>0</v>
      </c>
      <c r="AS365" s="200">
        <v>0</v>
      </c>
      <c r="AT365" s="200">
        <v>0</v>
      </c>
      <c r="AU365" s="200">
        <v>0</v>
      </c>
      <c r="AV365" s="200">
        <v>0</v>
      </c>
      <c r="AW365" s="200">
        <v>0</v>
      </c>
      <c r="AX365" s="200">
        <v>0</v>
      </c>
      <c r="AY365" s="200">
        <v>0</v>
      </c>
      <c r="AZ365" s="200">
        <v>0</v>
      </c>
      <c r="BA365" s="177">
        <v>33161.020000000004</v>
      </c>
      <c r="BB365" s="177">
        <v>2652.8816000000002</v>
      </c>
      <c r="BC365" s="177">
        <v>30508.138400000003</v>
      </c>
      <c r="BD365" s="301"/>
      <c r="BE365" s="302">
        <v>30508.138400000003</v>
      </c>
      <c r="BF365" s="303"/>
      <c r="BG365" s="304">
        <v>2167</v>
      </c>
      <c r="BI365" s="242" t="s">
        <v>318</v>
      </c>
      <c r="BJ365" s="239">
        <v>7056</v>
      </c>
      <c r="BK365" s="239">
        <v>1</v>
      </c>
      <c r="BL365" s="244">
        <v>8330028282</v>
      </c>
      <c r="BO365" s="305">
        <v>0</v>
      </c>
      <c r="BP365" s="306">
        <v>7056</v>
      </c>
      <c r="BQ365" s="307">
        <v>1</v>
      </c>
      <c r="BR365" s="308">
        <v>8330028282</v>
      </c>
      <c r="BS365" s="309" t="s">
        <v>2084</v>
      </c>
      <c r="BT365" s="310">
        <v>23</v>
      </c>
      <c r="BU365" s="310">
        <v>0</v>
      </c>
      <c r="BV365" s="311">
        <v>0</v>
      </c>
      <c r="BW365" s="312">
        <v>0</v>
      </c>
      <c r="BX365" s="313">
        <v>3050813.8400000003</v>
      </c>
      <c r="BY365" s="314" t="s">
        <v>537</v>
      </c>
      <c r="BZ365" s="305">
        <v>7056</v>
      </c>
      <c r="CA365" s="315">
        <v>11</v>
      </c>
      <c r="CB365" s="313">
        <v>1108629401</v>
      </c>
      <c r="CC365" s="309" t="s">
        <v>538</v>
      </c>
      <c r="CD365" s="316" t="s">
        <v>2086</v>
      </c>
      <c r="CE365" s="309" t="s">
        <v>539</v>
      </c>
      <c r="CF365" s="317">
        <v>130710</v>
      </c>
      <c r="CG365" s="312"/>
      <c r="CH365" s="318" t="s">
        <v>540</v>
      </c>
      <c r="CJ365" s="246"/>
    </row>
    <row r="366" spans="1:91">
      <c r="A366" s="291">
        <v>363</v>
      </c>
      <c r="B366" s="483">
        <v>0</v>
      </c>
      <c r="C366" s="483">
        <v>722208690</v>
      </c>
      <c r="D366" s="484">
        <v>0</v>
      </c>
      <c r="E366" s="484">
        <v>0</v>
      </c>
      <c r="F366" s="485">
        <v>41342</v>
      </c>
      <c r="G366" s="486" t="s">
        <v>314</v>
      </c>
      <c r="H366" s="341" t="s">
        <v>2069</v>
      </c>
      <c r="I366" s="449" t="s">
        <v>43</v>
      </c>
      <c r="J366" s="341" t="s">
        <v>2088</v>
      </c>
      <c r="K366" s="341" t="s">
        <v>2089</v>
      </c>
      <c r="L366" s="341" t="s">
        <v>2090</v>
      </c>
      <c r="M366" s="348" t="s">
        <v>318</v>
      </c>
      <c r="N366" s="489" t="s">
        <v>2091</v>
      </c>
      <c r="O366" s="449" t="s">
        <v>1310</v>
      </c>
      <c r="P366" s="300" t="s">
        <v>1274</v>
      </c>
      <c r="Q366" s="200">
        <v>0</v>
      </c>
      <c r="R366" s="200">
        <v>0</v>
      </c>
      <c r="S366" s="200">
        <v>0</v>
      </c>
      <c r="T366" s="200">
        <v>0</v>
      </c>
      <c r="U366" s="200">
        <v>0</v>
      </c>
      <c r="V366" s="200">
        <v>0</v>
      </c>
      <c r="W366" s="200">
        <v>0</v>
      </c>
      <c r="X366" s="200">
        <v>0</v>
      </c>
      <c r="Y366" s="200">
        <v>0</v>
      </c>
      <c r="Z366" s="200">
        <v>0</v>
      </c>
      <c r="AA366" s="200">
        <v>0</v>
      </c>
      <c r="AB366" s="200">
        <v>0</v>
      </c>
      <c r="AC366" s="200">
        <v>0</v>
      </c>
      <c r="AD366" s="200">
        <v>0</v>
      </c>
      <c r="AE366" s="200">
        <v>0</v>
      </c>
      <c r="AF366" s="200">
        <v>0</v>
      </c>
      <c r="AG366" s="200">
        <v>0</v>
      </c>
      <c r="AH366" s="200">
        <v>0</v>
      </c>
      <c r="AI366" s="200">
        <v>0</v>
      </c>
      <c r="AJ366" s="200">
        <v>0</v>
      </c>
      <c r="AK366" s="200">
        <v>0</v>
      </c>
      <c r="AL366" s="200">
        <v>0</v>
      </c>
      <c r="AM366" s="200">
        <v>0</v>
      </c>
      <c r="AN366" s="200">
        <v>0</v>
      </c>
      <c r="AO366" s="200">
        <v>0</v>
      </c>
      <c r="AP366" s="200">
        <v>0</v>
      </c>
      <c r="AQ366" s="200">
        <v>0</v>
      </c>
      <c r="AR366" s="200">
        <v>0</v>
      </c>
      <c r="AS366" s="200">
        <v>0</v>
      </c>
      <c r="AT366" s="200">
        <v>0</v>
      </c>
      <c r="AU366" s="200">
        <v>0</v>
      </c>
      <c r="AV366" s="200">
        <v>0</v>
      </c>
      <c r="AW366" s="200">
        <v>0</v>
      </c>
      <c r="AX366" s="200">
        <v>0</v>
      </c>
      <c r="AY366" s="200">
        <v>0</v>
      </c>
      <c r="AZ366" s="200">
        <v>0</v>
      </c>
      <c r="BA366" s="177">
        <v>0</v>
      </c>
      <c r="BB366" s="177">
        <v>0</v>
      </c>
      <c r="BC366" s="177">
        <v>0</v>
      </c>
      <c r="BD366" s="301"/>
      <c r="BE366" s="302">
        <v>0</v>
      </c>
      <c r="BF366" s="303"/>
      <c r="BG366" s="304">
        <v>2483</v>
      </c>
      <c r="BI366" s="242" t="s">
        <v>318</v>
      </c>
      <c r="BJ366" s="239">
        <v>7056</v>
      </c>
      <c r="BK366" s="239">
        <v>1</v>
      </c>
      <c r="BL366" s="244">
        <v>8270051581</v>
      </c>
      <c r="BO366" s="305">
        <v>0</v>
      </c>
      <c r="BP366" s="306">
        <v>7056</v>
      </c>
      <c r="BQ366" s="307">
        <v>1</v>
      </c>
      <c r="BR366" s="308">
        <v>8270051581</v>
      </c>
      <c r="BS366" s="309" t="s">
        <v>2088</v>
      </c>
      <c r="BT366" s="310">
        <v>23</v>
      </c>
      <c r="BU366" s="310">
        <v>0</v>
      </c>
      <c r="BV366" s="311">
        <v>0</v>
      </c>
      <c r="BW366" s="312">
        <v>0</v>
      </c>
      <c r="BX366" s="313">
        <v>0</v>
      </c>
      <c r="BY366" s="314" t="s">
        <v>537</v>
      </c>
      <c r="BZ366" s="305">
        <v>7056</v>
      </c>
      <c r="CA366" s="315">
        <v>11</v>
      </c>
      <c r="CB366" s="313">
        <v>1108629401</v>
      </c>
      <c r="CC366" s="309" t="s">
        <v>538</v>
      </c>
      <c r="CD366" s="316" t="s">
        <v>2090</v>
      </c>
      <c r="CE366" s="309" t="s">
        <v>539</v>
      </c>
      <c r="CF366" s="317">
        <v>130710</v>
      </c>
      <c r="CG366" s="312"/>
      <c r="CH366" s="318" t="s">
        <v>540</v>
      </c>
      <c r="CJ366" s="246"/>
      <c r="CM366" s="239"/>
    </row>
    <row r="367" spans="1:91">
      <c r="A367" s="291">
        <v>364</v>
      </c>
      <c r="B367" s="483">
        <v>0</v>
      </c>
      <c r="C367" s="483">
        <v>722208908</v>
      </c>
      <c r="D367" s="484">
        <v>0</v>
      </c>
      <c r="E367" s="484">
        <v>0</v>
      </c>
      <c r="F367" s="485">
        <v>41452</v>
      </c>
      <c r="G367" s="486" t="s">
        <v>314</v>
      </c>
      <c r="H367" s="341" t="s">
        <v>2069</v>
      </c>
      <c r="I367" s="449" t="s">
        <v>43</v>
      </c>
      <c r="J367" s="341" t="s">
        <v>2092</v>
      </c>
      <c r="K367" s="341" t="s">
        <v>2093</v>
      </c>
      <c r="L367" s="341" t="s">
        <v>2094</v>
      </c>
      <c r="M367" s="348" t="s">
        <v>318</v>
      </c>
      <c r="N367" s="489" t="s">
        <v>2095</v>
      </c>
      <c r="O367" s="449" t="s">
        <v>1280</v>
      </c>
      <c r="P367" s="300"/>
      <c r="Q367" s="200">
        <v>0</v>
      </c>
      <c r="R367" s="200">
        <v>0</v>
      </c>
      <c r="S367" s="200">
        <v>0</v>
      </c>
      <c r="T367" s="200">
        <v>0</v>
      </c>
      <c r="U367" s="200">
        <v>0</v>
      </c>
      <c r="V367" s="200">
        <v>0</v>
      </c>
      <c r="W367" s="200">
        <v>269.39999999999998</v>
      </c>
      <c r="X367" s="200">
        <v>33.68</v>
      </c>
      <c r="Y367" s="200">
        <v>0</v>
      </c>
      <c r="Z367" s="200">
        <v>0</v>
      </c>
      <c r="AA367" s="200">
        <v>0</v>
      </c>
      <c r="AB367" s="200">
        <v>0</v>
      </c>
      <c r="AC367" s="200">
        <v>0</v>
      </c>
      <c r="AD367" s="200">
        <v>0</v>
      </c>
      <c r="AE367" s="200">
        <v>10</v>
      </c>
      <c r="AF367" s="200">
        <v>2500</v>
      </c>
      <c r="AG367" s="200">
        <v>0</v>
      </c>
      <c r="AH367" s="200">
        <v>0</v>
      </c>
      <c r="AI367" s="200">
        <v>0</v>
      </c>
      <c r="AJ367" s="200">
        <v>0</v>
      </c>
      <c r="AK367" s="200">
        <v>0</v>
      </c>
      <c r="AL367" s="200">
        <v>0</v>
      </c>
      <c r="AM367" s="200">
        <v>0</v>
      </c>
      <c r="AN367" s="200">
        <v>0</v>
      </c>
      <c r="AO367" s="200">
        <v>10</v>
      </c>
      <c r="AP367" s="200">
        <v>6000</v>
      </c>
      <c r="AQ367" s="200">
        <v>0</v>
      </c>
      <c r="AR367" s="200">
        <v>0</v>
      </c>
      <c r="AS367" s="200">
        <v>0</v>
      </c>
      <c r="AT367" s="200">
        <v>0</v>
      </c>
      <c r="AU367" s="200">
        <v>0</v>
      </c>
      <c r="AV367" s="200">
        <v>0</v>
      </c>
      <c r="AW367" s="200">
        <v>0</v>
      </c>
      <c r="AX367" s="200">
        <v>0</v>
      </c>
      <c r="AY367" s="200">
        <v>0</v>
      </c>
      <c r="AZ367" s="200">
        <v>0</v>
      </c>
      <c r="BA367" s="177">
        <v>8533.68</v>
      </c>
      <c r="BB367" s="177">
        <v>682.69440000000009</v>
      </c>
      <c r="BC367" s="177">
        <v>7850.9856</v>
      </c>
      <c r="BD367" s="301"/>
      <c r="BE367" s="302">
        <v>7850.9856</v>
      </c>
      <c r="BF367" s="303"/>
      <c r="BG367" s="304">
        <v>2917</v>
      </c>
      <c r="BI367" s="242" t="s">
        <v>318</v>
      </c>
      <c r="BJ367" s="239">
        <v>7056</v>
      </c>
      <c r="BK367" s="239">
        <v>1</v>
      </c>
      <c r="BL367" s="490" t="s">
        <v>2096</v>
      </c>
      <c r="BO367" s="305">
        <v>0</v>
      </c>
      <c r="BP367" s="306">
        <v>7056</v>
      </c>
      <c r="BQ367" s="307">
        <v>1</v>
      </c>
      <c r="BR367" s="308" t="s">
        <v>2096</v>
      </c>
      <c r="BS367" s="309" t="s">
        <v>2092</v>
      </c>
      <c r="BT367" s="310">
        <v>23</v>
      </c>
      <c r="BU367" s="310">
        <v>0</v>
      </c>
      <c r="BV367" s="311">
        <v>0</v>
      </c>
      <c r="BW367" s="312">
        <v>0</v>
      </c>
      <c r="BX367" s="313">
        <v>785098.56</v>
      </c>
      <c r="BY367" s="314" t="s">
        <v>537</v>
      </c>
      <c r="BZ367" s="305">
        <v>7056</v>
      </c>
      <c r="CA367" s="315">
        <v>11</v>
      </c>
      <c r="CB367" s="313">
        <v>1108629401</v>
      </c>
      <c r="CC367" s="309" t="s">
        <v>538</v>
      </c>
      <c r="CD367" s="316" t="s">
        <v>2094</v>
      </c>
      <c r="CE367" s="309" t="s">
        <v>539</v>
      </c>
      <c r="CF367" s="317">
        <v>130710</v>
      </c>
      <c r="CG367" s="312"/>
      <c r="CH367" s="318" t="s">
        <v>540</v>
      </c>
      <c r="CJ367" s="246"/>
    </row>
    <row r="368" spans="1:91">
      <c r="A368" s="291">
        <v>365</v>
      </c>
      <c r="B368" s="292" t="s">
        <v>2097</v>
      </c>
      <c r="C368" s="292">
        <v>722205607</v>
      </c>
      <c r="D368" s="295">
        <v>9334777</v>
      </c>
      <c r="E368" s="295">
        <v>9098981</v>
      </c>
      <c r="F368" s="296">
        <v>40549</v>
      </c>
      <c r="G368" s="292" t="s">
        <v>264</v>
      </c>
      <c r="H368" s="292" t="s">
        <v>2098</v>
      </c>
      <c r="I368" s="300" t="s">
        <v>139</v>
      </c>
      <c r="J368" s="297" t="s">
        <v>2099</v>
      </c>
      <c r="K368" s="297" t="s">
        <v>2100</v>
      </c>
      <c r="L368" s="297" t="s">
        <v>2101</v>
      </c>
      <c r="M368" s="298" t="s">
        <v>318</v>
      </c>
      <c r="N368" s="299" t="s">
        <v>2102</v>
      </c>
      <c r="O368" s="300" t="s">
        <v>2082</v>
      </c>
      <c r="P368" s="300" t="s">
        <v>1251</v>
      </c>
      <c r="Q368" s="200">
        <v>32</v>
      </c>
      <c r="R368" s="200">
        <v>0</v>
      </c>
      <c r="S368" s="200">
        <v>32</v>
      </c>
      <c r="T368" s="200">
        <v>4</v>
      </c>
      <c r="U368" s="200">
        <v>28</v>
      </c>
      <c r="V368" s="200">
        <v>43039.82</v>
      </c>
      <c r="W368" s="200">
        <v>38386.03</v>
      </c>
      <c r="X368" s="200">
        <v>4662.67</v>
      </c>
      <c r="Y368" s="200">
        <v>0</v>
      </c>
      <c r="Z368" s="200">
        <v>0</v>
      </c>
      <c r="AA368" s="200">
        <v>3</v>
      </c>
      <c r="AB368" s="200">
        <v>1050</v>
      </c>
      <c r="AC368" s="200">
        <v>0</v>
      </c>
      <c r="AD368" s="200">
        <v>0</v>
      </c>
      <c r="AE368" s="200">
        <v>19</v>
      </c>
      <c r="AF368" s="200">
        <v>6650</v>
      </c>
      <c r="AG368" s="200">
        <v>0</v>
      </c>
      <c r="AH368" s="200">
        <v>0</v>
      </c>
      <c r="AI368" s="200">
        <v>0</v>
      </c>
      <c r="AJ368" s="200">
        <v>0</v>
      </c>
      <c r="AK368" s="200">
        <v>0</v>
      </c>
      <c r="AL368" s="200">
        <v>0</v>
      </c>
      <c r="AM368" s="200">
        <v>0</v>
      </c>
      <c r="AN368" s="200">
        <v>0</v>
      </c>
      <c r="AO368" s="200">
        <v>22</v>
      </c>
      <c r="AP368" s="200">
        <v>6000</v>
      </c>
      <c r="AQ368" s="200">
        <v>0</v>
      </c>
      <c r="AR368" s="200">
        <v>0</v>
      </c>
      <c r="AS368" s="200">
        <v>0</v>
      </c>
      <c r="AT368" s="200">
        <v>0</v>
      </c>
      <c r="AU368" s="200">
        <v>1484.99</v>
      </c>
      <c r="AV368" s="200">
        <v>0</v>
      </c>
      <c r="AW368" s="200">
        <v>0</v>
      </c>
      <c r="AX368" s="200">
        <v>32</v>
      </c>
      <c r="AY368" s="200">
        <v>0</v>
      </c>
      <c r="AZ368" s="200">
        <v>0</v>
      </c>
      <c r="BA368" s="177">
        <v>19847.66</v>
      </c>
      <c r="BB368" s="177">
        <v>1587.8127999999999</v>
      </c>
      <c r="BC368" s="177">
        <v>18259.8472</v>
      </c>
      <c r="BD368" s="301"/>
      <c r="BE368" s="302">
        <v>18259.8472</v>
      </c>
      <c r="BF368" s="303"/>
      <c r="BG368" s="304">
        <v>2476</v>
      </c>
      <c r="BI368" s="242" t="s">
        <v>318</v>
      </c>
      <c r="BJ368" s="239">
        <v>7056</v>
      </c>
      <c r="BK368" s="239">
        <v>1</v>
      </c>
      <c r="BL368" s="244">
        <v>8140028752</v>
      </c>
      <c r="BO368" s="305">
        <v>0</v>
      </c>
      <c r="BP368" s="306">
        <v>7056</v>
      </c>
      <c r="BQ368" s="307">
        <v>1</v>
      </c>
      <c r="BR368" s="308">
        <v>8140028752</v>
      </c>
      <c r="BS368" s="309" t="s">
        <v>2099</v>
      </c>
      <c r="BT368" s="310">
        <v>23</v>
      </c>
      <c r="BU368" s="310">
        <v>0</v>
      </c>
      <c r="BV368" s="311">
        <v>0</v>
      </c>
      <c r="BW368" s="312">
        <v>0</v>
      </c>
      <c r="BX368" s="313">
        <v>1825984.72</v>
      </c>
      <c r="BY368" s="314" t="s">
        <v>537</v>
      </c>
      <c r="BZ368" s="305">
        <v>7056</v>
      </c>
      <c r="CA368" s="315">
        <v>11</v>
      </c>
      <c r="CB368" s="313">
        <v>1108629401</v>
      </c>
      <c r="CC368" s="309" t="s">
        <v>538</v>
      </c>
      <c r="CD368" s="316" t="s">
        <v>2101</v>
      </c>
      <c r="CE368" s="309" t="s">
        <v>539</v>
      </c>
      <c r="CF368" s="317">
        <v>130710</v>
      </c>
      <c r="CG368" s="312"/>
      <c r="CH368" s="318" t="s">
        <v>540</v>
      </c>
      <c r="CJ368" s="246"/>
    </row>
    <row r="369" spans="1:91">
      <c r="A369" s="291">
        <v>366</v>
      </c>
      <c r="B369" s="432">
        <v>0</v>
      </c>
      <c r="C369" s="433">
        <v>722201006</v>
      </c>
      <c r="D369" s="434" t="s">
        <v>2103</v>
      </c>
      <c r="E369" s="434">
        <v>0</v>
      </c>
      <c r="F369" s="435">
        <v>40963</v>
      </c>
      <c r="G369" s="432" t="s">
        <v>314</v>
      </c>
      <c r="H369" s="297" t="s">
        <v>2098</v>
      </c>
      <c r="I369" s="297" t="s">
        <v>139</v>
      </c>
      <c r="J369" s="297" t="s">
        <v>2104</v>
      </c>
      <c r="K369" s="297" t="s">
        <v>2105</v>
      </c>
      <c r="L369" s="297" t="s">
        <v>2106</v>
      </c>
      <c r="M369" s="298" t="s">
        <v>335</v>
      </c>
      <c r="N369" s="299" t="s">
        <v>2107</v>
      </c>
      <c r="O369" s="297" t="s">
        <v>2079</v>
      </c>
      <c r="P369" s="300" t="s">
        <v>1251</v>
      </c>
      <c r="Q369" s="200">
        <v>0</v>
      </c>
      <c r="R369" s="200">
        <v>0</v>
      </c>
      <c r="S369" s="200">
        <v>0</v>
      </c>
      <c r="T369" s="200">
        <v>0</v>
      </c>
      <c r="U369" s="200">
        <v>0</v>
      </c>
      <c r="V369" s="200">
        <v>0</v>
      </c>
      <c r="W369" s="200">
        <v>0</v>
      </c>
      <c r="X369" s="200">
        <v>0</v>
      </c>
      <c r="Y369" s="200">
        <v>0</v>
      </c>
      <c r="Z369" s="200">
        <v>0</v>
      </c>
      <c r="AA369" s="200">
        <v>0</v>
      </c>
      <c r="AB369" s="200">
        <v>0</v>
      </c>
      <c r="AC369" s="200">
        <v>0</v>
      </c>
      <c r="AD369" s="200">
        <v>0</v>
      </c>
      <c r="AE369" s="200">
        <v>0</v>
      </c>
      <c r="AF369" s="200">
        <v>0</v>
      </c>
      <c r="AG369" s="200">
        <v>0</v>
      </c>
      <c r="AH369" s="200">
        <v>0</v>
      </c>
      <c r="AI369" s="200">
        <v>0</v>
      </c>
      <c r="AJ369" s="200">
        <v>0</v>
      </c>
      <c r="AK369" s="200">
        <v>0</v>
      </c>
      <c r="AL369" s="200">
        <v>0</v>
      </c>
      <c r="AM369" s="200">
        <v>0</v>
      </c>
      <c r="AN369" s="200">
        <v>0</v>
      </c>
      <c r="AO369" s="200">
        <v>0</v>
      </c>
      <c r="AP369" s="200">
        <v>0</v>
      </c>
      <c r="AQ369" s="200">
        <v>0</v>
      </c>
      <c r="AR369" s="200">
        <v>0</v>
      </c>
      <c r="AS369" s="200">
        <v>0</v>
      </c>
      <c r="AT369" s="200">
        <v>0</v>
      </c>
      <c r="AU369" s="200">
        <v>0</v>
      </c>
      <c r="AV369" s="200">
        <v>0</v>
      </c>
      <c r="AW369" s="200">
        <v>0</v>
      </c>
      <c r="AX369" s="200">
        <v>0</v>
      </c>
      <c r="AY369" s="200">
        <v>0</v>
      </c>
      <c r="AZ369" s="200">
        <v>0</v>
      </c>
      <c r="BA369" s="177">
        <v>0</v>
      </c>
      <c r="BB369" s="177">
        <v>0</v>
      </c>
      <c r="BC369" s="177">
        <v>0</v>
      </c>
      <c r="BD369" s="301"/>
      <c r="BE369" s="302">
        <v>0</v>
      </c>
      <c r="BF369" s="303"/>
      <c r="BG369" s="304">
        <v>2168</v>
      </c>
      <c r="BI369" s="242" t="s">
        <v>335</v>
      </c>
      <c r="BJ369" s="239">
        <v>7135</v>
      </c>
      <c r="BK369" s="239">
        <v>87</v>
      </c>
      <c r="BL369" s="244" t="s">
        <v>2108</v>
      </c>
      <c r="BO369" s="305">
        <v>0</v>
      </c>
      <c r="BP369" s="306">
        <v>7135</v>
      </c>
      <c r="BQ369" s="307">
        <v>87</v>
      </c>
      <c r="BR369" s="308" t="s">
        <v>2108</v>
      </c>
      <c r="BS369" s="309" t="s">
        <v>2104</v>
      </c>
      <c r="BT369" s="310">
        <v>23</v>
      </c>
      <c r="BU369" s="310">
        <v>0</v>
      </c>
      <c r="BV369" s="311">
        <v>0</v>
      </c>
      <c r="BW369" s="312">
        <v>0</v>
      </c>
      <c r="BX369" s="313">
        <v>0</v>
      </c>
      <c r="BY369" s="314" t="s">
        <v>537</v>
      </c>
      <c r="BZ369" s="305">
        <v>7056</v>
      </c>
      <c r="CA369" s="315">
        <v>11</v>
      </c>
      <c r="CB369" s="313">
        <v>1108629401</v>
      </c>
      <c r="CC369" s="309" t="s">
        <v>538</v>
      </c>
      <c r="CD369" s="316" t="s">
        <v>2106</v>
      </c>
      <c r="CE369" s="309" t="s">
        <v>539</v>
      </c>
      <c r="CF369" s="317">
        <v>130710</v>
      </c>
      <c r="CG369" s="312"/>
      <c r="CH369" s="318" t="s">
        <v>540</v>
      </c>
      <c r="CJ369" s="246"/>
      <c r="CM369" s="239"/>
    </row>
    <row r="370" spans="1:91">
      <c r="A370" s="291">
        <v>367</v>
      </c>
      <c r="B370" s="432">
        <v>0</v>
      </c>
      <c r="C370" s="432">
        <v>722205483</v>
      </c>
      <c r="D370" s="434">
        <v>0</v>
      </c>
      <c r="E370" s="434">
        <v>1499186</v>
      </c>
      <c r="F370" s="435">
        <v>41312</v>
      </c>
      <c r="G370" s="491" t="s">
        <v>314</v>
      </c>
      <c r="H370" s="341" t="s">
        <v>2098</v>
      </c>
      <c r="I370" s="300" t="s">
        <v>139</v>
      </c>
      <c r="J370" s="297" t="s">
        <v>2109</v>
      </c>
      <c r="K370" s="297" t="s">
        <v>2110</v>
      </c>
      <c r="L370" s="297" t="s">
        <v>2111</v>
      </c>
      <c r="M370" s="298" t="s">
        <v>318</v>
      </c>
      <c r="N370" s="338" t="s">
        <v>2112</v>
      </c>
      <c r="O370" s="300" t="s">
        <v>2113</v>
      </c>
      <c r="P370" s="300" t="s">
        <v>1251</v>
      </c>
      <c r="Q370" s="200">
        <v>0</v>
      </c>
      <c r="R370" s="200">
        <v>0</v>
      </c>
      <c r="S370" s="200">
        <v>0</v>
      </c>
      <c r="T370" s="200">
        <v>0</v>
      </c>
      <c r="U370" s="200">
        <v>0</v>
      </c>
      <c r="V370" s="200">
        <v>0</v>
      </c>
      <c r="W370" s="200">
        <v>0</v>
      </c>
      <c r="X370" s="200">
        <v>0</v>
      </c>
      <c r="Y370" s="200">
        <v>0</v>
      </c>
      <c r="Z370" s="200">
        <v>0</v>
      </c>
      <c r="AA370" s="200">
        <v>0</v>
      </c>
      <c r="AB370" s="200">
        <v>0</v>
      </c>
      <c r="AC370" s="200">
        <v>0</v>
      </c>
      <c r="AD370" s="200">
        <v>0</v>
      </c>
      <c r="AE370" s="200">
        <v>0</v>
      </c>
      <c r="AF370" s="200">
        <v>0</v>
      </c>
      <c r="AG370" s="200">
        <v>0</v>
      </c>
      <c r="AH370" s="200">
        <v>0</v>
      </c>
      <c r="AI370" s="200">
        <v>0</v>
      </c>
      <c r="AJ370" s="200">
        <v>0</v>
      </c>
      <c r="AK370" s="200">
        <v>0</v>
      </c>
      <c r="AL370" s="200">
        <v>0</v>
      </c>
      <c r="AM370" s="200">
        <v>0</v>
      </c>
      <c r="AN370" s="200">
        <v>0</v>
      </c>
      <c r="AO370" s="200">
        <v>0</v>
      </c>
      <c r="AP370" s="200">
        <v>0</v>
      </c>
      <c r="AQ370" s="200">
        <v>0</v>
      </c>
      <c r="AR370" s="200">
        <v>0</v>
      </c>
      <c r="AS370" s="200">
        <v>0</v>
      </c>
      <c r="AT370" s="200">
        <v>0</v>
      </c>
      <c r="AU370" s="200">
        <v>0</v>
      </c>
      <c r="AV370" s="200">
        <v>0</v>
      </c>
      <c r="AW370" s="200">
        <v>0</v>
      </c>
      <c r="AX370" s="200">
        <v>0</v>
      </c>
      <c r="AY370" s="200">
        <v>0</v>
      </c>
      <c r="AZ370" s="200">
        <v>0</v>
      </c>
      <c r="BA370" s="177">
        <v>0</v>
      </c>
      <c r="BB370" s="177">
        <v>0</v>
      </c>
      <c r="BC370" s="177">
        <v>0</v>
      </c>
      <c r="BD370" s="301"/>
      <c r="BE370" s="302">
        <v>0</v>
      </c>
      <c r="BF370" s="303"/>
      <c r="BG370" s="304">
        <v>2479</v>
      </c>
      <c r="BI370" s="242" t="s">
        <v>318</v>
      </c>
      <c r="BJ370" s="239">
        <v>7056</v>
      </c>
      <c r="BK370" s="239">
        <v>1</v>
      </c>
      <c r="BL370" s="244">
        <v>8270049440</v>
      </c>
      <c r="BO370" s="305">
        <v>0</v>
      </c>
      <c r="BP370" s="306">
        <v>7056</v>
      </c>
      <c r="BQ370" s="307">
        <v>1</v>
      </c>
      <c r="BR370" s="308">
        <v>8270049440</v>
      </c>
      <c r="BS370" s="309" t="s">
        <v>2109</v>
      </c>
      <c r="BT370" s="310">
        <v>23</v>
      </c>
      <c r="BU370" s="310">
        <v>0</v>
      </c>
      <c r="BV370" s="311">
        <v>0</v>
      </c>
      <c r="BW370" s="312">
        <v>0</v>
      </c>
      <c r="BX370" s="313">
        <v>0</v>
      </c>
      <c r="BY370" s="314" t="s">
        <v>537</v>
      </c>
      <c r="BZ370" s="305">
        <v>7056</v>
      </c>
      <c r="CA370" s="315">
        <v>11</v>
      </c>
      <c r="CB370" s="313">
        <v>1108629401</v>
      </c>
      <c r="CC370" s="309" t="s">
        <v>538</v>
      </c>
      <c r="CD370" s="316" t="s">
        <v>2111</v>
      </c>
      <c r="CE370" s="309" t="s">
        <v>539</v>
      </c>
      <c r="CF370" s="317">
        <v>130710</v>
      </c>
      <c r="CG370" s="312"/>
      <c r="CH370" s="318" t="s">
        <v>540</v>
      </c>
      <c r="CJ370" s="246"/>
      <c r="CM370" s="239"/>
    </row>
    <row r="371" spans="1:91">
      <c r="A371" s="291">
        <v>368</v>
      </c>
      <c r="B371" s="432">
        <v>0</v>
      </c>
      <c r="C371" s="432">
        <v>722208746</v>
      </c>
      <c r="D371" s="434">
        <v>0</v>
      </c>
      <c r="E371" s="434">
        <v>0</v>
      </c>
      <c r="F371" s="435">
        <v>41365</v>
      </c>
      <c r="G371" s="491" t="s">
        <v>314</v>
      </c>
      <c r="H371" s="297" t="s">
        <v>2098</v>
      </c>
      <c r="I371" s="300" t="s">
        <v>139</v>
      </c>
      <c r="J371" s="297" t="s">
        <v>2114</v>
      </c>
      <c r="K371" s="297" t="s">
        <v>2115</v>
      </c>
      <c r="L371" s="297" t="s">
        <v>2116</v>
      </c>
      <c r="M371" s="298" t="s">
        <v>318</v>
      </c>
      <c r="N371" s="372" t="s">
        <v>2117</v>
      </c>
      <c r="O371" s="300" t="s">
        <v>1258</v>
      </c>
      <c r="P371" s="300" t="s">
        <v>1251</v>
      </c>
      <c r="Q371" s="200">
        <v>0</v>
      </c>
      <c r="R371" s="200">
        <v>0</v>
      </c>
      <c r="S371" s="200">
        <v>0</v>
      </c>
      <c r="T371" s="200">
        <v>0</v>
      </c>
      <c r="U371" s="200">
        <v>0</v>
      </c>
      <c r="V371" s="200">
        <v>0</v>
      </c>
      <c r="W371" s="200">
        <v>0</v>
      </c>
      <c r="X371" s="200">
        <v>0</v>
      </c>
      <c r="Y371" s="200">
        <v>0</v>
      </c>
      <c r="Z371" s="200">
        <v>0</v>
      </c>
      <c r="AA371" s="200">
        <v>0</v>
      </c>
      <c r="AB371" s="200">
        <v>0</v>
      </c>
      <c r="AC371" s="200">
        <v>0</v>
      </c>
      <c r="AD371" s="200">
        <v>0</v>
      </c>
      <c r="AE371" s="200">
        <v>0</v>
      </c>
      <c r="AF371" s="200">
        <v>0</v>
      </c>
      <c r="AG371" s="200">
        <v>0</v>
      </c>
      <c r="AH371" s="200">
        <v>0</v>
      </c>
      <c r="AI371" s="200">
        <v>0</v>
      </c>
      <c r="AJ371" s="200">
        <v>0</v>
      </c>
      <c r="AK371" s="200">
        <v>0</v>
      </c>
      <c r="AL371" s="200">
        <v>0</v>
      </c>
      <c r="AM371" s="200">
        <v>0</v>
      </c>
      <c r="AN371" s="200">
        <v>0</v>
      </c>
      <c r="AO371" s="200">
        <v>0</v>
      </c>
      <c r="AP371" s="200">
        <v>0</v>
      </c>
      <c r="AQ371" s="200">
        <v>0</v>
      </c>
      <c r="AR371" s="200">
        <v>0</v>
      </c>
      <c r="AS371" s="200">
        <v>0</v>
      </c>
      <c r="AT371" s="200">
        <v>0</v>
      </c>
      <c r="AU371" s="200">
        <v>0</v>
      </c>
      <c r="AV371" s="200">
        <v>0</v>
      </c>
      <c r="AW371" s="200">
        <v>0</v>
      </c>
      <c r="AX371" s="200">
        <v>0</v>
      </c>
      <c r="AY371" s="200">
        <v>0</v>
      </c>
      <c r="AZ371" s="200">
        <v>0</v>
      </c>
      <c r="BA371" s="177">
        <v>0</v>
      </c>
      <c r="BB371" s="177">
        <v>0</v>
      </c>
      <c r="BC371" s="177">
        <v>0</v>
      </c>
      <c r="BD371" s="301"/>
      <c r="BE371" s="302">
        <v>0</v>
      </c>
      <c r="BF371" s="303"/>
      <c r="BG371" s="304">
        <v>2481</v>
      </c>
      <c r="BI371" s="242" t="s">
        <v>318</v>
      </c>
      <c r="BJ371" s="239">
        <v>7056</v>
      </c>
      <c r="BK371" s="239">
        <v>1</v>
      </c>
      <c r="BL371" s="244">
        <v>8112017456</v>
      </c>
      <c r="BO371" s="305">
        <v>0</v>
      </c>
      <c r="BP371" s="306">
        <v>7056</v>
      </c>
      <c r="BQ371" s="307">
        <v>1</v>
      </c>
      <c r="BR371" s="308">
        <v>8112017456</v>
      </c>
      <c r="BS371" s="309" t="s">
        <v>2114</v>
      </c>
      <c r="BT371" s="310">
        <v>23</v>
      </c>
      <c r="BU371" s="310">
        <v>0</v>
      </c>
      <c r="BV371" s="311">
        <v>0</v>
      </c>
      <c r="BW371" s="312">
        <v>0</v>
      </c>
      <c r="BX371" s="313">
        <v>0</v>
      </c>
      <c r="BY371" s="314" t="s">
        <v>537</v>
      </c>
      <c r="BZ371" s="305">
        <v>7056</v>
      </c>
      <c r="CA371" s="315">
        <v>11</v>
      </c>
      <c r="CB371" s="313">
        <v>1108629401</v>
      </c>
      <c r="CC371" s="309" t="s">
        <v>538</v>
      </c>
      <c r="CD371" s="316" t="s">
        <v>2116</v>
      </c>
      <c r="CE371" s="309" t="s">
        <v>539</v>
      </c>
      <c r="CF371" s="317">
        <v>130710</v>
      </c>
      <c r="CG371" s="312"/>
      <c r="CH371" s="318" t="s">
        <v>540</v>
      </c>
      <c r="CJ371" s="246"/>
      <c r="CM371" s="239"/>
    </row>
    <row r="372" spans="1:91">
      <c r="A372" s="291">
        <v>369</v>
      </c>
      <c r="B372" s="432">
        <v>0</v>
      </c>
      <c r="C372" s="432">
        <v>722208799</v>
      </c>
      <c r="D372" s="434">
        <v>0</v>
      </c>
      <c r="E372" s="434">
        <v>0</v>
      </c>
      <c r="F372" s="435">
        <v>41409</v>
      </c>
      <c r="G372" s="491" t="s">
        <v>314</v>
      </c>
      <c r="H372" s="297" t="s">
        <v>2098</v>
      </c>
      <c r="I372" s="300" t="s">
        <v>139</v>
      </c>
      <c r="J372" s="297" t="s">
        <v>497</v>
      </c>
      <c r="K372" s="297" t="s">
        <v>2118</v>
      </c>
      <c r="L372" s="297" t="s">
        <v>2119</v>
      </c>
      <c r="M372" s="298" t="s">
        <v>318</v>
      </c>
      <c r="N372" s="372" t="s">
        <v>2120</v>
      </c>
      <c r="O372" s="300" t="s">
        <v>1979</v>
      </c>
      <c r="P372" s="300" t="s">
        <v>1251</v>
      </c>
      <c r="Q372" s="200">
        <v>0</v>
      </c>
      <c r="R372" s="200">
        <v>0</v>
      </c>
      <c r="S372" s="200">
        <v>0</v>
      </c>
      <c r="T372" s="200">
        <v>0</v>
      </c>
      <c r="U372" s="200">
        <v>0</v>
      </c>
      <c r="V372" s="200">
        <v>0</v>
      </c>
      <c r="W372" s="200">
        <v>2602.19</v>
      </c>
      <c r="X372" s="200">
        <v>325.27</v>
      </c>
      <c r="Y372" s="200">
        <v>0</v>
      </c>
      <c r="Z372" s="200">
        <v>0</v>
      </c>
      <c r="AA372" s="200">
        <v>1</v>
      </c>
      <c r="AB372" s="200">
        <v>250</v>
      </c>
      <c r="AC372" s="200">
        <v>0</v>
      </c>
      <c r="AD372" s="200">
        <v>0</v>
      </c>
      <c r="AE372" s="200">
        <v>9</v>
      </c>
      <c r="AF372" s="200">
        <v>2250</v>
      </c>
      <c r="AG372" s="200">
        <v>3</v>
      </c>
      <c r="AH372" s="200">
        <v>1500</v>
      </c>
      <c r="AI372" s="200">
        <v>0</v>
      </c>
      <c r="AJ372" s="200">
        <v>0</v>
      </c>
      <c r="AK372" s="200">
        <v>0</v>
      </c>
      <c r="AL372" s="200">
        <v>0</v>
      </c>
      <c r="AM372" s="200">
        <v>0</v>
      </c>
      <c r="AN372" s="200">
        <v>0</v>
      </c>
      <c r="AO372" s="200">
        <v>10</v>
      </c>
      <c r="AP372" s="200">
        <v>6000</v>
      </c>
      <c r="AQ372" s="200">
        <v>0</v>
      </c>
      <c r="AR372" s="200">
        <v>0</v>
      </c>
      <c r="AS372" s="200">
        <v>0</v>
      </c>
      <c r="AT372" s="200">
        <v>0</v>
      </c>
      <c r="AU372" s="200">
        <v>0</v>
      </c>
      <c r="AV372" s="200">
        <v>0</v>
      </c>
      <c r="AW372" s="200">
        <v>0</v>
      </c>
      <c r="AX372" s="200">
        <v>0</v>
      </c>
      <c r="AY372" s="200">
        <v>0</v>
      </c>
      <c r="AZ372" s="200">
        <v>0</v>
      </c>
      <c r="BA372" s="177">
        <v>10325.27</v>
      </c>
      <c r="BB372" s="177">
        <v>826.02160000000003</v>
      </c>
      <c r="BC372" s="177">
        <v>9499.2484000000004</v>
      </c>
      <c r="BD372" s="301">
        <v>0</v>
      </c>
      <c r="BE372" s="302">
        <v>9499.2484000000004</v>
      </c>
      <c r="BF372" s="303"/>
      <c r="BG372" s="304">
        <v>2862</v>
      </c>
      <c r="BI372" s="242" t="s">
        <v>318</v>
      </c>
      <c r="BJ372" s="239">
        <v>7056</v>
      </c>
      <c r="BK372" s="239">
        <v>1</v>
      </c>
      <c r="BL372" s="244">
        <v>8350024563</v>
      </c>
      <c r="BO372" s="305">
        <v>0</v>
      </c>
      <c r="BP372" s="306">
        <v>7056</v>
      </c>
      <c r="BQ372" s="307">
        <v>1</v>
      </c>
      <c r="BR372" s="308">
        <v>8350024563</v>
      </c>
      <c r="BS372" s="309" t="s">
        <v>497</v>
      </c>
      <c r="BT372" s="310">
        <v>23</v>
      </c>
      <c r="BU372" s="310">
        <v>0</v>
      </c>
      <c r="BV372" s="311">
        <v>0</v>
      </c>
      <c r="BW372" s="312">
        <v>0</v>
      </c>
      <c r="BX372" s="313">
        <v>949924.84000000008</v>
      </c>
      <c r="BY372" s="314" t="s">
        <v>537</v>
      </c>
      <c r="BZ372" s="305">
        <v>7056</v>
      </c>
      <c r="CA372" s="315">
        <v>11</v>
      </c>
      <c r="CB372" s="313">
        <v>1108629401</v>
      </c>
      <c r="CC372" s="309" t="s">
        <v>538</v>
      </c>
      <c r="CD372" s="316" t="s">
        <v>2119</v>
      </c>
      <c r="CE372" s="309" t="s">
        <v>539</v>
      </c>
      <c r="CF372" s="317">
        <v>130710</v>
      </c>
      <c r="CG372" s="312"/>
      <c r="CH372" s="318" t="s">
        <v>540</v>
      </c>
      <c r="CJ372" s="246"/>
    </row>
    <row r="373" spans="1:91">
      <c r="A373" s="291">
        <v>370</v>
      </c>
      <c r="B373" s="292" t="s">
        <v>2121</v>
      </c>
      <c r="C373" s="292">
        <v>722205606</v>
      </c>
      <c r="D373" s="295">
        <v>9334693</v>
      </c>
      <c r="E373" s="295">
        <v>9099543</v>
      </c>
      <c r="F373" s="296">
        <v>40642</v>
      </c>
      <c r="G373" s="292" t="s">
        <v>264</v>
      </c>
      <c r="H373" s="292" t="s">
        <v>2122</v>
      </c>
      <c r="I373" s="300" t="s">
        <v>43</v>
      </c>
      <c r="J373" s="297" t="s">
        <v>216</v>
      </c>
      <c r="K373" s="297" t="s">
        <v>2123</v>
      </c>
      <c r="L373" s="297" t="s">
        <v>2124</v>
      </c>
      <c r="M373" s="298" t="s">
        <v>318</v>
      </c>
      <c r="N373" s="492">
        <v>8135000754</v>
      </c>
      <c r="O373" s="300" t="s">
        <v>2125</v>
      </c>
      <c r="P373" s="300" t="s">
        <v>1274</v>
      </c>
      <c r="Q373" s="200">
        <v>174</v>
      </c>
      <c r="R373" s="200">
        <v>19</v>
      </c>
      <c r="S373" s="200">
        <v>155</v>
      </c>
      <c r="T373" s="200">
        <v>32</v>
      </c>
      <c r="U373" s="200">
        <v>123</v>
      </c>
      <c r="V373" s="200">
        <v>240901.35</v>
      </c>
      <c r="W373" s="200">
        <v>61195.23</v>
      </c>
      <c r="X373" s="200">
        <v>6961.44</v>
      </c>
      <c r="Y373" s="200">
        <v>0</v>
      </c>
      <c r="Z373" s="200">
        <v>0</v>
      </c>
      <c r="AA373" s="200">
        <v>4</v>
      </c>
      <c r="AB373" s="200">
        <v>1400</v>
      </c>
      <c r="AC373" s="200">
        <v>1</v>
      </c>
      <c r="AD373" s="200">
        <v>750</v>
      </c>
      <c r="AE373" s="200">
        <v>23</v>
      </c>
      <c r="AF373" s="200">
        <v>8050</v>
      </c>
      <c r="AG373" s="200">
        <v>0</v>
      </c>
      <c r="AH373" s="200">
        <v>0</v>
      </c>
      <c r="AI373" s="200">
        <v>2</v>
      </c>
      <c r="AJ373" s="200">
        <v>600</v>
      </c>
      <c r="AK373" s="200">
        <v>0</v>
      </c>
      <c r="AL373" s="200">
        <v>0</v>
      </c>
      <c r="AM373" s="200">
        <v>0</v>
      </c>
      <c r="AN373" s="200">
        <v>0</v>
      </c>
      <c r="AO373" s="200">
        <v>30</v>
      </c>
      <c r="AP373" s="200">
        <v>15000</v>
      </c>
      <c r="AQ373" s="200">
        <v>0</v>
      </c>
      <c r="AR373" s="200">
        <v>0</v>
      </c>
      <c r="AS373" s="200">
        <v>0</v>
      </c>
      <c r="AT373" s="200">
        <v>0</v>
      </c>
      <c r="AU373" s="200">
        <v>7739.74</v>
      </c>
      <c r="AV373" s="200">
        <v>11625</v>
      </c>
      <c r="AW373" s="200">
        <v>0</v>
      </c>
      <c r="AX373" s="200">
        <v>174</v>
      </c>
      <c r="AY373" s="200">
        <v>12500</v>
      </c>
      <c r="AZ373" s="200">
        <v>0</v>
      </c>
      <c r="BA373" s="177">
        <v>64626.18</v>
      </c>
      <c r="BB373" s="177">
        <v>5170.0944</v>
      </c>
      <c r="BC373" s="177">
        <v>59456.085599999999</v>
      </c>
      <c r="BD373" s="301"/>
      <c r="BE373" s="302">
        <v>59456.085599999999</v>
      </c>
      <c r="BF373" s="303"/>
      <c r="BG373" s="304">
        <v>2484</v>
      </c>
      <c r="BI373" s="242" t="s">
        <v>318</v>
      </c>
      <c r="BJ373" s="239">
        <v>7056</v>
      </c>
      <c r="BK373" s="239">
        <v>1</v>
      </c>
      <c r="BL373" s="244">
        <v>8135000754</v>
      </c>
      <c r="BO373" s="305">
        <v>0</v>
      </c>
      <c r="BP373" s="306">
        <v>7056</v>
      </c>
      <c r="BQ373" s="307">
        <v>1</v>
      </c>
      <c r="BR373" s="308">
        <v>8135000754</v>
      </c>
      <c r="BS373" s="309" t="s">
        <v>216</v>
      </c>
      <c r="BT373" s="310">
        <v>23</v>
      </c>
      <c r="BU373" s="310">
        <v>0</v>
      </c>
      <c r="BV373" s="311">
        <v>0</v>
      </c>
      <c r="BW373" s="312">
        <v>0</v>
      </c>
      <c r="BX373" s="313">
        <v>5945608.5599999996</v>
      </c>
      <c r="BY373" s="314" t="s">
        <v>537</v>
      </c>
      <c r="BZ373" s="305">
        <v>7056</v>
      </c>
      <c r="CA373" s="315">
        <v>11</v>
      </c>
      <c r="CB373" s="313">
        <v>1108629401</v>
      </c>
      <c r="CC373" s="309" t="s">
        <v>538</v>
      </c>
      <c r="CD373" s="316" t="s">
        <v>2124</v>
      </c>
      <c r="CE373" s="309" t="s">
        <v>539</v>
      </c>
      <c r="CF373" s="317">
        <v>130710</v>
      </c>
      <c r="CG373" s="312"/>
      <c r="CH373" s="318" t="s">
        <v>540</v>
      </c>
      <c r="CJ373" s="246"/>
    </row>
    <row r="374" spans="1:91">
      <c r="A374" s="291">
        <v>371</v>
      </c>
      <c r="B374" s="387" t="s">
        <v>2126</v>
      </c>
      <c r="C374" s="387">
        <v>722205440</v>
      </c>
      <c r="D374" s="390">
        <v>3089046</v>
      </c>
      <c r="E374" s="390">
        <v>1499146</v>
      </c>
      <c r="F374" s="391">
        <v>41041</v>
      </c>
      <c r="G374" s="395" t="s">
        <v>314</v>
      </c>
      <c r="H374" s="341" t="s">
        <v>2122</v>
      </c>
      <c r="I374" s="300" t="s">
        <v>43</v>
      </c>
      <c r="J374" s="297" t="s">
        <v>208</v>
      </c>
      <c r="K374" s="297" t="s">
        <v>2127</v>
      </c>
      <c r="L374" s="297" t="s">
        <v>2128</v>
      </c>
      <c r="M374" s="298" t="s">
        <v>318</v>
      </c>
      <c r="N374" s="372" t="s">
        <v>429</v>
      </c>
      <c r="O374" s="300" t="s">
        <v>2113</v>
      </c>
      <c r="P374" s="300" t="s">
        <v>1274</v>
      </c>
      <c r="Q374" s="200">
        <v>0</v>
      </c>
      <c r="R374" s="200">
        <v>0</v>
      </c>
      <c r="S374" s="200">
        <v>0</v>
      </c>
      <c r="T374" s="200">
        <v>0</v>
      </c>
      <c r="U374" s="200">
        <v>0</v>
      </c>
      <c r="V374" s="200">
        <v>0</v>
      </c>
      <c r="W374" s="200">
        <v>52280.63</v>
      </c>
      <c r="X374" s="200">
        <v>6115.72</v>
      </c>
      <c r="Y374" s="200">
        <v>0</v>
      </c>
      <c r="Z374" s="200">
        <v>0</v>
      </c>
      <c r="AA374" s="200">
        <v>5</v>
      </c>
      <c r="AB374" s="200">
        <v>1750</v>
      </c>
      <c r="AC374" s="200">
        <v>1</v>
      </c>
      <c r="AD374" s="200">
        <v>750</v>
      </c>
      <c r="AE374" s="200">
        <v>25</v>
      </c>
      <c r="AF374" s="200">
        <v>8750</v>
      </c>
      <c r="AG374" s="200">
        <v>0</v>
      </c>
      <c r="AH374" s="200">
        <v>0</v>
      </c>
      <c r="AI374" s="200">
        <v>1</v>
      </c>
      <c r="AJ374" s="200">
        <v>300</v>
      </c>
      <c r="AK374" s="200">
        <v>0</v>
      </c>
      <c r="AL374" s="200">
        <v>0</v>
      </c>
      <c r="AM374" s="200">
        <v>1</v>
      </c>
      <c r="AN374" s="200">
        <v>300</v>
      </c>
      <c r="AO374" s="200">
        <v>33</v>
      </c>
      <c r="AP374" s="200">
        <v>15000</v>
      </c>
      <c r="AQ374" s="200">
        <v>0</v>
      </c>
      <c r="AR374" s="200">
        <v>0</v>
      </c>
      <c r="AS374" s="200">
        <v>0</v>
      </c>
      <c r="AT374" s="200">
        <v>0</v>
      </c>
      <c r="AU374" s="200">
        <v>0</v>
      </c>
      <c r="AV374" s="200">
        <v>0</v>
      </c>
      <c r="AW374" s="200">
        <v>0</v>
      </c>
      <c r="AX374" s="200">
        <v>0</v>
      </c>
      <c r="AY374" s="200">
        <v>0</v>
      </c>
      <c r="AZ374" s="200">
        <v>0</v>
      </c>
      <c r="BA374" s="177">
        <v>32965.72</v>
      </c>
      <c r="BB374" s="177">
        <v>2637.2576000000004</v>
      </c>
      <c r="BC374" s="177">
        <v>30328.4624</v>
      </c>
      <c r="BD374" s="301">
        <v>4650</v>
      </c>
      <c r="BE374" s="302">
        <v>25678.4624</v>
      </c>
      <c r="BF374" s="303"/>
      <c r="BG374" s="304">
        <v>2478</v>
      </c>
      <c r="BI374" s="242" t="s">
        <v>318</v>
      </c>
      <c r="BJ374" s="239">
        <v>7056</v>
      </c>
      <c r="BK374" s="239">
        <v>1</v>
      </c>
      <c r="BL374" s="244">
        <v>8270048549</v>
      </c>
      <c r="BO374" s="305">
        <v>0</v>
      </c>
      <c r="BP374" s="306">
        <v>7056</v>
      </c>
      <c r="BQ374" s="307">
        <v>1</v>
      </c>
      <c r="BR374" s="308">
        <v>8270048549</v>
      </c>
      <c r="BS374" s="309" t="s">
        <v>208</v>
      </c>
      <c r="BT374" s="310">
        <v>23</v>
      </c>
      <c r="BU374" s="310">
        <v>0</v>
      </c>
      <c r="BV374" s="311">
        <v>0</v>
      </c>
      <c r="BW374" s="312">
        <v>0</v>
      </c>
      <c r="BX374" s="313">
        <v>2567846.2400000002</v>
      </c>
      <c r="BY374" s="314" t="s">
        <v>537</v>
      </c>
      <c r="BZ374" s="305">
        <v>7056</v>
      </c>
      <c r="CA374" s="315">
        <v>11</v>
      </c>
      <c r="CB374" s="313">
        <v>1108629401</v>
      </c>
      <c r="CC374" s="309" t="s">
        <v>538</v>
      </c>
      <c r="CD374" s="316" t="s">
        <v>2128</v>
      </c>
      <c r="CE374" s="309" t="s">
        <v>539</v>
      </c>
      <c r="CF374" s="317">
        <v>130710</v>
      </c>
      <c r="CG374" s="312"/>
      <c r="CH374" s="318" t="s">
        <v>540</v>
      </c>
      <c r="CJ374" s="246"/>
    </row>
    <row r="375" spans="1:91">
      <c r="A375" s="291">
        <v>372</v>
      </c>
      <c r="B375" s="387">
        <v>0</v>
      </c>
      <c r="C375" s="387">
        <v>722205481</v>
      </c>
      <c r="D375" s="390">
        <v>3089045</v>
      </c>
      <c r="E375" s="390">
        <v>1499185</v>
      </c>
      <c r="F375" s="391">
        <v>41292</v>
      </c>
      <c r="G375" s="395" t="s">
        <v>314</v>
      </c>
      <c r="H375" s="297" t="s">
        <v>2122</v>
      </c>
      <c r="I375" s="300" t="s">
        <v>43</v>
      </c>
      <c r="J375" s="297" t="s">
        <v>173</v>
      </c>
      <c r="K375" s="297" t="s">
        <v>2129</v>
      </c>
      <c r="L375" s="297" t="s">
        <v>2130</v>
      </c>
      <c r="M375" s="298" t="s">
        <v>318</v>
      </c>
      <c r="N375" s="493" t="s">
        <v>406</v>
      </c>
      <c r="O375" s="300" t="s">
        <v>2113</v>
      </c>
      <c r="P375" s="300" t="s">
        <v>1274</v>
      </c>
      <c r="Q375" s="200">
        <v>0</v>
      </c>
      <c r="R375" s="200">
        <v>0</v>
      </c>
      <c r="S375" s="200">
        <v>0</v>
      </c>
      <c r="T375" s="200">
        <v>0</v>
      </c>
      <c r="U375" s="200">
        <v>0</v>
      </c>
      <c r="V375" s="200">
        <v>0</v>
      </c>
      <c r="W375" s="200">
        <v>44465.33</v>
      </c>
      <c r="X375" s="200">
        <v>4293.3</v>
      </c>
      <c r="Y375" s="200">
        <v>0</v>
      </c>
      <c r="Z375" s="200">
        <v>0</v>
      </c>
      <c r="AA375" s="200">
        <v>7</v>
      </c>
      <c r="AB375" s="200">
        <v>2450</v>
      </c>
      <c r="AC375" s="200">
        <v>0</v>
      </c>
      <c r="AD375" s="200">
        <v>0</v>
      </c>
      <c r="AE375" s="200">
        <v>23</v>
      </c>
      <c r="AF375" s="200">
        <v>8050</v>
      </c>
      <c r="AG375" s="200">
        <v>0</v>
      </c>
      <c r="AH375" s="200">
        <v>0</v>
      </c>
      <c r="AI375" s="200">
        <v>4</v>
      </c>
      <c r="AJ375" s="200">
        <v>1200</v>
      </c>
      <c r="AK375" s="200">
        <v>0</v>
      </c>
      <c r="AL375" s="200">
        <v>0</v>
      </c>
      <c r="AM375" s="200">
        <v>0</v>
      </c>
      <c r="AN375" s="200">
        <v>0</v>
      </c>
      <c r="AO375" s="200">
        <v>34</v>
      </c>
      <c r="AP375" s="200">
        <v>15000</v>
      </c>
      <c r="AQ375" s="200">
        <v>0</v>
      </c>
      <c r="AR375" s="200">
        <v>0</v>
      </c>
      <c r="AS375" s="200">
        <v>0</v>
      </c>
      <c r="AT375" s="200">
        <v>0</v>
      </c>
      <c r="AU375" s="200">
        <v>0</v>
      </c>
      <c r="AV375" s="200">
        <v>0</v>
      </c>
      <c r="AW375" s="200">
        <v>0</v>
      </c>
      <c r="AX375" s="200">
        <v>0</v>
      </c>
      <c r="AY375" s="200">
        <v>0</v>
      </c>
      <c r="AZ375" s="200">
        <v>0</v>
      </c>
      <c r="BA375" s="177">
        <v>30993.3</v>
      </c>
      <c r="BB375" s="177">
        <v>2479.4639999999999</v>
      </c>
      <c r="BC375" s="177">
        <v>28513.835999999999</v>
      </c>
      <c r="BD375" s="301">
        <v>0</v>
      </c>
      <c r="BE375" s="302">
        <v>28513.835999999999</v>
      </c>
      <c r="BF375" s="303"/>
      <c r="BG375" s="304">
        <v>2485</v>
      </c>
      <c r="BI375" s="242" t="s">
        <v>318</v>
      </c>
      <c r="BJ375" s="239">
        <v>7056</v>
      </c>
      <c r="BK375" s="239">
        <v>1</v>
      </c>
      <c r="BL375" s="244">
        <v>8270047384</v>
      </c>
      <c r="BO375" s="305">
        <v>0</v>
      </c>
      <c r="BP375" s="306">
        <v>7056</v>
      </c>
      <c r="BQ375" s="307">
        <v>1</v>
      </c>
      <c r="BR375" s="308">
        <v>8270047384</v>
      </c>
      <c r="BS375" s="309" t="s">
        <v>173</v>
      </c>
      <c r="BT375" s="310">
        <v>23</v>
      </c>
      <c r="BU375" s="310">
        <v>0</v>
      </c>
      <c r="BV375" s="311">
        <v>0</v>
      </c>
      <c r="BW375" s="312">
        <v>0</v>
      </c>
      <c r="BX375" s="313">
        <v>2851383.6</v>
      </c>
      <c r="BY375" s="314" t="s">
        <v>537</v>
      </c>
      <c r="BZ375" s="305">
        <v>7056</v>
      </c>
      <c r="CA375" s="315">
        <v>11</v>
      </c>
      <c r="CB375" s="313">
        <v>1108629401</v>
      </c>
      <c r="CC375" s="309" t="s">
        <v>538</v>
      </c>
      <c r="CD375" s="316" t="s">
        <v>2130</v>
      </c>
      <c r="CE375" s="309" t="s">
        <v>539</v>
      </c>
      <c r="CF375" s="317">
        <v>130710</v>
      </c>
      <c r="CG375" s="312"/>
      <c r="CH375" s="318" t="s">
        <v>540</v>
      </c>
      <c r="CJ375" s="246"/>
    </row>
    <row r="376" spans="1:91">
      <c r="A376" s="291">
        <v>373</v>
      </c>
      <c r="B376" s="387">
        <v>0</v>
      </c>
      <c r="C376" s="387">
        <v>722205482</v>
      </c>
      <c r="D376" s="390">
        <v>9334650</v>
      </c>
      <c r="E376" s="390">
        <v>1499184</v>
      </c>
      <c r="F376" s="391">
        <v>41297</v>
      </c>
      <c r="G376" s="395" t="s">
        <v>314</v>
      </c>
      <c r="H376" s="297" t="s">
        <v>2122</v>
      </c>
      <c r="I376" s="300" t="s">
        <v>43</v>
      </c>
      <c r="J376" s="297" t="s">
        <v>492</v>
      </c>
      <c r="K376" s="297" t="s">
        <v>2131</v>
      </c>
      <c r="L376" s="297" t="s">
        <v>2132</v>
      </c>
      <c r="M376" s="298" t="s">
        <v>318</v>
      </c>
      <c r="N376" s="493" t="s">
        <v>2133</v>
      </c>
      <c r="O376" s="300" t="s">
        <v>2134</v>
      </c>
      <c r="P376" s="300" t="s">
        <v>1274</v>
      </c>
      <c r="Q376" s="200">
        <v>0</v>
      </c>
      <c r="R376" s="200">
        <v>0</v>
      </c>
      <c r="S376" s="200">
        <v>0</v>
      </c>
      <c r="T376" s="200">
        <v>0</v>
      </c>
      <c r="U376" s="200">
        <v>0</v>
      </c>
      <c r="V376" s="200">
        <v>0</v>
      </c>
      <c r="W376" s="200">
        <v>49716.73</v>
      </c>
      <c r="X376" s="200">
        <v>4513.72</v>
      </c>
      <c r="Y376" s="200">
        <v>0</v>
      </c>
      <c r="Z376" s="200">
        <v>0</v>
      </c>
      <c r="AA376" s="200">
        <v>6</v>
      </c>
      <c r="AB376" s="200">
        <v>2100</v>
      </c>
      <c r="AC376" s="200">
        <v>2</v>
      </c>
      <c r="AD376" s="200">
        <v>1500</v>
      </c>
      <c r="AE376" s="200">
        <v>18</v>
      </c>
      <c r="AF376" s="200">
        <v>6300</v>
      </c>
      <c r="AG376" s="200">
        <v>1</v>
      </c>
      <c r="AH376" s="200">
        <v>500</v>
      </c>
      <c r="AI376" s="200">
        <v>9</v>
      </c>
      <c r="AJ376" s="200">
        <v>2700</v>
      </c>
      <c r="AK376" s="200">
        <v>0</v>
      </c>
      <c r="AL376" s="200">
        <v>0</v>
      </c>
      <c r="AM376" s="200">
        <v>0</v>
      </c>
      <c r="AN376" s="200">
        <v>0</v>
      </c>
      <c r="AO376" s="200">
        <v>35</v>
      </c>
      <c r="AP376" s="200">
        <v>15000</v>
      </c>
      <c r="AQ376" s="200">
        <v>0</v>
      </c>
      <c r="AR376" s="200">
        <v>0</v>
      </c>
      <c r="AS376" s="200">
        <v>0</v>
      </c>
      <c r="AT376" s="200">
        <v>0</v>
      </c>
      <c r="AU376" s="200">
        <v>0</v>
      </c>
      <c r="AV376" s="200">
        <v>0</v>
      </c>
      <c r="AW376" s="200">
        <v>0</v>
      </c>
      <c r="AX376" s="200">
        <v>0</v>
      </c>
      <c r="AY376" s="200">
        <v>0</v>
      </c>
      <c r="AZ376" s="200">
        <v>0</v>
      </c>
      <c r="BA376" s="177">
        <v>32613.72</v>
      </c>
      <c r="BB376" s="177">
        <v>2609.0976000000001</v>
      </c>
      <c r="BC376" s="177">
        <v>30004.6224</v>
      </c>
      <c r="BD376" s="301">
        <v>0</v>
      </c>
      <c r="BE376" s="302">
        <v>30004.6224</v>
      </c>
      <c r="BF376" s="303"/>
      <c r="BG376" s="304">
        <v>2486</v>
      </c>
      <c r="BI376" s="242" t="s">
        <v>318</v>
      </c>
      <c r="BJ376" s="239">
        <v>7056</v>
      </c>
      <c r="BK376" s="239">
        <v>1</v>
      </c>
      <c r="BL376" s="244">
        <v>8280024392</v>
      </c>
      <c r="BO376" s="305">
        <v>0</v>
      </c>
      <c r="BP376" s="306">
        <v>7056</v>
      </c>
      <c r="BQ376" s="307">
        <v>1</v>
      </c>
      <c r="BR376" s="308">
        <v>8280024392</v>
      </c>
      <c r="BS376" s="309" t="s">
        <v>492</v>
      </c>
      <c r="BT376" s="310">
        <v>23</v>
      </c>
      <c r="BU376" s="310">
        <v>0</v>
      </c>
      <c r="BV376" s="311">
        <v>0</v>
      </c>
      <c r="BW376" s="312">
        <v>0</v>
      </c>
      <c r="BX376" s="313">
        <v>3000462.24</v>
      </c>
      <c r="BY376" s="314" t="s">
        <v>537</v>
      </c>
      <c r="BZ376" s="305">
        <v>7056</v>
      </c>
      <c r="CA376" s="315">
        <v>11</v>
      </c>
      <c r="CB376" s="313">
        <v>1108629401</v>
      </c>
      <c r="CC376" s="309" t="s">
        <v>538</v>
      </c>
      <c r="CD376" s="316" t="s">
        <v>2132</v>
      </c>
      <c r="CE376" s="309" t="s">
        <v>539</v>
      </c>
      <c r="CF376" s="317">
        <v>130710</v>
      </c>
      <c r="CG376" s="312"/>
      <c r="CH376" s="318" t="s">
        <v>540</v>
      </c>
      <c r="CJ376" s="246"/>
    </row>
    <row r="377" spans="1:91">
      <c r="A377" s="291">
        <v>374</v>
      </c>
      <c r="B377" s="387">
        <v>0</v>
      </c>
      <c r="C377" s="387">
        <v>722208629</v>
      </c>
      <c r="D377" s="390">
        <v>0</v>
      </c>
      <c r="E377" s="390">
        <v>1499187</v>
      </c>
      <c r="F377" s="391">
        <v>41324</v>
      </c>
      <c r="G377" s="395" t="s">
        <v>314</v>
      </c>
      <c r="H377" s="297" t="s">
        <v>2122</v>
      </c>
      <c r="I377" s="300" t="s">
        <v>43</v>
      </c>
      <c r="J377" s="297" t="s">
        <v>222</v>
      </c>
      <c r="K377" s="297" t="s">
        <v>2135</v>
      </c>
      <c r="L377" s="297" t="s">
        <v>2136</v>
      </c>
      <c r="M377" s="298" t="s">
        <v>318</v>
      </c>
      <c r="N377" s="493" t="s">
        <v>438</v>
      </c>
      <c r="O377" s="300" t="s">
        <v>1273</v>
      </c>
      <c r="P377" s="300" t="s">
        <v>1274</v>
      </c>
      <c r="Q377" s="200">
        <v>0</v>
      </c>
      <c r="R377" s="200">
        <v>0</v>
      </c>
      <c r="S377" s="200">
        <v>0</v>
      </c>
      <c r="T377" s="200">
        <v>0</v>
      </c>
      <c r="U377" s="200">
        <v>0</v>
      </c>
      <c r="V377" s="200">
        <v>0</v>
      </c>
      <c r="W377" s="200">
        <v>13096.53</v>
      </c>
      <c r="X377" s="200">
        <v>1593.06</v>
      </c>
      <c r="Y377" s="200">
        <v>0</v>
      </c>
      <c r="Z377" s="200">
        <v>0</v>
      </c>
      <c r="AA377" s="200">
        <v>2</v>
      </c>
      <c r="AB377" s="200">
        <v>500</v>
      </c>
      <c r="AC377" s="200">
        <v>0</v>
      </c>
      <c r="AD377" s="200">
        <v>0</v>
      </c>
      <c r="AE377" s="200">
        <v>0</v>
      </c>
      <c r="AF377" s="200">
        <v>0</v>
      </c>
      <c r="AG377" s="200">
        <v>0</v>
      </c>
      <c r="AH377" s="200">
        <v>0</v>
      </c>
      <c r="AI377" s="200">
        <v>0</v>
      </c>
      <c r="AJ377" s="200">
        <v>0</v>
      </c>
      <c r="AK377" s="200">
        <v>0</v>
      </c>
      <c r="AL377" s="200">
        <v>0</v>
      </c>
      <c r="AM377" s="200">
        <v>0</v>
      </c>
      <c r="AN377" s="200">
        <v>0</v>
      </c>
      <c r="AO377" s="200">
        <v>2</v>
      </c>
      <c r="AP377" s="200">
        <v>0</v>
      </c>
      <c r="AQ377" s="200">
        <v>0</v>
      </c>
      <c r="AR377" s="200">
        <v>0</v>
      </c>
      <c r="AS377" s="200">
        <v>0</v>
      </c>
      <c r="AT377" s="200">
        <v>0</v>
      </c>
      <c r="AU377" s="200">
        <v>0</v>
      </c>
      <c r="AV377" s="200">
        <v>0</v>
      </c>
      <c r="AW377" s="200">
        <v>0</v>
      </c>
      <c r="AX377" s="200">
        <v>0</v>
      </c>
      <c r="AY377" s="200">
        <v>0</v>
      </c>
      <c r="AZ377" s="200">
        <v>0</v>
      </c>
      <c r="BA377" s="177">
        <v>2093.06</v>
      </c>
      <c r="BB377" s="177">
        <v>167.44479999999999</v>
      </c>
      <c r="BC377" s="177">
        <v>1925.6152</v>
      </c>
      <c r="BD377" s="301"/>
      <c r="BE377" s="302">
        <v>1925.6152</v>
      </c>
      <c r="BF377" s="303"/>
      <c r="BG377" s="304">
        <v>2488</v>
      </c>
      <c r="BI377" s="242" t="s">
        <v>318</v>
      </c>
      <c r="BJ377" s="239">
        <v>7056</v>
      </c>
      <c r="BK377" s="239">
        <v>1</v>
      </c>
      <c r="BL377" s="244">
        <v>8270051001</v>
      </c>
      <c r="BO377" s="305">
        <v>0</v>
      </c>
      <c r="BP377" s="306">
        <v>7056</v>
      </c>
      <c r="BQ377" s="307">
        <v>1</v>
      </c>
      <c r="BR377" s="308">
        <v>8270051001</v>
      </c>
      <c r="BS377" s="309" t="s">
        <v>222</v>
      </c>
      <c r="BT377" s="310">
        <v>23</v>
      </c>
      <c r="BU377" s="310">
        <v>0</v>
      </c>
      <c r="BV377" s="311">
        <v>0</v>
      </c>
      <c r="BW377" s="312">
        <v>0</v>
      </c>
      <c r="BX377" s="313">
        <v>192561.52</v>
      </c>
      <c r="BY377" s="314" t="s">
        <v>537</v>
      </c>
      <c r="BZ377" s="305">
        <v>7056</v>
      </c>
      <c r="CA377" s="315">
        <v>11</v>
      </c>
      <c r="CB377" s="313">
        <v>1108629401</v>
      </c>
      <c r="CC377" s="309" t="s">
        <v>538</v>
      </c>
      <c r="CD377" s="316" t="s">
        <v>2136</v>
      </c>
      <c r="CE377" s="309" t="s">
        <v>539</v>
      </c>
      <c r="CF377" s="317">
        <v>130710</v>
      </c>
      <c r="CG377" s="312"/>
      <c r="CH377" s="318" t="s">
        <v>540</v>
      </c>
      <c r="CJ377" s="246"/>
    </row>
    <row r="378" spans="1:91">
      <c r="A378" s="291">
        <v>375</v>
      </c>
      <c r="B378" s="387">
        <v>0</v>
      </c>
      <c r="C378" s="387">
        <v>722208800</v>
      </c>
      <c r="D378" s="390" t="s">
        <v>2137</v>
      </c>
      <c r="E378" s="390">
        <v>4091980</v>
      </c>
      <c r="F378" s="391">
        <v>41409</v>
      </c>
      <c r="G378" s="395" t="s">
        <v>314</v>
      </c>
      <c r="H378" s="297" t="s">
        <v>2122</v>
      </c>
      <c r="I378" s="300" t="s">
        <v>43</v>
      </c>
      <c r="J378" s="297" t="s">
        <v>174</v>
      </c>
      <c r="K378" s="297" t="s">
        <v>2138</v>
      </c>
      <c r="L378" s="297" t="s">
        <v>2139</v>
      </c>
      <c r="M378" s="298" t="s">
        <v>318</v>
      </c>
      <c r="N378" s="493" t="s">
        <v>407</v>
      </c>
      <c r="O378" s="300" t="s">
        <v>1310</v>
      </c>
      <c r="P378" s="300" t="s">
        <v>1274</v>
      </c>
      <c r="Q378" s="200">
        <v>0</v>
      </c>
      <c r="R378" s="200">
        <v>0</v>
      </c>
      <c r="S378" s="200">
        <v>0</v>
      </c>
      <c r="T378" s="200">
        <v>0</v>
      </c>
      <c r="U378" s="200">
        <v>0</v>
      </c>
      <c r="V378" s="200">
        <v>0</v>
      </c>
      <c r="W378" s="200">
        <v>8829.02</v>
      </c>
      <c r="X378" s="200">
        <v>931.36</v>
      </c>
      <c r="Y378" s="200">
        <v>0</v>
      </c>
      <c r="Z378" s="200">
        <v>0</v>
      </c>
      <c r="AA378" s="200">
        <v>3</v>
      </c>
      <c r="AB378" s="200">
        <v>750</v>
      </c>
      <c r="AC378" s="200">
        <v>0</v>
      </c>
      <c r="AD378" s="200">
        <v>0</v>
      </c>
      <c r="AE378" s="200">
        <v>6</v>
      </c>
      <c r="AF378" s="200">
        <v>1500</v>
      </c>
      <c r="AG378" s="200">
        <v>0</v>
      </c>
      <c r="AH378" s="200">
        <v>0</v>
      </c>
      <c r="AI378" s="200">
        <v>1</v>
      </c>
      <c r="AJ378" s="200">
        <v>200</v>
      </c>
      <c r="AK378" s="200">
        <v>0</v>
      </c>
      <c r="AL378" s="200">
        <v>0</v>
      </c>
      <c r="AM378" s="200">
        <v>0</v>
      </c>
      <c r="AN378" s="200">
        <v>0</v>
      </c>
      <c r="AO378" s="200">
        <v>10</v>
      </c>
      <c r="AP378" s="200">
        <v>6000</v>
      </c>
      <c r="AQ378" s="200">
        <v>0</v>
      </c>
      <c r="AR378" s="200">
        <v>0</v>
      </c>
      <c r="AS378" s="200">
        <v>0</v>
      </c>
      <c r="AT378" s="200">
        <v>0</v>
      </c>
      <c r="AU378" s="200">
        <v>0</v>
      </c>
      <c r="AV378" s="200">
        <v>0</v>
      </c>
      <c r="AW378" s="200">
        <v>0</v>
      </c>
      <c r="AX378" s="200">
        <v>0</v>
      </c>
      <c r="AY378" s="200">
        <v>0</v>
      </c>
      <c r="AZ378" s="200">
        <v>0</v>
      </c>
      <c r="BA378" s="177">
        <v>9381.36</v>
      </c>
      <c r="BB378" s="177">
        <v>750.50880000000006</v>
      </c>
      <c r="BC378" s="177">
        <v>8630.851200000001</v>
      </c>
      <c r="BD378" s="301"/>
      <c r="BE378" s="302">
        <v>8630.851200000001</v>
      </c>
      <c r="BF378" s="303"/>
      <c r="BG378" s="304">
        <v>2861</v>
      </c>
      <c r="BI378" s="242" t="s">
        <v>318</v>
      </c>
      <c r="BJ378" s="239">
        <v>7056</v>
      </c>
      <c r="BK378" s="239">
        <v>1</v>
      </c>
      <c r="BL378" s="244">
        <v>8270052557</v>
      </c>
      <c r="BO378" s="305">
        <v>0</v>
      </c>
      <c r="BP378" s="306">
        <v>7056</v>
      </c>
      <c r="BQ378" s="307">
        <v>1</v>
      </c>
      <c r="BR378" s="308">
        <v>8270052557</v>
      </c>
      <c r="BS378" s="309" t="s">
        <v>174</v>
      </c>
      <c r="BT378" s="310">
        <v>23</v>
      </c>
      <c r="BU378" s="310">
        <v>0</v>
      </c>
      <c r="BV378" s="311">
        <v>0</v>
      </c>
      <c r="BW378" s="312">
        <v>0</v>
      </c>
      <c r="BX378" s="313">
        <v>863085.12000000011</v>
      </c>
      <c r="BY378" s="314" t="s">
        <v>537</v>
      </c>
      <c r="BZ378" s="305">
        <v>7056</v>
      </c>
      <c r="CA378" s="315">
        <v>11</v>
      </c>
      <c r="CB378" s="313">
        <v>1108629401</v>
      </c>
      <c r="CC378" s="309" t="s">
        <v>538</v>
      </c>
      <c r="CD378" s="316" t="s">
        <v>2139</v>
      </c>
      <c r="CE378" s="309" t="s">
        <v>539</v>
      </c>
      <c r="CF378" s="317">
        <v>130710</v>
      </c>
      <c r="CG378" s="312"/>
      <c r="CH378" s="318" t="s">
        <v>540</v>
      </c>
      <c r="CJ378" s="246"/>
    </row>
    <row r="379" spans="1:91">
      <c r="A379" s="291">
        <v>376</v>
      </c>
      <c r="B379" s="387">
        <v>0</v>
      </c>
      <c r="C379" s="387">
        <v>722208821</v>
      </c>
      <c r="D379" s="390">
        <v>9334719</v>
      </c>
      <c r="E379" s="390">
        <v>0</v>
      </c>
      <c r="F379" s="391">
        <v>41416</v>
      </c>
      <c r="G379" s="395" t="s">
        <v>314</v>
      </c>
      <c r="H379" s="297" t="s">
        <v>2122</v>
      </c>
      <c r="I379" s="300" t="s">
        <v>43</v>
      </c>
      <c r="J379" s="297" t="s">
        <v>175</v>
      </c>
      <c r="K379" s="297" t="s">
        <v>2140</v>
      </c>
      <c r="L379" s="297" t="s">
        <v>2141</v>
      </c>
      <c r="M379" s="298" t="s">
        <v>318</v>
      </c>
      <c r="N379" s="493" t="s">
        <v>408</v>
      </c>
      <c r="O379" s="300" t="s">
        <v>1310</v>
      </c>
      <c r="P379" s="300" t="s">
        <v>1274</v>
      </c>
      <c r="Q379" s="200">
        <v>0</v>
      </c>
      <c r="R379" s="200">
        <v>0</v>
      </c>
      <c r="S379" s="200">
        <v>0</v>
      </c>
      <c r="T379" s="200">
        <v>0</v>
      </c>
      <c r="U379" s="200">
        <v>0</v>
      </c>
      <c r="V379" s="200">
        <v>0</v>
      </c>
      <c r="W379" s="200">
        <v>9997.86</v>
      </c>
      <c r="X379" s="200">
        <v>1157.5999999999999</v>
      </c>
      <c r="Y379" s="200">
        <v>0</v>
      </c>
      <c r="Z379" s="200">
        <v>0</v>
      </c>
      <c r="AA379" s="200">
        <v>5</v>
      </c>
      <c r="AB379" s="200">
        <v>1750</v>
      </c>
      <c r="AC379" s="200">
        <v>0</v>
      </c>
      <c r="AD379" s="200">
        <v>0</v>
      </c>
      <c r="AE379" s="200">
        <v>14</v>
      </c>
      <c r="AF379" s="200">
        <v>4900</v>
      </c>
      <c r="AG379" s="200">
        <v>1</v>
      </c>
      <c r="AH379" s="200">
        <v>500</v>
      </c>
      <c r="AI379" s="200">
        <v>1</v>
      </c>
      <c r="AJ379" s="200">
        <v>300</v>
      </c>
      <c r="AK379" s="200">
        <v>0</v>
      </c>
      <c r="AL379" s="200">
        <v>0</v>
      </c>
      <c r="AM379" s="200">
        <v>0</v>
      </c>
      <c r="AN379" s="200">
        <v>0</v>
      </c>
      <c r="AO379" s="200">
        <v>20</v>
      </c>
      <c r="AP379" s="200">
        <v>6000</v>
      </c>
      <c r="AQ379" s="200">
        <v>0</v>
      </c>
      <c r="AR379" s="200">
        <v>0</v>
      </c>
      <c r="AS379" s="200">
        <v>0</v>
      </c>
      <c r="AT379" s="200">
        <v>0</v>
      </c>
      <c r="AU379" s="200">
        <v>0</v>
      </c>
      <c r="AV379" s="200">
        <v>0</v>
      </c>
      <c r="AW379" s="200">
        <v>0</v>
      </c>
      <c r="AX379" s="200">
        <v>0</v>
      </c>
      <c r="AY379" s="200">
        <v>0</v>
      </c>
      <c r="AZ379" s="200">
        <v>0</v>
      </c>
      <c r="BA379" s="177">
        <v>14607.6</v>
      </c>
      <c r="BB379" s="177">
        <v>1168.6079999999999</v>
      </c>
      <c r="BC379" s="177">
        <v>13438.992</v>
      </c>
      <c r="BD379" s="301"/>
      <c r="BE379" s="302">
        <v>13438.992</v>
      </c>
      <c r="BF379" s="303"/>
      <c r="BG379" s="304">
        <v>2881</v>
      </c>
      <c r="BI379" s="242" t="s">
        <v>318</v>
      </c>
      <c r="BJ379" s="239">
        <v>7056</v>
      </c>
      <c r="BK379" s="239">
        <v>1</v>
      </c>
      <c r="BL379" s="244">
        <v>8270046739</v>
      </c>
      <c r="BO379" s="305">
        <v>0</v>
      </c>
      <c r="BP379" s="306">
        <v>7056</v>
      </c>
      <c r="BQ379" s="307">
        <v>1</v>
      </c>
      <c r="BR379" s="308">
        <v>8270046739</v>
      </c>
      <c r="BS379" s="309" t="s">
        <v>175</v>
      </c>
      <c r="BT379" s="310">
        <v>23</v>
      </c>
      <c r="BU379" s="310">
        <v>0</v>
      </c>
      <c r="BV379" s="311">
        <v>0</v>
      </c>
      <c r="BW379" s="312">
        <v>0</v>
      </c>
      <c r="BX379" s="313">
        <v>1343899.2</v>
      </c>
      <c r="BY379" s="314" t="s">
        <v>537</v>
      </c>
      <c r="BZ379" s="305">
        <v>7056</v>
      </c>
      <c r="CA379" s="315">
        <v>11</v>
      </c>
      <c r="CB379" s="313">
        <v>1108629401</v>
      </c>
      <c r="CC379" s="309" t="s">
        <v>538</v>
      </c>
      <c r="CD379" s="316" t="s">
        <v>2141</v>
      </c>
      <c r="CE379" s="309" t="s">
        <v>539</v>
      </c>
      <c r="CF379" s="317">
        <v>130710</v>
      </c>
      <c r="CG379" s="312"/>
      <c r="CH379" s="318" t="s">
        <v>540</v>
      </c>
      <c r="CJ379" s="246"/>
    </row>
    <row r="380" spans="1:91">
      <c r="A380" s="291">
        <v>377</v>
      </c>
      <c r="B380" s="387" t="s">
        <v>2142</v>
      </c>
      <c r="C380" s="387">
        <v>722205467</v>
      </c>
      <c r="D380" s="390">
        <v>0</v>
      </c>
      <c r="E380" s="390">
        <v>0</v>
      </c>
      <c r="F380" s="391">
        <v>41192</v>
      </c>
      <c r="G380" s="395" t="s">
        <v>314</v>
      </c>
      <c r="H380" s="297" t="s">
        <v>2122</v>
      </c>
      <c r="I380" s="300" t="s">
        <v>43</v>
      </c>
      <c r="J380" s="297" t="s">
        <v>2143</v>
      </c>
      <c r="K380" s="297" t="s">
        <v>2144</v>
      </c>
      <c r="L380" s="297" t="s">
        <v>2145</v>
      </c>
      <c r="M380" s="298" t="s">
        <v>318</v>
      </c>
      <c r="N380" s="493" t="s">
        <v>2146</v>
      </c>
      <c r="O380" s="300" t="s">
        <v>2113</v>
      </c>
      <c r="P380" s="300" t="s">
        <v>1274</v>
      </c>
      <c r="Q380" s="200">
        <v>0</v>
      </c>
      <c r="R380" s="200">
        <v>0</v>
      </c>
      <c r="S380" s="200">
        <v>0</v>
      </c>
      <c r="T380" s="200">
        <v>0</v>
      </c>
      <c r="U380" s="200">
        <v>0</v>
      </c>
      <c r="V380" s="200">
        <v>0</v>
      </c>
      <c r="W380" s="200">
        <v>0</v>
      </c>
      <c r="X380" s="200">
        <v>0</v>
      </c>
      <c r="Y380" s="200">
        <v>0</v>
      </c>
      <c r="Z380" s="200">
        <v>0</v>
      </c>
      <c r="AA380" s="200">
        <v>0</v>
      </c>
      <c r="AB380" s="200">
        <v>0</v>
      </c>
      <c r="AC380" s="200">
        <v>0</v>
      </c>
      <c r="AD380" s="200">
        <v>0</v>
      </c>
      <c r="AE380" s="200">
        <v>0</v>
      </c>
      <c r="AF380" s="200">
        <v>0</v>
      </c>
      <c r="AG380" s="200">
        <v>0</v>
      </c>
      <c r="AH380" s="200">
        <v>0</v>
      </c>
      <c r="AI380" s="200">
        <v>0</v>
      </c>
      <c r="AJ380" s="200">
        <v>0</v>
      </c>
      <c r="AK380" s="200">
        <v>0</v>
      </c>
      <c r="AL380" s="200">
        <v>0</v>
      </c>
      <c r="AM380" s="200">
        <v>0</v>
      </c>
      <c r="AN380" s="200">
        <v>0</v>
      </c>
      <c r="AO380" s="200">
        <v>0</v>
      </c>
      <c r="AP380" s="200">
        <v>0</v>
      </c>
      <c r="AQ380" s="200">
        <v>0</v>
      </c>
      <c r="AR380" s="200">
        <v>0</v>
      </c>
      <c r="AS380" s="200">
        <v>0</v>
      </c>
      <c r="AT380" s="200">
        <v>0</v>
      </c>
      <c r="AU380" s="200">
        <v>0</v>
      </c>
      <c r="AV380" s="200">
        <v>0</v>
      </c>
      <c r="AW380" s="200">
        <v>0</v>
      </c>
      <c r="AX380" s="200">
        <v>0</v>
      </c>
      <c r="AY380" s="200">
        <v>0</v>
      </c>
      <c r="AZ380" s="200">
        <v>0</v>
      </c>
      <c r="BA380" s="177">
        <v>0</v>
      </c>
      <c r="BB380" s="177">
        <v>0</v>
      </c>
      <c r="BC380" s="177">
        <v>0</v>
      </c>
      <c r="BD380" s="301"/>
      <c r="BE380" s="302">
        <v>0</v>
      </c>
      <c r="BF380" s="303"/>
      <c r="BG380" s="304">
        <v>2498</v>
      </c>
      <c r="BI380" s="242" t="s">
        <v>318</v>
      </c>
      <c r="BJ380" s="239">
        <v>7056</v>
      </c>
      <c r="BK380" s="239">
        <v>1</v>
      </c>
      <c r="BL380" s="244">
        <v>8135000090</v>
      </c>
      <c r="BO380" s="305">
        <v>0</v>
      </c>
      <c r="BP380" s="306">
        <v>7056</v>
      </c>
      <c r="BQ380" s="307">
        <v>1</v>
      </c>
      <c r="BR380" s="308">
        <v>8135000090</v>
      </c>
      <c r="BS380" s="309" t="s">
        <v>2143</v>
      </c>
      <c r="BT380" s="310">
        <v>23</v>
      </c>
      <c r="BU380" s="310">
        <v>0</v>
      </c>
      <c r="BV380" s="311">
        <v>0</v>
      </c>
      <c r="BW380" s="312">
        <v>0</v>
      </c>
      <c r="BX380" s="313">
        <v>0</v>
      </c>
      <c r="BY380" s="314" t="s">
        <v>537</v>
      </c>
      <c r="BZ380" s="305">
        <v>7056</v>
      </c>
      <c r="CA380" s="315">
        <v>11</v>
      </c>
      <c r="CB380" s="313">
        <v>1108629401</v>
      </c>
      <c r="CC380" s="309" t="s">
        <v>538</v>
      </c>
      <c r="CD380" s="316" t="s">
        <v>2145</v>
      </c>
      <c r="CE380" s="309" t="s">
        <v>539</v>
      </c>
      <c r="CF380" s="317">
        <v>130710</v>
      </c>
      <c r="CG380" s="312"/>
      <c r="CH380" s="318" t="s">
        <v>540</v>
      </c>
      <c r="CJ380" s="246"/>
      <c r="CM380" s="239"/>
    </row>
    <row r="381" spans="1:91">
      <c r="A381" s="291">
        <v>378</v>
      </c>
      <c r="B381" s="387">
        <v>0</v>
      </c>
      <c r="C381" s="387">
        <v>722208860</v>
      </c>
      <c r="D381" s="390">
        <v>0</v>
      </c>
      <c r="E381" s="390">
        <v>0</v>
      </c>
      <c r="F381" s="391">
        <v>41067</v>
      </c>
      <c r="G381" s="395" t="s">
        <v>314</v>
      </c>
      <c r="H381" s="297" t="s">
        <v>2122</v>
      </c>
      <c r="I381" s="300" t="s">
        <v>43</v>
      </c>
      <c r="J381" s="297" t="s">
        <v>2147</v>
      </c>
      <c r="K381" s="297" t="s">
        <v>2148</v>
      </c>
      <c r="L381" s="297" t="s">
        <v>2149</v>
      </c>
      <c r="M381" s="298" t="s">
        <v>318</v>
      </c>
      <c r="N381" s="493" t="s">
        <v>2150</v>
      </c>
      <c r="O381" s="300" t="s">
        <v>1273</v>
      </c>
      <c r="P381" s="300"/>
      <c r="Q381" s="200">
        <v>0</v>
      </c>
      <c r="R381" s="200">
        <v>0</v>
      </c>
      <c r="S381" s="200">
        <v>0</v>
      </c>
      <c r="T381" s="200">
        <v>0</v>
      </c>
      <c r="U381" s="200">
        <v>0</v>
      </c>
      <c r="V381" s="200">
        <v>0</v>
      </c>
      <c r="W381" s="200">
        <v>269.39999999999998</v>
      </c>
      <c r="X381" s="200">
        <v>33.68</v>
      </c>
      <c r="Y381" s="200">
        <v>0</v>
      </c>
      <c r="Z381" s="200">
        <v>0</v>
      </c>
      <c r="AA381" s="200">
        <v>0</v>
      </c>
      <c r="AB381" s="200">
        <v>0</v>
      </c>
      <c r="AC381" s="200">
        <v>0</v>
      </c>
      <c r="AD381" s="200">
        <v>0</v>
      </c>
      <c r="AE381" s="200">
        <v>10</v>
      </c>
      <c r="AF381" s="200">
        <v>2500</v>
      </c>
      <c r="AG381" s="200">
        <v>6</v>
      </c>
      <c r="AH381" s="200">
        <v>3000</v>
      </c>
      <c r="AI381" s="200">
        <v>0</v>
      </c>
      <c r="AJ381" s="200">
        <v>0</v>
      </c>
      <c r="AK381" s="200">
        <v>0</v>
      </c>
      <c r="AL381" s="200">
        <v>0</v>
      </c>
      <c r="AM381" s="200">
        <v>0</v>
      </c>
      <c r="AN381" s="200">
        <v>0</v>
      </c>
      <c r="AO381" s="200">
        <v>10</v>
      </c>
      <c r="AP381" s="200">
        <v>6000</v>
      </c>
      <c r="AQ381" s="200">
        <v>0</v>
      </c>
      <c r="AR381" s="200">
        <v>0</v>
      </c>
      <c r="AS381" s="200">
        <v>0</v>
      </c>
      <c r="AT381" s="200">
        <v>0</v>
      </c>
      <c r="AU381" s="200">
        <v>0</v>
      </c>
      <c r="AV381" s="200">
        <v>0</v>
      </c>
      <c r="AW381" s="200">
        <v>0</v>
      </c>
      <c r="AX381" s="200">
        <v>0</v>
      </c>
      <c r="AY381" s="200">
        <v>0</v>
      </c>
      <c r="AZ381" s="200">
        <v>0</v>
      </c>
      <c r="BA381" s="177">
        <v>11533.68</v>
      </c>
      <c r="BB381" s="177">
        <v>922.69440000000009</v>
      </c>
      <c r="BC381" s="177">
        <v>10610.9856</v>
      </c>
      <c r="BD381" s="301"/>
      <c r="BE381" s="302">
        <v>10610.9856</v>
      </c>
      <c r="BF381" s="303"/>
      <c r="BG381" s="304">
        <v>2908</v>
      </c>
      <c r="BI381" s="242" t="s">
        <v>318</v>
      </c>
      <c r="BJ381" s="239">
        <v>7056</v>
      </c>
      <c r="BK381" s="239">
        <v>1</v>
      </c>
      <c r="BL381" s="490" t="s">
        <v>2151</v>
      </c>
      <c r="BO381" s="305">
        <v>0</v>
      </c>
      <c r="BP381" s="306">
        <v>7056</v>
      </c>
      <c r="BQ381" s="307">
        <v>1</v>
      </c>
      <c r="BR381" s="308" t="s">
        <v>2151</v>
      </c>
      <c r="BS381" s="309" t="s">
        <v>2147</v>
      </c>
      <c r="BT381" s="310">
        <v>23</v>
      </c>
      <c r="BU381" s="310">
        <v>0</v>
      </c>
      <c r="BV381" s="311">
        <v>0</v>
      </c>
      <c r="BW381" s="312">
        <v>0</v>
      </c>
      <c r="BX381" s="313">
        <v>1061098.56</v>
      </c>
      <c r="BY381" s="314" t="s">
        <v>537</v>
      </c>
      <c r="BZ381" s="305">
        <v>7056</v>
      </c>
      <c r="CA381" s="315">
        <v>11</v>
      </c>
      <c r="CB381" s="313">
        <v>1108629401</v>
      </c>
      <c r="CC381" s="309" t="s">
        <v>538</v>
      </c>
      <c r="CD381" s="316" t="s">
        <v>2149</v>
      </c>
      <c r="CE381" s="309" t="s">
        <v>539</v>
      </c>
      <c r="CF381" s="317">
        <v>130710</v>
      </c>
      <c r="CG381" s="312"/>
      <c r="CH381" s="318" t="s">
        <v>540</v>
      </c>
      <c r="CJ381" s="246"/>
    </row>
    <row r="382" spans="1:91">
      <c r="A382" s="291">
        <v>379</v>
      </c>
      <c r="B382" s="387">
        <v>0</v>
      </c>
      <c r="C382" s="387">
        <v>722208900</v>
      </c>
      <c r="D382" s="390">
        <v>0</v>
      </c>
      <c r="E382" s="390">
        <v>0</v>
      </c>
      <c r="F382" s="391">
        <v>41450</v>
      </c>
      <c r="G382" s="395" t="s">
        <v>314</v>
      </c>
      <c r="H382" s="297" t="s">
        <v>2122</v>
      </c>
      <c r="I382" s="300" t="s">
        <v>43</v>
      </c>
      <c r="J382" s="297" t="s">
        <v>2152</v>
      </c>
      <c r="K382" s="297" t="s">
        <v>2153</v>
      </c>
      <c r="L382" s="297" t="s">
        <v>2154</v>
      </c>
      <c r="M382" s="298" t="s">
        <v>318</v>
      </c>
      <c r="N382" s="493" t="s">
        <v>2155</v>
      </c>
      <c r="O382" s="300" t="s">
        <v>1273</v>
      </c>
      <c r="P382" s="300"/>
      <c r="Q382" s="200">
        <v>0</v>
      </c>
      <c r="R382" s="200">
        <v>0</v>
      </c>
      <c r="S382" s="200">
        <v>0</v>
      </c>
      <c r="T382" s="200">
        <v>0</v>
      </c>
      <c r="U382" s="200">
        <v>0</v>
      </c>
      <c r="V382" s="200">
        <v>0</v>
      </c>
      <c r="W382" s="200">
        <v>0</v>
      </c>
      <c r="X382" s="200">
        <v>0</v>
      </c>
      <c r="Y382" s="200">
        <v>0</v>
      </c>
      <c r="Z382" s="200">
        <v>0</v>
      </c>
      <c r="AA382" s="200">
        <v>0</v>
      </c>
      <c r="AB382" s="200">
        <v>0</v>
      </c>
      <c r="AC382" s="200">
        <v>0</v>
      </c>
      <c r="AD382" s="200">
        <v>0</v>
      </c>
      <c r="AE382" s="200">
        <v>0</v>
      </c>
      <c r="AF382" s="200">
        <v>0</v>
      </c>
      <c r="AG382" s="200">
        <v>0</v>
      </c>
      <c r="AH382" s="200">
        <v>0</v>
      </c>
      <c r="AI382" s="200">
        <v>0</v>
      </c>
      <c r="AJ382" s="200">
        <v>0</v>
      </c>
      <c r="AK382" s="200">
        <v>0</v>
      </c>
      <c r="AL382" s="200">
        <v>0</v>
      </c>
      <c r="AM382" s="200">
        <v>0</v>
      </c>
      <c r="AN382" s="200">
        <v>0</v>
      </c>
      <c r="AO382" s="200">
        <v>0</v>
      </c>
      <c r="AP382" s="200">
        <v>0</v>
      </c>
      <c r="AQ382" s="200">
        <v>0</v>
      </c>
      <c r="AR382" s="200">
        <v>0</v>
      </c>
      <c r="AS382" s="200">
        <v>0</v>
      </c>
      <c r="AT382" s="200">
        <v>0</v>
      </c>
      <c r="AU382" s="200">
        <v>0</v>
      </c>
      <c r="AV382" s="200">
        <v>0</v>
      </c>
      <c r="AW382" s="200">
        <v>0</v>
      </c>
      <c r="AX382" s="200">
        <v>0</v>
      </c>
      <c r="AY382" s="200">
        <v>0</v>
      </c>
      <c r="AZ382" s="200">
        <v>0</v>
      </c>
      <c r="BA382" s="177">
        <v>0</v>
      </c>
      <c r="BB382" s="177">
        <v>0</v>
      </c>
      <c r="BC382" s="177">
        <v>0</v>
      </c>
      <c r="BD382" s="301"/>
      <c r="BE382" s="302">
        <v>0</v>
      </c>
      <c r="BF382" s="303"/>
      <c r="BG382" s="304">
        <v>2942</v>
      </c>
      <c r="BI382" s="242" t="s">
        <v>318</v>
      </c>
      <c r="BJ382" s="239">
        <v>7056</v>
      </c>
      <c r="BK382" s="239">
        <v>1</v>
      </c>
      <c r="BL382" s="490" t="s">
        <v>2156</v>
      </c>
      <c r="BO382" s="305">
        <v>0</v>
      </c>
      <c r="BP382" s="306">
        <v>7056</v>
      </c>
      <c r="BQ382" s="307">
        <v>1</v>
      </c>
      <c r="BR382" s="308" t="s">
        <v>2156</v>
      </c>
      <c r="BS382" s="309" t="s">
        <v>2152</v>
      </c>
      <c r="BT382" s="310">
        <v>23</v>
      </c>
      <c r="BU382" s="310">
        <v>0</v>
      </c>
      <c r="BV382" s="311">
        <v>0</v>
      </c>
      <c r="BW382" s="312">
        <v>0</v>
      </c>
      <c r="BX382" s="313">
        <v>0</v>
      </c>
      <c r="BY382" s="314" t="s">
        <v>537</v>
      </c>
      <c r="BZ382" s="305">
        <v>7056</v>
      </c>
      <c r="CA382" s="315">
        <v>11</v>
      </c>
      <c r="CB382" s="313">
        <v>1108629401</v>
      </c>
      <c r="CC382" s="309" t="s">
        <v>538</v>
      </c>
      <c r="CD382" s="316" t="s">
        <v>2154</v>
      </c>
      <c r="CE382" s="309" t="s">
        <v>539</v>
      </c>
      <c r="CF382" s="317">
        <v>130710</v>
      </c>
      <c r="CG382" s="312"/>
      <c r="CH382" s="318" t="s">
        <v>540</v>
      </c>
      <c r="CJ382" s="246"/>
      <c r="CM382" s="239"/>
    </row>
    <row r="383" spans="1:91">
      <c r="A383" s="291">
        <v>380</v>
      </c>
      <c r="B383" s="292" t="s">
        <v>2157</v>
      </c>
      <c r="C383" s="292">
        <v>722205437</v>
      </c>
      <c r="D383" s="295">
        <v>9334718</v>
      </c>
      <c r="E383" s="295">
        <v>1499254</v>
      </c>
      <c r="F383" s="296">
        <v>41010</v>
      </c>
      <c r="G383" s="292" t="s">
        <v>264</v>
      </c>
      <c r="H383" s="292" t="s">
        <v>2158</v>
      </c>
      <c r="I383" s="300" t="s">
        <v>139</v>
      </c>
      <c r="J383" s="297" t="s">
        <v>141</v>
      </c>
      <c r="K383" s="297" t="s">
        <v>2159</v>
      </c>
      <c r="L383" s="297" t="s">
        <v>2160</v>
      </c>
      <c r="M383" s="298" t="s">
        <v>318</v>
      </c>
      <c r="N383" s="492">
        <v>8151004369</v>
      </c>
      <c r="O383" s="300" t="s">
        <v>2161</v>
      </c>
      <c r="P383" s="300" t="s">
        <v>1251</v>
      </c>
      <c r="Q383" s="200">
        <v>207</v>
      </c>
      <c r="R383" s="200">
        <v>4</v>
      </c>
      <c r="S383" s="200">
        <v>203</v>
      </c>
      <c r="T383" s="200">
        <v>36</v>
      </c>
      <c r="U383" s="200">
        <v>167</v>
      </c>
      <c r="V383" s="200">
        <v>273617.89</v>
      </c>
      <c r="W383" s="200">
        <v>175053.76</v>
      </c>
      <c r="X383" s="200">
        <v>21881.72</v>
      </c>
      <c r="Y383" s="200">
        <v>0</v>
      </c>
      <c r="Z383" s="200">
        <v>0</v>
      </c>
      <c r="AA383" s="200">
        <v>9</v>
      </c>
      <c r="AB383" s="200">
        <v>3150</v>
      </c>
      <c r="AC383" s="200">
        <v>0</v>
      </c>
      <c r="AD383" s="200">
        <v>0</v>
      </c>
      <c r="AE383" s="200">
        <v>41</v>
      </c>
      <c r="AF383" s="200">
        <v>14350</v>
      </c>
      <c r="AG383" s="200">
        <v>3</v>
      </c>
      <c r="AH383" s="200">
        <v>1500</v>
      </c>
      <c r="AI383" s="200">
        <v>0</v>
      </c>
      <c r="AJ383" s="200">
        <v>0</v>
      </c>
      <c r="AK383" s="200">
        <v>0</v>
      </c>
      <c r="AL383" s="200">
        <v>0</v>
      </c>
      <c r="AM383" s="200">
        <v>0</v>
      </c>
      <c r="AN383" s="200">
        <v>0</v>
      </c>
      <c r="AO383" s="200">
        <v>50</v>
      </c>
      <c r="AP383" s="200">
        <v>15000</v>
      </c>
      <c r="AQ383" s="200">
        <v>0</v>
      </c>
      <c r="AR383" s="200">
        <v>0</v>
      </c>
      <c r="AS383" s="200">
        <v>0</v>
      </c>
      <c r="AT383" s="200">
        <v>0</v>
      </c>
      <c r="AU383" s="200">
        <v>9442.32</v>
      </c>
      <c r="AV383" s="200">
        <v>15105</v>
      </c>
      <c r="AW383" s="200">
        <v>0</v>
      </c>
      <c r="AX383" s="200">
        <v>207</v>
      </c>
      <c r="AY383" s="200">
        <v>17500</v>
      </c>
      <c r="AZ383" s="200">
        <v>0</v>
      </c>
      <c r="BA383" s="177">
        <v>97929.040000000008</v>
      </c>
      <c r="BB383" s="177">
        <v>7834.3232000000007</v>
      </c>
      <c r="BC383" s="177">
        <v>90094.716800000009</v>
      </c>
      <c r="BD383" s="301"/>
      <c r="BE383" s="302">
        <v>90094.716800000009</v>
      </c>
      <c r="BF383" s="303"/>
      <c r="BG383" s="304">
        <v>2491</v>
      </c>
      <c r="BI383" s="242" t="s">
        <v>318</v>
      </c>
      <c r="BJ383" s="239">
        <v>7056</v>
      </c>
      <c r="BK383" s="239">
        <v>1</v>
      </c>
      <c r="BL383" s="244">
        <v>8151004369</v>
      </c>
      <c r="BO383" s="305">
        <v>0</v>
      </c>
      <c r="BP383" s="306">
        <v>7056</v>
      </c>
      <c r="BQ383" s="307">
        <v>1</v>
      </c>
      <c r="BR383" s="308">
        <v>8151004369</v>
      </c>
      <c r="BS383" s="309" t="s">
        <v>141</v>
      </c>
      <c r="BT383" s="310">
        <v>23</v>
      </c>
      <c r="BU383" s="310">
        <v>0</v>
      </c>
      <c r="BV383" s="311">
        <v>0</v>
      </c>
      <c r="BW383" s="312">
        <v>0</v>
      </c>
      <c r="BX383" s="313">
        <v>9009471.6800000016</v>
      </c>
      <c r="BY383" s="314" t="s">
        <v>537</v>
      </c>
      <c r="BZ383" s="305">
        <v>7056</v>
      </c>
      <c r="CA383" s="315">
        <v>11</v>
      </c>
      <c r="CB383" s="313">
        <v>1108629401</v>
      </c>
      <c r="CC383" s="309" t="s">
        <v>538</v>
      </c>
      <c r="CD383" s="316" t="s">
        <v>2160</v>
      </c>
      <c r="CE383" s="309" t="s">
        <v>539</v>
      </c>
      <c r="CF383" s="317">
        <v>130710</v>
      </c>
      <c r="CG383" s="312"/>
      <c r="CH383" s="318" t="s">
        <v>540</v>
      </c>
      <c r="CJ383" s="246"/>
    </row>
    <row r="384" spans="1:91">
      <c r="A384" s="291">
        <v>381</v>
      </c>
      <c r="B384" s="363" t="s">
        <v>2162</v>
      </c>
      <c r="C384" s="363">
        <v>722205455</v>
      </c>
      <c r="D384" s="365">
        <v>3089008</v>
      </c>
      <c r="E384" s="365">
        <v>1499182</v>
      </c>
      <c r="F384" s="366">
        <v>41113</v>
      </c>
      <c r="G384" s="494" t="s">
        <v>314</v>
      </c>
      <c r="H384" s="297" t="s">
        <v>2158</v>
      </c>
      <c r="I384" s="300" t="s">
        <v>139</v>
      </c>
      <c r="J384" s="297" t="s">
        <v>239</v>
      </c>
      <c r="K384" s="297" t="s">
        <v>2163</v>
      </c>
      <c r="L384" s="297" t="s">
        <v>2164</v>
      </c>
      <c r="M384" s="298" t="s">
        <v>318</v>
      </c>
      <c r="N384" s="372" t="s">
        <v>445</v>
      </c>
      <c r="O384" s="300" t="s">
        <v>2161</v>
      </c>
      <c r="P384" s="300" t="s">
        <v>1251</v>
      </c>
      <c r="Q384" s="200">
        <v>0</v>
      </c>
      <c r="R384" s="200">
        <v>0</v>
      </c>
      <c r="S384" s="200">
        <v>0</v>
      </c>
      <c r="T384" s="200">
        <v>0</v>
      </c>
      <c r="U384" s="200">
        <v>0</v>
      </c>
      <c r="V384" s="200">
        <v>0</v>
      </c>
      <c r="W384" s="200">
        <v>37640.74</v>
      </c>
      <c r="X384" s="200">
        <v>4143.1899999999996</v>
      </c>
      <c r="Y384" s="200">
        <v>0</v>
      </c>
      <c r="Z384" s="200">
        <v>0</v>
      </c>
      <c r="AA384" s="200">
        <v>7</v>
      </c>
      <c r="AB384" s="200">
        <v>2450</v>
      </c>
      <c r="AC384" s="200">
        <v>0</v>
      </c>
      <c r="AD384" s="200">
        <v>0</v>
      </c>
      <c r="AE384" s="200">
        <v>23</v>
      </c>
      <c r="AF384" s="200">
        <v>8050</v>
      </c>
      <c r="AG384" s="200">
        <v>24</v>
      </c>
      <c r="AH384" s="200">
        <v>12000</v>
      </c>
      <c r="AI384" s="200">
        <v>2</v>
      </c>
      <c r="AJ384" s="200">
        <v>600</v>
      </c>
      <c r="AK384" s="200">
        <v>0</v>
      </c>
      <c r="AL384" s="200">
        <v>0</v>
      </c>
      <c r="AM384" s="200">
        <v>1</v>
      </c>
      <c r="AN384" s="200">
        <v>300</v>
      </c>
      <c r="AO384" s="200">
        <v>33</v>
      </c>
      <c r="AP384" s="200">
        <v>15000</v>
      </c>
      <c r="AQ384" s="200">
        <v>0</v>
      </c>
      <c r="AR384" s="200">
        <v>0</v>
      </c>
      <c r="AS384" s="200">
        <v>0</v>
      </c>
      <c r="AT384" s="200">
        <v>0</v>
      </c>
      <c r="AU384" s="200">
        <v>0</v>
      </c>
      <c r="AV384" s="200">
        <v>0</v>
      </c>
      <c r="AW384" s="200">
        <v>0</v>
      </c>
      <c r="AX384" s="200">
        <v>0</v>
      </c>
      <c r="AY384" s="200">
        <v>0</v>
      </c>
      <c r="AZ384" s="200">
        <v>0</v>
      </c>
      <c r="BA384" s="177">
        <v>42543.19</v>
      </c>
      <c r="BB384" s="177">
        <v>3403.4552000000003</v>
      </c>
      <c r="BC384" s="177">
        <v>39139.734800000006</v>
      </c>
      <c r="BD384" s="301">
        <v>150</v>
      </c>
      <c r="BE384" s="302">
        <v>38989.734800000006</v>
      </c>
      <c r="BF384" s="303"/>
      <c r="BG384" s="304">
        <v>2493</v>
      </c>
      <c r="BI384" s="242" t="s">
        <v>318</v>
      </c>
      <c r="BJ384" s="239">
        <v>7056</v>
      </c>
      <c r="BK384" s="239">
        <v>1</v>
      </c>
      <c r="BL384" s="244">
        <v>8070035904</v>
      </c>
      <c r="BO384" s="305">
        <v>0</v>
      </c>
      <c r="BP384" s="306">
        <v>7056</v>
      </c>
      <c r="BQ384" s="307">
        <v>1</v>
      </c>
      <c r="BR384" s="308">
        <v>8070035904</v>
      </c>
      <c r="BS384" s="309" t="s">
        <v>239</v>
      </c>
      <c r="BT384" s="310">
        <v>23</v>
      </c>
      <c r="BU384" s="310">
        <v>0</v>
      </c>
      <c r="BV384" s="311">
        <v>0</v>
      </c>
      <c r="BW384" s="312">
        <v>0</v>
      </c>
      <c r="BX384" s="313">
        <v>3898973.4800000004</v>
      </c>
      <c r="BY384" s="314" t="s">
        <v>537</v>
      </c>
      <c r="BZ384" s="305">
        <v>7056</v>
      </c>
      <c r="CA384" s="315">
        <v>11</v>
      </c>
      <c r="CB384" s="313">
        <v>1108629401</v>
      </c>
      <c r="CC384" s="309" t="s">
        <v>538</v>
      </c>
      <c r="CD384" s="316" t="s">
        <v>2164</v>
      </c>
      <c r="CE384" s="309" t="s">
        <v>539</v>
      </c>
      <c r="CF384" s="317">
        <v>130710</v>
      </c>
      <c r="CG384" s="312"/>
      <c r="CH384" s="318" t="s">
        <v>540</v>
      </c>
      <c r="CJ384" s="246"/>
    </row>
    <row r="385" spans="1:91">
      <c r="A385" s="291">
        <v>382</v>
      </c>
      <c r="B385" s="363">
        <v>0</v>
      </c>
      <c r="C385" s="363">
        <v>722208739</v>
      </c>
      <c r="D385" s="365">
        <v>9334779</v>
      </c>
      <c r="E385" s="365">
        <v>0</v>
      </c>
      <c r="F385" s="366">
        <v>41360</v>
      </c>
      <c r="G385" s="494" t="s">
        <v>314</v>
      </c>
      <c r="H385" s="297" t="s">
        <v>2158</v>
      </c>
      <c r="I385" s="300" t="s">
        <v>139</v>
      </c>
      <c r="J385" s="341" t="s">
        <v>2165</v>
      </c>
      <c r="K385" s="341" t="s">
        <v>2166</v>
      </c>
      <c r="L385" s="341" t="s">
        <v>2167</v>
      </c>
      <c r="M385" s="348" t="s">
        <v>318</v>
      </c>
      <c r="N385" s="489" t="s">
        <v>2168</v>
      </c>
      <c r="O385" s="449" t="s">
        <v>2169</v>
      </c>
      <c r="P385" s="300" t="s">
        <v>1251</v>
      </c>
      <c r="Q385" s="200">
        <v>0</v>
      </c>
      <c r="R385" s="200">
        <v>0</v>
      </c>
      <c r="S385" s="200">
        <v>0</v>
      </c>
      <c r="T385" s="200">
        <v>0</v>
      </c>
      <c r="U385" s="200">
        <v>0</v>
      </c>
      <c r="V385" s="200">
        <v>0</v>
      </c>
      <c r="W385" s="200">
        <v>11253.52</v>
      </c>
      <c r="X385" s="200">
        <v>1406.69</v>
      </c>
      <c r="Y385" s="200">
        <v>0</v>
      </c>
      <c r="Z385" s="200">
        <v>0</v>
      </c>
      <c r="AA385" s="200">
        <v>3</v>
      </c>
      <c r="AB385" s="200">
        <v>750</v>
      </c>
      <c r="AC385" s="200">
        <v>0</v>
      </c>
      <c r="AD385" s="200">
        <v>0</v>
      </c>
      <c r="AE385" s="200">
        <v>7</v>
      </c>
      <c r="AF385" s="200">
        <v>1750</v>
      </c>
      <c r="AG385" s="200">
        <v>0</v>
      </c>
      <c r="AH385" s="200">
        <v>0</v>
      </c>
      <c r="AI385" s="200">
        <v>0</v>
      </c>
      <c r="AJ385" s="200">
        <v>0</v>
      </c>
      <c r="AK385" s="200">
        <v>0</v>
      </c>
      <c r="AL385" s="200">
        <v>0</v>
      </c>
      <c r="AM385" s="200">
        <v>0</v>
      </c>
      <c r="AN385" s="200">
        <v>0</v>
      </c>
      <c r="AO385" s="200">
        <v>10</v>
      </c>
      <c r="AP385" s="200">
        <v>6000</v>
      </c>
      <c r="AQ385" s="200">
        <v>0</v>
      </c>
      <c r="AR385" s="200">
        <v>0</v>
      </c>
      <c r="AS385" s="200">
        <v>0</v>
      </c>
      <c r="AT385" s="200">
        <v>0</v>
      </c>
      <c r="AU385" s="200">
        <v>0</v>
      </c>
      <c r="AV385" s="200">
        <v>0</v>
      </c>
      <c r="AW385" s="200">
        <v>0</v>
      </c>
      <c r="AX385" s="200">
        <v>0</v>
      </c>
      <c r="AY385" s="200">
        <v>0</v>
      </c>
      <c r="AZ385" s="200">
        <v>0</v>
      </c>
      <c r="BA385" s="177">
        <v>9906.69</v>
      </c>
      <c r="BB385" s="177">
        <v>792.53520000000003</v>
      </c>
      <c r="BC385" s="177">
        <v>9114.1548000000003</v>
      </c>
      <c r="BD385" s="301"/>
      <c r="BE385" s="302">
        <v>9114.1548000000003</v>
      </c>
      <c r="BF385" s="303"/>
      <c r="BG385" s="304">
        <v>2495</v>
      </c>
      <c r="BI385" s="242" t="s">
        <v>318</v>
      </c>
      <c r="BJ385" s="239">
        <v>7056</v>
      </c>
      <c r="BK385" s="239">
        <v>1</v>
      </c>
      <c r="BL385" s="244">
        <v>8151009310</v>
      </c>
      <c r="BO385" s="305">
        <v>0</v>
      </c>
      <c r="BP385" s="306">
        <v>7056</v>
      </c>
      <c r="BQ385" s="307">
        <v>1</v>
      </c>
      <c r="BR385" s="308">
        <v>8151009310</v>
      </c>
      <c r="BS385" s="309" t="s">
        <v>2165</v>
      </c>
      <c r="BT385" s="310">
        <v>23</v>
      </c>
      <c r="BU385" s="310">
        <v>0</v>
      </c>
      <c r="BV385" s="311">
        <v>0</v>
      </c>
      <c r="BW385" s="312">
        <v>0</v>
      </c>
      <c r="BX385" s="313">
        <v>911415.48</v>
      </c>
      <c r="BY385" s="314" t="s">
        <v>537</v>
      </c>
      <c r="BZ385" s="305">
        <v>7056</v>
      </c>
      <c r="CA385" s="315">
        <v>11</v>
      </c>
      <c r="CB385" s="313">
        <v>1108629401</v>
      </c>
      <c r="CC385" s="309" t="s">
        <v>538</v>
      </c>
      <c r="CD385" s="316" t="s">
        <v>2167</v>
      </c>
      <c r="CE385" s="309" t="s">
        <v>539</v>
      </c>
      <c r="CF385" s="317">
        <v>130710</v>
      </c>
      <c r="CG385" s="312"/>
      <c r="CH385" s="318" t="s">
        <v>540</v>
      </c>
      <c r="CJ385" s="246"/>
    </row>
    <row r="386" spans="1:91">
      <c r="A386" s="291">
        <v>383</v>
      </c>
      <c r="B386" s="363">
        <v>0</v>
      </c>
      <c r="C386" s="363">
        <v>722208740</v>
      </c>
      <c r="D386" s="365">
        <v>3089058</v>
      </c>
      <c r="E386" s="365">
        <v>0</v>
      </c>
      <c r="F386" s="366">
        <v>41360</v>
      </c>
      <c r="G386" s="494" t="s">
        <v>314</v>
      </c>
      <c r="H386" s="297" t="s">
        <v>2158</v>
      </c>
      <c r="I386" s="300" t="s">
        <v>139</v>
      </c>
      <c r="J386" s="341" t="s">
        <v>2170</v>
      </c>
      <c r="K386" s="341" t="s">
        <v>2171</v>
      </c>
      <c r="L386" s="341" t="s">
        <v>2172</v>
      </c>
      <c r="M386" s="348" t="s">
        <v>318</v>
      </c>
      <c r="N386" s="489" t="s">
        <v>2173</v>
      </c>
      <c r="O386" s="449" t="s">
        <v>1979</v>
      </c>
      <c r="P386" s="300" t="s">
        <v>1251</v>
      </c>
      <c r="Q386" s="200">
        <v>0</v>
      </c>
      <c r="R386" s="200">
        <v>0</v>
      </c>
      <c r="S386" s="200">
        <v>0</v>
      </c>
      <c r="T386" s="200">
        <v>0</v>
      </c>
      <c r="U386" s="200">
        <v>0</v>
      </c>
      <c r="V386" s="200">
        <v>0</v>
      </c>
      <c r="W386" s="200">
        <v>23672.240000000002</v>
      </c>
      <c r="X386" s="200">
        <v>2875.8</v>
      </c>
      <c r="Y386" s="200">
        <v>0</v>
      </c>
      <c r="Z386" s="200">
        <v>0</v>
      </c>
      <c r="AA386" s="200">
        <v>3</v>
      </c>
      <c r="AB386" s="200">
        <v>1050</v>
      </c>
      <c r="AC386" s="200">
        <v>1</v>
      </c>
      <c r="AD386" s="200">
        <v>750</v>
      </c>
      <c r="AE386" s="200">
        <v>29</v>
      </c>
      <c r="AF386" s="200">
        <v>10150</v>
      </c>
      <c r="AG386" s="200">
        <v>6</v>
      </c>
      <c r="AH386" s="200">
        <v>3000</v>
      </c>
      <c r="AI386" s="200">
        <v>0</v>
      </c>
      <c r="AJ386" s="200">
        <v>0</v>
      </c>
      <c r="AK386" s="200">
        <v>0</v>
      </c>
      <c r="AL386" s="200">
        <v>0</v>
      </c>
      <c r="AM386" s="200">
        <v>0</v>
      </c>
      <c r="AN386" s="200">
        <v>0</v>
      </c>
      <c r="AO386" s="200">
        <v>33</v>
      </c>
      <c r="AP386" s="200">
        <v>15000</v>
      </c>
      <c r="AQ386" s="200">
        <v>0</v>
      </c>
      <c r="AR386" s="200">
        <v>0</v>
      </c>
      <c r="AS386" s="200">
        <v>0</v>
      </c>
      <c r="AT386" s="200">
        <v>0</v>
      </c>
      <c r="AU386" s="200">
        <v>0</v>
      </c>
      <c r="AV386" s="200">
        <v>0</v>
      </c>
      <c r="AW386" s="200">
        <v>0</v>
      </c>
      <c r="AX386" s="200">
        <v>0</v>
      </c>
      <c r="AY386" s="200">
        <v>0</v>
      </c>
      <c r="AZ386" s="200">
        <v>0</v>
      </c>
      <c r="BA386" s="177">
        <v>32825.800000000003</v>
      </c>
      <c r="BB386" s="177">
        <v>2626.0640000000003</v>
      </c>
      <c r="BC386" s="177">
        <v>30199.736000000004</v>
      </c>
      <c r="BD386" s="301"/>
      <c r="BE386" s="302">
        <v>30199.736000000004</v>
      </c>
      <c r="BF386" s="303"/>
      <c r="BG386" s="304">
        <v>2496</v>
      </c>
      <c r="BI386" s="242" t="s">
        <v>318</v>
      </c>
      <c r="BJ386" s="239">
        <v>7056</v>
      </c>
      <c r="BK386" s="239">
        <v>1</v>
      </c>
      <c r="BL386" s="244">
        <v>8350021600</v>
      </c>
      <c r="BO386" s="305">
        <v>0</v>
      </c>
      <c r="BP386" s="306">
        <v>7056</v>
      </c>
      <c r="BQ386" s="307">
        <v>1</v>
      </c>
      <c r="BR386" s="308">
        <v>8350021600</v>
      </c>
      <c r="BS386" s="309" t="s">
        <v>2170</v>
      </c>
      <c r="BT386" s="310">
        <v>23</v>
      </c>
      <c r="BU386" s="310">
        <v>0</v>
      </c>
      <c r="BV386" s="311">
        <v>0</v>
      </c>
      <c r="BW386" s="312">
        <v>0</v>
      </c>
      <c r="BX386" s="313">
        <v>3019973.6000000006</v>
      </c>
      <c r="BY386" s="314" t="s">
        <v>537</v>
      </c>
      <c r="BZ386" s="305">
        <v>7056</v>
      </c>
      <c r="CA386" s="315">
        <v>11</v>
      </c>
      <c r="CB386" s="313">
        <v>1108629401</v>
      </c>
      <c r="CC386" s="309" t="s">
        <v>538</v>
      </c>
      <c r="CD386" s="316" t="s">
        <v>2172</v>
      </c>
      <c r="CE386" s="309" t="s">
        <v>539</v>
      </c>
      <c r="CF386" s="317">
        <v>130710</v>
      </c>
      <c r="CG386" s="312"/>
      <c r="CH386" s="318" t="s">
        <v>540</v>
      </c>
      <c r="CJ386" s="246"/>
    </row>
    <row r="387" spans="1:91">
      <c r="A387" s="291">
        <v>384</v>
      </c>
      <c r="B387" s="363">
        <v>0</v>
      </c>
      <c r="C387" s="363">
        <v>722205464</v>
      </c>
      <c r="D387" s="365">
        <v>0</v>
      </c>
      <c r="E387" s="365">
        <v>0</v>
      </c>
      <c r="F387" s="366">
        <v>41415</v>
      </c>
      <c r="G387" s="494" t="s">
        <v>314</v>
      </c>
      <c r="H387" s="297" t="s">
        <v>2158</v>
      </c>
      <c r="I387" s="300" t="s">
        <v>139</v>
      </c>
      <c r="J387" s="341" t="s">
        <v>2174</v>
      </c>
      <c r="K387" s="341" t="s">
        <v>2175</v>
      </c>
      <c r="L387" s="341" t="s">
        <v>2176</v>
      </c>
      <c r="M387" s="348" t="s">
        <v>318</v>
      </c>
      <c r="N387" s="489" t="s">
        <v>2177</v>
      </c>
      <c r="O387" s="449" t="s">
        <v>2178</v>
      </c>
      <c r="P387" s="300" t="s">
        <v>1251</v>
      </c>
      <c r="Q387" s="200">
        <v>0</v>
      </c>
      <c r="R387" s="200">
        <v>0</v>
      </c>
      <c r="S387" s="200">
        <v>0</v>
      </c>
      <c r="T387" s="200">
        <v>0</v>
      </c>
      <c r="U387" s="200">
        <v>0</v>
      </c>
      <c r="V387" s="200">
        <v>0</v>
      </c>
      <c r="W387" s="200">
        <v>89.8</v>
      </c>
      <c r="X387" s="200">
        <v>11.23</v>
      </c>
      <c r="Y387" s="200">
        <v>0</v>
      </c>
      <c r="Z387" s="200">
        <v>0</v>
      </c>
      <c r="AA387" s="200">
        <v>0</v>
      </c>
      <c r="AB387" s="200">
        <v>0</v>
      </c>
      <c r="AC387" s="200">
        <v>0</v>
      </c>
      <c r="AD387" s="200">
        <v>0</v>
      </c>
      <c r="AE387" s="200">
        <v>10</v>
      </c>
      <c r="AF387" s="200">
        <v>2500</v>
      </c>
      <c r="AG387" s="200">
        <v>0</v>
      </c>
      <c r="AH387" s="200">
        <v>0</v>
      </c>
      <c r="AI387" s="200">
        <v>0</v>
      </c>
      <c r="AJ387" s="200">
        <v>0</v>
      </c>
      <c r="AK387" s="200">
        <v>0</v>
      </c>
      <c r="AL387" s="200">
        <v>0</v>
      </c>
      <c r="AM387" s="200">
        <v>0</v>
      </c>
      <c r="AN387" s="200">
        <v>0</v>
      </c>
      <c r="AO387" s="200">
        <v>10</v>
      </c>
      <c r="AP387" s="200">
        <v>6000</v>
      </c>
      <c r="AQ387" s="200">
        <v>0</v>
      </c>
      <c r="AR387" s="200">
        <v>0</v>
      </c>
      <c r="AS387" s="200">
        <v>0</v>
      </c>
      <c r="AT387" s="200">
        <v>0</v>
      </c>
      <c r="AU387" s="200">
        <v>0</v>
      </c>
      <c r="AV387" s="200">
        <v>0</v>
      </c>
      <c r="AW387" s="200">
        <v>0</v>
      </c>
      <c r="AX387" s="200">
        <v>0</v>
      </c>
      <c r="AY387" s="200">
        <v>0</v>
      </c>
      <c r="AZ387" s="200">
        <v>0</v>
      </c>
      <c r="BA387" s="177">
        <v>8511.23</v>
      </c>
      <c r="BB387" s="177">
        <v>680.89839999999992</v>
      </c>
      <c r="BC387" s="177">
        <v>7830.3315999999995</v>
      </c>
      <c r="BD387" s="301"/>
      <c r="BE387" s="302">
        <v>7830.3315999999995</v>
      </c>
      <c r="BF387" s="303"/>
      <c r="BG387" s="304">
        <v>2882</v>
      </c>
      <c r="BI387" s="242" t="s">
        <v>318</v>
      </c>
      <c r="BJ387" s="239">
        <v>7056</v>
      </c>
      <c r="BK387" s="239">
        <v>1</v>
      </c>
      <c r="BL387" s="244">
        <v>8104004746</v>
      </c>
      <c r="BO387" s="305">
        <v>0</v>
      </c>
      <c r="BP387" s="306">
        <v>7056</v>
      </c>
      <c r="BQ387" s="307">
        <v>1</v>
      </c>
      <c r="BR387" s="308">
        <v>8104004746</v>
      </c>
      <c r="BS387" s="309" t="s">
        <v>2174</v>
      </c>
      <c r="BT387" s="310">
        <v>23</v>
      </c>
      <c r="BU387" s="310">
        <v>0</v>
      </c>
      <c r="BV387" s="311">
        <v>0</v>
      </c>
      <c r="BW387" s="312">
        <v>0</v>
      </c>
      <c r="BX387" s="313">
        <v>783033.15999999992</v>
      </c>
      <c r="BY387" s="314" t="s">
        <v>537</v>
      </c>
      <c r="BZ387" s="305">
        <v>7056</v>
      </c>
      <c r="CA387" s="315">
        <v>11</v>
      </c>
      <c r="CB387" s="313">
        <v>1108629401</v>
      </c>
      <c r="CC387" s="309" t="s">
        <v>538</v>
      </c>
      <c r="CD387" s="316" t="s">
        <v>2176</v>
      </c>
      <c r="CE387" s="309" t="s">
        <v>539</v>
      </c>
      <c r="CF387" s="317">
        <v>130710</v>
      </c>
      <c r="CG387" s="312"/>
      <c r="CH387" s="318" t="s">
        <v>540</v>
      </c>
      <c r="CJ387" s="246"/>
    </row>
    <row r="388" spans="1:91">
      <c r="A388" s="291">
        <v>385</v>
      </c>
      <c r="B388" s="363">
        <v>0</v>
      </c>
      <c r="C388" s="363">
        <v>722208820</v>
      </c>
      <c r="D388" s="365">
        <v>3088364</v>
      </c>
      <c r="E388" s="365">
        <v>0</v>
      </c>
      <c r="F388" s="366">
        <v>41416</v>
      </c>
      <c r="G388" s="494" t="s">
        <v>314</v>
      </c>
      <c r="H388" s="297" t="s">
        <v>2158</v>
      </c>
      <c r="I388" s="449" t="s">
        <v>139</v>
      </c>
      <c r="J388" s="341" t="s">
        <v>172</v>
      </c>
      <c r="K388" s="341" t="s">
        <v>2179</v>
      </c>
      <c r="L388" s="341" t="s">
        <v>2180</v>
      </c>
      <c r="M388" s="348" t="s">
        <v>318</v>
      </c>
      <c r="N388" s="489" t="s">
        <v>405</v>
      </c>
      <c r="O388" s="449" t="s">
        <v>1221</v>
      </c>
      <c r="P388" s="300" t="s">
        <v>1251</v>
      </c>
      <c r="Q388" s="200">
        <v>0</v>
      </c>
      <c r="R388" s="200">
        <v>0</v>
      </c>
      <c r="S388" s="200">
        <v>0</v>
      </c>
      <c r="T388" s="200">
        <v>0</v>
      </c>
      <c r="U388" s="200">
        <v>0</v>
      </c>
      <c r="V388" s="200">
        <v>0</v>
      </c>
      <c r="W388" s="200">
        <v>20218.39</v>
      </c>
      <c r="X388" s="200">
        <v>2340.62</v>
      </c>
      <c r="Y388" s="200">
        <v>0</v>
      </c>
      <c r="Z388" s="200">
        <v>0</v>
      </c>
      <c r="AA388" s="200">
        <v>4</v>
      </c>
      <c r="AB388" s="200">
        <v>1000</v>
      </c>
      <c r="AC388" s="200">
        <v>0</v>
      </c>
      <c r="AD388" s="200">
        <v>0</v>
      </c>
      <c r="AE388" s="200">
        <v>11</v>
      </c>
      <c r="AF388" s="200">
        <v>2750</v>
      </c>
      <c r="AG388" s="200">
        <v>0</v>
      </c>
      <c r="AH388" s="200">
        <v>0</v>
      </c>
      <c r="AI388" s="200">
        <v>0</v>
      </c>
      <c r="AJ388" s="200">
        <v>0</v>
      </c>
      <c r="AK388" s="200">
        <v>0</v>
      </c>
      <c r="AL388" s="200">
        <v>0</v>
      </c>
      <c r="AM388" s="200">
        <v>0</v>
      </c>
      <c r="AN388" s="200">
        <v>0</v>
      </c>
      <c r="AO388" s="200">
        <v>15</v>
      </c>
      <c r="AP388" s="200">
        <v>6000</v>
      </c>
      <c r="AQ388" s="200">
        <v>0</v>
      </c>
      <c r="AR388" s="200">
        <v>0</v>
      </c>
      <c r="AS388" s="200">
        <v>0</v>
      </c>
      <c r="AT388" s="200">
        <v>0</v>
      </c>
      <c r="AU388" s="200">
        <v>0</v>
      </c>
      <c r="AV388" s="200">
        <v>0</v>
      </c>
      <c r="AW388" s="200">
        <v>0</v>
      </c>
      <c r="AX388" s="200">
        <v>0</v>
      </c>
      <c r="AY388" s="200">
        <v>0</v>
      </c>
      <c r="AZ388" s="200">
        <v>0</v>
      </c>
      <c r="BA388" s="177">
        <v>12090.619999999999</v>
      </c>
      <c r="BB388" s="177">
        <v>967.24959999999999</v>
      </c>
      <c r="BC388" s="177">
        <v>11123.3704</v>
      </c>
      <c r="BD388" s="301"/>
      <c r="BE388" s="302">
        <v>11123.3704</v>
      </c>
      <c r="BF388" s="303"/>
      <c r="BG388" s="304">
        <v>2883</v>
      </c>
      <c r="BI388" s="242" t="s">
        <v>318</v>
      </c>
      <c r="BJ388" s="239">
        <v>7056</v>
      </c>
      <c r="BK388" s="239">
        <v>1</v>
      </c>
      <c r="BL388" s="244">
        <v>8930014997</v>
      </c>
      <c r="BO388" s="305">
        <v>0</v>
      </c>
      <c r="BP388" s="306">
        <v>7056</v>
      </c>
      <c r="BQ388" s="307">
        <v>1</v>
      </c>
      <c r="BR388" s="308">
        <v>8930014997</v>
      </c>
      <c r="BS388" s="309" t="s">
        <v>172</v>
      </c>
      <c r="BT388" s="310">
        <v>23</v>
      </c>
      <c r="BU388" s="310">
        <v>0</v>
      </c>
      <c r="BV388" s="311">
        <v>0</v>
      </c>
      <c r="BW388" s="312">
        <v>0</v>
      </c>
      <c r="BX388" s="313">
        <v>1112337.04</v>
      </c>
      <c r="BY388" s="314" t="s">
        <v>537</v>
      </c>
      <c r="BZ388" s="305">
        <v>7056</v>
      </c>
      <c r="CA388" s="315">
        <v>11</v>
      </c>
      <c r="CB388" s="313">
        <v>1108629401</v>
      </c>
      <c r="CC388" s="309" t="s">
        <v>538</v>
      </c>
      <c r="CD388" s="316" t="s">
        <v>2180</v>
      </c>
      <c r="CE388" s="309" t="s">
        <v>539</v>
      </c>
      <c r="CF388" s="317">
        <v>130710</v>
      </c>
      <c r="CG388" s="312"/>
      <c r="CH388" s="318" t="s">
        <v>540</v>
      </c>
      <c r="CJ388" s="246"/>
    </row>
    <row r="389" spans="1:91">
      <c r="A389" s="291">
        <v>386</v>
      </c>
      <c r="B389" s="363">
        <v>0</v>
      </c>
      <c r="C389" s="363">
        <v>722208836</v>
      </c>
      <c r="D389" s="365">
        <v>3906446</v>
      </c>
      <c r="E389" s="365">
        <v>0</v>
      </c>
      <c r="F389" s="366">
        <v>41428</v>
      </c>
      <c r="G389" s="494" t="s">
        <v>314</v>
      </c>
      <c r="H389" s="297" t="s">
        <v>2158</v>
      </c>
      <c r="I389" s="449" t="s">
        <v>139</v>
      </c>
      <c r="J389" s="341" t="s">
        <v>2181</v>
      </c>
      <c r="K389" s="341" t="s">
        <v>2182</v>
      </c>
      <c r="L389" s="341" t="s">
        <v>2183</v>
      </c>
      <c r="M389" s="348" t="s">
        <v>318</v>
      </c>
      <c r="N389" s="489" t="s">
        <v>2184</v>
      </c>
      <c r="O389" s="449" t="s">
        <v>2185</v>
      </c>
      <c r="P389" s="300" t="s">
        <v>1251</v>
      </c>
      <c r="Q389" s="200">
        <v>0</v>
      </c>
      <c r="R389" s="200">
        <v>0</v>
      </c>
      <c r="S389" s="200">
        <v>0</v>
      </c>
      <c r="T389" s="200">
        <v>0</v>
      </c>
      <c r="U389" s="200">
        <v>0</v>
      </c>
      <c r="V389" s="200">
        <v>0</v>
      </c>
      <c r="W389" s="200">
        <v>2249.66</v>
      </c>
      <c r="X389" s="200">
        <v>262.44</v>
      </c>
      <c r="Y389" s="200">
        <v>0</v>
      </c>
      <c r="Z389" s="200">
        <v>0</v>
      </c>
      <c r="AA389" s="200">
        <v>4</v>
      </c>
      <c r="AB389" s="200">
        <v>1000</v>
      </c>
      <c r="AC389" s="200">
        <v>0</v>
      </c>
      <c r="AD389" s="200">
        <v>0</v>
      </c>
      <c r="AE389" s="200">
        <v>6</v>
      </c>
      <c r="AF389" s="200">
        <v>1500</v>
      </c>
      <c r="AG389" s="200">
        <v>0</v>
      </c>
      <c r="AH389" s="200">
        <v>0</v>
      </c>
      <c r="AI389" s="200">
        <v>1</v>
      </c>
      <c r="AJ389" s="200">
        <v>200</v>
      </c>
      <c r="AK389" s="200">
        <v>0</v>
      </c>
      <c r="AL389" s="200">
        <v>0</v>
      </c>
      <c r="AM389" s="200">
        <v>0</v>
      </c>
      <c r="AN389" s="200">
        <v>0</v>
      </c>
      <c r="AO389" s="200">
        <v>11</v>
      </c>
      <c r="AP389" s="200">
        <v>6000</v>
      </c>
      <c r="AQ389" s="200">
        <v>0</v>
      </c>
      <c r="AR389" s="200">
        <v>0</v>
      </c>
      <c r="AS389" s="200">
        <v>0</v>
      </c>
      <c r="AT389" s="200">
        <v>0</v>
      </c>
      <c r="AU389" s="200">
        <v>0</v>
      </c>
      <c r="AV389" s="200">
        <v>0</v>
      </c>
      <c r="AW389" s="200">
        <v>0</v>
      </c>
      <c r="AX389" s="200">
        <v>0</v>
      </c>
      <c r="AY389" s="200">
        <v>0</v>
      </c>
      <c r="AZ389" s="200">
        <v>0</v>
      </c>
      <c r="BA389" s="177">
        <v>8962.44</v>
      </c>
      <c r="BB389" s="177">
        <v>716.99520000000007</v>
      </c>
      <c r="BC389" s="177">
        <v>8245.4448000000011</v>
      </c>
      <c r="BD389" s="301"/>
      <c r="BE389" s="302">
        <v>8245.4448000000011</v>
      </c>
      <c r="BF389" s="303"/>
      <c r="BG389" s="304">
        <v>2910</v>
      </c>
      <c r="BI389" s="242" t="s">
        <v>318</v>
      </c>
      <c r="BJ389" s="239">
        <v>7056</v>
      </c>
      <c r="BK389" s="239">
        <v>1</v>
      </c>
      <c r="BL389" s="490" t="s">
        <v>2186</v>
      </c>
      <c r="BO389" s="305">
        <v>0</v>
      </c>
      <c r="BP389" s="306">
        <v>7056</v>
      </c>
      <c r="BQ389" s="307">
        <v>1</v>
      </c>
      <c r="BR389" s="308" t="s">
        <v>2186</v>
      </c>
      <c r="BS389" s="309" t="s">
        <v>2181</v>
      </c>
      <c r="BT389" s="310">
        <v>23</v>
      </c>
      <c r="BU389" s="310">
        <v>0</v>
      </c>
      <c r="BV389" s="311">
        <v>0</v>
      </c>
      <c r="BW389" s="312">
        <v>0</v>
      </c>
      <c r="BX389" s="313">
        <v>824544.4800000001</v>
      </c>
      <c r="BY389" s="314" t="s">
        <v>537</v>
      </c>
      <c r="BZ389" s="305">
        <v>7056</v>
      </c>
      <c r="CA389" s="315">
        <v>11</v>
      </c>
      <c r="CB389" s="313">
        <v>1108629401</v>
      </c>
      <c r="CC389" s="309" t="s">
        <v>538</v>
      </c>
      <c r="CD389" s="316" t="s">
        <v>2183</v>
      </c>
      <c r="CE389" s="309" t="s">
        <v>539</v>
      </c>
      <c r="CF389" s="317">
        <v>130710</v>
      </c>
      <c r="CG389" s="312"/>
      <c r="CH389" s="318" t="s">
        <v>540</v>
      </c>
      <c r="CJ389" s="246"/>
    </row>
    <row r="390" spans="1:91">
      <c r="A390" s="291">
        <v>387</v>
      </c>
      <c r="B390" s="363">
        <v>0</v>
      </c>
      <c r="C390" s="363">
        <v>722208886</v>
      </c>
      <c r="D390" s="365">
        <v>3088345</v>
      </c>
      <c r="E390" s="365">
        <v>0</v>
      </c>
      <c r="F390" s="366">
        <v>41442</v>
      </c>
      <c r="G390" s="494" t="s">
        <v>314</v>
      </c>
      <c r="H390" s="297" t="s">
        <v>2158</v>
      </c>
      <c r="I390" s="449" t="s">
        <v>139</v>
      </c>
      <c r="J390" s="341" t="s">
        <v>2187</v>
      </c>
      <c r="K390" s="341" t="s">
        <v>2188</v>
      </c>
      <c r="L390" s="341" t="s">
        <v>2189</v>
      </c>
      <c r="M390" s="348" t="s">
        <v>318</v>
      </c>
      <c r="N390" s="489" t="s">
        <v>2190</v>
      </c>
      <c r="O390" s="449" t="s">
        <v>2169</v>
      </c>
      <c r="P390" s="300"/>
      <c r="Q390" s="200">
        <v>0</v>
      </c>
      <c r="R390" s="200">
        <v>0</v>
      </c>
      <c r="S390" s="200">
        <v>0</v>
      </c>
      <c r="T390" s="200">
        <v>0</v>
      </c>
      <c r="U390" s="200">
        <v>0</v>
      </c>
      <c r="V390" s="200">
        <v>0</v>
      </c>
      <c r="W390" s="200">
        <v>1818.73</v>
      </c>
      <c r="X390" s="200">
        <v>227.34</v>
      </c>
      <c r="Y390" s="200">
        <v>0</v>
      </c>
      <c r="Z390" s="200">
        <v>0</v>
      </c>
      <c r="AA390" s="200">
        <v>0</v>
      </c>
      <c r="AB390" s="200">
        <v>0</v>
      </c>
      <c r="AC390" s="200">
        <v>0</v>
      </c>
      <c r="AD390" s="200">
        <v>0</v>
      </c>
      <c r="AE390" s="200">
        <v>11</v>
      </c>
      <c r="AF390" s="200">
        <v>2750</v>
      </c>
      <c r="AG390" s="200">
        <v>0</v>
      </c>
      <c r="AH390" s="200">
        <v>0</v>
      </c>
      <c r="AI390" s="200">
        <v>0</v>
      </c>
      <c r="AJ390" s="200">
        <v>0</v>
      </c>
      <c r="AK390" s="200">
        <v>0</v>
      </c>
      <c r="AL390" s="200">
        <v>0</v>
      </c>
      <c r="AM390" s="200">
        <v>0</v>
      </c>
      <c r="AN390" s="200">
        <v>0</v>
      </c>
      <c r="AO390" s="200">
        <v>11</v>
      </c>
      <c r="AP390" s="200">
        <v>6000</v>
      </c>
      <c r="AQ390" s="200">
        <v>0</v>
      </c>
      <c r="AR390" s="200">
        <v>0</v>
      </c>
      <c r="AS390" s="200">
        <v>0</v>
      </c>
      <c r="AT390" s="200">
        <v>0</v>
      </c>
      <c r="AU390" s="200">
        <v>0</v>
      </c>
      <c r="AV390" s="200">
        <v>0</v>
      </c>
      <c r="AW390" s="200">
        <v>0</v>
      </c>
      <c r="AX390" s="200">
        <v>0</v>
      </c>
      <c r="AY390" s="200">
        <v>0</v>
      </c>
      <c r="AZ390" s="200">
        <v>0</v>
      </c>
      <c r="BA390" s="177">
        <v>8977.34</v>
      </c>
      <c r="BB390" s="177">
        <v>718.18720000000008</v>
      </c>
      <c r="BC390" s="177">
        <v>8259.1527999999998</v>
      </c>
      <c r="BD390" s="301"/>
      <c r="BE390" s="302">
        <v>8259.1527999999998</v>
      </c>
      <c r="BF390" s="303"/>
      <c r="BG390" s="304">
        <v>2898</v>
      </c>
      <c r="BI390" s="242" t="s">
        <v>318</v>
      </c>
      <c r="BJ390" s="239">
        <v>7056</v>
      </c>
      <c r="BK390" s="239">
        <v>1</v>
      </c>
      <c r="BL390" s="490" t="s">
        <v>2191</v>
      </c>
      <c r="BO390" s="305">
        <v>0</v>
      </c>
      <c r="BP390" s="306">
        <v>7056</v>
      </c>
      <c r="BQ390" s="307">
        <v>1</v>
      </c>
      <c r="BR390" s="308" t="s">
        <v>2191</v>
      </c>
      <c r="BS390" s="309" t="s">
        <v>2187</v>
      </c>
      <c r="BT390" s="310">
        <v>23</v>
      </c>
      <c r="BU390" s="310">
        <v>0</v>
      </c>
      <c r="BV390" s="311">
        <v>0</v>
      </c>
      <c r="BW390" s="312">
        <v>0</v>
      </c>
      <c r="BX390" s="313">
        <v>825915.28</v>
      </c>
      <c r="BY390" s="314" t="s">
        <v>537</v>
      </c>
      <c r="BZ390" s="305">
        <v>7056</v>
      </c>
      <c r="CA390" s="315">
        <v>11</v>
      </c>
      <c r="CB390" s="313">
        <v>1108629401</v>
      </c>
      <c r="CC390" s="309" t="s">
        <v>538</v>
      </c>
      <c r="CD390" s="316" t="s">
        <v>2189</v>
      </c>
      <c r="CE390" s="309" t="s">
        <v>539</v>
      </c>
      <c r="CF390" s="317">
        <v>130710</v>
      </c>
      <c r="CG390" s="312"/>
      <c r="CH390" s="318" t="s">
        <v>540</v>
      </c>
      <c r="CJ390" s="246"/>
    </row>
    <row r="391" spans="1:91">
      <c r="A391" s="291">
        <v>388</v>
      </c>
      <c r="B391" s="363">
        <v>0</v>
      </c>
      <c r="C391" s="363">
        <v>722208890</v>
      </c>
      <c r="D391" s="365">
        <v>9334689</v>
      </c>
      <c r="E391" s="365">
        <v>0</v>
      </c>
      <c r="F391" s="366">
        <v>41443</v>
      </c>
      <c r="G391" s="494" t="s">
        <v>314</v>
      </c>
      <c r="H391" s="297" t="s">
        <v>2158</v>
      </c>
      <c r="I391" s="449" t="s">
        <v>139</v>
      </c>
      <c r="J391" s="341" t="s">
        <v>2192</v>
      </c>
      <c r="K391" s="341" t="s">
        <v>2193</v>
      </c>
      <c r="L391" s="341" t="s">
        <v>2194</v>
      </c>
      <c r="M391" s="348" t="s">
        <v>318</v>
      </c>
      <c r="N391" s="489" t="s">
        <v>2195</v>
      </c>
      <c r="O391" s="449" t="s">
        <v>1230</v>
      </c>
      <c r="P391" s="300"/>
      <c r="Q391" s="200">
        <v>0</v>
      </c>
      <c r="R391" s="200">
        <v>0</v>
      </c>
      <c r="S391" s="200">
        <v>0</v>
      </c>
      <c r="T391" s="200">
        <v>0</v>
      </c>
      <c r="U391" s="200">
        <v>0</v>
      </c>
      <c r="V391" s="200">
        <v>0</v>
      </c>
      <c r="W391" s="200">
        <v>1621.05</v>
      </c>
      <c r="X391" s="200">
        <v>202.63</v>
      </c>
      <c r="Y391" s="200">
        <v>0</v>
      </c>
      <c r="Z391" s="200">
        <v>0</v>
      </c>
      <c r="AA391" s="200">
        <v>6</v>
      </c>
      <c r="AB391" s="200">
        <v>2100</v>
      </c>
      <c r="AC391" s="200">
        <v>0</v>
      </c>
      <c r="AD391" s="200">
        <v>0</v>
      </c>
      <c r="AE391" s="200">
        <v>28</v>
      </c>
      <c r="AF391" s="200">
        <v>9800</v>
      </c>
      <c r="AG391" s="200">
        <v>0</v>
      </c>
      <c r="AH391" s="200">
        <v>0</v>
      </c>
      <c r="AI391" s="200">
        <v>0</v>
      </c>
      <c r="AJ391" s="200">
        <v>0</v>
      </c>
      <c r="AK391" s="200">
        <v>0</v>
      </c>
      <c r="AL391" s="200">
        <v>0</v>
      </c>
      <c r="AM391" s="200">
        <v>0</v>
      </c>
      <c r="AN391" s="200">
        <v>0</v>
      </c>
      <c r="AO391" s="200">
        <v>34</v>
      </c>
      <c r="AP391" s="200">
        <v>15000</v>
      </c>
      <c r="AQ391" s="200">
        <v>0</v>
      </c>
      <c r="AR391" s="200">
        <v>0</v>
      </c>
      <c r="AS391" s="200">
        <v>0</v>
      </c>
      <c r="AT391" s="200">
        <v>0</v>
      </c>
      <c r="AU391" s="200">
        <v>0</v>
      </c>
      <c r="AV391" s="200">
        <v>0</v>
      </c>
      <c r="AW391" s="200">
        <v>0</v>
      </c>
      <c r="AX391" s="200">
        <v>0</v>
      </c>
      <c r="AY391" s="200">
        <v>0</v>
      </c>
      <c r="AZ391" s="200">
        <v>0</v>
      </c>
      <c r="BA391" s="177">
        <v>27102.63</v>
      </c>
      <c r="BB391" s="177">
        <v>2168.2103999999999</v>
      </c>
      <c r="BC391" s="177">
        <v>24934.419600000001</v>
      </c>
      <c r="BD391" s="301"/>
      <c r="BE391" s="302">
        <v>24934.419600000001</v>
      </c>
      <c r="BF391" s="303"/>
      <c r="BG391" s="304">
        <v>2943</v>
      </c>
      <c r="BI391" s="242" t="s">
        <v>318</v>
      </c>
      <c r="BJ391" s="239">
        <v>7056</v>
      </c>
      <c r="BK391" s="239">
        <v>1</v>
      </c>
      <c r="BL391" s="490" t="s">
        <v>2196</v>
      </c>
      <c r="BO391" s="305">
        <v>0</v>
      </c>
      <c r="BP391" s="306">
        <v>7056</v>
      </c>
      <c r="BQ391" s="307">
        <v>1</v>
      </c>
      <c r="BR391" s="308" t="s">
        <v>2196</v>
      </c>
      <c r="BS391" s="309" t="s">
        <v>2192</v>
      </c>
      <c r="BT391" s="310">
        <v>23</v>
      </c>
      <c r="BU391" s="310">
        <v>0</v>
      </c>
      <c r="BV391" s="311">
        <v>0</v>
      </c>
      <c r="BW391" s="312">
        <v>0</v>
      </c>
      <c r="BX391" s="313">
        <v>2493441.96</v>
      </c>
      <c r="BY391" s="314" t="s">
        <v>537</v>
      </c>
      <c r="BZ391" s="305">
        <v>7056</v>
      </c>
      <c r="CA391" s="315">
        <v>11</v>
      </c>
      <c r="CB391" s="313">
        <v>1108629401</v>
      </c>
      <c r="CC391" s="309" t="s">
        <v>538</v>
      </c>
      <c r="CD391" s="316" t="s">
        <v>2194</v>
      </c>
      <c r="CE391" s="309" t="s">
        <v>539</v>
      </c>
      <c r="CF391" s="317">
        <v>130710</v>
      </c>
      <c r="CG391" s="312"/>
      <c r="CH391" s="318" t="s">
        <v>540</v>
      </c>
      <c r="CJ391" s="246"/>
    </row>
    <row r="392" spans="1:91">
      <c r="A392" s="291">
        <v>389</v>
      </c>
      <c r="B392" s="292" t="s">
        <v>2197</v>
      </c>
      <c r="C392" s="292">
        <v>722205151</v>
      </c>
      <c r="D392" s="295">
        <v>9334717</v>
      </c>
      <c r="E392" s="295">
        <v>9099654</v>
      </c>
      <c r="F392" s="296">
        <v>40859</v>
      </c>
      <c r="G392" s="292" t="s">
        <v>264</v>
      </c>
      <c r="H392" s="292" t="s">
        <v>2198</v>
      </c>
      <c r="I392" s="300" t="s">
        <v>181</v>
      </c>
      <c r="J392" s="297" t="s">
        <v>85</v>
      </c>
      <c r="K392" s="297" t="s">
        <v>2199</v>
      </c>
      <c r="L392" s="297" t="s">
        <v>2200</v>
      </c>
      <c r="M392" s="298" t="s">
        <v>318</v>
      </c>
      <c r="N392" s="372" t="s">
        <v>354</v>
      </c>
      <c r="O392" s="300" t="s">
        <v>2201</v>
      </c>
      <c r="P392" s="300" t="s">
        <v>2202</v>
      </c>
      <c r="Q392" s="200">
        <v>4</v>
      </c>
      <c r="R392" s="200">
        <v>0</v>
      </c>
      <c r="S392" s="200">
        <v>4</v>
      </c>
      <c r="T392" s="200">
        <v>0</v>
      </c>
      <c r="U392" s="200">
        <v>4</v>
      </c>
      <c r="V392" s="200">
        <v>143416.66</v>
      </c>
      <c r="W392" s="200">
        <v>112520.13</v>
      </c>
      <c r="X392" s="200">
        <v>13986.95</v>
      </c>
      <c r="Y392" s="200">
        <v>0</v>
      </c>
      <c r="Z392" s="200">
        <v>0</v>
      </c>
      <c r="AA392" s="200">
        <v>0</v>
      </c>
      <c r="AB392" s="200">
        <v>0</v>
      </c>
      <c r="AC392" s="200">
        <v>3</v>
      </c>
      <c r="AD392" s="200">
        <v>750</v>
      </c>
      <c r="AE392" s="200">
        <v>1</v>
      </c>
      <c r="AF392" s="200">
        <v>250</v>
      </c>
      <c r="AG392" s="200">
        <v>0</v>
      </c>
      <c r="AH392" s="200">
        <v>0</v>
      </c>
      <c r="AI392" s="200">
        <v>0</v>
      </c>
      <c r="AJ392" s="200">
        <v>0</v>
      </c>
      <c r="AK392" s="200">
        <v>0</v>
      </c>
      <c r="AL392" s="200">
        <v>0</v>
      </c>
      <c r="AM392" s="200">
        <v>0</v>
      </c>
      <c r="AN392" s="200">
        <v>0</v>
      </c>
      <c r="AO392" s="200">
        <v>4</v>
      </c>
      <c r="AP392" s="200">
        <v>0</v>
      </c>
      <c r="AQ392" s="200">
        <v>0</v>
      </c>
      <c r="AR392" s="200">
        <v>0</v>
      </c>
      <c r="AS392" s="200">
        <v>0</v>
      </c>
      <c r="AT392" s="200">
        <v>0</v>
      </c>
      <c r="AU392" s="200">
        <v>5007.26</v>
      </c>
      <c r="AV392" s="200">
        <v>0</v>
      </c>
      <c r="AW392" s="200">
        <v>0</v>
      </c>
      <c r="AX392" s="200">
        <v>4</v>
      </c>
      <c r="AY392" s="200">
        <v>0</v>
      </c>
      <c r="AZ392" s="200">
        <v>0</v>
      </c>
      <c r="BA392" s="177">
        <v>19994.21</v>
      </c>
      <c r="BB392" s="177">
        <v>1599.5367999999999</v>
      </c>
      <c r="BC392" s="177">
        <v>18394.673199999997</v>
      </c>
      <c r="BD392" s="301">
        <v>18394.673199999997</v>
      </c>
      <c r="BE392" s="302">
        <v>0</v>
      </c>
      <c r="BF392" s="303"/>
      <c r="BG392" s="304">
        <v>2499</v>
      </c>
      <c r="BI392" s="242" t="s">
        <v>318</v>
      </c>
      <c r="BJ392" s="239">
        <v>7056</v>
      </c>
      <c r="BK392" s="239">
        <v>1</v>
      </c>
      <c r="BL392" s="244">
        <v>8570012861</v>
      </c>
      <c r="BO392" s="305">
        <v>0</v>
      </c>
      <c r="BP392" s="306">
        <v>7056</v>
      </c>
      <c r="BQ392" s="307">
        <v>1</v>
      </c>
      <c r="BR392" s="308">
        <v>8570012861</v>
      </c>
      <c r="BS392" s="309" t="s">
        <v>85</v>
      </c>
      <c r="BT392" s="310">
        <v>23</v>
      </c>
      <c r="BU392" s="310">
        <v>0</v>
      </c>
      <c r="BV392" s="311">
        <v>0</v>
      </c>
      <c r="BW392" s="312">
        <v>0</v>
      </c>
      <c r="BX392" s="313">
        <v>0</v>
      </c>
      <c r="BY392" s="314" t="s">
        <v>537</v>
      </c>
      <c r="BZ392" s="305">
        <v>7056</v>
      </c>
      <c r="CA392" s="315">
        <v>11</v>
      </c>
      <c r="CB392" s="313">
        <v>1108629401</v>
      </c>
      <c r="CC392" s="309" t="s">
        <v>538</v>
      </c>
      <c r="CD392" s="316" t="s">
        <v>2200</v>
      </c>
      <c r="CE392" s="309" t="s">
        <v>539</v>
      </c>
      <c r="CF392" s="317">
        <v>130710</v>
      </c>
      <c r="CG392" s="312"/>
      <c r="CH392" s="318" t="s">
        <v>540</v>
      </c>
      <c r="CJ392" s="246"/>
      <c r="CM392" s="239"/>
    </row>
    <row r="393" spans="1:91">
      <c r="A393" s="291">
        <v>390</v>
      </c>
      <c r="B393" s="343" t="s">
        <v>2203</v>
      </c>
      <c r="C393" s="343">
        <v>722205145</v>
      </c>
      <c r="D393" s="346">
        <v>3089029</v>
      </c>
      <c r="E393" s="346">
        <v>1499128</v>
      </c>
      <c r="F393" s="347">
        <v>41003</v>
      </c>
      <c r="G393" s="495" t="s">
        <v>314</v>
      </c>
      <c r="H393" s="297" t="s">
        <v>2198</v>
      </c>
      <c r="I393" s="300" t="s">
        <v>181</v>
      </c>
      <c r="J393" s="297" t="s">
        <v>2204</v>
      </c>
      <c r="K393" s="297" t="s">
        <v>2205</v>
      </c>
      <c r="L393" s="297" t="s">
        <v>2206</v>
      </c>
      <c r="M393" s="298" t="s">
        <v>318</v>
      </c>
      <c r="N393" s="338" t="s">
        <v>2207</v>
      </c>
      <c r="O393" s="300" t="s">
        <v>2208</v>
      </c>
      <c r="P393" s="300" t="s">
        <v>2202</v>
      </c>
      <c r="Q393" s="200">
        <v>0</v>
      </c>
      <c r="R393" s="200">
        <v>0</v>
      </c>
      <c r="S393" s="200">
        <v>0</v>
      </c>
      <c r="T393" s="200">
        <v>0</v>
      </c>
      <c r="U393" s="200">
        <v>0</v>
      </c>
      <c r="V393" s="200">
        <v>0</v>
      </c>
      <c r="W393" s="200">
        <v>0</v>
      </c>
      <c r="X393" s="200">
        <v>0</v>
      </c>
      <c r="Y393" s="200">
        <v>0</v>
      </c>
      <c r="Z393" s="200">
        <v>0</v>
      </c>
      <c r="AA393" s="200">
        <v>0</v>
      </c>
      <c r="AB393" s="200">
        <v>0</v>
      </c>
      <c r="AC393" s="200">
        <v>0</v>
      </c>
      <c r="AD393" s="200">
        <v>0</v>
      </c>
      <c r="AE393" s="200">
        <v>0</v>
      </c>
      <c r="AF393" s="200">
        <v>0</v>
      </c>
      <c r="AG393" s="200">
        <v>0</v>
      </c>
      <c r="AH393" s="200">
        <v>0</v>
      </c>
      <c r="AI393" s="200">
        <v>0</v>
      </c>
      <c r="AJ393" s="200">
        <v>0</v>
      </c>
      <c r="AK393" s="200">
        <v>0</v>
      </c>
      <c r="AL393" s="200">
        <v>0</v>
      </c>
      <c r="AM393" s="200">
        <v>0</v>
      </c>
      <c r="AN393" s="200">
        <v>0</v>
      </c>
      <c r="AO393" s="200">
        <v>0</v>
      </c>
      <c r="AP393" s="200">
        <v>0</v>
      </c>
      <c r="AQ393" s="200">
        <v>0</v>
      </c>
      <c r="AR393" s="200">
        <v>0</v>
      </c>
      <c r="AS393" s="200">
        <v>0</v>
      </c>
      <c r="AT393" s="200">
        <v>0</v>
      </c>
      <c r="AU393" s="200">
        <v>0</v>
      </c>
      <c r="AV393" s="200">
        <v>0</v>
      </c>
      <c r="AW393" s="200">
        <v>0</v>
      </c>
      <c r="AX393" s="200">
        <v>0</v>
      </c>
      <c r="AY393" s="200">
        <v>0</v>
      </c>
      <c r="AZ393" s="200">
        <v>0</v>
      </c>
      <c r="BA393" s="177">
        <v>0</v>
      </c>
      <c r="BB393" s="177">
        <v>0</v>
      </c>
      <c r="BC393" s="177">
        <v>0</v>
      </c>
      <c r="BD393" s="301"/>
      <c r="BE393" s="302">
        <v>0</v>
      </c>
      <c r="BF393" s="303"/>
      <c r="BG393" s="304">
        <v>2501</v>
      </c>
      <c r="BI393" s="242" t="s">
        <v>318</v>
      </c>
      <c r="BJ393" s="239">
        <v>7056</v>
      </c>
      <c r="BK393" s="239">
        <v>1</v>
      </c>
      <c r="BL393" s="244">
        <v>8870027432</v>
      </c>
      <c r="BO393" s="305">
        <v>0</v>
      </c>
      <c r="BP393" s="306">
        <v>7056</v>
      </c>
      <c r="BQ393" s="307">
        <v>1</v>
      </c>
      <c r="BR393" s="308">
        <v>8870027432</v>
      </c>
      <c r="BS393" s="309" t="s">
        <v>2204</v>
      </c>
      <c r="BT393" s="310">
        <v>23</v>
      </c>
      <c r="BU393" s="310">
        <v>0</v>
      </c>
      <c r="BV393" s="311">
        <v>0</v>
      </c>
      <c r="BW393" s="312">
        <v>0</v>
      </c>
      <c r="BX393" s="313">
        <v>0</v>
      </c>
      <c r="BY393" s="314" t="s">
        <v>537</v>
      </c>
      <c r="BZ393" s="305">
        <v>7056</v>
      </c>
      <c r="CA393" s="315">
        <v>11</v>
      </c>
      <c r="CB393" s="313">
        <v>1108629401</v>
      </c>
      <c r="CC393" s="309" t="s">
        <v>538</v>
      </c>
      <c r="CD393" s="316" t="s">
        <v>2206</v>
      </c>
      <c r="CE393" s="309" t="s">
        <v>539</v>
      </c>
      <c r="CF393" s="317">
        <v>130710</v>
      </c>
      <c r="CG393" s="312"/>
      <c r="CH393" s="318" t="s">
        <v>540</v>
      </c>
      <c r="CJ393" s="246"/>
      <c r="CM393" s="239"/>
    </row>
    <row r="394" spans="1:91">
      <c r="A394" s="291">
        <v>391</v>
      </c>
      <c r="B394" s="343">
        <v>0</v>
      </c>
      <c r="C394" s="343">
        <v>722202423</v>
      </c>
      <c r="D394" s="346">
        <v>0</v>
      </c>
      <c r="E394" s="346">
        <v>0</v>
      </c>
      <c r="F394" s="347">
        <v>41310</v>
      </c>
      <c r="G394" s="495" t="s">
        <v>314</v>
      </c>
      <c r="H394" s="297" t="s">
        <v>2198</v>
      </c>
      <c r="I394" s="300" t="s">
        <v>181</v>
      </c>
      <c r="J394" s="297" t="s">
        <v>84</v>
      </c>
      <c r="K394" s="297" t="s">
        <v>2209</v>
      </c>
      <c r="L394" s="297" t="s">
        <v>2210</v>
      </c>
      <c r="M394" s="298" t="s">
        <v>318</v>
      </c>
      <c r="N394" s="372" t="s">
        <v>353</v>
      </c>
      <c r="O394" s="300" t="s">
        <v>2211</v>
      </c>
      <c r="P394" s="300" t="s">
        <v>2202</v>
      </c>
      <c r="Q394" s="200">
        <v>0</v>
      </c>
      <c r="R394" s="200">
        <v>0</v>
      </c>
      <c r="S394" s="200">
        <v>0</v>
      </c>
      <c r="T394" s="200">
        <v>0</v>
      </c>
      <c r="U394" s="200">
        <v>0</v>
      </c>
      <c r="V394" s="200">
        <v>0</v>
      </c>
      <c r="W394" s="200">
        <v>0</v>
      </c>
      <c r="X394" s="200">
        <v>0</v>
      </c>
      <c r="Y394" s="200">
        <v>0</v>
      </c>
      <c r="Z394" s="200">
        <v>0</v>
      </c>
      <c r="AA394" s="200">
        <v>0</v>
      </c>
      <c r="AB394" s="200">
        <v>0</v>
      </c>
      <c r="AC394" s="200">
        <v>0</v>
      </c>
      <c r="AD394" s="200">
        <v>0</v>
      </c>
      <c r="AE394" s="200">
        <v>0</v>
      </c>
      <c r="AF394" s="200">
        <v>0</v>
      </c>
      <c r="AG394" s="200">
        <v>0</v>
      </c>
      <c r="AH394" s="200">
        <v>0</v>
      </c>
      <c r="AI394" s="200">
        <v>0</v>
      </c>
      <c r="AJ394" s="200">
        <v>0</v>
      </c>
      <c r="AK394" s="200">
        <v>0</v>
      </c>
      <c r="AL394" s="200">
        <v>0</v>
      </c>
      <c r="AM394" s="200">
        <v>0</v>
      </c>
      <c r="AN394" s="200">
        <v>0</v>
      </c>
      <c r="AO394" s="200">
        <v>0</v>
      </c>
      <c r="AP394" s="200">
        <v>0</v>
      </c>
      <c r="AQ394" s="200">
        <v>0</v>
      </c>
      <c r="AR394" s="200">
        <v>0</v>
      </c>
      <c r="AS394" s="200">
        <v>0</v>
      </c>
      <c r="AT394" s="200">
        <v>0</v>
      </c>
      <c r="AU394" s="200">
        <v>0</v>
      </c>
      <c r="AV394" s="200">
        <v>0</v>
      </c>
      <c r="AW394" s="200">
        <v>0</v>
      </c>
      <c r="AX394" s="200">
        <v>0</v>
      </c>
      <c r="AY394" s="200">
        <v>0</v>
      </c>
      <c r="AZ394" s="200">
        <v>0</v>
      </c>
      <c r="BA394" s="177">
        <v>0</v>
      </c>
      <c r="BB394" s="177">
        <v>0</v>
      </c>
      <c r="BC394" s="177">
        <v>0</v>
      </c>
      <c r="BD394" s="301"/>
      <c r="BE394" s="302">
        <v>0</v>
      </c>
      <c r="BF394" s="303"/>
      <c r="BG394" s="304">
        <v>2507</v>
      </c>
      <c r="BI394" s="242" t="s">
        <v>318</v>
      </c>
      <c r="BJ394" s="239">
        <v>7056</v>
      </c>
      <c r="BK394" s="239">
        <v>1</v>
      </c>
      <c r="BL394" s="244">
        <v>8130037576</v>
      </c>
      <c r="BO394" s="305">
        <v>0</v>
      </c>
      <c r="BP394" s="306">
        <v>7056</v>
      </c>
      <c r="BQ394" s="307">
        <v>1</v>
      </c>
      <c r="BR394" s="308">
        <v>8130037576</v>
      </c>
      <c r="BS394" s="309" t="s">
        <v>84</v>
      </c>
      <c r="BT394" s="310">
        <v>23</v>
      </c>
      <c r="BU394" s="310">
        <v>0</v>
      </c>
      <c r="BV394" s="311">
        <v>0</v>
      </c>
      <c r="BW394" s="312">
        <v>0</v>
      </c>
      <c r="BX394" s="313">
        <v>0</v>
      </c>
      <c r="BY394" s="314" t="s">
        <v>537</v>
      </c>
      <c r="BZ394" s="305">
        <v>7056</v>
      </c>
      <c r="CA394" s="315">
        <v>11</v>
      </c>
      <c r="CB394" s="313">
        <v>1108629401</v>
      </c>
      <c r="CC394" s="309" t="s">
        <v>538</v>
      </c>
      <c r="CD394" s="316" t="s">
        <v>2210</v>
      </c>
      <c r="CE394" s="309" t="s">
        <v>539</v>
      </c>
      <c r="CF394" s="317">
        <v>130710</v>
      </c>
      <c r="CG394" s="312"/>
      <c r="CH394" s="318" t="s">
        <v>540</v>
      </c>
      <c r="CJ394" s="246"/>
      <c r="CM394" s="239"/>
    </row>
    <row r="395" spans="1:91">
      <c r="A395" s="291">
        <v>392</v>
      </c>
      <c r="B395" s="343" t="s">
        <v>2212</v>
      </c>
      <c r="C395" s="343">
        <v>722205144</v>
      </c>
      <c r="D395" s="346">
        <v>3088367</v>
      </c>
      <c r="E395" s="346">
        <v>9099517</v>
      </c>
      <c r="F395" s="347">
        <v>40765</v>
      </c>
      <c r="G395" s="495" t="s">
        <v>314</v>
      </c>
      <c r="H395" s="297" t="s">
        <v>2198</v>
      </c>
      <c r="I395" s="300" t="s">
        <v>181</v>
      </c>
      <c r="J395" s="297" t="s">
        <v>2213</v>
      </c>
      <c r="K395" s="297" t="s">
        <v>2214</v>
      </c>
      <c r="L395" s="297" t="s">
        <v>2215</v>
      </c>
      <c r="M395" s="298" t="s">
        <v>318</v>
      </c>
      <c r="N395" s="399">
        <v>8960020816</v>
      </c>
      <c r="O395" s="300" t="s">
        <v>2216</v>
      </c>
      <c r="P395" s="300" t="s">
        <v>2202</v>
      </c>
      <c r="Q395" s="200">
        <v>0</v>
      </c>
      <c r="R395" s="200">
        <v>0</v>
      </c>
      <c r="S395" s="200">
        <v>0</v>
      </c>
      <c r="T395" s="200">
        <v>0</v>
      </c>
      <c r="U395" s="200">
        <v>0</v>
      </c>
      <c r="V395" s="200">
        <v>0</v>
      </c>
      <c r="W395" s="200">
        <v>0</v>
      </c>
      <c r="X395" s="200">
        <v>0</v>
      </c>
      <c r="Y395" s="200">
        <v>0</v>
      </c>
      <c r="Z395" s="200">
        <v>0</v>
      </c>
      <c r="AA395" s="200">
        <v>0</v>
      </c>
      <c r="AB395" s="200">
        <v>0</v>
      </c>
      <c r="AC395" s="200">
        <v>0</v>
      </c>
      <c r="AD395" s="200">
        <v>0</v>
      </c>
      <c r="AE395" s="200">
        <v>0</v>
      </c>
      <c r="AF395" s="200">
        <v>0</v>
      </c>
      <c r="AG395" s="200">
        <v>0</v>
      </c>
      <c r="AH395" s="200">
        <v>0</v>
      </c>
      <c r="AI395" s="200">
        <v>0</v>
      </c>
      <c r="AJ395" s="200">
        <v>0</v>
      </c>
      <c r="AK395" s="200">
        <v>0</v>
      </c>
      <c r="AL395" s="200">
        <v>0</v>
      </c>
      <c r="AM395" s="200">
        <v>0</v>
      </c>
      <c r="AN395" s="200">
        <v>0</v>
      </c>
      <c r="AO395" s="200">
        <v>0</v>
      </c>
      <c r="AP395" s="200">
        <v>0</v>
      </c>
      <c r="AQ395" s="200">
        <v>0</v>
      </c>
      <c r="AR395" s="200">
        <v>0</v>
      </c>
      <c r="AS395" s="200">
        <v>0</v>
      </c>
      <c r="AT395" s="200">
        <v>0</v>
      </c>
      <c r="AU395" s="200">
        <v>0</v>
      </c>
      <c r="AV395" s="200">
        <v>0</v>
      </c>
      <c r="AW395" s="200">
        <v>0</v>
      </c>
      <c r="AX395" s="200">
        <v>0</v>
      </c>
      <c r="AY395" s="200">
        <v>0</v>
      </c>
      <c r="AZ395" s="200">
        <v>0</v>
      </c>
      <c r="BA395" s="177">
        <v>0</v>
      </c>
      <c r="BB395" s="177">
        <v>0</v>
      </c>
      <c r="BC395" s="177">
        <v>0</v>
      </c>
      <c r="BD395" s="301"/>
      <c r="BE395" s="302">
        <v>0</v>
      </c>
      <c r="BF395" s="303"/>
      <c r="BG395" s="304">
        <v>2508</v>
      </c>
      <c r="BI395" s="242" t="s">
        <v>318</v>
      </c>
      <c r="BJ395" s="239">
        <v>7056</v>
      </c>
      <c r="BK395" s="239">
        <v>1</v>
      </c>
      <c r="BL395" s="244">
        <v>8960020816</v>
      </c>
      <c r="BO395" s="305">
        <v>0</v>
      </c>
      <c r="BP395" s="306">
        <v>7056</v>
      </c>
      <c r="BQ395" s="307">
        <v>1</v>
      </c>
      <c r="BR395" s="308">
        <v>8960020816</v>
      </c>
      <c r="BS395" s="309" t="s">
        <v>2213</v>
      </c>
      <c r="BT395" s="310">
        <v>23</v>
      </c>
      <c r="BU395" s="310">
        <v>0</v>
      </c>
      <c r="BV395" s="311">
        <v>0</v>
      </c>
      <c r="BW395" s="312">
        <v>0</v>
      </c>
      <c r="BX395" s="313">
        <v>0</v>
      </c>
      <c r="BY395" s="314" t="s">
        <v>537</v>
      </c>
      <c r="BZ395" s="305">
        <v>7056</v>
      </c>
      <c r="CA395" s="315">
        <v>11</v>
      </c>
      <c r="CB395" s="313">
        <v>1108629401</v>
      </c>
      <c r="CC395" s="309" t="s">
        <v>538</v>
      </c>
      <c r="CD395" s="316" t="s">
        <v>2215</v>
      </c>
      <c r="CE395" s="309" t="s">
        <v>539</v>
      </c>
      <c r="CF395" s="317">
        <v>130710</v>
      </c>
      <c r="CG395" s="312"/>
      <c r="CH395" s="318" t="s">
        <v>540</v>
      </c>
      <c r="CJ395" s="246"/>
      <c r="CM395" s="239"/>
    </row>
    <row r="396" spans="1:91">
      <c r="A396" s="291">
        <v>393</v>
      </c>
      <c r="B396" s="343">
        <v>0</v>
      </c>
      <c r="C396" s="343">
        <v>722208780</v>
      </c>
      <c r="D396" s="346">
        <v>0</v>
      </c>
      <c r="E396" s="346">
        <v>0</v>
      </c>
      <c r="F396" s="347">
        <v>41400</v>
      </c>
      <c r="G396" s="495" t="s">
        <v>314</v>
      </c>
      <c r="H396" s="297" t="s">
        <v>2198</v>
      </c>
      <c r="I396" s="300" t="s">
        <v>181</v>
      </c>
      <c r="J396" s="297" t="s">
        <v>86</v>
      </c>
      <c r="K396" s="297" t="s">
        <v>2217</v>
      </c>
      <c r="L396" s="297" t="s">
        <v>2218</v>
      </c>
      <c r="M396" s="298" t="s">
        <v>318</v>
      </c>
      <c r="N396" s="399">
        <v>8570025115</v>
      </c>
      <c r="O396" s="300" t="s">
        <v>2201</v>
      </c>
      <c r="P396" s="300" t="s">
        <v>2202</v>
      </c>
      <c r="Q396" s="200">
        <v>0</v>
      </c>
      <c r="R396" s="200">
        <v>0</v>
      </c>
      <c r="S396" s="200">
        <v>0</v>
      </c>
      <c r="T396" s="200">
        <v>0</v>
      </c>
      <c r="U396" s="200">
        <v>0</v>
      </c>
      <c r="V396" s="200">
        <v>0</v>
      </c>
      <c r="W396" s="200">
        <v>0</v>
      </c>
      <c r="X396" s="200">
        <v>0</v>
      </c>
      <c r="Y396" s="200">
        <v>0</v>
      </c>
      <c r="Z396" s="200">
        <v>0</v>
      </c>
      <c r="AA396" s="200">
        <v>0</v>
      </c>
      <c r="AB396" s="200">
        <v>0</v>
      </c>
      <c r="AC396" s="200">
        <v>0</v>
      </c>
      <c r="AD396" s="200">
        <v>0</v>
      </c>
      <c r="AE396" s="200">
        <v>0</v>
      </c>
      <c r="AF396" s="200">
        <v>0</v>
      </c>
      <c r="AG396" s="200">
        <v>0</v>
      </c>
      <c r="AH396" s="200">
        <v>0</v>
      </c>
      <c r="AI396" s="200">
        <v>0</v>
      </c>
      <c r="AJ396" s="200">
        <v>0</v>
      </c>
      <c r="AK396" s="200">
        <v>0</v>
      </c>
      <c r="AL396" s="200">
        <v>0</v>
      </c>
      <c r="AM396" s="200">
        <v>0</v>
      </c>
      <c r="AN396" s="200">
        <v>0</v>
      </c>
      <c r="AO396" s="200">
        <v>0</v>
      </c>
      <c r="AP396" s="200">
        <v>0</v>
      </c>
      <c r="AQ396" s="200">
        <v>0</v>
      </c>
      <c r="AR396" s="200">
        <v>0</v>
      </c>
      <c r="AS396" s="200">
        <v>0</v>
      </c>
      <c r="AT396" s="200">
        <v>0</v>
      </c>
      <c r="AU396" s="200">
        <v>0</v>
      </c>
      <c r="AV396" s="200">
        <v>0</v>
      </c>
      <c r="AW396" s="200">
        <v>0</v>
      </c>
      <c r="AX396" s="200">
        <v>0</v>
      </c>
      <c r="AY396" s="200">
        <v>0</v>
      </c>
      <c r="AZ396" s="200">
        <v>0</v>
      </c>
      <c r="BA396" s="177">
        <v>0</v>
      </c>
      <c r="BB396" s="177">
        <v>0</v>
      </c>
      <c r="BC396" s="177">
        <v>0</v>
      </c>
      <c r="BD396" s="301"/>
      <c r="BE396" s="302">
        <v>0</v>
      </c>
      <c r="BF396" s="303"/>
      <c r="BG396" s="304">
        <v>2835</v>
      </c>
      <c r="BI396" s="242" t="s">
        <v>318</v>
      </c>
      <c r="BJ396" s="239">
        <v>7056</v>
      </c>
      <c r="BK396" s="239">
        <v>1</v>
      </c>
      <c r="BL396" s="244">
        <v>8570025115</v>
      </c>
      <c r="BO396" s="305">
        <v>0</v>
      </c>
      <c r="BP396" s="306">
        <v>7056</v>
      </c>
      <c r="BQ396" s="307">
        <v>1</v>
      </c>
      <c r="BR396" s="308">
        <v>8570025115</v>
      </c>
      <c r="BS396" s="309" t="s">
        <v>86</v>
      </c>
      <c r="BT396" s="310">
        <v>23</v>
      </c>
      <c r="BU396" s="310">
        <v>0</v>
      </c>
      <c r="BV396" s="311">
        <v>0</v>
      </c>
      <c r="BW396" s="312">
        <v>0</v>
      </c>
      <c r="BX396" s="313">
        <v>0</v>
      </c>
      <c r="BY396" s="314" t="s">
        <v>537</v>
      </c>
      <c r="BZ396" s="305">
        <v>7056</v>
      </c>
      <c r="CA396" s="315">
        <v>11</v>
      </c>
      <c r="CB396" s="313">
        <v>1108629401</v>
      </c>
      <c r="CC396" s="309" t="s">
        <v>538</v>
      </c>
      <c r="CD396" s="316" t="s">
        <v>2218</v>
      </c>
      <c r="CE396" s="309" t="s">
        <v>539</v>
      </c>
      <c r="CF396" s="317">
        <v>130710</v>
      </c>
      <c r="CG396" s="312"/>
      <c r="CH396" s="318" t="s">
        <v>540</v>
      </c>
      <c r="CJ396" s="246"/>
      <c r="CM396" s="239"/>
    </row>
    <row r="397" spans="1:91">
      <c r="A397" s="291">
        <v>394</v>
      </c>
      <c r="B397" s="292" t="s">
        <v>2219</v>
      </c>
      <c r="C397" s="292">
        <v>722205174</v>
      </c>
      <c r="D397" s="295">
        <v>9334686</v>
      </c>
      <c r="E397" s="295">
        <v>9099613</v>
      </c>
      <c r="F397" s="296">
        <v>40920</v>
      </c>
      <c r="G397" s="496" t="s">
        <v>2220</v>
      </c>
      <c r="H397" s="292" t="s">
        <v>2221</v>
      </c>
      <c r="I397" s="300" t="s">
        <v>181</v>
      </c>
      <c r="J397" s="297" t="s">
        <v>82</v>
      </c>
      <c r="K397" s="297" t="s">
        <v>2222</v>
      </c>
      <c r="L397" s="297" t="s">
        <v>2223</v>
      </c>
      <c r="M397" s="298" t="s">
        <v>339</v>
      </c>
      <c r="N397" s="338" t="s">
        <v>352</v>
      </c>
      <c r="O397" s="300" t="s">
        <v>1090</v>
      </c>
      <c r="P397" s="300" t="s">
        <v>2202</v>
      </c>
      <c r="Q397" s="200">
        <v>37</v>
      </c>
      <c r="R397" s="200">
        <v>5</v>
      </c>
      <c r="S397" s="200">
        <v>32</v>
      </c>
      <c r="T397" s="200">
        <v>12</v>
      </c>
      <c r="U397" s="200">
        <v>20</v>
      </c>
      <c r="V397" s="200">
        <v>219531.45</v>
      </c>
      <c r="W397" s="200">
        <v>87453.85</v>
      </c>
      <c r="X397" s="200">
        <v>10759.9</v>
      </c>
      <c r="Y397" s="200">
        <v>0</v>
      </c>
      <c r="Z397" s="200">
        <v>0</v>
      </c>
      <c r="AA397" s="200">
        <v>10</v>
      </c>
      <c r="AB397" s="200">
        <v>3500</v>
      </c>
      <c r="AC397" s="200">
        <v>1</v>
      </c>
      <c r="AD397" s="200">
        <v>750</v>
      </c>
      <c r="AE397" s="200">
        <v>16</v>
      </c>
      <c r="AF397" s="200">
        <v>5600</v>
      </c>
      <c r="AG397" s="200">
        <v>0</v>
      </c>
      <c r="AH397" s="200">
        <v>0</v>
      </c>
      <c r="AI397" s="200">
        <v>1</v>
      </c>
      <c r="AJ397" s="200">
        <v>300</v>
      </c>
      <c r="AK397" s="200">
        <v>0</v>
      </c>
      <c r="AL397" s="200">
        <v>0</v>
      </c>
      <c r="AM397" s="200">
        <v>0</v>
      </c>
      <c r="AN397" s="200">
        <v>0</v>
      </c>
      <c r="AO397" s="200">
        <v>28</v>
      </c>
      <c r="AP397" s="200">
        <v>6000</v>
      </c>
      <c r="AQ397" s="200">
        <v>0</v>
      </c>
      <c r="AR397" s="200">
        <v>0</v>
      </c>
      <c r="AS397" s="200">
        <v>0</v>
      </c>
      <c r="AT397" s="200">
        <v>0</v>
      </c>
      <c r="AU397" s="200">
        <v>7649.87</v>
      </c>
      <c r="AV397" s="200">
        <v>0</v>
      </c>
      <c r="AW397" s="200">
        <v>0</v>
      </c>
      <c r="AX397" s="200">
        <v>37</v>
      </c>
      <c r="AY397" s="200">
        <v>0</v>
      </c>
      <c r="AZ397" s="200">
        <v>0</v>
      </c>
      <c r="BA397" s="177">
        <v>34559.770000000004</v>
      </c>
      <c r="BB397" s="177">
        <v>2764.7816000000003</v>
      </c>
      <c r="BC397" s="177">
        <v>31794.988400000002</v>
      </c>
      <c r="BD397" s="301">
        <v>12500</v>
      </c>
      <c r="BE397" s="302">
        <v>19294.988400000002</v>
      </c>
      <c r="BF397" s="303"/>
      <c r="BG397" s="304">
        <v>2510</v>
      </c>
      <c r="BI397" s="242" t="s">
        <v>339</v>
      </c>
      <c r="BJ397" s="239">
        <v>7287</v>
      </c>
      <c r="BK397" s="239">
        <v>6</v>
      </c>
      <c r="BL397" s="244" t="s">
        <v>2224</v>
      </c>
      <c r="BO397" s="305">
        <v>0</v>
      </c>
      <c r="BP397" s="306">
        <v>7287</v>
      </c>
      <c r="BQ397" s="307">
        <v>6</v>
      </c>
      <c r="BR397" s="308" t="s">
        <v>2224</v>
      </c>
      <c r="BS397" s="309" t="s">
        <v>82</v>
      </c>
      <c r="BT397" s="310">
        <v>23</v>
      </c>
      <c r="BU397" s="310">
        <v>0</v>
      </c>
      <c r="BV397" s="311">
        <v>0</v>
      </c>
      <c r="BW397" s="312">
        <v>0</v>
      </c>
      <c r="BX397" s="313">
        <v>1929498.8400000003</v>
      </c>
      <c r="BY397" s="314" t="s">
        <v>537</v>
      </c>
      <c r="BZ397" s="305">
        <v>7056</v>
      </c>
      <c r="CA397" s="315">
        <v>11</v>
      </c>
      <c r="CB397" s="313">
        <v>1108629401</v>
      </c>
      <c r="CC397" s="309" t="s">
        <v>538</v>
      </c>
      <c r="CD397" s="316" t="s">
        <v>2223</v>
      </c>
      <c r="CE397" s="309" t="s">
        <v>539</v>
      </c>
      <c r="CF397" s="317">
        <v>130710</v>
      </c>
      <c r="CG397" s="312"/>
      <c r="CH397" s="318" t="s">
        <v>540</v>
      </c>
      <c r="CJ397" s="246"/>
    </row>
    <row r="398" spans="1:91">
      <c r="A398" s="291">
        <v>395</v>
      </c>
      <c r="B398" s="326" t="s">
        <v>2225</v>
      </c>
      <c r="C398" s="326">
        <v>722205195</v>
      </c>
      <c r="D398" s="329">
        <v>3089024</v>
      </c>
      <c r="E398" s="329">
        <v>0</v>
      </c>
      <c r="F398" s="330">
        <v>41031</v>
      </c>
      <c r="G398" s="398" t="s">
        <v>314</v>
      </c>
      <c r="H398" s="297" t="s">
        <v>2221</v>
      </c>
      <c r="I398" s="300" t="s">
        <v>181</v>
      </c>
      <c r="J398" s="297" t="s">
        <v>83</v>
      </c>
      <c r="K398" s="297" t="s">
        <v>2226</v>
      </c>
      <c r="L398" s="297" t="s">
        <v>2227</v>
      </c>
      <c r="M398" s="298" t="s">
        <v>318</v>
      </c>
      <c r="N398" s="396">
        <v>8400027302</v>
      </c>
      <c r="O398" s="300" t="s">
        <v>2228</v>
      </c>
      <c r="P398" s="300" t="s">
        <v>2202</v>
      </c>
      <c r="Q398" s="200">
        <v>0</v>
      </c>
      <c r="R398" s="200">
        <v>0</v>
      </c>
      <c r="S398" s="200">
        <v>0</v>
      </c>
      <c r="T398" s="200">
        <v>0</v>
      </c>
      <c r="U398" s="200">
        <v>0</v>
      </c>
      <c r="V398" s="200">
        <v>0</v>
      </c>
      <c r="W398" s="200">
        <v>132077.6</v>
      </c>
      <c r="X398" s="200">
        <v>16467.900000000001</v>
      </c>
      <c r="Y398" s="200">
        <v>0</v>
      </c>
      <c r="Z398" s="200">
        <v>0</v>
      </c>
      <c r="AA398" s="200">
        <v>2</v>
      </c>
      <c r="AB398" s="200">
        <v>500</v>
      </c>
      <c r="AC398" s="200">
        <v>0</v>
      </c>
      <c r="AD398" s="200">
        <v>0</v>
      </c>
      <c r="AE398" s="200">
        <v>3</v>
      </c>
      <c r="AF398" s="200">
        <v>750</v>
      </c>
      <c r="AG398" s="200">
        <v>0</v>
      </c>
      <c r="AH398" s="200">
        <v>0</v>
      </c>
      <c r="AI398" s="200">
        <v>4</v>
      </c>
      <c r="AJ398" s="200">
        <v>800</v>
      </c>
      <c r="AK398" s="200">
        <v>0</v>
      </c>
      <c r="AL398" s="200">
        <v>0</v>
      </c>
      <c r="AM398" s="200">
        <v>0</v>
      </c>
      <c r="AN398" s="200">
        <v>0</v>
      </c>
      <c r="AO398" s="200">
        <v>9</v>
      </c>
      <c r="AP398" s="200">
        <v>0</v>
      </c>
      <c r="AQ398" s="200">
        <v>0</v>
      </c>
      <c r="AR398" s="200">
        <v>0</v>
      </c>
      <c r="AS398" s="200">
        <v>0</v>
      </c>
      <c r="AT398" s="200">
        <v>0</v>
      </c>
      <c r="AU398" s="200">
        <v>0</v>
      </c>
      <c r="AV398" s="200">
        <v>0</v>
      </c>
      <c r="AW398" s="200">
        <v>0</v>
      </c>
      <c r="AX398" s="200">
        <v>0</v>
      </c>
      <c r="AY398" s="200">
        <v>0</v>
      </c>
      <c r="AZ398" s="200">
        <v>0</v>
      </c>
      <c r="BA398" s="177">
        <v>18517.900000000001</v>
      </c>
      <c r="BB398" s="177">
        <v>1481.4320000000002</v>
      </c>
      <c r="BC398" s="177">
        <v>17036.468000000001</v>
      </c>
      <c r="BD398" s="301"/>
      <c r="BE398" s="302">
        <v>17036.468000000001</v>
      </c>
      <c r="BF398" s="303"/>
      <c r="BG398" s="304">
        <v>2512</v>
      </c>
      <c r="BI398" s="242" t="s">
        <v>318</v>
      </c>
      <c r="BJ398" s="239">
        <v>7056</v>
      </c>
      <c r="BK398" s="239">
        <v>1</v>
      </c>
      <c r="BL398" s="244">
        <v>8400027302</v>
      </c>
      <c r="BO398" s="305">
        <v>0</v>
      </c>
      <c r="BP398" s="306">
        <v>7056</v>
      </c>
      <c r="BQ398" s="307">
        <v>1</v>
      </c>
      <c r="BR398" s="308">
        <v>8400027302</v>
      </c>
      <c r="BS398" s="309" t="s">
        <v>83</v>
      </c>
      <c r="BT398" s="310">
        <v>23</v>
      </c>
      <c r="BU398" s="310">
        <v>0</v>
      </c>
      <c r="BV398" s="311">
        <v>0</v>
      </c>
      <c r="BW398" s="312">
        <v>0</v>
      </c>
      <c r="BX398" s="313">
        <v>1703646.8</v>
      </c>
      <c r="BY398" s="314" t="s">
        <v>537</v>
      </c>
      <c r="BZ398" s="305">
        <v>7056</v>
      </c>
      <c r="CA398" s="315">
        <v>11</v>
      </c>
      <c r="CB398" s="313">
        <v>1108629401</v>
      </c>
      <c r="CC398" s="309" t="s">
        <v>538</v>
      </c>
      <c r="CD398" s="316" t="s">
        <v>2227</v>
      </c>
      <c r="CE398" s="309" t="s">
        <v>539</v>
      </c>
      <c r="CF398" s="317">
        <v>130710</v>
      </c>
      <c r="CG398" s="312"/>
      <c r="CH398" s="318" t="s">
        <v>540</v>
      </c>
      <c r="CJ398" s="246"/>
    </row>
    <row r="399" spans="1:91">
      <c r="A399" s="291">
        <v>396</v>
      </c>
      <c r="B399" s="326">
        <v>0</v>
      </c>
      <c r="C399" s="326">
        <v>722208835</v>
      </c>
      <c r="D399" s="329">
        <v>0</v>
      </c>
      <c r="E399" s="329">
        <v>0</v>
      </c>
      <c r="F399" s="330">
        <v>41426</v>
      </c>
      <c r="G399" s="398" t="s">
        <v>314</v>
      </c>
      <c r="H399" s="341" t="s">
        <v>2221</v>
      </c>
      <c r="I399" s="449" t="s">
        <v>181</v>
      </c>
      <c r="J399" s="341" t="s">
        <v>2229</v>
      </c>
      <c r="K399" s="341" t="s">
        <v>2230</v>
      </c>
      <c r="L399" s="341" t="s">
        <v>2231</v>
      </c>
      <c r="M399" s="348" t="s">
        <v>318</v>
      </c>
      <c r="N399" s="497">
        <v>8590013632</v>
      </c>
      <c r="O399" s="449" t="s">
        <v>612</v>
      </c>
      <c r="P399" s="449"/>
      <c r="Q399" s="200">
        <v>0</v>
      </c>
      <c r="R399" s="200">
        <v>0</v>
      </c>
      <c r="S399" s="200">
        <v>0</v>
      </c>
      <c r="T399" s="200">
        <v>0</v>
      </c>
      <c r="U399" s="200">
        <v>0</v>
      </c>
      <c r="V399" s="200">
        <v>0</v>
      </c>
      <c r="W399" s="200">
        <v>0</v>
      </c>
      <c r="X399" s="200">
        <v>0</v>
      </c>
      <c r="Y399" s="200">
        <v>0</v>
      </c>
      <c r="Z399" s="200">
        <v>0</v>
      </c>
      <c r="AA399" s="200">
        <v>0</v>
      </c>
      <c r="AB399" s="200">
        <v>0</v>
      </c>
      <c r="AC399" s="200">
        <v>0</v>
      </c>
      <c r="AD399" s="200">
        <v>0</v>
      </c>
      <c r="AE399" s="200">
        <v>0</v>
      </c>
      <c r="AF399" s="200">
        <v>0</v>
      </c>
      <c r="AG399" s="200">
        <v>0</v>
      </c>
      <c r="AH399" s="200">
        <v>0</v>
      </c>
      <c r="AI399" s="200">
        <v>0</v>
      </c>
      <c r="AJ399" s="200">
        <v>0</v>
      </c>
      <c r="AK399" s="200">
        <v>0</v>
      </c>
      <c r="AL399" s="200">
        <v>0</v>
      </c>
      <c r="AM399" s="200">
        <v>0</v>
      </c>
      <c r="AN399" s="200">
        <v>0</v>
      </c>
      <c r="AO399" s="200">
        <v>0</v>
      </c>
      <c r="AP399" s="200">
        <v>0</v>
      </c>
      <c r="AQ399" s="200">
        <v>0</v>
      </c>
      <c r="AR399" s="200">
        <v>0</v>
      </c>
      <c r="AS399" s="200">
        <v>0</v>
      </c>
      <c r="AT399" s="200">
        <v>0</v>
      </c>
      <c r="AU399" s="200">
        <v>0</v>
      </c>
      <c r="AV399" s="200">
        <v>0</v>
      </c>
      <c r="AW399" s="200">
        <v>0</v>
      </c>
      <c r="AX399" s="200">
        <v>0</v>
      </c>
      <c r="AY399" s="200">
        <v>0</v>
      </c>
      <c r="AZ399" s="200">
        <v>0</v>
      </c>
      <c r="BA399" s="177">
        <v>0</v>
      </c>
      <c r="BB399" s="177">
        <v>0</v>
      </c>
      <c r="BC399" s="177">
        <v>0</v>
      </c>
      <c r="BD399" s="301"/>
      <c r="BE399" s="302">
        <v>0</v>
      </c>
      <c r="BF399" s="303"/>
      <c r="BG399" s="304">
        <v>2892</v>
      </c>
      <c r="BI399" s="242" t="s">
        <v>318</v>
      </c>
      <c r="BJ399" s="239">
        <v>7056</v>
      </c>
      <c r="BK399" s="239">
        <v>1</v>
      </c>
      <c r="BL399" s="397">
        <v>8590013632</v>
      </c>
      <c r="BO399" s="305">
        <v>0</v>
      </c>
      <c r="BP399" s="306">
        <v>7056</v>
      </c>
      <c r="BQ399" s="307">
        <v>1</v>
      </c>
      <c r="BR399" s="308">
        <v>8590013632</v>
      </c>
      <c r="BS399" s="309" t="s">
        <v>2229</v>
      </c>
      <c r="BT399" s="310">
        <v>23</v>
      </c>
      <c r="BU399" s="310">
        <v>0</v>
      </c>
      <c r="BV399" s="311">
        <v>0</v>
      </c>
      <c r="BW399" s="312">
        <v>0</v>
      </c>
      <c r="BX399" s="313">
        <v>0</v>
      </c>
      <c r="BY399" s="314" t="s">
        <v>537</v>
      </c>
      <c r="BZ399" s="305">
        <v>7056</v>
      </c>
      <c r="CA399" s="315">
        <v>11</v>
      </c>
      <c r="CB399" s="313">
        <v>1108629401</v>
      </c>
      <c r="CC399" s="309" t="s">
        <v>538</v>
      </c>
      <c r="CD399" s="316" t="s">
        <v>2231</v>
      </c>
      <c r="CE399" s="309" t="s">
        <v>539</v>
      </c>
      <c r="CF399" s="317">
        <v>130710</v>
      </c>
      <c r="CG399" s="312"/>
      <c r="CH399" s="318" t="s">
        <v>540</v>
      </c>
      <c r="CJ399" s="246"/>
      <c r="CM399" s="239"/>
    </row>
    <row r="400" spans="1:91">
      <c r="A400" s="291">
        <v>397</v>
      </c>
      <c r="B400" s="326">
        <v>0</v>
      </c>
      <c r="C400" s="326">
        <v>722208895</v>
      </c>
      <c r="D400" s="329">
        <v>0</v>
      </c>
      <c r="E400" s="329">
        <v>0</v>
      </c>
      <c r="F400" s="330">
        <v>41445</v>
      </c>
      <c r="G400" s="398" t="s">
        <v>314</v>
      </c>
      <c r="H400" s="341" t="s">
        <v>2221</v>
      </c>
      <c r="I400" s="449" t="s">
        <v>181</v>
      </c>
      <c r="J400" s="341" t="s">
        <v>2232</v>
      </c>
      <c r="K400" s="341" t="s">
        <v>2233</v>
      </c>
      <c r="L400" s="341" t="s">
        <v>2234</v>
      </c>
      <c r="M400" s="348" t="s">
        <v>318</v>
      </c>
      <c r="N400" s="497">
        <v>8119003191</v>
      </c>
      <c r="O400" s="449" t="s">
        <v>2235</v>
      </c>
      <c r="P400" s="449"/>
      <c r="Q400" s="200">
        <v>0</v>
      </c>
      <c r="R400" s="200">
        <v>0</v>
      </c>
      <c r="S400" s="200">
        <v>0</v>
      </c>
      <c r="T400" s="200">
        <v>0</v>
      </c>
      <c r="U400" s="200">
        <v>0</v>
      </c>
      <c r="V400" s="200">
        <v>0</v>
      </c>
      <c r="W400" s="200">
        <v>0</v>
      </c>
      <c r="X400" s="200">
        <v>0</v>
      </c>
      <c r="Y400" s="200">
        <v>0</v>
      </c>
      <c r="Z400" s="200">
        <v>0</v>
      </c>
      <c r="AA400" s="200">
        <v>0</v>
      </c>
      <c r="AB400" s="200">
        <v>0</v>
      </c>
      <c r="AC400" s="200">
        <v>0</v>
      </c>
      <c r="AD400" s="200">
        <v>0</v>
      </c>
      <c r="AE400" s="200">
        <v>0</v>
      </c>
      <c r="AF400" s="200">
        <v>0</v>
      </c>
      <c r="AG400" s="200">
        <v>0</v>
      </c>
      <c r="AH400" s="200">
        <v>0</v>
      </c>
      <c r="AI400" s="200">
        <v>0</v>
      </c>
      <c r="AJ400" s="200">
        <v>0</v>
      </c>
      <c r="AK400" s="200">
        <v>0</v>
      </c>
      <c r="AL400" s="200">
        <v>0</v>
      </c>
      <c r="AM400" s="200">
        <v>0</v>
      </c>
      <c r="AN400" s="200">
        <v>0</v>
      </c>
      <c r="AO400" s="200">
        <v>0</v>
      </c>
      <c r="AP400" s="200">
        <v>0</v>
      </c>
      <c r="AQ400" s="200">
        <v>0</v>
      </c>
      <c r="AR400" s="200">
        <v>0</v>
      </c>
      <c r="AS400" s="200">
        <v>0</v>
      </c>
      <c r="AT400" s="200">
        <v>0</v>
      </c>
      <c r="AU400" s="200">
        <v>0</v>
      </c>
      <c r="AV400" s="200">
        <v>0</v>
      </c>
      <c r="AW400" s="200">
        <v>0</v>
      </c>
      <c r="AX400" s="200">
        <v>0</v>
      </c>
      <c r="AY400" s="200">
        <v>0</v>
      </c>
      <c r="AZ400" s="200">
        <v>0</v>
      </c>
      <c r="BA400" s="177">
        <v>0</v>
      </c>
      <c r="BB400" s="177">
        <v>0</v>
      </c>
      <c r="BC400" s="177">
        <v>0</v>
      </c>
      <c r="BD400" s="301"/>
      <c r="BE400" s="302">
        <v>0</v>
      </c>
      <c r="BF400" s="303"/>
      <c r="BG400" s="304">
        <v>2904</v>
      </c>
      <c r="BI400" s="242" t="s">
        <v>318</v>
      </c>
      <c r="BJ400" s="239">
        <v>7056</v>
      </c>
      <c r="BK400" s="239">
        <v>1</v>
      </c>
      <c r="BL400" s="397">
        <v>8119003191</v>
      </c>
      <c r="BO400" s="305">
        <v>0</v>
      </c>
      <c r="BP400" s="306">
        <v>7056</v>
      </c>
      <c r="BQ400" s="307">
        <v>1</v>
      </c>
      <c r="BR400" s="308">
        <v>8119003191</v>
      </c>
      <c r="BS400" s="309" t="s">
        <v>2232</v>
      </c>
      <c r="BT400" s="310">
        <v>23</v>
      </c>
      <c r="BU400" s="310">
        <v>0</v>
      </c>
      <c r="BV400" s="311">
        <v>0</v>
      </c>
      <c r="BW400" s="312">
        <v>0</v>
      </c>
      <c r="BX400" s="313">
        <v>0</v>
      </c>
      <c r="BY400" s="314" t="s">
        <v>537</v>
      </c>
      <c r="BZ400" s="305">
        <v>7056</v>
      </c>
      <c r="CA400" s="315">
        <v>11</v>
      </c>
      <c r="CB400" s="313">
        <v>1108629401</v>
      </c>
      <c r="CC400" s="309" t="s">
        <v>538</v>
      </c>
      <c r="CD400" s="316" t="s">
        <v>2234</v>
      </c>
      <c r="CE400" s="309" t="s">
        <v>539</v>
      </c>
      <c r="CF400" s="317">
        <v>130710</v>
      </c>
      <c r="CG400" s="312"/>
      <c r="CH400" s="318" t="s">
        <v>540</v>
      </c>
      <c r="CJ400" s="246"/>
      <c r="CM400" s="239"/>
    </row>
    <row r="401" spans="1:91">
      <c r="A401" s="291">
        <v>398</v>
      </c>
      <c r="B401" s="341" t="s">
        <v>2236</v>
      </c>
      <c r="C401" s="341">
        <v>722205287</v>
      </c>
      <c r="D401" s="482">
        <v>9334688</v>
      </c>
      <c r="E401" s="385">
        <v>0</v>
      </c>
      <c r="F401" s="386">
        <v>41219</v>
      </c>
      <c r="G401" s="300" t="s">
        <v>314</v>
      </c>
      <c r="H401" s="297" t="s">
        <v>850</v>
      </c>
      <c r="I401" s="300" t="s">
        <v>181</v>
      </c>
      <c r="J401" s="297" t="s">
        <v>2237</v>
      </c>
      <c r="K401" s="297" t="s">
        <v>2238</v>
      </c>
      <c r="L401" s="297" t="s">
        <v>2239</v>
      </c>
      <c r="M401" s="298" t="s">
        <v>318</v>
      </c>
      <c r="N401" s="297">
        <v>8142009867</v>
      </c>
      <c r="O401" s="300" t="s">
        <v>2240</v>
      </c>
      <c r="P401" s="300" t="s">
        <v>2202</v>
      </c>
      <c r="Q401" s="200">
        <v>0</v>
      </c>
      <c r="R401" s="200">
        <v>0</v>
      </c>
      <c r="S401" s="200">
        <v>0</v>
      </c>
      <c r="T401" s="200">
        <v>0</v>
      </c>
      <c r="U401" s="200">
        <v>0</v>
      </c>
      <c r="V401" s="200">
        <v>0</v>
      </c>
      <c r="W401" s="200">
        <v>39752</v>
      </c>
      <c r="X401" s="200">
        <v>4969</v>
      </c>
      <c r="Y401" s="200">
        <v>0</v>
      </c>
      <c r="Z401" s="200">
        <v>0</v>
      </c>
      <c r="AA401" s="200">
        <v>7</v>
      </c>
      <c r="AB401" s="200">
        <v>1750</v>
      </c>
      <c r="AC401" s="200">
        <v>0</v>
      </c>
      <c r="AD401" s="200">
        <v>0</v>
      </c>
      <c r="AE401" s="200">
        <v>3</v>
      </c>
      <c r="AF401" s="200">
        <v>750</v>
      </c>
      <c r="AG401" s="200">
        <v>0</v>
      </c>
      <c r="AH401" s="200">
        <v>0</v>
      </c>
      <c r="AI401" s="200">
        <v>0</v>
      </c>
      <c r="AJ401" s="200">
        <v>0</v>
      </c>
      <c r="AK401" s="200">
        <v>0</v>
      </c>
      <c r="AL401" s="200">
        <v>0</v>
      </c>
      <c r="AM401" s="200">
        <v>0</v>
      </c>
      <c r="AN401" s="200">
        <v>0</v>
      </c>
      <c r="AO401" s="200">
        <v>10</v>
      </c>
      <c r="AP401" s="200">
        <v>6000</v>
      </c>
      <c r="AQ401" s="200">
        <v>0</v>
      </c>
      <c r="AR401" s="200">
        <v>0</v>
      </c>
      <c r="AS401" s="200">
        <v>0</v>
      </c>
      <c r="AT401" s="200">
        <v>0</v>
      </c>
      <c r="AU401" s="200">
        <v>0</v>
      </c>
      <c r="AV401" s="200">
        <v>0</v>
      </c>
      <c r="AW401" s="200">
        <v>0</v>
      </c>
      <c r="AX401" s="200">
        <v>0</v>
      </c>
      <c r="AY401" s="200">
        <v>0</v>
      </c>
      <c r="AZ401" s="200">
        <v>0</v>
      </c>
      <c r="BA401" s="177">
        <v>13469</v>
      </c>
      <c r="BB401" s="177">
        <v>1077.52</v>
      </c>
      <c r="BC401" s="177">
        <v>12391.48</v>
      </c>
      <c r="BD401" s="301"/>
      <c r="BE401" s="302">
        <v>12391.48</v>
      </c>
      <c r="BF401" s="303"/>
      <c r="BG401" s="304">
        <v>2520</v>
      </c>
      <c r="BI401" s="242" t="s">
        <v>318</v>
      </c>
      <c r="BJ401" s="239">
        <v>7056</v>
      </c>
      <c r="BK401" s="239">
        <v>1</v>
      </c>
      <c r="BL401" s="244">
        <v>8142009867</v>
      </c>
      <c r="BO401" s="305">
        <v>0</v>
      </c>
      <c r="BP401" s="306">
        <v>7056</v>
      </c>
      <c r="BQ401" s="307">
        <v>1</v>
      </c>
      <c r="BR401" s="308">
        <v>8142009867</v>
      </c>
      <c r="BS401" s="309" t="s">
        <v>2237</v>
      </c>
      <c r="BT401" s="310">
        <v>23</v>
      </c>
      <c r="BU401" s="310">
        <v>0</v>
      </c>
      <c r="BV401" s="311">
        <v>0</v>
      </c>
      <c r="BW401" s="312">
        <v>0</v>
      </c>
      <c r="BX401" s="313">
        <v>1239148</v>
      </c>
      <c r="BY401" s="314" t="s">
        <v>537</v>
      </c>
      <c r="BZ401" s="305">
        <v>7056</v>
      </c>
      <c r="CA401" s="315">
        <v>11</v>
      </c>
      <c r="CB401" s="313">
        <v>1108629401</v>
      </c>
      <c r="CC401" s="309" t="s">
        <v>538</v>
      </c>
      <c r="CD401" s="316" t="s">
        <v>2239</v>
      </c>
      <c r="CE401" s="309" t="s">
        <v>539</v>
      </c>
      <c r="CF401" s="317">
        <v>130710</v>
      </c>
      <c r="CG401" s="312"/>
      <c r="CH401" s="318" t="s">
        <v>540</v>
      </c>
      <c r="CJ401" s="246"/>
    </row>
    <row r="402" spans="1:91">
      <c r="A402" s="291">
        <v>399</v>
      </c>
      <c r="B402" s="341" t="s">
        <v>2241</v>
      </c>
      <c r="C402" s="341">
        <v>722205193</v>
      </c>
      <c r="D402" s="482">
        <v>0</v>
      </c>
      <c r="E402" s="385">
        <v>1499137</v>
      </c>
      <c r="F402" s="386">
        <v>41023</v>
      </c>
      <c r="G402" s="300" t="s">
        <v>314</v>
      </c>
      <c r="H402" s="297" t="s">
        <v>850</v>
      </c>
      <c r="I402" s="300" t="s">
        <v>181</v>
      </c>
      <c r="J402" s="297" t="s">
        <v>2242</v>
      </c>
      <c r="K402" s="297" t="s">
        <v>2243</v>
      </c>
      <c r="L402" s="297" t="s">
        <v>2244</v>
      </c>
      <c r="M402" s="298" t="s">
        <v>318</v>
      </c>
      <c r="N402" s="338" t="s">
        <v>2245</v>
      </c>
      <c r="O402" s="300" t="s">
        <v>2201</v>
      </c>
      <c r="P402" s="300" t="s">
        <v>2202</v>
      </c>
      <c r="Q402" s="200">
        <v>0</v>
      </c>
      <c r="R402" s="200">
        <v>0</v>
      </c>
      <c r="S402" s="200">
        <v>0</v>
      </c>
      <c r="T402" s="200">
        <v>0</v>
      </c>
      <c r="U402" s="200">
        <v>0</v>
      </c>
      <c r="V402" s="200">
        <v>0</v>
      </c>
      <c r="W402" s="200">
        <v>0</v>
      </c>
      <c r="X402" s="200">
        <v>0</v>
      </c>
      <c r="Y402" s="200">
        <v>0</v>
      </c>
      <c r="Z402" s="200">
        <v>0</v>
      </c>
      <c r="AA402" s="200">
        <v>0</v>
      </c>
      <c r="AB402" s="200">
        <v>0</v>
      </c>
      <c r="AC402" s="200">
        <v>0</v>
      </c>
      <c r="AD402" s="200">
        <v>0</v>
      </c>
      <c r="AE402" s="200">
        <v>0</v>
      </c>
      <c r="AF402" s="200">
        <v>0</v>
      </c>
      <c r="AG402" s="200">
        <v>0</v>
      </c>
      <c r="AH402" s="200">
        <v>0</v>
      </c>
      <c r="AI402" s="200">
        <v>0</v>
      </c>
      <c r="AJ402" s="200">
        <v>0</v>
      </c>
      <c r="AK402" s="200">
        <v>0</v>
      </c>
      <c r="AL402" s="200">
        <v>0</v>
      </c>
      <c r="AM402" s="200">
        <v>0</v>
      </c>
      <c r="AN402" s="200">
        <v>0</v>
      </c>
      <c r="AO402" s="200">
        <v>0</v>
      </c>
      <c r="AP402" s="200">
        <v>0</v>
      </c>
      <c r="AQ402" s="200">
        <v>0</v>
      </c>
      <c r="AR402" s="200">
        <v>0</v>
      </c>
      <c r="AS402" s="200">
        <v>0</v>
      </c>
      <c r="AT402" s="200">
        <v>0</v>
      </c>
      <c r="AU402" s="200">
        <v>0</v>
      </c>
      <c r="AV402" s="200">
        <v>0</v>
      </c>
      <c r="AW402" s="200">
        <v>0</v>
      </c>
      <c r="AX402" s="200">
        <v>0</v>
      </c>
      <c r="AY402" s="200">
        <v>0</v>
      </c>
      <c r="AZ402" s="200">
        <v>0</v>
      </c>
      <c r="BA402" s="177">
        <v>0</v>
      </c>
      <c r="BB402" s="177">
        <v>0</v>
      </c>
      <c r="BC402" s="177">
        <v>0</v>
      </c>
      <c r="BD402" s="301"/>
      <c r="BE402" s="302">
        <v>0</v>
      </c>
      <c r="BF402" s="303"/>
      <c r="BG402" s="304">
        <v>2523</v>
      </c>
      <c r="BI402" s="242" t="s">
        <v>318</v>
      </c>
      <c r="BJ402" s="239">
        <v>7056</v>
      </c>
      <c r="BK402" s="239">
        <v>1</v>
      </c>
      <c r="BL402" s="244">
        <v>8380019119</v>
      </c>
      <c r="BO402" s="305">
        <v>0</v>
      </c>
      <c r="BP402" s="306">
        <v>7056</v>
      </c>
      <c r="BQ402" s="307">
        <v>1</v>
      </c>
      <c r="BR402" s="308">
        <v>8380019119</v>
      </c>
      <c r="BS402" s="309" t="s">
        <v>2242</v>
      </c>
      <c r="BT402" s="310">
        <v>23</v>
      </c>
      <c r="BU402" s="310">
        <v>0</v>
      </c>
      <c r="BV402" s="311">
        <v>0</v>
      </c>
      <c r="BW402" s="312">
        <v>0</v>
      </c>
      <c r="BX402" s="313">
        <v>0</v>
      </c>
      <c r="BY402" s="314" t="s">
        <v>537</v>
      </c>
      <c r="BZ402" s="305">
        <v>7056</v>
      </c>
      <c r="CA402" s="315">
        <v>11</v>
      </c>
      <c r="CB402" s="313">
        <v>1108629401</v>
      </c>
      <c r="CC402" s="309" t="s">
        <v>538</v>
      </c>
      <c r="CD402" s="316" t="s">
        <v>2244</v>
      </c>
      <c r="CE402" s="309" t="s">
        <v>539</v>
      </c>
      <c r="CF402" s="317">
        <v>130710</v>
      </c>
      <c r="CG402" s="312"/>
      <c r="CH402" s="318" t="s">
        <v>540</v>
      </c>
      <c r="CJ402" s="246"/>
      <c r="CM402" s="239"/>
    </row>
    <row r="403" spans="1:91">
      <c r="A403" s="291">
        <v>400</v>
      </c>
      <c r="B403" s="341" t="s">
        <v>2246</v>
      </c>
      <c r="C403" s="341">
        <v>722205149</v>
      </c>
      <c r="D403" s="482">
        <v>0</v>
      </c>
      <c r="E403" s="385">
        <v>9099644</v>
      </c>
      <c r="F403" s="386">
        <v>40870</v>
      </c>
      <c r="G403" s="300" t="s">
        <v>314</v>
      </c>
      <c r="H403" s="297" t="s">
        <v>850</v>
      </c>
      <c r="I403" s="300" t="s">
        <v>181</v>
      </c>
      <c r="J403" s="297" t="s">
        <v>180</v>
      </c>
      <c r="K403" s="297" t="s">
        <v>2247</v>
      </c>
      <c r="L403" s="297" t="s">
        <v>2248</v>
      </c>
      <c r="M403" s="298" t="s">
        <v>321</v>
      </c>
      <c r="N403" s="372" t="s">
        <v>412</v>
      </c>
      <c r="O403" s="300" t="s">
        <v>2249</v>
      </c>
      <c r="P403" s="300" t="s">
        <v>2202</v>
      </c>
      <c r="Q403" s="200">
        <v>0</v>
      </c>
      <c r="R403" s="200">
        <v>0</v>
      </c>
      <c r="S403" s="200">
        <v>0</v>
      </c>
      <c r="T403" s="200">
        <v>0</v>
      </c>
      <c r="U403" s="200">
        <v>0</v>
      </c>
      <c r="V403" s="200">
        <v>0</v>
      </c>
      <c r="W403" s="200">
        <v>10857.94</v>
      </c>
      <c r="X403" s="200">
        <v>753.12</v>
      </c>
      <c r="Y403" s="200">
        <v>0</v>
      </c>
      <c r="Z403" s="200">
        <v>0</v>
      </c>
      <c r="AA403" s="200">
        <v>0</v>
      </c>
      <c r="AB403" s="200">
        <v>0</v>
      </c>
      <c r="AC403" s="200">
        <v>0</v>
      </c>
      <c r="AD403" s="200">
        <v>0</v>
      </c>
      <c r="AE403" s="200">
        <v>1</v>
      </c>
      <c r="AF403" s="200">
        <v>250</v>
      </c>
      <c r="AG403" s="200">
        <v>0</v>
      </c>
      <c r="AH403" s="200">
        <v>0</v>
      </c>
      <c r="AI403" s="200">
        <v>0</v>
      </c>
      <c r="AJ403" s="200">
        <v>0</v>
      </c>
      <c r="AK403" s="200">
        <v>0</v>
      </c>
      <c r="AL403" s="200">
        <v>0</v>
      </c>
      <c r="AM403" s="200">
        <v>0</v>
      </c>
      <c r="AN403" s="200">
        <v>0</v>
      </c>
      <c r="AO403" s="200">
        <v>1</v>
      </c>
      <c r="AP403" s="200">
        <v>0</v>
      </c>
      <c r="AQ403" s="200">
        <v>0</v>
      </c>
      <c r="AR403" s="200">
        <v>0</v>
      </c>
      <c r="AS403" s="200">
        <v>0</v>
      </c>
      <c r="AT403" s="200">
        <v>0</v>
      </c>
      <c r="AU403" s="200">
        <v>0</v>
      </c>
      <c r="AV403" s="200">
        <v>0</v>
      </c>
      <c r="AW403" s="200">
        <v>0</v>
      </c>
      <c r="AX403" s="200">
        <v>0</v>
      </c>
      <c r="AY403" s="200">
        <v>0</v>
      </c>
      <c r="AZ403" s="200">
        <v>0</v>
      </c>
      <c r="BA403" s="177">
        <v>1003.12</v>
      </c>
      <c r="BB403" s="177">
        <v>80.249600000000001</v>
      </c>
      <c r="BC403" s="177">
        <v>922.87040000000002</v>
      </c>
      <c r="BD403" s="301">
        <v>922.87040000000002</v>
      </c>
      <c r="BE403" s="302">
        <v>0</v>
      </c>
      <c r="BF403" s="303"/>
      <c r="BG403" s="304">
        <v>2525</v>
      </c>
      <c r="BI403" s="242" t="s">
        <v>321</v>
      </c>
      <c r="BJ403" s="239">
        <v>7083</v>
      </c>
      <c r="BK403" s="239">
        <v>87</v>
      </c>
      <c r="BL403" s="244" t="s">
        <v>412</v>
      </c>
      <c r="BO403" s="305">
        <v>0</v>
      </c>
      <c r="BP403" s="306">
        <v>7083</v>
      </c>
      <c r="BQ403" s="307">
        <v>87</v>
      </c>
      <c r="BR403" s="308" t="s">
        <v>412</v>
      </c>
      <c r="BS403" s="309" t="s">
        <v>180</v>
      </c>
      <c r="BT403" s="310">
        <v>23</v>
      </c>
      <c r="BU403" s="310">
        <v>0</v>
      </c>
      <c r="BV403" s="311">
        <v>0</v>
      </c>
      <c r="BW403" s="312">
        <v>0</v>
      </c>
      <c r="BX403" s="313">
        <v>0</v>
      </c>
      <c r="BY403" s="314" t="s">
        <v>537</v>
      </c>
      <c r="BZ403" s="305">
        <v>7056</v>
      </c>
      <c r="CA403" s="315">
        <v>11</v>
      </c>
      <c r="CB403" s="313">
        <v>1108629401</v>
      </c>
      <c r="CC403" s="309" t="s">
        <v>538</v>
      </c>
      <c r="CD403" s="316" t="s">
        <v>2248</v>
      </c>
      <c r="CE403" s="309" t="s">
        <v>539</v>
      </c>
      <c r="CF403" s="317">
        <v>130710</v>
      </c>
      <c r="CG403" s="312"/>
      <c r="CH403" s="318" t="s">
        <v>540</v>
      </c>
      <c r="CJ403" s="246"/>
      <c r="CM403" s="239"/>
    </row>
    <row r="404" spans="1:91">
      <c r="A404" s="291">
        <v>401</v>
      </c>
      <c r="B404" s="341">
        <v>0</v>
      </c>
      <c r="C404" s="477">
        <v>722201874</v>
      </c>
      <c r="D404" s="498">
        <v>8334874</v>
      </c>
      <c r="E404" s="385">
        <v>0</v>
      </c>
      <c r="F404" s="386">
        <v>40967</v>
      </c>
      <c r="G404" s="300" t="s">
        <v>314</v>
      </c>
      <c r="H404" s="297" t="s">
        <v>850</v>
      </c>
      <c r="I404" s="300" t="s">
        <v>181</v>
      </c>
      <c r="J404" s="297" t="s">
        <v>2250</v>
      </c>
      <c r="K404" s="297" t="s">
        <v>2251</v>
      </c>
      <c r="L404" s="297" t="s">
        <v>2252</v>
      </c>
      <c r="M404" s="298" t="s">
        <v>318</v>
      </c>
      <c r="N404" s="297">
        <v>8106020836</v>
      </c>
      <c r="O404" s="449" t="s">
        <v>2253</v>
      </c>
      <c r="P404" s="300" t="s">
        <v>2202</v>
      </c>
      <c r="Q404" s="200">
        <v>0</v>
      </c>
      <c r="R404" s="200">
        <v>0</v>
      </c>
      <c r="S404" s="200">
        <v>0</v>
      </c>
      <c r="T404" s="200">
        <v>0</v>
      </c>
      <c r="U404" s="200">
        <v>0</v>
      </c>
      <c r="V404" s="200">
        <v>0</v>
      </c>
      <c r="W404" s="200">
        <v>0</v>
      </c>
      <c r="X404" s="200">
        <v>0</v>
      </c>
      <c r="Y404" s="200">
        <v>0</v>
      </c>
      <c r="Z404" s="200">
        <v>0</v>
      </c>
      <c r="AA404" s="200">
        <v>0</v>
      </c>
      <c r="AB404" s="200">
        <v>0</v>
      </c>
      <c r="AC404" s="200">
        <v>0</v>
      </c>
      <c r="AD404" s="200">
        <v>0</v>
      </c>
      <c r="AE404" s="200">
        <v>0</v>
      </c>
      <c r="AF404" s="200">
        <v>0</v>
      </c>
      <c r="AG404" s="200">
        <v>0</v>
      </c>
      <c r="AH404" s="200">
        <v>0</v>
      </c>
      <c r="AI404" s="200">
        <v>0</v>
      </c>
      <c r="AJ404" s="200">
        <v>0</v>
      </c>
      <c r="AK404" s="200">
        <v>0</v>
      </c>
      <c r="AL404" s="200">
        <v>0</v>
      </c>
      <c r="AM404" s="200">
        <v>0</v>
      </c>
      <c r="AN404" s="200">
        <v>0</v>
      </c>
      <c r="AO404" s="200">
        <v>0</v>
      </c>
      <c r="AP404" s="200">
        <v>0</v>
      </c>
      <c r="AQ404" s="200">
        <v>0</v>
      </c>
      <c r="AR404" s="200">
        <v>0</v>
      </c>
      <c r="AS404" s="200">
        <v>0</v>
      </c>
      <c r="AT404" s="200">
        <v>0</v>
      </c>
      <c r="AU404" s="200">
        <v>0</v>
      </c>
      <c r="AV404" s="200">
        <v>0</v>
      </c>
      <c r="AW404" s="200">
        <v>0</v>
      </c>
      <c r="AX404" s="200">
        <v>0</v>
      </c>
      <c r="AY404" s="200">
        <v>0</v>
      </c>
      <c r="AZ404" s="200">
        <v>0</v>
      </c>
      <c r="BA404" s="177">
        <v>0</v>
      </c>
      <c r="BB404" s="177">
        <v>0</v>
      </c>
      <c r="BC404" s="177">
        <v>0</v>
      </c>
      <c r="BD404" s="301"/>
      <c r="BE404" s="302">
        <v>0</v>
      </c>
      <c r="BF404" s="303"/>
      <c r="BG404" s="304">
        <v>2535</v>
      </c>
      <c r="BI404" s="242" t="s">
        <v>318</v>
      </c>
      <c r="BJ404" s="239">
        <v>7056</v>
      </c>
      <c r="BK404" s="239">
        <v>1</v>
      </c>
      <c r="BL404" s="244">
        <v>8106020836</v>
      </c>
      <c r="BO404" s="305">
        <v>0</v>
      </c>
      <c r="BP404" s="306">
        <v>7056</v>
      </c>
      <c r="BQ404" s="307">
        <v>1</v>
      </c>
      <c r="BR404" s="308">
        <v>8106020836</v>
      </c>
      <c r="BS404" s="309" t="s">
        <v>2250</v>
      </c>
      <c r="BT404" s="310">
        <v>23</v>
      </c>
      <c r="BU404" s="310">
        <v>0</v>
      </c>
      <c r="BV404" s="311">
        <v>0</v>
      </c>
      <c r="BW404" s="312">
        <v>0</v>
      </c>
      <c r="BX404" s="313">
        <v>0</v>
      </c>
      <c r="BY404" s="314" t="s">
        <v>537</v>
      </c>
      <c r="BZ404" s="305">
        <v>7056</v>
      </c>
      <c r="CA404" s="315">
        <v>11</v>
      </c>
      <c r="CB404" s="313">
        <v>1108629401</v>
      </c>
      <c r="CC404" s="309" t="s">
        <v>538</v>
      </c>
      <c r="CD404" s="316" t="s">
        <v>2252</v>
      </c>
      <c r="CE404" s="309" t="s">
        <v>539</v>
      </c>
      <c r="CF404" s="317">
        <v>130710</v>
      </c>
      <c r="CG404" s="312"/>
      <c r="CH404" s="318" t="s">
        <v>540</v>
      </c>
      <c r="CJ404" s="246"/>
      <c r="CM404" s="239"/>
    </row>
    <row r="405" spans="1:91">
      <c r="A405" s="291">
        <v>402</v>
      </c>
      <c r="B405" s="341">
        <v>0</v>
      </c>
      <c r="C405" s="477">
        <v>722208793</v>
      </c>
      <c r="D405" s="498">
        <v>0</v>
      </c>
      <c r="E405" s="385">
        <v>9099529</v>
      </c>
      <c r="F405" s="386">
        <v>41407</v>
      </c>
      <c r="G405" s="300" t="s">
        <v>314</v>
      </c>
      <c r="H405" s="297" t="s">
        <v>850</v>
      </c>
      <c r="I405" s="300" t="s">
        <v>181</v>
      </c>
      <c r="J405" s="297" t="s">
        <v>187</v>
      </c>
      <c r="K405" s="297" t="s">
        <v>2254</v>
      </c>
      <c r="L405" s="297" t="s">
        <v>2255</v>
      </c>
      <c r="M405" s="298" t="s">
        <v>318</v>
      </c>
      <c r="N405" s="297">
        <v>8106021316</v>
      </c>
      <c r="O405" s="449" t="s">
        <v>1001</v>
      </c>
      <c r="P405" s="300" t="s">
        <v>2202</v>
      </c>
      <c r="Q405" s="200">
        <v>0</v>
      </c>
      <c r="R405" s="200">
        <v>0</v>
      </c>
      <c r="S405" s="200">
        <v>0</v>
      </c>
      <c r="T405" s="200">
        <v>0</v>
      </c>
      <c r="U405" s="200">
        <v>0</v>
      </c>
      <c r="V405" s="200">
        <v>0</v>
      </c>
      <c r="W405" s="200">
        <v>0</v>
      </c>
      <c r="X405" s="200">
        <v>0</v>
      </c>
      <c r="Y405" s="200">
        <v>0</v>
      </c>
      <c r="Z405" s="200">
        <v>0</v>
      </c>
      <c r="AA405" s="200">
        <v>0</v>
      </c>
      <c r="AB405" s="200">
        <v>0</v>
      </c>
      <c r="AC405" s="200">
        <v>0</v>
      </c>
      <c r="AD405" s="200">
        <v>0</v>
      </c>
      <c r="AE405" s="200">
        <v>0</v>
      </c>
      <c r="AF405" s="200">
        <v>0</v>
      </c>
      <c r="AG405" s="200">
        <v>0</v>
      </c>
      <c r="AH405" s="200">
        <v>0</v>
      </c>
      <c r="AI405" s="200">
        <v>0</v>
      </c>
      <c r="AJ405" s="200">
        <v>0</v>
      </c>
      <c r="AK405" s="200">
        <v>0</v>
      </c>
      <c r="AL405" s="200">
        <v>0</v>
      </c>
      <c r="AM405" s="200">
        <v>0</v>
      </c>
      <c r="AN405" s="200">
        <v>0</v>
      </c>
      <c r="AO405" s="200">
        <v>0</v>
      </c>
      <c r="AP405" s="200">
        <v>0</v>
      </c>
      <c r="AQ405" s="200">
        <v>0</v>
      </c>
      <c r="AR405" s="200">
        <v>0</v>
      </c>
      <c r="AS405" s="200">
        <v>0</v>
      </c>
      <c r="AT405" s="200">
        <v>0</v>
      </c>
      <c r="AU405" s="200">
        <v>0</v>
      </c>
      <c r="AV405" s="200">
        <v>0</v>
      </c>
      <c r="AW405" s="200">
        <v>0</v>
      </c>
      <c r="AX405" s="200">
        <v>0</v>
      </c>
      <c r="AY405" s="200">
        <v>0</v>
      </c>
      <c r="AZ405" s="200">
        <v>0</v>
      </c>
      <c r="BA405" s="177">
        <v>0</v>
      </c>
      <c r="BB405" s="177">
        <v>0</v>
      </c>
      <c r="BC405" s="177">
        <v>0</v>
      </c>
      <c r="BD405" s="301"/>
      <c r="BE405" s="302">
        <v>0</v>
      </c>
      <c r="BF405" s="303"/>
      <c r="BG405" s="304">
        <v>2826</v>
      </c>
      <c r="BI405" s="242" t="s">
        <v>318</v>
      </c>
      <c r="BJ405" s="239">
        <v>7056</v>
      </c>
      <c r="BK405" s="239">
        <v>1</v>
      </c>
      <c r="BL405" s="244">
        <v>8106021316</v>
      </c>
      <c r="BO405" s="305">
        <v>0</v>
      </c>
      <c r="BP405" s="306">
        <v>7056</v>
      </c>
      <c r="BQ405" s="307">
        <v>1</v>
      </c>
      <c r="BR405" s="308">
        <v>8106021316</v>
      </c>
      <c r="BS405" s="309" t="s">
        <v>187</v>
      </c>
      <c r="BT405" s="310">
        <v>23</v>
      </c>
      <c r="BU405" s="310">
        <v>0</v>
      </c>
      <c r="BV405" s="311">
        <v>0</v>
      </c>
      <c r="BW405" s="312">
        <v>0</v>
      </c>
      <c r="BX405" s="313">
        <v>0</v>
      </c>
      <c r="BY405" s="314" t="s">
        <v>537</v>
      </c>
      <c r="BZ405" s="305">
        <v>7056</v>
      </c>
      <c r="CA405" s="315">
        <v>11</v>
      </c>
      <c r="CB405" s="313">
        <v>1108629401</v>
      </c>
      <c r="CC405" s="309" t="s">
        <v>538</v>
      </c>
      <c r="CD405" s="316" t="s">
        <v>2255</v>
      </c>
      <c r="CE405" s="309" t="s">
        <v>539</v>
      </c>
      <c r="CF405" s="317">
        <v>130710</v>
      </c>
      <c r="CG405" s="312"/>
      <c r="CH405" s="318" t="s">
        <v>540</v>
      </c>
      <c r="CJ405" s="246"/>
      <c r="CM405" s="239"/>
    </row>
    <row r="406" spans="1:91">
      <c r="A406" s="291">
        <v>403</v>
      </c>
      <c r="B406" s="292" t="s">
        <v>2256</v>
      </c>
      <c r="C406" s="292">
        <v>722205197</v>
      </c>
      <c r="D406" s="295">
        <v>3089041</v>
      </c>
      <c r="E406" s="295">
        <v>0</v>
      </c>
      <c r="F406" s="296">
        <v>41036</v>
      </c>
      <c r="G406" s="292" t="s">
        <v>264</v>
      </c>
      <c r="H406" s="292" t="s">
        <v>2257</v>
      </c>
      <c r="I406" s="300" t="s">
        <v>181</v>
      </c>
      <c r="J406" s="297" t="s">
        <v>88</v>
      </c>
      <c r="K406" s="297" t="s">
        <v>2258</v>
      </c>
      <c r="L406" s="297" t="s">
        <v>2259</v>
      </c>
      <c r="M406" s="298" t="s">
        <v>318</v>
      </c>
      <c r="N406" s="396">
        <v>8170010655</v>
      </c>
      <c r="O406" s="300" t="s">
        <v>2260</v>
      </c>
      <c r="P406" s="300" t="s">
        <v>2202</v>
      </c>
      <c r="Q406" s="200">
        <v>98</v>
      </c>
      <c r="R406" s="200">
        <v>1</v>
      </c>
      <c r="S406" s="200">
        <v>97</v>
      </c>
      <c r="T406" s="200">
        <v>37</v>
      </c>
      <c r="U406" s="200">
        <v>60</v>
      </c>
      <c r="V406" s="200">
        <v>246319.88</v>
      </c>
      <c r="W406" s="200">
        <v>108513.58</v>
      </c>
      <c r="X406" s="200">
        <v>13564.2</v>
      </c>
      <c r="Y406" s="200">
        <v>0</v>
      </c>
      <c r="Z406" s="200">
        <v>0</v>
      </c>
      <c r="AA406" s="200">
        <v>18</v>
      </c>
      <c r="AB406" s="200">
        <v>6300</v>
      </c>
      <c r="AC406" s="200">
        <v>1</v>
      </c>
      <c r="AD406" s="200">
        <v>750</v>
      </c>
      <c r="AE406" s="200">
        <v>29</v>
      </c>
      <c r="AF406" s="200">
        <v>10150</v>
      </c>
      <c r="AG406" s="200">
        <v>0</v>
      </c>
      <c r="AH406" s="200">
        <v>0</v>
      </c>
      <c r="AI406" s="200">
        <v>0</v>
      </c>
      <c r="AJ406" s="200">
        <v>0</v>
      </c>
      <c r="AK406" s="200">
        <v>0</v>
      </c>
      <c r="AL406" s="200">
        <v>0</v>
      </c>
      <c r="AM406" s="200">
        <v>0</v>
      </c>
      <c r="AN406" s="200">
        <v>0</v>
      </c>
      <c r="AO406" s="200">
        <v>48</v>
      </c>
      <c r="AP406" s="200">
        <v>15000</v>
      </c>
      <c r="AQ406" s="200">
        <v>0</v>
      </c>
      <c r="AR406" s="200">
        <v>0</v>
      </c>
      <c r="AS406" s="200">
        <v>0</v>
      </c>
      <c r="AT406" s="200">
        <v>0</v>
      </c>
      <c r="AU406" s="200">
        <v>8583.15</v>
      </c>
      <c r="AV406" s="200">
        <v>0</v>
      </c>
      <c r="AW406" s="200">
        <v>0</v>
      </c>
      <c r="AX406" s="200">
        <v>98</v>
      </c>
      <c r="AY406" s="200">
        <v>3000</v>
      </c>
      <c r="AZ406" s="200">
        <v>0</v>
      </c>
      <c r="BA406" s="177">
        <v>57347.35</v>
      </c>
      <c r="BB406" s="177">
        <v>4587.7879999999996</v>
      </c>
      <c r="BC406" s="177">
        <v>52759.561999999998</v>
      </c>
      <c r="BD406" s="301">
        <v>17250</v>
      </c>
      <c r="BE406" s="302">
        <v>35509.561999999998</v>
      </c>
      <c r="BF406" s="303"/>
      <c r="BG406" s="304">
        <v>2529</v>
      </c>
      <c r="BI406" s="242" t="s">
        <v>318</v>
      </c>
      <c r="BJ406" s="239">
        <v>7056</v>
      </c>
      <c r="BK406" s="239">
        <v>1</v>
      </c>
      <c r="BL406" s="244">
        <v>8170010655</v>
      </c>
      <c r="BO406" s="305">
        <v>0</v>
      </c>
      <c r="BP406" s="306">
        <v>7056</v>
      </c>
      <c r="BQ406" s="307">
        <v>1</v>
      </c>
      <c r="BR406" s="308">
        <v>8170010655</v>
      </c>
      <c r="BS406" s="309" t="s">
        <v>88</v>
      </c>
      <c r="BT406" s="310">
        <v>23</v>
      </c>
      <c r="BU406" s="310">
        <v>0</v>
      </c>
      <c r="BV406" s="311">
        <v>0</v>
      </c>
      <c r="BW406" s="312">
        <v>0</v>
      </c>
      <c r="BX406" s="313">
        <v>3550956.1999999997</v>
      </c>
      <c r="BY406" s="314" t="s">
        <v>537</v>
      </c>
      <c r="BZ406" s="305">
        <v>7056</v>
      </c>
      <c r="CA406" s="315">
        <v>11</v>
      </c>
      <c r="CB406" s="313">
        <v>1108629401</v>
      </c>
      <c r="CC406" s="309" t="s">
        <v>538</v>
      </c>
      <c r="CD406" s="316" t="s">
        <v>2259</v>
      </c>
      <c r="CE406" s="309" t="s">
        <v>539</v>
      </c>
      <c r="CF406" s="317">
        <v>130710</v>
      </c>
      <c r="CG406" s="312"/>
      <c r="CH406" s="318" t="s">
        <v>540</v>
      </c>
      <c r="CJ406" s="246"/>
    </row>
    <row r="407" spans="1:91">
      <c r="A407" s="291">
        <v>404</v>
      </c>
      <c r="B407" s="432" t="s">
        <v>2261</v>
      </c>
      <c r="C407" s="432">
        <v>722205160</v>
      </c>
      <c r="D407" s="434">
        <v>3089062</v>
      </c>
      <c r="E407" s="385">
        <v>0</v>
      </c>
      <c r="F407" s="435">
        <v>41073</v>
      </c>
      <c r="G407" s="491" t="s">
        <v>314</v>
      </c>
      <c r="H407" s="297" t="s">
        <v>2257</v>
      </c>
      <c r="I407" s="300" t="s">
        <v>181</v>
      </c>
      <c r="J407" s="297" t="s">
        <v>87</v>
      </c>
      <c r="K407" s="297" t="s">
        <v>2262</v>
      </c>
      <c r="L407" s="297" t="s">
        <v>2263</v>
      </c>
      <c r="M407" s="298" t="s">
        <v>318</v>
      </c>
      <c r="N407" s="493" t="s">
        <v>355</v>
      </c>
      <c r="O407" s="300" t="s">
        <v>2253</v>
      </c>
      <c r="P407" s="300" t="s">
        <v>2202</v>
      </c>
      <c r="Q407" s="200">
        <v>0</v>
      </c>
      <c r="R407" s="200">
        <v>0</v>
      </c>
      <c r="S407" s="200">
        <v>0</v>
      </c>
      <c r="T407" s="200">
        <v>0</v>
      </c>
      <c r="U407" s="200">
        <v>0</v>
      </c>
      <c r="V407" s="200">
        <v>0</v>
      </c>
      <c r="W407" s="200">
        <v>65205.4</v>
      </c>
      <c r="X407" s="200">
        <v>7909.73</v>
      </c>
      <c r="Y407" s="200">
        <v>0</v>
      </c>
      <c r="Z407" s="200">
        <v>0</v>
      </c>
      <c r="AA407" s="200">
        <v>5</v>
      </c>
      <c r="AB407" s="200">
        <v>1750</v>
      </c>
      <c r="AC407" s="200">
        <v>1</v>
      </c>
      <c r="AD407" s="200">
        <v>750</v>
      </c>
      <c r="AE407" s="200">
        <v>19</v>
      </c>
      <c r="AF407" s="200">
        <v>6650</v>
      </c>
      <c r="AG407" s="200">
        <v>0</v>
      </c>
      <c r="AH407" s="200">
        <v>0</v>
      </c>
      <c r="AI407" s="200">
        <v>1</v>
      </c>
      <c r="AJ407" s="200">
        <v>300</v>
      </c>
      <c r="AK407" s="200">
        <v>0</v>
      </c>
      <c r="AL407" s="200">
        <v>0</v>
      </c>
      <c r="AM407" s="200">
        <v>0</v>
      </c>
      <c r="AN407" s="200">
        <v>0</v>
      </c>
      <c r="AO407" s="200">
        <v>26</v>
      </c>
      <c r="AP407" s="200">
        <v>15000</v>
      </c>
      <c r="AQ407" s="200">
        <v>0</v>
      </c>
      <c r="AR407" s="200">
        <v>0</v>
      </c>
      <c r="AS407" s="200">
        <v>0</v>
      </c>
      <c r="AT407" s="200">
        <v>0</v>
      </c>
      <c r="AU407" s="200">
        <v>0</v>
      </c>
      <c r="AV407" s="200">
        <v>0</v>
      </c>
      <c r="AW407" s="200">
        <v>0</v>
      </c>
      <c r="AX407" s="200">
        <v>0</v>
      </c>
      <c r="AY407" s="200">
        <v>0</v>
      </c>
      <c r="AZ407" s="200">
        <v>0</v>
      </c>
      <c r="BA407" s="177">
        <v>32359.73</v>
      </c>
      <c r="BB407" s="177">
        <v>2588.7784000000001</v>
      </c>
      <c r="BC407" s="177">
        <v>29770.9516</v>
      </c>
      <c r="BD407" s="301">
        <v>3000</v>
      </c>
      <c r="BE407" s="302">
        <v>26770.9516</v>
      </c>
      <c r="BF407" s="303"/>
      <c r="BG407" s="304">
        <v>2530</v>
      </c>
      <c r="BI407" s="242" t="s">
        <v>318</v>
      </c>
      <c r="BJ407" s="239">
        <v>7056</v>
      </c>
      <c r="BK407" s="239">
        <v>1</v>
      </c>
      <c r="BL407" s="244">
        <v>8106019375</v>
      </c>
      <c r="BO407" s="305">
        <v>0</v>
      </c>
      <c r="BP407" s="306">
        <v>7056</v>
      </c>
      <c r="BQ407" s="307">
        <v>1</v>
      </c>
      <c r="BR407" s="308">
        <v>8106019375</v>
      </c>
      <c r="BS407" s="309" t="s">
        <v>87</v>
      </c>
      <c r="BT407" s="310">
        <v>23</v>
      </c>
      <c r="BU407" s="310">
        <v>0</v>
      </c>
      <c r="BV407" s="311">
        <v>0</v>
      </c>
      <c r="BW407" s="312">
        <v>0</v>
      </c>
      <c r="BX407" s="313">
        <v>2677095.16</v>
      </c>
      <c r="BY407" s="314" t="s">
        <v>537</v>
      </c>
      <c r="BZ407" s="305">
        <v>7056</v>
      </c>
      <c r="CA407" s="315">
        <v>11</v>
      </c>
      <c r="CB407" s="313">
        <v>1108629401</v>
      </c>
      <c r="CC407" s="309" t="s">
        <v>538</v>
      </c>
      <c r="CD407" s="316" t="s">
        <v>2263</v>
      </c>
      <c r="CE407" s="309" t="s">
        <v>539</v>
      </c>
      <c r="CF407" s="317">
        <v>130710</v>
      </c>
      <c r="CG407" s="312"/>
      <c r="CH407" s="318" t="s">
        <v>540</v>
      </c>
      <c r="CJ407" s="246"/>
    </row>
    <row r="408" spans="1:91">
      <c r="A408" s="291">
        <v>405</v>
      </c>
      <c r="B408" s="432" t="s">
        <v>2264</v>
      </c>
      <c r="C408" s="432">
        <v>722205296</v>
      </c>
      <c r="D408" s="434">
        <v>3089064</v>
      </c>
      <c r="E408" s="385">
        <v>0</v>
      </c>
      <c r="F408" s="435">
        <v>41171</v>
      </c>
      <c r="G408" s="491" t="s">
        <v>314</v>
      </c>
      <c r="H408" s="297" t="s">
        <v>2257</v>
      </c>
      <c r="I408" s="300" t="s">
        <v>181</v>
      </c>
      <c r="J408" s="297" t="s">
        <v>89</v>
      </c>
      <c r="K408" s="297" t="s">
        <v>2265</v>
      </c>
      <c r="L408" s="297" t="s">
        <v>2266</v>
      </c>
      <c r="M408" s="298" t="s">
        <v>318</v>
      </c>
      <c r="N408" s="493" t="s">
        <v>356</v>
      </c>
      <c r="O408" s="300" t="s">
        <v>2267</v>
      </c>
      <c r="P408" s="300" t="s">
        <v>2202</v>
      </c>
      <c r="Q408" s="200">
        <v>0</v>
      </c>
      <c r="R408" s="200">
        <v>0</v>
      </c>
      <c r="S408" s="200">
        <v>0</v>
      </c>
      <c r="T408" s="200">
        <v>0</v>
      </c>
      <c r="U408" s="200">
        <v>0</v>
      </c>
      <c r="V408" s="200">
        <v>0</v>
      </c>
      <c r="W408" s="200">
        <v>0</v>
      </c>
      <c r="X408" s="200">
        <v>0</v>
      </c>
      <c r="Y408" s="200">
        <v>0</v>
      </c>
      <c r="Z408" s="200">
        <v>0</v>
      </c>
      <c r="AA408" s="200">
        <v>0</v>
      </c>
      <c r="AB408" s="200">
        <v>0</v>
      </c>
      <c r="AC408" s="200">
        <v>0</v>
      </c>
      <c r="AD408" s="200">
        <v>0</v>
      </c>
      <c r="AE408" s="200">
        <v>0</v>
      </c>
      <c r="AF408" s="200">
        <v>0</v>
      </c>
      <c r="AG408" s="200">
        <v>0</v>
      </c>
      <c r="AH408" s="200">
        <v>0</v>
      </c>
      <c r="AI408" s="200">
        <v>0</v>
      </c>
      <c r="AJ408" s="200">
        <v>0</v>
      </c>
      <c r="AK408" s="200">
        <v>0</v>
      </c>
      <c r="AL408" s="200">
        <v>0</v>
      </c>
      <c r="AM408" s="200">
        <v>0</v>
      </c>
      <c r="AN408" s="200">
        <v>0</v>
      </c>
      <c r="AO408" s="200">
        <v>0</v>
      </c>
      <c r="AP408" s="200">
        <v>0</v>
      </c>
      <c r="AQ408" s="200">
        <v>0</v>
      </c>
      <c r="AR408" s="200">
        <v>0</v>
      </c>
      <c r="AS408" s="200">
        <v>0</v>
      </c>
      <c r="AT408" s="200">
        <v>0</v>
      </c>
      <c r="AU408" s="200">
        <v>0</v>
      </c>
      <c r="AV408" s="200">
        <v>0</v>
      </c>
      <c r="AW408" s="200">
        <v>0</v>
      </c>
      <c r="AX408" s="200">
        <v>0</v>
      </c>
      <c r="AY408" s="200">
        <v>0</v>
      </c>
      <c r="AZ408" s="200">
        <v>0</v>
      </c>
      <c r="BA408" s="177">
        <v>0</v>
      </c>
      <c r="BB408" s="177">
        <v>0</v>
      </c>
      <c r="BC408" s="177">
        <v>0</v>
      </c>
      <c r="BD408" s="301"/>
      <c r="BE408" s="302">
        <v>0</v>
      </c>
      <c r="BF408" s="303"/>
      <c r="BG408" s="304">
        <v>2531</v>
      </c>
      <c r="BI408" s="242" t="s">
        <v>318</v>
      </c>
      <c r="BJ408" s="239">
        <v>7056</v>
      </c>
      <c r="BK408" s="239">
        <v>1</v>
      </c>
      <c r="BL408" s="244">
        <v>8690018661</v>
      </c>
      <c r="BO408" s="305">
        <v>0</v>
      </c>
      <c r="BP408" s="306">
        <v>7056</v>
      </c>
      <c r="BQ408" s="307">
        <v>1</v>
      </c>
      <c r="BR408" s="308">
        <v>8690018661</v>
      </c>
      <c r="BS408" s="309" t="s">
        <v>89</v>
      </c>
      <c r="BT408" s="310">
        <v>23</v>
      </c>
      <c r="BU408" s="310">
        <v>0</v>
      </c>
      <c r="BV408" s="311">
        <v>0</v>
      </c>
      <c r="BW408" s="312">
        <v>0</v>
      </c>
      <c r="BX408" s="313">
        <v>0</v>
      </c>
      <c r="BY408" s="314" t="s">
        <v>537</v>
      </c>
      <c r="BZ408" s="305">
        <v>7056</v>
      </c>
      <c r="CA408" s="315">
        <v>11</v>
      </c>
      <c r="CB408" s="313">
        <v>1108629401</v>
      </c>
      <c r="CC408" s="309" t="s">
        <v>538</v>
      </c>
      <c r="CD408" s="316" t="s">
        <v>2266</v>
      </c>
      <c r="CE408" s="309" t="s">
        <v>539</v>
      </c>
      <c r="CF408" s="317">
        <v>130710</v>
      </c>
      <c r="CG408" s="312"/>
      <c r="CH408" s="318" t="s">
        <v>540</v>
      </c>
      <c r="CJ408" s="246"/>
      <c r="CM408" s="239"/>
    </row>
    <row r="409" spans="1:91">
      <c r="A409" s="291">
        <v>406</v>
      </c>
      <c r="B409" s="432" t="s">
        <v>2268</v>
      </c>
      <c r="C409" s="432">
        <v>722205294</v>
      </c>
      <c r="D409" s="434">
        <v>0</v>
      </c>
      <c r="E409" s="385">
        <v>0</v>
      </c>
      <c r="F409" s="435">
        <v>41172</v>
      </c>
      <c r="G409" s="491" t="s">
        <v>314</v>
      </c>
      <c r="H409" s="297" t="s">
        <v>2257</v>
      </c>
      <c r="I409" s="300" t="s">
        <v>181</v>
      </c>
      <c r="J409" s="297" t="s">
        <v>2269</v>
      </c>
      <c r="K409" s="297" t="s">
        <v>2270</v>
      </c>
      <c r="L409" s="297" t="s">
        <v>2271</v>
      </c>
      <c r="M409" s="298" t="s">
        <v>318</v>
      </c>
      <c r="N409" s="493" t="s">
        <v>2272</v>
      </c>
      <c r="O409" s="300" t="s">
        <v>2273</v>
      </c>
      <c r="P409" s="300" t="s">
        <v>2202</v>
      </c>
      <c r="Q409" s="200">
        <v>0</v>
      </c>
      <c r="R409" s="200">
        <v>0</v>
      </c>
      <c r="S409" s="200">
        <v>0</v>
      </c>
      <c r="T409" s="200">
        <v>0</v>
      </c>
      <c r="U409" s="200">
        <v>0</v>
      </c>
      <c r="V409" s="200">
        <v>0</v>
      </c>
      <c r="W409" s="200">
        <v>0</v>
      </c>
      <c r="X409" s="200">
        <v>0</v>
      </c>
      <c r="Y409" s="200">
        <v>0</v>
      </c>
      <c r="Z409" s="200">
        <v>0</v>
      </c>
      <c r="AA409" s="200">
        <v>0</v>
      </c>
      <c r="AB409" s="200">
        <v>0</v>
      </c>
      <c r="AC409" s="200">
        <v>0</v>
      </c>
      <c r="AD409" s="200">
        <v>0</v>
      </c>
      <c r="AE409" s="200">
        <v>0</v>
      </c>
      <c r="AF409" s="200">
        <v>0</v>
      </c>
      <c r="AG409" s="200">
        <v>0</v>
      </c>
      <c r="AH409" s="200">
        <v>0</v>
      </c>
      <c r="AI409" s="200">
        <v>0</v>
      </c>
      <c r="AJ409" s="200">
        <v>0</v>
      </c>
      <c r="AK409" s="200">
        <v>0</v>
      </c>
      <c r="AL409" s="200">
        <v>0</v>
      </c>
      <c r="AM409" s="200">
        <v>0</v>
      </c>
      <c r="AN409" s="200">
        <v>0</v>
      </c>
      <c r="AO409" s="200">
        <v>0</v>
      </c>
      <c r="AP409" s="200">
        <v>0</v>
      </c>
      <c r="AQ409" s="200">
        <v>0</v>
      </c>
      <c r="AR409" s="200">
        <v>0</v>
      </c>
      <c r="AS409" s="200">
        <v>0</v>
      </c>
      <c r="AT409" s="200">
        <v>0</v>
      </c>
      <c r="AU409" s="200">
        <v>0</v>
      </c>
      <c r="AV409" s="200">
        <v>0</v>
      </c>
      <c r="AW409" s="200">
        <v>0</v>
      </c>
      <c r="AX409" s="200">
        <v>0</v>
      </c>
      <c r="AY409" s="200">
        <v>0</v>
      </c>
      <c r="AZ409" s="200">
        <v>0</v>
      </c>
      <c r="BA409" s="177">
        <v>0</v>
      </c>
      <c r="BB409" s="177">
        <v>0</v>
      </c>
      <c r="BC409" s="177">
        <v>0</v>
      </c>
      <c r="BD409" s="301"/>
      <c r="BE409" s="302">
        <v>0</v>
      </c>
      <c r="BF409" s="303"/>
      <c r="BG409" s="304">
        <v>2533</v>
      </c>
      <c r="BI409" s="242" t="s">
        <v>318</v>
      </c>
      <c r="BJ409" s="239">
        <v>7056</v>
      </c>
      <c r="BK409" s="239">
        <v>1</v>
      </c>
      <c r="BL409" s="244">
        <v>8106019958</v>
      </c>
      <c r="BO409" s="305">
        <v>0</v>
      </c>
      <c r="BP409" s="306">
        <v>7056</v>
      </c>
      <c r="BQ409" s="307">
        <v>1</v>
      </c>
      <c r="BR409" s="308">
        <v>8106019958</v>
      </c>
      <c r="BS409" s="309" t="s">
        <v>2269</v>
      </c>
      <c r="BT409" s="310">
        <v>23</v>
      </c>
      <c r="BU409" s="310">
        <v>0</v>
      </c>
      <c r="BV409" s="311">
        <v>0</v>
      </c>
      <c r="BW409" s="312">
        <v>0</v>
      </c>
      <c r="BX409" s="313">
        <v>0</v>
      </c>
      <c r="BY409" s="314" t="s">
        <v>537</v>
      </c>
      <c r="BZ409" s="305">
        <v>7056</v>
      </c>
      <c r="CA409" s="315">
        <v>11</v>
      </c>
      <c r="CB409" s="313">
        <v>1108629401</v>
      </c>
      <c r="CC409" s="309" t="s">
        <v>538</v>
      </c>
      <c r="CD409" s="316" t="s">
        <v>2271</v>
      </c>
      <c r="CE409" s="309" t="s">
        <v>539</v>
      </c>
      <c r="CF409" s="317">
        <v>130710</v>
      </c>
      <c r="CG409" s="312"/>
      <c r="CH409" s="318" t="s">
        <v>540</v>
      </c>
      <c r="CJ409" s="246"/>
      <c r="CM409" s="239"/>
    </row>
    <row r="410" spans="1:91">
      <c r="A410" s="291">
        <v>407</v>
      </c>
      <c r="B410" s="432">
        <v>0</v>
      </c>
      <c r="C410" s="432">
        <v>722208718</v>
      </c>
      <c r="D410" s="434">
        <v>3089021</v>
      </c>
      <c r="E410" s="385">
        <v>0</v>
      </c>
      <c r="F410" s="435">
        <v>41351</v>
      </c>
      <c r="G410" s="491" t="s">
        <v>314</v>
      </c>
      <c r="H410" s="297" t="s">
        <v>2257</v>
      </c>
      <c r="I410" s="300" t="s">
        <v>181</v>
      </c>
      <c r="J410" s="297" t="s">
        <v>2274</v>
      </c>
      <c r="K410" s="297" t="s">
        <v>2275</v>
      </c>
      <c r="L410" s="297" t="s">
        <v>2276</v>
      </c>
      <c r="M410" s="298" t="s">
        <v>318</v>
      </c>
      <c r="N410" s="493" t="s">
        <v>2277</v>
      </c>
      <c r="O410" s="300" t="s">
        <v>2253</v>
      </c>
      <c r="P410" s="300" t="s">
        <v>2202</v>
      </c>
      <c r="Q410" s="200">
        <v>0</v>
      </c>
      <c r="R410" s="200">
        <v>0</v>
      </c>
      <c r="S410" s="200">
        <v>0</v>
      </c>
      <c r="T410" s="200">
        <v>0</v>
      </c>
      <c r="U410" s="200">
        <v>0</v>
      </c>
      <c r="V410" s="200">
        <v>0</v>
      </c>
      <c r="W410" s="200">
        <v>50155.71</v>
      </c>
      <c r="X410" s="200">
        <v>6269.46</v>
      </c>
      <c r="Y410" s="200">
        <v>2</v>
      </c>
      <c r="Z410" s="200">
        <v>1000</v>
      </c>
      <c r="AA410" s="200">
        <v>11</v>
      </c>
      <c r="AB410" s="200">
        <v>2750</v>
      </c>
      <c r="AC410" s="200">
        <v>2</v>
      </c>
      <c r="AD410" s="200">
        <v>1000</v>
      </c>
      <c r="AE410" s="200">
        <v>4</v>
      </c>
      <c r="AF410" s="200">
        <v>1000</v>
      </c>
      <c r="AG410" s="200">
        <v>0</v>
      </c>
      <c r="AH410" s="200">
        <v>0</v>
      </c>
      <c r="AI410" s="200">
        <v>0</v>
      </c>
      <c r="AJ410" s="200">
        <v>0</v>
      </c>
      <c r="AK410" s="200">
        <v>0</v>
      </c>
      <c r="AL410" s="200">
        <v>0</v>
      </c>
      <c r="AM410" s="200">
        <v>0</v>
      </c>
      <c r="AN410" s="200">
        <v>0</v>
      </c>
      <c r="AO410" s="200">
        <v>19</v>
      </c>
      <c r="AP410" s="200">
        <v>6000</v>
      </c>
      <c r="AQ410" s="200">
        <v>0</v>
      </c>
      <c r="AR410" s="200">
        <v>0</v>
      </c>
      <c r="AS410" s="200">
        <v>0</v>
      </c>
      <c r="AT410" s="200">
        <v>0</v>
      </c>
      <c r="AU410" s="200">
        <v>0</v>
      </c>
      <c r="AV410" s="200">
        <v>0</v>
      </c>
      <c r="AW410" s="200">
        <v>0</v>
      </c>
      <c r="AX410" s="200">
        <v>0</v>
      </c>
      <c r="AY410" s="200">
        <v>0</v>
      </c>
      <c r="AZ410" s="200">
        <v>0</v>
      </c>
      <c r="BA410" s="177">
        <v>18019.46</v>
      </c>
      <c r="BB410" s="177">
        <v>1441.5568000000001</v>
      </c>
      <c r="BC410" s="177">
        <v>16577.903200000001</v>
      </c>
      <c r="BD410" s="301"/>
      <c r="BE410" s="302">
        <v>16577.903200000001</v>
      </c>
      <c r="BF410" s="303"/>
      <c r="BG410" s="304">
        <v>2534</v>
      </c>
      <c r="BI410" s="242" t="s">
        <v>318</v>
      </c>
      <c r="BJ410" s="239">
        <v>7056</v>
      </c>
      <c r="BK410" s="239">
        <v>1</v>
      </c>
      <c r="BL410" s="244">
        <v>8106021009</v>
      </c>
      <c r="BO410" s="305">
        <v>0</v>
      </c>
      <c r="BP410" s="306">
        <v>7056</v>
      </c>
      <c r="BQ410" s="307">
        <v>1</v>
      </c>
      <c r="BR410" s="308">
        <v>8106021009</v>
      </c>
      <c r="BS410" s="309" t="s">
        <v>2274</v>
      </c>
      <c r="BT410" s="310">
        <v>23</v>
      </c>
      <c r="BU410" s="310">
        <v>0</v>
      </c>
      <c r="BV410" s="311">
        <v>0</v>
      </c>
      <c r="BW410" s="312">
        <v>0</v>
      </c>
      <c r="BX410" s="313">
        <v>1657790.32</v>
      </c>
      <c r="BY410" s="314" t="s">
        <v>537</v>
      </c>
      <c r="BZ410" s="305">
        <v>7056</v>
      </c>
      <c r="CA410" s="315">
        <v>11</v>
      </c>
      <c r="CB410" s="313">
        <v>1108629401</v>
      </c>
      <c r="CC410" s="309" t="s">
        <v>538</v>
      </c>
      <c r="CD410" s="316" t="s">
        <v>2276</v>
      </c>
      <c r="CE410" s="309" t="s">
        <v>539</v>
      </c>
      <c r="CF410" s="317">
        <v>130710</v>
      </c>
      <c r="CG410" s="312"/>
      <c r="CH410" s="318" t="s">
        <v>540</v>
      </c>
      <c r="CJ410" s="246"/>
    </row>
    <row r="411" spans="1:91">
      <c r="A411" s="291">
        <v>408</v>
      </c>
      <c r="B411" s="432">
        <v>0</v>
      </c>
      <c r="C411" s="432">
        <v>722208840</v>
      </c>
      <c r="D411" s="434">
        <v>0</v>
      </c>
      <c r="E411" s="385">
        <v>0</v>
      </c>
      <c r="F411" s="435">
        <v>41429</v>
      </c>
      <c r="G411" s="491" t="s">
        <v>314</v>
      </c>
      <c r="H411" s="297" t="s">
        <v>2257</v>
      </c>
      <c r="I411" s="300" t="s">
        <v>181</v>
      </c>
      <c r="J411" s="297" t="s">
        <v>2278</v>
      </c>
      <c r="K411" s="297" t="s">
        <v>2279</v>
      </c>
      <c r="L411" s="297" t="s">
        <v>2280</v>
      </c>
      <c r="M411" s="298" t="s">
        <v>318</v>
      </c>
      <c r="N411" s="493" t="s">
        <v>2281</v>
      </c>
      <c r="O411" s="300" t="s">
        <v>2282</v>
      </c>
      <c r="P411" s="300"/>
      <c r="Q411" s="200">
        <v>0</v>
      </c>
      <c r="R411" s="200">
        <v>0</v>
      </c>
      <c r="S411" s="200">
        <v>0</v>
      </c>
      <c r="T411" s="200">
        <v>0</v>
      </c>
      <c r="U411" s="200">
        <v>0</v>
      </c>
      <c r="V411" s="200">
        <v>0</v>
      </c>
      <c r="W411" s="200">
        <v>1891.6</v>
      </c>
      <c r="X411" s="200">
        <v>236.45</v>
      </c>
      <c r="Y411" s="200">
        <v>0</v>
      </c>
      <c r="Z411" s="200">
        <v>0</v>
      </c>
      <c r="AA411" s="200">
        <v>1</v>
      </c>
      <c r="AB411" s="200">
        <v>250</v>
      </c>
      <c r="AC411" s="200">
        <v>0</v>
      </c>
      <c r="AD411" s="200">
        <v>0</v>
      </c>
      <c r="AE411" s="200">
        <v>4</v>
      </c>
      <c r="AF411" s="200">
        <v>1000</v>
      </c>
      <c r="AG411" s="200">
        <v>0</v>
      </c>
      <c r="AH411" s="200">
        <v>0</v>
      </c>
      <c r="AI411" s="200">
        <v>0</v>
      </c>
      <c r="AJ411" s="200">
        <v>0</v>
      </c>
      <c r="AK411" s="200">
        <v>0</v>
      </c>
      <c r="AL411" s="200">
        <v>0</v>
      </c>
      <c r="AM411" s="200">
        <v>0</v>
      </c>
      <c r="AN411" s="200">
        <v>0</v>
      </c>
      <c r="AO411" s="200">
        <v>5</v>
      </c>
      <c r="AP411" s="200">
        <v>0</v>
      </c>
      <c r="AQ411" s="200">
        <v>0</v>
      </c>
      <c r="AR411" s="200">
        <v>0</v>
      </c>
      <c r="AS411" s="200">
        <v>0</v>
      </c>
      <c r="AT411" s="200">
        <v>0</v>
      </c>
      <c r="AU411" s="200">
        <v>0</v>
      </c>
      <c r="AV411" s="200">
        <v>0</v>
      </c>
      <c r="AW411" s="200">
        <v>0</v>
      </c>
      <c r="AX411" s="200">
        <v>0</v>
      </c>
      <c r="AY411" s="200">
        <v>0</v>
      </c>
      <c r="AZ411" s="200">
        <v>0</v>
      </c>
      <c r="BA411" s="177">
        <v>1486.45</v>
      </c>
      <c r="BB411" s="177">
        <v>118.91600000000001</v>
      </c>
      <c r="BC411" s="177">
        <v>1367.5340000000001</v>
      </c>
      <c r="BD411" s="301"/>
      <c r="BE411" s="302">
        <v>1367.5340000000001</v>
      </c>
      <c r="BF411" s="303"/>
      <c r="BG411" s="304">
        <v>2890</v>
      </c>
      <c r="BI411" s="242" t="s">
        <v>318</v>
      </c>
      <c r="BJ411" s="239">
        <v>7056</v>
      </c>
      <c r="BK411" s="239">
        <v>1</v>
      </c>
      <c r="BL411" s="490" t="s">
        <v>2283</v>
      </c>
      <c r="BO411" s="305">
        <v>0</v>
      </c>
      <c r="BP411" s="306">
        <v>7056</v>
      </c>
      <c r="BQ411" s="307">
        <v>1</v>
      </c>
      <c r="BR411" s="308" t="s">
        <v>2283</v>
      </c>
      <c r="BS411" s="309" t="s">
        <v>2278</v>
      </c>
      <c r="BT411" s="310">
        <v>23</v>
      </c>
      <c r="BU411" s="310">
        <v>0</v>
      </c>
      <c r="BV411" s="311">
        <v>0</v>
      </c>
      <c r="BW411" s="312">
        <v>0</v>
      </c>
      <c r="BX411" s="313">
        <v>136753.40000000002</v>
      </c>
      <c r="BY411" s="314" t="s">
        <v>537</v>
      </c>
      <c r="BZ411" s="305">
        <v>7056</v>
      </c>
      <c r="CA411" s="315">
        <v>11</v>
      </c>
      <c r="CB411" s="313">
        <v>1108629401</v>
      </c>
      <c r="CC411" s="309" t="s">
        <v>538</v>
      </c>
      <c r="CD411" s="316" t="s">
        <v>2280</v>
      </c>
      <c r="CE411" s="309" t="s">
        <v>539</v>
      </c>
      <c r="CF411" s="317">
        <v>130710</v>
      </c>
      <c r="CG411" s="312"/>
      <c r="CH411" s="318" t="s">
        <v>540</v>
      </c>
      <c r="CJ411" s="246"/>
    </row>
    <row r="412" spans="1:91">
      <c r="A412" s="291">
        <v>409</v>
      </c>
      <c r="B412" s="432">
        <v>0</v>
      </c>
      <c r="C412" s="432">
        <v>722208867</v>
      </c>
      <c r="D412" s="434">
        <v>0</v>
      </c>
      <c r="E412" s="385">
        <v>0</v>
      </c>
      <c r="F412" s="435">
        <v>41435</v>
      </c>
      <c r="G412" s="491" t="s">
        <v>314</v>
      </c>
      <c r="H412" s="297" t="s">
        <v>2257</v>
      </c>
      <c r="I412" s="300" t="s">
        <v>181</v>
      </c>
      <c r="J412" s="297" t="s">
        <v>2284</v>
      </c>
      <c r="K412" s="297" t="s">
        <v>2285</v>
      </c>
      <c r="L412" s="297" t="s">
        <v>2286</v>
      </c>
      <c r="M412" s="298" t="s">
        <v>318</v>
      </c>
      <c r="N412" s="493" t="s">
        <v>2287</v>
      </c>
      <c r="O412" s="300" t="s">
        <v>536</v>
      </c>
      <c r="P412" s="300"/>
      <c r="Q412" s="200">
        <v>0</v>
      </c>
      <c r="R412" s="200">
        <v>0</v>
      </c>
      <c r="S412" s="200">
        <v>0</v>
      </c>
      <c r="T412" s="200">
        <v>0</v>
      </c>
      <c r="U412" s="200">
        <v>0</v>
      </c>
      <c r="V412" s="200">
        <v>0</v>
      </c>
      <c r="W412" s="200">
        <v>0</v>
      </c>
      <c r="X412" s="200">
        <v>0</v>
      </c>
      <c r="Y412" s="200">
        <v>0</v>
      </c>
      <c r="Z412" s="200">
        <v>0</v>
      </c>
      <c r="AA412" s="200">
        <v>0</v>
      </c>
      <c r="AB412" s="200">
        <v>0</v>
      </c>
      <c r="AC412" s="200">
        <v>0</v>
      </c>
      <c r="AD412" s="200">
        <v>0</v>
      </c>
      <c r="AE412" s="200">
        <v>0</v>
      </c>
      <c r="AF412" s="200">
        <v>0</v>
      </c>
      <c r="AG412" s="200">
        <v>0</v>
      </c>
      <c r="AH412" s="200">
        <v>0</v>
      </c>
      <c r="AI412" s="200">
        <v>0</v>
      </c>
      <c r="AJ412" s="200">
        <v>0</v>
      </c>
      <c r="AK412" s="200">
        <v>0</v>
      </c>
      <c r="AL412" s="200">
        <v>0</v>
      </c>
      <c r="AM412" s="200">
        <v>0</v>
      </c>
      <c r="AN412" s="200">
        <v>0</v>
      </c>
      <c r="AO412" s="200">
        <v>0</v>
      </c>
      <c r="AP412" s="200">
        <v>0</v>
      </c>
      <c r="AQ412" s="200">
        <v>0</v>
      </c>
      <c r="AR412" s="200">
        <v>0</v>
      </c>
      <c r="AS412" s="200">
        <v>0</v>
      </c>
      <c r="AT412" s="200">
        <v>0</v>
      </c>
      <c r="AU412" s="200">
        <v>0</v>
      </c>
      <c r="AV412" s="200">
        <v>0</v>
      </c>
      <c r="AW412" s="200">
        <v>0</v>
      </c>
      <c r="AX412" s="200">
        <v>0</v>
      </c>
      <c r="AY412" s="200">
        <v>0</v>
      </c>
      <c r="AZ412" s="200">
        <v>0</v>
      </c>
      <c r="BA412" s="177">
        <v>0</v>
      </c>
      <c r="BB412" s="177">
        <v>0</v>
      </c>
      <c r="BC412" s="177">
        <v>0</v>
      </c>
      <c r="BD412" s="301"/>
      <c r="BE412" s="302">
        <v>0</v>
      </c>
      <c r="BF412" s="303"/>
      <c r="BG412" s="304">
        <v>2896</v>
      </c>
      <c r="BI412" s="242" t="s">
        <v>318</v>
      </c>
      <c r="BJ412" s="239">
        <v>7056</v>
      </c>
      <c r="BK412" s="239">
        <v>1</v>
      </c>
      <c r="BL412" s="490" t="s">
        <v>2288</v>
      </c>
      <c r="BO412" s="305">
        <v>0</v>
      </c>
      <c r="BP412" s="306">
        <v>7056</v>
      </c>
      <c r="BQ412" s="307">
        <v>1</v>
      </c>
      <c r="BR412" s="308" t="s">
        <v>2288</v>
      </c>
      <c r="BS412" s="309" t="s">
        <v>2284</v>
      </c>
      <c r="BT412" s="310">
        <v>23</v>
      </c>
      <c r="BU412" s="310">
        <v>0</v>
      </c>
      <c r="BV412" s="311">
        <v>0</v>
      </c>
      <c r="BW412" s="312">
        <v>0</v>
      </c>
      <c r="BX412" s="313">
        <v>0</v>
      </c>
      <c r="BY412" s="314" t="s">
        <v>537</v>
      </c>
      <c r="BZ412" s="305">
        <v>7056</v>
      </c>
      <c r="CA412" s="315">
        <v>11</v>
      </c>
      <c r="CB412" s="313">
        <v>1108629401</v>
      </c>
      <c r="CC412" s="309" t="s">
        <v>538</v>
      </c>
      <c r="CD412" s="316" t="s">
        <v>2286</v>
      </c>
      <c r="CE412" s="309" t="s">
        <v>539</v>
      </c>
      <c r="CF412" s="317">
        <v>130710</v>
      </c>
      <c r="CG412" s="312"/>
      <c r="CH412" s="318" t="s">
        <v>540</v>
      </c>
      <c r="CJ412" s="246"/>
      <c r="CM412" s="239"/>
    </row>
    <row r="413" spans="1:91">
      <c r="A413" s="291">
        <v>410</v>
      </c>
      <c r="B413" s="292">
        <v>0</v>
      </c>
      <c r="C413" s="292">
        <v>722208772</v>
      </c>
      <c r="D413" s="295">
        <v>3089022</v>
      </c>
      <c r="E413" s="295">
        <v>0</v>
      </c>
      <c r="F413" s="296">
        <v>41388</v>
      </c>
      <c r="G413" s="292" t="s">
        <v>264</v>
      </c>
      <c r="H413" s="292" t="s">
        <v>465</v>
      </c>
      <c r="I413" s="449" t="s">
        <v>181</v>
      </c>
      <c r="J413" s="297" t="s">
        <v>465</v>
      </c>
      <c r="K413" s="297" t="s">
        <v>2289</v>
      </c>
      <c r="L413" s="297" t="s">
        <v>2290</v>
      </c>
      <c r="M413" s="348" t="s">
        <v>318</v>
      </c>
      <c r="N413" s="297">
        <v>8460013408</v>
      </c>
      <c r="O413" s="449" t="s">
        <v>2291</v>
      </c>
      <c r="P413" s="300" t="s">
        <v>2202</v>
      </c>
      <c r="Q413" s="200">
        <v>103</v>
      </c>
      <c r="R413" s="200">
        <v>1</v>
      </c>
      <c r="S413" s="200">
        <v>102</v>
      </c>
      <c r="T413" s="200">
        <v>43</v>
      </c>
      <c r="U413" s="200">
        <v>59</v>
      </c>
      <c r="V413" s="200">
        <v>77598.259999999995</v>
      </c>
      <c r="W413" s="200">
        <v>33653.08</v>
      </c>
      <c r="X413" s="200">
        <v>4143.28</v>
      </c>
      <c r="Y413" s="200">
        <v>1</v>
      </c>
      <c r="Z413" s="200">
        <v>750</v>
      </c>
      <c r="AA413" s="200">
        <v>6</v>
      </c>
      <c r="AB413" s="200">
        <v>2100</v>
      </c>
      <c r="AC413" s="200">
        <v>1</v>
      </c>
      <c r="AD413" s="200">
        <v>750</v>
      </c>
      <c r="AE413" s="200">
        <v>19</v>
      </c>
      <c r="AF413" s="200">
        <v>6650</v>
      </c>
      <c r="AG413" s="200">
        <v>0</v>
      </c>
      <c r="AH413" s="200">
        <v>0</v>
      </c>
      <c r="AI413" s="200">
        <v>0</v>
      </c>
      <c r="AJ413" s="200">
        <v>0</v>
      </c>
      <c r="AK413" s="200">
        <v>0</v>
      </c>
      <c r="AL413" s="200">
        <v>0</v>
      </c>
      <c r="AM413" s="200">
        <v>0</v>
      </c>
      <c r="AN413" s="200">
        <v>0</v>
      </c>
      <c r="AO413" s="200">
        <v>27</v>
      </c>
      <c r="AP413" s="200">
        <v>15000</v>
      </c>
      <c r="AQ413" s="200">
        <v>0</v>
      </c>
      <c r="AR413" s="200">
        <v>0</v>
      </c>
      <c r="AS413" s="200">
        <v>0</v>
      </c>
      <c r="AT413" s="200">
        <v>0</v>
      </c>
      <c r="AU413" s="200">
        <v>2696.69</v>
      </c>
      <c r="AV413" s="200">
        <v>7650</v>
      </c>
      <c r="AW413" s="200">
        <v>0</v>
      </c>
      <c r="AX413" s="200">
        <v>103</v>
      </c>
      <c r="AY413" s="200">
        <v>7500</v>
      </c>
      <c r="AZ413" s="200">
        <v>0</v>
      </c>
      <c r="BA413" s="177">
        <v>47239.97</v>
      </c>
      <c r="BB413" s="177">
        <v>3779.1976</v>
      </c>
      <c r="BC413" s="177">
        <v>43460.772400000002</v>
      </c>
      <c r="BD413" s="301">
        <v>4000</v>
      </c>
      <c r="BE413" s="302">
        <v>39460.772400000002</v>
      </c>
      <c r="BF413" s="303"/>
      <c r="BG413" s="304">
        <v>2842</v>
      </c>
      <c r="BI413" s="242" t="s">
        <v>318</v>
      </c>
      <c r="BJ413" s="239">
        <v>7056</v>
      </c>
      <c r="BK413" s="239">
        <v>1</v>
      </c>
      <c r="BL413" s="244">
        <v>8460013408</v>
      </c>
      <c r="BO413" s="305">
        <v>0</v>
      </c>
      <c r="BP413" s="306">
        <v>7056</v>
      </c>
      <c r="BQ413" s="307">
        <v>1</v>
      </c>
      <c r="BR413" s="308">
        <v>8460013408</v>
      </c>
      <c r="BS413" s="309" t="s">
        <v>465</v>
      </c>
      <c r="BT413" s="310">
        <v>23</v>
      </c>
      <c r="BU413" s="310">
        <v>0</v>
      </c>
      <c r="BV413" s="311">
        <v>0</v>
      </c>
      <c r="BW413" s="312">
        <v>0</v>
      </c>
      <c r="BX413" s="313">
        <v>3946077.24</v>
      </c>
      <c r="BY413" s="314" t="s">
        <v>537</v>
      </c>
      <c r="BZ413" s="305">
        <v>7056</v>
      </c>
      <c r="CA413" s="315">
        <v>11</v>
      </c>
      <c r="CB413" s="313">
        <v>1108629401</v>
      </c>
      <c r="CC413" s="309" t="s">
        <v>538</v>
      </c>
      <c r="CD413" s="316" t="s">
        <v>2290</v>
      </c>
      <c r="CE413" s="309" t="s">
        <v>539</v>
      </c>
      <c r="CF413" s="317">
        <v>130710</v>
      </c>
      <c r="CG413" s="312"/>
      <c r="CH413" s="318" t="s">
        <v>540</v>
      </c>
      <c r="CJ413" s="246"/>
    </row>
    <row r="414" spans="1:91">
      <c r="A414" s="291">
        <v>411</v>
      </c>
      <c r="B414" s="378">
        <v>0</v>
      </c>
      <c r="C414" s="378">
        <v>722208782</v>
      </c>
      <c r="D414" s="380">
        <v>9334723</v>
      </c>
      <c r="E414" s="380">
        <v>0</v>
      </c>
      <c r="F414" s="381">
        <v>41400</v>
      </c>
      <c r="G414" s="378" t="s">
        <v>314</v>
      </c>
      <c r="H414" s="297" t="s">
        <v>465</v>
      </c>
      <c r="I414" s="449" t="s">
        <v>181</v>
      </c>
      <c r="J414" s="297" t="s">
        <v>2292</v>
      </c>
      <c r="K414" s="297" t="s">
        <v>2293</v>
      </c>
      <c r="L414" s="297" t="s">
        <v>2294</v>
      </c>
      <c r="M414" s="348" t="s">
        <v>318</v>
      </c>
      <c r="N414" s="297">
        <v>8217003309</v>
      </c>
      <c r="O414" s="449" t="s">
        <v>2295</v>
      </c>
      <c r="P414" s="300" t="s">
        <v>2202</v>
      </c>
      <c r="Q414" s="200">
        <v>0</v>
      </c>
      <c r="R414" s="200">
        <v>0</v>
      </c>
      <c r="S414" s="200">
        <v>0</v>
      </c>
      <c r="T414" s="200">
        <v>0</v>
      </c>
      <c r="U414" s="200">
        <v>0</v>
      </c>
      <c r="V414" s="200">
        <v>0</v>
      </c>
      <c r="W414" s="200">
        <v>8043.19</v>
      </c>
      <c r="X414" s="200">
        <v>1005.4</v>
      </c>
      <c r="Y414" s="200">
        <v>0</v>
      </c>
      <c r="Z414" s="200">
        <v>0</v>
      </c>
      <c r="AA414" s="200">
        <v>2</v>
      </c>
      <c r="AB414" s="200">
        <v>500</v>
      </c>
      <c r="AC414" s="200">
        <v>0</v>
      </c>
      <c r="AD414" s="200">
        <v>0</v>
      </c>
      <c r="AE414" s="200">
        <v>4</v>
      </c>
      <c r="AF414" s="200">
        <v>1000</v>
      </c>
      <c r="AG414" s="200">
        <v>0</v>
      </c>
      <c r="AH414" s="200">
        <v>0</v>
      </c>
      <c r="AI414" s="200">
        <v>0</v>
      </c>
      <c r="AJ414" s="200">
        <v>0</v>
      </c>
      <c r="AK414" s="200">
        <v>0</v>
      </c>
      <c r="AL414" s="200">
        <v>0</v>
      </c>
      <c r="AM414" s="200">
        <v>0</v>
      </c>
      <c r="AN414" s="200">
        <v>0</v>
      </c>
      <c r="AO414" s="200">
        <v>6</v>
      </c>
      <c r="AP414" s="200">
        <v>0</v>
      </c>
      <c r="AQ414" s="200">
        <v>0</v>
      </c>
      <c r="AR414" s="200">
        <v>0</v>
      </c>
      <c r="AS414" s="200">
        <v>0</v>
      </c>
      <c r="AT414" s="200">
        <v>0</v>
      </c>
      <c r="AU414" s="200">
        <v>0</v>
      </c>
      <c r="AV414" s="200">
        <v>0</v>
      </c>
      <c r="AW414" s="200">
        <v>0</v>
      </c>
      <c r="AX414" s="200">
        <v>0</v>
      </c>
      <c r="AY414" s="200">
        <v>0</v>
      </c>
      <c r="AZ414" s="200">
        <v>0</v>
      </c>
      <c r="BA414" s="177">
        <v>2505.4</v>
      </c>
      <c r="BB414" s="177">
        <v>200.43200000000002</v>
      </c>
      <c r="BC414" s="177">
        <v>2304.9679999999998</v>
      </c>
      <c r="BD414" s="301"/>
      <c r="BE414" s="302">
        <v>2304.9679999999998</v>
      </c>
      <c r="BF414" s="303"/>
      <c r="BG414" s="304">
        <v>2828</v>
      </c>
      <c r="BI414" s="242" t="s">
        <v>318</v>
      </c>
      <c r="BJ414" s="239">
        <v>7056</v>
      </c>
      <c r="BK414" s="239">
        <v>1</v>
      </c>
      <c r="BL414" s="244">
        <v>8217003309</v>
      </c>
      <c r="BO414" s="305">
        <v>0</v>
      </c>
      <c r="BP414" s="306">
        <v>7056</v>
      </c>
      <c r="BQ414" s="307">
        <v>1</v>
      </c>
      <c r="BR414" s="308">
        <v>8217003309</v>
      </c>
      <c r="BS414" s="309" t="s">
        <v>2292</v>
      </c>
      <c r="BT414" s="310">
        <v>23</v>
      </c>
      <c r="BU414" s="310">
        <v>0</v>
      </c>
      <c r="BV414" s="311">
        <v>0</v>
      </c>
      <c r="BW414" s="312">
        <v>0</v>
      </c>
      <c r="BX414" s="313">
        <v>230496.8</v>
      </c>
      <c r="BY414" s="314" t="s">
        <v>537</v>
      </c>
      <c r="BZ414" s="305">
        <v>7056</v>
      </c>
      <c r="CA414" s="315">
        <v>11</v>
      </c>
      <c r="CB414" s="313">
        <v>1108629401</v>
      </c>
      <c r="CC414" s="309" t="s">
        <v>538</v>
      </c>
      <c r="CD414" s="316" t="s">
        <v>2294</v>
      </c>
      <c r="CE414" s="309" t="s">
        <v>539</v>
      </c>
      <c r="CF414" s="317">
        <v>130710</v>
      </c>
      <c r="CG414" s="312"/>
      <c r="CH414" s="318" t="s">
        <v>540</v>
      </c>
      <c r="CJ414" s="246"/>
    </row>
    <row r="415" spans="1:91">
      <c r="A415" s="291">
        <v>412</v>
      </c>
      <c r="B415" s="378">
        <v>0</v>
      </c>
      <c r="C415" s="378">
        <v>722208783</v>
      </c>
      <c r="D415" s="380">
        <v>9334745</v>
      </c>
      <c r="E415" s="380">
        <v>0</v>
      </c>
      <c r="F415" s="381">
        <v>41400</v>
      </c>
      <c r="G415" s="378" t="s">
        <v>314</v>
      </c>
      <c r="H415" s="297" t="s">
        <v>465</v>
      </c>
      <c r="I415" s="449" t="s">
        <v>181</v>
      </c>
      <c r="J415" s="297" t="s">
        <v>2296</v>
      </c>
      <c r="K415" s="297" t="s">
        <v>2297</v>
      </c>
      <c r="L415" s="297" t="s">
        <v>2298</v>
      </c>
      <c r="M415" s="348" t="s">
        <v>318</v>
      </c>
      <c r="N415" s="297">
        <v>8114000181</v>
      </c>
      <c r="O415" s="449" t="s">
        <v>2299</v>
      </c>
      <c r="P415" s="300" t="s">
        <v>2202</v>
      </c>
      <c r="Q415" s="200">
        <v>0</v>
      </c>
      <c r="R415" s="200">
        <v>0</v>
      </c>
      <c r="S415" s="200">
        <v>0</v>
      </c>
      <c r="T415" s="200">
        <v>0</v>
      </c>
      <c r="U415" s="200">
        <v>0</v>
      </c>
      <c r="V415" s="200">
        <v>0</v>
      </c>
      <c r="W415" s="200">
        <v>17999.330000000002</v>
      </c>
      <c r="X415" s="200">
        <v>2206.7399999999998</v>
      </c>
      <c r="Y415" s="200">
        <v>0</v>
      </c>
      <c r="Z415" s="200">
        <v>0</v>
      </c>
      <c r="AA415" s="200">
        <v>10</v>
      </c>
      <c r="AB415" s="200">
        <v>2500</v>
      </c>
      <c r="AC415" s="200">
        <v>4</v>
      </c>
      <c r="AD415" s="200">
        <v>2000</v>
      </c>
      <c r="AE415" s="200">
        <v>3</v>
      </c>
      <c r="AF415" s="200">
        <v>750</v>
      </c>
      <c r="AG415" s="200">
        <v>0</v>
      </c>
      <c r="AH415" s="200">
        <v>0</v>
      </c>
      <c r="AI415" s="200">
        <v>0</v>
      </c>
      <c r="AJ415" s="200">
        <v>0</v>
      </c>
      <c r="AK415" s="200">
        <v>0</v>
      </c>
      <c r="AL415" s="200">
        <v>0</v>
      </c>
      <c r="AM415" s="200">
        <v>0</v>
      </c>
      <c r="AN415" s="200">
        <v>0</v>
      </c>
      <c r="AO415" s="200">
        <v>17</v>
      </c>
      <c r="AP415" s="200">
        <v>6000</v>
      </c>
      <c r="AQ415" s="200">
        <v>0</v>
      </c>
      <c r="AR415" s="200">
        <v>0</v>
      </c>
      <c r="AS415" s="200">
        <v>0</v>
      </c>
      <c r="AT415" s="200">
        <v>0</v>
      </c>
      <c r="AU415" s="200">
        <v>0</v>
      </c>
      <c r="AV415" s="200">
        <v>0</v>
      </c>
      <c r="AW415" s="200">
        <v>0</v>
      </c>
      <c r="AX415" s="200">
        <v>0</v>
      </c>
      <c r="AY415" s="200">
        <v>0</v>
      </c>
      <c r="AZ415" s="200">
        <v>0</v>
      </c>
      <c r="BA415" s="177">
        <v>13456.74</v>
      </c>
      <c r="BB415" s="177">
        <v>1076.5391999999999</v>
      </c>
      <c r="BC415" s="177">
        <v>12380.200800000001</v>
      </c>
      <c r="BD415" s="301"/>
      <c r="BE415" s="302">
        <v>12380.200800000001</v>
      </c>
      <c r="BF415" s="303"/>
      <c r="BG415" s="304">
        <v>2825</v>
      </c>
      <c r="BI415" s="242" t="s">
        <v>318</v>
      </c>
      <c r="BJ415" s="239">
        <v>7056</v>
      </c>
      <c r="BK415" s="239">
        <v>1</v>
      </c>
      <c r="BL415" s="244">
        <v>8114000181</v>
      </c>
      <c r="BO415" s="305">
        <v>0</v>
      </c>
      <c r="BP415" s="306">
        <v>7056</v>
      </c>
      <c r="BQ415" s="307">
        <v>1</v>
      </c>
      <c r="BR415" s="308">
        <v>8114000181</v>
      </c>
      <c r="BS415" s="309" t="s">
        <v>2296</v>
      </c>
      <c r="BT415" s="310">
        <v>23</v>
      </c>
      <c r="BU415" s="310">
        <v>0</v>
      </c>
      <c r="BV415" s="311">
        <v>0</v>
      </c>
      <c r="BW415" s="312">
        <v>0</v>
      </c>
      <c r="BX415" s="313">
        <v>1238020.08</v>
      </c>
      <c r="BY415" s="314" t="s">
        <v>537</v>
      </c>
      <c r="BZ415" s="305">
        <v>7056</v>
      </c>
      <c r="CA415" s="315">
        <v>11</v>
      </c>
      <c r="CB415" s="313">
        <v>1108629401</v>
      </c>
      <c r="CC415" s="309" t="s">
        <v>538</v>
      </c>
      <c r="CD415" s="316" t="s">
        <v>2298</v>
      </c>
      <c r="CE415" s="309" t="s">
        <v>539</v>
      </c>
      <c r="CF415" s="317">
        <v>130710</v>
      </c>
      <c r="CG415" s="312"/>
      <c r="CH415" s="318" t="s">
        <v>540</v>
      </c>
      <c r="CJ415" s="246"/>
    </row>
    <row r="416" spans="1:91">
      <c r="A416" s="291">
        <v>413</v>
      </c>
      <c r="B416" s="378">
        <v>0</v>
      </c>
      <c r="C416" s="378">
        <v>722208833</v>
      </c>
      <c r="D416" s="380">
        <v>3089011</v>
      </c>
      <c r="E416" s="380">
        <v>0</v>
      </c>
      <c r="F416" s="381">
        <v>41425</v>
      </c>
      <c r="G416" s="378" t="s">
        <v>314</v>
      </c>
      <c r="H416" s="297" t="s">
        <v>465</v>
      </c>
      <c r="I416" s="449" t="s">
        <v>181</v>
      </c>
      <c r="J416" s="297" t="s">
        <v>2300</v>
      </c>
      <c r="K416" s="297" t="s">
        <v>2301</v>
      </c>
      <c r="L416" s="297" t="s">
        <v>2302</v>
      </c>
      <c r="M416" s="348" t="s">
        <v>318</v>
      </c>
      <c r="N416" s="297">
        <v>8560044570</v>
      </c>
      <c r="O416" s="449" t="s">
        <v>1175</v>
      </c>
      <c r="P416" s="300"/>
      <c r="Q416" s="200">
        <v>0</v>
      </c>
      <c r="R416" s="200">
        <v>0</v>
      </c>
      <c r="S416" s="200">
        <v>0</v>
      </c>
      <c r="T416" s="200">
        <v>0</v>
      </c>
      <c r="U416" s="200">
        <v>0</v>
      </c>
      <c r="V416" s="200">
        <v>0</v>
      </c>
      <c r="W416" s="200">
        <v>9139.02</v>
      </c>
      <c r="X416" s="200">
        <v>1142.3800000000001</v>
      </c>
      <c r="Y416" s="200">
        <v>0</v>
      </c>
      <c r="Z416" s="200">
        <v>0</v>
      </c>
      <c r="AA416" s="200">
        <v>12</v>
      </c>
      <c r="AB416" s="200">
        <v>3000</v>
      </c>
      <c r="AC416" s="200">
        <v>0</v>
      </c>
      <c r="AD416" s="200">
        <v>0</v>
      </c>
      <c r="AE416" s="200">
        <v>1</v>
      </c>
      <c r="AF416" s="200">
        <v>250</v>
      </c>
      <c r="AG416" s="200">
        <v>0</v>
      </c>
      <c r="AH416" s="200">
        <v>0</v>
      </c>
      <c r="AI416" s="200">
        <v>0</v>
      </c>
      <c r="AJ416" s="200">
        <v>0</v>
      </c>
      <c r="AK416" s="200">
        <v>0</v>
      </c>
      <c r="AL416" s="200">
        <v>0</v>
      </c>
      <c r="AM416" s="200">
        <v>0</v>
      </c>
      <c r="AN416" s="200">
        <v>0</v>
      </c>
      <c r="AO416" s="200">
        <v>13</v>
      </c>
      <c r="AP416" s="200">
        <v>6000</v>
      </c>
      <c r="AQ416" s="200">
        <v>0</v>
      </c>
      <c r="AR416" s="200">
        <v>0</v>
      </c>
      <c r="AS416" s="200">
        <v>0</v>
      </c>
      <c r="AT416" s="200">
        <v>0</v>
      </c>
      <c r="AU416" s="200">
        <v>0</v>
      </c>
      <c r="AV416" s="200">
        <v>0</v>
      </c>
      <c r="AW416" s="200">
        <v>0</v>
      </c>
      <c r="AX416" s="200">
        <v>0</v>
      </c>
      <c r="AY416" s="200">
        <v>0</v>
      </c>
      <c r="AZ416" s="200">
        <v>0</v>
      </c>
      <c r="BA416" s="177">
        <v>10392.380000000001</v>
      </c>
      <c r="BB416" s="177">
        <v>831.39040000000011</v>
      </c>
      <c r="BC416" s="177">
        <v>9560.9896000000008</v>
      </c>
      <c r="BD416" s="301"/>
      <c r="BE416" s="302">
        <v>9560.9896000000008</v>
      </c>
      <c r="BF416" s="303"/>
      <c r="BG416" s="304">
        <v>2884</v>
      </c>
      <c r="BI416" s="242" t="s">
        <v>318</v>
      </c>
      <c r="BJ416" s="239">
        <v>7056</v>
      </c>
      <c r="BK416" s="239">
        <v>1</v>
      </c>
      <c r="BL416" s="244">
        <v>8560044570</v>
      </c>
      <c r="BO416" s="305">
        <v>0</v>
      </c>
      <c r="BP416" s="306">
        <v>7056</v>
      </c>
      <c r="BQ416" s="307">
        <v>1</v>
      </c>
      <c r="BR416" s="308">
        <v>8560044570</v>
      </c>
      <c r="BS416" s="309" t="s">
        <v>2300</v>
      </c>
      <c r="BT416" s="310">
        <v>23</v>
      </c>
      <c r="BU416" s="310">
        <v>0</v>
      </c>
      <c r="BV416" s="311">
        <v>0</v>
      </c>
      <c r="BW416" s="312">
        <v>0</v>
      </c>
      <c r="BX416" s="313">
        <v>956098.96000000008</v>
      </c>
      <c r="BY416" s="314" t="s">
        <v>537</v>
      </c>
      <c r="BZ416" s="305">
        <v>7056</v>
      </c>
      <c r="CA416" s="315">
        <v>11</v>
      </c>
      <c r="CB416" s="313">
        <v>1108629401</v>
      </c>
      <c r="CC416" s="309" t="s">
        <v>538</v>
      </c>
      <c r="CD416" s="316" t="s">
        <v>2302</v>
      </c>
      <c r="CE416" s="309" t="s">
        <v>539</v>
      </c>
      <c r="CF416" s="317">
        <v>130710</v>
      </c>
      <c r="CG416" s="312"/>
      <c r="CH416" s="318" t="s">
        <v>540</v>
      </c>
      <c r="CJ416" s="246"/>
    </row>
    <row r="417" spans="1:91">
      <c r="A417" s="291">
        <v>414</v>
      </c>
      <c r="B417" s="378">
        <v>0</v>
      </c>
      <c r="C417" s="378">
        <v>722208839</v>
      </c>
      <c r="D417" s="380">
        <v>3082059</v>
      </c>
      <c r="E417" s="380">
        <v>0</v>
      </c>
      <c r="F417" s="381">
        <v>41429</v>
      </c>
      <c r="G417" s="378" t="s">
        <v>314</v>
      </c>
      <c r="H417" s="297" t="s">
        <v>465</v>
      </c>
      <c r="I417" s="449" t="s">
        <v>181</v>
      </c>
      <c r="J417" s="297" t="s">
        <v>2303</v>
      </c>
      <c r="K417" s="297" t="s">
        <v>2304</v>
      </c>
      <c r="L417" s="297" t="s">
        <v>2305</v>
      </c>
      <c r="M417" s="348" t="s">
        <v>318</v>
      </c>
      <c r="N417" s="297">
        <v>8320025648</v>
      </c>
      <c r="O417" s="449" t="s">
        <v>2306</v>
      </c>
      <c r="P417" s="300"/>
      <c r="Q417" s="200">
        <v>0</v>
      </c>
      <c r="R417" s="200">
        <v>0</v>
      </c>
      <c r="S417" s="200">
        <v>0</v>
      </c>
      <c r="T417" s="200">
        <v>0</v>
      </c>
      <c r="U417" s="200">
        <v>0</v>
      </c>
      <c r="V417" s="200">
        <v>0</v>
      </c>
      <c r="W417" s="200">
        <v>684.65</v>
      </c>
      <c r="X417" s="200">
        <v>70.23</v>
      </c>
      <c r="Y417" s="200">
        <v>0</v>
      </c>
      <c r="Z417" s="200">
        <v>0</v>
      </c>
      <c r="AA417" s="200">
        <v>9</v>
      </c>
      <c r="AB417" s="200">
        <v>2250</v>
      </c>
      <c r="AC417" s="200">
        <v>0</v>
      </c>
      <c r="AD417" s="200">
        <v>0</v>
      </c>
      <c r="AE417" s="200">
        <v>0</v>
      </c>
      <c r="AF417" s="200">
        <v>0</v>
      </c>
      <c r="AG417" s="200">
        <v>0</v>
      </c>
      <c r="AH417" s="200">
        <v>0</v>
      </c>
      <c r="AI417" s="200">
        <v>1</v>
      </c>
      <c r="AJ417" s="200">
        <v>200</v>
      </c>
      <c r="AK417" s="200">
        <v>0</v>
      </c>
      <c r="AL417" s="200">
        <v>0</v>
      </c>
      <c r="AM417" s="200">
        <v>0</v>
      </c>
      <c r="AN417" s="200">
        <v>0</v>
      </c>
      <c r="AO417" s="200">
        <v>10</v>
      </c>
      <c r="AP417" s="200">
        <v>6000</v>
      </c>
      <c r="AQ417" s="200">
        <v>0</v>
      </c>
      <c r="AR417" s="200">
        <v>0</v>
      </c>
      <c r="AS417" s="200">
        <v>0</v>
      </c>
      <c r="AT417" s="200">
        <v>0</v>
      </c>
      <c r="AU417" s="200">
        <v>0</v>
      </c>
      <c r="AV417" s="200">
        <v>0</v>
      </c>
      <c r="AW417" s="200">
        <v>0</v>
      </c>
      <c r="AX417" s="200">
        <v>0</v>
      </c>
      <c r="AY417" s="200">
        <v>0</v>
      </c>
      <c r="AZ417" s="200">
        <v>0</v>
      </c>
      <c r="BA417" s="177">
        <v>8520.23</v>
      </c>
      <c r="BB417" s="177">
        <v>681.61839999999995</v>
      </c>
      <c r="BC417" s="177">
        <v>7838.6115999999993</v>
      </c>
      <c r="BD417" s="301"/>
      <c r="BE417" s="302">
        <v>7838.6115999999993</v>
      </c>
      <c r="BF417" s="303"/>
      <c r="BG417" s="304">
        <v>2909</v>
      </c>
      <c r="BI417" s="242" t="s">
        <v>318</v>
      </c>
      <c r="BJ417" s="239">
        <v>7056</v>
      </c>
      <c r="BK417" s="239">
        <v>1</v>
      </c>
      <c r="BL417" s="349">
        <v>8320025648</v>
      </c>
      <c r="BO417" s="305">
        <v>0</v>
      </c>
      <c r="BP417" s="306">
        <v>7056</v>
      </c>
      <c r="BQ417" s="307">
        <v>1</v>
      </c>
      <c r="BR417" s="308">
        <v>8320025648</v>
      </c>
      <c r="BS417" s="309" t="s">
        <v>2303</v>
      </c>
      <c r="BT417" s="310">
        <v>23</v>
      </c>
      <c r="BU417" s="310">
        <v>0</v>
      </c>
      <c r="BV417" s="311">
        <v>0</v>
      </c>
      <c r="BW417" s="312">
        <v>0</v>
      </c>
      <c r="BX417" s="313">
        <v>783861.15999999992</v>
      </c>
      <c r="BY417" s="314" t="s">
        <v>537</v>
      </c>
      <c r="BZ417" s="305">
        <v>7056</v>
      </c>
      <c r="CA417" s="315">
        <v>11</v>
      </c>
      <c r="CB417" s="313">
        <v>1108629401</v>
      </c>
      <c r="CC417" s="309" t="s">
        <v>538</v>
      </c>
      <c r="CD417" s="316" t="s">
        <v>2305</v>
      </c>
      <c r="CE417" s="309" t="s">
        <v>539</v>
      </c>
      <c r="CF417" s="317">
        <v>130710</v>
      </c>
      <c r="CG417" s="312"/>
      <c r="CH417" s="318" t="s">
        <v>540</v>
      </c>
      <c r="CJ417" s="246"/>
    </row>
    <row r="418" spans="1:91">
      <c r="A418" s="291">
        <v>415</v>
      </c>
      <c r="B418" s="378">
        <v>0</v>
      </c>
      <c r="C418" s="378">
        <v>722208844</v>
      </c>
      <c r="D418" s="380">
        <v>0</v>
      </c>
      <c r="E418" s="380">
        <v>0</v>
      </c>
      <c r="F418" s="381">
        <v>41430</v>
      </c>
      <c r="G418" s="378" t="s">
        <v>314</v>
      </c>
      <c r="H418" s="297" t="s">
        <v>465</v>
      </c>
      <c r="I418" s="449" t="s">
        <v>181</v>
      </c>
      <c r="J418" s="297" t="s">
        <v>2307</v>
      </c>
      <c r="K418" s="297" t="s">
        <v>2308</v>
      </c>
      <c r="L418" s="297" t="s">
        <v>2309</v>
      </c>
      <c r="M418" s="348" t="s">
        <v>318</v>
      </c>
      <c r="N418" s="297">
        <v>8380020757</v>
      </c>
      <c r="O418" s="449" t="s">
        <v>2310</v>
      </c>
      <c r="P418" s="300"/>
      <c r="Q418" s="200">
        <v>0</v>
      </c>
      <c r="R418" s="200">
        <v>0</v>
      </c>
      <c r="S418" s="200">
        <v>0</v>
      </c>
      <c r="T418" s="200">
        <v>0</v>
      </c>
      <c r="U418" s="200">
        <v>0</v>
      </c>
      <c r="V418" s="200">
        <v>0</v>
      </c>
      <c r="W418" s="200">
        <v>2097.3200000000002</v>
      </c>
      <c r="X418" s="200">
        <v>262.17</v>
      </c>
      <c r="Y418" s="200">
        <v>0</v>
      </c>
      <c r="Z418" s="200">
        <v>0</v>
      </c>
      <c r="AA418" s="200">
        <v>0</v>
      </c>
      <c r="AB418" s="200">
        <v>0</v>
      </c>
      <c r="AC418" s="200">
        <v>0</v>
      </c>
      <c r="AD418" s="200">
        <v>0</v>
      </c>
      <c r="AE418" s="200">
        <v>2</v>
      </c>
      <c r="AF418" s="200">
        <v>500</v>
      </c>
      <c r="AG418" s="200">
        <v>0</v>
      </c>
      <c r="AH418" s="200">
        <v>0</v>
      </c>
      <c r="AI418" s="200">
        <v>0</v>
      </c>
      <c r="AJ418" s="200">
        <v>0</v>
      </c>
      <c r="AK418" s="200">
        <v>0</v>
      </c>
      <c r="AL418" s="200">
        <v>0</v>
      </c>
      <c r="AM418" s="200">
        <v>0</v>
      </c>
      <c r="AN418" s="200">
        <v>0</v>
      </c>
      <c r="AO418" s="200">
        <v>2</v>
      </c>
      <c r="AP418" s="200">
        <v>0</v>
      </c>
      <c r="AQ418" s="200">
        <v>0</v>
      </c>
      <c r="AR418" s="200">
        <v>0</v>
      </c>
      <c r="AS418" s="200">
        <v>0</v>
      </c>
      <c r="AT418" s="200">
        <v>0</v>
      </c>
      <c r="AU418" s="200">
        <v>0</v>
      </c>
      <c r="AV418" s="200">
        <v>0</v>
      </c>
      <c r="AW418" s="200">
        <v>0</v>
      </c>
      <c r="AX418" s="200">
        <v>0</v>
      </c>
      <c r="AY418" s="200">
        <v>0</v>
      </c>
      <c r="AZ418" s="200">
        <v>0</v>
      </c>
      <c r="BA418" s="177">
        <v>762.17000000000007</v>
      </c>
      <c r="BB418" s="177">
        <v>60.973600000000005</v>
      </c>
      <c r="BC418" s="177">
        <v>701.19640000000004</v>
      </c>
      <c r="BD418" s="301"/>
      <c r="BE418" s="302">
        <v>701.19640000000004</v>
      </c>
      <c r="BF418" s="303"/>
      <c r="BG418" s="304">
        <v>2889</v>
      </c>
      <c r="BI418" s="242" t="s">
        <v>318</v>
      </c>
      <c r="BJ418" s="239">
        <v>7056</v>
      </c>
      <c r="BK418" s="239">
        <v>1</v>
      </c>
      <c r="BL418" s="349">
        <v>8380020757</v>
      </c>
      <c r="BO418" s="305">
        <v>0</v>
      </c>
      <c r="BP418" s="306">
        <v>7056</v>
      </c>
      <c r="BQ418" s="307">
        <v>1</v>
      </c>
      <c r="BR418" s="308">
        <v>8380020757</v>
      </c>
      <c r="BS418" s="309" t="s">
        <v>2307</v>
      </c>
      <c r="BT418" s="310">
        <v>23</v>
      </c>
      <c r="BU418" s="310">
        <v>0</v>
      </c>
      <c r="BV418" s="311">
        <v>0</v>
      </c>
      <c r="BW418" s="312">
        <v>0</v>
      </c>
      <c r="BX418" s="313">
        <v>70119.64</v>
      </c>
      <c r="BY418" s="314" t="s">
        <v>537</v>
      </c>
      <c r="BZ418" s="305">
        <v>7056</v>
      </c>
      <c r="CA418" s="315">
        <v>11</v>
      </c>
      <c r="CB418" s="313">
        <v>1108629401</v>
      </c>
      <c r="CC418" s="309" t="s">
        <v>538</v>
      </c>
      <c r="CD418" s="316" t="s">
        <v>2309</v>
      </c>
      <c r="CE418" s="309" t="s">
        <v>539</v>
      </c>
      <c r="CF418" s="317">
        <v>130710</v>
      </c>
      <c r="CG418" s="312"/>
      <c r="CH418" s="318" t="s">
        <v>540</v>
      </c>
      <c r="CJ418" s="246"/>
    </row>
    <row r="419" spans="1:91">
      <c r="A419" s="291">
        <v>416</v>
      </c>
      <c r="B419" s="378">
        <v>0</v>
      </c>
      <c r="C419" s="378">
        <v>722208873</v>
      </c>
      <c r="D419" s="380">
        <v>0</v>
      </c>
      <c r="E419" s="380">
        <v>0</v>
      </c>
      <c r="F419" s="381">
        <v>41431</v>
      </c>
      <c r="G419" s="378" t="s">
        <v>314</v>
      </c>
      <c r="H419" s="297" t="s">
        <v>465</v>
      </c>
      <c r="I419" s="449" t="s">
        <v>181</v>
      </c>
      <c r="J419" s="297" t="s">
        <v>2311</v>
      </c>
      <c r="K419" s="297" t="s">
        <v>2312</v>
      </c>
      <c r="L419" s="297" t="s">
        <v>2313</v>
      </c>
      <c r="M419" s="348" t="s">
        <v>318</v>
      </c>
      <c r="N419" s="297">
        <v>8620031120</v>
      </c>
      <c r="O419" s="449" t="s">
        <v>1268</v>
      </c>
      <c r="P419" s="300"/>
      <c r="Q419" s="200">
        <v>0</v>
      </c>
      <c r="R419" s="200">
        <v>0</v>
      </c>
      <c r="S419" s="200">
        <v>0</v>
      </c>
      <c r="T419" s="200">
        <v>0</v>
      </c>
      <c r="U419" s="200">
        <v>0</v>
      </c>
      <c r="V419" s="200">
        <v>0</v>
      </c>
      <c r="W419" s="200">
        <v>2026.14</v>
      </c>
      <c r="X419" s="200">
        <v>253.27</v>
      </c>
      <c r="Y419" s="200">
        <v>0</v>
      </c>
      <c r="Z419" s="200">
        <v>0</v>
      </c>
      <c r="AA419" s="200">
        <v>0</v>
      </c>
      <c r="AB419" s="200">
        <v>0</v>
      </c>
      <c r="AC419" s="200">
        <v>0</v>
      </c>
      <c r="AD419" s="200">
        <v>0</v>
      </c>
      <c r="AE419" s="200">
        <v>3</v>
      </c>
      <c r="AF419" s="200">
        <v>750</v>
      </c>
      <c r="AG419" s="200">
        <v>0</v>
      </c>
      <c r="AH419" s="200">
        <v>0</v>
      </c>
      <c r="AI419" s="200">
        <v>0</v>
      </c>
      <c r="AJ419" s="200">
        <v>0</v>
      </c>
      <c r="AK419" s="200">
        <v>0</v>
      </c>
      <c r="AL419" s="200">
        <v>0</v>
      </c>
      <c r="AM419" s="200">
        <v>0</v>
      </c>
      <c r="AN419" s="200">
        <v>0</v>
      </c>
      <c r="AO419" s="200">
        <v>3</v>
      </c>
      <c r="AP419" s="200">
        <v>0</v>
      </c>
      <c r="AQ419" s="200">
        <v>0</v>
      </c>
      <c r="AR419" s="200">
        <v>0</v>
      </c>
      <c r="AS419" s="200">
        <v>0</v>
      </c>
      <c r="AT419" s="200">
        <v>0</v>
      </c>
      <c r="AU419" s="200">
        <v>0</v>
      </c>
      <c r="AV419" s="200">
        <v>0</v>
      </c>
      <c r="AW419" s="200">
        <v>0</v>
      </c>
      <c r="AX419" s="200">
        <v>0</v>
      </c>
      <c r="AY419" s="200">
        <v>0</v>
      </c>
      <c r="AZ419" s="200">
        <v>0</v>
      </c>
      <c r="BA419" s="177">
        <v>1003.27</v>
      </c>
      <c r="BB419" s="177">
        <v>80.261600000000001</v>
      </c>
      <c r="BC419" s="177">
        <v>923.00839999999994</v>
      </c>
      <c r="BD419" s="301"/>
      <c r="BE419" s="302">
        <v>923.00839999999994</v>
      </c>
      <c r="BF419" s="303"/>
      <c r="BG419" s="304">
        <v>2911</v>
      </c>
      <c r="BI419" s="242" t="s">
        <v>318</v>
      </c>
      <c r="BJ419" s="239">
        <v>7056</v>
      </c>
      <c r="BK419" s="239">
        <v>1</v>
      </c>
      <c r="BL419" s="349">
        <v>8620031120</v>
      </c>
      <c r="BO419" s="305">
        <v>0</v>
      </c>
      <c r="BP419" s="306">
        <v>7056</v>
      </c>
      <c r="BQ419" s="307">
        <v>1</v>
      </c>
      <c r="BR419" s="308">
        <v>8620031120</v>
      </c>
      <c r="BS419" s="309" t="s">
        <v>2311</v>
      </c>
      <c r="BT419" s="310">
        <v>23</v>
      </c>
      <c r="BU419" s="310">
        <v>0</v>
      </c>
      <c r="BV419" s="311">
        <v>0</v>
      </c>
      <c r="BW419" s="312">
        <v>0</v>
      </c>
      <c r="BX419" s="313">
        <v>92300.84</v>
      </c>
      <c r="BY419" s="314" t="s">
        <v>537</v>
      </c>
      <c r="BZ419" s="305">
        <v>7056</v>
      </c>
      <c r="CA419" s="315">
        <v>11</v>
      </c>
      <c r="CB419" s="313">
        <v>1108629401</v>
      </c>
      <c r="CC419" s="309" t="s">
        <v>538</v>
      </c>
      <c r="CD419" s="316" t="s">
        <v>2313</v>
      </c>
      <c r="CE419" s="309" t="s">
        <v>539</v>
      </c>
      <c r="CF419" s="317">
        <v>130710</v>
      </c>
      <c r="CG419" s="312"/>
      <c r="CH419" s="318" t="s">
        <v>540</v>
      </c>
      <c r="CJ419" s="246"/>
    </row>
    <row r="420" spans="1:91">
      <c r="A420" s="291">
        <v>417</v>
      </c>
      <c r="B420" s="378">
        <v>0</v>
      </c>
      <c r="C420" s="378">
        <v>722208861</v>
      </c>
      <c r="D420" s="380">
        <v>3082051</v>
      </c>
      <c r="E420" s="380">
        <v>0</v>
      </c>
      <c r="F420" s="381">
        <v>41432</v>
      </c>
      <c r="G420" s="378" t="s">
        <v>314</v>
      </c>
      <c r="H420" s="297" t="s">
        <v>465</v>
      </c>
      <c r="I420" s="449" t="s">
        <v>181</v>
      </c>
      <c r="J420" s="297" t="s">
        <v>2314</v>
      </c>
      <c r="K420" s="297" t="s">
        <v>2315</v>
      </c>
      <c r="L420" s="297" t="s">
        <v>2316</v>
      </c>
      <c r="M420" s="348" t="s">
        <v>318</v>
      </c>
      <c r="N420" s="297">
        <v>8106021542</v>
      </c>
      <c r="O420" s="449" t="s">
        <v>2295</v>
      </c>
      <c r="P420" s="300"/>
      <c r="Q420" s="200">
        <v>0</v>
      </c>
      <c r="R420" s="200">
        <v>0</v>
      </c>
      <c r="S420" s="200">
        <v>0</v>
      </c>
      <c r="T420" s="200">
        <v>0</v>
      </c>
      <c r="U420" s="200">
        <v>0</v>
      </c>
      <c r="V420" s="200">
        <v>0</v>
      </c>
      <c r="W420" s="200">
        <v>3234.27</v>
      </c>
      <c r="X420" s="200">
        <v>404.28</v>
      </c>
      <c r="Y420" s="200">
        <v>0</v>
      </c>
      <c r="Z420" s="200">
        <v>0</v>
      </c>
      <c r="AA420" s="200">
        <v>2</v>
      </c>
      <c r="AB420" s="200">
        <v>700</v>
      </c>
      <c r="AC420" s="200">
        <v>0</v>
      </c>
      <c r="AD420" s="200">
        <v>0</v>
      </c>
      <c r="AE420" s="200">
        <v>18</v>
      </c>
      <c r="AF420" s="200">
        <v>6300</v>
      </c>
      <c r="AG420" s="200">
        <v>0</v>
      </c>
      <c r="AH420" s="200">
        <v>0</v>
      </c>
      <c r="AI420" s="200">
        <v>0</v>
      </c>
      <c r="AJ420" s="200">
        <v>0</v>
      </c>
      <c r="AK420" s="200">
        <v>0</v>
      </c>
      <c r="AL420" s="200">
        <v>0</v>
      </c>
      <c r="AM420" s="200">
        <v>0</v>
      </c>
      <c r="AN420" s="200">
        <v>0</v>
      </c>
      <c r="AO420" s="200">
        <v>20</v>
      </c>
      <c r="AP420" s="200">
        <v>6000</v>
      </c>
      <c r="AQ420" s="200">
        <v>0</v>
      </c>
      <c r="AR420" s="200">
        <v>0</v>
      </c>
      <c r="AS420" s="200">
        <v>0</v>
      </c>
      <c r="AT420" s="200">
        <v>0</v>
      </c>
      <c r="AU420" s="200">
        <v>0</v>
      </c>
      <c r="AV420" s="200">
        <v>0</v>
      </c>
      <c r="AW420" s="200">
        <v>0</v>
      </c>
      <c r="AX420" s="200">
        <v>0</v>
      </c>
      <c r="AY420" s="200">
        <v>0</v>
      </c>
      <c r="AZ420" s="200">
        <v>0</v>
      </c>
      <c r="BA420" s="177">
        <v>13404.279999999999</v>
      </c>
      <c r="BB420" s="177">
        <v>1072.3424</v>
      </c>
      <c r="BC420" s="177">
        <v>12331.937599999999</v>
      </c>
      <c r="BD420" s="301"/>
      <c r="BE420" s="302">
        <v>12331.937599999999</v>
      </c>
      <c r="BF420" s="303"/>
      <c r="BG420" s="304">
        <v>2888</v>
      </c>
      <c r="BI420" s="242" t="s">
        <v>318</v>
      </c>
      <c r="BJ420" s="239">
        <v>7056</v>
      </c>
      <c r="BK420" s="239">
        <v>1</v>
      </c>
      <c r="BL420" s="349">
        <v>8106021542</v>
      </c>
      <c r="BO420" s="305">
        <v>0</v>
      </c>
      <c r="BP420" s="306">
        <v>7056</v>
      </c>
      <c r="BQ420" s="307">
        <v>1</v>
      </c>
      <c r="BR420" s="308">
        <v>8106021542</v>
      </c>
      <c r="BS420" s="309" t="s">
        <v>2314</v>
      </c>
      <c r="BT420" s="310">
        <v>23</v>
      </c>
      <c r="BU420" s="310">
        <v>0</v>
      </c>
      <c r="BV420" s="311">
        <v>0</v>
      </c>
      <c r="BW420" s="312">
        <v>0</v>
      </c>
      <c r="BX420" s="313">
        <v>1233193.76</v>
      </c>
      <c r="BY420" s="314" t="s">
        <v>537</v>
      </c>
      <c r="BZ420" s="305">
        <v>7056</v>
      </c>
      <c r="CA420" s="315">
        <v>11</v>
      </c>
      <c r="CB420" s="313">
        <v>1108629401</v>
      </c>
      <c r="CC420" s="309" t="s">
        <v>538</v>
      </c>
      <c r="CD420" s="316" t="s">
        <v>2316</v>
      </c>
      <c r="CE420" s="309" t="s">
        <v>539</v>
      </c>
      <c r="CF420" s="317">
        <v>130710</v>
      </c>
      <c r="CG420" s="312"/>
      <c r="CH420" s="318" t="s">
        <v>540</v>
      </c>
      <c r="CJ420" s="246"/>
    </row>
    <row r="421" spans="1:91">
      <c r="A421" s="291">
        <v>418</v>
      </c>
      <c r="B421" s="378">
        <v>0</v>
      </c>
      <c r="C421" s="378">
        <v>722208892</v>
      </c>
      <c r="D421" s="380">
        <v>0</v>
      </c>
      <c r="E421" s="380">
        <v>0</v>
      </c>
      <c r="F421" s="381">
        <v>41444</v>
      </c>
      <c r="G421" s="378" t="s">
        <v>314</v>
      </c>
      <c r="H421" s="297" t="s">
        <v>465</v>
      </c>
      <c r="I421" s="449" t="s">
        <v>181</v>
      </c>
      <c r="J421" s="297" t="s">
        <v>2317</v>
      </c>
      <c r="K421" s="297" t="s">
        <v>2318</v>
      </c>
      <c r="L421" s="297" t="s">
        <v>2319</v>
      </c>
      <c r="M421" s="348" t="s">
        <v>318</v>
      </c>
      <c r="N421" s="297">
        <v>8106021612</v>
      </c>
      <c r="O421" s="449" t="s">
        <v>1001</v>
      </c>
      <c r="P421" s="300"/>
      <c r="Q421" s="200">
        <v>0</v>
      </c>
      <c r="R421" s="200">
        <v>0</v>
      </c>
      <c r="S421" s="200">
        <v>0</v>
      </c>
      <c r="T421" s="200">
        <v>0</v>
      </c>
      <c r="U421" s="200">
        <v>0</v>
      </c>
      <c r="V421" s="200">
        <v>0</v>
      </c>
      <c r="W421" s="200">
        <v>653.51</v>
      </c>
      <c r="X421" s="200">
        <v>81.69</v>
      </c>
      <c r="Y421" s="200">
        <v>0</v>
      </c>
      <c r="Z421" s="200">
        <v>0</v>
      </c>
      <c r="AA421" s="200">
        <v>0</v>
      </c>
      <c r="AB421" s="200">
        <v>0</v>
      </c>
      <c r="AC421" s="200">
        <v>0</v>
      </c>
      <c r="AD421" s="200">
        <v>0</v>
      </c>
      <c r="AE421" s="200">
        <v>3</v>
      </c>
      <c r="AF421" s="200">
        <v>750</v>
      </c>
      <c r="AG421" s="200">
        <v>0</v>
      </c>
      <c r="AH421" s="200">
        <v>0</v>
      </c>
      <c r="AI421" s="200">
        <v>0</v>
      </c>
      <c r="AJ421" s="200">
        <v>0</v>
      </c>
      <c r="AK421" s="200">
        <v>0</v>
      </c>
      <c r="AL421" s="200">
        <v>0</v>
      </c>
      <c r="AM421" s="200">
        <v>0</v>
      </c>
      <c r="AN421" s="200">
        <v>0</v>
      </c>
      <c r="AO421" s="200">
        <v>3</v>
      </c>
      <c r="AP421" s="200">
        <v>0</v>
      </c>
      <c r="AQ421" s="200">
        <v>0</v>
      </c>
      <c r="AR421" s="200">
        <v>0</v>
      </c>
      <c r="AS421" s="200">
        <v>0</v>
      </c>
      <c r="AT421" s="200">
        <v>0</v>
      </c>
      <c r="AU421" s="200">
        <v>0</v>
      </c>
      <c r="AV421" s="200">
        <v>0</v>
      </c>
      <c r="AW421" s="200">
        <v>0</v>
      </c>
      <c r="AX421" s="200">
        <v>0</v>
      </c>
      <c r="AY421" s="200">
        <v>0</v>
      </c>
      <c r="AZ421" s="200">
        <v>0</v>
      </c>
      <c r="BA421" s="177">
        <v>831.69</v>
      </c>
      <c r="BB421" s="177">
        <v>66.535200000000003</v>
      </c>
      <c r="BC421" s="177">
        <v>765.15480000000002</v>
      </c>
      <c r="BD421" s="301"/>
      <c r="BE421" s="302">
        <v>765.15480000000002</v>
      </c>
      <c r="BF421" s="303"/>
      <c r="BG421" s="304">
        <v>2944</v>
      </c>
      <c r="BI421" s="242" t="s">
        <v>318</v>
      </c>
      <c r="BJ421" s="239">
        <v>7056</v>
      </c>
      <c r="BK421" s="239">
        <v>1</v>
      </c>
      <c r="BL421" s="349">
        <v>8106021612</v>
      </c>
      <c r="BO421" s="305">
        <v>0</v>
      </c>
      <c r="BP421" s="306">
        <v>7056</v>
      </c>
      <c r="BQ421" s="307">
        <v>1</v>
      </c>
      <c r="BR421" s="308">
        <v>8106021612</v>
      </c>
      <c r="BS421" s="309" t="s">
        <v>2317</v>
      </c>
      <c r="BT421" s="310">
        <v>23</v>
      </c>
      <c r="BU421" s="310">
        <v>0</v>
      </c>
      <c r="BV421" s="311">
        <v>0</v>
      </c>
      <c r="BW421" s="312">
        <v>0</v>
      </c>
      <c r="BX421" s="313">
        <v>76515.48</v>
      </c>
      <c r="BY421" s="314" t="s">
        <v>537</v>
      </c>
      <c r="BZ421" s="305">
        <v>7056</v>
      </c>
      <c r="CA421" s="315">
        <v>11</v>
      </c>
      <c r="CB421" s="313">
        <v>1108629401</v>
      </c>
      <c r="CC421" s="309" t="s">
        <v>538</v>
      </c>
      <c r="CD421" s="316" t="s">
        <v>2319</v>
      </c>
      <c r="CE421" s="309" t="s">
        <v>539</v>
      </c>
      <c r="CF421" s="317">
        <v>130710</v>
      </c>
      <c r="CG421" s="312"/>
      <c r="CH421" s="318" t="s">
        <v>540</v>
      </c>
      <c r="CJ421" s="246"/>
    </row>
    <row r="422" spans="1:91">
      <c r="A422" s="291">
        <v>419</v>
      </c>
      <c r="B422" s="378">
        <v>0</v>
      </c>
      <c r="C422" s="378">
        <v>722208906</v>
      </c>
      <c r="D422" s="380">
        <v>0</v>
      </c>
      <c r="E422" s="380">
        <v>0</v>
      </c>
      <c r="F422" s="381">
        <v>41452</v>
      </c>
      <c r="G422" s="378" t="s">
        <v>314</v>
      </c>
      <c r="H422" s="297" t="s">
        <v>465</v>
      </c>
      <c r="I422" s="449" t="s">
        <v>181</v>
      </c>
      <c r="J422" s="297" t="s">
        <v>2320</v>
      </c>
      <c r="K422" s="297" t="s">
        <v>2321</v>
      </c>
      <c r="L422" s="297" t="s">
        <v>2322</v>
      </c>
      <c r="M422" s="348" t="s">
        <v>318</v>
      </c>
      <c r="N422" s="297">
        <v>8131009642</v>
      </c>
      <c r="O422" s="449" t="s">
        <v>1013</v>
      </c>
      <c r="P422" s="300"/>
      <c r="Q422" s="200">
        <v>0</v>
      </c>
      <c r="R422" s="200">
        <v>0</v>
      </c>
      <c r="S422" s="200">
        <v>0</v>
      </c>
      <c r="T422" s="200">
        <v>0</v>
      </c>
      <c r="U422" s="200">
        <v>0</v>
      </c>
      <c r="V422" s="200">
        <v>0</v>
      </c>
      <c r="W422" s="200">
        <v>67.75</v>
      </c>
      <c r="X422" s="200">
        <v>8.4700000000000006</v>
      </c>
      <c r="Y422" s="200">
        <v>0</v>
      </c>
      <c r="Z422" s="200">
        <v>0</v>
      </c>
      <c r="AA422" s="200">
        <v>1</v>
      </c>
      <c r="AB422" s="200">
        <v>250</v>
      </c>
      <c r="AC422" s="200">
        <v>0</v>
      </c>
      <c r="AD422" s="200">
        <v>0</v>
      </c>
      <c r="AE422" s="200">
        <v>1</v>
      </c>
      <c r="AF422" s="200">
        <v>250</v>
      </c>
      <c r="AG422" s="200">
        <v>0</v>
      </c>
      <c r="AH422" s="200">
        <v>0</v>
      </c>
      <c r="AI422" s="200">
        <v>0</v>
      </c>
      <c r="AJ422" s="200">
        <v>0</v>
      </c>
      <c r="AK422" s="200">
        <v>0</v>
      </c>
      <c r="AL422" s="200">
        <v>0</v>
      </c>
      <c r="AM422" s="200">
        <v>0</v>
      </c>
      <c r="AN422" s="200">
        <v>0</v>
      </c>
      <c r="AO422" s="200">
        <v>2</v>
      </c>
      <c r="AP422" s="200">
        <v>0</v>
      </c>
      <c r="AQ422" s="200">
        <v>0</v>
      </c>
      <c r="AR422" s="200">
        <v>0</v>
      </c>
      <c r="AS422" s="200">
        <v>0</v>
      </c>
      <c r="AT422" s="200">
        <v>0</v>
      </c>
      <c r="AU422" s="200">
        <v>0</v>
      </c>
      <c r="AV422" s="200">
        <v>0</v>
      </c>
      <c r="AW422" s="200">
        <v>0</v>
      </c>
      <c r="AX422" s="200">
        <v>0</v>
      </c>
      <c r="AY422" s="200">
        <v>0</v>
      </c>
      <c r="AZ422" s="200">
        <v>0</v>
      </c>
      <c r="BA422" s="177">
        <v>508.47</v>
      </c>
      <c r="BB422" s="177">
        <v>40.677600000000005</v>
      </c>
      <c r="BC422" s="177">
        <v>467.79240000000004</v>
      </c>
      <c r="BD422" s="301"/>
      <c r="BE422" s="302">
        <v>467.79240000000004</v>
      </c>
      <c r="BF422" s="303"/>
      <c r="BG422" s="304">
        <v>2915</v>
      </c>
      <c r="BI422" s="242" t="s">
        <v>318</v>
      </c>
      <c r="BJ422" s="239">
        <v>7056</v>
      </c>
      <c r="BK422" s="239">
        <v>1</v>
      </c>
      <c r="BL422" s="349">
        <v>8131009642</v>
      </c>
      <c r="BO422" s="305">
        <v>0</v>
      </c>
      <c r="BP422" s="306">
        <v>7056</v>
      </c>
      <c r="BQ422" s="307">
        <v>1</v>
      </c>
      <c r="BR422" s="308">
        <v>8131009642</v>
      </c>
      <c r="BS422" s="309" t="s">
        <v>2320</v>
      </c>
      <c r="BT422" s="310">
        <v>23</v>
      </c>
      <c r="BU422" s="310">
        <v>0</v>
      </c>
      <c r="BV422" s="311">
        <v>0</v>
      </c>
      <c r="BW422" s="312">
        <v>0</v>
      </c>
      <c r="BX422" s="313">
        <v>46779.240000000005</v>
      </c>
      <c r="BY422" s="314" t="s">
        <v>537</v>
      </c>
      <c r="BZ422" s="305">
        <v>7056</v>
      </c>
      <c r="CA422" s="315">
        <v>11</v>
      </c>
      <c r="CB422" s="313">
        <v>1108629401</v>
      </c>
      <c r="CC422" s="309" t="s">
        <v>538</v>
      </c>
      <c r="CD422" s="316" t="s">
        <v>2322</v>
      </c>
      <c r="CE422" s="309" t="s">
        <v>539</v>
      </c>
      <c r="CF422" s="317">
        <v>130710</v>
      </c>
      <c r="CG422" s="312"/>
      <c r="CH422" s="318" t="s">
        <v>540</v>
      </c>
      <c r="CJ422" s="246"/>
    </row>
    <row r="423" spans="1:91">
      <c r="A423" s="291">
        <v>420</v>
      </c>
      <c r="B423" s="292">
        <v>0</v>
      </c>
      <c r="C423" s="292">
        <v>722208784</v>
      </c>
      <c r="D423" s="295">
        <v>3089020</v>
      </c>
      <c r="E423" s="295">
        <v>0</v>
      </c>
      <c r="F423" s="296">
        <v>41402</v>
      </c>
      <c r="G423" s="292" t="s">
        <v>264</v>
      </c>
      <c r="H423" s="292" t="s">
        <v>2323</v>
      </c>
      <c r="I423" s="449" t="s">
        <v>181</v>
      </c>
      <c r="J423" s="297" t="s">
        <v>2323</v>
      </c>
      <c r="K423" s="297" t="s">
        <v>2324</v>
      </c>
      <c r="L423" s="297" t="s">
        <v>2325</v>
      </c>
      <c r="M423" s="348" t="s">
        <v>318</v>
      </c>
      <c r="N423" s="297">
        <v>8590032430</v>
      </c>
      <c r="O423" s="449" t="s">
        <v>612</v>
      </c>
      <c r="P423" s="300" t="s">
        <v>2202</v>
      </c>
      <c r="Q423" s="200">
        <v>32</v>
      </c>
      <c r="R423" s="200">
        <v>0</v>
      </c>
      <c r="S423" s="200">
        <v>32</v>
      </c>
      <c r="T423" s="200">
        <v>21</v>
      </c>
      <c r="U423" s="200">
        <v>11</v>
      </c>
      <c r="V423" s="200">
        <v>12280.61</v>
      </c>
      <c r="W423" s="200">
        <v>1943.77</v>
      </c>
      <c r="X423" s="200">
        <v>242.97</v>
      </c>
      <c r="Y423" s="200">
        <v>0</v>
      </c>
      <c r="Z423" s="200">
        <v>0</v>
      </c>
      <c r="AA423" s="200">
        <v>10</v>
      </c>
      <c r="AB423" s="200">
        <v>2500</v>
      </c>
      <c r="AC423" s="200">
        <v>0</v>
      </c>
      <c r="AD423" s="200">
        <v>0</v>
      </c>
      <c r="AE423" s="200">
        <v>1</v>
      </c>
      <c r="AF423" s="200">
        <v>250</v>
      </c>
      <c r="AG423" s="200">
        <v>0</v>
      </c>
      <c r="AH423" s="200">
        <v>0</v>
      </c>
      <c r="AI423" s="200">
        <v>0</v>
      </c>
      <c r="AJ423" s="200">
        <v>0</v>
      </c>
      <c r="AK423" s="200">
        <v>0</v>
      </c>
      <c r="AL423" s="200">
        <v>0</v>
      </c>
      <c r="AM423" s="200">
        <v>0</v>
      </c>
      <c r="AN423" s="200">
        <v>0</v>
      </c>
      <c r="AO423" s="200">
        <v>11</v>
      </c>
      <c r="AP423" s="200">
        <v>6000</v>
      </c>
      <c r="AQ423" s="200">
        <v>0</v>
      </c>
      <c r="AR423" s="200">
        <v>0</v>
      </c>
      <c r="AS423" s="200">
        <v>0</v>
      </c>
      <c r="AT423" s="200">
        <v>0</v>
      </c>
      <c r="AU423" s="200">
        <v>429.82</v>
      </c>
      <c r="AV423" s="200">
        <v>0</v>
      </c>
      <c r="AW423" s="200">
        <v>0</v>
      </c>
      <c r="AX423" s="200">
        <v>32</v>
      </c>
      <c r="AY423" s="200">
        <v>0</v>
      </c>
      <c r="AZ423" s="200">
        <v>0</v>
      </c>
      <c r="BA423" s="177">
        <v>9422.7899999999991</v>
      </c>
      <c r="BB423" s="177">
        <v>753.82319999999993</v>
      </c>
      <c r="BC423" s="177">
        <v>8668.9667999999983</v>
      </c>
      <c r="BD423" s="301"/>
      <c r="BE423" s="302">
        <v>8668.9667999999983</v>
      </c>
      <c r="BF423" s="303"/>
      <c r="BG423" s="304">
        <v>2841</v>
      </c>
      <c r="BI423" s="242" t="s">
        <v>318</v>
      </c>
      <c r="BJ423" s="239">
        <v>7056</v>
      </c>
      <c r="BK423" s="239">
        <v>1</v>
      </c>
      <c r="BL423" s="244">
        <v>8590032430</v>
      </c>
      <c r="BO423" s="305">
        <v>0</v>
      </c>
      <c r="BP423" s="306">
        <v>7056</v>
      </c>
      <c r="BQ423" s="307">
        <v>1</v>
      </c>
      <c r="BR423" s="308">
        <v>8590032430</v>
      </c>
      <c r="BS423" s="309" t="s">
        <v>2323</v>
      </c>
      <c r="BT423" s="310">
        <v>23</v>
      </c>
      <c r="BU423" s="310">
        <v>0</v>
      </c>
      <c r="BV423" s="311">
        <v>0</v>
      </c>
      <c r="BW423" s="312">
        <v>0</v>
      </c>
      <c r="BX423" s="313">
        <v>866896.67999999982</v>
      </c>
      <c r="BY423" s="314" t="s">
        <v>537</v>
      </c>
      <c r="BZ423" s="305">
        <v>7056</v>
      </c>
      <c r="CA423" s="315">
        <v>11</v>
      </c>
      <c r="CB423" s="313">
        <v>1108629401</v>
      </c>
      <c r="CC423" s="309" t="s">
        <v>538</v>
      </c>
      <c r="CD423" s="316" t="s">
        <v>2325</v>
      </c>
      <c r="CE423" s="309" t="s">
        <v>539</v>
      </c>
      <c r="CF423" s="317">
        <v>130710</v>
      </c>
      <c r="CG423" s="312"/>
      <c r="CH423" s="318" t="s">
        <v>540</v>
      </c>
      <c r="CJ423" s="246"/>
    </row>
    <row r="424" spans="1:91">
      <c r="A424" s="291">
        <v>421</v>
      </c>
      <c r="B424" s="341">
        <v>0</v>
      </c>
      <c r="C424" s="341">
        <v>722208789</v>
      </c>
      <c r="D424" s="385">
        <v>3082076</v>
      </c>
      <c r="E424" s="385">
        <v>0</v>
      </c>
      <c r="F424" s="386">
        <v>41402</v>
      </c>
      <c r="G424" s="341" t="s">
        <v>314</v>
      </c>
      <c r="H424" s="341" t="s">
        <v>2323</v>
      </c>
      <c r="I424" s="449" t="s">
        <v>181</v>
      </c>
      <c r="J424" s="297" t="s">
        <v>2326</v>
      </c>
      <c r="K424" s="297" t="s">
        <v>2327</v>
      </c>
      <c r="L424" s="297" t="s">
        <v>2328</v>
      </c>
      <c r="M424" s="348" t="s">
        <v>318</v>
      </c>
      <c r="N424" s="297">
        <v>8440039699</v>
      </c>
      <c r="O424" s="449" t="s">
        <v>1121</v>
      </c>
      <c r="P424" s="300" t="s">
        <v>2202</v>
      </c>
      <c r="Q424" s="200">
        <v>0</v>
      </c>
      <c r="R424" s="200">
        <v>0</v>
      </c>
      <c r="S424" s="200">
        <v>0</v>
      </c>
      <c r="T424" s="200">
        <v>0</v>
      </c>
      <c r="U424" s="200">
        <v>0</v>
      </c>
      <c r="V424" s="200">
        <v>0</v>
      </c>
      <c r="W424" s="200">
        <v>3553.47</v>
      </c>
      <c r="X424" s="200">
        <v>444.18</v>
      </c>
      <c r="Y424" s="200">
        <v>0</v>
      </c>
      <c r="Z424" s="200">
        <v>0</v>
      </c>
      <c r="AA424" s="200">
        <v>5</v>
      </c>
      <c r="AB424" s="200">
        <v>1250</v>
      </c>
      <c r="AC424" s="200">
        <v>1</v>
      </c>
      <c r="AD424" s="200">
        <v>500</v>
      </c>
      <c r="AE424" s="200">
        <v>4</v>
      </c>
      <c r="AF424" s="200">
        <v>1000</v>
      </c>
      <c r="AG424" s="200">
        <v>0</v>
      </c>
      <c r="AH424" s="200">
        <v>0</v>
      </c>
      <c r="AI424" s="200">
        <v>0</v>
      </c>
      <c r="AJ424" s="200">
        <v>0</v>
      </c>
      <c r="AK424" s="200">
        <v>0</v>
      </c>
      <c r="AL424" s="200">
        <v>0</v>
      </c>
      <c r="AM424" s="200">
        <v>0</v>
      </c>
      <c r="AN424" s="200">
        <v>0</v>
      </c>
      <c r="AO424" s="200">
        <v>10</v>
      </c>
      <c r="AP424" s="200">
        <v>6000</v>
      </c>
      <c r="AQ424" s="200">
        <v>0</v>
      </c>
      <c r="AR424" s="200">
        <v>0</v>
      </c>
      <c r="AS424" s="200">
        <v>0</v>
      </c>
      <c r="AT424" s="200">
        <v>0</v>
      </c>
      <c r="AU424" s="200">
        <v>0</v>
      </c>
      <c r="AV424" s="200">
        <v>0</v>
      </c>
      <c r="AW424" s="200">
        <v>0</v>
      </c>
      <c r="AX424" s="200">
        <v>0</v>
      </c>
      <c r="AY424" s="200">
        <v>0</v>
      </c>
      <c r="AZ424" s="200">
        <v>0</v>
      </c>
      <c r="BA424" s="177">
        <v>9194.18</v>
      </c>
      <c r="BB424" s="177">
        <v>735.53440000000001</v>
      </c>
      <c r="BC424" s="177">
        <v>8458.6455999999998</v>
      </c>
      <c r="BD424" s="301"/>
      <c r="BE424" s="302">
        <v>8458.6455999999998</v>
      </c>
      <c r="BF424" s="303"/>
      <c r="BG424" s="304">
        <v>2827</v>
      </c>
      <c r="BI424" s="242" t="s">
        <v>318</v>
      </c>
      <c r="BJ424" s="239">
        <v>7056</v>
      </c>
      <c r="BK424" s="239">
        <v>1</v>
      </c>
      <c r="BL424" s="244">
        <v>8440039699</v>
      </c>
      <c r="BO424" s="305">
        <v>0</v>
      </c>
      <c r="BP424" s="306">
        <v>7056</v>
      </c>
      <c r="BQ424" s="307">
        <v>1</v>
      </c>
      <c r="BR424" s="308">
        <v>8440039699</v>
      </c>
      <c r="BS424" s="309" t="s">
        <v>2326</v>
      </c>
      <c r="BT424" s="310">
        <v>23</v>
      </c>
      <c r="BU424" s="310">
        <v>0</v>
      </c>
      <c r="BV424" s="311">
        <v>0</v>
      </c>
      <c r="BW424" s="312">
        <v>0</v>
      </c>
      <c r="BX424" s="313">
        <v>845864.55999999994</v>
      </c>
      <c r="BY424" s="314" t="s">
        <v>537</v>
      </c>
      <c r="BZ424" s="305">
        <v>7056</v>
      </c>
      <c r="CA424" s="315">
        <v>11</v>
      </c>
      <c r="CB424" s="313">
        <v>1108629401</v>
      </c>
      <c r="CC424" s="309" t="s">
        <v>538</v>
      </c>
      <c r="CD424" s="316" t="s">
        <v>2328</v>
      </c>
      <c r="CE424" s="309" t="s">
        <v>539</v>
      </c>
      <c r="CF424" s="317">
        <v>130710</v>
      </c>
      <c r="CG424" s="312"/>
      <c r="CH424" s="318" t="s">
        <v>540</v>
      </c>
      <c r="CJ424" s="246"/>
    </row>
    <row r="425" spans="1:91">
      <c r="A425" s="291">
        <v>422</v>
      </c>
      <c r="B425" s="341">
        <v>0</v>
      </c>
      <c r="C425" s="341">
        <v>722208848</v>
      </c>
      <c r="D425" s="385">
        <v>3082078</v>
      </c>
      <c r="E425" s="385">
        <v>0</v>
      </c>
      <c r="F425" s="386">
        <v>41431</v>
      </c>
      <c r="G425" s="341" t="s">
        <v>314</v>
      </c>
      <c r="H425" s="341" t="s">
        <v>2323</v>
      </c>
      <c r="I425" s="449" t="s">
        <v>181</v>
      </c>
      <c r="J425" s="297" t="s">
        <v>2329</v>
      </c>
      <c r="K425" s="297" t="s">
        <v>2330</v>
      </c>
      <c r="L425" s="297" t="s">
        <v>2331</v>
      </c>
      <c r="M425" s="348" t="s">
        <v>318</v>
      </c>
      <c r="N425" s="297">
        <v>8258003644</v>
      </c>
      <c r="O425" s="449" t="s">
        <v>1708</v>
      </c>
      <c r="P425" s="300"/>
      <c r="Q425" s="200">
        <v>0</v>
      </c>
      <c r="R425" s="200">
        <v>0</v>
      </c>
      <c r="S425" s="200">
        <v>0</v>
      </c>
      <c r="T425" s="200">
        <v>0</v>
      </c>
      <c r="U425" s="200">
        <v>0</v>
      </c>
      <c r="V425" s="200">
        <v>0</v>
      </c>
      <c r="W425" s="200">
        <v>6783.37</v>
      </c>
      <c r="X425" s="200">
        <v>847.92</v>
      </c>
      <c r="Y425" s="200">
        <v>0</v>
      </c>
      <c r="Z425" s="200">
        <v>0</v>
      </c>
      <c r="AA425" s="200">
        <v>6</v>
      </c>
      <c r="AB425" s="200">
        <v>1500</v>
      </c>
      <c r="AC425" s="200">
        <v>1</v>
      </c>
      <c r="AD425" s="200">
        <v>500</v>
      </c>
      <c r="AE425" s="200">
        <v>4</v>
      </c>
      <c r="AF425" s="200">
        <v>1000</v>
      </c>
      <c r="AG425" s="200">
        <v>0</v>
      </c>
      <c r="AH425" s="200">
        <v>0</v>
      </c>
      <c r="AI425" s="200">
        <v>0</v>
      </c>
      <c r="AJ425" s="200">
        <v>0</v>
      </c>
      <c r="AK425" s="200">
        <v>0</v>
      </c>
      <c r="AL425" s="200">
        <v>0</v>
      </c>
      <c r="AM425" s="200">
        <v>0</v>
      </c>
      <c r="AN425" s="200">
        <v>0</v>
      </c>
      <c r="AO425" s="200">
        <v>11</v>
      </c>
      <c r="AP425" s="200">
        <v>6000</v>
      </c>
      <c r="AQ425" s="200">
        <v>0</v>
      </c>
      <c r="AR425" s="200">
        <v>0</v>
      </c>
      <c r="AS425" s="200">
        <v>0</v>
      </c>
      <c r="AT425" s="200">
        <v>0</v>
      </c>
      <c r="AU425" s="200">
        <v>0</v>
      </c>
      <c r="AV425" s="200">
        <v>0</v>
      </c>
      <c r="AW425" s="200">
        <v>0</v>
      </c>
      <c r="AX425" s="200">
        <v>0</v>
      </c>
      <c r="AY425" s="200">
        <v>0</v>
      </c>
      <c r="AZ425" s="200">
        <v>0</v>
      </c>
      <c r="BA425" s="177">
        <v>9847.92</v>
      </c>
      <c r="BB425" s="177">
        <v>787.83360000000005</v>
      </c>
      <c r="BC425" s="177">
        <v>9060.0864000000001</v>
      </c>
      <c r="BD425" s="301"/>
      <c r="BE425" s="302">
        <v>9060.0864000000001</v>
      </c>
      <c r="BF425" s="303"/>
      <c r="BG425" s="304">
        <v>2907</v>
      </c>
      <c r="BI425" s="242" t="s">
        <v>318</v>
      </c>
      <c r="BJ425" s="239">
        <v>7056</v>
      </c>
      <c r="BK425" s="239">
        <v>1</v>
      </c>
      <c r="BL425" s="349">
        <v>8258003644</v>
      </c>
      <c r="BO425" s="305">
        <v>0</v>
      </c>
      <c r="BP425" s="306">
        <v>7056</v>
      </c>
      <c r="BQ425" s="307">
        <v>1</v>
      </c>
      <c r="BR425" s="308">
        <v>8258003644</v>
      </c>
      <c r="BS425" s="309" t="s">
        <v>2329</v>
      </c>
      <c r="BT425" s="310">
        <v>23</v>
      </c>
      <c r="BU425" s="310">
        <v>0</v>
      </c>
      <c r="BV425" s="311">
        <v>0</v>
      </c>
      <c r="BW425" s="312">
        <v>0</v>
      </c>
      <c r="BX425" s="313">
        <v>906008.64</v>
      </c>
      <c r="BY425" s="314" t="s">
        <v>537</v>
      </c>
      <c r="BZ425" s="305">
        <v>7056</v>
      </c>
      <c r="CA425" s="315">
        <v>11</v>
      </c>
      <c r="CB425" s="313">
        <v>1108629401</v>
      </c>
      <c r="CC425" s="309" t="s">
        <v>538</v>
      </c>
      <c r="CD425" s="316" t="s">
        <v>2331</v>
      </c>
      <c r="CE425" s="309" t="s">
        <v>539</v>
      </c>
      <c r="CF425" s="317">
        <v>130710</v>
      </c>
      <c r="CG425" s="312"/>
      <c r="CH425" s="318" t="s">
        <v>540</v>
      </c>
      <c r="CJ425" s="246"/>
    </row>
    <row r="426" spans="1:91">
      <c r="A426" s="291">
        <v>423</v>
      </c>
      <c r="B426" s="341" t="s">
        <v>2332</v>
      </c>
      <c r="C426" s="341">
        <v>722205206</v>
      </c>
      <c r="D426" s="482">
        <v>9334781</v>
      </c>
      <c r="E426" s="385">
        <v>9099547</v>
      </c>
      <c r="F426" s="386">
        <v>40828</v>
      </c>
      <c r="G426" s="300" t="s">
        <v>314</v>
      </c>
      <c r="H426" s="297" t="s">
        <v>850</v>
      </c>
      <c r="I426" s="300" t="s">
        <v>68</v>
      </c>
      <c r="J426" s="297" t="s">
        <v>2333</v>
      </c>
      <c r="K426" s="297" t="s">
        <v>2334</v>
      </c>
      <c r="L426" s="297" t="s">
        <v>2335</v>
      </c>
      <c r="M426" s="298" t="s">
        <v>335</v>
      </c>
      <c r="N426" s="492" t="s">
        <v>2336</v>
      </c>
      <c r="O426" s="300" t="s">
        <v>2337</v>
      </c>
      <c r="P426" s="300"/>
      <c r="Q426" s="200">
        <v>0</v>
      </c>
      <c r="R426" s="200">
        <v>0</v>
      </c>
      <c r="S426" s="200">
        <v>0</v>
      </c>
      <c r="T426" s="200">
        <v>0</v>
      </c>
      <c r="U426" s="200">
        <v>0</v>
      </c>
      <c r="V426" s="200">
        <v>0</v>
      </c>
      <c r="W426" s="200">
        <v>0</v>
      </c>
      <c r="X426" s="200">
        <v>0</v>
      </c>
      <c r="Y426" s="200">
        <v>0</v>
      </c>
      <c r="Z426" s="200">
        <v>0</v>
      </c>
      <c r="AA426" s="200">
        <v>0</v>
      </c>
      <c r="AB426" s="200">
        <v>0</v>
      </c>
      <c r="AC426" s="200">
        <v>0</v>
      </c>
      <c r="AD426" s="200">
        <v>0</v>
      </c>
      <c r="AE426" s="200">
        <v>0</v>
      </c>
      <c r="AF426" s="200">
        <v>0</v>
      </c>
      <c r="AG426" s="200">
        <v>0</v>
      </c>
      <c r="AH426" s="200">
        <v>0</v>
      </c>
      <c r="AI426" s="200">
        <v>0</v>
      </c>
      <c r="AJ426" s="200">
        <v>0</v>
      </c>
      <c r="AK426" s="200">
        <v>0</v>
      </c>
      <c r="AL426" s="200">
        <v>0</v>
      </c>
      <c r="AM426" s="200">
        <v>0</v>
      </c>
      <c r="AN426" s="200">
        <v>0</v>
      </c>
      <c r="AO426" s="200">
        <v>0</v>
      </c>
      <c r="AP426" s="200">
        <v>0</v>
      </c>
      <c r="AQ426" s="200">
        <v>0</v>
      </c>
      <c r="AR426" s="200">
        <v>0</v>
      </c>
      <c r="AS426" s="200">
        <v>0</v>
      </c>
      <c r="AT426" s="200">
        <v>0</v>
      </c>
      <c r="AU426" s="200">
        <v>0</v>
      </c>
      <c r="AV426" s="200">
        <v>0</v>
      </c>
      <c r="AW426" s="200">
        <v>0</v>
      </c>
      <c r="AX426" s="200">
        <v>0</v>
      </c>
      <c r="AY426" s="200">
        <v>0</v>
      </c>
      <c r="AZ426" s="200">
        <v>0</v>
      </c>
      <c r="BA426" s="177">
        <v>0</v>
      </c>
      <c r="BB426" s="177">
        <v>0</v>
      </c>
      <c r="BC426" s="177">
        <v>0</v>
      </c>
      <c r="BD426" s="301"/>
      <c r="BE426" s="302">
        <v>0</v>
      </c>
      <c r="BF426" s="303"/>
      <c r="BG426" s="304">
        <v>2536</v>
      </c>
      <c r="BI426" s="242" t="s">
        <v>335</v>
      </c>
      <c r="BJ426" s="239">
        <v>7135</v>
      </c>
      <c r="BK426" s="239">
        <v>70</v>
      </c>
      <c r="BL426" s="499">
        <v>200110006799</v>
      </c>
      <c r="BO426" s="305">
        <v>0</v>
      </c>
      <c r="BP426" s="306">
        <v>7135</v>
      </c>
      <c r="BQ426" s="307">
        <v>70</v>
      </c>
      <c r="BR426" s="308">
        <v>200110006799</v>
      </c>
      <c r="BS426" s="309" t="s">
        <v>2333</v>
      </c>
      <c r="BT426" s="310">
        <v>23</v>
      </c>
      <c r="BU426" s="310">
        <v>0</v>
      </c>
      <c r="BV426" s="311">
        <v>0</v>
      </c>
      <c r="BW426" s="312">
        <v>0</v>
      </c>
      <c r="BX426" s="313">
        <v>0</v>
      </c>
      <c r="BY426" s="314" t="s">
        <v>537</v>
      </c>
      <c r="BZ426" s="305">
        <v>7056</v>
      </c>
      <c r="CA426" s="315">
        <v>11</v>
      </c>
      <c r="CB426" s="313">
        <v>1108629401</v>
      </c>
      <c r="CC426" s="309" t="s">
        <v>538</v>
      </c>
      <c r="CD426" s="316" t="s">
        <v>2335</v>
      </c>
      <c r="CE426" s="309" t="s">
        <v>539</v>
      </c>
      <c r="CF426" s="317">
        <v>130710</v>
      </c>
      <c r="CG426" s="312"/>
      <c r="CH426" s="318" t="s">
        <v>540</v>
      </c>
      <c r="CJ426" s="246"/>
      <c r="CM426" s="239"/>
    </row>
    <row r="427" spans="1:91">
      <c r="A427" s="291">
        <v>424</v>
      </c>
      <c r="B427" s="341" t="s">
        <v>2338</v>
      </c>
      <c r="C427" s="341">
        <v>722205208</v>
      </c>
      <c r="D427" s="482">
        <v>9334685</v>
      </c>
      <c r="E427" s="385">
        <v>9099631</v>
      </c>
      <c r="F427" s="386">
        <v>40863</v>
      </c>
      <c r="G427" s="300" t="s">
        <v>314</v>
      </c>
      <c r="H427" s="297" t="s">
        <v>850</v>
      </c>
      <c r="I427" s="300" t="s">
        <v>68</v>
      </c>
      <c r="J427" s="297" t="s">
        <v>40</v>
      </c>
      <c r="K427" s="297" t="s">
        <v>2339</v>
      </c>
      <c r="L427" s="297" t="s">
        <v>2340</v>
      </c>
      <c r="M427" s="298" t="s">
        <v>321</v>
      </c>
      <c r="N427" s="492">
        <v>125020052119</v>
      </c>
      <c r="O427" s="300" t="s">
        <v>2337</v>
      </c>
      <c r="P427" s="300"/>
      <c r="Q427" s="200">
        <v>0</v>
      </c>
      <c r="R427" s="200">
        <v>0</v>
      </c>
      <c r="S427" s="200">
        <v>0</v>
      </c>
      <c r="T427" s="200">
        <v>0</v>
      </c>
      <c r="U427" s="200">
        <v>0</v>
      </c>
      <c r="V427" s="200">
        <v>0</v>
      </c>
      <c r="W427" s="200">
        <v>0</v>
      </c>
      <c r="X427" s="200">
        <v>0</v>
      </c>
      <c r="Y427" s="200">
        <v>0</v>
      </c>
      <c r="Z427" s="200">
        <v>0</v>
      </c>
      <c r="AA427" s="200">
        <v>0</v>
      </c>
      <c r="AB427" s="200">
        <v>0</v>
      </c>
      <c r="AC427" s="200">
        <v>0</v>
      </c>
      <c r="AD427" s="200">
        <v>0</v>
      </c>
      <c r="AE427" s="200">
        <v>0</v>
      </c>
      <c r="AF427" s="200">
        <v>0</v>
      </c>
      <c r="AG427" s="200">
        <v>0</v>
      </c>
      <c r="AH427" s="200">
        <v>0</v>
      </c>
      <c r="AI427" s="200">
        <v>0</v>
      </c>
      <c r="AJ427" s="200">
        <v>0</v>
      </c>
      <c r="AK427" s="200">
        <v>0</v>
      </c>
      <c r="AL427" s="200">
        <v>0</v>
      </c>
      <c r="AM427" s="200">
        <v>0</v>
      </c>
      <c r="AN427" s="200">
        <v>0</v>
      </c>
      <c r="AO427" s="200">
        <v>0</v>
      </c>
      <c r="AP427" s="200">
        <v>0</v>
      </c>
      <c r="AQ427" s="200">
        <v>0</v>
      </c>
      <c r="AR427" s="200">
        <v>0</v>
      </c>
      <c r="AS427" s="200">
        <v>0</v>
      </c>
      <c r="AT427" s="200">
        <v>0</v>
      </c>
      <c r="AU427" s="200">
        <v>0</v>
      </c>
      <c r="AV427" s="200">
        <v>0</v>
      </c>
      <c r="AW427" s="200">
        <v>0</v>
      </c>
      <c r="AX427" s="200">
        <v>0</v>
      </c>
      <c r="AY427" s="200">
        <v>0</v>
      </c>
      <c r="AZ427" s="200">
        <v>0</v>
      </c>
      <c r="BA427" s="177">
        <v>0</v>
      </c>
      <c r="BB427" s="177">
        <v>0</v>
      </c>
      <c r="BC427" s="177">
        <v>0</v>
      </c>
      <c r="BD427" s="301"/>
      <c r="BE427" s="302">
        <v>0</v>
      </c>
      <c r="BF427" s="303"/>
      <c r="BG427" s="304">
        <v>2537</v>
      </c>
      <c r="BI427" s="242" t="s">
        <v>321</v>
      </c>
      <c r="BJ427" s="239">
        <v>7083</v>
      </c>
      <c r="BK427" s="239">
        <v>125</v>
      </c>
      <c r="BL427" s="244">
        <v>125020052119</v>
      </c>
      <c r="BO427" s="305">
        <v>0</v>
      </c>
      <c r="BP427" s="306">
        <v>7083</v>
      </c>
      <c r="BQ427" s="307">
        <v>125</v>
      </c>
      <c r="BR427" s="308">
        <v>125020052119</v>
      </c>
      <c r="BS427" s="309" t="s">
        <v>40</v>
      </c>
      <c r="BT427" s="310">
        <v>23</v>
      </c>
      <c r="BU427" s="310">
        <v>0</v>
      </c>
      <c r="BV427" s="311">
        <v>0</v>
      </c>
      <c r="BW427" s="312">
        <v>0</v>
      </c>
      <c r="BX427" s="313">
        <v>0</v>
      </c>
      <c r="BY427" s="314" t="s">
        <v>537</v>
      </c>
      <c r="BZ427" s="305">
        <v>7056</v>
      </c>
      <c r="CA427" s="315">
        <v>11</v>
      </c>
      <c r="CB427" s="313">
        <v>1108629401</v>
      </c>
      <c r="CC427" s="309" t="s">
        <v>538</v>
      </c>
      <c r="CD427" s="316" t="s">
        <v>2340</v>
      </c>
      <c r="CE427" s="309" t="s">
        <v>539</v>
      </c>
      <c r="CF427" s="317">
        <v>130710</v>
      </c>
      <c r="CG427" s="312"/>
      <c r="CH427" s="318" t="s">
        <v>540</v>
      </c>
      <c r="CJ427" s="246"/>
      <c r="CM427" s="239"/>
    </row>
    <row r="428" spans="1:91">
      <c r="A428" s="291">
        <v>425</v>
      </c>
      <c r="B428" s="341" t="s">
        <v>2341</v>
      </c>
      <c r="C428" s="341">
        <v>722205216</v>
      </c>
      <c r="D428" s="482">
        <v>0</v>
      </c>
      <c r="E428" s="385">
        <v>9099008</v>
      </c>
      <c r="F428" s="386">
        <v>40927</v>
      </c>
      <c r="G428" s="300" t="s">
        <v>314</v>
      </c>
      <c r="H428" s="297" t="s">
        <v>850</v>
      </c>
      <c r="I428" s="300" t="s">
        <v>68</v>
      </c>
      <c r="J428" s="297" t="s">
        <v>2342</v>
      </c>
      <c r="K428" s="297" t="s">
        <v>2343</v>
      </c>
      <c r="L428" s="297" t="s">
        <v>2344</v>
      </c>
      <c r="M428" s="298" t="s">
        <v>318</v>
      </c>
      <c r="N428" s="372" t="s">
        <v>2345</v>
      </c>
      <c r="O428" s="300" t="s">
        <v>2346</v>
      </c>
      <c r="P428" s="300"/>
      <c r="Q428" s="200">
        <v>0</v>
      </c>
      <c r="R428" s="200">
        <v>0</v>
      </c>
      <c r="S428" s="200">
        <v>0</v>
      </c>
      <c r="T428" s="200">
        <v>0</v>
      </c>
      <c r="U428" s="200">
        <v>0</v>
      </c>
      <c r="V428" s="200">
        <v>0</v>
      </c>
      <c r="W428" s="200">
        <v>0</v>
      </c>
      <c r="X428" s="200">
        <v>0</v>
      </c>
      <c r="Y428" s="200">
        <v>0</v>
      </c>
      <c r="Z428" s="200">
        <v>0</v>
      </c>
      <c r="AA428" s="200">
        <v>0</v>
      </c>
      <c r="AB428" s="200">
        <v>0</v>
      </c>
      <c r="AC428" s="200">
        <v>0</v>
      </c>
      <c r="AD428" s="200">
        <v>0</v>
      </c>
      <c r="AE428" s="200">
        <v>0</v>
      </c>
      <c r="AF428" s="200">
        <v>0</v>
      </c>
      <c r="AG428" s="200">
        <v>0</v>
      </c>
      <c r="AH428" s="200">
        <v>0</v>
      </c>
      <c r="AI428" s="200">
        <v>0</v>
      </c>
      <c r="AJ428" s="200">
        <v>0</v>
      </c>
      <c r="AK428" s="200">
        <v>0</v>
      </c>
      <c r="AL428" s="200">
        <v>0</v>
      </c>
      <c r="AM428" s="200">
        <v>0</v>
      </c>
      <c r="AN428" s="200">
        <v>0</v>
      </c>
      <c r="AO428" s="200">
        <v>0</v>
      </c>
      <c r="AP428" s="200">
        <v>0</v>
      </c>
      <c r="AQ428" s="200">
        <v>0</v>
      </c>
      <c r="AR428" s="200">
        <v>0</v>
      </c>
      <c r="AS428" s="200">
        <v>0</v>
      </c>
      <c r="AT428" s="200">
        <v>0</v>
      </c>
      <c r="AU428" s="200">
        <v>0</v>
      </c>
      <c r="AV428" s="200">
        <v>0</v>
      </c>
      <c r="AW428" s="200">
        <v>0</v>
      </c>
      <c r="AX428" s="200">
        <v>0</v>
      </c>
      <c r="AY428" s="200">
        <v>0</v>
      </c>
      <c r="AZ428" s="200">
        <v>0</v>
      </c>
      <c r="BA428" s="177">
        <v>0</v>
      </c>
      <c r="BB428" s="177">
        <v>0</v>
      </c>
      <c r="BC428" s="177">
        <v>0</v>
      </c>
      <c r="BD428" s="301"/>
      <c r="BE428" s="302">
        <v>0</v>
      </c>
      <c r="BF428" s="303"/>
      <c r="BG428" s="304">
        <v>2538</v>
      </c>
      <c r="BI428" s="242" t="s">
        <v>318</v>
      </c>
      <c r="BJ428" s="239">
        <v>7056</v>
      </c>
      <c r="BK428" s="239">
        <v>1</v>
      </c>
      <c r="BL428" s="244">
        <v>8400017747</v>
      </c>
      <c r="BO428" s="305">
        <v>0</v>
      </c>
      <c r="BP428" s="306">
        <v>7056</v>
      </c>
      <c r="BQ428" s="307">
        <v>1</v>
      </c>
      <c r="BR428" s="308">
        <v>8400017747</v>
      </c>
      <c r="BS428" s="309" t="s">
        <v>2342</v>
      </c>
      <c r="BT428" s="310">
        <v>23</v>
      </c>
      <c r="BU428" s="310">
        <v>0</v>
      </c>
      <c r="BV428" s="311">
        <v>0</v>
      </c>
      <c r="BW428" s="312">
        <v>0</v>
      </c>
      <c r="BX428" s="313">
        <v>0</v>
      </c>
      <c r="BY428" s="314" t="s">
        <v>537</v>
      </c>
      <c r="BZ428" s="305">
        <v>7056</v>
      </c>
      <c r="CA428" s="315">
        <v>11</v>
      </c>
      <c r="CB428" s="313">
        <v>1108629401</v>
      </c>
      <c r="CC428" s="309" t="s">
        <v>538</v>
      </c>
      <c r="CD428" s="316" t="s">
        <v>2344</v>
      </c>
      <c r="CE428" s="309" t="s">
        <v>539</v>
      </c>
      <c r="CF428" s="317">
        <v>130710</v>
      </c>
      <c r="CG428" s="312"/>
      <c r="CH428" s="318" t="s">
        <v>540</v>
      </c>
      <c r="CJ428" s="246"/>
      <c r="CM428" s="239"/>
    </row>
    <row r="429" spans="1:91">
      <c r="A429" s="291">
        <v>426</v>
      </c>
      <c r="B429" s="341" t="s">
        <v>2347</v>
      </c>
      <c r="C429" s="341">
        <v>722205220</v>
      </c>
      <c r="D429" s="482">
        <v>0</v>
      </c>
      <c r="E429" s="385">
        <v>0</v>
      </c>
      <c r="F429" s="386">
        <v>41052</v>
      </c>
      <c r="G429" s="300" t="s">
        <v>314</v>
      </c>
      <c r="H429" s="297" t="s">
        <v>850</v>
      </c>
      <c r="I429" s="300" t="s">
        <v>68</v>
      </c>
      <c r="J429" s="297" t="s">
        <v>2348</v>
      </c>
      <c r="K429" s="297" t="s">
        <v>2349</v>
      </c>
      <c r="L429" s="297" t="s">
        <v>2350</v>
      </c>
      <c r="M429" s="298" t="s">
        <v>318</v>
      </c>
      <c r="N429" s="372">
        <v>8480040294</v>
      </c>
      <c r="O429" s="300" t="s">
        <v>2351</v>
      </c>
      <c r="P429" s="300"/>
      <c r="Q429" s="200">
        <v>0</v>
      </c>
      <c r="R429" s="200">
        <v>0</v>
      </c>
      <c r="S429" s="200">
        <v>0</v>
      </c>
      <c r="T429" s="200">
        <v>0</v>
      </c>
      <c r="U429" s="200">
        <v>0</v>
      </c>
      <c r="V429" s="200">
        <v>0</v>
      </c>
      <c r="W429" s="200">
        <v>0</v>
      </c>
      <c r="X429" s="200">
        <v>0</v>
      </c>
      <c r="Y429" s="200">
        <v>0</v>
      </c>
      <c r="Z429" s="200">
        <v>0</v>
      </c>
      <c r="AA429" s="200">
        <v>0</v>
      </c>
      <c r="AB429" s="200">
        <v>0</v>
      </c>
      <c r="AC429" s="200">
        <v>0</v>
      </c>
      <c r="AD429" s="200">
        <v>0</v>
      </c>
      <c r="AE429" s="200">
        <v>0</v>
      </c>
      <c r="AF429" s="200">
        <v>0</v>
      </c>
      <c r="AG429" s="200">
        <v>0</v>
      </c>
      <c r="AH429" s="200">
        <v>0</v>
      </c>
      <c r="AI429" s="200">
        <v>0</v>
      </c>
      <c r="AJ429" s="200">
        <v>0</v>
      </c>
      <c r="AK429" s="200">
        <v>0</v>
      </c>
      <c r="AL429" s="200">
        <v>0</v>
      </c>
      <c r="AM429" s="200">
        <v>0</v>
      </c>
      <c r="AN429" s="200">
        <v>0</v>
      </c>
      <c r="AO429" s="200">
        <v>0</v>
      </c>
      <c r="AP429" s="200">
        <v>0</v>
      </c>
      <c r="AQ429" s="200">
        <v>0</v>
      </c>
      <c r="AR429" s="200">
        <v>0</v>
      </c>
      <c r="AS429" s="200">
        <v>0</v>
      </c>
      <c r="AT429" s="200">
        <v>0</v>
      </c>
      <c r="AU429" s="200">
        <v>0</v>
      </c>
      <c r="AV429" s="200">
        <v>0</v>
      </c>
      <c r="AW429" s="200">
        <v>0</v>
      </c>
      <c r="AX429" s="200">
        <v>0</v>
      </c>
      <c r="AY429" s="200">
        <v>0</v>
      </c>
      <c r="AZ429" s="200">
        <v>0</v>
      </c>
      <c r="BA429" s="177">
        <v>0</v>
      </c>
      <c r="BB429" s="177">
        <v>0</v>
      </c>
      <c r="BC429" s="177">
        <v>0</v>
      </c>
      <c r="BD429" s="301"/>
      <c r="BE429" s="302">
        <v>0</v>
      </c>
      <c r="BF429" s="303"/>
      <c r="BG429" s="304">
        <v>2539</v>
      </c>
      <c r="BI429" s="242" t="s">
        <v>318</v>
      </c>
      <c r="BJ429" s="239">
        <v>7056</v>
      </c>
      <c r="BK429" s="239">
        <v>1</v>
      </c>
      <c r="BL429" s="244">
        <v>8480040294</v>
      </c>
      <c r="BO429" s="305">
        <v>0</v>
      </c>
      <c r="BP429" s="306">
        <v>7056</v>
      </c>
      <c r="BQ429" s="307">
        <v>1</v>
      </c>
      <c r="BR429" s="308">
        <v>8480040294</v>
      </c>
      <c r="BS429" s="309" t="s">
        <v>2348</v>
      </c>
      <c r="BT429" s="310">
        <v>23</v>
      </c>
      <c r="BU429" s="310">
        <v>0</v>
      </c>
      <c r="BV429" s="311">
        <v>0</v>
      </c>
      <c r="BW429" s="312">
        <v>0</v>
      </c>
      <c r="BX429" s="313">
        <v>0</v>
      </c>
      <c r="BY429" s="314" t="s">
        <v>537</v>
      </c>
      <c r="BZ429" s="305">
        <v>7056</v>
      </c>
      <c r="CA429" s="315">
        <v>11</v>
      </c>
      <c r="CB429" s="313">
        <v>1108629401</v>
      </c>
      <c r="CC429" s="309" t="s">
        <v>538</v>
      </c>
      <c r="CD429" s="316" t="s">
        <v>2350</v>
      </c>
      <c r="CE429" s="309" t="s">
        <v>539</v>
      </c>
      <c r="CF429" s="317">
        <v>130710</v>
      </c>
      <c r="CG429" s="312"/>
      <c r="CH429" s="318" t="s">
        <v>540</v>
      </c>
      <c r="CJ429" s="246"/>
      <c r="CM429" s="239"/>
    </row>
    <row r="430" spans="1:91">
      <c r="A430" s="291">
        <v>427</v>
      </c>
      <c r="B430" s="341" t="s">
        <v>2352</v>
      </c>
      <c r="C430" s="341">
        <v>722205222</v>
      </c>
      <c r="D430" s="482">
        <v>0</v>
      </c>
      <c r="E430" s="385">
        <v>1499273</v>
      </c>
      <c r="F430" s="386">
        <v>41052</v>
      </c>
      <c r="G430" s="300" t="s">
        <v>314</v>
      </c>
      <c r="H430" s="297" t="s">
        <v>850</v>
      </c>
      <c r="I430" s="300" t="s">
        <v>68</v>
      </c>
      <c r="J430" s="297" t="s">
        <v>2353</v>
      </c>
      <c r="K430" s="297" t="s">
        <v>2354</v>
      </c>
      <c r="L430" s="297" t="s">
        <v>2355</v>
      </c>
      <c r="M430" s="298" t="s">
        <v>335</v>
      </c>
      <c r="N430" s="372" t="s">
        <v>2356</v>
      </c>
      <c r="O430" s="300" t="s">
        <v>2357</v>
      </c>
      <c r="P430" s="300"/>
      <c r="Q430" s="200">
        <v>0</v>
      </c>
      <c r="R430" s="200">
        <v>0</v>
      </c>
      <c r="S430" s="200">
        <v>0</v>
      </c>
      <c r="T430" s="200">
        <v>0</v>
      </c>
      <c r="U430" s="200">
        <v>0</v>
      </c>
      <c r="V430" s="200">
        <v>0</v>
      </c>
      <c r="W430" s="200">
        <v>0</v>
      </c>
      <c r="X430" s="200">
        <v>0</v>
      </c>
      <c r="Y430" s="200">
        <v>0</v>
      </c>
      <c r="Z430" s="200">
        <v>0</v>
      </c>
      <c r="AA430" s="200">
        <v>0</v>
      </c>
      <c r="AB430" s="200">
        <v>0</v>
      </c>
      <c r="AC430" s="200">
        <v>0</v>
      </c>
      <c r="AD430" s="200">
        <v>0</v>
      </c>
      <c r="AE430" s="200">
        <v>0</v>
      </c>
      <c r="AF430" s="200">
        <v>0</v>
      </c>
      <c r="AG430" s="200">
        <v>0</v>
      </c>
      <c r="AH430" s="200">
        <v>0</v>
      </c>
      <c r="AI430" s="200">
        <v>0</v>
      </c>
      <c r="AJ430" s="200">
        <v>0</v>
      </c>
      <c r="AK430" s="200">
        <v>0</v>
      </c>
      <c r="AL430" s="200">
        <v>0</v>
      </c>
      <c r="AM430" s="200">
        <v>0</v>
      </c>
      <c r="AN430" s="200">
        <v>0</v>
      </c>
      <c r="AO430" s="200">
        <v>0</v>
      </c>
      <c r="AP430" s="200">
        <v>0</v>
      </c>
      <c r="AQ430" s="200">
        <v>0</v>
      </c>
      <c r="AR430" s="200">
        <v>0</v>
      </c>
      <c r="AS430" s="200">
        <v>0</v>
      </c>
      <c r="AT430" s="200">
        <v>0</v>
      </c>
      <c r="AU430" s="200">
        <v>0</v>
      </c>
      <c r="AV430" s="200">
        <v>0</v>
      </c>
      <c r="AW430" s="200">
        <v>0</v>
      </c>
      <c r="AX430" s="200">
        <v>0</v>
      </c>
      <c r="AY430" s="200">
        <v>0</v>
      </c>
      <c r="AZ430" s="200">
        <v>0</v>
      </c>
      <c r="BA430" s="177">
        <v>0</v>
      </c>
      <c r="BB430" s="177">
        <v>0</v>
      </c>
      <c r="BC430" s="177">
        <v>0</v>
      </c>
      <c r="BD430" s="301"/>
      <c r="BE430" s="302">
        <v>0</v>
      </c>
      <c r="BF430" s="303"/>
      <c r="BG430" s="304">
        <v>2540</v>
      </c>
      <c r="BI430" s="242" t="s">
        <v>335</v>
      </c>
      <c r="BJ430" s="239">
        <v>7135</v>
      </c>
      <c r="BK430" s="239">
        <v>196</v>
      </c>
      <c r="BL430" s="244" t="s">
        <v>2358</v>
      </c>
      <c r="BO430" s="305">
        <v>0</v>
      </c>
      <c r="BP430" s="306">
        <v>7135</v>
      </c>
      <c r="BQ430" s="307">
        <v>196</v>
      </c>
      <c r="BR430" s="308" t="s">
        <v>2358</v>
      </c>
      <c r="BS430" s="309" t="s">
        <v>2353</v>
      </c>
      <c r="BT430" s="310">
        <v>23</v>
      </c>
      <c r="BU430" s="310">
        <v>0</v>
      </c>
      <c r="BV430" s="311">
        <v>0</v>
      </c>
      <c r="BW430" s="312">
        <v>0</v>
      </c>
      <c r="BX430" s="313">
        <v>0</v>
      </c>
      <c r="BY430" s="314" t="s">
        <v>537</v>
      </c>
      <c r="BZ430" s="305">
        <v>7056</v>
      </c>
      <c r="CA430" s="315">
        <v>11</v>
      </c>
      <c r="CB430" s="313">
        <v>1108629401</v>
      </c>
      <c r="CC430" s="309" t="s">
        <v>538</v>
      </c>
      <c r="CD430" s="316" t="s">
        <v>2355</v>
      </c>
      <c r="CE430" s="309" t="s">
        <v>539</v>
      </c>
      <c r="CF430" s="317">
        <v>130710</v>
      </c>
      <c r="CG430" s="312"/>
      <c r="CH430" s="318" t="s">
        <v>540</v>
      </c>
      <c r="CJ430" s="246"/>
      <c r="CM430" s="239"/>
    </row>
    <row r="431" spans="1:91">
      <c r="A431" s="291">
        <v>428</v>
      </c>
      <c r="B431" s="341" t="s">
        <v>2359</v>
      </c>
      <c r="C431" s="341">
        <v>722205228</v>
      </c>
      <c r="D431" s="482">
        <v>9334681</v>
      </c>
      <c r="E431" s="384">
        <v>1499165</v>
      </c>
      <c r="F431" s="386">
        <v>41111</v>
      </c>
      <c r="G431" s="300" t="s">
        <v>314</v>
      </c>
      <c r="H431" s="297" t="s">
        <v>850</v>
      </c>
      <c r="I431" s="300" t="s">
        <v>68</v>
      </c>
      <c r="J431" s="297" t="s">
        <v>41</v>
      </c>
      <c r="K431" s="297" t="s">
        <v>2360</v>
      </c>
      <c r="L431" s="297" t="s">
        <v>2361</v>
      </c>
      <c r="M431" s="298" t="s">
        <v>318</v>
      </c>
      <c r="N431" s="372" t="s">
        <v>322</v>
      </c>
      <c r="O431" s="300" t="s">
        <v>2362</v>
      </c>
      <c r="P431" s="300"/>
      <c r="Q431" s="200">
        <v>0</v>
      </c>
      <c r="R431" s="200">
        <v>0</v>
      </c>
      <c r="S431" s="200">
        <v>0</v>
      </c>
      <c r="T431" s="200">
        <v>0</v>
      </c>
      <c r="U431" s="200">
        <v>0</v>
      </c>
      <c r="V431" s="200">
        <v>0</v>
      </c>
      <c r="W431" s="200">
        <v>81174.8</v>
      </c>
      <c r="X431" s="200">
        <v>9192.3799999999992</v>
      </c>
      <c r="Y431" s="200">
        <v>0</v>
      </c>
      <c r="Z431" s="200">
        <v>0</v>
      </c>
      <c r="AA431" s="200">
        <v>2</v>
      </c>
      <c r="AB431" s="200">
        <v>700</v>
      </c>
      <c r="AC431" s="200">
        <v>1</v>
      </c>
      <c r="AD431" s="200">
        <v>750</v>
      </c>
      <c r="AE431" s="200">
        <v>18</v>
      </c>
      <c r="AF431" s="200">
        <v>6300</v>
      </c>
      <c r="AG431" s="200">
        <v>27</v>
      </c>
      <c r="AH431" s="200">
        <v>13500</v>
      </c>
      <c r="AI431" s="200">
        <v>5</v>
      </c>
      <c r="AJ431" s="200">
        <v>1500</v>
      </c>
      <c r="AK431" s="200">
        <v>0</v>
      </c>
      <c r="AL431" s="200">
        <v>0</v>
      </c>
      <c r="AM431" s="200">
        <v>0</v>
      </c>
      <c r="AN431" s="200">
        <v>0</v>
      </c>
      <c r="AO431" s="200">
        <v>26</v>
      </c>
      <c r="AP431" s="200">
        <v>15000</v>
      </c>
      <c r="AQ431" s="200">
        <v>0</v>
      </c>
      <c r="AR431" s="200">
        <v>0</v>
      </c>
      <c r="AS431" s="200">
        <v>0</v>
      </c>
      <c r="AT431" s="200">
        <v>0</v>
      </c>
      <c r="AU431" s="200">
        <v>0</v>
      </c>
      <c r="AV431" s="200">
        <v>0</v>
      </c>
      <c r="AW431" s="200">
        <v>0</v>
      </c>
      <c r="AX431" s="200">
        <v>0</v>
      </c>
      <c r="AY431" s="200">
        <v>0</v>
      </c>
      <c r="AZ431" s="200">
        <v>0</v>
      </c>
      <c r="BA431" s="177">
        <v>46942.38</v>
      </c>
      <c r="BB431" s="177">
        <v>3755.3903999999998</v>
      </c>
      <c r="BC431" s="177">
        <v>43186.989600000001</v>
      </c>
      <c r="BD431" s="301"/>
      <c r="BE431" s="302">
        <v>43186.989600000001</v>
      </c>
      <c r="BF431" s="303"/>
      <c r="BG431" s="304">
        <v>2541</v>
      </c>
      <c r="BI431" s="242" t="s">
        <v>318</v>
      </c>
      <c r="BJ431" s="239">
        <v>7056</v>
      </c>
      <c r="BK431" s="239">
        <v>1</v>
      </c>
      <c r="BL431" s="244">
        <v>8480041257</v>
      </c>
      <c r="BO431" s="305">
        <v>0</v>
      </c>
      <c r="BP431" s="306">
        <v>7056</v>
      </c>
      <c r="BQ431" s="307">
        <v>1</v>
      </c>
      <c r="BR431" s="308">
        <v>8480041257</v>
      </c>
      <c r="BS431" s="309" t="s">
        <v>41</v>
      </c>
      <c r="BT431" s="310">
        <v>23</v>
      </c>
      <c r="BU431" s="310">
        <v>0</v>
      </c>
      <c r="BV431" s="311">
        <v>0</v>
      </c>
      <c r="BW431" s="312">
        <v>0</v>
      </c>
      <c r="BX431" s="313">
        <v>4318698.96</v>
      </c>
      <c r="BY431" s="314" t="s">
        <v>537</v>
      </c>
      <c r="BZ431" s="305">
        <v>7056</v>
      </c>
      <c r="CA431" s="315">
        <v>11</v>
      </c>
      <c r="CB431" s="313">
        <v>1108629401</v>
      </c>
      <c r="CC431" s="309" t="s">
        <v>538</v>
      </c>
      <c r="CD431" s="316" t="s">
        <v>2361</v>
      </c>
      <c r="CE431" s="309" t="s">
        <v>539</v>
      </c>
      <c r="CF431" s="317">
        <v>130710</v>
      </c>
      <c r="CG431" s="312"/>
      <c r="CH431" s="318" t="s">
        <v>540</v>
      </c>
      <c r="CJ431" s="246"/>
    </row>
    <row r="432" spans="1:91">
      <c r="A432" s="291">
        <v>429</v>
      </c>
      <c r="B432" s="341" t="s">
        <v>2363</v>
      </c>
      <c r="C432" s="341">
        <v>722205229</v>
      </c>
      <c r="D432" s="482">
        <v>0</v>
      </c>
      <c r="E432" s="385">
        <v>0</v>
      </c>
      <c r="F432" s="386">
        <v>41149</v>
      </c>
      <c r="G432" s="300" t="s">
        <v>314</v>
      </c>
      <c r="H432" s="297" t="s">
        <v>850</v>
      </c>
      <c r="I432" s="300" t="s">
        <v>68</v>
      </c>
      <c r="J432" s="297" t="s">
        <v>2364</v>
      </c>
      <c r="K432" s="297" t="s">
        <v>2365</v>
      </c>
      <c r="L432" s="297" t="s">
        <v>2366</v>
      </c>
      <c r="M432" s="298" t="s">
        <v>318</v>
      </c>
      <c r="N432" s="372" t="s">
        <v>2367</v>
      </c>
      <c r="O432" s="300" t="s">
        <v>2368</v>
      </c>
      <c r="P432" s="300"/>
      <c r="Q432" s="200">
        <v>0</v>
      </c>
      <c r="R432" s="200">
        <v>0</v>
      </c>
      <c r="S432" s="200">
        <v>0</v>
      </c>
      <c r="T432" s="200">
        <v>0</v>
      </c>
      <c r="U432" s="200">
        <v>0</v>
      </c>
      <c r="V432" s="200">
        <v>0</v>
      </c>
      <c r="W432" s="200">
        <v>0</v>
      </c>
      <c r="X432" s="200">
        <v>0</v>
      </c>
      <c r="Y432" s="200">
        <v>0</v>
      </c>
      <c r="Z432" s="200">
        <v>0</v>
      </c>
      <c r="AA432" s="200">
        <v>0</v>
      </c>
      <c r="AB432" s="200">
        <v>0</v>
      </c>
      <c r="AC432" s="200">
        <v>0</v>
      </c>
      <c r="AD432" s="200">
        <v>0</v>
      </c>
      <c r="AE432" s="200">
        <v>0</v>
      </c>
      <c r="AF432" s="200">
        <v>0</v>
      </c>
      <c r="AG432" s="200">
        <v>0</v>
      </c>
      <c r="AH432" s="200">
        <v>0</v>
      </c>
      <c r="AI432" s="200">
        <v>0</v>
      </c>
      <c r="AJ432" s="200">
        <v>0</v>
      </c>
      <c r="AK432" s="200">
        <v>0</v>
      </c>
      <c r="AL432" s="200">
        <v>0</v>
      </c>
      <c r="AM432" s="200">
        <v>0</v>
      </c>
      <c r="AN432" s="200">
        <v>0</v>
      </c>
      <c r="AO432" s="200">
        <v>0</v>
      </c>
      <c r="AP432" s="200">
        <v>0</v>
      </c>
      <c r="AQ432" s="200">
        <v>0</v>
      </c>
      <c r="AR432" s="200">
        <v>0</v>
      </c>
      <c r="AS432" s="200">
        <v>0</v>
      </c>
      <c r="AT432" s="200">
        <v>0</v>
      </c>
      <c r="AU432" s="200">
        <v>0</v>
      </c>
      <c r="AV432" s="200">
        <v>0</v>
      </c>
      <c r="AW432" s="200">
        <v>0</v>
      </c>
      <c r="AX432" s="200">
        <v>0</v>
      </c>
      <c r="AY432" s="200">
        <v>0</v>
      </c>
      <c r="AZ432" s="200">
        <v>0</v>
      </c>
      <c r="BA432" s="177">
        <v>0</v>
      </c>
      <c r="BB432" s="177">
        <v>0</v>
      </c>
      <c r="BC432" s="177">
        <v>0</v>
      </c>
      <c r="BD432" s="301"/>
      <c r="BE432" s="302">
        <v>0</v>
      </c>
      <c r="BF432" s="303"/>
      <c r="BG432" s="304">
        <v>2542</v>
      </c>
      <c r="BI432" s="242" t="s">
        <v>318</v>
      </c>
      <c r="BJ432" s="239">
        <v>7056</v>
      </c>
      <c r="BK432" s="239">
        <v>1</v>
      </c>
      <c r="BL432" s="244">
        <v>8410037452</v>
      </c>
      <c r="BO432" s="305">
        <v>0</v>
      </c>
      <c r="BP432" s="306">
        <v>7056</v>
      </c>
      <c r="BQ432" s="307">
        <v>1</v>
      </c>
      <c r="BR432" s="308">
        <v>8410037452</v>
      </c>
      <c r="BS432" s="309" t="s">
        <v>2364</v>
      </c>
      <c r="BT432" s="310">
        <v>23</v>
      </c>
      <c r="BU432" s="310">
        <v>0</v>
      </c>
      <c r="BV432" s="311">
        <v>0</v>
      </c>
      <c r="BW432" s="312">
        <v>0</v>
      </c>
      <c r="BX432" s="313">
        <v>0</v>
      </c>
      <c r="BY432" s="314" t="s">
        <v>537</v>
      </c>
      <c r="BZ432" s="305">
        <v>7056</v>
      </c>
      <c r="CA432" s="315">
        <v>11</v>
      </c>
      <c r="CB432" s="313">
        <v>1108629401</v>
      </c>
      <c r="CC432" s="309" t="s">
        <v>538</v>
      </c>
      <c r="CD432" s="316" t="s">
        <v>2366</v>
      </c>
      <c r="CE432" s="309" t="s">
        <v>539</v>
      </c>
      <c r="CF432" s="317">
        <v>130710</v>
      </c>
      <c r="CG432" s="312"/>
      <c r="CH432" s="318" t="s">
        <v>540</v>
      </c>
      <c r="CJ432" s="246"/>
      <c r="CM432" s="239"/>
    </row>
    <row r="433" spans="1:91">
      <c r="A433" s="291">
        <v>430</v>
      </c>
      <c r="B433" s="341" t="s">
        <v>2369</v>
      </c>
      <c r="C433" s="341">
        <v>722205231</v>
      </c>
      <c r="D433" s="482">
        <v>0</v>
      </c>
      <c r="E433" s="385">
        <v>0</v>
      </c>
      <c r="F433" s="386">
        <v>41149</v>
      </c>
      <c r="G433" s="300" t="s">
        <v>314</v>
      </c>
      <c r="H433" s="297" t="s">
        <v>850</v>
      </c>
      <c r="I433" s="300" t="s">
        <v>68</v>
      </c>
      <c r="J433" s="297" t="s">
        <v>2370</v>
      </c>
      <c r="K433" s="297" t="s">
        <v>2371</v>
      </c>
      <c r="L433" s="297" t="s">
        <v>2372</v>
      </c>
      <c r="M433" s="298" t="s">
        <v>318</v>
      </c>
      <c r="N433" s="372" t="s">
        <v>2373</v>
      </c>
      <c r="O433" s="300" t="s">
        <v>996</v>
      </c>
      <c r="P433" s="300"/>
      <c r="Q433" s="200">
        <v>0</v>
      </c>
      <c r="R433" s="200">
        <v>0</v>
      </c>
      <c r="S433" s="200">
        <v>0</v>
      </c>
      <c r="T433" s="200">
        <v>0</v>
      </c>
      <c r="U433" s="200">
        <v>0</v>
      </c>
      <c r="V433" s="200">
        <v>0</v>
      </c>
      <c r="W433" s="200">
        <v>0</v>
      </c>
      <c r="X433" s="200">
        <v>0</v>
      </c>
      <c r="Y433" s="200">
        <v>0</v>
      </c>
      <c r="Z433" s="200">
        <v>0</v>
      </c>
      <c r="AA433" s="200">
        <v>0</v>
      </c>
      <c r="AB433" s="200">
        <v>0</v>
      </c>
      <c r="AC433" s="200">
        <v>0</v>
      </c>
      <c r="AD433" s="200">
        <v>0</v>
      </c>
      <c r="AE433" s="200">
        <v>0</v>
      </c>
      <c r="AF433" s="200">
        <v>0</v>
      </c>
      <c r="AG433" s="200">
        <v>0</v>
      </c>
      <c r="AH433" s="200">
        <v>0</v>
      </c>
      <c r="AI433" s="200">
        <v>0</v>
      </c>
      <c r="AJ433" s="200">
        <v>0</v>
      </c>
      <c r="AK433" s="200">
        <v>0</v>
      </c>
      <c r="AL433" s="200">
        <v>0</v>
      </c>
      <c r="AM433" s="200">
        <v>0</v>
      </c>
      <c r="AN433" s="200">
        <v>0</v>
      </c>
      <c r="AO433" s="200">
        <v>0</v>
      </c>
      <c r="AP433" s="200">
        <v>0</v>
      </c>
      <c r="AQ433" s="200">
        <v>0</v>
      </c>
      <c r="AR433" s="200">
        <v>0</v>
      </c>
      <c r="AS433" s="200">
        <v>0</v>
      </c>
      <c r="AT433" s="200">
        <v>0</v>
      </c>
      <c r="AU433" s="200">
        <v>0</v>
      </c>
      <c r="AV433" s="200">
        <v>0</v>
      </c>
      <c r="AW433" s="200">
        <v>0</v>
      </c>
      <c r="AX433" s="200">
        <v>0</v>
      </c>
      <c r="AY433" s="200">
        <v>0</v>
      </c>
      <c r="AZ433" s="200">
        <v>0</v>
      </c>
      <c r="BA433" s="177">
        <v>0</v>
      </c>
      <c r="BB433" s="177">
        <v>0</v>
      </c>
      <c r="BC433" s="177">
        <v>0</v>
      </c>
      <c r="BD433" s="301"/>
      <c r="BE433" s="302">
        <v>0</v>
      </c>
      <c r="BF433" s="303"/>
      <c r="BG433" s="304">
        <v>2543</v>
      </c>
      <c r="BI433" s="242" t="s">
        <v>318</v>
      </c>
      <c r="BJ433" s="239">
        <v>7056</v>
      </c>
      <c r="BK433" s="239">
        <v>1</v>
      </c>
      <c r="BL433" s="244">
        <v>8820019897</v>
      </c>
      <c r="BO433" s="305">
        <v>0</v>
      </c>
      <c r="BP433" s="306">
        <v>7056</v>
      </c>
      <c r="BQ433" s="307">
        <v>1</v>
      </c>
      <c r="BR433" s="308">
        <v>8820019897</v>
      </c>
      <c r="BS433" s="309" t="s">
        <v>2370</v>
      </c>
      <c r="BT433" s="310">
        <v>23</v>
      </c>
      <c r="BU433" s="310">
        <v>0</v>
      </c>
      <c r="BV433" s="311">
        <v>0</v>
      </c>
      <c r="BW433" s="312">
        <v>0</v>
      </c>
      <c r="BX433" s="313">
        <v>0</v>
      </c>
      <c r="BY433" s="314" t="s">
        <v>537</v>
      </c>
      <c r="BZ433" s="305">
        <v>7056</v>
      </c>
      <c r="CA433" s="315">
        <v>11</v>
      </c>
      <c r="CB433" s="313">
        <v>1108629401</v>
      </c>
      <c r="CC433" s="309" t="s">
        <v>538</v>
      </c>
      <c r="CD433" s="316" t="s">
        <v>2372</v>
      </c>
      <c r="CE433" s="309" t="s">
        <v>539</v>
      </c>
      <c r="CF433" s="317">
        <v>130710</v>
      </c>
      <c r="CG433" s="312"/>
      <c r="CH433" s="318" t="s">
        <v>540</v>
      </c>
      <c r="CJ433" s="246"/>
      <c r="CM433" s="239"/>
    </row>
    <row r="434" spans="1:91">
      <c r="A434" s="291">
        <v>431</v>
      </c>
      <c r="B434" s="341" t="s">
        <v>2374</v>
      </c>
      <c r="C434" s="341">
        <v>722205233</v>
      </c>
      <c r="D434" s="482">
        <v>0</v>
      </c>
      <c r="E434" s="385">
        <v>0</v>
      </c>
      <c r="F434" s="386">
        <v>41177</v>
      </c>
      <c r="G434" s="300" t="s">
        <v>314</v>
      </c>
      <c r="H434" s="297" t="s">
        <v>850</v>
      </c>
      <c r="I434" s="300" t="s">
        <v>68</v>
      </c>
      <c r="J434" s="297" t="s">
        <v>2375</v>
      </c>
      <c r="K434" s="297" t="s">
        <v>2376</v>
      </c>
      <c r="L434" s="297" t="s">
        <v>2377</v>
      </c>
      <c r="M434" s="298" t="s">
        <v>318</v>
      </c>
      <c r="N434" s="372" t="s">
        <v>2378</v>
      </c>
      <c r="O434" s="300" t="s">
        <v>2337</v>
      </c>
      <c r="P434" s="300"/>
      <c r="Q434" s="200">
        <v>0</v>
      </c>
      <c r="R434" s="200">
        <v>0</v>
      </c>
      <c r="S434" s="200">
        <v>0</v>
      </c>
      <c r="T434" s="200">
        <v>0</v>
      </c>
      <c r="U434" s="200">
        <v>0</v>
      </c>
      <c r="V434" s="200">
        <v>0</v>
      </c>
      <c r="W434" s="200">
        <v>0</v>
      </c>
      <c r="X434" s="200">
        <v>0</v>
      </c>
      <c r="Y434" s="200">
        <v>0</v>
      </c>
      <c r="Z434" s="200">
        <v>0</v>
      </c>
      <c r="AA434" s="200">
        <v>0</v>
      </c>
      <c r="AB434" s="200">
        <v>0</v>
      </c>
      <c r="AC434" s="200">
        <v>0</v>
      </c>
      <c r="AD434" s="200">
        <v>0</v>
      </c>
      <c r="AE434" s="200">
        <v>0</v>
      </c>
      <c r="AF434" s="200">
        <v>0</v>
      </c>
      <c r="AG434" s="200">
        <v>0</v>
      </c>
      <c r="AH434" s="200">
        <v>0</v>
      </c>
      <c r="AI434" s="200">
        <v>0</v>
      </c>
      <c r="AJ434" s="200">
        <v>0</v>
      </c>
      <c r="AK434" s="200">
        <v>0</v>
      </c>
      <c r="AL434" s="200">
        <v>0</v>
      </c>
      <c r="AM434" s="200">
        <v>0</v>
      </c>
      <c r="AN434" s="200">
        <v>0</v>
      </c>
      <c r="AO434" s="200">
        <v>0</v>
      </c>
      <c r="AP434" s="200">
        <v>0</v>
      </c>
      <c r="AQ434" s="200">
        <v>0</v>
      </c>
      <c r="AR434" s="200">
        <v>0</v>
      </c>
      <c r="AS434" s="200">
        <v>0</v>
      </c>
      <c r="AT434" s="200">
        <v>0</v>
      </c>
      <c r="AU434" s="200">
        <v>0</v>
      </c>
      <c r="AV434" s="200">
        <v>0</v>
      </c>
      <c r="AW434" s="200">
        <v>0</v>
      </c>
      <c r="AX434" s="200">
        <v>0</v>
      </c>
      <c r="AY434" s="200">
        <v>0</v>
      </c>
      <c r="AZ434" s="200">
        <v>0</v>
      </c>
      <c r="BA434" s="177">
        <v>0</v>
      </c>
      <c r="BB434" s="177">
        <v>0</v>
      </c>
      <c r="BC434" s="177">
        <v>0</v>
      </c>
      <c r="BD434" s="301"/>
      <c r="BE434" s="302">
        <v>0</v>
      </c>
      <c r="BF434" s="303"/>
      <c r="BG434" s="304">
        <v>2544</v>
      </c>
      <c r="BI434" s="242" t="s">
        <v>318</v>
      </c>
      <c r="BJ434" s="239">
        <v>7056</v>
      </c>
      <c r="BK434" s="239">
        <v>1</v>
      </c>
      <c r="BL434" s="244">
        <v>8960010212</v>
      </c>
      <c r="BO434" s="305">
        <v>0</v>
      </c>
      <c r="BP434" s="306">
        <v>7056</v>
      </c>
      <c r="BQ434" s="307">
        <v>1</v>
      </c>
      <c r="BR434" s="308">
        <v>8960010212</v>
      </c>
      <c r="BS434" s="309" t="s">
        <v>2375</v>
      </c>
      <c r="BT434" s="310">
        <v>23</v>
      </c>
      <c r="BU434" s="310">
        <v>0</v>
      </c>
      <c r="BV434" s="311">
        <v>0</v>
      </c>
      <c r="BW434" s="312">
        <v>0</v>
      </c>
      <c r="BX434" s="313">
        <v>0</v>
      </c>
      <c r="BY434" s="314" t="s">
        <v>537</v>
      </c>
      <c r="BZ434" s="305">
        <v>7056</v>
      </c>
      <c r="CA434" s="315">
        <v>11</v>
      </c>
      <c r="CB434" s="313">
        <v>1108629401</v>
      </c>
      <c r="CC434" s="309" t="s">
        <v>538</v>
      </c>
      <c r="CD434" s="316" t="s">
        <v>2377</v>
      </c>
      <c r="CE434" s="309" t="s">
        <v>539</v>
      </c>
      <c r="CF434" s="317">
        <v>130710</v>
      </c>
      <c r="CG434" s="312"/>
      <c r="CH434" s="318" t="s">
        <v>540</v>
      </c>
      <c r="CJ434" s="246"/>
      <c r="CM434" s="239"/>
    </row>
    <row r="435" spans="1:91">
      <c r="A435" s="291">
        <v>432</v>
      </c>
      <c r="B435" s="341" t="s">
        <v>2379</v>
      </c>
      <c r="C435" s="341">
        <v>722205234</v>
      </c>
      <c r="D435" s="482">
        <v>9334680</v>
      </c>
      <c r="E435" s="385">
        <v>1499192</v>
      </c>
      <c r="F435" s="386">
        <v>41177</v>
      </c>
      <c r="G435" s="300" t="s">
        <v>314</v>
      </c>
      <c r="H435" s="297" t="s">
        <v>850</v>
      </c>
      <c r="I435" s="300" t="s">
        <v>68</v>
      </c>
      <c r="J435" s="297" t="s">
        <v>237</v>
      </c>
      <c r="K435" s="297" t="s">
        <v>2380</v>
      </c>
      <c r="L435" s="297" t="s">
        <v>2381</v>
      </c>
      <c r="M435" s="298" t="s">
        <v>318</v>
      </c>
      <c r="N435" s="372" t="s">
        <v>444</v>
      </c>
      <c r="O435" s="300" t="s">
        <v>2382</v>
      </c>
      <c r="P435" s="300"/>
      <c r="Q435" s="200">
        <v>0</v>
      </c>
      <c r="R435" s="200">
        <v>0</v>
      </c>
      <c r="S435" s="200">
        <v>0</v>
      </c>
      <c r="T435" s="200">
        <v>0</v>
      </c>
      <c r="U435" s="200">
        <v>0</v>
      </c>
      <c r="V435" s="200">
        <v>0</v>
      </c>
      <c r="W435" s="200">
        <v>86226.53</v>
      </c>
      <c r="X435" s="200">
        <v>8937.56</v>
      </c>
      <c r="Y435" s="200">
        <v>1</v>
      </c>
      <c r="Z435" s="200">
        <v>750</v>
      </c>
      <c r="AA435" s="200">
        <v>4</v>
      </c>
      <c r="AB435" s="200">
        <v>1400</v>
      </c>
      <c r="AC435" s="200">
        <v>3</v>
      </c>
      <c r="AD435" s="200">
        <v>2250</v>
      </c>
      <c r="AE435" s="200">
        <v>8</v>
      </c>
      <c r="AF435" s="200">
        <v>2800</v>
      </c>
      <c r="AG435" s="200">
        <v>1</v>
      </c>
      <c r="AH435" s="200">
        <v>500</v>
      </c>
      <c r="AI435" s="200">
        <v>14</v>
      </c>
      <c r="AJ435" s="200">
        <v>4200</v>
      </c>
      <c r="AK435" s="200">
        <v>0</v>
      </c>
      <c r="AL435" s="200">
        <v>0</v>
      </c>
      <c r="AM435" s="200">
        <v>0</v>
      </c>
      <c r="AN435" s="200">
        <v>0</v>
      </c>
      <c r="AO435" s="200">
        <v>30</v>
      </c>
      <c r="AP435" s="200">
        <v>15000</v>
      </c>
      <c r="AQ435" s="200">
        <v>0</v>
      </c>
      <c r="AR435" s="200">
        <v>0</v>
      </c>
      <c r="AS435" s="200">
        <v>0</v>
      </c>
      <c r="AT435" s="200">
        <v>0</v>
      </c>
      <c r="AU435" s="200">
        <v>0</v>
      </c>
      <c r="AV435" s="200">
        <v>0</v>
      </c>
      <c r="AW435" s="200">
        <v>0</v>
      </c>
      <c r="AX435" s="200">
        <v>0</v>
      </c>
      <c r="AY435" s="200">
        <v>0</v>
      </c>
      <c r="AZ435" s="200">
        <v>0</v>
      </c>
      <c r="BA435" s="177">
        <v>35837.56</v>
      </c>
      <c r="BB435" s="177">
        <v>2867.0047999999997</v>
      </c>
      <c r="BC435" s="177">
        <v>32970.555199999995</v>
      </c>
      <c r="BD435" s="301"/>
      <c r="BE435" s="302">
        <v>32970.555199999995</v>
      </c>
      <c r="BF435" s="303"/>
      <c r="BG435" s="304">
        <v>2545</v>
      </c>
      <c r="BI435" s="242" t="s">
        <v>318</v>
      </c>
      <c r="BJ435" s="239">
        <v>7056</v>
      </c>
      <c r="BK435" s="239">
        <v>1</v>
      </c>
      <c r="BL435" s="244">
        <v>8750032324</v>
      </c>
      <c r="BO435" s="305">
        <v>0</v>
      </c>
      <c r="BP435" s="306">
        <v>7056</v>
      </c>
      <c r="BQ435" s="307">
        <v>1</v>
      </c>
      <c r="BR435" s="308">
        <v>8750032324</v>
      </c>
      <c r="BS435" s="309" t="s">
        <v>237</v>
      </c>
      <c r="BT435" s="310">
        <v>23</v>
      </c>
      <c r="BU435" s="310">
        <v>0</v>
      </c>
      <c r="BV435" s="311">
        <v>0</v>
      </c>
      <c r="BW435" s="312">
        <v>0</v>
      </c>
      <c r="BX435" s="313">
        <v>3297055.5199999996</v>
      </c>
      <c r="BY435" s="314" t="s">
        <v>537</v>
      </c>
      <c r="BZ435" s="305">
        <v>7056</v>
      </c>
      <c r="CA435" s="315">
        <v>11</v>
      </c>
      <c r="CB435" s="313">
        <v>1108629401</v>
      </c>
      <c r="CC435" s="309" t="s">
        <v>538</v>
      </c>
      <c r="CD435" s="316" t="s">
        <v>2381</v>
      </c>
      <c r="CE435" s="309" t="s">
        <v>539</v>
      </c>
      <c r="CF435" s="317">
        <v>130710</v>
      </c>
      <c r="CG435" s="312"/>
      <c r="CH435" s="318" t="s">
        <v>540</v>
      </c>
      <c r="CJ435" s="246"/>
    </row>
    <row r="436" spans="1:91">
      <c r="A436" s="291">
        <v>433</v>
      </c>
      <c r="B436" s="341" t="s">
        <v>2383</v>
      </c>
      <c r="C436" s="341">
        <v>722205203</v>
      </c>
      <c r="D436" s="482">
        <v>9334726</v>
      </c>
      <c r="E436" s="385">
        <v>1499255</v>
      </c>
      <c r="F436" s="386">
        <v>40828</v>
      </c>
      <c r="G436" s="300" t="s">
        <v>314</v>
      </c>
      <c r="H436" s="297" t="s">
        <v>850</v>
      </c>
      <c r="I436" s="300" t="s">
        <v>68</v>
      </c>
      <c r="J436" s="297" t="s">
        <v>39</v>
      </c>
      <c r="K436" s="297" t="s">
        <v>2384</v>
      </c>
      <c r="L436" s="297" t="s">
        <v>2385</v>
      </c>
      <c r="M436" s="298" t="s">
        <v>318</v>
      </c>
      <c r="N436" s="399">
        <v>8960023437</v>
      </c>
      <c r="O436" s="300" t="s">
        <v>2337</v>
      </c>
      <c r="P436" s="300"/>
      <c r="Q436" s="200">
        <v>0</v>
      </c>
      <c r="R436" s="200">
        <v>0</v>
      </c>
      <c r="S436" s="200">
        <v>0</v>
      </c>
      <c r="T436" s="200">
        <v>0</v>
      </c>
      <c r="U436" s="200">
        <v>0</v>
      </c>
      <c r="V436" s="200">
        <v>0</v>
      </c>
      <c r="W436" s="200">
        <v>54917.97</v>
      </c>
      <c r="X436" s="200">
        <v>6035.64</v>
      </c>
      <c r="Y436" s="200">
        <v>0</v>
      </c>
      <c r="Z436" s="200">
        <v>0</v>
      </c>
      <c r="AA436" s="200">
        <v>0</v>
      </c>
      <c r="AB436" s="200">
        <v>0</v>
      </c>
      <c r="AC436" s="200">
        <v>0</v>
      </c>
      <c r="AD436" s="200">
        <v>0</v>
      </c>
      <c r="AE436" s="200">
        <v>0</v>
      </c>
      <c r="AF436" s="200">
        <v>0</v>
      </c>
      <c r="AG436" s="200">
        <v>0</v>
      </c>
      <c r="AH436" s="200">
        <v>0</v>
      </c>
      <c r="AI436" s="200">
        <v>0</v>
      </c>
      <c r="AJ436" s="200">
        <v>0</v>
      </c>
      <c r="AK436" s="200">
        <v>0</v>
      </c>
      <c r="AL436" s="200">
        <v>0</v>
      </c>
      <c r="AM436" s="200">
        <v>0</v>
      </c>
      <c r="AN436" s="200">
        <v>0</v>
      </c>
      <c r="AO436" s="200">
        <v>0</v>
      </c>
      <c r="AP436" s="200">
        <v>0</v>
      </c>
      <c r="AQ436" s="200">
        <v>0</v>
      </c>
      <c r="AR436" s="200">
        <v>0</v>
      </c>
      <c r="AS436" s="200">
        <v>0</v>
      </c>
      <c r="AT436" s="200">
        <v>0</v>
      </c>
      <c r="AU436" s="200">
        <v>0</v>
      </c>
      <c r="AV436" s="200">
        <v>0</v>
      </c>
      <c r="AW436" s="200">
        <v>0</v>
      </c>
      <c r="AX436" s="200">
        <v>0</v>
      </c>
      <c r="AY436" s="200">
        <v>0</v>
      </c>
      <c r="AZ436" s="200">
        <v>0</v>
      </c>
      <c r="BA436" s="177">
        <v>6035.64</v>
      </c>
      <c r="BB436" s="177">
        <v>482.85120000000006</v>
      </c>
      <c r="BC436" s="177">
        <v>5552.7888000000003</v>
      </c>
      <c r="BD436" s="301"/>
      <c r="BE436" s="302">
        <v>5552.7888000000003</v>
      </c>
      <c r="BF436" s="303"/>
      <c r="BG436" s="304">
        <v>2546</v>
      </c>
      <c r="BI436" s="242" t="s">
        <v>318</v>
      </c>
      <c r="BJ436" s="239">
        <v>7056</v>
      </c>
      <c r="BK436" s="239">
        <v>1</v>
      </c>
      <c r="BL436" s="244">
        <v>8960023437</v>
      </c>
      <c r="BO436" s="305">
        <v>0</v>
      </c>
      <c r="BP436" s="306">
        <v>7056</v>
      </c>
      <c r="BQ436" s="307">
        <v>1</v>
      </c>
      <c r="BR436" s="308">
        <v>8960023437</v>
      </c>
      <c r="BS436" s="309" t="s">
        <v>39</v>
      </c>
      <c r="BT436" s="310">
        <v>23</v>
      </c>
      <c r="BU436" s="310">
        <v>0</v>
      </c>
      <c r="BV436" s="311">
        <v>0</v>
      </c>
      <c r="BW436" s="312">
        <v>0</v>
      </c>
      <c r="BX436" s="313">
        <v>555278.88</v>
      </c>
      <c r="BY436" s="314" t="s">
        <v>537</v>
      </c>
      <c r="BZ436" s="305">
        <v>7056</v>
      </c>
      <c r="CA436" s="315">
        <v>11</v>
      </c>
      <c r="CB436" s="313">
        <v>1108629401</v>
      </c>
      <c r="CC436" s="309" t="s">
        <v>538</v>
      </c>
      <c r="CD436" s="316" t="s">
        <v>2385</v>
      </c>
      <c r="CE436" s="309" t="s">
        <v>539</v>
      </c>
      <c r="CF436" s="317">
        <v>130710</v>
      </c>
      <c r="CG436" s="312"/>
      <c r="CH436" s="318" t="s">
        <v>540</v>
      </c>
      <c r="CJ436" s="246"/>
    </row>
    <row r="437" spans="1:91">
      <c r="A437" s="291">
        <v>434</v>
      </c>
      <c r="B437" s="341" t="s">
        <v>2386</v>
      </c>
      <c r="C437" s="341">
        <v>722205226</v>
      </c>
      <c r="D437" s="482">
        <v>0</v>
      </c>
      <c r="E437" s="385">
        <v>0</v>
      </c>
      <c r="F437" s="386">
        <v>41058</v>
      </c>
      <c r="G437" s="300" t="s">
        <v>314</v>
      </c>
      <c r="H437" s="297" t="s">
        <v>850</v>
      </c>
      <c r="I437" s="300" t="s">
        <v>68</v>
      </c>
      <c r="J437" s="297" t="s">
        <v>2387</v>
      </c>
      <c r="K437" s="297" t="s">
        <v>2388</v>
      </c>
      <c r="L437" s="297" t="s">
        <v>2389</v>
      </c>
      <c r="M437" s="298" t="s">
        <v>335</v>
      </c>
      <c r="N437" s="372" t="s">
        <v>2390</v>
      </c>
      <c r="O437" s="300" t="s">
        <v>2337</v>
      </c>
      <c r="P437" s="300"/>
      <c r="Q437" s="200">
        <v>0</v>
      </c>
      <c r="R437" s="200">
        <v>0</v>
      </c>
      <c r="S437" s="200">
        <v>0</v>
      </c>
      <c r="T437" s="200">
        <v>0</v>
      </c>
      <c r="U437" s="200">
        <v>0</v>
      </c>
      <c r="V437" s="200">
        <v>0</v>
      </c>
      <c r="W437" s="200">
        <v>0</v>
      </c>
      <c r="X437" s="200">
        <v>0</v>
      </c>
      <c r="Y437" s="200">
        <v>0</v>
      </c>
      <c r="Z437" s="200">
        <v>0</v>
      </c>
      <c r="AA437" s="200">
        <v>0</v>
      </c>
      <c r="AB437" s="200">
        <v>0</v>
      </c>
      <c r="AC437" s="200">
        <v>0</v>
      </c>
      <c r="AD437" s="200">
        <v>0</v>
      </c>
      <c r="AE437" s="200">
        <v>0</v>
      </c>
      <c r="AF437" s="200">
        <v>0</v>
      </c>
      <c r="AG437" s="200">
        <v>0</v>
      </c>
      <c r="AH437" s="200">
        <v>0</v>
      </c>
      <c r="AI437" s="200">
        <v>0</v>
      </c>
      <c r="AJ437" s="200">
        <v>0</v>
      </c>
      <c r="AK437" s="200">
        <v>0</v>
      </c>
      <c r="AL437" s="200">
        <v>0</v>
      </c>
      <c r="AM437" s="200">
        <v>0</v>
      </c>
      <c r="AN437" s="200">
        <v>0</v>
      </c>
      <c r="AO437" s="200">
        <v>0</v>
      </c>
      <c r="AP437" s="200">
        <v>0</v>
      </c>
      <c r="AQ437" s="200">
        <v>0</v>
      </c>
      <c r="AR437" s="200">
        <v>0</v>
      </c>
      <c r="AS437" s="200">
        <v>0</v>
      </c>
      <c r="AT437" s="200">
        <v>0</v>
      </c>
      <c r="AU437" s="200">
        <v>0</v>
      </c>
      <c r="AV437" s="200">
        <v>0</v>
      </c>
      <c r="AW437" s="200">
        <v>0</v>
      </c>
      <c r="AX437" s="200">
        <v>0</v>
      </c>
      <c r="AY437" s="200">
        <v>0</v>
      </c>
      <c r="AZ437" s="200">
        <v>0</v>
      </c>
      <c r="BA437" s="177">
        <v>0</v>
      </c>
      <c r="BB437" s="177">
        <v>0</v>
      </c>
      <c r="BC437" s="177">
        <v>0</v>
      </c>
      <c r="BD437" s="301"/>
      <c r="BE437" s="302">
        <v>0</v>
      </c>
      <c r="BF437" s="303"/>
      <c r="BG437" s="304">
        <v>2547</v>
      </c>
      <c r="BI437" s="242" t="s">
        <v>335</v>
      </c>
      <c r="BJ437" s="239">
        <v>7135</v>
      </c>
      <c r="BK437" s="239">
        <v>70</v>
      </c>
      <c r="BL437" s="244" t="s">
        <v>2391</v>
      </c>
      <c r="BO437" s="305">
        <v>0</v>
      </c>
      <c r="BP437" s="306">
        <v>7135</v>
      </c>
      <c r="BQ437" s="307">
        <v>70</v>
      </c>
      <c r="BR437" s="308" t="s">
        <v>2391</v>
      </c>
      <c r="BS437" s="309" t="s">
        <v>2387</v>
      </c>
      <c r="BT437" s="310">
        <v>23</v>
      </c>
      <c r="BU437" s="310">
        <v>0</v>
      </c>
      <c r="BV437" s="311">
        <v>0</v>
      </c>
      <c r="BW437" s="312">
        <v>0</v>
      </c>
      <c r="BX437" s="313">
        <v>0</v>
      </c>
      <c r="BY437" s="314" t="s">
        <v>537</v>
      </c>
      <c r="BZ437" s="305">
        <v>7056</v>
      </c>
      <c r="CA437" s="315">
        <v>11</v>
      </c>
      <c r="CB437" s="313">
        <v>1108629401</v>
      </c>
      <c r="CC437" s="309" t="s">
        <v>538</v>
      </c>
      <c r="CD437" s="316" t="s">
        <v>2389</v>
      </c>
      <c r="CE437" s="309" t="s">
        <v>539</v>
      </c>
      <c r="CF437" s="317">
        <v>130710</v>
      </c>
      <c r="CG437" s="312"/>
      <c r="CH437" s="318" t="s">
        <v>540</v>
      </c>
      <c r="CJ437" s="246"/>
      <c r="CM437" s="239"/>
    </row>
    <row r="438" spans="1:91">
      <c r="A438" s="291">
        <v>435</v>
      </c>
      <c r="B438" s="341" t="s">
        <v>2392</v>
      </c>
      <c r="C438" s="341">
        <v>722205227</v>
      </c>
      <c r="D438" s="482">
        <v>0</v>
      </c>
      <c r="E438" s="385">
        <v>0</v>
      </c>
      <c r="F438" s="386">
        <v>41108</v>
      </c>
      <c r="G438" s="300" t="s">
        <v>314</v>
      </c>
      <c r="H438" s="297" t="s">
        <v>850</v>
      </c>
      <c r="I438" s="300" t="s">
        <v>68</v>
      </c>
      <c r="J438" s="297" t="s">
        <v>2393</v>
      </c>
      <c r="K438" s="297" t="s">
        <v>2394</v>
      </c>
      <c r="L438" s="297" t="s">
        <v>2395</v>
      </c>
      <c r="M438" s="298" t="s">
        <v>318</v>
      </c>
      <c r="N438" s="372" t="s">
        <v>2396</v>
      </c>
      <c r="O438" s="300" t="s">
        <v>2397</v>
      </c>
      <c r="P438" s="300"/>
      <c r="Q438" s="200">
        <v>0</v>
      </c>
      <c r="R438" s="200">
        <v>0</v>
      </c>
      <c r="S438" s="200">
        <v>0</v>
      </c>
      <c r="T438" s="200">
        <v>0</v>
      </c>
      <c r="U438" s="200">
        <v>0</v>
      </c>
      <c r="V438" s="200">
        <v>0</v>
      </c>
      <c r="W438" s="200">
        <v>0</v>
      </c>
      <c r="X438" s="200">
        <v>0</v>
      </c>
      <c r="Y438" s="200">
        <v>0</v>
      </c>
      <c r="Z438" s="200">
        <v>0</v>
      </c>
      <c r="AA438" s="200">
        <v>0</v>
      </c>
      <c r="AB438" s="200">
        <v>0</v>
      </c>
      <c r="AC438" s="200">
        <v>0</v>
      </c>
      <c r="AD438" s="200">
        <v>0</v>
      </c>
      <c r="AE438" s="200">
        <v>0</v>
      </c>
      <c r="AF438" s="200">
        <v>0</v>
      </c>
      <c r="AG438" s="200">
        <v>0</v>
      </c>
      <c r="AH438" s="200">
        <v>0</v>
      </c>
      <c r="AI438" s="200">
        <v>0</v>
      </c>
      <c r="AJ438" s="200">
        <v>0</v>
      </c>
      <c r="AK438" s="200">
        <v>0</v>
      </c>
      <c r="AL438" s="200">
        <v>0</v>
      </c>
      <c r="AM438" s="200">
        <v>0</v>
      </c>
      <c r="AN438" s="200">
        <v>0</v>
      </c>
      <c r="AO438" s="200">
        <v>0</v>
      </c>
      <c r="AP438" s="200">
        <v>0</v>
      </c>
      <c r="AQ438" s="200">
        <v>0</v>
      </c>
      <c r="AR438" s="200">
        <v>0</v>
      </c>
      <c r="AS438" s="200">
        <v>0</v>
      </c>
      <c r="AT438" s="200">
        <v>0</v>
      </c>
      <c r="AU438" s="200">
        <v>0</v>
      </c>
      <c r="AV438" s="200">
        <v>0</v>
      </c>
      <c r="AW438" s="200">
        <v>0</v>
      </c>
      <c r="AX438" s="200">
        <v>0</v>
      </c>
      <c r="AY438" s="200">
        <v>0</v>
      </c>
      <c r="AZ438" s="200">
        <v>0</v>
      </c>
      <c r="BA438" s="177">
        <v>0</v>
      </c>
      <c r="BB438" s="177">
        <v>0</v>
      </c>
      <c r="BC438" s="177">
        <v>0</v>
      </c>
      <c r="BD438" s="301"/>
      <c r="BE438" s="302">
        <v>0</v>
      </c>
      <c r="BF438" s="303"/>
      <c r="BG438" s="304">
        <v>2548</v>
      </c>
      <c r="BI438" s="242" t="s">
        <v>318</v>
      </c>
      <c r="BJ438" s="239">
        <v>7056</v>
      </c>
      <c r="BK438" s="239">
        <v>1</v>
      </c>
      <c r="BL438" s="244">
        <v>8290008502</v>
      </c>
      <c r="BO438" s="305">
        <v>0</v>
      </c>
      <c r="BP438" s="306">
        <v>7056</v>
      </c>
      <c r="BQ438" s="307">
        <v>1</v>
      </c>
      <c r="BR438" s="308">
        <v>8290008502</v>
      </c>
      <c r="BS438" s="309" t="s">
        <v>2393</v>
      </c>
      <c r="BT438" s="310">
        <v>23</v>
      </c>
      <c r="BU438" s="310">
        <v>0</v>
      </c>
      <c r="BV438" s="311">
        <v>0</v>
      </c>
      <c r="BW438" s="312">
        <v>0</v>
      </c>
      <c r="BX438" s="313">
        <v>0</v>
      </c>
      <c r="BY438" s="314" t="s">
        <v>537</v>
      </c>
      <c r="BZ438" s="305">
        <v>7056</v>
      </c>
      <c r="CA438" s="315">
        <v>11</v>
      </c>
      <c r="CB438" s="313">
        <v>1108629401</v>
      </c>
      <c r="CC438" s="309" t="s">
        <v>538</v>
      </c>
      <c r="CD438" s="316" t="s">
        <v>2395</v>
      </c>
      <c r="CE438" s="309" t="s">
        <v>539</v>
      </c>
      <c r="CF438" s="317">
        <v>130710</v>
      </c>
      <c r="CG438" s="312"/>
      <c r="CH438" s="318" t="s">
        <v>540</v>
      </c>
      <c r="CJ438" s="246"/>
      <c r="CM438" s="239"/>
    </row>
    <row r="439" spans="1:91">
      <c r="A439" s="291">
        <v>436</v>
      </c>
      <c r="B439" s="341" t="s">
        <v>2398</v>
      </c>
      <c r="C439" s="341">
        <v>722205230</v>
      </c>
      <c r="D439" s="482">
        <v>0</v>
      </c>
      <c r="E439" s="385">
        <v>0</v>
      </c>
      <c r="F439" s="386">
        <v>41149</v>
      </c>
      <c r="G439" s="300" t="s">
        <v>314</v>
      </c>
      <c r="H439" s="297" t="s">
        <v>850</v>
      </c>
      <c r="I439" s="300" t="s">
        <v>68</v>
      </c>
      <c r="J439" s="297" t="s">
        <v>2399</v>
      </c>
      <c r="K439" s="297" t="s">
        <v>2400</v>
      </c>
      <c r="L439" s="297" t="s">
        <v>2401</v>
      </c>
      <c r="M439" s="298" t="s">
        <v>318</v>
      </c>
      <c r="N439" s="372" t="s">
        <v>2402</v>
      </c>
      <c r="O439" s="300" t="s">
        <v>2267</v>
      </c>
      <c r="P439" s="300"/>
      <c r="Q439" s="200">
        <v>0</v>
      </c>
      <c r="R439" s="200">
        <v>0</v>
      </c>
      <c r="S439" s="200">
        <v>0</v>
      </c>
      <c r="T439" s="200">
        <v>0</v>
      </c>
      <c r="U439" s="200">
        <v>0</v>
      </c>
      <c r="V439" s="200">
        <v>0</v>
      </c>
      <c r="W439" s="200">
        <v>0</v>
      </c>
      <c r="X439" s="200">
        <v>0</v>
      </c>
      <c r="Y439" s="200">
        <v>0</v>
      </c>
      <c r="Z439" s="200">
        <v>0</v>
      </c>
      <c r="AA439" s="200">
        <v>0</v>
      </c>
      <c r="AB439" s="200">
        <v>0</v>
      </c>
      <c r="AC439" s="200">
        <v>0</v>
      </c>
      <c r="AD439" s="200">
        <v>0</v>
      </c>
      <c r="AE439" s="200">
        <v>0</v>
      </c>
      <c r="AF439" s="200">
        <v>0</v>
      </c>
      <c r="AG439" s="200">
        <v>0</v>
      </c>
      <c r="AH439" s="200">
        <v>0</v>
      </c>
      <c r="AI439" s="200">
        <v>0</v>
      </c>
      <c r="AJ439" s="200">
        <v>0</v>
      </c>
      <c r="AK439" s="200">
        <v>0</v>
      </c>
      <c r="AL439" s="200">
        <v>0</v>
      </c>
      <c r="AM439" s="200">
        <v>0</v>
      </c>
      <c r="AN439" s="200">
        <v>0</v>
      </c>
      <c r="AO439" s="200">
        <v>0</v>
      </c>
      <c r="AP439" s="200">
        <v>0</v>
      </c>
      <c r="AQ439" s="200">
        <v>0</v>
      </c>
      <c r="AR439" s="200">
        <v>0</v>
      </c>
      <c r="AS439" s="200">
        <v>0</v>
      </c>
      <c r="AT439" s="200">
        <v>0</v>
      </c>
      <c r="AU439" s="200">
        <v>0</v>
      </c>
      <c r="AV439" s="200">
        <v>0</v>
      </c>
      <c r="AW439" s="200">
        <v>0</v>
      </c>
      <c r="AX439" s="200">
        <v>0</v>
      </c>
      <c r="AY439" s="200">
        <v>0</v>
      </c>
      <c r="AZ439" s="200">
        <v>0</v>
      </c>
      <c r="BA439" s="177">
        <v>0</v>
      </c>
      <c r="BB439" s="177">
        <v>0</v>
      </c>
      <c r="BC439" s="177">
        <v>0</v>
      </c>
      <c r="BD439" s="301"/>
      <c r="BE439" s="302">
        <v>0</v>
      </c>
      <c r="BF439" s="303"/>
      <c r="BG439" s="304">
        <v>2549</v>
      </c>
      <c r="BI439" s="242" t="s">
        <v>318</v>
      </c>
      <c r="BJ439" s="239">
        <v>7056</v>
      </c>
      <c r="BK439" s="239">
        <v>1</v>
      </c>
      <c r="BL439" s="244">
        <v>8190041857</v>
      </c>
      <c r="BO439" s="305">
        <v>0</v>
      </c>
      <c r="BP439" s="306">
        <v>7056</v>
      </c>
      <c r="BQ439" s="307">
        <v>1</v>
      </c>
      <c r="BR439" s="308">
        <v>8190041857</v>
      </c>
      <c r="BS439" s="309" t="s">
        <v>2399</v>
      </c>
      <c r="BT439" s="310">
        <v>23</v>
      </c>
      <c r="BU439" s="310">
        <v>0</v>
      </c>
      <c r="BV439" s="311">
        <v>0</v>
      </c>
      <c r="BW439" s="312">
        <v>0</v>
      </c>
      <c r="BX439" s="313">
        <v>0</v>
      </c>
      <c r="BY439" s="314" t="s">
        <v>537</v>
      </c>
      <c r="BZ439" s="305">
        <v>7056</v>
      </c>
      <c r="CA439" s="315">
        <v>11</v>
      </c>
      <c r="CB439" s="313">
        <v>1108629401</v>
      </c>
      <c r="CC439" s="309" t="s">
        <v>538</v>
      </c>
      <c r="CD439" s="316" t="s">
        <v>2401</v>
      </c>
      <c r="CE439" s="309" t="s">
        <v>539</v>
      </c>
      <c r="CF439" s="317">
        <v>130710</v>
      </c>
      <c r="CG439" s="312"/>
      <c r="CH439" s="318" t="s">
        <v>540</v>
      </c>
      <c r="CJ439" s="246"/>
      <c r="CM439" s="239"/>
    </row>
    <row r="440" spans="1:91">
      <c r="A440" s="291">
        <v>437</v>
      </c>
      <c r="B440" s="341" t="s">
        <v>2403</v>
      </c>
      <c r="C440" s="341">
        <v>722205236</v>
      </c>
      <c r="D440" s="482">
        <v>0</v>
      </c>
      <c r="E440" s="385">
        <v>0</v>
      </c>
      <c r="F440" s="386">
        <v>41186</v>
      </c>
      <c r="G440" s="300" t="s">
        <v>314</v>
      </c>
      <c r="H440" s="297" t="s">
        <v>850</v>
      </c>
      <c r="I440" s="300" t="s">
        <v>68</v>
      </c>
      <c r="J440" s="297" t="s">
        <v>2404</v>
      </c>
      <c r="K440" s="297" t="s">
        <v>2405</v>
      </c>
      <c r="L440" s="297" t="s">
        <v>2406</v>
      </c>
      <c r="M440" s="298" t="s">
        <v>318</v>
      </c>
      <c r="N440" s="493" t="s">
        <v>2407</v>
      </c>
      <c r="O440" s="300" t="s">
        <v>2253</v>
      </c>
      <c r="P440" s="300"/>
      <c r="Q440" s="200">
        <v>0</v>
      </c>
      <c r="R440" s="200">
        <v>0</v>
      </c>
      <c r="S440" s="200">
        <v>0</v>
      </c>
      <c r="T440" s="200">
        <v>0</v>
      </c>
      <c r="U440" s="200">
        <v>0</v>
      </c>
      <c r="V440" s="200">
        <v>0</v>
      </c>
      <c r="W440" s="200">
        <v>0</v>
      </c>
      <c r="X440" s="200">
        <v>0</v>
      </c>
      <c r="Y440" s="200">
        <v>0</v>
      </c>
      <c r="Z440" s="200">
        <v>0</v>
      </c>
      <c r="AA440" s="200">
        <v>0</v>
      </c>
      <c r="AB440" s="200">
        <v>0</v>
      </c>
      <c r="AC440" s="200">
        <v>0</v>
      </c>
      <c r="AD440" s="200">
        <v>0</v>
      </c>
      <c r="AE440" s="200">
        <v>0</v>
      </c>
      <c r="AF440" s="200">
        <v>0</v>
      </c>
      <c r="AG440" s="200">
        <v>0</v>
      </c>
      <c r="AH440" s="200">
        <v>0</v>
      </c>
      <c r="AI440" s="200">
        <v>0</v>
      </c>
      <c r="AJ440" s="200">
        <v>0</v>
      </c>
      <c r="AK440" s="200">
        <v>0</v>
      </c>
      <c r="AL440" s="200">
        <v>0</v>
      </c>
      <c r="AM440" s="200">
        <v>0</v>
      </c>
      <c r="AN440" s="200">
        <v>0</v>
      </c>
      <c r="AO440" s="200">
        <v>0</v>
      </c>
      <c r="AP440" s="200">
        <v>0</v>
      </c>
      <c r="AQ440" s="200">
        <v>0</v>
      </c>
      <c r="AR440" s="200">
        <v>0</v>
      </c>
      <c r="AS440" s="200">
        <v>0</v>
      </c>
      <c r="AT440" s="200">
        <v>0</v>
      </c>
      <c r="AU440" s="200">
        <v>0</v>
      </c>
      <c r="AV440" s="200">
        <v>0</v>
      </c>
      <c r="AW440" s="200">
        <v>0</v>
      </c>
      <c r="AX440" s="200">
        <v>0</v>
      </c>
      <c r="AY440" s="200">
        <v>0</v>
      </c>
      <c r="AZ440" s="200">
        <v>0</v>
      </c>
      <c r="BA440" s="177">
        <v>0</v>
      </c>
      <c r="BB440" s="177">
        <v>0</v>
      </c>
      <c r="BC440" s="177">
        <v>0</v>
      </c>
      <c r="BD440" s="301"/>
      <c r="BE440" s="302">
        <v>0</v>
      </c>
      <c r="BF440" s="303"/>
      <c r="BG440" s="304">
        <v>2551</v>
      </c>
      <c r="BI440" s="242" t="s">
        <v>318</v>
      </c>
      <c r="BJ440" s="239">
        <v>7056</v>
      </c>
      <c r="BK440" s="239">
        <v>1</v>
      </c>
      <c r="BL440" s="244">
        <v>8106020044</v>
      </c>
      <c r="BO440" s="305">
        <v>0</v>
      </c>
      <c r="BP440" s="306">
        <v>7056</v>
      </c>
      <c r="BQ440" s="307">
        <v>1</v>
      </c>
      <c r="BR440" s="308">
        <v>8106020044</v>
      </c>
      <c r="BS440" s="309" t="s">
        <v>2404</v>
      </c>
      <c r="BT440" s="310">
        <v>23</v>
      </c>
      <c r="BU440" s="310">
        <v>0</v>
      </c>
      <c r="BV440" s="311">
        <v>0</v>
      </c>
      <c r="BW440" s="312">
        <v>0</v>
      </c>
      <c r="BX440" s="313">
        <v>0</v>
      </c>
      <c r="BY440" s="314" t="s">
        <v>537</v>
      </c>
      <c r="BZ440" s="305">
        <v>7056</v>
      </c>
      <c r="CA440" s="315">
        <v>11</v>
      </c>
      <c r="CB440" s="313">
        <v>1108629401</v>
      </c>
      <c r="CC440" s="309" t="s">
        <v>538</v>
      </c>
      <c r="CD440" s="316" t="s">
        <v>2406</v>
      </c>
      <c r="CE440" s="309" t="s">
        <v>539</v>
      </c>
      <c r="CF440" s="317">
        <v>130710</v>
      </c>
      <c r="CG440" s="312"/>
      <c r="CH440" s="318" t="s">
        <v>540</v>
      </c>
      <c r="CJ440" s="246"/>
      <c r="CM440" s="239"/>
    </row>
    <row r="441" spans="1:91">
      <c r="A441" s="291">
        <v>438</v>
      </c>
      <c r="B441" s="292" t="s">
        <v>2408</v>
      </c>
      <c r="C441" s="292">
        <v>722205005</v>
      </c>
      <c r="D441" s="295">
        <v>9334665</v>
      </c>
      <c r="E441" s="295">
        <v>9099469</v>
      </c>
      <c r="F441" s="296">
        <v>40718</v>
      </c>
      <c r="G441" s="292" t="s">
        <v>264</v>
      </c>
      <c r="H441" s="292" t="s">
        <v>2409</v>
      </c>
      <c r="I441" s="300" t="s">
        <v>182</v>
      </c>
      <c r="J441" s="297" t="s">
        <v>491</v>
      </c>
      <c r="K441" s="297" t="s">
        <v>2410</v>
      </c>
      <c r="L441" s="297" t="s">
        <v>2411</v>
      </c>
      <c r="M441" s="298" t="s">
        <v>318</v>
      </c>
      <c r="N441" s="399">
        <v>8110017612</v>
      </c>
      <c r="O441" s="300" t="s">
        <v>2412</v>
      </c>
      <c r="P441" s="300"/>
      <c r="Q441" s="200">
        <v>99</v>
      </c>
      <c r="R441" s="200">
        <v>0</v>
      </c>
      <c r="S441" s="200">
        <v>99</v>
      </c>
      <c r="T441" s="200">
        <v>52</v>
      </c>
      <c r="U441" s="200">
        <v>47</v>
      </c>
      <c r="V441" s="200">
        <v>513510.5</v>
      </c>
      <c r="W441" s="200">
        <v>146699.51</v>
      </c>
      <c r="X441" s="200">
        <v>18337.439999999999</v>
      </c>
      <c r="Y441" s="200">
        <v>0</v>
      </c>
      <c r="Z441" s="200">
        <v>0</v>
      </c>
      <c r="AA441" s="200">
        <v>23</v>
      </c>
      <c r="AB441" s="200">
        <v>8050</v>
      </c>
      <c r="AC441" s="200">
        <v>2</v>
      </c>
      <c r="AD441" s="200">
        <v>1500</v>
      </c>
      <c r="AE441" s="200">
        <v>10</v>
      </c>
      <c r="AF441" s="200">
        <v>3500</v>
      </c>
      <c r="AG441" s="200">
        <v>0</v>
      </c>
      <c r="AH441" s="200">
        <v>0</v>
      </c>
      <c r="AI441" s="200">
        <v>0</v>
      </c>
      <c r="AJ441" s="200">
        <v>0</v>
      </c>
      <c r="AK441" s="200">
        <v>0</v>
      </c>
      <c r="AL441" s="200">
        <v>0</v>
      </c>
      <c r="AM441" s="200">
        <v>0</v>
      </c>
      <c r="AN441" s="200">
        <v>0</v>
      </c>
      <c r="AO441" s="200">
        <v>35</v>
      </c>
      <c r="AP441" s="200">
        <v>15000</v>
      </c>
      <c r="AQ441" s="200">
        <v>0</v>
      </c>
      <c r="AR441" s="200">
        <v>0</v>
      </c>
      <c r="AS441" s="200">
        <v>0</v>
      </c>
      <c r="AT441" s="200">
        <v>0</v>
      </c>
      <c r="AU441" s="200">
        <v>17848.419999999998</v>
      </c>
      <c r="AV441" s="200">
        <v>0</v>
      </c>
      <c r="AW441" s="200">
        <v>0</v>
      </c>
      <c r="AX441" s="200">
        <v>99</v>
      </c>
      <c r="AY441" s="200">
        <v>3000</v>
      </c>
      <c r="AZ441" s="200">
        <v>0</v>
      </c>
      <c r="BA441" s="177">
        <v>67235.86</v>
      </c>
      <c r="BB441" s="177">
        <v>5378.8688000000002</v>
      </c>
      <c r="BC441" s="177">
        <v>61856.991200000004</v>
      </c>
      <c r="BD441" s="301">
        <v>0</v>
      </c>
      <c r="BE441" s="302">
        <v>61856.991200000004</v>
      </c>
      <c r="BF441" s="303"/>
      <c r="BG441" s="304">
        <v>2552</v>
      </c>
      <c r="BI441" s="242" t="s">
        <v>318</v>
      </c>
      <c r="BJ441" s="239">
        <v>7056</v>
      </c>
      <c r="BK441" s="239">
        <v>1</v>
      </c>
      <c r="BL441" s="244">
        <v>8110017612</v>
      </c>
      <c r="BO441" s="305">
        <v>0</v>
      </c>
      <c r="BP441" s="306">
        <v>7056</v>
      </c>
      <c r="BQ441" s="307">
        <v>1</v>
      </c>
      <c r="BR441" s="308">
        <v>8110017612</v>
      </c>
      <c r="BS441" s="309" t="s">
        <v>491</v>
      </c>
      <c r="BT441" s="310">
        <v>23</v>
      </c>
      <c r="BU441" s="310">
        <v>0</v>
      </c>
      <c r="BV441" s="311">
        <v>0</v>
      </c>
      <c r="BW441" s="312">
        <v>0</v>
      </c>
      <c r="BX441" s="313">
        <v>6185699.1200000001</v>
      </c>
      <c r="BY441" s="314" t="s">
        <v>537</v>
      </c>
      <c r="BZ441" s="305">
        <v>7056</v>
      </c>
      <c r="CA441" s="315">
        <v>11</v>
      </c>
      <c r="CB441" s="313">
        <v>1108629401</v>
      </c>
      <c r="CC441" s="309" t="s">
        <v>538</v>
      </c>
      <c r="CD441" s="316" t="s">
        <v>2411</v>
      </c>
      <c r="CE441" s="309" t="s">
        <v>539</v>
      </c>
      <c r="CF441" s="317">
        <v>130710</v>
      </c>
      <c r="CG441" s="312"/>
      <c r="CH441" s="318" t="s">
        <v>540</v>
      </c>
      <c r="CJ441" s="246"/>
    </row>
    <row r="442" spans="1:91">
      <c r="A442" s="291">
        <v>439</v>
      </c>
      <c r="B442" s="406" t="s">
        <v>2413</v>
      </c>
      <c r="C442" s="406">
        <v>722205016</v>
      </c>
      <c r="D442" s="410">
        <v>0</v>
      </c>
      <c r="E442" s="410">
        <v>9099505</v>
      </c>
      <c r="F442" s="409">
        <v>40844</v>
      </c>
      <c r="G442" s="500" t="s">
        <v>314</v>
      </c>
      <c r="H442" s="297" t="s">
        <v>2409</v>
      </c>
      <c r="I442" s="300" t="s">
        <v>182</v>
      </c>
      <c r="J442" s="297" t="s">
        <v>80</v>
      </c>
      <c r="K442" s="297" t="s">
        <v>2414</v>
      </c>
      <c r="L442" s="297" t="s">
        <v>2415</v>
      </c>
      <c r="M442" s="298" t="s">
        <v>329</v>
      </c>
      <c r="N442" s="399">
        <v>109453788694</v>
      </c>
      <c r="O442" s="300" t="s">
        <v>2208</v>
      </c>
      <c r="P442" s="300"/>
      <c r="Q442" s="200">
        <v>0</v>
      </c>
      <c r="R442" s="200">
        <v>0</v>
      </c>
      <c r="S442" s="200">
        <v>0</v>
      </c>
      <c r="T442" s="200">
        <v>0</v>
      </c>
      <c r="U442" s="200">
        <v>0</v>
      </c>
      <c r="V442" s="200">
        <v>0</v>
      </c>
      <c r="W442" s="200">
        <v>27170.93</v>
      </c>
      <c r="X442" s="200">
        <v>3396.37</v>
      </c>
      <c r="Y442" s="200">
        <v>0</v>
      </c>
      <c r="Z442" s="200">
        <v>0</v>
      </c>
      <c r="AA442" s="200">
        <v>0</v>
      </c>
      <c r="AB442" s="200">
        <v>0</v>
      </c>
      <c r="AC442" s="200">
        <v>1</v>
      </c>
      <c r="AD442" s="200">
        <v>250</v>
      </c>
      <c r="AE442" s="200">
        <v>0</v>
      </c>
      <c r="AF442" s="200">
        <v>0</v>
      </c>
      <c r="AG442" s="200">
        <v>0</v>
      </c>
      <c r="AH442" s="200">
        <v>0</v>
      </c>
      <c r="AI442" s="200">
        <v>0</v>
      </c>
      <c r="AJ442" s="200">
        <v>0</v>
      </c>
      <c r="AK442" s="200">
        <v>0</v>
      </c>
      <c r="AL442" s="200">
        <v>0</v>
      </c>
      <c r="AM442" s="200">
        <v>0</v>
      </c>
      <c r="AN442" s="200">
        <v>0</v>
      </c>
      <c r="AO442" s="200">
        <v>1</v>
      </c>
      <c r="AP442" s="200">
        <v>0</v>
      </c>
      <c r="AQ442" s="200">
        <v>0</v>
      </c>
      <c r="AR442" s="200">
        <v>0</v>
      </c>
      <c r="AS442" s="200">
        <v>0</v>
      </c>
      <c r="AT442" s="200">
        <v>0</v>
      </c>
      <c r="AU442" s="200">
        <v>0</v>
      </c>
      <c r="AV442" s="200">
        <v>0</v>
      </c>
      <c r="AW442" s="200">
        <v>0</v>
      </c>
      <c r="AX442" s="200">
        <v>0</v>
      </c>
      <c r="AY442" s="200">
        <v>0</v>
      </c>
      <c r="AZ442" s="200">
        <v>0</v>
      </c>
      <c r="BA442" s="177">
        <v>3646.37</v>
      </c>
      <c r="BB442" s="177">
        <v>291.70960000000002</v>
      </c>
      <c r="BC442" s="177">
        <v>3354.6603999999998</v>
      </c>
      <c r="BD442" s="301">
        <v>3354.6603999999998</v>
      </c>
      <c r="BE442" s="302">
        <v>0</v>
      </c>
      <c r="BF442" s="303"/>
      <c r="BG442" s="304">
        <v>2553</v>
      </c>
      <c r="BI442" s="242" t="s">
        <v>329</v>
      </c>
      <c r="BJ442" s="239">
        <v>7278</v>
      </c>
      <c r="BK442" s="239">
        <v>1</v>
      </c>
      <c r="BL442" s="244">
        <v>109453788694</v>
      </c>
      <c r="BO442" s="305">
        <v>0</v>
      </c>
      <c r="BP442" s="306">
        <v>7278</v>
      </c>
      <c r="BQ442" s="307">
        <v>1</v>
      </c>
      <c r="BR442" s="308">
        <v>109453788694</v>
      </c>
      <c r="BS442" s="309" t="s">
        <v>80</v>
      </c>
      <c r="BT442" s="310">
        <v>23</v>
      </c>
      <c r="BU442" s="310">
        <v>0</v>
      </c>
      <c r="BV442" s="311">
        <v>0</v>
      </c>
      <c r="BW442" s="312">
        <v>0</v>
      </c>
      <c r="BX442" s="313">
        <v>0</v>
      </c>
      <c r="BY442" s="314" t="s">
        <v>537</v>
      </c>
      <c r="BZ442" s="305">
        <v>7056</v>
      </c>
      <c r="CA442" s="315">
        <v>11</v>
      </c>
      <c r="CB442" s="313">
        <v>1108629401</v>
      </c>
      <c r="CC442" s="309" t="s">
        <v>538</v>
      </c>
      <c r="CD442" s="316" t="s">
        <v>2415</v>
      </c>
      <c r="CE442" s="309" t="s">
        <v>539</v>
      </c>
      <c r="CF442" s="317">
        <v>130710</v>
      </c>
      <c r="CG442" s="312"/>
      <c r="CH442" s="318" t="s">
        <v>540</v>
      </c>
      <c r="CJ442" s="246"/>
      <c r="CM442" s="239"/>
    </row>
    <row r="443" spans="1:91">
      <c r="A443" s="291">
        <v>440</v>
      </c>
      <c r="B443" s="406" t="s">
        <v>2416</v>
      </c>
      <c r="C443" s="406">
        <v>722205027</v>
      </c>
      <c r="D443" s="410">
        <v>3088363</v>
      </c>
      <c r="E443" s="410">
        <v>9099534</v>
      </c>
      <c r="F443" s="409">
        <v>40857</v>
      </c>
      <c r="G443" s="500" t="s">
        <v>314</v>
      </c>
      <c r="H443" s="297" t="s">
        <v>2409</v>
      </c>
      <c r="I443" s="300" t="s">
        <v>182</v>
      </c>
      <c r="J443" s="297" t="s">
        <v>475</v>
      </c>
      <c r="K443" s="297" t="s">
        <v>2417</v>
      </c>
      <c r="L443" s="297" t="s">
        <v>2418</v>
      </c>
      <c r="M443" s="298" t="s">
        <v>318</v>
      </c>
      <c r="N443" s="399">
        <v>8760027116</v>
      </c>
      <c r="O443" s="300" t="s">
        <v>2419</v>
      </c>
      <c r="P443" s="300"/>
      <c r="Q443" s="200">
        <v>0</v>
      </c>
      <c r="R443" s="200">
        <v>0</v>
      </c>
      <c r="S443" s="200">
        <v>0</v>
      </c>
      <c r="T443" s="200">
        <v>0</v>
      </c>
      <c r="U443" s="200">
        <v>0</v>
      </c>
      <c r="V443" s="200">
        <v>0</v>
      </c>
      <c r="W443" s="200">
        <v>3138.56</v>
      </c>
      <c r="X443" s="200">
        <v>152.80000000000001</v>
      </c>
      <c r="Y443" s="200">
        <v>0</v>
      </c>
      <c r="Z443" s="200">
        <v>0</v>
      </c>
      <c r="AA443" s="200">
        <v>0</v>
      </c>
      <c r="AB443" s="200">
        <v>0</v>
      </c>
      <c r="AC443" s="200">
        <v>0</v>
      </c>
      <c r="AD443" s="200">
        <v>0</v>
      </c>
      <c r="AE443" s="200">
        <v>0</v>
      </c>
      <c r="AF443" s="200">
        <v>0</v>
      </c>
      <c r="AG443" s="200">
        <v>0</v>
      </c>
      <c r="AH443" s="200">
        <v>0</v>
      </c>
      <c r="AI443" s="200">
        <v>0</v>
      </c>
      <c r="AJ443" s="200">
        <v>0</v>
      </c>
      <c r="AK443" s="200">
        <v>0</v>
      </c>
      <c r="AL443" s="200">
        <v>0</v>
      </c>
      <c r="AM443" s="200">
        <v>0</v>
      </c>
      <c r="AN443" s="200">
        <v>0</v>
      </c>
      <c r="AO443" s="200">
        <v>0</v>
      </c>
      <c r="AP443" s="200">
        <v>0</v>
      </c>
      <c r="AQ443" s="200">
        <v>0</v>
      </c>
      <c r="AR443" s="200">
        <v>0</v>
      </c>
      <c r="AS443" s="200">
        <v>0</v>
      </c>
      <c r="AT443" s="200">
        <v>0</v>
      </c>
      <c r="AU443" s="200">
        <v>0</v>
      </c>
      <c r="AV443" s="200">
        <v>0</v>
      </c>
      <c r="AW443" s="200">
        <v>0</v>
      </c>
      <c r="AX443" s="200">
        <v>0</v>
      </c>
      <c r="AY443" s="200">
        <v>0</v>
      </c>
      <c r="AZ443" s="200">
        <v>0</v>
      </c>
      <c r="BA443" s="177">
        <v>152.80000000000001</v>
      </c>
      <c r="BB443" s="177">
        <v>12.224000000000002</v>
      </c>
      <c r="BC443" s="177">
        <v>140.57600000000002</v>
      </c>
      <c r="BD443" s="301">
        <v>0</v>
      </c>
      <c r="BE443" s="302">
        <v>140.57600000000002</v>
      </c>
      <c r="BF443" s="303"/>
      <c r="BG443" s="304">
        <v>2554</v>
      </c>
      <c r="BI443" s="242" t="s">
        <v>318</v>
      </c>
      <c r="BJ443" s="239">
        <v>7056</v>
      </c>
      <c r="BK443" s="239">
        <v>1</v>
      </c>
      <c r="BL443" s="244">
        <v>8760027116</v>
      </c>
      <c r="BO443" s="305">
        <v>0</v>
      </c>
      <c r="BP443" s="306">
        <v>7056</v>
      </c>
      <c r="BQ443" s="307">
        <v>1</v>
      </c>
      <c r="BR443" s="308">
        <v>8760027116</v>
      </c>
      <c r="BS443" s="309" t="s">
        <v>475</v>
      </c>
      <c r="BT443" s="310">
        <v>23</v>
      </c>
      <c r="BU443" s="310">
        <v>0</v>
      </c>
      <c r="BV443" s="311">
        <v>0</v>
      </c>
      <c r="BW443" s="312">
        <v>0</v>
      </c>
      <c r="BX443" s="313">
        <v>14057.600000000002</v>
      </c>
      <c r="BY443" s="314" t="s">
        <v>537</v>
      </c>
      <c r="BZ443" s="305">
        <v>7056</v>
      </c>
      <c r="CA443" s="315">
        <v>11</v>
      </c>
      <c r="CB443" s="313">
        <v>1108629401</v>
      </c>
      <c r="CC443" s="309" t="s">
        <v>538</v>
      </c>
      <c r="CD443" s="316" t="s">
        <v>2418</v>
      </c>
      <c r="CE443" s="309" t="s">
        <v>539</v>
      </c>
      <c r="CF443" s="317">
        <v>130710</v>
      </c>
      <c r="CG443" s="312"/>
      <c r="CH443" s="318" t="s">
        <v>540</v>
      </c>
      <c r="CJ443" s="246"/>
    </row>
    <row r="444" spans="1:91">
      <c r="A444" s="291">
        <v>441</v>
      </c>
      <c r="B444" s="406" t="s">
        <v>2420</v>
      </c>
      <c r="C444" s="406">
        <v>722205050</v>
      </c>
      <c r="D444" s="410">
        <v>3089017</v>
      </c>
      <c r="E444" s="410">
        <v>1499097</v>
      </c>
      <c r="F444" s="409">
        <v>40978</v>
      </c>
      <c r="G444" s="500" t="s">
        <v>314</v>
      </c>
      <c r="H444" s="297" t="s">
        <v>2409</v>
      </c>
      <c r="I444" s="300" t="s">
        <v>182</v>
      </c>
      <c r="J444" s="297" t="s">
        <v>220</v>
      </c>
      <c r="K444" s="297" t="s">
        <v>2421</v>
      </c>
      <c r="L444" s="297" t="s">
        <v>2422</v>
      </c>
      <c r="M444" s="298" t="s">
        <v>335</v>
      </c>
      <c r="N444" s="338" t="s">
        <v>436</v>
      </c>
      <c r="O444" s="300" t="s">
        <v>2423</v>
      </c>
      <c r="P444" s="300"/>
      <c r="Q444" s="200">
        <v>0</v>
      </c>
      <c r="R444" s="200">
        <v>0</v>
      </c>
      <c r="S444" s="200">
        <v>0</v>
      </c>
      <c r="T444" s="200">
        <v>0</v>
      </c>
      <c r="U444" s="200">
        <v>0</v>
      </c>
      <c r="V444" s="200">
        <v>0</v>
      </c>
      <c r="W444" s="200">
        <v>49738.37</v>
      </c>
      <c r="X444" s="200">
        <v>5990.18</v>
      </c>
      <c r="Y444" s="200">
        <v>0</v>
      </c>
      <c r="Z444" s="200">
        <v>0</v>
      </c>
      <c r="AA444" s="200">
        <v>5</v>
      </c>
      <c r="AB444" s="200">
        <v>1250</v>
      </c>
      <c r="AC444" s="200">
        <v>1</v>
      </c>
      <c r="AD444" s="200">
        <v>500</v>
      </c>
      <c r="AE444" s="200">
        <v>11</v>
      </c>
      <c r="AF444" s="200">
        <v>2750</v>
      </c>
      <c r="AG444" s="200">
        <v>0</v>
      </c>
      <c r="AH444" s="200">
        <v>0</v>
      </c>
      <c r="AI444" s="200">
        <v>0</v>
      </c>
      <c r="AJ444" s="200">
        <v>0</v>
      </c>
      <c r="AK444" s="200">
        <v>0</v>
      </c>
      <c r="AL444" s="200">
        <v>0</v>
      </c>
      <c r="AM444" s="200">
        <v>0</v>
      </c>
      <c r="AN444" s="200">
        <v>0</v>
      </c>
      <c r="AO444" s="200">
        <v>17</v>
      </c>
      <c r="AP444" s="200">
        <v>6000</v>
      </c>
      <c r="AQ444" s="200">
        <v>0</v>
      </c>
      <c r="AR444" s="200">
        <v>0</v>
      </c>
      <c r="AS444" s="200">
        <v>0</v>
      </c>
      <c r="AT444" s="200">
        <v>0</v>
      </c>
      <c r="AU444" s="200">
        <v>0</v>
      </c>
      <c r="AV444" s="200">
        <v>0</v>
      </c>
      <c r="AW444" s="200">
        <v>0</v>
      </c>
      <c r="AX444" s="200">
        <v>0</v>
      </c>
      <c r="AY444" s="200">
        <v>0</v>
      </c>
      <c r="AZ444" s="200">
        <v>0</v>
      </c>
      <c r="BA444" s="177">
        <v>16490.18</v>
      </c>
      <c r="BB444" s="177">
        <v>1319.2144000000001</v>
      </c>
      <c r="BC444" s="177">
        <v>15170.9656</v>
      </c>
      <c r="BD444" s="301"/>
      <c r="BE444" s="302">
        <v>15170.9656</v>
      </c>
      <c r="BF444" s="303"/>
      <c r="BG444" s="304">
        <v>2555</v>
      </c>
      <c r="BI444" s="242" t="s">
        <v>335</v>
      </c>
      <c r="BJ444" s="239">
        <v>7135</v>
      </c>
      <c r="BK444" s="239">
        <v>72</v>
      </c>
      <c r="BL444" s="244" t="s">
        <v>2424</v>
      </c>
      <c r="BO444" s="305">
        <v>0</v>
      </c>
      <c r="BP444" s="306">
        <v>7135</v>
      </c>
      <c r="BQ444" s="307">
        <v>72</v>
      </c>
      <c r="BR444" s="308" t="s">
        <v>2424</v>
      </c>
      <c r="BS444" s="309" t="s">
        <v>220</v>
      </c>
      <c r="BT444" s="310">
        <v>23</v>
      </c>
      <c r="BU444" s="310">
        <v>0</v>
      </c>
      <c r="BV444" s="311">
        <v>0</v>
      </c>
      <c r="BW444" s="312">
        <v>0</v>
      </c>
      <c r="BX444" s="313">
        <v>1517096.56</v>
      </c>
      <c r="BY444" s="314" t="s">
        <v>537</v>
      </c>
      <c r="BZ444" s="305">
        <v>7056</v>
      </c>
      <c r="CA444" s="315">
        <v>11</v>
      </c>
      <c r="CB444" s="313">
        <v>1108629401</v>
      </c>
      <c r="CC444" s="309" t="s">
        <v>538</v>
      </c>
      <c r="CD444" s="316" t="s">
        <v>2422</v>
      </c>
      <c r="CE444" s="309" t="s">
        <v>539</v>
      </c>
      <c r="CF444" s="317">
        <v>130710</v>
      </c>
      <c r="CG444" s="312"/>
      <c r="CH444" s="318" t="s">
        <v>540</v>
      </c>
      <c r="CJ444" s="246"/>
    </row>
    <row r="445" spans="1:91">
      <c r="A445" s="291">
        <v>442</v>
      </c>
      <c r="B445" s="406" t="s">
        <v>2425</v>
      </c>
      <c r="C445" s="406">
        <v>722205052</v>
      </c>
      <c r="D445" s="410">
        <v>3089018</v>
      </c>
      <c r="E445" s="410">
        <v>1499096</v>
      </c>
      <c r="F445" s="409">
        <v>40978</v>
      </c>
      <c r="G445" s="500" t="s">
        <v>314</v>
      </c>
      <c r="H445" s="297" t="s">
        <v>2409</v>
      </c>
      <c r="I445" s="300" t="s">
        <v>182</v>
      </c>
      <c r="J445" s="297" t="s">
        <v>2426</v>
      </c>
      <c r="K445" s="297" t="s">
        <v>2427</v>
      </c>
      <c r="L445" s="297" t="s">
        <v>2428</v>
      </c>
      <c r="M445" s="298" t="s">
        <v>318</v>
      </c>
      <c r="N445" s="338" t="s">
        <v>2429</v>
      </c>
      <c r="O445" s="300" t="s">
        <v>2240</v>
      </c>
      <c r="P445" s="300"/>
      <c r="Q445" s="200">
        <v>0</v>
      </c>
      <c r="R445" s="200">
        <v>0</v>
      </c>
      <c r="S445" s="200">
        <v>0</v>
      </c>
      <c r="T445" s="200">
        <v>0</v>
      </c>
      <c r="U445" s="200">
        <v>0</v>
      </c>
      <c r="V445" s="200">
        <v>0</v>
      </c>
      <c r="W445" s="200">
        <v>84754.26</v>
      </c>
      <c r="X445" s="200">
        <v>10594.28</v>
      </c>
      <c r="Y445" s="200">
        <v>0</v>
      </c>
      <c r="Z445" s="200">
        <v>0</v>
      </c>
      <c r="AA445" s="200">
        <v>8</v>
      </c>
      <c r="AB445" s="200">
        <v>2000</v>
      </c>
      <c r="AC445" s="200">
        <v>1</v>
      </c>
      <c r="AD445" s="200">
        <v>500</v>
      </c>
      <c r="AE445" s="200">
        <v>5</v>
      </c>
      <c r="AF445" s="200">
        <v>1250</v>
      </c>
      <c r="AG445" s="200">
        <v>0</v>
      </c>
      <c r="AH445" s="200">
        <v>0</v>
      </c>
      <c r="AI445" s="200">
        <v>0</v>
      </c>
      <c r="AJ445" s="200">
        <v>0</v>
      </c>
      <c r="AK445" s="200">
        <v>0</v>
      </c>
      <c r="AL445" s="200">
        <v>0</v>
      </c>
      <c r="AM445" s="200">
        <v>0</v>
      </c>
      <c r="AN445" s="200">
        <v>0</v>
      </c>
      <c r="AO445" s="200">
        <v>14</v>
      </c>
      <c r="AP445" s="200">
        <v>6000</v>
      </c>
      <c r="AQ445" s="200">
        <v>0</v>
      </c>
      <c r="AR445" s="200">
        <v>0</v>
      </c>
      <c r="AS445" s="200">
        <v>0</v>
      </c>
      <c r="AT445" s="200">
        <v>0</v>
      </c>
      <c r="AU445" s="200">
        <v>0</v>
      </c>
      <c r="AV445" s="200">
        <v>0</v>
      </c>
      <c r="AW445" s="200">
        <v>0</v>
      </c>
      <c r="AX445" s="200">
        <v>0</v>
      </c>
      <c r="AY445" s="200">
        <v>0</v>
      </c>
      <c r="AZ445" s="200">
        <v>0</v>
      </c>
      <c r="BA445" s="177">
        <v>20344.28</v>
      </c>
      <c r="BB445" s="177">
        <v>1627.5424</v>
      </c>
      <c r="BC445" s="177">
        <v>18716.7376</v>
      </c>
      <c r="BD445" s="301"/>
      <c r="BE445" s="302">
        <v>18716.7376</v>
      </c>
      <c r="BF445" s="303"/>
      <c r="BG445" s="304">
        <v>2556</v>
      </c>
      <c r="BI445" s="242" t="s">
        <v>318</v>
      </c>
      <c r="BJ445" s="239">
        <v>7056</v>
      </c>
      <c r="BK445" s="239">
        <v>1</v>
      </c>
      <c r="BL445" s="244">
        <v>8258002380</v>
      </c>
      <c r="BO445" s="305">
        <v>0</v>
      </c>
      <c r="BP445" s="306">
        <v>7056</v>
      </c>
      <c r="BQ445" s="307">
        <v>1</v>
      </c>
      <c r="BR445" s="308">
        <v>8258002380</v>
      </c>
      <c r="BS445" s="309" t="s">
        <v>2426</v>
      </c>
      <c r="BT445" s="310">
        <v>23</v>
      </c>
      <c r="BU445" s="310">
        <v>0</v>
      </c>
      <c r="BV445" s="311">
        <v>0</v>
      </c>
      <c r="BW445" s="312">
        <v>0</v>
      </c>
      <c r="BX445" s="313">
        <v>1871673.76</v>
      </c>
      <c r="BY445" s="314" t="s">
        <v>537</v>
      </c>
      <c r="BZ445" s="305">
        <v>7056</v>
      </c>
      <c r="CA445" s="315">
        <v>11</v>
      </c>
      <c r="CB445" s="313">
        <v>1108629401</v>
      </c>
      <c r="CC445" s="309" t="s">
        <v>538</v>
      </c>
      <c r="CD445" s="316" t="s">
        <v>2428</v>
      </c>
      <c r="CE445" s="309" t="s">
        <v>539</v>
      </c>
      <c r="CF445" s="317">
        <v>130710</v>
      </c>
      <c r="CG445" s="312"/>
      <c r="CH445" s="318" t="s">
        <v>540</v>
      </c>
      <c r="CJ445" s="246"/>
    </row>
    <row r="446" spans="1:91">
      <c r="A446" s="291">
        <v>443</v>
      </c>
      <c r="B446" s="406" t="s">
        <v>2430</v>
      </c>
      <c r="C446" s="406">
        <v>722205055</v>
      </c>
      <c r="D446" s="410">
        <v>3089013</v>
      </c>
      <c r="E446" s="410">
        <v>1499099</v>
      </c>
      <c r="F446" s="409">
        <v>40980</v>
      </c>
      <c r="G446" s="500" t="s">
        <v>314</v>
      </c>
      <c r="H446" s="297" t="s">
        <v>2409</v>
      </c>
      <c r="I446" s="300" t="s">
        <v>182</v>
      </c>
      <c r="J446" s="297" t="s">
        <v>474</v>
      </c>
      <c r="K446" s="297" t="s">
        <v>2431</v>
      </c>
      <c r="L446" s="297" t="s">
        <v>2432</v>
      </c>
      <c r="M446" s="298" t="s">
        <v>327</v>
      </c>
      <c r="N446" s="338" t="s">
        <v>2433</v>
      </c>
      <c r="O446" s="300" t="s">
        <v>2434</v>
      </c>
      <c r="P446" s="300"/>
      <c r="Q446" s="200">
        <v>0</v>
      </c>
      <c r="R446" s="200">
        <v>0</v>
      </c>
      <c r="S446" s="200">
        <v>0</v>
      </c>
      <c r="T446" s="200">
        <v>0</v>
      </c>
      <c r="U446" s="200">
        <v>0</v>
      </c>
      <c r="V446" s="200">
        <v>0</v>
      </c>
      <c r="W446" s="200">
        <v>0</v>
      </c>
      <c r="X446" s="200">
        <v>0</v>
      </c>
      <c r="Y446" s="200">
        <v>0</v>
      </c>
      <c r="Z446" s="200">
        <v>0</v>
      </c>
      <c r="AA446" s="200">
        <v>0</v>
      </c>
      <c r="AB446" s="200">
        <v>0</v>
      </c>
      <c r="AC446" s="200">
        <v>0</v>
      </c>
      <c r="AD446" s="200">
        <v>0</v>
      </c>
      <c r="AE446" s="200">
        <v>0</v>
      </c>
      <c r="AF446" s="200">
        <v>0</v>
      </c>
      <c r="AG446" s="200">
        <v>0</v>
      </c>
      <c r="AH446" s="200">
        <v>0</v>
      </c>
      <c r="AI446" s="200">
        <v>0</v>
      </c>
      <c r="AJ446" s="200">
        <v>0</v>
      </c>
      <c r="AK446" s="200">
        <v>0</v>
      </c>
      <c r="AL446" s="200">
        <v>0</v>
      </c>
      <c r="AM446" s="200">
        <v>0</v>
      </c>
      <c r="AN446" s="200">
        <v>0</v>
      </c>
      <c r="AO446" s="200">
        <v>0</v>
      </c>
      <c r="AP446" s="200">
        <v>0</v>
      </c>
      <c r="AQ446" s="200">
        <v>0</v>
      </c>
      <c r="AR446" s="200">
        <v>0</v>
      </c>
      <c r="AS446" s="200">
        <v>0</v>
      </c>
      <c r="AT446" s="200">
        <v>0</v>
      </c>
      <c r="AU446" s="200">
        <v>0</v>
      </c>
      <c r="AV446" s="200">
        <v>0</v>
      </c>
      <c r="AW446" s="200">
        <v>0</v>
      </c>
      <c r="AX446" s="200">
        <v>0</v>
      </c>
      <c r="AY446" s="200">
        <v>0</v>
      </c>
      <c r="AZ446" s="200">
        <v>0</v>
      </c>
      <c r="BA446" s="177">
        <v>0</v>
      </c>
      <c r="BB446" s="177">
        <v>0</v>
      </c>
      <c r="BC446" s="177">
        <v>0</v>
      </c>
      <c r="BD446" s="301">
        <v>0</v>
      </c>
      <c r="BE446" s="302">
        <v>0</v>
      </c>
      <c r="BF446" s="303"/>
      <c r="BG446" s="304">
        <v>2557</v>
      </c>
      <c r="BI446" s="242" t="s">
        <v>327</v>
      </c>
      <c r="BJ446" s="239">
        <v>7010</v>
      </c>
      <c r="BK446" s="239">
        <v>542</v>
      </c>
      <c r="BL446" s="244">
        <v>71382520</v>
      </c>
      <c r="BO446" s="305">
        <v>0</v>
      </c>
      <c r="BP446" s="306">
        <v>7010</v>
      </c>
      <c r="BQ446" s="307">
        <v>542</v>
      </c>
      <c r="BR446" s="308">
        <v>71382520</v>
      </c>
      <c r="BS446" s="309" t="s">
        <v>474</v>
      </c>
      <c r="BT446" s="310">
        <v>23</v>
      </c>
      <c r="BU446" s="310">
        <v>0</v>
      </c>
      <c r="BV446" s="311">
        <v>0</v>
      </c>
      <c r="BW446" s="312">
        <v>0</v>
      </c>
      <c r="BX446" s="313">
        <v>0</v>
      </c>
      <c r="BY446" s="314" t="s">
        <v>537</v>
      </c>
      <c r="BZ446" s="305">
        <v>7056</v>
      </c>
      <c r="CA446" s="315">
        <v>11</v>
      </c>
      <c r="CB446" s="313">
        <v>1108629401</v>
      </c>
      <c r="CC446" s="309" t="s">
        <v>538</v>
      </c>
      <c r="CD446" s="316" t="s">
        <v>2432</v>
      </c>
      <c r="CE446" s="309" t="s">
        <v>539</v>
      </c>
      <c r="CF446" s="317">
        <v>130710</v>
      </c>
      <c r="CG446" s="312"/>
      <c r="CH446" s="318" t="s">
        <v>540</v>
      </c>
      <c r="CJ446" s="246"/>
      <c r="CM446" s="239"/>
    </row>
    <row r="447" spans="1:91">
      <c r="A447" s="291">
        <v>444</v>
      </c>
      <c r="B447" s="406" t="s">
        <v>2435</v>
      </c>
      <c r="C447" s="406">
        <v>722205058</v>
      </c>
      <c r="D447" s="410">
        <v>3089014</v>
      </c>
      <c r="E447" s="410">
        <v>1499118</v>
      </c>
      <c r="F447" s="409">
        <v>40982</v>
      </c>
      <c r="G447" s="500" t="s">
        <v>314</v>
      </c>
      <c r="H447" s="297" t="s">
        <v>2409</v>
      </c>
      <c r="I447" s="300" t="s">
        <v>182</v>
      </c>
      <c r="J447" s="297" t="s">
        <v>204</v>
      </c>
      <c r="K447" s="297" t="s">
        <v>2436</v>
      </c>
      <c r="L447" s="297" t="s">
        <v>2437</v>
      </c>
      <c r="M447" s="298" t="s">
        <v>318</v>
      </c>
      <c r="N447" s="338" t="s">
        <v>425</v>
      </c>
      <c r="O447" s="300" t="s">
        <v>2438</v>
      </c>
      <c r="P447" s="300"/>
      <c r="Q447" s="200">
        <v>0</v>
      </c>
      <c r="R447" s="200">
        <v>0</v>
      </c>
      <c r="S447" s="200">
        <v>0</v>
      </c>
      <c r="T447" s="200">
        <v>0</v>
      </c>
      <c r="U447" s="200">
        <v>0</v>
      </c>
      <c r="V447" s="200">
        <v>0</v>
      </c>
      <c r="W447" s="200">
        <v>53774.94</v>
      </c>
      <c r="X447" s="200">
        <v>6721.87</v>
      </c>
      <c r="Y447" s="200">
        <v>0</v>
      </c>
      <c r="Z447" s="200">
        <v>0</v>
      </c>
      <c r="AA447" s="200">
        <v>9</v>
      </c>
      <c r="AB447" s="200">
        <v>2250</v>
      </c>
      <c r="AC447" s="200">
        <v>0</v>
      </c>
      <c r="AD447" s="200">
        <v>0</v>
      </c>
      <c r="AE447" s="200">
        <v>1</v>
      </c>
      <c r="AF447" s="200">
        <v>250</v>
      </c>
      <c r="AG447" s="200">
        <v>0</v>
      </c>
      <c r="AH447" s="200">
        <v>0</v>
      </c>
      <c r="AI447" s="200">
        <v>0</v>
      </c>
      <c r="AJ447" s="200">
        <v>0</v>
      </c>
      <c r="AK447" s="200">
        <v>0</v>
      </c>
      <c r="AL447" s="200">
        <v>0</v>
      </c>
      <c r="AM447" s="200">
        <v>0</v>
      </c>
      <c r="AN447" s="200">
        <v>0</v>
      </c>
      <c r="AO447" s="200">
        <v>10</v>
      </c>
      <c r="AP447" s="200">
        <v>6000</v>
      </c>
      <c r="AQ447" s="200">
        <v>0</v>
      </c>
      <c r="AR447" s="200">
        <v>0</v>
      </c>
      <c r="AS447" s="200">
        <v>0</v>
      </c>
      <c r="AT447" s="200">
        <v>0</v>
      </c>
      <c r="AU447" s="200">
        <v>0</v>
      </c>
      <c r="AV447" s="200">
        <v>0</v>
      </c>
      <c r="AW447" s="200">
        <v>0</v>
      </c>
      <c r="AX447" s="200">
        <v>0</v>
      </c>
      <c r="AY447" s="200">
        <v>0</v>
      </c>
      <c r="AZ447" s="200">
        <v>0</v>
      </c>
      <c r="BA447" s="177">
        <v>15221.869999999999</v>
      </c>
      <c r="BB447" s="177">
        <v>1217.7495999999999</v>
      </c>
      <c r="BC447" s="177">
        <v>14004.1204</v>
      </c>
      <c r="BD447" s="301"/>
      <c r="BE447" s="302">
        <v>14004.1204</v>
      </c>
      <c r="BF447" s="303"/>
      <c r="BG447" s="304">
        <v>2558</v>
      </c>
      <c r="BI447" s="242" t="s">
        <v>318</v>
      </c>
      <c r="BJ447" s="239">
        <v>7056</v>
      </c>
      <c r="BK447" s="239">
        <v>1</v>
      </c>
      <c r="BL447" s="244">
        <v>8180037161</v>
      </c>
      <c r="BO447" s="305">
        <v>0</v>
      </c>
      <c r="BP447" s="306">
        <v>7056</v>
      </c>
      <c r="BQ447" s="307">
        <v>1</v>
      </c>
      <c r="BR447" s="308">
        <v>8180037161</v>
      </c>
      <c r="BS447" s="309" t="s">
        <v>204</v>
      </c>
      <c r="BT447" s="310">
        <v>23</v>
      </c>
      <c r="BU447" s="310">
        <v>0</v>
      </c>
      <c r="BV447" s="311">
        <v>0</v>
      </c>
      <c r="BW447" s="312">
        <v>0</v>
      </c>
      <c r="BX447" s="313">
        <v>1400412.04</v>
      </c>
      <c r="BY447" s="314" t="s">
        <v>537</v>
      </c>
      <c r="BZ447" s="305">
        <v>7056</v>
      </c>
      <c r="CA447" s="315">
        <v>11</v>
      </c>
      <c r="CB447" s="313">
        <v>1108629401</v>
      </c>
      <c r="CC447" s="309" t="s">
        <v>538</v>
      </c>
      <c r="CD447" s="316" t="s">
        <v>2437</v>
      </c>
      <c r="CE447" s="309" t="s">
        <v>539</v>
      </c>
      <c r="CF447" s="317">
        <v>130710</v>
      </c>
      <c r="CG447" s="312"/>
      <c r="CH447" s="318" t="s">
        <v>540</v>
      </c>
      <c r="CJ447" s="246"/>
    </row>
    <row r="448" spans="1:91">
      <c r="A448" s="291">
        <v>445</v>
      </c>
      <c r="B448" s="406" t="s">
        <v>2439</v>
      </c>
      <c r="C448" s="406">
        <v>722205089</v>
      </c>
      <c r="D448" s="410">
        <v>9334662</v>
      </c>
      <c r="E448" s="410">
        <v>0</v>
      </c>
      <c r="F448" s="409">
        <v>41151</v>
      </c>
      <c r="G448" s="500" t="s">
        <v>314</v>
      </c>
      <c r="H448" s="297" t="s">
        <v>2409</v>
      </c>
      <c r="I448" s="300" t="s">
        <v>182</v>
      </c>
      <c r="J448" s="297" t="s">
        <v>473</v>
      </c>
      <c r="K448" s="297" t="s">
        <v>2440</v>
      </c>
      <c r="L448" s="297" t="s">
        <v>2441</v>
      </c>
      <c r="M448" s="298" t="s">
        <v>318</v>
      </c>
      <c r="N448" s="493" t="s">
        <v>2442</v>
      </c>
      <c r="O448" s="300" t="s">
        <v>2267</v>
      </c>
      <c r="P448" s="300"/>
      <c r="Q448" s="200">
        <v>0</v>
      </c>
      <c r="R448" s="200">
        <v>0</v>
      </c>
      <c r="S448" s="200">
        <v>0</v>
      </c>
      <c r="T448" s="200">
        <v>0</v>
      </c>
      <c r="U448" s="200">
        <v>0</v>
      </c>
      <c r="V448" s="200">
        <v>0</v>
      </c>
      <c r="W448" s="200">
        <v>50322.78</v>
      </c>
      <c r="X448" s="200">
        <v>6290.35</v>
      </c>
      <c r="Y448" s="200">
        <v>1</v>
      </c>
      <c r="Z448" s="200">
        <v>500</v>
      </c>
      <c r="AA448" s="200">
        <v>1</v>
      </c>
      <c r="AB448" s="200">
        <v>250</v>
      </c>
      <c r="AC448" s="200">
        <v>0</v>
      </c>
      <c r="AD448" s="200">
        <v>0</v>
      </c>
      <c r="AE448" s="200">
        <v>9</v>
      </c>
      <c r="AF448" s="200">
        <v>2250</v>
      </c>
      <c r="AG448" s="200">
        <v>0</v>
      </c>
      <c r="AH448" s="200">
        <v>0</v>
      </c>
      <c r="AI448" s="200">
        <v>0</v>
      </c>
      <c r="AJ448" s="200">
        <v>0</v>
      </c>
      <c r="AK448" s="200">
        <v>0</v>
      </c>
      <c r="AL448" s="200">
        <v>0</v>
      </c>
      <c r="AM448" s="200">
        <v>0</v>
      </c>
      <c r="AN448" s="200">
        <v>0</v>
      </c>
      <c r="AO448" s="200">
        <v>11</v>
      </c>
      <c r="AP448" s="200">
        <v>6000</v>
      </c>
      <c r="AQ448" s="200">
        <v>0</v>
      </c>
      <c r="AR448" s="200">
        <v>0</v>
      </c>
      <c r="AS448" s="200">
        <v>0</v>
      </c>
      <c r="AT448" s="200">
        <v>0</v>
      </c>
      <c r="AU448" s="200">
        <v>0</v>
      </c>
      <c r="AV448" s="200">
        <v>0</v>
      </c>
      <c r="AW448" s="200">
        <v>0</v>
      </c>
      <c r="AX448" s="200">
        <v>0</v>
      </c>
      <c r="AY448" s="200">
        <v>0</v>
      </c>
      <c r="AZ448" s="200">
        <v>0</v>
      </c>
      <c r="BA448" s="177">
        <v>15290.35</v>
      </c>
      <c r="BB448" s="177">
        <v>1223.2280000000001</v>
      </c>
      <c r="BC448" s="177">
        <v>14067.121999999999</v>
      </c>
      <c r="BD448" s="301">
        <v>4250</v>
      </c>
      <c r="BE448" s="302">
        <v>9817.1219999999994</v>
      </c>
      <c r="BF448" s="303"/>
      <c r="BG448" s="304">
        <v>2559</v>
      </c>
      <c r="BI448" s="242" t="s">
        <v>318</v>
      </c>
      <c r="BJ448" s="239">
        <v>7056</v>
      </c>
      <c r="BK448" s="239">
        <v>1</v>
      </c>
      <c r="BL448" s="244">
        <v>8190041940</v>
      </c>
      <c r="BO448" s="305">
        <v>0</v>
      </c>
      <c r="BP448" s="306">
        <v>7056</v>
      </c>
      <c r="BQ448" s="307">
        <v>1</v>
      </c>
      <c r="BR448" s="308">
        <v>8190041940</v>
      </c>
      <c r="BS448" s="309" t="s">
        <v>473</v>
      </c>
      <c r="BT448" s="310">
        <v>23</v>
      </c>
      <c r="BU448" s="310">
        <v>0</v>
      </c>
      <c r="BV448" s="311">
        <v>0</v>
      </c>
      <c r="BW448" s="312">
        <v>0</v>
      </c>
      <c r="BX448" s="313">
        <v>981712.2</v>
      </c>
      <c r="BY448" s="314" t="s">
        <v>537</v>
      </c>
      <c r="BZ448" s="305">
        <v>7056</v>
      </c>
      <c r="CA448" s="315">
        <v>11</v>
      </c>
      <c r="CB448" s="313">
        <v>1108629401</v>
      </c>
      <c r="CC448" s="309" t="s">
        <v>538</v>
      </c>
      <c r="CD448" s="316" t="s">
        <v>2441</v>
      </c>
      <c r="CE448" s="309" t="s">
        <v>539</v>
      </c>
      <c r="CF448" s="317">
        <v>130710</v>
      </c>
      <c r="CG448" s="312"/>
      <c r="CH448" s="318" t="s">
        <v>540</v>
      </c>
      <c r="CJ448" s="246"/>
    </row>
    <row r="449" spans="1:91">
      <c r="A449" s="291">
        <v>446</v>
      </c>
      <c r="B449" s="406" t="s">
        <v>2443</v>
      </c>
      <c r="C449" s="406">
        <v>722205028</v>
      </c>
      <c r="D449" s="410">
        <v>9334788</v>
      </c>
      <c r="E449" s="410">
        <v>9099486</v>
      </c>
      <c r="F449" s="409">
        <v>40857</v>
      </c>
      <c r="G449" s="500" t="s">
        <v>314</v>
      </c>
      <c r="H449" s="297" t="s">
        <v>2409</v>
      </c>
      <c r="I449" s="300" t="s">
        <v>182</v>
      </c>
      <c r="J449" s="297" t="s">
        <v>2444</v>
      </c>
      <c r="K449" s="297" t="s">
        <v>2445</v>
      </c>
      <c r="L449" s="297" t="s">
        <v>2446</v>
      </c>
      <c r="M449" s="298" t="s">
        <v>318</v>
      </c>
      <c r="N449" s="399">
        <v>8930009485</v>
      </c>
      <c r="O449" s="300" t="s">
        <v>2447</v>
      </c>
      <c r="P449" s="300"/>
      <c r="Q449" s="200">
        <v>0</v>
      </c>
      <c r="R449" s="200">
        <v>0</v>
      </c>
      <c r="S449" s="200">
        <v>0</v>
      </c>
      <c r="T449" s="200">
        <v>0</v>
      </c>
      <c r="U449" s="200">
        <v>0</v>
      </c>
      <c r="V449" s="200">
        <v>0</v>
      </c>
      <c r="W449" s="200">
        <v>2799.15</v>
      </c>
      <c r="X449" s="200">
        <v>300.23</v>
      </c>
      <c r="Y449" s="200">
        <v>0</v>
      </c>
      <c r="Z449" s="200">
        <v>0</v>
      </c>
      <c r="AA449" s="200">
        <v>0</v>
      </c>
      <c r="AB449" s="200">
        <v>0</v>
      </c>
      <c r="AC449" s="200">
        <v>0</v>
      </c>
      <c r="AD449" s="200">
        <v>0</v>
      </c>
      <c r="AE449" s="200">
        <v>1</v>
      </c>
      <c r="AF449" s="200">
        <v>250</v>
      </c>
      <c r="AG449" s="200">
        <v>0</v>
      </c>
      <c r="AH449" s="200">
        <v>0</v>
      </c>
      <c r="AI449" s="200">
        <v>0</v>
      </c>
      <c r="AJ449" s="200">
        <v>0</v>
      </c>
      <c r="AK449" s="200">
        <v>0</v>
      </c>
      <c r="AL449" s="200">
        <v>0</v>
      </c>
      <c r="AM449" s="200">
        <v>0</v>
      </c>
      <c r="AN449" s="200">
        <v>0</v>
      </c>
      <c r="AO449" s="200">
        <v>1</v>
      </c>
      <c r="AP449" s="200">
        <v>0</v>
      </c>
      <c r="AQ449" s="200">
        <v>0</v>
      </c>
      <c r="AR449" s="200">
        <v>0</v>
      </c>
      <c r="AS449" s="200">
        <v>0</v>
      </c>
      <c r="AT449" s="200">
        <v>0</v>
      </c>
      <c r="AU449" s="200">
        <v>0</v>
      </c>
      <c r="AV449" s="200">
        <v>0</v>
      </c>
      <c r="AW449" s="200">
        <v>0</v>
      </c>
      <c r="AX449" s="200">
        <v>0</v>
      </c>
      <c r="AY449" s="200">
        <v>0</v>
      </c>
      <c r="AZ449" s="200">
        <v>0</v>
      </c>
      <c r="BA449" s="177">
        <v>550.23</v>
      </c>
      <c r="BB449" s="177">
        <v>44.0184</v>
      </c>
      <c r="BC449" s="177">
        <v>506.21160000000003</v>
      </c>
      <c r="BD449" s="301"/>
      <c r="BE449" s="302">
        <v>506.21160000000003</v>
      </c>
      <c r="BF449" s="303"/>
      <c r="BG449" s="304">
        <v>2560</v>
      </c>
      <c r="BI449" s="242" t="s">
        <v>318</v>
      </c>
      <c r="BJ449" s="239">
        <v>7056</v>
      </c>
      <c r="BK449" s="239">
        <v>1</v>
      </c>
      <c r="BL449" s="244">
        <v>8930009485</v>
      </c>
      <c r="BO449" s="305">
        <v>0</v>
      </c>
      <c r="BP449" s="306">
        <v>7056</v>
      </c>
      <c r="BQ449" s="307">
        <v>1</v>
      </c>
      <c r="BR449" s="308">
        <v>8930009485</v>
      </c>
      <c r="BS449" s="309" t="s">
        <v>2444</v>
      </c>
      <c r="BT449" s="310">
        <v>23</v>
      </c>
      <c r="BU449" s="310">
        <v>0</v>
      </c>
      <c r="BV449" s="311">
        <v>0</v>
      </c>
      <c r="BW449" s="312">
        <v>0</v>
      </c>
      <c r="BX449" s="313">
        <v>50621.16</v>
      </c>
      <c r="BY449" s="314" t="s">
        <v>537</v>
      </c>
      <c r="BZ449" s="305">
        <v>7056</v>
      </c>
      <c r="CA449" s="315">
        <v>11</v>
      </c>
      <c r="CB449" s="313">
        <v>1108629401</v>
      </c>
      <c r="CC449" s="309" t="s">
        <v>538</v>
      </c>
      <c r="CD449" s="316" t="s">
        <v>2446</v>
      </c>
      <c r="CE449" s="309" t="s">
        <v>539</v>
      </c>
      <c r="CF449" s="317">
        <v>130710</v>
      </c>
      <c r="CG449" s="312"/>
      <c r="CH449" s="318" t="s">
        <v>540</v>
      </c>
      <c r="CJ449" s="246"/>
    </row>
    <row r="450" spans="1:91">
      <c r="A450" s="291">
        <v>447</v>
      </c>
      <c r="B450" s="406" t="s">
        <v>2448</v>
      </c>
      <c r="C450" s="406">
        <v>722205053</v>
      </c>
      <c r="D450" s="410">
        <v>3089030</v>
      </c>
      <c r="E450" s="410">
        <v>1499093</v>
      </c>
      <c r="F450" s="409">
        <v>40978</v>
      </c>
      <c r="G450" s="500" t="s">
        <v>314</v>
      </c>
      <c r="H450" s="297" t="s">
        <v>2409</v>
      </c>
      <c r="I450" s="300" t="s">
        <v>182</v>
      </c>
      <c r="J450" s="297" t="s">
        <v>2449</v>
      </c>
      <c r="K450" s="297" t="s">
        <v>2450</v>
      </c>
      <c r="L450" s="297" t="s">
        <v>2451</v>
      </c>
      <c r="M450" s="298" t="s">
        <v>327</v>
      </c>
      <c r="N450" s="338" t="s">
        <v>2452</v>
      </c>
      <c r="O450" s="300" t="s">
        <v>2419</v>
      </c>
      <c r="P450" s="300"/>
      <c r="Q450" s="200">
        <v>0</v>
      </c>
      <c r="R450" s="200">
        <v>0</v>
      </c>
      <c r="S450" s="200">
        <v>0</v>
      </c>
      <c r="T450" s="200">
        <v>0</v>
      </c>
      <c r="U450" s="200">
        <v>0</v>
      </c>
      <c r="V450" s="200">
        <v>0</v>
      </c>
      <c r="W450" s="200">
        <v>2151.85</v>
      </c>
      <c r="X450" s="200">
        <v>64.56</v>
      </c>
      <c r="Y450" s="200">
        <v>0</v>
      </c>
      <c r="Z450" s="200">
        <v>0</v>
      </c>
      <c r="AA450" s="200">
        <v>0</v>
      </c>
      <c r="AB450" s="200">
        <v>0</v>
      </c>
      <c r="AC450" s="200">
        <v>0</v>
      </c>
      <c r="AD450" s="200">
        <v>0</v>
      </c>
      <c r="AE450" s="200">
        <v>0</v>
      </c>
      <c r="AF450" s="200">
        <v>0</v>
      </c>
      <c r="AG450" s="200">
        <v>0</v>
      </c>
      <c r="AH450" s="200">
        <v>0</v>
      </c>
      <c r="AI450" s="200">
        <v>0</v>
      </c>
      <c r="AJ450" s="200">
        <v>0</v>
      </c>
      <c r="AK450" s="200">
        <v>0</v>
      </c>
      <c r="AL450" s="200">
        <v>0</v>
      </c>
      <c r="AM450" s="200">
        <v>0</v>
      </c>
      <c r="AN450" s="200">
        <v>0</v>
      </c>
      <c r="AO450" s="200">
        <v>0</v>
      </c>
      <c r="AP450" s="200">
        <v>0</v>
      </c>
      <c r="AQ450" s="200">
        <v>0</v>
      </c>
      <c r="AR450" s="200">
        <v>0</v>
      </c>
      <c r="AS450" s="200">
        <v>0</v>
      </c>
      <c r="AT450" s="200">
        <v>0</v>
      </c>
      <c r="AU450" s="200">
        <v>0</v>
      </c>
      <c r="AV450" s="200">
        <v>0</v>
      </c>
      <c r="AW450" s="200">
        <v>0</v>
      </c>
      <c r="AX450" s="200">
        <v>0</v>
      </c>
      <c r="AY450" s="200">
        <v>0</v>
      </c>
      <c r="AZ450" s="200">
        <v>0</v>
      </c>
      <c r="BA450" s="177">
        <v>64.56</v>
      </c>
      <c r="BB450" s="177">
        <v>5.1648000000000005</v>
      </c>
      <c r="BC450" s="177">
        <v>59.395200000000003</v>
      </c>
      <c r="BD450" s="301"/>
      <c r="BE450" s="302">
        <v>59.395200000000003</v>
      </c>
      <c r="BF450" s="303"/>
      <c r="BG450" s="304">
        <v>2561</v>
      </c>
      <c r="BI450" s="242" t="s">
        <v>327</v>
      </c>
      <c r="BJ450" s="239">
        <v>7010</v>
      </c>
      <c r="BK450" s="239">
        <v>54</v>
      </c>
      <c r="BL450" s="244">
        <v>71108976</v>
      </c>
      <c r="BO450" s="305">
        <v>0</v>
      </c>
      <c r="BP450" s="306">
        <v>7010</v>
      </c>
      <c r="BQ450" s="307">
        <v>54</v>
      </c>
      <c r="BR450" s="308">
        <v>71108976</v>
      </c>
      <c r="BS450" s="309" t="s">
        <v>2449</v>
      </c>
      <c r="BT450" s="310">
        <v>23</v>
      </c>
      <c r="BU450" s="310">
        <v>0</v>
      </c>
      <c r="BV450" s="311">
        <v>0</v>
      </c>
      <c r="BW450" s="312">
        <v>0</v>
      </c>
      <c r="BX450" s="313">
        <v>5939.52</v>
      </c>
      <c r="BY450" s="314" t="s">
        <v>537</v>
      </c>
      <c r="BZ450" s="305">
        <v>7056</v>
      </c>
      <c r="CA450" s="315">
        <v>11</v>
      </c>
      <c r="CB450" s="313">
        <v>1108629401</v>
      </c>
      <c r="CC450" s="309" t="s">
        <v>538</v>
      </c>
      <c r="CD450" s="316" t="s">
        <v>2451</v>
      </c>
      <c r="CE450" s="309" t="s">
        <v>539</v>
      </c>
      <c r="CF450" s="317">
        <v>130710</v>
      </c>
      <c r="CG450" s="312"/>
      <c r="CH450" s="318" t="s">
        <v>540</v>
      </c>
      <c r="CJ450" s="246"/>
    </row>
    <row r="451" spans="1:91">
      <c r="A451" s="291">
        <v>448</v>
      </c>
      <c r="B451" s="406" t="s">
        <v>2453</v>
      </c>
      <c r="C451" s="406">
        <v>722205759</v>
      </c>
      <c r="D451" s="410">
        <v>3089043</v>
      </c>
      <c r="E451" s="410">
        <v>0</v>
      </c>
      <c r="F451" s="409">
        <v>41031</v>
      </c>
      <c r="G451" s="500" t="s">
        <v>314</v>
      </c>
      <c r="H451" s="297" t="s">
        <v>2409</v>
      </c>
      <c r="I451" s="300" t="s">
        <v>182</v>
      </c>
      <c r="J451" s="297" t="s">
        <v>472</v>
      </c>
      <c r="K451" s="297" t="s">
        <v>2454</v>
      </c>
      <c r="L451" s="297" t="s">
        <v>2455</v>
      </c>
      <c r="M451" s="298" t="s">
        <v>318</v>
      </c>
      <c r="N451" s="493" t="s">
        <v>2456</v>
      </c>
      <c r="O451" s="300" t="s">
        <v>1837</v>
      </c>
      <c r="P451" s="300"/>
      <c r="Q451" s="200">
        <v>0</v>
      </c>
      <c r="R451" s="200">
        <v>0</v>
      </c>
      <c r="S451" s="200">
        <v>0</v>
      </c>
      <c r="T451" s="200">
        <v>0</v>
      </c>
      <c r="U451" s="200">
        <v>0</v>
      </c>
      <c r="V451" s="200">
        <v>0</v>
      </c>
      <c r="W451" s="200">
        <v>66844.210000000006</v>
      </c>
      <c r="X451" s="200">
        <v>8288.06</v>
      </c>
      <c r="Y451" s="200">
        <v>0</v>
      </c>
      <c r="Z451" s="200">
        <v>0</v>
      </c>
      <c r="AA451" s="200">
        <v>5</v>
      </c>
      <c r="AB451" s="200">
        <v>1250</v>
      </c>
      <c r="AC451" s="200">
        <v>0</v>
      </c>
      <c r="AD451" s="200">
        <v>0</v>
      </c>
      <c r="AE451" s="200">
        <v>5</v>
      </c>
      <c r="AF451" s="200">
        <v>1250</v>
      </c>
      <c r="AG451" s="200">
        <v>0</v>
      </c>
      <c r="AH451" s="200">
        <v>0</v>
      </c>
      <c r="AI451" s="200">
        <v>0</v>
      </c>
      <c r="AJ451" s="200">
        <v>0</v>
      </c>
      <c r="AK451" s="200">
        <v>0</v>
      </c>
      <c r="AL451" s="200">
        <v>0</v>
      </c>
      <c r="AM451" s="200">
        <v>0</v>
      </c>
      <c r="AN451" s="200">
        <v>0</v>
      </c>
      <c r="AO451" s="200">
        <v>10</v>
      </c>
      <c r="AP451" s="200">
        <v>6000</v>
      </c>
      <c r="AQ451" s="200">
        <v>0</v>
      </c>
      <c r="AR451" s="200">
        <v>0</v>
      </c>
      <c r="AS451" s="200">
        <v>0</v>
      </c>
      <c r="AT451" s="200">
        <v>0</v>
      </c>
      <c r="AU451" s="200">
        <v>0</v>
      </c>
      <c r="AV451" s="200">
        <v>0</v>
      </c>
      <c r="AW451" s="200">
        <v>0</v>
      </c>
      <c r="AX451" s="200">
        <v>0</v>
      </c>
      <c r="AY451" s="200">
        <v>0</v>
      </c>
      <c r="AZ451" s="200">
        <v>0</v>
      </c>
      <c r="BA451" s="177">
        <v>16788.059999999998</v>
      </c>
      <c r="BB451" s="177">
        <v>1343.0447999999999</v>
      </c>
      <c r="BC451" s="177">
        <v>15445.015199999998</v>
      </c>
      <c r="BD451" s="301">
        <v>15445.015199999998</v>
      </c>
      <c r="BE451" s="302">
        <v>0</v>
      </c>
      <c r="BF451" s="303"/>
      <c r="BG451" s="304">
        <v>2562</v>
      </c>
      <c r="BI451" s="242" t="s">
        <v>318</v>
      </c>
      <c r="BJ451" s="239">
        <v>7056</v>
      </c>
      <c r="BK451" s="239">
        <v>1</v>
      </c>
      <c r="BL451" s="244">
        <v>8410036962</v>
      </c>
      <c r="BO451" s="305">
        <v>0</v>
      </c>
      <c r="BP451" s="306">
        <v>7056</v>
      </c>
      <c r="BQ451" s="307">
        <v>1</v>
      </c>
      <c r="BR451" s="308">
        <v>8410036962</v>
      </c>
      <c r="BS451" s="309" t="s">
        <v>472</v>
      </c>
      <c r="BT451" s="310">
        <v>23</v>
      </c>
      <c r="BU451" s="310">
        <v>0</v>
      </c>
      <c r="BV451" s="311">
        <v>0</v>
      </c>
      <c r="BW451" s="312">
        <v>0</v>
      </c>
      <c r="BX451" s="313">
        <v>0</v>
      </c>
      <c r="BY451" s="314" t="s">
        <v>537</v>
      </c>
      <c r="BZ451" s="305">
        <v>7056</v>
      </c>
      <c r="CA451" s="315">
        <v>11</v>
      </c>
      <c r="CB451" s="313">
        <v>1108629401</v>
      </c>
      <c r="CC451" s="309" t="s">
        <v>538</v>
      </c>
      <c r="CD451" s="316" t="s">
        <v>2455</v>
      </c>
      <c r="CE451" s="309" t="s">
        <v>539</v>
      </c>
      <c r="CF451" s="317">
        <v>130710</v>
      </c>
      <c r="CG451" s="312"/>
      <c r="CH451" s="318" t="s">
        <v>540</v>
      </c>
      <c r="CJ451" s="246"/>
      <c r="CM451" s="239"/>
    </row>
    <row r="452" spans="1:91">
      <c r="A452" s="291">
        <v>449</v>
      </c>
      <c r="B452" s="406">
        <v>0</v>
      </c>
      <c r="C452" s="406">
        <v>722208787</v>
      </c>
      <c r="D452" s="410">
        <v>0</v>
      </c>
      <c r="E452" s="410">
        <v>0</v>
      </c>
      <c r="F452" s="409">
        <v>41402</v>
      </c>
      <c r="G452" s="500" t="s">
        <v>314</v>
      </c>
      <c r="H452" s="297" t="s">
        <v>2409</v>
      </c>
      <c r="I452" s="300" t="s">
        <v>182</v>
      </c>
      <c r="J452" s="297" t="s">
        <v>2457</v>
      </c>
      <c r="K452" s="297" t="s">
        <v>2458</v>
      </c>
      <c r="L452" s="297" t="s">
        <v>2459</v>
      </c>
      <c r="M452" s="298" t="s">
        <v>318</v>
      </c>
      <c r="N452" s="493" t="s">
        <v>2460</v>
      </c>
      <c r="O452" s="300" t="s">
        <v>1708</v>
      </c>
      <c r="P452" s="300"/>
      <c r="Q452" s="200">
        <v>0</v>
      </c>
      <c r="R452" s="200">
        <v>0</v>
      </c>
      <c r="S452" s="200">
        <v>0</v>
      </c>
      <c r="T452" s="200">
        <v>0</v>
      </c>
      <c r="U452" s="200">
        <v>0</v>
      </c>
      <c r="V452" s="200">
        <v>0</v>
      </c>
      <c r="W452" s="200">
        <v>0</v>
      </c>
      <c r="X452" s="200">
        <v>0</v>
      </c>
      <c r="Y452" s="200">
        <v>0</v>
      </c>
      <c r="Z452" s="200">
        <v>0</v>
      </c>
      <c r="AA452" s="200">
        <v>0</v>
      </c>
      <c r="AB452" s="200">
        <v>0</v>
      </c>
      <c r="AC452" s="200">
        <v>0</v>
      </c>
      <c r="AD452" s="200">
        <v>0</v>
      </c>
      <c r="AE452" s="200">
        <v>0</v>
      </c>
      <c r="AF452" s="200">
        <v>0</v>
      </c>
      <c r="AG452" s="200">
        <v>0</v>
      </c>
      <c r="AH452" s="200">
        <v>0</v>
      </c>
      <c r="AI452" s="200">
        <v>0</v>
      </c>
      <c r="AJ452" s="200">
        <v>0</v>
      </c>
      <c r="AK452" s="200">
        <v>0</v>
      </c>
      <c r="AL452" s="200">
        <v>0</v>
      </c>
      <c r="AM452" s="200">
        <v>0</v>
      </c>
      <c r="AN452" s="200">
        <v>0</v>
      </c>
      <c r="AO452" s="200">
        <v>0</v>
      </c>
      <c r="AP452" s="200">
        <v>0</v>
      </c>
      <c r="AQ452" s="200">
        <v>0</v>
      </c>
      <c r="AR452" s="200">
        <v>0</v>
      </c>
      <c r="AS452" s="200">
        <v>0</v>
      </c>
      <c r="AT452" s="200">
        <v>0</v>
      </c>
      <c r="AU452" s="200">
        <v>0</v>
      </c>
      <c r="AV452" s="200">
        <v>0</v>
      </c>
      <c r="AW452" s="200">
        <v>0</v>
      </c>
      <c r="AX452" s="200">
        <v>0</v>
      </c>
      <c r="AY452" s="200">
        <v>0</v>
      </c>
      <c r="AZ452" s="200">
        <v>0</v>
      </c>
      <c r="BA452" s="177">
        <v>0</v>
      </c>
      <c r="BB452" s="177">
        <v>0</v>
      </c>
      <c r="BC452" s="177">
        <v>0</v>
      </c>
      <c r="BD452" s="301"/>
      <c r="BE452" s="302">
        <v>0</v>
      </c>
      <c r="BF452" s="303"/>
      <c r="BG452" s="304">
        <v>2824</v>
      </c>
      <c r="BI452" s="242" t="s">
        <v>318</v>
      </c>
      <c r="BJ452" s="239">
        <v>7056</v>
      </c>
      <c r="BK452" s="239">
        <v>1</v>
      </c>
      <c r="BL452" s="244">
        <v>8258003526</v>
      </c>
      <c r="BO452" s="305">
        <v>0</v>
      </c>
      <c r="BP452" s="306">
        <v>7056</v>
      </c>
      <c r="BQ452" s="307">
        <v>1</v>
      </c>
      <c r="BR452" s="308">
        <v>8258003526</v>
      </c>
      <c r="BS452" s="309" t="s">
        <v>2457</v>
      </c>
      <c r="BT452" s="310">
        <v>23</v>
      </c>
      <c r="BU452" s="310">
        <v>0</v>
      </c>
      <c r="BV452" s="311">
        <v>0</v>
      </c>
      <c r="BW452" s="312">
        <v>0</v>
      </c>
      <c r="BX452" s="313">
        <v>0</v>
      </c>
      <c r="BY452" s="314" t="s">
        <v>537</v>
      </c>
      <c r="BZ452" s="305">
        <v>7056</v>
      </c>
      <c r="CA452" s="315">
        <v>11</v>
      </c>
      <c r="CB452" s="313">
        <v>1108629401</v>
      </c>
      <c r="CC452" s="309" t="s">
        <v>538</v>
      </c>
      <c r="CD452" s="316" t="s">
        <v>2459</v>
      </c>
      <c r="CE452" s="309" t="s">
        <v>539</v>
      </c>
      <c r="CF452" s="317">
        <v>130710</v>
      </c>
      <c r="CG452" s="312"/>
      <c r="CH452" s="318" t="s">
        <v>540</v>
      </c>
      <c r="CJ452" s="246"/>
      <c r="CM452" s="239"/>
    </row>
    <row r="453" spans="1:91">
      <c r="A453" s="291">
        <v>450</v>
      </c>
      <c r="B453" s="341" t="s">
        <v>2461</v>
      </c>
      <c r="C453" s="341">
        <v>722205043</v>
      </c>
      <c r="D453" s="482">
        <v>9334709</v>
      </c>
      <c r="E453" s="385">
        <v>9099524</v>
      </c>
      <c r="F453" s="386">
        <v>40911</v>
      </c>
      <c r="G453" s="300" t="s">
        <v>314</v>
      </c>
      <c r="H453" s="297" t="s">
        <v>850</v>
      </c>
      <c r="I453" s="300" t="s">
        <v>182</v>
      </c>
      <c r="J453" s="297" t="s">
        <v>476</v>
      </c>
      <c r="K453" s="297" t="s">
        <v>2462</v>
      </c>
      <c r="L453" s="297" t="s">
        <v>2463</v>
      </c>
      <c r="M453" s="298" t="s">
        <v>318</v>
      </c>
      <c r="N453" s="492">
        <v>8500026110</v>
      </c>
      <c r="O453" s="300" t="s">
        <v>2464</v>
      </c>
      <c r="P453" s="300"/>
      <c r="Q453" s="200">
        <v>0</v>
      </c>
      <c r="R453" s="200">
        <v>0</v>
      </c>
      <c r="S453" s="200">
        <v>0</v>
      </c>
      <c r="T453" s="200">
        <v>0</v>
      </c>
      <c r="U453" s="200">
        <v>0</v>
      </c>
      <c r="V453" s="200">
        <v>0</v>
      </c>
      <c r="W453" s="200">
        <v>4880.78</v>
      </c>
      <c r="X453" s="200">
        <v>610.1</v>
      </c>
      <c r="Y453" s="200">
        <v>0</v>
      </c>
      <c r="Z453" s="200">
        <v>0</v>
      </c>
      <c r="AA453" s="200">
        <v>1</v>
      </c>
      <c r="AB453" s="200">
        <v>250</v>
      </c>
      <c r="AC453" s="200">
        <v>0</v>
      </c>
      <c r="AD453" s="200">
        <v>0</v>
      </c>
      <c r="AE453" s="200">
        <v>1</v>
      </c>
      <c r="AF453" s="200">
        <v>250</v>
      </c>
      <c r="AG453" s="200">
        <v>0</v>
      </c>
      <c r="AH453" s="200">
        <v>0</v>
      </c>
      <c r="AI453" s="200">
        <v>0</v>
      </c>
      <c r="AJ453" s="200">
        <v>0</v>
      </c>
      <c r="AK453" s="200">
        <v>0</v>
      </c>
      <c r="AL453" s="200">
        <v>0</v>
      </c>
      <c r="AM453" s="200">
        <v>0</v>
      </c>
      <c r="AN453" s="200">
        <v>0</v>
      </c>
      <c r="AO453" s="200">
        <v>2</v>
      </c>
      <c r="AP453" s="200">
        <v>0</v>
      </c>
      <c r="AQ453" s="200">
        <v>0</v>
      </c>
      <c r="AR453" s="200">
        <v>0</v>
      </c>
      <c r="AS453" s="200">
        <v>0</v>
      </c>
      <c r="AT453" s="200">
        <v>0</v>
      </c>
      <c r="AU453" s="200">
        <v>0</v>
      </c>
      <c r="AV453" s="200">
        <v>0</v>
      </c>
      <c r="AW453" s="200">
        <v>0</v>
      </c>
      <c r="AX453" s="200">
        <v>0</v>
      </c>
      <c r="AY453" s="200">
        <v>0</v>
      </c>
      <c r="AZ453" s="200">
        <v>0</v>
      </c>
      <c r="BA453" s="177">
        <v>1110.0999999999999</v>
      </c>
      <c r="BB453" s="177">
        <v>88.807999999999993</v>
      </c>
      <c r="BC453" s="177">
        <v>1021.2919999999999</v>
      </c>
      <c r="BD453" s="301">
        <v>1021.2919999999999</v>
      </c>
      <c r="BE453" s="302">
        <v>0</v>
      </c>
      <c r="BF453" s="303"/>
      <c r="BG453" s="304">
        <v>2563</v>
      </c>
      <c r="BI453" s="242" t="s">
        <v>318</v>
      </c>
      <c r="BJ453" s="239">
        <v>7056</v>
      </c>
      <c r="BK453" s="239">
        <v>1</v>
      </c>
      <c r="BL453" s="244">
        <v>8500026110</v>
      </c>
      <c r="BO453" s="305">
        <v>0</v>
      </c>
      <c r="BP453" s="306">
        <v>7056</v>
      </c>
      <c r="BQ453" s="307">
        <v>1</v>
      </c>
      <c r="BR453" s="308">
        <v>8500026110</v>
      </c>
      <c r="BS453" s="309" t="s">
        <v>476</v>
      </c>
      <c r="BT453" s="310">
        <v>23</v>
      </c>
      <c r="BU453" s="310">
        <v>0</v>
      </c>
      <c r="BV453" s="311">
        <v>0</v>
      </c>
      <c r="BW453" s="312">
        <v>0</v>
      </c>
      <c r="BX453" s="313">
        <v>0</v>
      </c>
      <c r="BY453" s="314" t="s">
        <v>537</v>
      </c>
      <c r="BZ453" s="305">
        <v>7056</v>
      </c>
      <c r="CA453" s="315">
        <v>11</v>
      </c>
      <c r="CB453" s="313">
        <v>1108629401</v>
      </c>
      <c r="CC453" s="309" t="s">
        <v>538</v>
      </c>
      <c r="CD453" s="316" t="s">
        <v>2463</v>
      </c>
      <c r="CE453" s="309" t="s">
        <v>539</v>
      </c>
      <c r="CF453" s="317">
        <v>130710</v>
      </c>
      <c r="CG453" s="312"/>
      <c r="CH453" s="318" t="s">
        <v>540</v>
      </c>
      <c r="CJ453" s="246"/>
      <c r="CM453" s="239"/>
    </row>
    <row r="454" spans="1:91">
      <c r="A454" s="291">
        <v>451</v>
      </c>
      <c r="B454" s="341" t="s">
        <v>2465</v>
      </c>
      <c r="C454" s="341">
        <v>722205056</v>
      </c>
      <c r="D454" s="482">
        <v>3089067</v>
      </c>
      <c r="E454" s="385">
        <v>1499098</v>
      </c>
      <c r="F454" s="386">
        <v>40982</v>
      </c>
      <c r="G454" s="300" t="s">
        <v>314</v>
      </c>
      <c r="H454" s="297" t="s">
        <v>850</v>
      </c>
      <c r="I454" s="300" t="s">
        <v>182</v>
      </c>
      <c r="J454" s="297" t="s">
        <v>2466</v>
      </c>
      <c r="K454" s="297" t="s">
        <v>2467</v>
      </c>
      <c r="L454" s="297" t="s">
        <v>2468</v>
      </c>
      <c r="M454" s="298" t="s">
        <v>318</v>
      </c>
      <c r="N454" s="372" t="s">
        <v>2469</v>
      </c>
      <c r="O454" s="300" t="s">
        <v>2470</v>
      </c>
      <c r="P454" s="300"/>
      <c r="Q454" s="200">
        <v>0</v>
      </c>
      <c r="R454" s="200">
        <v>0</v>
      </c>
      <c r="S454" s="200">
        <v>0</v>
      </c>
      <c r="T454" s="200">
        <v>0</v>
      </c>
      <c r="U454" s="200">
        <v>0</v>
      </c>
      <c r="V454" s="200">
        <v>0</v>
      </c>
      <c r="W454" s="200">
        <v>22275.88</v>
      </c>
      <c r="X454" s="200">
        <v>2784.49</v>
      </c>
      <c r="Y454" s="200">
        <v>0</v>
      </c>
      <c r="Z454" s="200">
        <v>0</v>
      </c>
      <c r="AA454" s="200">
        <v>0</v>
      </c>
      <c r="AB454" s="200">
        <v>0</v>
      </c>
      <c r="AC454" s="200">
        <v>0</v>
      </c>
      <c r="AD454" s="200">
        <v>0</v>
      </c>
      <c r="AE454" s="200">
        <v>0</v>
      </c>
      <c r="AF454" s="200">
        <v>0</v>
      </c>
      <c r="AG454" s="200">
        <v>3</v>
      </c>
      <c r="AH454" s="200">
        <v>1500</v>
      </c>
      <c r="AI454" s="200">
        <v>0</v>
      </c>
      <c r="AJ454" s="200">
        <v>0</v>
      </c>
      <c r="AK454" s="200">
        <v>0</v>
      </c>
      <c r="AL454" s="200">
        <v>0</v>
      </c>
      <c r="AM454" s="200">
        <v>0</v>
      </c>
      <c r="AN454" s="200">
        <v>0</v>
      </c>
      <c r="AO454" s="200">
        <v>0</v>
      </c>
      <c r="AP454" s="200">
        <v>0</v>
      </c>
      <c r="AQ454" s="200">
        <v>0</v>
      </c>
      <c r="AR454" s="200">
        <v>0</v>
      </c>
      <c r="AS454" s="200">
        <v>0</v>
      </c>
      <c r="AT454" s="200">
        <v>0</v>
      </c>
      <c r="AU454" s="200">
        <v>0</v>
      </c>
      <c r="AV454" s="200">
        <v>0</v>
      </c>
      <c r="AW454" s="200">
        <v>0</v>
      </c>
      <c r="AX454" s="200">
        <v>0</v>
      </c>
      <c r="AY454" s="200">
        <v>0</v>
      </c>
      <c r="AZ454" s="200">
        <v>0</v>
      </c>
      <c r="BA454" s="177">
        <v>4284.49</v>
      </c>
      <c r="BB454" s="177">
        <v>342.75919999999996</v>
      </c>
      <c r="BC454" s="177">
        <v>3941.7307999999998</v>
      </c>
      <c r="BD454" s="301"/>
      <c r="BE454" s="302">
        <v>3941.7307999999998</v>
      </c>
      <c r="BF454" s="303"/>
      <c r="BG454" s="304">
        <v>2564</v>
      </c>
      <c r="BI454" s="242" t="s">
        <v>318</v>
      </c>
      <c r="BJ454" s="239">
        <v>7056</v>
      </c>
      <c r="BK454" s="239">
        <v>1</v>
      </c>
      <c r="BL454" s="244">
        <v>8145008530</v>
      </c>
      <c r="BO454" s="305">
        <v>0</v>
      </c>
      <c r="BP454" s="306">
        <v>7056</v>
      </c>
      <c r="BQ454" s="307">
        <v>1</v>
      </c>
      <c r="BR454" s="308">
        <v>8145008530</v>
      </c>
      <c r="BS454" s="309" t="s">
        <v>2466</v>
      </c>
      <c r="BT454" s="310">
        <v>23</v>
      </c>
      <c r="BU454" s="310">
        <v>0</v>
      </c>
      <c r="BV454" s="311">
        <v>0</v>
      </c>
      <c r="BW454" s="312">
        <v>0</v>
      </c>
      <c r="BX454" s="313">
        <v>394173.07999999996</v>
      </c>
      <c r="BY454" s="314" t="s">
        <v>537</v>
      </c>
      <c r="BZ454" s="305">
        <v>7056</v>
      </c>
      <c r="CA454" s="315">
        <v>11</v>
      </c>
      <c r="CB454" s="313">
        <v>1108629401</v>
      </c>
      <c r="CC454" s="309" t="s">
        <v>538</v>
      </c>
      <c r="CD454" s="316" t="s">
        <v>2468</v>
      </c>
      <c r="CE454" s="309" t="s">
        <v>539</v>
      </c>
      <c r="CF454" s="317">
        <v>130710</v>
      </c>
      <c r="CG454" s="312"/>
      <c r="CH454" s="318" t="s">
        <v>540</v>
      </c>
      <c r="CJ454" s="246"/>
    </row>
    <row r="455" spans="1:91">
      <c r="A455" s="291">
        <v>452</v>
      </c>
      <c r="B455" s="341" t="s">
        <v>2471</v>
      </c>
      <c r="C455" s="341">
        <v>722201804</v>
      </c>
      <c r="D455" s="482">
        <v>0</v>
      </c>
      <c r="E455" s="385">
        <v>0</v>
      </c>
      <c r="F455" s="386">
        <v>41101</v>
      </c>
      <c r="G455" s="300" t="s">
        <v>314</v>
      </c>
      <c r="H455" s="297" t="s">
        <v>850</v>
      </c>
      <c r="I455" s="300" t="s">
        <v>182</v>
      </c>
      <c r="J455" s="297" t="s">
        <v>2472</v>
      </c>
      <c r="K455" s="297" t="s">
        <v>2473</v>
      </c>
      <c r="L455" s="297" t="s">
        <v>2474</v>
      </c>
      <c r="M455" s="298" t="s">
        <v>318</v>
      </c>
      <c r="N455" s="493" t="s">
        <v>2475</v>
      </c>
      <c r="O455" s="300" t="s">
        <v>2419</v>
      </c>
      <c r="P455" s="300"/>
      <c r="Q455" s="200">
        <v>0</v>
      </c>
      <c r="R455" s="200">
        <v>0</v>
      </c>
      <c r="S455" s="200">
        <v>0</v>
      </c>
      <c r="T455" s="200">
        <v>0</v>
      </c>
      <c r="U455" s="200">
        <v>0</v>
      </c>
      <c r="V455" s="200">
        <v>0</v>
      </c>
      <c r="W455" s="200">
        <v>0</v>
      </c>
      <c r="X455" s="200">
        <v>0</v>
      </c>
      <c r="Y455" s="200">
        <v>0</v>
      </c>
      <c r="Z455" s="200">
        <v>0</v>
      </c>
      <c r="AA455" s="200">
        <v>0</v>
      </c>
      <c r="AB455" s="200">
        <v>0</v>
      </c>
      <c r="AC455" s="200">
        <v>0</v>
      </c>
      <c r="AD455" s="200">
        <v>0</v>
      </c>
      <c r="AE455" s="200">
        <v>0</v>
      </c>
      <c r="AF455" s="200">
        <v>0</v>
      </c>
      <c r="AG455" s="200">
        <v>0</v>
      </c>
      <c r="AH455" s="200">
        <v>0</v>
      </c>
      <c r="AI455" s="200">
        <v>0</v>
      </c>
      <c r="AJ455" s="200">
        <v>0</v>
      </c>
      <c r="AK455" s="200">
        <v>0</v>
      </c>
      <c r="AL455" s="200">
        <v>0</v>
      </c>
      <c r="AM455" s="200">
        <v>0</v>
      </c>
      <c r="AN455" s="200">
        <v>0</v>
      </c>
      <c r="AO455" s="200">
        <v>0</v>
      </c>
      <c r="AP455" s="200">
        <v>0</v>
      </c>
      <c r="AQ455" s="200">
        <v>0</v>
      </c>
      <c r="AR455" s="200">
        <v>0</v>
      </c>
      <c r="AS455" s="200">
        <v>0</v>
      </c>
      <c r="AT455" s="200">
        <v>0</v>
      </c>
      <c r="AU455" s="200">
        <v>0</v>
      </c>
      <c r="AV455" s="200">
        <v>0</v>
      </c>
      <c r="AW455" s="200">
        <v>0</v>
      </c>
      <c r="AX455" s="200">
        <v>0</v>
      </c>
      <c r="AY455" s="200">
        <v>0</v>
      </c>
      <c r="AZ455" s="200">
        <v>0</v>
      </c>
      <c r="BA455" s="177">
        <v>0</v>
      </c>
      <c r="BB455" s="177">
        <v>0</v>
      </c>
      <c r="BC455" s="177">
        <v>0</v>
      </c>
      <c r="BD455" s="301"/>
      <c r="BE455" s="302">
        <v>0</v>
      </c>
      <c r="BF455" s="303"/>
      <c r="BG455" s="304">
        <v>2565</v>
      </c>
      <c r="BI455" s="242" t="s">
        <v>318</v>
      </c>
      <c r="BJ455" s="239">
        <v>7056</v>
      </c>
      <c r="BK455" s="239">
        <v>1</v>
      </c>
      <c r="BL455" s="244">
        <v>8760029118</v>
      </c>
      <c r="BO455" s="305">
        <v>0</v>
      </c>
      <c r="BP455" s="306">
        <v>7056</v>
      </c>
      <c r="BQ455" s="307">
        <v>1</v>
      </c>
      <c r="BR455" s="308">
        <v>8760029118</v>
      </c>
      <c r="BS455" s="309" t="s">
        <v>2472</v>
      </c>
      <c r="BT455" s="310">
        <v>23</v>
      </c>
      <c r="BU455" s="310">
        <v>0</v>
      </c>
      <c r="BV455" s="311">
        <v>0</v>
      </c>
      <c r="BW455" s="312">
        <v>0</v>
      </c>
      <c r="BX455" s="313">
        <v>0</v>
      </c>
      <c r="BY455" s="314" t="s">
        <v>537</v>
      </c>
      <c r="BZ455" s="305">
        <v>7056</v>
      </c>
      <c r="CA455" s="315">
        <v>11</v>
      </c>
      <c r="CB455" s="313">
        <v>1108629401</v>
      </c>
      <c r="CC455" s="309" t="s">
        <v>538</v>
      </c>
      <c r="CD455" s="316" t="s">
        <v>2474</v>
      </c>
      <c r="CE455" s="309" t="s">
        <v>539</v>
      </c>
      <c r="CF455" s="317">
        <v>130710</v>
      </c>
      <c r="CG455" s="312"/>
      <c r="CH455" s="318" t="s">
        <v>540</v>
      </c>
      <c r="CJ455" s="246"/>
      <c r="CM455" s="239"/>
    </row>
    <row r="456" spans="1:91">
      <c r="A456" s="291">
        <v>453</v>
      </c>
      <c r="B456" s="341" t="s">
        <v>2476</v>
      </c>
      <c r="C456" s="341">
        <v>722205086</v>
      </c>
      <c r="D456" s="482">
        <v>0</v>
      </c>
      <c r="E456" s="385">
        <v>0</v>
      </c>
      <c r="F456" s="386">
        <v>41114</v>
      </c>
      <c r="G456" s="300" t="s">
        <v>314</v>
      </c>
      <c r="H456" s="297" t="s">
        <v>850</v>
      </c>
      <c r="I456" s="300" t="s">
        <v>182</v>
      </c>
      <c r="J456" s="297" t="s">
        <v>2477</v>
      </c>
      <c r="K456" s="297" t="s">
        <v>2478</v>
      </c>
      <c r="L456" s="297" t="s">
        <v>2479</v>
      </c>
      <c r="M456" s="298" t="s">
        <v>318</v>
      </c>
      <c r="N456" s="493" t="s">
        <v>2480</v>
      </c>
      <c r="O456" s="300" t="s">
        <v>2481</v>
      </c>
      <c r="P456" s="300"/>
      <c r="Q456" s="200">
        <v>0</v>
      </c>
      <c r="R456" s="200">
        <v>0</v>
      </c>
      <c r="S456" s="200">
        <v>0</v>
      </c>
      <c r="T456" s="200">
        <v>0</v>
      </c>
      <c r="U456" s="200">
        <v>0</v>
      </c>
      <c r="V456" s="200">
        <v>0</v>
      </c>
      <c r="W456" s="200">
        <v>0</v>
      </c>
      <c r="X456" s="200">
        <v>0</v>
      </c>
      <c r="Y456" s="200">
        <v>0</v>
      </c>
      <c r="Z456" s="200">
        <v>0</v>
      </c>
      <c r="AA456" s="200">
        <v>0</v>
      </c>
      <c r="AB456" s="200">
        <v>0</v>
      </c>
      <c r="AC456" s="200">
        <v>0</v>
      </c>
      <c r="AD456" s="200">
        <v>0</v>
      </c>
      <c r="AE456" s="200">
        <v>0</v>
      </c>
      <c r="AF456" s="200">
        <v>0</v>
      </c>
      <c r="AG456" s="200">
        <v>0</v>
      </c>
      <c r="AH456" s="200">
        <v>0</v>
      </c>
      <c r="AI456" s="200">
        <v>0</v>
      </c>
      <c r="AJ456" s="200">
        <v>0</v>
      </c>
      <c r="AK456" s="200">
        <v>0</v>
      </c>
      <c r="AL456" s="200">
        <v>0</v>
      </c>
      <c r="AM456" s="200">
        <v>0</v>
      </c>
      <c r="AN456" s="200">
        <v>0</v>
      </c>
      <c r="AO456" s="200">
        <v>0</v>
      </c>
      <c r="AP456" s="200">
        <v>0</v>
      </c>
      <c r="AQ456" s="200">
        <v>0</v>
      </c>
      <c r="AR456" s="200">
        <v>0</v>
      </c>
      <c r="AS456" s="200">
        <v>0</v>
      </c>
      <c r="AT456" s="200">
        <v>0</v>
      </c>
      <c r="AU456" s="200">
        <v>0</v>
      </c>
      <c r="AV456" s="200">
        <v>0</v>
      </c>
      <c r="AW456" s="200">
        <v>0</v>
      </c>
      <c r="AX456" s="200">
        <v>0</v>
      </c>
      <c r="AY456" s="200">
        <v>0</v>
      </c>
      <c r="AZ456" s="200">
        <v>0</v>
      </c>
      <c r="BA456" s="177">
        <v>0</v>
      </c>
      <c r="BB456" s="177">
        <v>0</v>
      </c>
      <c r="BC456" s="177">
        <v>0</v>
      </c>
      <c r="BD456" s="301"/>
      <c r="BE456" s="302">
        <v>0</v>
      </c>
      <c r="BF456" s="303"/>
      <c r="BG456" s="304">
        <v>2566</v>
      </c>
      <c r="BI456" s="242" t="s">
        <v>318</v>
      </c>
      <c r="BJ456" s="239">
        <v>7056</v>
      </c>
      <c r="BK456" s="239">
        <v>1</v>
      </c>
      <c r="BL456" s="244">
        <v>8530029933</v>
      </c>
      <c r="BO456" s="305">
        <v>0</v>
      </c>
      <c r="BP456" s="306">
        <v>7056</v>
      </c>
      <c r="BQ456" s="307">
        <v>1</v>
      </c>
      <c r="BR456" s="308">
        <v>8530029933</v>
      </c>
      <c r="BS456" s="309" t="s">
        <v>2477</v>
      </c>
      <c r="BT456" s="310">
        <v>23</v>
      </c>
      <c r="BU456" s="310">
        <v>0</v>
      </c>
      <c r="BV456" s="311">
        <v>0</v>
      </c>
      <c r="BW456" s="312">
        <v>0</v>
      </c>
      <c r="BX456" s="313">
        <v>0</v>
      </c>
      <c r="BY456" s="314" t="s">
        <v>537</v>
      </c>
      <c r="BZ456" s="305">
        <v>7056</v>
      </c>
      <c r="CA456" s="315">
        <v>11</v>
      </c>
      <c r="CB456" s="313">
        <v>1108629401</v>
      </c>
      <c r="CC456" s="309" t="s">
        <v>538</v>
      </c>
      <c r="CD456" s="316" t="s">
        <v>2479</v>
      </c>
      <c r="CE456" s="309" t="s">
        <v>539</v>
      </c>
      <c r="CF456" s="317">
        <v>130710</v>
      </c>
      <c r="CG456" s="312"/>
      <c r="CH456" s="318" t="s">
        <v>540</v>
      </c>
      <c r="CJ456" s="246"/>
      <c r="CM456" s="239"/>
    </row>
    <row r="457" spans="1:91">
      <c r="A457" s="291">
        <v>454</v>
      </c>
      <c r="B457" s="341" t="s">
        <v>2482</v>
      </c>
      <c r="C457" s="341">
        <v>722205761</v>
      </c>
      <c r="D457" s="482">
        <v>0</v>
      </c>
      <c r="E457" s="385">
        <v>0</v>
      </c>
      <c r="F457" s="386">
        <v>41222</v>
      </c>
      <c r="G457" s="300" t="s">
        <v>314</v>
      </c>
      <c r="H457" s="297" t="s">
        <v>850</v>
      </c>
      <c r="I457" s="300" t="s">
        <v>182</v>
      </c>
      <c r="J457" s="297" t="s">
        <v>2483</v>
      </c>
      <c r="K457" s="297" t="s">
        <v>2484</v>
      </c>
      <c r="L457" s="297" t="s">
        <v>2485</v>
      </c>
      <c r="M457" s="298" t="s">
        <v>318</v>
      </c>
      <c r="N457" s="341">
        <v>8320025188</v>
      </c>
      <c r="O457" s="300" t="s">
        <v>2486</v>
      </c>
      <c r="P457" s="300"/>
      <c r="Q457" s="200">
        <v>0</v>
      </c>
      <c r="R457" s="200">
        <v>0</v>
      </c>
      <c r="S457" s="200">
        <v>0</v>
      </c>
      <c r="T457" s="200">
        <v>0</v>
      </c>
      <c r="U457" s="200">
        <v>0</v>
      </c>
      <c r="V457" s="200">
        <v>0</v>
      </c>
      <c r="W457" s="200">
        <v>0</v>
      </c>
      <c r="X457" s="200">
        <v>0</v>
      </c>
      <c r="Y457" s="200">
        <v>0</v>
      </c>
      <c r="Z457" s="200">
        <v>0</v>
      </c>
      <c r="AA457" s="200">
        <v>0</v>
      </c>
      <c r="AB457" s="200">
        <v>0</v>
      </c>
      <c r="AC457" s="200">
        <v>0</v>
      </c>
      <c r="AD457" s="200">
        <v>0</v>
      </c>
      <c r="AE457" s="200">
        <v>0</v>
      </c>
      <c r="AF457" s="200">
        <v>0</v>
      </c>
      <c r="AG457" s="200">
        <v>0</v>
      </c>
      <c r="AH457" s="200">
        <v>0</v>
      </c>
      <c r="AI457" s="200">
        <v>0</v>
      </c>
      <c r="AJ457" s="200">
        <v>0</v>
      </c>
      <c r="AK457" s="200">
        <v>0</v>
      </c>
      <c r="AL457" s="200">
        <v>0</v>
      </c>
      <c r="AM457" s="200">
        <v>0</v>
      </c>
      <c r="AN457" s="200">
        <v>0</v>
      </c>
      <c r="AO457" s="200">
        <v>0</v>
      </c>
      <c r="AP457" s="200">
        <v>0</v>
      </c>
      <c r="AQ457" s="200">
        <v>0</v>
      </c>
      <c r="AR457" s="200">
        <v>0</v>
      </c>
      <c r="AS457" s="200">
        <v>0</v>
      </c>
      <c r="AT457" s="200">
        <v>0</v>
      </c>
      <c r="AU457" s="200">
        <v>0</v>
      </c>
      <c r="AV457" s="200">
        <v>0</v>
      </c>
      <c r="AW457" s="200">
        <v>0</v>
      </c>
      <c r="AX457" s="200">
        <v>0</v>
      </c>
      <c r="AY457" s="200">
        <v>0</v>
      </c>
      <c r="AZ457" s="200">
        <v>0</v>
      </c>
      <c r="BA457" s="177">
        <v>0</v>
      </c>
      <c r="BB457" s="177">
        <v>0</v>
      </c>
      <c r="BC457" s="177">
        <v>0</v>
      </c>
      <c r="BD457" s="301"/>
      <c r="BE457" s="302">
        <v>0</v>
      </c>
      <c r="BF457" s="303"/>
      <c r="BG457" s="304">
        <v>2567</v>
      </c>
      <c r="BI457" s="242" t="s">
        <v>318</v>
      </c>
      <c r="BJ457" s="239">
        <v>7056</v>
      </c>
      <c r="BK457" s="239">
        <v>1</v>
      </c>
      <c r="BL457" s="244">
        <v>8320025188</v>
      </c>
      <c r="BO457" s="305">
        <v>0</v>
      </c>
      <c r="BP457" s="306">
        <v>7056</v>
      </c>
      <c r="BQ457" s="307">
        <v>1</v>
      </c>
      <c r="BR457" s="308">
        <v>8320025188</v>
      </c>
      <c r="BS457" s="309" t="s">
        <v>2483</v>
      </c>
      <c r="BT457" s="310">
        <v>23</v>
      </c>
      <c r="BU457" s="310">
        <v>0</v>
      </c>
      <c r="BV457" s="311">
        <v>0</v>
      </c>
      <c r="BW457" s="312">
        <v>0</v>
      </c>
      <c r="BX457" s="313">
        <v>0</v>
      </c>
      <c r="BY457" s="314" t="s">
        <v>537</v>
      </c>
      <c r="BZ457" s="305">
        <v>7056</v>
      </c>
      <c r="CA457" s="315">
        <v>11</v>
      </c>
      <c r="CB457" s="313">
        <v>1108629401</v>
      </c>
      <c r="CC457" s="309" t="s">
        <v>538</v>
      </c>
      <c r="CD457" s="316" t="s">
        <v>2485</v>
      </c>
      <c r="CE457" s="309" t="s">
        <v>539</v>
      </c>
      <c r="CF457" s="317">
        <v>130710</v>
      </c>
      <c r="CG457" s="312"/>
      <c r="CH457" s="318" t="s">
        <v>540</v>
      </c>
      <c r="CJ457" s="246"/>
      <c r="CM457" s="239"/>
    </row>
    <row r="458" spans="1:91">
      <c r="A458" s="291">
        <v>455</v>
      </c>
      <c r="B458" s="341">
        <v>0</v>
      </c>
      <c r="C458" s="341">
        <v>722208636</v>
      </c>
      <c r="D458" s="482">
        <v>0</v>
      </c>
      <c r="E458" s="385">
        <v>0</v>
      </c>
      <c r="F458" s="386">
        <v>41324</v>
      </c>
      <c r="G458" s="300" t="s">
        <v>314</v>
      </c>
      <c r="H458" s="297" t="s">
        <v>850</v>
      </c>
      <c r="I458" s="300" t="s">
        <v>182</v>
      </c>
      <c r="J458" s="297" t="s">
        <v>2487</v>
      </c>
      <c r="K458" s="297" t="s">
        <v>2488</v>
      </c>
      <c r="L458" s="297" t="s">
        <v>2489</v>
      </c>
      <c r="M458" s="298" t="s">
        <v>318</v>
      </c>
      <c r="N458" s="341">
        <v>8760030702</v>
      </c>
      <c r="O458" s="300" t="s">
        <v>2419</v>
      </c>
      <c r="P458" s="300"/>
      <c r="Q458" s="200">
        <v>0</v>
      </c>
      <c r="R458" s="200">
        <v>0</v>
      </c>
      <c r="S458" s="200">
        <v>0</v>
      </c>
      <c r="T458" s="200">
        <v>0</v>
      </c>
      <c r="U458" s="200">
        <v>0</v>
      </c>
      <c r="V458" s="200">
        <v>0</v>
      </c>
      <c r="W458" s="200">
        <v>0</v>
      </c>
      <c r="X458" s="200">
        <v>0</v>
      </c>
      <c r="Y458" s="200">
        <v>0</v>
      </c>
      <c r="Z458" s="200">
        <v>0</v>
      </c>
      <c r="AA458" s="200">
        <v>0</v>
      </c>
      <c r="AB458" s="200">
        <v>0</v>
      </c>
      <c r="AC458" s="200">
        <v>0</v>
      </c>
      <c r="AD458" s="200">
        <v>0</v>
      </c>
      <c r="AE458" s="200">
        <v>0</v>
      </c>
      <c r="AF458" s="200">
        <v>0</v>
      </c>
      <c r="AG458" s="200">
        <v>0</v>
      </c>
      <c r="AH458" s="200">
        <v>0</v>
      </c>
      <c r="AI458" s="200">
        <v>0</v>
      </c>
      <c r="AJ458" s="200">
        <v>0</v>
      </c>
      <c r="AK458" s="200">
        <v>0</v>
      </c>
      <c r="AL458" s="200">
        <v>0</v>
      </c>
      <c r="AM458" s="200">
        <v>0</v>
      </c>
      <c r="AN458" s="200">
        <v>0</v>
      </c>
      <c r="AO458" s="200">
        <v>0</v>
      </c>
      <c r="AP458" s="200">
        <v>0</v>
      </c>
      <c r="AQ458" s="200">
        <v>0</v>
      </c>
      <c r="AR458" s="200">
        <v>0</v>
      </c>
      <c r="AS458" s="200">
        <v>0</v>
      </c>
      <c r="AT458" s="200">
        <v>0</v>
      </c>
      <c r="AU458" s="200">
        <v>0</v>
      </c>
      <c r="AV458" s="200">
        <v>0</v>
      </c>
      <c r="AW458" s="200">
        <v>0</v>
      </c>
      <c r="AX458" s="200">
        <v>0</v>
      </c>
      <c r="AY458" s="200">
        <v>0</v>
      </c>
      <c r="AZ458" s="200">
        <v>0</v>
      </c>
      <c r="BA458" s="177">
        <v>0</v>
      </c>
      <c r="BB458" s="177">
        <v>0</v>
      </c>
      <c r="BC458" s="177">
        <v>0</v>
      </c>
      <c r="BD458" s="301"/>
      <c r="BE458" s="302">
        <v>0</v>
      </c>
      <c r="BF458" s="303"/>
      <c r="BG458" s="304">
        <v>2568</v>
      </c>
      <c r="BI458" s="242" t="s">
        <v>318</v>
      </c>
      <c r="BJ458" s="239">
        <v>7056</v>
      </c>
      <c r="BK458" s="239">
        <v>1</v>
      </c>
      <c r="BL458" s="244">
        <v>8760030702</v>
      </c>
      <c r="BO458" s="305">
        <v>0</v>
      </c>
      <c r="BP458" s="306">
        <v>7056</v>
      </c>
      <c r="BQ458" s="307">
        <v>1</v>
      </c>
      <c r="BR458" s="308">
        <v>8760030702</v>
      </c>
      <c r="BS458" s="309" t="s">
        <v>2487</v>
      </c>
      <c r="BT458" s="310">
        <v>23</v>
      </c>
      <c r="BU458" s="310">
        <v>0</v>
      </c>
      <c r="BV458" s="311">
        <v>0</v>
      </c>
      <c r="BW458" s="312">
        <v>0</v>
      </c>
      <c r="BX458" s="313">
        <v>0</v>
      </c>
      <c r="BY458" s="314" t="s">
        <v>537</v>
      </c>
      <c r="BZ458" s="305">
        <v>7056</v>
      </c>
      <c r="CA458" s="315">
        <v>11</v>
      </c>
      <c r="CB458" s="313">
        <v>1108629401</v>
      </c>
      <c r="CC458" s="309" t="s">
        <v>538</v>
      </c>
      <c r="CD458" s="316" t="s">
        <v>2489</v>
      </c>
      <c r="CE458" s="309" t="s">
        <v>539</v>
      </c>
      <c r="CF458" s="317">
        <v>130710</v>
      </c>
      <c r="CG458" s="312"/>
      <c r="CH458" s="318" t="s">
        <v>540</v>
      </c>
      <c r="CJ458" s="246"/>
      <c r="CM458" s="239"/>
    </row>
    <row r="459" spans="1:91">
      <c r="A459" s="291">
        <v>456</v>
      </c>
      <c r="B459" s="341" t="s">
        <v>2490</v>
      </c>
      <c r="C459" s="341">
        <v>722205029</v>
      </c>
      <c r="D459" s="482">
        <v>9334789</v>
      </c>
      <c r="E459" s="385">
        <v>9099653</v>
      </c>
      <c r="F459" s="386">
        <v>40859</v>
      </c>
      <c r="G459" s="300" t="s">
        <v>314</v>
      </c>
      <c r="H459" s="297" t="s">
        <v>850</v>
      </c>
      <c r="I459" s="300" t="s">
        <v>182</v>
      </c>
      <c r="J459" s="297" t="s">
        <v>2491</v>
      </c>
      <c r="K459" s="297" t="s">
        <v>2492</v>
      </c>
      <c r="L459" s="297" t="s">
        <v>2493</v>
      </c>
      <c r="M459" s="298" t="s">
        <v>318</v>
      </c>
      <c r="N459" s="372" t="s">
        <v>2494</v>
      </c>
      <c r="O459" s="300" t="s">
        <v>2495</v>
      </c>
      <c r="P459" s="300"/>
      <c r="Q459" s="200">
        <v>0</v>
      </c>
      <c r="R459" s="200">
        <v>0</v>
      </c>
      <c r="S459" s="200">
        <v>0</v>
      </c>
      <c r="T459" s="200">
        <v>0</v>
      </c>
      <c r="U459" s="200">
        <v>0</v>
      </c>
      <c r="V459" s="200">
        <v>0</v>
      </c>
      <c r="W459" s="200">
        <v>0</v>
      </c>
      <c r="X459" s="200">
        <v>0</v>
      </c>
      <c r="Y459" s="200">
        <v>0</v>
      </c>
      <c r="Z459" s="200">
        <v>0</v>
      </c>
      <c r="AA459" s="200">
        <v>0</v>
      </c>
      <c r="AB459" s="200">
        <v>0</v>
      </c>
      <c r="AC459" s="200">
        <v>0</v>
      </c>
      <c r="AD459" s="200">
        <v>0</v>
      </c>
      <c r="AE459" s="200">
        <v>0</v>
      </c>
      <c r="AF459" s="200">
        <v>0</v>
      </c>
      <c r="AG459" s="200">
        <v>0</v>
      </c>
      <c r="AH459" s="200">
        <v>0</v>
      </c>
      <c r="AI459" s="200">
        <v>0</v>
      </c>
      <c r="AJ459" s="200">
        <v>0</v>
      </c>
      <c r="AK459" s="200">
        <v>0</v>
      </c>
      <c r="AL459" s="200">
        <v>0</v>
      </c>
      <c r="AM459" s="200">
        <v>0</v>
      </c>
      <c r="AN459" s="200">
        <v>0</v>
      </c>
      <c r="AO459" s="200">
        <v>0</v>
      </c>
      <c r="AP459" s="200">
        <v>0</v>
      </c>
      <c r="AQ459" s="200">
        <v>0</v>
      </c>
      <c r="AR459" s="200">
        <v>0</v>
      </c>
      <c r="AS459" s="200">
        <v>0</v>
      </c>
      <c r="AT459" s="200">
        <v>0</v>
      </c>
      <c r="AU459" s="200">
        <v>0</v>
      </c>
      <c r="AV459" s="200">
        <v>0</v>
      </c>
      <c r="AW459" s="200">
        <v>0</v>
      </c>
      <c r="AX459" s="200">
        <v>0</v>
      </c>
      <c r="AY459" s="200">
        <v>0</v>
      </c>
      <c r="AZ459" s="200">
        <v>0</v>
      </c>
      <c r="BA459" s="177">
        <v>0</v>
      </c>
      <c r="BB459" s="177">
        <v>0</v>
      </c>
      <c r="BC459" s="177">
        <v>0</v>
      </c>
      <c r="BD459" s="301"/>
      <c r="BE459" s="302">
        <v>0</v>
      </c>
      <c r="BF459" s="303"/>
      <c r="BG459" s="304">
        <v>2569</v>
      </c>
      <c r="BI459" s="242" t="s">
        <v>318</v>
      </c>
      <c r="BJ459" s="239">
        <v>7056</v>
      </c>
      <c r="BK459" s="239">
        <v>1</v>
      </c>
      <c r="BL459" s="244">
        <v>8120052466</v>
      </c>
      <c r="BO459" s="305">
        <v>0</v>
      </c>
      <c r="BP459" s="306">
        <v>7056</v>
      </c>
      <c r="BQ459" s="307">
        <v>1</v>
      </c>
      <c r="BR459" s="308">
        <v>8120052466</v>
      </c>
      <c r="BS459" s="309" t="s">
        <v>2491</v>
      </c>
      <c r="BT459" s="310">
        <v>23</v>
      </c>
      <c r="BU459" s="310">
        <v>0</v>
      </c>
      <c r="BV459" s="311">
        <v>0</v>
      </c>
      <c r="BW459" s="312">
        <v>0</v>
      </c>
      <c r="BX459" s="313">
        <v>0</v>
      </c>
      <c r="BY459" s="314" t="s">
        <v>537</v>
      </c>
      <c r="BZ459" s="305">
        <v>7056</v>
      </c>
      <c r="CA459" s="315">
        <v>11</v>
      </c>
      <c r="CB459" s="313">
        <v>1108629401</v>
      </c>
      <c r="CC459" s="309" t="s">
        <v>538</v>
      </c>
      <c r="CD459" s="316" t="s">
        <v>2493</v>
      </c>
      <c r="CE459" s="309" t="s">
        <v>539</v>
      </c>
      <c r="CF459" s="317">
        <v>130710</v>
      </c>
      <c r="CG459" s="312"/>
      <c r="CH459" s="318" t="s">
        <v>540</v>
      </c>
      <c r="CJ459" s="246"/>
      <c r="CM459" s="239"/>
    </row>
    <row r="460" spans="1:91">
      <c r="A460" s="291">
        <v>457</v>
      </c>
      <c r="B460" s="341" t="s">
        <v>2496</v>
      </c>
      <c r="C460" s="341">
        <v>722205097</v>
      </c>
      <c r="D460" s="482">
        <v>0</v>
      </c>
      <c r="E460" s="385">
        <v>0</v>
      </c>
      <c r="F460" s="386">
        <v>41167</v>
      </c>
      <c r="G460" s="300" t="s">
        <v>314</v>
      </c>
      <c r="H460" s="297" t="s">
        <v>850</v>
      </c>
      <c r="I460" s="300" t="s">
        <v>182</v>
      </c>
      <c r="J460" s="297" t="s">
        <v>2497</v>
      </c>
      <c r="K460" s="297" t="s">
        <v>2498</v>
      </c>
      <c r="L460" s="297" t="s">
        <v>2499</v>
      </c>
      <c r="M460" s="298" t="s">
        <v>318</v>
      </c>
      <c r="N460" s="297">
        <v>8500035033</v>
      </c>
      <c r="O460" s="300" t="s">
        <v>2500</v>
      </c>
      <c r="P460" s="300"/>
      <c r="Q460" s="200">
        <v>0</v>
      </c>
      <c r="R460" s="200">
        <v>0</v>
      </c>
      <c r="S460" s="200">
        <v>0</v>
      </c>
      <c r="T460" s="200">
        <v>0</v>
      </c>
      <c r="U460" s="200">
        <v>0</v>
      </c>
      <c r="V460" s="200">
        <v>0</v>
      </c>
      <c r="W460" s="200">
        <v>0</v>
      </c>
      <c r="X460" s="200">
        <v>0</v>
      </c>
      <c r="Y460" s="200">
        <v>0</v>
      </c>
      <c r="Z460" s="200">
        <v>0</v>
      </c>
      <c r="AA460" s="200">
        <v>0</v>
      </c>
      <c r="AB460" s="200">
        <v>0</v>
      </c>
      <c r="AC460" s="200">
        <v>0</v>
      </c>
      <c r="AD460" s="200">
        <v>0</v>
      </c>
      <c r="AE460" s="200">
        <v>0</v>
      </c>
      <c r="AF460" s="200">
        <v>0</v>
      </c>
      <c r="AG460" s="200">
        <v>0</v>
      </c>
      <c r="AH460" s="200">
        <v>0</v>
      </c>
      <c r="AI460" s="200">
        <v>0</v>
      </c>
      <c r="AJ460" s="200">
        <v>0</v>
      </c>
      <c r="AK460" s="200">
        <v>0</v>
      </c>
      <c r="AL460" s="200">
        <v>0</v>
      </c>
      <c r="AM460" s="200">
        <v>0</v>
      </c>
      <c r="AN460" s="200">
        <v>0</v>
      </c>
      <c r="AO460" s="200">
        <v>0</v>
      </c>
      <c r="AP460" s="200">
        <v>0</v>
      </c>
      <c r="AQ460" s="200">
        <v>0</v>
      </c>
      <c r="AR460" s="200">
        <v>0</v>
      </c>
      <c r="AS460" s="200">
        <v>0</v>
      </c>
      <c r="AT460" s="200">
        <v>0</v>
      </c>
      <c r="AU460" s="200">
        <v>0</v>
      </c>
      <c r="AV460" s="200">
        <v>0</v>
      </c>
      <c r="AW460" s="200">
        <v>0</v>
      </c>
      <c r="AX460" s="200">
        <v>0</v>
      </c>
      <c r="AY460" s="200">
        <v>0</v>
      </c>
      <c r="AZ460" s="200">
        <v>0</v>
      </c>
      <c r="BA460" s="177">
        <v>0</v>
      </c>
      <c r="BB460" s="177">
        <v>0</v>
      </c>
      <c r="BC460" s="177">
        <v>0</v>
      </c>
      <c r="BD460" s="301"/>
      <c r="BE460" s="302">
        <v>0</v>
      </c>
      <c r="BF460" s="303"/>
      <c r="BG460" s="304">
        <v>2570</v>
      </c>
      <c r="BI460" s="242" t="s">
        <v>318</v>
      </c>
      <c r="BJ460" s="239">
        <v>7056</v>
      </c>
      <c r="BK460" s="239">
        <v>1</v>
      </c>
      <c r="BL460" s="244">
        <v>8500035033</v>
      </c>
      <c r="BO460" s="305">
        <v>0</v>
      </c>
      <c r="BP460" s="306">
        <v>7056</v>
      </c>
      <c r="BQ460" s="307">
        <v>1</v>
      </c>
      <c r="BR460" s="308">
        <v>8500035033</v>
      </c>
      <c r="BS460" s="309" t="s">
        <v>2497</v>
      </c>
      <c r="BT460" s="310">
        <v>23</v>
      </c>
      <c r="BU460" s="310">
        <v>0</v>
      </c>
      <c r="BV460" s="311">
        <v>0</v>
      </c>
      <c r="BW460" s="312">
        <v>0</v>
      </c>
      <c r="BX460" s="313">
        <v>0</v>
      </c>
      <c r="BY460" s="314" t="s">
        <v>537</v>
      </c>
      <c r="BZ460" s="305">
        <v>7056</v>
      </c>
      <c r="CA460" s="315">
        <v>11</v>
      </c>
      <c r="CB460" s="313">
        <v>1108629401</v>
      </c>
      <c r="CC460" s="309" t="s">
        <v>538</v>
      </c>
      <c r="CD460" s="316" t="s">
        <v>2499</v>
      </c>
      <c r="CE460" s="309" t="s">
        <v>539</v>
      </c>
      <c r="CF460" s="317">
        <v>130710</v>
      </c>
      <c r="CG460" s="312"/>
      <c r="CH460" s="318" t="s">
        <v>540</v>
      </c>
      <c r="CJ460" s="246"/>
      <c r="CM460" s="239"/>
    </row>
    <row r="461" spans="1:91">
      <c r="A461" s="291">
        <v>458</v>
      </c>
      <c r="B461" s="341" t="s">
        <v>2501</v>
      </c>
      <c r="C461" s="341">
        <v>722205098</v>
      </c>
      <c r="D461" s="482">
        <v>0</v>
      </c>
      <c r="E461" s="385">
        <v>0</v>
      </c>
      <c r="F461" s="386">
        <v>41167</v>
      </c>
      <c r="G461" s="300" t="s">
        <v>314</v>
      </c>
      <c r="H461" s="297" t="s">
        <v>850</v>
      </c>
      <c r="I461" s="300" t="s">
        <v>182</v>
      </c>
      <c r="J461" s="297" t="s">
        <v>2502</v>
      </c>
      <c r="K461" s="297" t="s">
        <v>2503</v>
      </c>
      <c r="L461" s="297" t="s">
        <v>2504</v>
      </c>
      <c r="M461" s="298" t="s">
        <v>318</v>
      </c>
      <c r="N461" s="297">
        <v>8500035031</v>
      </c>
      <c r="O461" s="300" t="s">
        <v>2500</v>
      </c>
      <c r="P461" s="300"/>
      <c r="Q461" s="200">
        <v>0</v>
      </c>
      <c r="R461" s="200">
        <v>0</v>
      </c>
      <c r="S461" s="200">
        <v>0</v>
      </c>
      <c r="T461" s="200">
        <v>0</v>
      </c>
      <c r="U461" s="200">
        <v>0</v>
      </c>
      <c r="V461" s="200">
        <v>0</v>
      </c>
      <c r="W461" s="200">
        <v>0</v>
      </c>
      <c r="X461" s="200">
        <v>0</v>
      </c>
      <c r="Y461" s="200">
        <v>0</v>
      </c>
      <c r="Z461" s="200">
        <v>0</v>
      </c>
      <c r="AA461" s="200">
        <v>0</v>
      </c>
      <c r="AB461" s="200">
        <v>0</v>
      </c>
      <c r="AC461" s="200">
        <v>0</v>
      </c>
      <c r="AD461" s="200">
        <v>0</v>
      </c>
      <c r="AE461" s="200">
        <v>0</v>
      </c>
      <c r="AF461" s="200">
        <v>0</v>
      </c>
      <c r="AG461" s="200">
        <v>0</v>
      </c>
      <c r="AH461" s="200">
        <v>0</v>
      </c>
      <c r="AI461" s="200">
        <v>0</v>
      </c>
      <c r="AJ461" s="200">
        <v>0</v>
      </c>
      <c r="AK461" s="200">
        <v>0</v>
      </c>
      <c r="AL461" s="200">
        <v>0</v>
      </c>
      <c r="AM461" s="200">
        <v>0</v>
      </c>
      <c r="AN461" s="200">
        <v>0</v>
      </c>
      <c r="AO461" s="200">
        <v>0</v>
      </c>
      <c r="AP461" s="200">
        <v>0</v>
      </c>
      <c r="AQ461" s="200">
        <v>0</v>
      </c>
      <c r="AR461" s="200">
        <v>0</v>
      </c>
      <c r="AS461" s="200">
        <v>0</v>
      </c>
      <c r="AT461" s="200">
        <v>0</v>
      </c>
      <c r="AU461" s="200">
        <v>0</v>
      </c>
      <c r="AV461" s="200">
        <v>0</v>
      </c>
      <c r="AW461" s="200">
        <v>0</v>
      </c>
      <c r="AX461" s="200">
        <v>0</v>
      </c>
      <c r="AY461" s="200">
        <v>0</v>
      </c>
      <c r="AZ461" s="200">
        <v>0</v>
      </c>
      <c r="BA461" s="177">
        <v>0</v>
      </c>
      <c r="BB461" s="177">
        <v>0</v>
      </c>
      <c r="BC461" s="177">
        <v>0</v>
      </c>
      <c r="BD461" s="301"/>
      <c r="BE461" s="302">
        <v>0</v>
      </c>
      <c r="BF461" s="303"/>
      <c r="BG461" s="304">
        <v>2571</v>
      </c>
      <c r="BI461" s="242" t="s">
        <v>318</v>
      </c>
      <c r="BJ461" s="239">
        <v>7056</v>
      </c>
      <c r="BK461" s="239">
        <v>1</v>
      </c>
      <c r="BL461" s="244">
        <v>8500035031</v>
      </c>
      <c r="BO461" s="305">
        <v>0</v>
      </c>
      <c r="BP461" s="306">
        <v>7056</v>
      </c>
      <c r="BQ461" s="307">
        <v>1</v>
      </c>
      <c r="BR461" s="308">
        <v>8500035031</v>
      </c>
      <c r="BS461" s="309" t="s">
        <v>2502</v>
      </c>
      <c r="BT461" s="310">
        <v>23</v>
      </c>
      <c r="BU461" s="310">
        <v>0</v>
      </c>
      <c r="BV461" s="311">
        <v>0</v>
      </c>
      <c r="BW461" s="312">
        <v>0</v>
      </c>
      <c r="BX461" s="313">
        <v>0</v>
      </c>
      <c r="BY461" s="314" t="s">
        <v>537</v>
      </c>
      <c r="BZ461" s="305">
        <v>7056</v>
      </c>
      <c r="CA461" s="315">
        <v>11</v>
      </c>
      <c r="CB461" s="313">
        <v>1108629401</v>
      </c>
      <c r="CC461" s="309" t="s">
        <v>538</v>
      </c>
      <c r="CD461" s="316" t="s">
        <v>2504</v>
      </c>
      <c r="CE461" s="309" t="s">
        <v>539</v>
      </c>
      <c r="CF461" s="317">
        <v>130710</v>
      </c>
      <c r="CG461" s="312"/>
      <c r="CH461" s="318" t="s">
        <v>540</v>
      </c>
      <c r="CJ461" s="246"/>
      <c r="CM461" s="239"/>
    </row>
    <row r="462" spans="1:91">
      <c r="A462" s="291">
        <v>459</v>
      </c>
      <c r="B462" s="341" t="s">
        <v>2505</v>
      </c>
      <c r="C462" s="341">
        <v>722205755</v>
      </c>
      <c r="D462" s="482">
        <v>0</v>
      </c>
      <c r="E462" s="385">
        <v>0</v>
      </c>
      <c r="F462" s="386">
        <v>41167</v>
      </c>
      <c r="G462" s="300" t="s">
        <v>314</v>
      </c>
      <c r="H462" s="297" t="s">
        <v>850</v>
      </c>
      <c r="I462" s="300" t="s">
        <v>182</v>
      </c>
      <c r="J462" s="297" t="s">
        <v>2506</v>
      </c>
      <c r="K462" s="297" t="s">
        <v>2507</v>
      </c>
      <c r="L462" s="297" t="s">
        <v>2508</v>
      </c>
      <c r="M462" s="298" t="s">
        <v>318</v>
      </c>
      <c r="N462" s="297">
        <v>8500035032</v>
      </c>
      <c r="O462" s="300" t="s">
        <v>2500</v>
      </c>
      <c r="P462" s="300"/>
      <c r="Q462" s="200">
        <v>0</v>
      </c>
      <c r="R462" s="200">
        <v>0</v>
      </c>
      <c r="S462" s="200">
        <v>0</v>
      </c>
      <c r="T462" s="200">
        <v>0</v>
      </c>
      <c r="U462" s="200">
        <v>0</v>
      </c>
      <c r="V462" s="200">
        <v>0</v>
      </c>
      <c r="W462" s="200">
        <v>0</v>
      </c>
      <c r="X462" s="200">
        <v>0</v>
      </c>
      <c r="Y462" s="200">
        <v>0</v>
      </c>
      <c r="Z462" s="200">
        <v>0</v>
      </c>
      <c r="AA462" s="200">
        <v>0</v>
      </c>
      <c r="AB462" s="200">
        <v>0</v>
      </c>
      <c r="AC462" s="200">
        <v>0</v>
      </c>
      <c r="AD462" s="200">
        <v>0</v>
      </c>
      <c r="AE462" s="200">
        <v>0</v>
      </c>
      <c r="AF462" s="200">
        <v>0</v>
      </c>
      <c r="AG462" s="200">
        <v>0</v>
      </c>
      <c r="AH462" s="200">
        <v>0</v>
      </c>
      <c r="AI462" s="200">
        <v>0</v>
      </c>
      <c r="AJ462" s="200">
        <v>0</v>
      </c>
      <c r="AK462" s="200">
        <v>0</v>
      </c>
      <c r="AL462" s="200">
        <v>0</v>
      </c>
      <c r="AM462" s="200">
        <v>0</v>
      </c>
      <c r="AN462" s="200">
        <v>0</v>
      </c>
      <c r="AO462" s="200">
        <v>0</v>
      </c>
      <c r="AP462" s="200">
        <v>0</v>
      </c>
      <c r="AQ462" s="200">
        <v>0</v>
      </c>
      <c r="AR462" s="200">
        <v>0</v>
      </c>
      <c r="AS462" s="200">
        <v>0</v>
      </c>
      <c r="AT462" s="200">
        <v>0</v>
      </c>
      <c r="AU462" s="200">
        <v>0</v>
      </c>
      <c r="AV462" s="200">
        <v>0</v>
      </c>
      <c r="AW462" s="200">
        <v>0</v>
      </c>
      <c r="AX462" s="200">
        <v>0</v>
      </c>
      <c r="AY462" s="200">
        <v>0</v>
      </c>
      <c r="AZ462" s="200">
        <v>0</v>
      </c>
      <c r="BA462" s="177">
        <v>0</v>
      </c>
      <c r="BB462" s="177">
        <v>0</v>
      </c>
      <c r="BC462" s="177">
        <v>0</v>
      </c>
      <c r="BD462" s="301"/>
      <c r="BE462" s="302">
        <v>0</v>
      </c>
      <c r="BF462" s="303"/>
      <c r="BG462" s="304">
        <v>2572</v>
      </c>
      <c r="BI462" s="242" t="s">
        <v>318</v>
      </c>
      <c r="BJ462" s="239">
        <v>7056</v>
      </c>
      <c r="BK462" s="239">
        <v>1</v>
      </c>
      <c r="BL462" s="244">
        <v>8500035032</v>
      </c>
      <c r="BO462" s="305">
        <v>0</v>
      </c>
      <c r="BP462" s="306">
        <v>7056</v>
      </c>
      <c r="BQ462" s="307">
        <v>1</v>
      </c>
      <c r="BR462" s="308">
        <v>8500035032</v>
      </c>
      <c r="BS462" s="309" t="s">
        <v>2506</v>
      </c>
      <c r="BT462" s="310">
        <v>23</v>
      </c>
      <c r="BU462" s="310">
        <v>0</v>
      </c>
      <c r="BV462" s="311">
        <v>0</v>
      </c>
      <c r="BW462" s="312">
        <v>0</v>
      </c>
      <c r="BX462" s="313">
        <v>0</v>
      </c>
      <c r="BY462" s="314" t="s">
        <v>537</v>
      </c>
      <c r="BZ462" s="305">
        <v>7056</v>
      </c>
      <c r="CA462" s="315">
        <v>11</v>
      </c>
      <c r="CB462" s="313">
        <v>1108629401</v>
      </c>
      <c r="CC462" s="309" t="s">
        <v>538</v>
      </c>
      <c r="CD462" s="316" t="s">
        <v>2508</v>
      </c>
      <c r="CE462" s="309" t="s">
        <v>539</v>
      </c>
      <c r="CF462" s="317">
        <v>130710</v>
      </c>
      <c r="CG462" s="312"/>
      <c r="CH462" s="318" t="s">
        <v>540</v>
      </c>
      <c r="CJ462" s="246"/>
      <c r="CM462" s="239"/>
    </row>
    <row r="463" spans="1:91">
      <c r="A463" s="291">
        <v>460</v>
      </c>
      <c r="B463" s="341" t="s">
        <v>2509</v>
      </c>
      <c r="C463" s="341">
        <v>722201806</v>
      </c>
      <c r="D463" s="482">
        <v>0</v>
      </c>
      <c r="E463" s="385">
        <v>0</v>
      </c>
      <c r="F463" s="386">
        <v>41115</v>
      </c>
      <c r="G463" s="300" t="s">
        <v>314</v>
      </c>
      <c r="H463" s="297" t="s">
        <v>850</v>
      </c>
      <c r="I463" s="300" t="s">
        <v>182</v>
      </c>
      <c r="J463" s="297" t="s">
        <v>2510</v>
      </c>
      <c r="K463" s="297" t="s">
        <v>2511</v>
      </c>
      <c r="L463" s="297" t="s">
        <v>2512</v>
      </c>
      <c r="M463" s="298" t="s">
        <v>318</v>
      </c>
      <c r="N463" s="338" t="s">
        <v>2513</v>
      </c>
      <c r="O463" s="300" t="s">
        <v>2514</v>
      </c>
      <c r="P463" s="300"/>
      <c r="Q463" s="200">
        <v>0</v>
      </c>
      <c r="R463" s="200">
        <v>0</v>
      </c>
      <c r="S463" s="200">
        <v>0</v>
      </c>
      <c r="T463" s="200">
        <v>0</v>
      </c>
      <c r="U463" s="200">
        <v>0</v>
      </c>
      <c r="V463" s="200">
        <v>0</v>
      </c>
      <c r="W463" s="200">
        <v>0</v>
      </c>
      <c r="X463" s="200">
        <v>0</v>
      </c>
      <c r="Y463" s="200">
        <v>0</v>
      </c>
      <c r="Z463" s="200">
        <v>0</v>
      </c>
      <c r="AA463" s="200">
        <v>0</v>
      </c>
      <c r="AB463" s="200">
        <v>0</v>
      </c>
      <c r="AC463" s="200">
        <v>0</v>
      </c>
      <c r="AD463" s="200">
        <v>0</v>
      </c>
      <c r="AE463" s="200">
        <v>0</v>
      </c>
      <c r="AF463" s="200">
        <v>0</v>
      </c>
      <c r="AG463" s="200">
        <v>0</v>
      </c>
      <c r="AH463" s="200">
        <v>0</v>
      </c>
      <c r="AI463" s="200">
        <v>0</v>
      </c>
      <c r="AJ463" s="200">
        <v>0</v>
      </c>
      <c r="AK463" s="200">
        <v>0</v>
      </c>
      <c r="AL463" s="200">
        <v>0</v>
      </c>
      <c r="AM463" s="200">
        <v>0</v>
      </c>
      <c r="AN463" s="200">
        <v>0</v>
      </c>
      <c r="AO463" s="200">
        <v>0</v>
      </c>
      <c r="AP463" s="200">
        <v>0</v>
      </c>
      <c r="AQ463" s="200">
        <v>0</v>
      </c>
      <c r="AR463" s="200">
        <v>0</v>
      </c>
      <c r="AS463" s="200">
        <v>0</v>
      </c>
      <c r="AT463" s="200">
        <v>0</v>
      </c>
      <c r="AU463" s="200">
        <v>0</v>
      </c>
      <c r="AV463" s="200">
        <v>0</v>
      </c>
      <c r="AW463" s="200">
        <v>0</v>
      </c>
      <c r="AX463" s="200">
        <v>0</v>
      </c>
      <c r="AY463" s="200">
        <v>0</v>
      </c>
      <c r="AZ463" s="200">
        <v>0</v>
      </c>
      <c r="BA463" s="177">
        <v>0</v>
      </c>
      <c r="BB463" s="177">
        <v>0</v>
      </c>
      <c r="BC463" s="177">
        <v>0</v>
      </c>
      <c r="BD463" s="301"/>
      <c r="BE463" s="302">
        <v>0</v>
      </c>
      <c r="BF463" s="303"/>
      <c r="BG463" s="304">
        <v>2573</v>
      </c>
      <c r="BI463" s="242" t="s">
        <v>318</v>
      </c>
      <c r="BJ463" s="239">
        <v>7056</v>
      </c>
      <c r="BK463" s="239">
        <v>1</v>
      </c>
      <c r="BL463" s="244">
        <v>8118012755</v>
      </c>
      <c r="BO463" s="305">
        <v>0</v>
      </c>
      <c r="BP463" s="306">
        <v>7056</v>
      </c>
      <c r="BQ463" s="307">
        <v>1</v>
      </c>
      <c r="BR463" s="308">
        <v>8118012755</v>
      </c>
      <c r="BS463" s="309" t="s">
        <v>2510</v>
      </c>
      <c r="BT463" s="310">
        <v>23</v>
      </c>
      <c r="BU463" s="310">
        <v>0</v>
      </c>
      <c r="BV463" s="311">
        <v>0</v>
      </c>
      <c r="BW463" s="312">
        <v>0</v>
      </c>
      <c r="BX463" s="313">
        <v>0</v>
      </c>
      <c r="BY463" s="314" t="s">
        <v>537</v>
      </c>
      <c r="BZ463" s="305">
        <v>7056</v>
      </c>
      <c r="CA463" s="315">
        <v>11</v>
      </c>
      <c r="CB463" s="313">
        <v>1108629401</v>
      </c>
      <c r="CC463" s="309" t="s">
        <v>538</v>
      </c>
      <c r="CD463" s="316" t="s">
        <v>2512</v>
      </c>
      <c r="CE463" s="309" t="s">
        <v>539</v>
      </c>
      <c r="CF463" s="317">
        <v>130710</v>
      </c>
      <c r="CG463" s="312"/>
      <c r="CH463" s="318" t="s">
        <v>540</v>
      </c>
      <c r="CJ463" s="246"/>
      <c r="CM463" s="239"/>
    </row>
    <row r="464" spans="1:91">
      <c r="A464" s="291">
        <v>461</v>
      </c>
      <c r="B464" s="341" t="s">
        <v>2515</v>
      </c>
      <c r="C464" s="341">
        <v>722205757</v>
      </c>
      <c r="D464" s="482">
        <v>0</v>
      </c>
      <c r="E464" s="385">
        <v>0</v>
      </c>
      <c r="F464" s="386">
        <v>41191</v>
      </c>
      <c r="G464" s="300" t="s">
        <v>314</v>
      </c>
      <c r="H464" s="297" t="s">
        <v>850</v>
      </c>
      <c r="I464" s="300" t="s">
        <v>182</v>
      </c>
      <c r="J464" s="297" t="s">
        <v>2516</v>
      </c>
      <c r="K464" s="297" t="s">
        <v>2517</v>
      </c>
      <c r="L464" s="297" t="s">
        <v>2518</v>
      </c>
      <c r="M464" s="298" t="s">
        <v>318</v>
      </c>
      <c r="N464" s="338" t="s">
        <v>2519</v>
      </c>
      <c r="O464" s="300" t="s">
        <v>2520</v>
      </c>
      <c r="P464" s="300"/>
      <c r="Q464" s="200">
        <v>0</v>
      </c>
      <c r="R464" s="200">
        <v>0</v>
      </c>
      <c r="S464" s="200">
        <v>0</v>
      </c>
      <c r="T464" s="200">
        <v>0</v>
      </c>
      <c r="U464" s="200">
        <v>0</v>
      </c>
      <c r="V464" s="200">
        <v>0</v>
      </c>
      <c r="W464" s="200">
        <v>0</v>
      </c>
      <c r="X464" s="200">
        <v>0</v>
      </c>
      <c r="Y464" s="200">
        <v>0</v>
      </c>
      <c r="Z464" s="200">
        <v>0</v>
      </c>
      <c r="AA464" s="200">
        <v>0</v>
      </c>
      <c r="AB464" s="200">
        <v>0</v>
      </c>
      <c r="AC464" s="200">
        <v>0</v>
      </c>
      <c r="AD464" s="200">
        <v>0</v>
      </c>
      <c r="AE464" s="200">
        <v>0</v>
      </c>
      <c r="AF464" s="200">
        <v>0</v>
      </c>
      <c r="AG464" s="200">
        <v>0</v>
      </c>
      <c r="AH464" s="200">
        <v>0</v>
      </c>
      <c r="AI464" s="200">
        <v>0</v>
      </c>
      <c r="AJ464" s="200">
        <v>0</v>
      </c>
      <c r="AK464" s="200">
        <v>0</v>
      </c>
      <c r="AL464" s="200">
        <v>0</v>
      </c>
      <c r="AM464" s="200">
        <v>0</v>
      </c>
      <c r="AN464" s="200">
        <v>0</v>
      </c>
      <c r="AO464" s="200">
        <v>0</v>
      </c>
      <c r="AP464" s="200">
        <v>0</v>
      </c>
      <c r="AQ464" s="200">
        <v>0</v>
      </c>
      <c r="AR464" s="200">
        <v>0</v>
      </c>
      <c r="AS464" s="200">
        <v>0</v>
      </c>
      <c r="AT464" s="200">
        <v>0</v>
      </c>
      <c r="AU464" s="200">
        <v>0</v>
      </c>
      <c r="AV464" s="200">
        <v>0</v>
      </c>
      <c r="AW464" s="200">
        <v>0</v>
      </c>
      <c r="AX464" s="200">
        <v>0</v>
      </c>
      <c r="AY464" s="200">
        <v>0</v>
      </c>
      <c r="AZ464" s="200">
        <v>0</v>
      </c>
      <c r="BA464" s="177">
        <v>0</v>
      </c>
      <c r="BB464" s="177">
        <v>0</v>
      </c>
      <c r="BC464" s="177">
        <v>0</v>
      </c>
      <c r="BD464" s="301"/>
      <c r="BE464" s="302">
        <v>0</v>
      </c>
      <c r="BF464" s="303"/>
      <c r="BG464" s="304">
        <v>2574</v>
      </c>
      <c r="BI464" s="242" t="s">
        <v>318</v>
      </c>
      <c r="BJ464" s="239">
        <v>7056</v>
      </c>
      <c r="BK464" s="239">
        <v>1</v>
      </c>
      <c r="BL464" s="244">
        <v>8128006075</v>
      </c>
      <c r="BO464" s="305">
        <v>0</v>
      </c>
      <c r="BP464" s="306">
        <v>7056</v>
      </c>
      <c r="BQ464" s="307">
        <v>1</v>
      </c>
      <c r="BR464" s="308">
        <v>8128006075</v>
      </c>
      <c r="BS464" s="309" t="s">
        <v>2516</v>
      </c>
      <c r="BT464" s="310">
        <v>23</v>
      </c>
      <c r="BU464" s="310">
        <v>0</v>
      </c>
      <c r="BV464" s="311">
        <v>0</v>
      </c>
      <c r="BW464" s="312">
        <v>0</v>
      </c>
      <c r="BX464" s="313">
        <v>0</v>
      </c>
      <c r="BY464" s="314" t="s">
        <v>537</v>
      </c>
      <c r="BZ464" s="305">
        <v>7056</v>
      </c>
      <c r="CA464" s="315">
        <v>11</v>
      </c>
      <c r="CB464" s="313">
        <v>1108629401</v>
      </c>
      <c r="CC464" s="309" t="s">
        <v>538</v>
      </c>
      <c r="CD464" s="316" t="s">
        <v>2518</v>
      </c>
      <c r="CE464" s="309" t="s">
        <v>539</v>
      </c>
      <c r="CF464" s="317">
        <v>130710</v>
      </c>
      <c r="CG464" s="312"/>
      <c r="CH464" s="318" t="s">
        <v>540</v>
      </c>
      <c r="CJ464" s="246"/>
      <c r="CM464" s="239"/>
    </row>
    <row r="465" spans="1:91">
      <c r="A465" s="291">
        <v>462</v>
      </c>
      <c r="B465" s="341">
        <v>0</v>
      </c>
      <c r="C465" s="341">
        <v>722208788</v>
      </c>
      <c r="D465" s="385">
        <v>9334756</v>
      </c>
      <c r="E465" s="385">
        <v>0</v>
      </c>
      <c r="F465" s="386">
        <v>41402</v>
      </c>
      <c r="G465" s="449" t="s">
        <v>314</v>
      </c>
      <c r="H465" s="341" t="s">
        <v>850</v>
      </c>
      <c r="I465" s="449" t="s">
        <v>182</v>
      </c>
      <c r="J465" s="341" t="s">
        <v>2521</v>
      </c>
      <c r="K465" s="341" t="s">
        <v>2522</v>
      </c>
      <c r="L465" s="341" t="s">
        <v>2523</v>
      </c>
      <c r="M465" s="348" t="s">
        <v>318</v>
      </c>
      <c r="N465" s="341">
        <v>8114023092</v>
      </c>
      <c r="O465" s="449" t="s">
        <v>2524</v>
      </c>
      <c r="P465" s="449"/>
      <c r="Q465" s="200">
        <v>0</v>
      </c>
      <c r="R465" s="200">
        <v>0</v>
      </c>
      <c r="S465" s="200">
        <v>0</v>
      </c>
      <c r="T465" s="200">
        <v>0</v>
      </c>
      <c r="U465" s="200">
        <v>0</v>
      </c>
      <c r="V465" s="200">
        <v>0</v>
      </c>
      <c r="W465" s="200">
        <v>16076.33</v>
      </c>
      <c r="X465" s="200">
        <v>2009.54</v>
      </c>
      <c r="Y465" s="200">
        <v>0</v>
      </c>
      <c r="Z465" s="200">
        <v>0</v>
      </c>
      <c r="AA465" s="200">
        <v>0</v>
      </c>
      <c r="AB465" s="200">
        <v>0</v>
      </c>
      <c r="AC465" s="200">
        <v>0</v>
      </c>
      <c r="AD465" s="200">
        <v>0</v>
      </c>
      <c r="AE465" s="200">
        <v>5</v>
      </c>
      <c r="AF465" s="200">
        <v>1250</v>
      </c>
      <c r="AG465" s="200">
        <v>1</v>
      </c>
      <c r="AH465" s="200">
        <v>500</v>
      </c>
      <c r="AI465" s="200">
        <v>0</v>
      </c>
      <c r="AJ465" s="200">
        <v>0</v>
      </c>
      <c r="AK465" s="200">
        <v>0</v>
      </c>
      <c r="AL465" s="200">
        <v>0</v>
      </c>
      <c r="AM465" s="200">
        <v>0</v>
      </c>
      <c r="AN465" s="200">
        <v>0</v>
      </c>
      <c r="AO465" s="200">
        <v>5</v>
      </c>
      <c r="AP465" s="200">
        <v>0</v>
      </c>
      <c r="AQ465" s="200">
        <v>0</v>
      </c>
      <c r="AR465" s="200">
        <v>0</v>
      </c>
      <c r="AS465" s="200">
        <v>0</v>
      </c>
      <c r="AT465" s="200">
        <v>0</v>
      </c>
      <c r="AU465" s="200">
        <v>0</v>
      </c>
      <c r="AV465" s="200">
        <v>0</v>
      </c>
      <c r="AW465" s="200">
        <v>0</v>
      </c>
      <c r="AX465" s="200">
        <v>0</v>
      </c>
      <c r="AY465" s="200">
        <v>0</v>
      </c>
      <c r="AZ465" s="200">
        <v>0</v>
      </c>
      <c r="BA465" s="177">
        <v>3759.54</v>
      </c>
      <c r="BB465" s="177">
        <v>300.76319999999998</v>
      </c>
      <c r="BC465" s="177">
        <v>3458.7768000000001</v>
      </c>
      <c r="BD465" s="301"/>
      <c r="BE465" s="302">
        <v>3458.7768000000001</v>
      </c>
      <c r="BF465" s="303"/>
      <c r="BG465" s="304">
        <v>2834</v>
      </c>
      <c r="BI465" s="242" t="s">
        <v>318</v>
      </c>
      <c r="BJ465" s="239">
        <v>7056</v>
      </c>
      <c r="BK465" s="239">
        <v>1</v>
      </c>
      <c r="BL465" s="244">
        <v>8114023092</v>
      </c>
      <c r="BO465" s="305">
        <v>0</v>
      </c>
      <c r="BP465" s="306">
        <v>7056</v>
      </c>
      <c r="BQ465" s="307">
        <v>1</v>
      </c>
      <c r="BR465" s="308">
        <v>8114023092</v>
      </c>
      <c r="BS465" s="309" t="s">
        <v>2521</v>
      </c>
      <c r="BT465" s="310">
        <v>23</v>
      </c>
      <c r="BU465" s="310">
        <v>0</v>
      </c>
      <c r="BV465" s="311">
        <v>0</v>
      </c>
      <c r="BW465" s="312">
        <v>0</v>
      </c>
      <c r="BX465" s="313">
        <v>345877.68</v>
      </c>
      <c r="BY465" s="314" t="s">
        <v>537</v>
      </c>
      <c r="BZ465" s="305">
        <v>7056</v>
      </c>
      <c r="CA465" s="315">
        <v>11</v>
      </c>
      <c r="CB465" s="313">
        <v>1108629401</v>
      </c>
      <c r="CC465" s="309" t="s">
        <v>538</v>
      </c>
      <c r="CD465" s="316" t="s">
        <v>2523</v>
      </c>
      <c r="CE465" s="309" t="s">
        <v>539</v>
      </c>
      <c r="CF465" s="317">
        <v>130710</v>
      </c>
      <c r="CG465" s="312"/>
      <c r="CH465" s="318" t="s">
        <v>540</v>
      </c>
      <c r="CJ465" s="246"/>
    </row>
    <row r="466" spans="1:91">
      <c r="A466" s="291">
        <v>463</v>
      </c>
      <c r="B466" s="341">
        <v>0</v>
      </c>
      <c r="C466" s="341">
        <v>722208878</v>
      </c>
      <c r="D466" s="385">
        <v>0</v>
      </c>
      <c r="E466" s="385">
        <v>0</v>
      </c>
      <c r="F466" s="386">
        <v>41440</v>
      </c>
      <c r="G466" s="449" t="s">
        <v>314</v>
      </c>
      <c r="H466" s="341" t="s">
        <v>850</v>
      </c>
      <c r="I466" s="449" t="s">
        <v>182</v>
      </c>
      <c r="J466" s="341" t="s">
        <v>2525</v>
      </c>
      <c r="K466" s="341" t="s">
        <v>2526</v>
      </c>
      <c r="L466" s="341" t="s">
        <v>2527</v>
      </c>
      <c r="M466" s="348" t="s">
        <v>318</v>
      </c>
      <c r="N466" s="341">
        <v>8770006444</v>
      </c>
      <c r="O466" s="449" t="s">
        <v>320</v>
      </c>
      <c r="P466" s="449"/>
      <c r="Q466" s="200">
        <v>0</v>
      </c>
      <c r="R466" s="200">
        <v>0</v>
      </c>
      <c r="S466" s="200">
        <v>0</v>
      </c>
      <c r="T466" s="200">
        <v>0</v>
      </c>
      <c r="U466" s="200">
        <v>0</v>
      </c>
      <c r="V466" s="200">
        <v>0</v>
      </c>
      <c r="W466" s="200">
        <v>442.97</v>
      </c>
      <c r="X466" s="200">
        <v>55.37</v>
      </c>
      <c r="Y466" s="200">
        <v>0</v>
      </c>
      <c r="Z466" s="200">
        <v>0</v>
      </c>
      <c r="AA466" s="200">
        <v>1</v>
      </c>
      <c r="AB466" s="200">
        <v>250</v>
      </c>
      <c r="AC466" s="200">
        <v>1</v>
      </c>
      <c r="AD466" s="200">
        <v>250</v>
      </c>
      <c r="AE466" s="200">
        <v>0</v>
      </c>
      <c r="AF466" s="200">
        <v>0</v>
      </c>
      <c r="AG466" s="200">
        <v>0</v>
      </c>
      <c r="AH466" s="200">
        <v>0</v>
      </c>
      <c r="AI466" s="200">
        <v>0</v>
      </c>
      <c r="AJ466" s="200">
        <v>0</v>
      </c>
      <c r="AK466" s="200">
        <v>0</v>
      </c>
      <c r="AL466" s="200">
        <v>0</v>
      </c>
      <c r="AM466" s="200">
        <v>0</v>
      </c>
      <c r="AN466" s="200">
        <v>0</v>
      </c>
      <c r="AO466" s="200">
        <v>2</v>
      </c>
      <c r="AP466" s="200">
        <v>0</v>
      </c>
      <c r="AQ466" s="200">
        <v>0</v>
      </c>
      <c r="AR466" s="200">
        <v>0</v>
      </c>
      <c r="AS466" s="200">
        <v>0</v>
      </c>
      <c r="AT466" s="200">
        <v>0</v>
      </c>
      <c r="AU466" s="200">
        <v>0</v>
      </c>
      <c r="AV466" s="200">
        <v>0</v>
      </c>
      <c r="AW466" s="200">
        <v>0</v>
      </c>
      <c r="AX466" s="200">
        <v>0</v>
      </c>
      <c r="AY466" s="200">
        <v>0</v>
      </c>
      <c r="AZ466" s="200">
        <v>0</v>
      </c>
      <c r="BA466" s="177">
        <v>555.37</v>
      </c>
      <c r="BB466" s="177">
        <v>44.429600000000001</v>
      </c>
      <c r="BC466" s="177">
        <v>510.94040000000001</v>
      </c>
      <c r="BD466" s="301"/>
      <c r="BE466" s="302">
        <v>510.94040000000001</v>
      </c>
      <c r="BF466" s="303"/>
      <c r="BG466" s="304">
        <v>2945</v>
      </c>
      <c r="BI466" s="242" t="s">
        <v>318</v>
      </c>
      <c r="BJ466" s="239">
        <v>7056</v>
      </c>
      <c r="BK466" s="239">
        <v>1</v>
      </c>
      <c r="BL466" s="349">
        <v>8770006444</v>
      </c>
      <c r="BO466" s="305">
        <v>0</v>
      </c>
      <c r="BP466" s="306">
        <v>7056</v>
      </c>
      <c r="BQ466" s="307">
        <v>1</v>
      </c>
      <c r="BR466" s="308">
        <v>8770006444</v>
      </c>
      <c r="BS466" s="309" t="s">
        <v>2525</v>
      </c>
      <c r="BT466" s="310">
        <v>23</v>
      </c>
      <c r="BU466" s="310">
        <v>0</v>
      </c>
      <c r="BV466" s="311">
        <v>0</v>
      </c>
      <c r="BW466" s="312">
        <v>0</v>
      </c>
      <c r="BX466" s="313">
        <v>51094.04</v>
      </c>
      <c r="BY466" s="314" t="s">
        <v>537</v>
      </c>
      <c r="BZ466" s="305">
        <v>7056</v>
      </c>
      <c r="CA466" s="315">
        <v>11</v>
      </c>
      <c r="CB466" s="313">
        <v>1108629401</v>
      </c>
      <c r="CC466" s="309" t="s">
        <v>538</v>
      </c>
      <c r="CD466" s="316" t="s">
        <v>2527</v>
      </c>
      <c r="CE466" s="309" t="s">
        <v>539</v>
      </c>
      <c r="CF466" s="317">
        <v>130710</v>
      </c>
      <c r="CG466" s="312"/>
      <c r="CH466" s="318" t="s">
        <v>540</v>
      </c>
      <c r="CJ466" s="246"/>
    </row>
    <row r="467" spans="1:91">
      <c r="A467" s="291">
        <v>464</v>
      </c>
      <c r="B467" s="292">
        <v>0</v>
      </c>
      <c r="C467" s="292">
        <v>722208809</v>
      </c>
      <c r="D467" s="295">
        <v>0</v>
      </c>
      <c r="E467" s="295">
        <v>0</v>
      </c>
      <c r="F467" s="296">
        <v>41411</v>
      </c>
      <c r="G467" s="292" t="s">
        <v>264</v>
      </c>
      <c r="H467" s="292" t="s">
        <v>2528</v>
      </c>
      <c r="I467" s="300" t="s">
        <v>182</v>
      </c>
      <c r="J467" s="297" t="s">
        <v>2528</v>
      </c>
      <c r="K467" s="297" t="s">
        <v>2529</v>
      </c>
      <c r="L467" s="297" t="s">
        <v>2530</v>
      </c>
      <c r="M467" s="298" t="s">
        <v>318</v>
      </c>
      <c r="N467" s="338" t="s">
        <v>2531</v>
      </c>
      <c r="O467" s="300" t="s">
        <v>1708</v>
      </c>
      <c r="P467" s="300"/>
      <c r="Q467" s="200">
        <v>24</v>
      </c>
      <c r="R467" s="200">
        <v>0</v>
      </c>
      <c r="S467" s="200">
        <v>24</v>
      </c>
      <c r="T467" s="200">
        <v>24</v>
      </c>
      <c r="U467" s="200">
        <v>0</v>
      </c>
      <c r="V467" s="200">
        <v>14398.12</v>
      </c>
      <c r="W467" s="200">
        <v>11849.12</v>
      </c>
      <c r="X467" s="200">
        <v>1481.14</v>
      </c>
      <c r="Y467" s="200">
        <v>0</v>
      </c>
      <c r="Z467" s="200">
        <v>0</v>
      </c>
      <c r="AA467" s="200">
        <v>18</v>
      </c>
      <c r="AB467" s="200">
        <v>4500</v>
      </c>
      <c r="AC467" s="200">
        <v>0</v>
      </c>
      <c r="AD467" s="200">
        <v>0</v>
      </c>
      <c r="AE467" s="200">
        <v>0</v>
      </c>
      <c r="AF467" s="200">
        <v>0</v>
      </c>
      <c r="AG467" s="200">
        <v>0</v>
      </c>
      <c r="AH467" s="200">
        <v>0</v>
      </c>
      <c r="AI467" s="200">
        <v>0</v>
      </c>
      <c r="AJ467" s="200">
        <v>0</v>
      </c>
      <c r="AK467" s="200">
        <v>0</v>
      </c>
      <c r="AL467" s="200">
        <v>0</v>
      </c>
      <c r="AM467" s="200">
        <v>0</v>
      </c>
      <c r="AN467" s="200">
        <v>0</v>
      </c>
      <c r="AO467" s="200">
        <v>18</v>
      </c>
      <c r="AP467" s="200">
        <v>6000</v>
      </c>
      <c r="AQ467" s="200">
        <v>0</v>
      </c>
      <c r="AR467" s="200">
        <v>0</v>
      </c>
      <c r="AS467" s="200">
        <v>0</v>
      </c>
      <c r="AT467" s="200">
        <v>0</v>
      </c>
      <c r="AU467" s="200">
        <v>503.93</v>
      </c>
      <c r="AV467" s="200">
        <v>0</v>
      </c>
      <c r="AW467" s="200">
        <v>0</v>
      </c>
      <c r="AX467" s="200">
        <v>24</v>
      </c>
      <c r="AY467" s="200">
        <v>0</v>
      </c>
      <c r="AZ467" s="200">
        <v>0</v>
      </c>
      <c r="BA467" s="177">
        <v>12485.07</v>
      </c>
      <c r="BB467" s="177">
        <v>998.80560000000003</v>
      </c>
      <c r="BC467" s="177">
        <v>11486.2644</v>
      </c>
      <c r="BD467" s="301"/>
      <c r="BE467" s="302">
        <v>11486.2644</v>
      </c>
      <c r="BF467" s="303"/>
      <c r="BG467" s="304">
        <v>2846</v>
      </c>
      <c r="BI467" s="242" t="s">
        <v>318</v>
      </c>
      <c r="BJ467" s="239">
        <v>7056</v>
      </c>
      <c r="BK467" s="239">
        <v>1</v>
      </c>
      <c r="BL467" s="244">
        <v>8258003521</v>
      </c>
      <c r="BO467" s="305">
        <v>0</v>
      </c>
      <c r="BP467" s="306">
        <v>7056</v>
      </c>
      <c r="BQ467" s="307">
        <v>1</v>
      </c>
      <c r="BR467" s="308">
        <v>8258003521</v>
      </c>
      <c r="BS467" s="309" t="s">
        <v>2528</v>
      </c>
      <c r="BT467" s="310">
        <v>23</v>
      </c>
      <c r="BU467" s="310">
        <v>0</v>
      </c>
      <c r="BV467" s="311">
        <v>0</v>
      </c>
      <c r="BW467" s="312">
        <v>0</v>
      </c>
      <c r="BX467" s="313">
        <v>1148626.44</v>
      </c>
      <c r="BY467" s="314" t="s">
        <v>537</v>
      </c>
      <c r="BZ467" s="305">
        <v>7056</v>
      </c>
      <c r="CA467" s="315">
        <v>11</v>
      </c>
      <c r="CB467" s="313">
        <v>1108629401</v>
      </c>
      <c r="CC467" s="309" t="s">
        <v>538</v>
      </c>
      <c r="CD467" s="316" t="s">
        <v>2530</v>
      </c>
      <c r="CE467" s="309" t="s">
        <v>539</v>
      </c>
      <c r="CF467" s="317">
        <v>130710</v>
      </c>
      <c r="CG467" s="312"/>
      <c r="CH467" s="318" t="s">
        <v>540</v>
      </c>
      <c r="CJ467" s="246"/>
    </row>
    <row r="468" spans="1:91">
      <c r="A468" s="291">
        <v>465</v>
      </c>
      <c r="B468" s="319">
        <v>0</v>
      </c>
      <c r="C468" s="319">
        <v>722208812</v>
      </c>
      <c r="D468" s="321">
        <v>0</v>
      </c>
      <c r="E468" s="321">
        <v>0</v>
      </c>
      <c r="F468" s="322">
        <v>41411</v>
      </c>
      <c r="G468" s="501" t="s">
        <v>314</v>
      </c>
      <c r="H468" s="297" t="s">
        <v>2528</v>
      </c>
      <c r="I468" s="300" t="s">
        <v>182</v>
      </c>
      <c r="J468" s="297" t="s">
        <v>2532</v>
      </c>
      <c r="K468" s="297" t="s">
        <v>2533</v>
      </c>
      <c r="L468" s="297" t="s">
        <v>2534</v>
      </c>
      <c r="M468" s="298" t="s">
        <v>318</v>
      </c>
      <c r="N468" s="338" t="s">
        <v>2535</v>
      </c>
      <c r="O468" s="300" t="s">
        <v>2295</v>
      </c>
      <c r="P468" s="300"/>
      <c r="Q468" s="200">
        <v>0</v>
      </c>
      <c r="R468" s="200">
        <v>0</v>
      </c>
      <c r="S468" s="200">
        <v>0</v>
      </c>
      <c r="T468" s="200">
        <v>0</v>
      </c>
      <c r="U468" s="200">
        <v>0</v>
      </c>
      <c r="V468" s="200">
        <v>0</v>
      </c>
      <c r="W468" s="200">
        <v>96.04</v>
      </c>
      <c r="X468" s="200">
        <v>12.01</v>
      </c>
      <c r="Y468" s="200">
        <v>0</v>
      </c>
      <c r="Z468" s="200">
        <v>0</v>
      </c>
      <c r="AA468" s="200">
        <v>1</v>
      </c>
      <c r="AB468" s="200">
        <v>250</v>
      </c>
      <c r="AC468" s="200">
        <v>0</v>
      </c>
      <c r="AD468" s="200">
        <v>0</v>
      </c>
      <c r="AE468" s="200">
        <v>0</v>
      </c>
      <c r="AF468" s="200">
        <v>0</v>
      </c>
      <c r="AG468" s="200">
        <v>0</v>
      </c>
      <c r="AH468" s="200">
        <v>0</v>
      </c>
      <c r="AI468" s="200">
        <v>0</v>
      </c>
      <c r="AJ468" s="200">
        <v>0</v>
      </c>
      <c r="AK468" s="200">
        <v>0</v>
      </c>
      <c r="AL468" s="200">
        <v>0</v>
      </c>
      <c r="AM468" s="200">
        <v>0</v>
      </c>
      <c r="AN468" s="200">
        <v>0</v>
      </c>
      <c r="AO468" s="200">
        <v>1</v>
      </c>
      <c r="AP468" s="200">
        <v>0</v>
      </c>
      <c r="AQ468" s="200">
        <v>0</v>
      </c>
      <c r="AR468" s="200">
        <v>0</v>
      </c>
      <c r="AS468" s="200">
        <v>0</v>
      </c>
      <c r="AT468" s="200">
        <v>0</v>
      </c>
      <c r="AU468" s="200">
        <v>0</v>
      </c>
      <c r="AV468" s="200">
        <v>0</v>
      </c>
      <c r="AW468" s="200">
        <v>0</v>
      </c>
      <c r="AX468" s="200">
        <v>0</v>
      </c>
      <c r="AY468" s="200">
        <v>0</v>
      </c>
      <c r="AZ468" s="200">
        <v>0</v>
      </c>
      <c r="BA468" s="177">
        <v>262.01</v>
      </c>
      <c r="BB468" s="177">
        <v>20.960799999999999</v>
      </c>
      <c r="BC468" s="177">
        <v>241.04919999999998</v>
      </c>
      <c r="BD468" s="301"/>
      <c r="BE468" s="302">
        <v>241.04919999999998</v>
      </c>
      <c r="BF468" s="303"/>
      <c r="BG468" s="304">
        <v>2847</v>
      </c>
      <c r="BI468" s="242" t="s">
        <v>318</v>
      </c>
      <c r="BJ468" s="239">
        <v>7056</v>
      </c>
      <c r="BK468" s="239">
        <v>1</v>
      </c>
      <c r="BL468" s="244">
        <v>8120000483</v>
      </c>
      <c r="BO468" s="305">
        <v>0</v>
      </c>
      <c r="BP468" s="306">
        <v>7056</v>
      </c>
      <c r="BQ468" s="307">
        <v>1</v>
      </c>
      <c r="BR468" s="308">
        <v>8120000483</v>
      </c>
      <c r="BS468" s="309" t="s">
        <v>2532</v>
      </c>
      <c r="BT468" s="310">
        <v>23</v>
      </c>
      <c r="BU468" s="310">
        <v>0</v>
      </c>
      <c r="BV468" s="311">
        <v>0</v>
      </c>
      <c r="BW468" s="312">
        <v>0</v>
      </c>
      <c r="BX468" s="313">
        <v>24104.92</v>
      </c>
      <c r="BY468" s="314" t="s">
        <v>537</v>
      </c>
      <c r="BZ468" s="305">
        <v>7056</v>
      </c>
      <c r="CA468" s="315">
        <v>11</v>
      </c>
      <c r="CB468" s="313">
        <v>1108629401</v>
      </c>
      <c r="CC468" s="309" t="s">
        <v>538</v>
      </c>
      <c r="CD468" s="316" t="s">
        <v>2534</v>
      </c>
      <c r="CE468" s="309" t="s">
        <v>539</v>
      </c>
      <c r="CF468" s="317">
        <v>130710</v>
      </c>
      <c r="CG468" s="312"/>
      <c r="CH468" s="318" t="s">
        <v>540</v>
      </c>
      <c r="CJ468" s="246"/>
    </row>
    <row r="469" spans="1:91">
      <c r="A469" s="291">
        <v>466</v>
      </c>
      <c r="B469" s="319">
        <v>0</v>
      </c>
      <c r="C469" s="319">
        <v>722208813</v>
      </c>
      <c r="D469" s="321">
        <v>0</v>
      </c>
      <c r="E469" s="321">
        <v>0</v>
      </c>
      <c r="F469" s="322">
        <v>41411</v>
      </c>
      <c r="G469" s="501" t="s">
        <v>314</v>
      </c>
      <c r="H469" s="297" t="s">
        <v>2528</v>
      </c>
      <c r="I469" s="300" t="s">
        <v>182</v>
      </c>
      <c r="J469" s="297" t="s">
        <v>2536</v>
      </c>
      <c r="K469" s="297" t="s">
        <v>2537</v>
      </c>
      <c r="L469" s="297" t="s">
        <v>2538</v>
      </c>
      <c r="M469" s="298" t="s">
        <v>318</v>
      </c>
      <c r="N469" s="338" t="s">
        <v>2539</v>
      </c>
      <c r="O469" s="300" t="s">
        <v>2540</v>
      </c>
      <c r="P469" s="300"/>
      <c r="Q469" s="200">
        <v>0</v>
      </c>
      <c r="R469" s="200">
        <v>0</v>
      </c>
      <c r="S469" s="200">
        <v>0</v>
      </c>
      <c r="T469" s="200">
        <v>0</v>
      </c>
      <c r="U469" s="200">
        <v>0</v>
      </c>
      <c r="V469" s="200">
        <v>0</v>
      </c>
      <c r="W469" s="200">
        <v>1160.47</v>
      </c>
      <c r="X469" s="200">
        <v>145.06</v>
      </c>
      <c r="Y469" s="200">
        <v>0</v>
      </c>
      <c r="Z469" s="200">
        <v>0</v>
      </c>
      <c r="AA469" s="200">
        <v>2</v>
      </c>
      <c r="AB469" s="200">
        <v>500</v>
      </c>
      <c r="AC469" s="200">
        <v>0</v>
      </c>
      <c r="AD469" s="200">
        <v>0</v>
      </c>
      <c r="AE469" s="200">
        <v>0</v>
      </c>
      <c r="AF469" s="200">
        <v>0</v>
      </c>
      <c r="AG469" s="200">
        <v>0</v>
      </c>
      <c r="AH469" s="200">
        <v>0</v>
      </c>
      <c r="AI469" s="200">
        <v>0</v>
      </c>
      <c r="AJ469" s="200">
        <v>0</v>
      </c>
      <c r="AK469" s="200">
        <v>0</v>
      </c>
      <c r="AL469" s="200">
        <v>0</v>
      </c>
      <c r="AM469" s="200">
        <v>0</v>
      </c>
      <c r="AN469" s="200">
        <v>0</v>
      </c>
      <c r="AO469" s="200">
        <v>2</v>
      </c>
      <c r="AP469" s="200">
        <v>0</v>
      </c>
      <c r="AQ469" s="200">
        <v>0</v>
      </c>
      <c r="AR469" s="200">
        <v>0</v>
      </c>
      <c r="AS469" s="200">
        <v>0</v>
      </c>
      <c r="AT469" s="200">
        <v>0</v>
      </c>
      <c r="AU469" s="200">
        <v>0</v>
      </c>
      <c r="AV469" s="200">
        <v>0</v>
      </c>
      <c r="AW469" s="200">
        <v>0</v>
      </c>
      <c r="AX469" s="200">
        <v>0</v>
      </c>
      <c r="AY469" s="200">
        <v>0</v>
      </c>
      <c r="AZ469" s="200">
        <v>0</v>
      </c>
      <c r="BA469" s="177">
        <v>645.05999999999995</v>
      </c>
      <c r="BB469" s="177">
        <v>51.604799999999997</v>
      </c>
      <c r="BC469" s="177">
        <v>593.45519999999999</v>
      </c>
      <c r="BD469" s="301"/>
      <c r="BE469" s="302">
        <v>593.45519999999999</v>
      </c>
      <c r="BF469" s="303"/>
      <c r="BG469" s="304">
        <v>2885</v>
      </c>
      <c r="BI469" s="242" t="s">
        <v>318</v>
      </c>
      <c r="BJ469" s="239">
        <v>7056</v>
      </c>
      <c r="BK469" s="239">
        <v>1</v>
      </c>
      <c r="BL469" s="244">
        <v>8100088382</v>
      </c>
      <c r="BO469" s="305">
        <v>0</v>
      </c>
      <c r="BP469" s="306">
        <v>7056</v>
      </c>
      <c r="BQ469" s="307">
        <v>1</v>
      </c>
      <c r="BR469" s="308">
        <v>8100088382</v>
      </c>
      <c r="BS469" s="309" t="s">
        <v>2536</v>
      </c>
      <c r="BT469" s="310">
        <v>23</v>
      </c>
      <c r="BU469" s="310">
        <v>0</v>
      </c>
      <c r="BV469" s="311">
        <v>0</v>
      </c>
      <c r="BW469" s="312">
        <v>0</v>
      </c>
      <c r="BX469" s="313">
        <v>59345.52</v>
      </c>
      <c r="BY469" s="314" t="s">
        <v>537</v>
      </c>
      <c r="BZ469" s="305">
        <v>7056</v>
      </c>
      <c r="CA469" s="315">
        <v>11</v>
      </c>
      <c r="CB469" s="313">
        <v>1108629401</v>
      </c>
      <c r="CC469" s="309" t="s">
        <v>538</v>
      </c>
      <c r="CD469" s="316" t="s">
        <v>2538</v>
      </c>
      <c r="CE469" s="309" t="s">
        <v>539</v>
      </c>
      <c r="CF469" s="317">
        <v>130710</v>
      </c>
      <c r="CG469" s="312"/>
      <c r="CH469" s="318" t="s">
        <v>540</v>
      </c>
      <c r="CJ469" s="246"/>
    </row>
    <row r="470" spans="1:91">
      <c r="A470" s="291">
        <v>467</v>
      </c>
      <c r="B470" s="319">
        <v>0</v>
      </c>
      <c r="C470" s="319">
        <v>722208814</v>
      </c>
      <c r="D470" s="321">
        <v>0</v>
      </c>
      <c r="E470" s="321">
        <v>0</v>
      </c>
      <c r="F470" s="322">
        <v>41411</v>
      </c>
      <c r="G470" s="501" t="s">
        <v>314</v>
      </c>
      <c r="H470" s="297" t="s">
        <v>2528</v>
      </c>
      <c r="I470" s="300" t="s">
        <v>182</v>
      </c>
      <c r="J470" s="297" t="s">
        <v>2541</v>
      </c>
      <c r="K470" s="297" t="s">
        <v>2542</v>
      </c>
      <c r="L470" s="297" t="s">
        <v>2543</v>
      </c>
      <c r="M470" s="298" t="s">
        <v>318</v>
      </c>
      <c r="N470" s="338" t="s">
        <v>2544</v>
      </c>
      <c r="O470" s="300" t="s">
        <v>1641</v>
      </c>
      <c r="P470" s="300"/>
      <c r="Q470" s="200">
        <v>0</v>
      </c>
      <c r="R470" s="200">
        <v>0</v>
      </c>
      <c r="S470" s="200">
        <v>0</v>
      </c>
      <c r="T470" s="200">
        <v>0</v>
      </c>
      <c r="U470" s="200">
        <v>0</v>
      </c>
      <c r="V470" s="200">
        <v>0</v>
      </c>
      <c r="W470" s="200">
        <v>1292.49</v>
      </c>
      <c r="X470" s="200">
        <v>161.56</v>
      </c>
      <c r="Y470" s="200">
        <v>0</v>
      </c>
      <c r="Z470" s="200">
        <v>0</v>
      </c>
      <c r="AA470" s="200">
        <v>3</v>
      </c>
      <c r="AB470" s="200">
        <v>750</v>
      </c>
      <c r="AC470" s="200">
        <v>0</v>
      </c>
      <c r="AD470" s="200">
        <v>0</v>
      </c>
      <c r="AE470" s="200">
        <v>0</v>
      </c>
      <c r="AF470" s="200">
        <v>0</v>
      </c>
      <c r="AG470" s="200">
        <v>0</v>
      </c>
      <c r="AH470" s="200">
        <v>0</v>
      </c>
      <c r="AI470" s="200">
        <v>0</v>
      </c>
      <c r="AJ470" s="200">
        <v>0</v>
      </c>
      <c r="AK470" s="200">
        <v>0</v>
      </c>
      <c r="AL470" s="200">
        <v>0</v>
      </c>
      <c r="AM470" s="200">
        <v>0</v>
      </c>
      <c r="AN470" s="200">
        <v>0</v>
      </c>
      <c r="AO470" s="200">
        <v>3</v>
      </c>
      <c r="AP470" s="200">
        <v>0</v>
      </c>
      <c r="AQ470" s="200">
        <v>0</v>
      </c>
      <c r="AR470" s="200">
        <v>0</v>
      </c>
      <c r="AS470" s="200">
        <v>0</v>
      </c>
      <c r="AT470" s="200">
        <v>0</v>
      </c>
      <c r="AU470" s="200">
        <v>0</v>
      </c>
      <c r="AV470" s="200">
        <v>0</v>
      </c>
      <c r="AW470" s="200">
        <v>0</v>
      </c>
      <c r="AX470" s="200">
        <v>0</v>
      </c>
      <c r="AY470" s="200">
        <v>0</v>
      </c>
      <c r="AZ470" s="200">
        <v>0</v>
      </c>
      <c r="BA470" s="177">
        <v>911.56</v>
      </c>
      <c r="BB470" s="177">
        <v>72.924799999999991</v>
      </c>
      <c r="BC470" s="177">
        <v>838.63519999999994</v>
      </c>
      <c r="BD470" s="301"/>
      <c r="BE470" s="302">
        <v>838.63519999999994</v>
      </c>
      <c r="BF470" s="303"/>
      <c r="BG470" s="304">
        <v>2853</v>
      </c>
      <c r="BI470" s="242" t="s">
        <v>318</v>
      </c>
      <c r="BJ470" s="239">
        <v>7056</v>
      </c>
      <c r="BK470" s="239">
        <v>1</v>
      </c>
      <c r="BL470" s="244">
        <v>8210037278</v>
      </c>
      <c r="BO470" s="305">
        <v>0</v>
      </c>
      <c r="BP470" s="306">
        <v>7056</v>
      </c>
      <c r="BQ470" s="307">
        <v>1</v>
      </c>
      <c r="BR470" s="308">
        <v>8210037278</v>
      </c>
      <c r="BS470" s="309" t="s">
        <v>2541</v>
      </c>
      <c r="BT470" s="310">
        <v>23</v>
      </c>
      <c r="BU470" s="310">
        <v>0</v>
      </c>
      <c r="BV470" s="311">
        <v>0</v>
      </c>
      <c r="BW470" s="312">
        <v>0</v>
      </c>
      <c r="BX470" s="313">
        <v>83863.51999999999</v>
      </c>
      <c r="BY470" s="314" t="s">
        <v>537</v>
      </c>
      <c r="BZ470" s="305">
        <v>7056</v>
      </c>
      <c r="CA470" s="315">
        <v>11</v>
      </c>
      <c r="CB470" s="313">
        <v>1108629401</v>
      </c>
      <c r="CC470" s="309" t="s">
        <v>538</v>
      </c>
      <c r="CD470" s="316" t="s">
        <v>2543</v>
      </c>
      <c r="CE470" s="309" t="s">
        <v>539</v>
      </c>
      <c r="CF470" s="317">
        <v>130710</v>
      </c>
      <c r="CG470" s="312"/>
      <c r="CH470" s="318" t="s">
        <v>540</v>
      </c>
      <c r="CJ470" s="246"/>
    </row>
    <row r="471" spans="1:91">
      <c r="A471" s="291">
        <v>468</v>
      </c>
      <c r="B471" s="292" t="s">
        <v>2545</v>
      </c>
      <c r="C471" s="292">
        <v>722205081</v>
      </c>
      <c r="D471" s="295">
        <v>3089036</v>
      </c>
      <c r="E471" s="295">
        <v>1499260</v>
      </c>
      <c r="F471" s="296">
        <v>41080</v>
      </c>
      <c r="G471" s="292" t="s">
        <v>264</v>
      </c>
      <c r="H471" s="292" t="s">
        <v>2546</v>
      </c>
      <c r="I471" s="300" t="s">
        <v>182</v>
      </c>
      <c r="J471" s="297" t="s">
        <v>78</v>
      </c>
      <c r="K471" s="297" t="s">
        <v>2547</v>
      </c>
      <c r="L471" s="297" t="s">
        <v>2548</v>
      </c>
      <c r="M471" s="298" t="s">
        <v>318</v>
      </c>
      <c r="N471" s="493" t="s">
        <v>349</v>
      </c>
      <c r="O471" s="300" t="s">
        <v>2419</v>
      </c>
      <c r="P471" s="300"/>
      <c r="Q471" s="200">
        <v>141</v>
      </c>
      <c r="R471" s="200">
        <v>6</v>
      </c>
      <c r="S471" s="200">
        <v>135</v>
      </c>
      <c r="T471" s="200">
        <v>85</v>
      </c>
      <c r="U471" s="200">
        <v>50</v>
      </c>
      <c r="V471" s="200">
        <v>591277.25</v>
      </c>
      <c r="W471" s="200">
        <v>299345.58</v>
      </c>
      <c r="X471" s="200">
        <v>37118.17</v>
      </c>
      <c r="Y471" s="200">
        <v>0</v>
      </c>
      <c r="Z471" s="200">
        <v>0</v>
      </c>
      <c r="AA471" s="200">
        <v>41</v>
      </c>
      <c r="AB471" s="200">
        <v>14350</v>
      </c>
      <c r="AC471" s="200">
        <v>5</v>
      </c>
      <c r="AD471" s="200">
        <v>3750</v>
      </c>
      <c r="AE471" s="200">
        <v>21</v>
      </c>
      <c r="AF471" s="200">
        <v>7350</v>
      </c>
      <c r="AG471" s="200">
        <v>2</v>
      </c>
      <c r="AH471" s="200">
        <v>1000</v>
      </c>
      <c r="AI471" s="200">
        <v>1</v>
      </c>
      <c r="AJ471" s="200">
        <v>300</v>
      </c>
      <c r="AK471" s="200">
        <v>1</v>
      </c>
      <c r="AL471" s="200">
        <v>75</v>
      </c>
      <c r="AM471" s="200">
        <v>0</v>
      </c>
      <c r="AN471" s="200">
        <v>0</v>
      </c>
      <c r="AO471" s="200">
        <v>68</v>
      </c>
      <c r="AP471" s="200">
        <v>15000</v>
      </c>
      <c r="AQ471" s="200">
        <v>0</v>
      </c>
      <c r="AR471" s="200">
        <v>0</v>
      </c>
      <c r="AS471" s="200">
        <v>0</v>
      </c>
      <c r="AT471" s="200">
        <v>0</v>
      </c>
      <c r="AU471" s="200">
        <v>20570.22</v>
      </c>
      <c r="AV471" s="200">
        <v>10125</v>
      </c>
      <c r="AW471" s="200">
        <v>0</v>
      </c>
      <c r="AX471" s="200">
        <v>141</v>
      </c>
      <c r="AY471" s="200">
        <v>7500</v>
      </c>
      <c r="AZ471" s="200">
        <v>0</v>
      </c>
      <c r="BA471" s="177">
        <v>117138.39</v>
      </c>
      <c r="BB471" s="177">
        <v>9371.0712000000003</v>
      </c>
      <c r="BC471" s="177">
        <v>107767.31879999999</v>
      </c>
      <c r="BD471" s="301"/>
      <c r="BE471" s="302">
        <v>107767.31879999999</v>
      </c>
      <c r="BF471" s="303"/>
      <c r="BG471" s="304">
        <v>2575</v>
      </c>
      <c r="BI471" s="242" t="s">
        <v>318</v>
      </c>
      <c r="BJ471" s="239">
        <v>7056</v>
      </c>
      <c r="BK471" s="239">
        <v>1</v>
      </c>
      <c r="BL471" s="244">
        <v>8760027611</v>
      </c>
      <c r="BO471" s="305">
        <v>0</v>
      </c>
      <c r="BP471" s="306">
        <v>7056</v>
      </c>
      <c r="BQ471" s="307">
        <v>1</v>
      </c>
      <c r="BR471" s="308">
        <v>8760027611</v>
      </c>
      <c r="BS471" s="309" t="s">
        <v>78</v>
      </c>
      <c r="BT471" s="310">
        <v>23</v>
      </c>
      <c r="BU471" s="310">
        <v>0</v>
      </c>
      <c r="BV471" s="311">
        <v>0</v>
      </c>
      <c r="BW471" s="312">
        <v>0</v>
      </c>
      <c r="BX471" s="313">
        <v>10776731.879999999</v>
      </c>
      <c r="BY471" s="314" t="s">
        <v>537</v>
      </c>
      <c r="BZ471" s="305">
        <v>7056</v>
      </c>
      <c r="CA471" s="315">
        <v>11</v>
      </c>
      <c r="CB471" s="313">
        <v>1108629401</v>
      </c>
      <c r="CC471" s="309" t="s">
        <v>538</v>
      </c>
      <c r="CD471" s="316" t="s">
        <v>2548</v>
      </c>
      <c r="CE471" s="309" t="s">
        <v>539</v>
      </c>
      <c r="CF471" s="317">
        <v>130710</v>
      </c>
      <c r="CG471" s="312"/>
      <c r="CH471" s="318" t="s">
        <v>540</v>
      </c>
      <c r="CJ471" s="246"/>
    </row>
    <row r="472" spans="1:91">
      <c r="A472" s="291">
        <v>469</v>
      </c>
      <c r="B472" s="502" t="s">
        <v>2549</v>
      </c>
      <c r="C472" s="502">
        <v>722205091</v>
      </c>
      <c r="D472" s="503">
        <v>9334734</v>
      </c>
      <c r="E472" s="503">
        <v>0</v>
      </c>
      <c r="F472" s="504">
        <v>41156</v>
      </c>
      <c r="G472" s="505" t="s">
        <v>314</v>
      </c>
      <c r="H472" s="297" t="s">
        <v>2546</v>
      </c>
      <c r="I472" s="300" t="s">
        <v>182</v>
      </c>
      <c r="J472" s="297" t="s">
        <v>2550</v>
      </c>
      <c r="K472" s="297" t="s">
        <v>2551</v>
      </c>
      <c r="L472" s="297" t="s">
        <v>2552</v>
      </c>
      <c r="M472" s="298" t="s">
        <v>318</v>
      </c>
      <c r="N472" s="338" t="s">
        <v>2553</v>
      </c>
      <c r="O472" s="300" t="s">
        <v>2554</v>
      </c>
      <c r="P472" s="300"/>
      <c r="Q472" s="200">
        <v>0</v>
      </c>
      <c r="R472" s="200">
        <v>0</v>
      </c>
      <c r="S472" s="200">
        <v>0</v>
      </c>
      <c r="T472" s="200">
        <v>0</v>
      </c>
      <c r="U472" s="200">
        <v>0</v>
      </c>
      <c r="V472" s="200">
        <v>0</v>
      </c>
      <c r="W472" s="200">
        <v>50966.49</v>
      </c>
      <c r="X472" s="200">
        <v>6244.02</v>
      </c>
      <c r="Y472" s="200">
        <v>0</v>
      </c>
      <c r="Z472" s="200">
        <v>0</v>
      </c>
      <c r="AA472" s="200">
        <v>0</v>
      </c>
      <c r="AB472" s="200">
        <v>0</v>
      </c>
      <c r="AC472" s="200">
        <v>0</v>
      </c>
      <c r="AD472" s="200">
        <v>0</v>
      </c>
      <c r="AE472" s="200">
        <v>1</v>
      </c>
      <c r="AF472" s="200">
        <v>250</v>
      </c>
      <c r="AG472" s="200">
        <v>1</v>
      </c>
      <c r="AH472" s="200">
        <v>500</v>
      </c>
      <c r="AI472" s="200">
        <v>1</v>
      </c>
      <c r="AJ472" s="200">
        <v>200</v>
      </c>
      <c r="AK472" s="200">
        <v>0</v>
      </c>
      <c r="AL472" s="200">
        <v>0</v>
      </c>
      <c r="AM472" s="200">
        <v>0</v>
      </c>
      <c r="AN472" s="200">
        <v>0</v>
      </c>
      <c r="AO472" s="200">
        <v>2</v>
      </c>
      <c r="AP472" s="200">
        <v>0</v>
      </c>
      <c r="AQ472" s="200">
        <v>0</v>
      </c>
      <c r="AR472" s="200">
        <v>0</v>
      </c>
      <c r="AS472" s="200">
        <v>0</v>
      </c>
      <c r="AT472" s="200">
        <v>0</v>
      </c>
      <c r="AU472" s="200">
        <v>0</v>
      </c>
      <c r="AV472" s="200">
        <v>0</v>
      </c>
      <c r="AW472" s="200">
        <v>0</v>
      </c>
      <c r="AX472" s="200">
        <v>0</v>
      </c>
      <c r="AY472" s="200">
        <v>0</v>
      </c>
      <c r="AZ472" s="200">
        <v>0</v>
      </c>
      <c r="BA472" s="177">
        <v>7194.02</v>
      </c>
      <c r="BB472" s="177">
        <v>575.52160000000003</v>
      </c>
      <c r="BC472" s="177">
        <v>6618.4984000000004</v>
      </c>
      <c r="BD472" s="301"/>
      <c r="BE472" s="302">
        <v>6618.4984000000004</v>
      </c>
      <c r="BF472" s="303"/>
      <c r="BG472" s="304">
        <v>2576</v>
      </c>
      <c r="BI472" s="242" t="s">
        <v>318</v>
      </c>
      <c r="BJ472" s="239">
        <v>7056</v>
      </c>
      <c r="BK472" s="239">
        <v>1</v>
      </c>
      <c r="BL472" s="244">
        <v>8100921641</v>
      </c>
      <c r="BO472" s="305">
        <v>0</v>
      </c>
      <c r="BP472" s="306">
        <v>7056</v>
      </c>
      <c r="BQ472" s="307">
        <v>1</v>
      </c>
      <c r="BR472" s="308">
        <v>8100921641</v>
      </c>
      <c r="BS472" s="309" t="s">
        <v>2550</v>
      </c>
      <c r="BT472" s="310">
        <v>23</v>
      </c>
      <c r="BU472" s="310">
        <v>0</v>
      </c>
      <c r="BV472" s="311">
        <v>0</v>
      </c>
      <c r="BW472" s="312">
        <v>0</v>
      </c>
      <c r="BX472" s="313">
        <v>661849.84000000008</v>
      </c>
      <c r="BY472" s="314" t="s">
        <v>537</v>
      </c>
      <c r="BZ472" s="305">
        <v>7056</v>
      </c>
      <c r="CA472" s="315">
        <v>11</v>
      </c>
      <c r="CB472" s="313">
        <v>1108629401</v>
      </c>
      <c r="CC472" s="309" t="s">
        <v>538</v>
      </c>
      <c r="CD472" s="316" t="s">
        <v>2552</v>
      </c>
      <c r="CE472" s="309" t="s">
        <v>539</v>
      </c>
      <c r="CF472" s="317">
        <v>130710</v>
      </c>
      <c r="CG472" s="312"/>
      <c r="CH472" s="318" t="s">
        <v>540</v>
      </c>
      <c r="CJ472" s="246"/>
    </row>
    <row r="473" spans="1:91">
      <c r="A473" s="291">
        <v>470</v>
      </c>
      <c r="B473" s="502" t="s">
        <v>2555</v>
      </c>
      <c r="C473" s="502">
        <v>722205090</v>
      </c>
      <c r="D473" s="503">
        <v>9334656</v>
      </c>
      <c r="E473" s="503">
        <v>0</v>
      </c>
      <c r="F473" s="504">
        <v>41156</v>
      </c>
      <c r="G473" s="505" t="s">
        <v>314</v>
      </c>
      <c r="H473" s="297" t="s">
        <v>2546</v>
      </c>
      <c r="I473" s="300" t="s">
        <v>182</v>
      </c>
      <c r="J473" s="297" t="s">
        <v>2556</v>
      </c>
      <c r="K473" s="297" t="s">
        <v>2557</v>
      </c>
      <c r="L473" s="297" t="s">
        <v>2558</v>
      </c>
      <c r="M473" s="298" t="s">
        <v>318</v>
      </c>
      <c r="N473" s="338" t="s">
        <v>2559</v>
      </c>
      <c r="O473" s="300" t="s">
        <v>2554</v>
      </c>
      <c r="P473" s="300"/>
      <c r="Q473" s="200">
        <v>0</v>
      </c>
      <c r="R473" s="200">
        <v>0</v>
      </c>
      <c r="S473" s="200">
        <v>0</v>
      </c>
      <c r="T473" s="200">
        <v>0</v>
      </c>
      <c r="U473" s="200">
        <v>0</v>
      </c>
      <c r="V473" s="200">
        <v>0</v>
      </c>
      <c r="W473" s="200">
        <v>0</v>
      </c>
      <c r="X473" s="200">
        <v>0</v>
      </c>
      <c r="Y473" s="200">
        <v>0</v>
      </c>
      <c r="Z473" s="200">
        <v>0</v>
      </c>
      <c r="AA473" s="200">
        <v>0</v>
      </c>
      <c r="AB473" s="200">
        <v>0</v>
      </c>
      <c r="AC473" s="200">
        <v>0</v>
      </c>
      <c r="AD473" s="200">
        <v>0</v>
      </c>
      <c r="AE473" s="200">
        <v>0</v>
      </c>
      <c r="AF473" s="200">
        <v>0</v>
      </c>
      <c r="AG473" s="200">
        <v>0</v>
      </c>
      <c r="AH473" s="200">
        <v>0</v>
      </c>
      <c r="AI473" s="200">
        <v>0</v>
      </c>
      <c r="AJ473" s="200">
        <v>0</v>
      </c>
      <c r="AK473" s="200">
        <v>0</v>
      </c>
      <c r="AL473" s="200">
        <v>0</v>
      </c>
      <c r="AM473" s="200">
        <v>0</v>
      </c>
      <c r="AN473" s="200">
        <v>0</v>
      </c>
      <c r="AO473" s="200">
        <v>0</v>
      </c>
      <c r="AP473" s="200">
        <v>0</v>
      </c>
      <c r="AQ473" s="200">
        <v>0</v>
      </c>
      <c r="AR473" s="200">
        <v>0</v>
      </c>
      <c r="AS473" s="200">
        <v>0</v>
      </c>
      <c r="AT473" s="200">
        <v>0</v>
      </c>
      <c r="AU473" s="200">
        <v>0</v>
      </c>
      <c r="AV473" s="200">
        <v>0</v>
      </c>
      <c r="AW473" s="200">
        <v>0</v>
      </c>
      <c r="AX473" s="200">
        <v>0</v>
      </c>
      <c r="AY473" s="200">
        <v>0</v>
      </c>
      <c r="AZ473" s="200">
        <v>0</v>
      </c>
      <c r="BA473" s="177">
        <v>0</v>
      </c>
      <c r="BB473" s="177">
        <v>0</v>
      </c>
      <c r="BC473" s="177">
        <v>0</v>
      </c>
      <c r="BD473" s="301"/>
      <c r="BE473" s="302">
        <v>0</v>
      </c>
      <c r="BF473" s="303"/>
      <c r="BG473" s="304">
        <v>2577</v>
      </c>
      <c r="BI473" s="242" t="s">
        <v>318</v>
      </c>
      <c r="BJ473" s="239">
        <v>7056</v>
      </c>
      <c r="BK473" s="239">
        <v>1</v>
      </c>
      <c r="BL473" s="244">
        <v>8100921663</v>
      </c>
      <c r="BO473" s="305">
        <v>0</v>
      </c>
      <c r="BP473" s="306">
        <v>7056</v>
      </c>
      <c r="BQ473" s="307">
        <v>1</v>
      </c>
      <c r="BR473" s="308">
        <v>8100921663</v>
      </c>
      <c r="BS473" s="309" t="s">
        <v>2556</v>
      </c>
      <c r="BT473" s="310">
        <v>23</v>
      </c>
      <c r="BU473" s="310">
        <v>0</v>
      </c>
      <c r="BV473" s="311">
        <v>0</v>
      </c>
      <c r="BW473" s="312">
        <v>0</v>
      </c>
      <c r="BX473" s="313">
        <v>0</v>
      </c>
      <c r="BY473" s="314" t="s">
        <v>537</v>
      </c>
      <c r="BZ473" s="305">
        <v>7056</v>
      </c>
      <c r="CA473" s="315">
        <v>11</v>
      </c>
      <c r="CB473" s="313">
        <v>1108629401</v>
      </c>
      <c r="CC473" s="309" t="s">
        <v>538</v>
      </c>
      <c r="CD473" s="316" t="s">
        <v>2558</v>
      </c>
      <c r="CE473" s="309" t="s">
        <v>539</v>
      </c>
      <c r="CF473" s="317">
        <v>130710</v>
      </c>
      <c r="CG473" s="312"/>
      <c r="CH473" s="318" t="s">
        <v>540</v>
      </c>
      <c r="CJ473" s="246"/>
      <c r="CM473" s="239"/>
    </row>
    <row r="474" spans="1:91">
      <c r="A474" s="291">
        <v>471</v>
      </c>
      <c r="B474" s="502" t="s">
        <v>2560</v>
      </c>
      <c r="C474" s="502">
        <v>722205754</v>
      </c>
      <c r="D474" s="503">
        <v>9334761</v>
      </c>
      <c r="E474" s="503">
        <v>0</v>
      </c>
      <c r="F474" s="504">
        <v>41167</v>
      </c>
      <c r="G474" s="505" t="s">
        <v>314</v>
      </c>
      <c r="H474" s="297" t="s">
        <v>2546</v>
      </c>
      <c r="I474" s="300" t="s">
        <v>182</v>
      </c>
      <c r="J474" s="297" t="s">
        <v>2561</v>
      </c>
      <c r="K474" s="297" t="s">
        <v>2562</v>
      </c>
      <c r="L474" s="297" t="s">
        <v>2563</v>
      </c>
      <c r="M474" s="298" t="s">
        <v>318</v>
      </c>
      <c r="N474" s="297">
        <v>8100921653</v>
      </c>
      <c r="O474" s="300" t="s">
        <v>2554</v>
      </c>
      <c r="P474" s="300"/>
      <c r="Q474" s="200">
        <v>0</v>
      </c>
      <c r="R474" s="200">
        <v>0</v>
      </c>
      <c r="S474" s="200">
        <v>0</v>
      </c>
      <c r="T474" s="200">
        <v>0</v>
      </c>
      <c r="U474" s="200">
        <v>0</v>
      </c>
      <c r="V474" s="200">
        <v>0</v>
      </c>
      <c r="W474" s="200">
        <v>35085.18</v>
      </c>
      <c r="X474" s="200">
        <v>4326.8</v>
      </c>
      <c r="Y474" s="200">
        <v>0</v>
      </c>
      <c r="Z474" s="200">
        <v>0</v>
      </c>
      <c r="AA474" s="200">
        <v>1</v>
      </c>
      <c r="AB474" s="200">
        <v>250</v>
      </c>
      <c r="AC474" s="200">
        <v>0</v>
      </c>
      <c r="AD474" s="200">
        <v>0</v>
      </c>
      <c r="AE474" s="200">
        <v>2</v>
      </c>
      <c r="AF474" s="200">
        <v>500</v>
      </c>
      <c r="AG474" s="200">
        <v>0</v>
      </c>
      <c r="AH474" s="200">
        <v>0</v>
      </c>
      <c r="AI474" s="200">
        <v>0</v>
      </c>
      <c r="AJ474" s="200">
        <v>0</v>
      </c>
      <c r="AK474" s="200">
        <v>0</v>
      </c>
      <c r="AL474" s="200">
        <v>0</v>
      </c>
      <c r="AM474" s="200">
        <v>0</v>
      </c>
      <c r="AN474" s="200">
        <v>0</v>
      </c>
      <c r="AO474" s="200">
        <v>3</v>
      </c>
      <c r="AP474" s="200">
        <v>0</v>
      </c>
      <c r="AQ474" s="200">
        <v>0</v>
      </c>
      <c r="AR474" s="200">
        <v>0</v>
      </c>
      <c r="AS474" s="200">
        <v>0</v>
      </c>
      <c r="AT474" s="200">
        <v>0</v>
      </c>
      <c r="AU474" s="200">
        <v>0</v>
      </c>
      <c r="AV474" s="200">
        <v>0</v>
      </c>
      <c r="AW474" s="200">
        <v>0</v>
      </c>
      <c r="AX474" s="200">
        <v>0</v>
      </c>
      <c r="AY474" s="200">
        <v>0</v>
      </c>
      <c r="AZ474" s="200">
        <v>0</v>
      </c>
      <c r="BA474" s="177">
        <v>5076.8</v>
      </c>
      <c r="BB474" s="177">
        <v>406.14400000000001</v>
      </c>
      <c r="BC474" s="177">
        <v>4670.6559999999999</v>
      </c>
      <c r="BD474" s="301"/>
      <c r="BE474" s="302">
        <v>4670.6559999999999</v>
      </c>
      <c r="BF474" s="303"/>
      <c r="BG474" s="304">
        <v>2578</v>
      </c>
      <c r="BI474" s="242" t="s">
        <v>318</v>
      </c>
      <c r="BJ474" s="239">
        <v>7056</v>
      </c>
      <c r="BK474" s="239">
        <v>1</v>
      </c>
      <c r="BL474" s="244">
        <v>8100921653</v>
      </c>
      <c r="BO474" s="305">
        <v>0</v>
      </c>
      <c r="BP474" s="306">
        <v>7056</v>
      </c>
      <c r="BQ474" s="307">
        <v>1</v>
      </c>
      <c r="BR474" s="308">
        <v>8100921653</v>
      </c>
      <c r="BS474" s="309" t="s">
        <v>2561</v>
      </c>
      <c r="BT474" s="310">
        <v>23</v>
      </c>
      <c r="BU474" s="310">
        <v>0</v>
      </c>
      <c r="BV474" s="311">
        <v>0</v>
      </c>
      <c r="BW474" s="312">
        <v>0</v>
      </c>
      <c r="BX474" s="313">
        <v>467065.59999999998</v>
      </c>
      <c r="BY474" s="314" t="s">
        <v>537</v>
      </c>
      <c r="BZ474" s="305">
        <v>7056</v>
      </c>
      <c r="CA474" s="315">
        <v>11</v>
      </c>
      <c r="CB474" s="313">
        <v>1108629401</v>
      </c>
      <c r="CC474" s="309" t="s">
        <v>538</v>
      </c>
      <c r="CD474" s="316" t="s">
        <v>2563</v>
      </c>
      <c r="CE474" s="309" t="s">
        <v>539</v>
      </c>
      <c r="CF474" s="317">
        <v>130710</v>
      </c>
      <c r="CG474" s="312"/>
      <c r="CH474" s="318" t="s">
        <v>540</v>
      </c>
      <c r="CJ474" s="246"/>
    </row>
    <row r="475" spans="1:91">
      <c r="A475" s="291">
        <v>472</v>
      </c>
      <c r="B475" s="502" t="s">
        <v>2564</v>
      </c>
      <c r="C475" s="502">
        <v>722205758</v>
      </c>
      <c r="D475" s="503">
        <v>3082094</v>
      </c>
      <c r="E475" s="503">
        <v>0</v>
      </c>
      <c r="F475" s="504">
        <v>41207</v>
      </c>
      <c r="G475" s="505" t="s">
        <v>314</v>
      </c>
      <c r="H475" s="297" t="s">
        <v>2546</v>
      </c>
      <c r="I475" s="300" t="s">
        <v>182</v>
      </c>
      <c r="J475" s="297" t="s">
        <v>2565</v>
      </c>
      <c r="K475" s="297" t="s">
        <v>2566</v>
      </c>
      <c r="L475" s="297" t="s">
        <v>2567</v>
      </c>
      <c r="M475" s="298" t="s">
        <v>318</v>
      </c>
      <c r="N475" s="297">
        <v>8180044228</v>
      </c>
      <c r="O475" s="300" t="s">
        <v>2438</v>
      </c>
      <c r="P475" s="300"/>
      <c r="Q475" s="200">
        <v>0</v>
      </c>
      <c r="R475" s="200">
        <v>0</v>
      </c>
      <c r="S475" s="200">
        <v>0</v>
      </c>
      <c r="T475" s="200">
        <v>0</v>
      </c>
      <c r="U475" s="200">
        <v>0</v>
      </c>
      <c r="V475" s="200">
        <v>0</v>
      </c>
      <c r="W475" s="200">
        <v>31062.32</v>
      </c>
      <c r="X475" s="200">
        <v>3833.93</v>
      </c>
      <c r="Y475" s="200">
        <v>0</v>
      </c>
      <c r="Z475" s="200">
        <v>0</v>
      </c>
      <c r="AA475" s="200">
        <v>2</v>
      </c>
      <c r="AB475" s="200">
        <v>500</v>
      </c>
      <c r="AC475" s="200">
        <v>0</v>
      </c>
      <c r="AD475" s="200">
        <v>0</v>
      </c>
      <c r="AE475" s="200">
        <v>8</v>
      </c>
      <c r="AF475" s="200">
        <v>2000</v>
      </c>
      <c r="AG475" s="200">
        <v>0</v>
      </c>
      <c r="AH475" s="200">
        <v>0</v>
      </c>
      <c r="AI475" s="200">
        <v>0</v>
      </c>
      <c r="AJ475" s="200">
        <v>0</v>
      </c>
      <c r="AK475" s="200">
        <v>0</v>
      </c>
      <c r="AL475" s="200">
        <v>0</v>
      </c>
      <c r="AM475" s="200">
        <v>0</v>
      </c>
      <c r="AN475" s="200">
        <v>0</v>
      </c>
      <c r="AO475" s="200">
        <v>10</v>
      </c>
      <c r="AP475" s="200">
        <v>6000</v>
      </c>
      <c r="AQ475" s="200">
        <v>0</v>
      </c>
      <c r="AR475" s="200">
        <v>0</v>
      </c>
      <c r="AS475" s="200">
        <v>0</v>
      </c>
      <c r="AT475" s="200">
        <v>0</v>
      </c>
      <c r="AU475" s="200">
        <v>0</v>
      </c>
      <c r="AV475" s="200">
        <v>0</v>
      </c>
      <c r="AW475" s="200">
        <v>0</v>
      </c>
      <c r="AX475" s="200">
        <v>0</v>
      </c>
      <c r="AY475" s="200">
        <v>0</v>
      </c>
      <c r="AZ475" s="200">
        <v>0</v>
      </c>
      <c r="BA475" s="177">
        <v>12333.93</v>
      </c>
      <c r="BB475" s="177">
        <v>986.71440000000007</v>
      </c>
      <c r="BC475" s="177">
        <v>11347.2156</v>
      </c>
      <c r="BD475" s="301"/>
      <c r="BE475" s="302">
        <v>11347.2156</v>
      </c>
      <c r="BF475" s="303"/>
      <c r="BG475" s="304">
        <v>2579</v>
      </c>
      <c r="BI475" s="242" t="s">
        <v>318</v>
      </c>
      <c r="BJ475" s="239">
        <v>7056</v>
      </c>
      <c r="BK475" s="239">
        <v>1</v>
      </c>
      <c r="BL475" s="244">
        <v>8180044228</v>
      </c>
      <c r="BO475" s="305">
        <v>0</v>
      </c>
      <c r="BP475" s="306">
        <v>7056</v>
      </c>
      <c r="BQ475" s="307">
        <v>1</v>
      </c>
      <c r="BR475" s="308">
        <v>8180044228</v>
      </c>
      <c r="BS475" s="309" t="s">
        <v>2565</v>
      </c>
      <c r="BT475" s="310">
        <v>23</v>
      </c>
      <c r="BU475" s="310">
        <v>0</v>
      </c>
      <c r="BV475" s="311">
        <v>0</v>
      </c>
      <c r="BW475" s="312">
        <v>0</v>
      </c>
      <c r="BX475" s="313">
        <v>1134721.56</v>
      </c>
      <c r="BY475" s="314" t="s">
        <v>537</v>
      </c>
      <c r="BZ475" s="305">
        <v>7056</v>
      </c>
      <c r="CA475" s="315">
        <v>11</v>
      </c>
      <c r="CB475" s="313">
        <v>1108629401</v>
      </c>
      <c r="CC475" s="309" t="s">
        <v>538</v>
      </c>
      <c r="CD475" s="316" t="s">
        <v>2567</v>
      </c>
      <c r="CE475" s="309" t="s">
        <v>539</v>
      </c>
      <c r="CF475" s="317">
        <v>130710</v>
      </c>
      <c r="CG475" s="312"/>
      <c r="CH475" s="318" t="s">
        <v>540</v>
      </c>
      <c r="CJ475" s="246"/>
    </row>
    <row r="476" spans="1:91">
      <c r="A476" s="291">
        <v>473</v>
      </c>
      <c r="B476" s="502" t="s">
        <v>2568</v>
      </c>
      <c r="C476" s="502">
        <v>722205762</v>
      </c>
      <c r="D476" s="503">
        <v>0</v>
      </c>
      <c r="E476" s="503">
        <v>0</v>
      </c>
      <c r="F476" s="504">
        <v>41207</v>
      </c>
      <c r="G476" s="505" t="s">
        <v>314</v>
      </c>
      <c r="H476" s="297" t="s">
        <v>2546</v>
      </c>
      <c r="I476" s="300" t="s">
        <v>182</v>
      </c>
      <c r="J476" s="297" t="s">
        <v>2569</v>
      </c>
      <c r="K476" s="297" t="s">
        <v>2570</v>
      </c>
      <c r="L476" s="297" t="s">
        <v>2571</v>
      </c>
      <c r="M476" s="298" t="s">
        <v>318</v>
      </c>
      <c r="N476" s="372" t="s">
        <v>2572</v>
      </c>
      <c r="O476" s="300" t="s">
        <v>2573</v>
      </c>
      <c r="P476" s="300"/>
      <c r="Q476" s="200">
        <v>0</v>
      </c>
      <c r="R476" s="200">
        <v>0</v>
      </c>
      <c r="S476" s="200">
        <v>0</v>
      </c>
      <c r="T476" s="200">
        <v>0</v>
      </c>
      <c r="U476" s="200">
        <v>0</v>
      </c>
      <c r="V476" s="200">
        <v>0</v>
      </c>
      <c r="W476" s="200">
        <v>0</v>
      </c>
      <c r="X476" s="200">
        <v>0</v>
      </c>
      <c r="Y476" s="200">
        <v>0</v>
      </c>
      <c r="Z476" s="200">
        <v>0</v>
      </c>
      <c r="AA476" s="200">
        <v>0</v>
      </c>
      <c r="AB476" s="200">
        <v>0</v>
      </c>
      <c r="AC476" s="200">
        <v>0</v>
      </c>
      <c r="AD476" s="200">
        <v>0</v>
      </c>
      <c r="AE476" s="200">
        <v>0</v>
      </c>
      <c r="AF476" s="200">
        <v>0</v>
      </c>
      <c r="AG476" s="200">
        <v>0</v>
      </c>
      <c r="AH476" s="200">
        <v>0</v>
      </c>
      <c r="AI476" s="200">
        <v>0</v>
      </c>
      <c r="AJ476" s="200">
        <v>0</v>
      </c>
      <c r="AK476" s="200">
        <v>0</v>
      </c>
      <c r="AL476" s="200">
        <v>0</v>
      </c>
      <c r="AM476" s="200">
        <v>0</v>
      </c>
      <c r="AN476" s="200">
        <v>0</v>
      </c>
      <c r="AO476" s="200">
        <v>0</v>
      </c>
      <c r="AP476" s="200">
        <v>0</v>
      </c>
      <c r="AQ476" s="200">
        <v>0</v>
      </c>
      <c r="AR476" s="200">
        <v>0</v>
      </c>
      <c r="AS476" s="200">
        <v>0</v>
      </c>
      <c r="AT476" s="200">
        <v>0</v>
      </c>
      <c r="AU476" s="200">
        <v>0</v>
      </c>
      <c r="AV476" s="200">
        <v>0</v>
      </c>
      <c r="AW476" s="200">
        <v>0</v>
      </c>
      <c r="AX476" s="200">
        <v>0</v>
      </c>
      <c r="AY476" s="200">
        <v>0</v>
      </c>
      <c r="AZ476" s="200">
        <v>0</v>
      </c>
      <c r="BA476" s="177">
        <v>0</v>
      </c>
      <c r="BB476" s="177">
        <v>0</v>
      </c>
      <c r="BC476" s="177">
        <v>0</v>
      </c>
      <c r="BD476" s="301"/>
      <c r="BE476" s="302">
        <v>0</v>
      </c>
      <c r="BF476" s="303"/>
      <c r="BG476" s="304">
        <v>2580</v>
      </c>
      <c r="BI476" s="242" t="s">
        <v>318</v>
      </c>
      <c r="BJ476" s="239">
        <v>7056</v>
      </c>
      <c r="BK476" s="239">
        <v>1</v>
      </c>
      <c r="BL476" s="244">
        <v>8700037909</v>
      </c>
      <c r="BO476" s="305">
        <v>0</v>
      </c>
      <c r="BP476" s="306">
        <v>7056</v>
      </c>
      <c r="BQ476" s="307">
        <v>1</v>
      </c>
      <c r="BR476" s="308">
        <v>8700037909</v>
      </c>
      <c r="BS476" s="309" t="s">
        <v>2569</v>
      </c>
      <c r="BT476" s="310">
        <v>23</v>
      </c>
      <c r="BU476" s="310">
        <v>0</v>
      </c>
      <c r="BV476" s="311">
        <v>0</v>
      </c>
      <c r="BW476" s="312">
        <v>0</v>
      </c>
      <c r="BX476" s="313">
        <v>0</v>
      </c>
      <c r="BY476" s="314" t="s">
        <v>537</v>
      </c>
      <c r="BZ476" s="305">
        <v>7056</v>
      </c>
      <c r="CA476" s="315">
        <v>11</v>
      </c>
      <c r="CB476" s="313">
        <v>1108629401</v>
      </c>
      <c r="CC476" s="309" t="s">
        <v>538</v>
      </c>
      <c r="CD476" s="316" t="s">
        <v>2571</v>
      </c>
      <c r="CE476" s="309" t="s">
        <v>539</v>
      </c>
      <c r="CF476" s="317">
        <v>130710</v>
      </c>
      <c r="CG476" s="312"/>
      <c r="CH476" s="318" t="s">
        <v>540</v>
      </c>
      <c r="CJ476" s="246"/>
      <c r="CM476" s="239"/>
    </row>
    <row r="477" spans="1:91">
      <c r="A477" s="291">
        <v>474</v>
      </c>
      <c r="B477" s="502" t="s">
        <v>2574</v>
      </c>
      <c r="C477" s="502">
        <v>722205072</v>
      </c>
      <c r="D477" s="503">
        <v>3089049</v>
      </c>
      <c r="E477" s="503">
        <v>1499143</v>
      </c>
      <c r="F477" s="504">
        <v>41031</v>
      </c>
      <c r="G477" s="505" t="s">
        <v>314</v>
      </c>
      <c r="H477" s="297" t="s">
        <v>2546</v>
      </c>
      <c r="I477" s="300" t="s">
        <v>182</v>
      </c>
      <c r="J477" s="297" t="s">
        <v>2575</v>
      </c>
      <c r="K477" s="297" t="s">
        <v>2576</v>
      </c>
      <c r="L477" s="297" t="s">
        <v>2577</v>
      </c>
      <c r="M477" s="298" t="s">
        <v>318</v>
      </c>
      <c r="N477" s="396">
        <v>8700014478</v>
      </c>
      <c r="O477" s="300" t="s">
        <v>928</v>
      </c>
      <c r="P477" s="300"/>
      <c r="Q477" s="200">
        <v>0</v>
      </c>
      <c r="R477" s="200">
        <v>0</v>
      </c>
      <c r="S477" s="200">
        <v>0</v>
      </c>
      <c r="T477" s="200">
        <v>0</v>
      </c>
      <c r="U477" s="200">
        <v>0</v>
      </c>
      <c r="V477" s="200">
        <v>0</v>
      </c>
      <c r="W477" s="200">
        <v>0</v>
      </c>
      <c r="X477" s="200">
        <v>0</v>
      </c>
      <c r="Y477" s="200">
        <v>0</v>
      </c>
      <c r="Z477" s="200">
        <v>0</v>
      </c>
      <c r="AA477" s="200">
        <v>0</v>
      </c>
      <c r="AB477" s="200">
        <v>0</v>
      </c>
      <c r="AC477" s="200">
        <v>0</v>
      </c>
      <c r="AD477" s="200">
        <v>0</v>
      </c>
      <c r="AE477" s="200">
        <v>0</v>
      </c>
      <c r="AF477" s="200">
        <v>0</v>
      </c>
      <c r="AG477" s="200">
        <v>0</v>
      </c>
      <c r="AH477" s="200">
        <v>0</v>
      </c>
      <c r="AI477" s="200">
        <v>0</v>
      </c>
      <c r="AJ477" s="200">
        <v>0</v>
      </c>
      <c r="AK477" s="200">
        <v>0</v>
      </c>
      <c r="AL477" s="200">
        <v>0</v>
      </c>
      <c r="AM477" s="200">
        <v>0</v>
      </c>
      <c r="AN477" s="200">
        <v>0</v>
      </c>
      <c r="AO477" s="200">
        <v>0</v>
      </c>
      <c r="AP477" s="200">
        <v>0</v>
      </c>
      <c r="AQ477" s="200">
        <v>0</v>
      </c>
      <c r="AR477" s="200">
        <v>0</v>
      </c>
      <c r="AS477" s="200">
        <v>0</v>
      </c>
      <c r="AT477" s="200">
        <v>0</v>
      </c>
      <c r="AU477" s="200">
        <v>0</v>
      </c>
      <c r="AV477" s="200">
        <v>0</v>
      </c>
      <c r="AW477" s="200">
        <v>0</v>
      </c>
      <c r="AX477" s="200">
        <v>0</v>
      </c>
      <c r="AY477" s="200">
        <v>0</v>
      </c>
      <c r="AZ477" s="200">
        <v>0</v>
      </c>
      <c r="BA477" s="177">
        <v>0</v>
      </c>
      <c r="BB477" s="177">
        <v>0</v>
      </c>
      <c r="BC477" s="177">
        <v>0</v>
      </c>
      <c r="BD477" s="301"/>
      <c r="BE477" s="302">
        <v>0</v>
      </c>
      <c r="BF477" s="303"/>
      <c r="BG477" s="304">
        <v>2582</v>
      </c>
      <c r="BI477" s="242" t="s">
        <v>318</v>
      </c>
      <c r="BJ477" s="239">
        <v>7056</v>
      </c>
      <c r="BK477" s="239">
        <v>1</v>
      </c>
      <c r="BL477" s="244">
        <v>8700014478</v>
      </c>
      <c r="BO477" s="305">
        <v>0</v>
      </c>
      <c r="BP477" s="306">
        <v>7056</v>
      </c>
      <c r="BQ477" s="307">
        <v>1</v>
      </c>
      <c r="BR477" s="308">
        <v>8700014478</v>
      </c>
      <c r="BS477" s="309" t="s">
        <v>2575</v>
      </c>
      <c r="BT477" s="310">
        <v>23</v>
      </c>
      <c r="BU477" s="310">
        <v>0</v>
      </c>
      <c r="BV477" s="311">
        <v>0</v>
      </c>
      <c r="BW477" s="312">
        <v>0</v>
      </c>
      <c r="BX477" s="313">
        <v>0</v>
      </c>
      <c r="BY477" s="314" t="s">
        <v>537</v>
      </c>
      <c r="BZ477" s="305">
        <v>7056</v>
      </c>
      <c r="CA477" s="315">
        <v>11</v>
      </c>
      <c r="CB477" s="313">
        <v>1108629401</v>
      </c>
      <c r="CC477" s="309" t="s">
        <v>538</v>
      </c>
      <c r="CD477" s="316" t="s">
        <v>2577</v>
      </c>
      <c r="CE477" s="309" t="s">
        <v>539</v>
      </c>
      <c r="CF477" s="317">
        <v>130710</v>
      </c>
      <c r="CG477" s="312"/>
      <c r="CH477" s="318" t="s">
        <v>540</v>
      </c>
      <c r="CJ477" s="246"/>
      <c r="CM477" s="239"/>
    </row>
    <row r="478" spans="1:91">
      <c r="A478" s="291">
        <v>475</v>
      </c>
      <c r="B478" s="502" t="s">
        <v>2578</v>
      </c>
      <c r="C478" s="502">
        <v>722205051</v>
      </c>
      <c r="D478" s="503">
        <v>3088999</v>
      </c>
      <c r="E478" s="503">
        <v>1499091</v>
      </c>
      <c r="F478" s="504">
        <v>40978</v>
      </c>
      <c r="G478" s="505" t="s">
        <v>314</v>
      </c>
      <c r="H478" s="297" t="s">
        <v>2546</v>
      </c>
      <c r="I478" s="300" t="s">
        <v>182</v>
      </c>
      <c r="J478" s="297" t="s">
        <v>477</v>
      </c>
      <c r="K478" s="297" t="s">
        <v>2579</v>
      </c>
      <c r="L478" s="297" t="s">
        <v>2580</v>
      </c>
      <c r="M478" s="298" t="s">
        <v>329</v>
      </c>
      <c r="N478" s="338" t="s">
        <v>2581</v>
      </c>
      <c r="O478" s="300" t="s">
        <v>2582</v>
      </c>
      <c r="P478" s="300"/>
      <c r="Q478" s="200">
        <v>0</v>
      </c>
      <c r="R478" s="200">
        <v>0</v>
      </c>
      <c r="S478" s="200">
        <v>0</v>
      </c>
      <c r="T478" s="200">
        <v>0</v>
      </c>
      <c r="U478" s="200">
        <v>0</v>
      </c>
      <c r="V478" s="200">
        <v>0</v>
      </c>
      <c r="W478" s="200">
        <v>21919.7</v>
      </c>
      <c r="X478" s="200">
        <v>2739.96</v>
      </c>
      <c r="Y478" s="200">
        <v>0</v>
      </c>
      <c r="Z478" s="200">
        <v>0</v>
      </c>
      <c r="AA478" s="200">
        <v>1</v>
      </c>
      <c r="AB478" s="200">
        <v>250</v>
      </c>
      <c r="AC478" s="200">
        <v>0</v>
      </c>
      <c r="AD478" s="200">
        <v>0</v>
      </c>
      <c r="AE478" s="200">
        <v>0</v>
      </c>
      <c r="AF478" s="200">
        <v>0</v>
      </c>
      <c r="AG478" s="200">
        <v>0</v>
      </c>
      <c r="AH478" s="200">
        <v>0</v>
      </c>
      <c r="AI478" s="200">
        <v>0</v>
      </c>
      <c r="AJ478" s="200">
        <v>0</v>
      </c>
      <c r="AK478" s="200">
        <v>0</v>
      </c>
      <c r="AL478" s="200">
        <v>0</v>
      </c>
      <c r="AM478" s="200">
        <v>0</v>
      </c>
      <c r="AN478" s="200">
        <v>0</v>
      </c>
      <c r="AO478" s="200">
        <v>1</v>
      </c>
      <c r="AP478" s="200">
        <v>0</v>
      </c>
      <c r="AQ478" s="200">
        <v>0</v>
      </c>
      <c r="AR478" s="200">
        <v>0</v>
      </c>
      <c r="AS478" s="200">
        <v>0</v>
      </c>
      <c r="AT478" s="200">
        <v>0</v>
      </c>
      <c r="AU478" s="200">
        <v>0</v>
      </c>
      <c r="AV478" s="200">
        <v>0</v>
      </c>
      <c r="AW478" s="200">
        <v>0</v>
      </c>
      <c r="AX478" s="200">
        <v>0</v>
      </c>
      <c r="AY478" s="200">
        <v>0</v>
      </c>
      <c r="AZ478" s="200">
        <v>0</v>
      </c>
      <c r="BA478" s="177">
        <v>2989.96</v>
      </c>
      <c r="BB478" s="177">
        <v>239.1968</v>
      </c>
      <c r="BC478" s="177">
        <v>2750.7631999999999</v>
      </c>
      <c r="BD478" s="301">
        <v>2750.7631999999999</v>
      </c>
      <c r="BE478" s="302">
        <v>0</v>
      </c>
      <c r="BF478" s="303"/>
      <c r="BG478" s="304">
        <v>2583</v>
      </c>
      <c r="BI478" s="242" t="s">
        <v>329</v>
      </c>
      <c r="BJ478" s="239">
        <v>7278</v>
      </c>
      <c r="BK478" s="239">
        <v>1</v>
      </c>
      <c r="BL478" s="244" t="s">
        <v>2581</v>
      </c>
      <c r="BO478" s="305">
        <v>0</v>
      </c>
      <c r="BP478" s="306">
        <v>7278</v>
      </c>
      <c r="BQ478" s="307">
        <v>1</v>
      </c>
      <c r="BR478" s="308" t="s">
        <v>2581</v>
      </c>
      <c r="BS478" s="309" t="s">
        <v>477</v>
      </c>
      <c r="BT478" s="310">
        <v>23</v>
      </c>
      <c r="BU478" s="310">
        <v>0</v>
      </c>
      <c r="BV478" s="311">
        <v>0</v>
      </c>
      <c r="BW478" s="312">
        <v>0</v>
      </c>
      <c r="BX478" s="313">
        <v>0</v>
      </c>
      <c r="BY478" s="314" t="s">
        <v>537</v>
      </c>
      <c r="BZ478" s="305">
        <v>7056</v>
      </c>
      <c r="CA478" s="315">
        <v>11</v>
      </c>
      <c r="CB478" s="313">
        <v>1108629401</v>
      </c>
      <c r="CC478" s="309" t="s">
        <v>538</v>
      </c>
      <c r="CD478" s="316" t="s">
        <v>2580</v>
      </c>
      <c r="CE478" s="309" t="s">
        <v>539</v>
      </c>
      <c r="CF478" s="317">
        <v>130710</v>
      </c>
      <c r="CG478" s="312"/>
      <c r="CH478" s="318" t="s">
        <v>540</v>
      </c>
      <c r="CJ478" s="246"/>
      <c r="CM478" s="239"/>
    </row>
    <row r="479" spans="1:91">
      <c r="A479" s="291">
        <v>476</v>
      </c>
      <c r="B479" s="502" t="s">
        <v>2583</v>
      </c>
      <c r="C479" s="502">
        <v>722205054</v>
      </c>
      <c r="D479" s="503">
        <v>3088998</v>
      </c>
      <c r="E479" s="503">
        <v>1499092</v>
      </c>
      <c r="F479" s="504">
        <v>40978</v>
      </c>
      <c r="G479" s="505" t="s">
        <v>314</v>
      </c>
      <c r="H479" s="297" t="s">
        <v>2546</v>
      </c>
      <c r="I479" s="300" t="s">
        <v>182</v>
      </c>
      <c r="J479" s="297" t="s">
        <v>2584</v>
      </c>
      <c r="K479" s="297" t="s">
        <v>2585</v>
      </c>
      <c r="L479" s="297" t="s">
        <v>2586</v>
      </c>
      <c r="M479" s="298" t="s">
        <v>318</v>
      </c>
      <c r="N479" s="338" t="s">
        <v>2587</v>
      </c>
      <c r="O479" s="300" t="s">
        <v>2588</v>
      </c>
      <c r="P479" s="300"/>
      <c r="Q479" s="200">
        <v>0</v>
      </c>
      <c r="R479" s="200">
        <v>0</v>
      </c>
      <c r="S479" s="200">
        <v>0</v>
      </c>
      <c r="T479" s="200">
        <v>0</v>
      </c>
      <c r="U479" s="200">
        <v>0</v>
      </c>
      <c r="V479" s="200">
        <v>0</v>
      </c>
      <c r="W479" s="200">
        <v>0</v>
      </c>
      <c r="X479" s="200">
        <v>0</v>
      </c>
      <c r="Y479" s="200">
        <v>0</v>
      </c>
      <c r="Z479" s="200">
        <v>0</v>
      </c>
      <c r="AA479" s="200">
        <v>0</v>
      </c>
      <c r="AB479" s="200">
        <v>0</v>
      </c>
      <c r="AC479" s="200">
        <v>0</v>
      </c>
      <c r="AD479" s="200">
        <v>0</v>
      </c>
      <c r="AE479" s="200">
        <v>0</v>
      </c>
      <c r="AF479" s="200">
        <v>0</v>
      </c>
      <c r="AG479" s="200">
        <v>0</v>
      </c>
      <c r="AH479" s="200">
        <v>0</v>
      </c>
      <c r="AI479" s="200">
        <v>0</v>
      </c>
      <c r="AJ479" s="200">
        <v>0</v>
      </c>
      <c r="AK479" s="200">
        <v>0</v>
      </c>
      <c r="AL479" s="200">
        <v>0</v>
      </c>
      <c r="AM479" s="200">
        <v>0</v>
      </c>
      <c r="AN479" s="200">
        <v>0</v>
      </c>
      <c r="AO479" s="200">
        <v>0</v>
      </c>
      <c r="AP479" s="200">
        <v>0</v>
      </c>
      <c r="AQ479" s="200">
        <v>0</v>
      </c>
      <c r="AR479" s="200">
        <v>0</v>
      </c>
      <c r="AS479" s="200">
        <v>0</v>
      </c>
      <c r="AT479" s="200">
        <v>0</v>
      </c>
      <c r="AU479" s="200">
        <v>0</v>
      </c>
      <c r="AV479" s="200">
        <v>0</v>
      </c>
      <c r="AW479" s="200">
        <v>0</v>
      </c>
      <c r="AX479" s="200">
        <v>0</v>
      </c>
      <c r="AY479" s="200">
        <v>0</v>
      </c>
      <c r="AZ479" s="200">
        <v>0</v>
      </c>
      <c r="BA479" s="177">
        <v>0</v>
      </c>
      <c r="BB479" s="177">
        <v>0</v>
      </c>
      <c r="BC479" s="177">
        <v>0</v>
      </c>
      <c r="BD479" s="301"/>
      <c r="BE479" s="302">
        <v>0</v>
      </c>
      <c r="BF479" s="303"/>
      <c r="BG479" s="304">
        <v>2584</v>
      </c>
      <c r="BI479" s="242" t="s">
        <v>318</v>
      </c>
      <c r="BJ479" s="239">
        <v>7056</v>
      </c>
      <c r="BK479" s="239">
        <v>1</v>
      </c>
      <c r="BL479" s="244">
        <v>8290023471</v>
      </c>
      <c r="BO479" s="305">
        <v>0</v>
      </c>
      <c r="BP479" s="306">
        <v>7056</v>
      </c>
      <c r="BQ479" s="307">
        <v>1</v>
      </c>
      <c r="BR479" s="308">
        <v>8290023471</v>
      </c>
      <c r="BS479" s="309" t="s">
        <v>2584</v>
      </c>
      <c r="BT479" s="310">
        <v>23</v>
      </c>
      <c r="BU479" s="310">
        <v>0</v>
      </c>
      <c r="BV479" s="311">
        <v>0</v>
      </c>
      <c r="BW479" s="312">
        <v>0</v>
      </c>
      <c r="BX479" s="313">
        <v>0</v>
      </c>
      <c r="BY479" s="314" t="s">
        <v>537</v>
      </c>
      <c r="BZ479" s="305">
        <v>7056</v>
      </c>
      <c r="CA479" s="315">
        <v>11</v>
      </c>
      <c r="CB479" s="313">
        <v>1108629401</v>
      </c>
      <c r="CC479" s="309" t="s">
        <v>538</v>
      </c>
      <c r="CD479" s="316" t="s">
        <v>2586</v>
      </c>
      <c r="CE479" s="309" t="s">
        <v>539</v>
      </c>
      <c r="CF479" s="317">
        <v>130710</v>
      </c>
      <c r="CG479" s="312"/>
      <c r="CH479" s="318" t="s">
        <v>540</v>
      </c>
      <c r="CJ479" s="246"/>
      <c r="CM479" s="239"/>
    </row>
    <row r="480" spans="1:91">
      <c r="A480" s="291">
        <v>477</v>
      </c>
      <c r="B480" s="502" t="s">
        <v>2589</v>
      </c>
      <c r="C480" s="502">
        <v>722205633</v>
      </c>
      <c r="D480" s="503">
        <v>3089019</v>
      </c>
      <c r="E480" s="503">
        <v>1499113</v>
      </c>
      <c r="F480" s="504">
        <v>40991</v>
      </c>
      <c r="G480" s="505" t="s">
        <v>314</v>
      </c>
      <c r="H480" s="297" t="s">
        <v>2546</v>
      </c>
      <c r="I480" s="300" t="s">
        <v>182</v>
      </c>
      <c r="J480" s="297" t="s">
        <v>79</v>
      </c>
      <c r="K480" s="297" t="s">
        <v>2590</v>
      </c>
      <c r="L480" s="297" t="s">
        <v>2591</v>
      </c>
      <c r="M480" s="298" t="s">
        <v>318</v>
      </c>
      <c r="N480" s="372" t="s">
        <v>350</v>
      </c>
      <c r="O480" s="300" t="s">
        <v>2470</v>
      </c>
      <c r="P480" s="300"/>
      <c r="Q480" s="200">
        <v>0</v>
      </c>
      <c r="R480" s="200">
        <v>0</v>
      </c>
      <c r="S480" s="200">
        <v>0</v>
      </c>
      <c r="T480" s="200">
        <v>0</v>
      </c>
      <c r="U480" s="200">
        <v>0</v>
      </c>
      <c r="V480" s="200">
        <v>0</v>
      </c>
      <c r="W480" s="200">
        <v>65168.24</v>
      </c>
      <c r="X480" s="200">
        <v>8143.47</v>
      </c>
      <c r="Y480" s="200">
        <v>0</v>
      </c>
      <c r="Z480" s="200">
        <v>0</v>
      </c>
      <c r="AA480" s="200">
        <v>2</v>
      </c>
      <c r="AB480" s="200">
        <v>500</v>
      </c>
      <c r="AC480" s="200">
        <v>1</v>
      </c>
      <c r="AD480" s="200">
        <v>500</v>
      </c>
      <c r="AE480" s="200">
        <v>4</v>
      </c>
      <c r="AF480" s="200">
        <v>1000</v>
      </c>
      <c r="AG480" s="200">
        <v>0</v>
      </c>
      <c r="AH480" s="200">
        <v>0</v>
      </c>
      <c r="AI480" s="200">
        <v>3</v>
      </c>
      <c r="AJ480" s="200">
        <v>600</v>
      </c>
      <c r="AK480" s="200">
        <v>0</v>
      </c>
      <c r="AL480" s="200">
        <v>0</v>
      </c>
      <c r="AM480" s="200">
        <v>0</v>
      </c>
      <c r="AN480" s="200">
        <v>0</v>
      </c>
      <c r="AO480" s="200">
        <v>10</v>
      </c>
      <c r="AP480" s="200">
        <v>6000</v>
      </c>
      <c r="AQ480" s="200">
        <v>0</v>
      </c>
      <c r="AR480" s="200">
        <v>0</v>
      </c>
      <c r="AS480" s="200">
        <v>0</v>
      </c>
      <c r="AT480" s="200">
        <v>0</v>
      </c>
      <c r="AU480" s="200">
        <v>0</v>
      </c>
      <c r="AV480" s="200">
        <v>0</v>
      </c>
      <c r="AW480" s="200">
        <v>0</v>
      </c>
      <c r="AX480" s="200">
        <v>0</v>
      </c>
      <c r="AY480" s="200">
        <v>0</v>
      </c>
      <c r="AZ480" s="200">
        <v>0</v>
      </c>
      <c r="BA480" s="177">
        <v>16743.47</v>
      </c>
      <c r="BB480" s="177">
        <v>1339.4776000000002</v>
      </c>
      <c r="BC480" s="177">
        <v>15403.992400000001</v>
      </c>
      <c r="BD480" s="301"/>
      <c r="BE480" s="302">
        <v>15403.992400000001</v>
      </c>
      <c r="BF480" s="303"/>
      <c r="BG480" s="304">
        <v>2585</v>
      </c>
      <c r="BI480" s="242" t="s">
        <v>318</v>
      </c>
      <c r="BJ480" s="239">
        <v>7056</v>
      </c>
      <c r="BK480" s="239">
        <v>1</v>
      </c>
      <c r="BL480" s="244">
        <v>8145007464</v>
      </c>
      <c r="BO480" s="305">
        <v>0</v>
      </c>
      <c r="BP480" s="306">
        <v>7056</v>
      </c>
      <c r="BQ480" s="307">
        <v>1</v>
      </c>
      <c r="BR480" s="308">
        <v>8145007464</v>
      </c>
      <c r="BS480" s="309" t="s">
        <v>79</v>
      </c>
      <c r="BT480" s="310">
        <v>23</v>
      </c>
      <c r="BU480" s="310">
        <v>0</v>
      </c>
      <c r="BV480" s="311">
        <v>0</v>
      </c>
      <c r="BW480" s="312">
        <v>0</v>
      </c>
      <c r="BX480" s="313">
        <v>1540399.24</v>
      </c>
      <c r="BY480" s="314" t="s">
        <v>537</v>
      </c>
      <c r="BZ480" s="305">
        <v>7056</v>
      </c>
      <c r="CA480" s="315">
        <v>11</v>
      </c>
      <c r="CB480" s="313">
        <v>1108629401</v>
      </c>
      <c r="CC480" s="309" t="s">
        <v>538</v>
      </c>
      <c r="CD480" s="316" t="s">
        <v>2591</v>
      </c>
      <c r="CE480" s="309" t="s">
        <v>539</v>
      </c>
      <c r="CF480" s="317">
        <v>130710</v>
      </c>
      <c r="CG480" s="312"/>
      <c r="CH480" s="318" t="s">
        <v>540</v>
      </c>
      <c r="CJ480" s="246"/>
    </row>
    <row r="481" spans="1:91">
      <c r="A481" s="291">
        <v>478</v>
      </c>
      <c r="B481" s="502">
        <v>0</v>
      </c>
      <c r="C481" s="502">
        <v>722208719</v>
      </c>
      <c r="D481" s="503">
        <v>3089065</v>
      </c>
      <c r="E481" s="503">
        <v>4091613</v>
      </c>
      <c r="F481" s="504">
        <v>41351</v>
      </c>
      <c r="G481" s="505" t="s">
        <v>314</v>
      </c>
      <c r="H481" s="297" t="s">
        <v>2546</v>
      </c>
      <c r="I481" s="300" t="s">
        <v>182</v>
      </c>
      <c r="J481" s="297" t="s">
        <v>250</v>
      </c>
      <c r="K481" s="297" t="s">
        <v>2592</v>
      </c>
      <c r="L481" s="297" t="s">
        <v>2593</v>
      </c>
      <c r="M481" s="298" t="s">
        <v>318</v>
      </c>
      <c r="N481" s="372" t="s">
        <v>2594</v>
      </c>
      <c r="O481" s="300" t="s">
        <v>2419</v>
      </c>
      <c r="P481" s="300"/>
      <c r="Q481" s="200">
        <v>0</v>
      </c>
      <c r="R481" s="200">
        <v>0</v>
      </c>
      <c r="S481" s="200">
        <v>0</v>
      </c>
      <c r="T481" s="200">
        <v>0</v>
      </c>
      <c r="U481" s="200">
        <v>0</v>
      </c>
      <c r="V481" s="200">
        <v>0</v>
      </c>
      <c r="W481" s="200">
        <v>34276.699999999997</v>
      </c>
      <c r="X481" s="200">
        <v>4071.65</v>
      </c>
      <c r="Y481" s="200">
        <v>0</v>
      </c>
      <c r="Z481" s="200">
        <v>0</v>
      </c>
      <c r="AA481" s="200">
        <v>7</v>
      </c>
      <c r="AB481" s="200">
        <v>1750</v>
      </c>
      <c r="AC481" s="200">
        <v>0</v>
      </c>
      <c r="AD481" s="200">
        <v>0</v>
      </c>
      <c r="AE481" s="200">
        <v>6</v>
      </c>
      <c r="AF481" s="200">
        <v>1500</v>
      </c>
      <c r="AG481" s="200">
        <v>0</v>
      </c>
      <c r="AH481" s="200">
        <v>0</v>
      </c>
      <c r="AI481" s="200">
        <v>0</v>
      </c>
      <c r="AJ481" s="200">
        <v>0</v>
      </c>
      <c r="AK481" s="200">
        <v>1</v>
      </c>
      <c r="AL481" s="200">
        <v>75</v>
      </c>
      <c r="AM481" s="200">
        <v>1</v>
      </c>
      <c r="AN481" s="200">
        <v>200</v>
      </c>
      <c r="AO481" s="200">
        <v>14</v>
      </c>
      <c r="AP481" s="200">
        <v>6000</v>
      </c>
      <c r="AQ481" s="200">
        <v>0</v>
      </c>
      <c r="AR481" s="200">
        <v>0</v>
      </c>
      <c r="AS481" s="200">
        <v>0</v>
      </c>
      <c r="AT481" s="200">
        <v>0</v>
      </c>
      <c r="AU481" s="200">
        <v>0</v>
      </c>
      <c r="AV481" s="200">
        <v>0</v>
      </c>
      <c r="AW481" s="200">
        <v>0</v>
      </c>
      <c r="AX481" s="200">
        <v>0</v>
      </c>
      <c r="AY481" s="200">
        <v>0</v>
      </c>
      <c r="AZ481" s="200">
        <v>0</v>
      </c>
      <c r="BA481" s="177">
        <v>13596.65</v>
      </c>
      <c r="BB481" s="177">
        <v>1087.732</v>
      </c>
      <c r="BC481" s="177">
        <v>12508.918</v>
      </c>
      <c r="BD481" s="301">
        <v>150</v>
      </c>
      <c r="BE481" s="302">
        <v>12358.918</v>
      </c>
      <c r="BF481" s="303"/>
      <c r="BG481" s="304">
        <v>2586</v>
      </c>
      <c r="BI481" s="242" t="s">
        <v>318</v>
      </c>
      <c r="BJ481" s="239">
        <v>7056</v>
      </c>
      <c r="BK481" s="239">
        <v>1</v>
      </c>
      <c r="BL481" s="244">
        <v>8760025702</v>
      </c>
      <c r="BO481" s="305">
        <v>0</v>
      </c>
      <c r="BP481" s="306">
        <v>7056</v>
      </c>
      <c r="BQ481" s="307">
        <v>1</v>
      </c>
      <c r="BR481" s="308">
        <v>8760025702</v>
      </c>
      <c r="BS481" s="309" t="s">
        <v>250</v>
      </c>
      <c r="BT481" s="310">
        <v>23</v>
      </c>
      <c r="BU481" s="310">
        <v>0</v>
      </c>
      <c r="BV481" s="311">
        <v>0</v>
      </c>
      <c r="BW481" s="312">
        <v>0</v>
      </c>
      <c r="BX481" s="313">
        <v>1235891.8</v>
      </c>
      <c r="BY481" s="314" t="s">
        <v>537</v>
      </c>
      <c r="BZ481" s="305">
        <v>7056</v>
      </c>
      <c r="CA481" s="315">
        <v>11</v>
      </c>
      <c r="CB481" s="313">
        <v>1108629401</v>
      </c>
      <c r="CC481" s="309" t="s">
        <v>538</v>
      </c>
      <c r="CD481" s="316" t="s">
        <v>2593</v>
      </c>
      <c r="CE481" s="309" t="s">
        <v>539</v>
      </c>
      <c r="CF481" s="317">
        <v>130710</v>
      </c>
      <c r="CG481" s="312"/>
      <c r="CH481" s="318" t="s">
        <v>540</v>
      </c>
      <c r="CJ481" s="246"/>
    </row>
    <row r="482" spans="1:91">
      <c r="A482" s="291">
        <v>479</v>
      </c>
      <c r="B482" s="502">
        <v>0</v>
      </c>
      <c r="C482" s="502">
        <v>722208781</v>
      </c>
      <c r="D482" s="503">
        <v>0</v>
      </c>
      <c r="E482" s="503">
        <v>0</v>
      </c>
      <c r="F482" s="504">
        <v>41400</v>
      </c>
      <c r="G482" s="505" t="s">
        <v>314</v>
      </c>
      <c r="H482" s="297" t="s">
        <v>2546</v>
      </c>
      <c r="I482" s="300" t="s">
        <v>182</v>
      </c>
      <c r="J482" s="297" t="s">
        <v>2595</v>
      </c>
      <c r="K482" s="297" t="s">
        <v>2596</v>
      </c>
      <c r="L482" s="297" t="s">
        <v>2597</v>
      </c>
      <c r="M482" s="298" t="s">
        <v>318</v>
      </c>
      <c r="N482" s="372" t="s">
        <v>2598</v>
      </c>
      <c r="O482" s="300" t="s">
        <v>2211</v>
      </c>
      <c r="P482" s="300"/>
      <c r="Q482" s="200">
        <v>0</v>
      </c>
      <c r="R482" s="200">
        <v>0</v>
      </c>
      <c r="S482" s="200">
        <v>0</v>
      </c>
      <c r="T482" s="200">
        <v>0</v>
      </c>
      <c r="U482" s="200">
        <v>0</v>
      </c>
      <c r="V482" s="200">
        <v>0</v>
      </c>
      <c r="W482" s="200">
        <v>0</v>
      </c>
      <c r="X482" s="200">
        <v>0</v>
      </c>
      <c r="Y482" s="200">
        <v>0</v>
      </c>
      <c r="Z482" s="200">
        <v>0</v>
      </c>
      <c r="AA482" s="200">
        <v>0</v>
      </c>
      <c r="AB482" s="200">
        <v>0</v>
      </c>
      <c r="AC482" s="200">
        <v>0</v>
      </c>
      <c r="AD482" s="200">
        <v>0</v>
      </c>
      <c r="AE482" s="200">
        <v>0</v>
      </c>
      <c r="AF482" s="200">
        <v>0</v>
      </c>
      <c r="AG482" s="200">
        <v>0</v>
      </c>
      <c r="AH482" s="200">
        <v>0</v>
      </c>
      <c r="AI482" s="200">
        <v>0</v>
      </c>
      <c r="AJ482" s="200">
        <v>0</v>
      </c>
      <c r="AK482" s="200">
        <v>0</v>
      </c>
      <c r="AL482" s="200">
        <v>0</v>
      </c>
      <c r="AM482" s="200">
        <v>0</v>
      </c>
      <c r="AN482" s="200">
        <v>0</v>
      </c>
      <c r="AO482" s="200">
        <v>0</v>
      </c>
      <c r="AP482" s="200">
        <v>0</v>
      </c>
      <c r="AQ482" s="200">
        <v>0</v>
      </c>
      <c r="AR482" s="200">
        <v>0</v>
      </c>
      <c r="AS482" s="200">
        <v>0</v>
      </c>
      <c r="AT482" s="200">
        <v>0</v>
      </c>
      <c r="AU482" s="200">
        <v>0</v>
      </c>
      <c r="AV482" s="200">
        <v>0</v>
      </c>
      <c r="AW482" s="200">
        <v>0</v>
      </c>
      <c r="AX482" s="200">
        <v>0</v>
      </c>
      <c r="AY482" s="200">
        <v>0</v>
      </c>
      <c r="AZ482" s="200">
        <v>0</v>
      </c>
      <c r="BA482" s="177">
        <v>0</v>
      </c>
      <c r="BB482" s="177">
        <v>0</v>
      </c>
      <c r="BC482" s="177">
        <v>0</v>
      </c>
      <c r="BD482" s="301"/>
      <c r="BE482" s="302">
        <v>0</v>
      </c>
      <c r="BF482" s="303"/>
      <c r="BG482" s="304">
        <v>2836</v>
      </c>
      <c r="BI482" s="242" t="s">
        <v>318</v>
      </c>
      <c r="BJ482" s="239">
        <v>7056</v>
      </c>
      <c r="BK482" s="239">
        <v>1</v>
      </c>
      <c r="BL482" s="244">
        <v>8130074603</v>
      </c>
      <c r="BO482" s="305">
        <v>0</v>
      </c>
      <c r="BP482" s="306">
        <v>7056</v>
      </c>
      <c r="BQ482" s="307">
        <v>1</v>
      </c>
      <c r="BR482" s="308">
        <v>8130074603</v>
      </c>
      <c r="BS482" s="309" t="s">
        <v>2595</v>
      </c>
      <c r="BT482" s="310">
        <v>23</v>
      </c>
      <c r="BU482" s="310">
        <v>0</v>
      </c>
      <c r="BV482" s="311">
        <v>0</v>
      </c>
      <c r="BW482" s="312">
        <v>0</v>
      </c>
      <c r="BX482" s="313">
        <v>0</v>
      </c>
      <c r="BY482" s="314" t="s">
        <v>537</v>
      </c>
      <c r="BZ482" s="305">
        <v>7056</v>
      </c>
      <c r="CA482" s="315">
        <v>11</v>
      </c>
      <c r="CB482" s="313">
        <v>1108629401</v>
      </c>
      <c r="CC482" s="309" t="s">
        <v>538</v>
      </c>
      <c r="CD482" s="316" t="s">
        <v>2597</v>
      </c>
      <c r="CE482" s="309" t="s">
        <v>539</v>
      </c>
      <c r="CF482" s="317">
        <v>130710</v>
      </c>
      <c r="CG482" s="312"/>
      <c r="CH482" s="318" t="s">
        <v>540</v>
      </c>
      <c r="CJ482" s="246"/>
      <c r="CM482" s="239"/>
    </row>
    <row r="483" spans="1:91">
      <c r="A483" s="291">
        <v>480</v>
      </c>
      <c r="B483" s="502">
        <v>0</v>
      </c>
      <c r="C483" s="502">
        <v>722208786</v>
      </c>
      <c r="D483" s="503">
        <v>9334711</v>
      </c>
      <c r="E483" s="503">
        <v>0</v>
      </c>
      <c r="F483" s="504">
        <v>41402</v>
      </c>
      <c r="G483" s="505" t="s">
        <v>314</v>
      </c>
      <c r="H483" s="297" t="s">
        <v>2546</v>
      </c>
      <c r="I483" s="300" t="s">
        <v>182</v>
      </c>
      <c r="J483" s="297" t="s">
        <v>2599</v>
      </c>
      <c r="K483" s="297" t="s">
        <v>2600</v>
      </c>
      <c r="L483" s="297" t="s">
        <v>2601</v>
      </c>
      <c r="M483" s="298" t="s">
        <v>318</v>
      </c>
      <c r="N483" s="372" t="s">
        <v>2602</v>
      </c>
      <c r="O483" s="300" t="s">
        <v>2253</v>
      </c>
      <c r="P483" s="300"/>
      <c r="Q483" s="200">
        <v>0</v>
      </c>
      <c r="R483" s="200">
        <v>0</v>
      </c>
      <c r="S483" s="200">
        <v>0</v>
      </c>
      <c r="T483" s="200">
        <v>0</v>
      </c>
      <c r="U483" s="200">
        <v>0</v>
      </c>
      <c r="V483" s="200">
        <v>0</v>
      </c>
      <c r="W483" s="200">
        <v>20725.66</v>
      </c>
      <c r="X483" s="200">
        <v>2590.71</v>
      </c>
      <c r="Y483" s="200">
        <v>0</v>
      </c>
      <c r="Z483" s="200">
        <v>0</v>
      </c>
      <c r="AA483" s="200">
        <v>31</v>
      </c>
      <c r="AB483" s="200">
        <v>10850</v>
      </c>
      <c r="AC483" s="200">
        <v>1</v>
      </c>
      <c r="AD483" s="200">
        <v>750</v>
      </c>
      <c r="AE483" s="200">
        <v>1</v>
      </c>
      <c r="AF483" s="200">
        <v>350</v>
      </c>
      <c r="AG483" s="200">
        <v>0</v>
      </c>
      <c r="AH483" s="200">
        <v>0</v>
      </c>
      <c r="AI483" s="200">
        <v>0</v>
      </c>
      <c r="AJ483" s="200">
        <v>0</v>
      </c>
      <c r="AK483" s="200">
        <v>0</v>
      </c>
      <c r="AL483" s="200">
        <v>0</v>
      </c>
      <c r="AM483" s="200">
        <v>0</v>
      </c>
      <c r="AN483" s="200">
        <v>0</v>
      </c>
      <c r="AO483" s="200">
        <v>33</v>
      </c>
      <c r="AP483" s="200">
        <v>15000</v>
      </c>
      <c r="AQ483" s="200">
        <v>0</v>
      </c>
      <c r="AR483" s="200">
        <v>0</v>
      </c>
      <c r="AS483" s="200">
        <v>0</v>
      </c>
      <c r="AT483" s="200">
        <v>0</v>
      </c>
      <c r="AU483" s="200">
        <v>0</v>
      </c>
      <c r="AV483" s="200">
        <v>0</v>
      </c>
      <c r="AW483" s="200">
        <v>0</v>
      </c>
      <c r="AX483" s="200">
        <v>0</v>
      </c>
      <c r="AY483" s="200">
        <v>0</v>
      </c>
      <c r="AZ483" s="200">
        <v>0</v>
      </c>
      <c r="BA483" s="177">
        <v>29540.71</v>
      </c>
      <c r="BB483" s="177">
        <v>2363.2568000000001</v>
      </c>
      <c r="BC483" s="177">
        <v>27177.4532</v>
      </c>
      <c r="BD483" s="301"/>
      <c r="BE483" s="302">
        <v>27177.4532</v>
      </c>
      <c r="BF483" s="303"/>
      <c r="BG483" s="304">
        <v>2833</v>
      </c>
      <c r="BI483" s="242" t="s">
        <v>318</v>
      </c>
      <c r="BJ483" s="239">
        <v>7056</v>
      </c>
      <c r="BK483" s="239">
        <v>1</v>
      </c>
      <c r="BL483" s="244">
        <v>8106021309</v>
      </c>
      <c r="BO483" s="305">
        <v>0</v>
      </c>
      <c r="BP483" s="306">
        <v>7056</v>
      </c>
      <c r="BQ483" s="307">
        <v>1</v>
      </c>
      <c r="BR483" s="308">
        <v>8106021309</v>
      </c>
      <c r="BS483" s="309" t="s">
        <v>2599</v>
      </c>
      <c r="BT483" s="310">
        <v>23</v>
      </c>
      <c r="BU483" s="310">
        <v>0</v>
      </c>
      <c r="BV483" s="311">
        <v>0</v>
      </c>
      <c r="BW483" s="312">
        <v>0</v>
      </c>
      <c r="BX483" s="313">
        <v>2717745.32</v>
      </c>
      <c r="BY483" s="314" t="s">
        <v>537</v>
      </c>
      <c r="BZ483" s="305">
        <v>7056</v>
      </c>
      <c r="CA483" s="315">
        <v>11</v>
      </c>
      <c r="CB483" s="313">
        <v>1108629401</v>
      </c>
      <c r="CC483" s="309" t="s">
        <v>538</v>
      </c>
      <c r="CD483" s="316" t="s">
        <v>2601</v>
      </c>
      <c r="CE483" s="309" t="s">
        <v>539</v>
      </c>
      <c r="CF483" s="317">
        <v>130710</v>
      </c>
      <c r="CG483" s="312"/>
      <c r="CH483" s="318" t="s">
        <v>540</v>
      </c>
      <c r="CJ483" s="246"/>
    </row>
    <row r="484" spans="1:91">
      <c r="A484" s="291">
        <v>481</v>
      </c>
      <c r="B484" s="292" t="s">
        <v>2603</v>
      </c>
      <c r="C484" s="292">
        <v>722205701</v>
      </c>
      <c r="D484" s="295">
        <v>9334739</v>
      </c>
      <c r="E484" s="295">
        <v>9098989</v>
      </c>
      <c r="F484" s="296">
        <v>40707</v>
      </c>
      <c r="G484" s="292" t="s">
        <v>264</v>
      </c>
      <c r="H484" s="292" t="s">
        <v>2604</v>
      </c>
      <c r="I484" s="300" t="s">
        <v>54</v>
      </c>
      <c r="J484" s="297" t="s">
        <v>2605</v>
      </c>
      <c r="K484" s="297" t="s">
        <v>2606</v>
      </c>
      <c r="L484" s="297" t="s">
        <v>2607</v>
      </c>
      <c r="M484" s="298" t="s">
        <v>318</v>
      </c>
      <c r="N484" s="492">
        <v>8160033637</v>
      </c>
      <c r="O484" s="300" t="s">
        <v>1539</v>
      </c>
      <c r="P484" s="300" t="s">
        <v>2608</v>
      </c>
      <c r="Q484" s="200">
        <v>24</v>
      </c>
      <c r="R484" s="200">
        <v>11</v>
      </c>
      <c r="S484" s="200">
        <v>13</v>
      </c>
      <c r="T484" s="200">
        <v>11</v>
      </c>
      <c r="U484" s="200">
        <v>2</v>
      </c>
      <c r="V484" s="200">
        <v>202425.59</v>
      </c>
      <c r="W484" s="200">
        <v>48066.52</v>
      </c>
      <c r="X484" s="200">
        <v>5580.54</v>
      </c>
      <c r="Y484" s="200">
        <v>0</v>
      </c>
      <c r="Z484" s="200">
        <v>0</v>
      </c>
      <c r="AA484" s="200">
        <v>4</v>
      </c>
      <c r="AB484" s="200">
        <v>1000</v>
      </c>
      <c r="AC484" s="200">
        <v>0</v>
      </c>
      <c r="AD484" s="200">
        <v>0</v>
      </c>
      <c r="AE484" s="200">
        <v>1</v>
      </c>
      <c r="AF484" s="200">
        <v>250</v>
      </c>
      <c r="AG484" s="200">
        <v>1</v>
      </c>
      <c r="AH484" s="200">
        <v>500</v>
      </c>
      <c r="AI484" s="200">
        <v>0</v>
      </c>
      <c r="AJ484" s="200">
        <v>0</v>
      </c>
      <c r="AK484" s="200">
        <v>0</v>
      </c>
      <c r="AL484" s="200">
        <v>0</v>
      </c>
      <c r="AM484" s="200">
        <v>0</v>
      </c>
      <c r="AN484" s="200">
        <v>0</v>
      </c>
      <c r="AO484" s="200">
        <v>5</v>
      </c>
      <c r="AP484" s="200">
        <v>0</v>
      </c>
      <c r="AQ484" s="200">
        <v>0</v>
      </c>
      <c r="AR484" s="200">
        <v>0</v>
      </c>
      <c r="AS484" s="200">
        <v>0</v>
      </c>
      <c r="AT484" s="200">
        <v>0</v>
      </c>
      <c r="AU484" s="200">
        <v>6883.69</v>
      </c>
      <c r="AV484" s="200">
        <v>0</v>
      </c>
      <c r="AW484" s="200">
        <v>0</v>
      </c>
      <c r="AX484" s="200">
        <v>24</v>
      </c>
      <c r="AY484" s="200">
        <v>0</v>
      </c>
      <c r="AZ484" s="200">
        <v>0</v>
      </c>
      <c r="BA484" s="177">
        <v>14214.23</v>
      </c>
      <c r="BB484" s="177">
        <v>1137.1384</v>
      </c>
      <c r="BC484" s="177">
        <v>13077.0916</v>
      </c>
      <c r="BD484" s="301"/>
      <c r="BE484" s="302">
        <v>13077.0916</v>
      </c>
      <c r="BF484" s="303"/>
      <c r="BG484" s="304">
        <v>2587</v>
      </c>
      <c r="BI484" s="242" t="s">
        <v>318</v>
      </c>
      <c r="BJ484" s="239">
        <v>7056</v>
      </c>
      <c r="BK484" s="239">
        <v>1</v>
      </c>
      <c r="BL484" s="244">
        <v>8160033637</v>
      </c>
      <c r="BO484" s="305">
        <v>0</v>
      </c>
      <c r="BP484" s="306">
        <v>7056</v>
      </c>
      <c r="BQ484" s="307">
        <v>1</v>
      </c>
      <c r="BR484" s="308">
        <v>8160033637</v>
      </c>
      <c r="BS484" s="309" t="s">
        <v>2605</v>
      </c>
      <c r="BT484" s="310">
        <v>23</v>
      </c>
      <c r="BU484" s="310">
        <v>0</v>
      </c>
      <c r="BV484" s="311">
        <v>0</v>
      </c>
      <c r="BW484" s="312">
        <v>0</v>
      </c>
      <c r="BX484" s="313">
        <v>1307709.1599999999</v>
      </c>
      <c r="BY484" s="314" t="s">
        <v>537</v>
      </c>
      <c r="BZ484" s="305">
        <v>7056</v>
      </c>
      <c r="CA484" s="315">
        <v>11</v>
      </c>
      <c r="CB484" s="313">
        <v>1108629401</v>
      </c>
      <c r="CC484" s="309" t="s">
        <v>538</v>
      </c>
      <c r="CD484" s="316" t="s">
        <v>2607</v>
      </c>
      <c r="CE484" s="309" t="s">
        <v>539</v>
      </c>
      <c r="CF484" s="317">
        <v>130710</v>
      </c>
      <c r="CG484" s="312"/>
      <c r="CH484" s="318" t="s">
        <v>540</v>
      </c>
      <c r="CJ484" s="246"/>
    </row>
    <row r="485" spans="1:91">
      <c r="A485" s="291">
        <v>482</v>
      </c>
      <c r="B485" s="506" t="s">
        <v>2609</v>
      </c>
      <c r="C485" s="506">
        <v>722205702</v>
      </c>
      <c r="D485" s="507">
        <v>9334675</v>
      </c>
      <c r="E485" s="507">
        <v>9098990</v>
      </c>
      <c r="F485" s="508">
        <v>40707</v>
      </c>
      <c r="G485" s="509" t="s">
        <v>314</v>
      </c>
      <c r="H485" s="297" t="s">
        <v>2604</v>
      </c>
      <c r="I485" s="300" t="s">
        <v>54</v>
      </c>
      <c r="J485" s="297" t="s">
        <v>190</v>
      </c>
      <c r="K485" s="297" t="s">
        <v>2610</v>
      </c>
      <c r="L485" s="297" t="s">
        <v>2611</v>
      </c>
      <c r="M485" s="298" t="s">
        <v>318</v>
      </c>
      <c r="N485" s="372" t="s">
        <v>416</v>
      </c>
      <c r="O485" s="300" t="s">
        <v>2612</v>
      </c>
      <c r="P485" s="300" t="s">
        <v>2608</v>
      </c>
      <c r="Q485" s="200">
        <v>0</v>
      </c>
      <c r="R485" s="200">
        <v>0</v>
      </c>
      <c r="S485" s="200">
        <v>0</v>
      </c>
      <c r="T485" s="200">
        <v>0</v>
      </c>
      <c r="U485" s="200">
        <v>0</v>
      </c>
      <c r="V485" s="200">
        <v>0</v>
      </c>
      <c r="W485" s="200">
        <v>111717.66</v>
      </c>
      <c r="X485" s="200">
        <v>13194.21</v>
      </c>
      <c r="Y485" s="200">
        <v>0</v>
      </c>
      <c r="Z485" s="200">
        <v>0</v>
      </c>
      <c r="AA485" s="200">
        <v>0</v>
      </c>
      <c r="AB485" s="200">
        <v>0</v>
      </c>
      <c r="AC485" s="200">
        <v>0</v>
      </c>
      <c r="AD485" s="200">
        <v>0</v>
      </c>
      <c r="AE485" s="200">
        <v>0</v>
      </c>
      <c r="AF485" s="200">
        <v>0</v>
      </c>
      <c r="AG485" s="200">
        <v>12</v>
      </c>
      <c r="AH485" s="200">
        <v>6000</v>
      </c>
      <c r="AI485" s="200">
        <v>3</v>
      </c>
      <c r="AJ485" s="200">
        <v>600</v>
      </c>
      <c r="AK485" s="200">
        <v>0</v>
      </c>
      <c r="AL485" s="200">
        <v>0</v>
      </c>
      <c r="AM485" s="200">
        <v>7</v>
      </c>
      <c r="AN485" s="200">
        <v>1400</v>
      </c>
      <c r="AO485" s="200">
        <v>10</v>
      </c>
      <c r="AP485" s="200">
        <v>6000</v>
      </c>
      <c r="AQ485" s="200">
        <v>0</v>
      </c>
      <c r="AR485" s="200">
        <v>0</v>
      </c>
      <c r="AS485" s="200">
        <v>0</v>
      </c>
      <c r="AT485" s="200">
        <v>0</v>
      </c>
      <c r="AU485" s="200">
        <v>0</v>
      </c>
      <c r="AV485" s="200">
        <v>0</v>
      </c>
      <c r="AW485" s="200">
        <v>0</v>
      </c>
      <c r="AX485" s="200">
        <v>0</v>
      </c>
      <c r="AY485" s="200">
        <v>0</v>
      </c>
      <c r="AZ485" s="200">
        <v>0</v>
      </c>
      <c r="BA485" s="177">
        <v>27194.21</v>
      </c>
      <c r="BB485" s="177">
        <v>2175.5367999999999</v>
      </c>
      <c r="BC485" s="177">
        <v>25018.673199999997</v>
      </c>
      <c r="BD485" s="301">
        <v>1050</v>
      </c>
      <c r="BE485" s="302">
        <v>23968.673199999997</v>
      </c>
      <c r="BF485" s="303"/>
      <c r="BG485" s="304">
        <v>2588</v>
      </c>
      <c r="BI485" s="242" t="s">
        <v>318</v>
      </c>
      <c r="BJ485" s="239">
        <v>7056</v>
      </c>
      <c r="BK485" s="239">
        <v>1</v>
      </c>
      <c r="BL485" s="244">
        <v>8330033337</v>
      </c>
      <c r="BO485" s="305">
        <v>0</v>
      </c>
      <c r="BP485" s="306">
        <v>7056</v>
      </c>
      <c r="BQ485" s="307">
        <v>1</v>
      </c>
      <c r="BR485" s="308">
        <v>8330033337</v>
      </c>
      <c r="BS485" s="309" t="s">
        <v>190</v>
      </c>
      <c r="BT485" s="310">
        <v>23</v>
      </c>
      <c r="BU485" s="310">
        <v>0</v>
      </c>
      <c r="BV485" s="311">
        <v>0</v>
      </c>
      <c r="BW485" s="312">
        <v>0</v>
      </c>
      <c r="BX485" s="313">
        <v>2396867.3199999998</v>
      </c>
      <c r="BY485" s="314" t="s">
        <v>537</v>
      </c>
      <c r="BZ485" s="305">
        <v>7056</v>
      </c>
      <c r="CA485" s="315">
        <v>11</v>
      </c>
      <c r="CB485" s="313">
        <v>1108629401</v>
      </c>
      <c r="CC485" s="309" t="s">
        <v>538</v>
      </c>
      <c r="CD485" s="316" t="s">
        <v>2611</v>
      </c>
      <c r="CE485" s="309" t="s">
        <v>539</v>
      </c>
      <c r="CF485" s="317">
        <v>130710</v>
      </c>
      <c r="CG485" s="312"/>
      <c r="CH485" s="318" t="s">
        <v>540</v>
      </c>
      <c r="CJ485" s="246"/>
    </row>
    <row r="486" spans="1:91">
      <c r="A486" s="291">
        <v>483</v>
      </c>
      <c r="B486" s="506" t="s">
        <v>2613</v>
      </c>
      <c r="C486" s="506">
        <v>722205703</v>
      </c>
      <c r="D486" s="507">
        <v>0</v>
      </c>
      <c r="E486" s="507">
        <v>9098991</v>
      </c>
      <c r="F486" s="508">
        <v>40707</v>
      </c>
      <c r="G486" s="509" t="s">
        <v>314</v>
      </c>
      <c r="H486" s="297" t="s">
        <v>2604</v>
      </c>
      <c r="I486" s="300" t="s">
        <v>54</v>
      </c>
      <c r="J486" s="297" t="s">
        <v>2614</v>
      </c>
      <c r="K486" s="297" t="s">
        <v>2615</v>
      </c>
      <c r="L486" s="297" t="s">
        <v>2616</v>
      </c>
      <c r="M486" s="298" t="s">
        <v>365</v>
      </c>
      <c r="N486" s="492" t="s">
        <v>2617</v>
      </c>
      <c r="O486" s="300" t="s">
        <v>1539</v>
      </c>
      <c r="P486" s="300" t="s">
        <v>2608</v>
      </c>
      <c r="Q486" s="200">
        <v>0</v>
      </c>
      <c r="R486" s="200">
        <v>0</v>
      </c>
      <c r="S486" s="200">
        <v>0</v>
      </c>
      <c r="T486" s="200">
        <v>0</v>
      </c>
      <c r="U486" s="200">
        <v>0</v>
      </c>
      <c r="V486" s="200">
        <v>0</v>
      </c>
      <c r="W486" s="200">
        <v>0</v>
      </c>
      <c r="X486" s="200">
        <v>0</v>
      </c>
      <c r="Y486" s="200">
        <v>0</v>
      </c>
      <c r="Z486" s="200">
        <v>0</v>
      </c>
      <c r="AA486" s="200">
        <v>0</v>
      </c>
      <c r="AB486" s="200">
        <v>0</v>
      </c>
      <c r="AC486" s="200">
        <v>0</v>
      </c>
      <c r="AD486" s="200">
        <v>0</v>
      </c>
      <c r="AE486" s="200">
        <v>0</v>
      </c>
      <c r="AF486" s="200">
        <v>0</v>
      </c>
      <c r="AG486" s="200">
        <v>0</v>
      </c>
      <c r="AH486" s="200">
        <v>0</v>
      </c>
      <c r="AI486" s="200">
        <v>0</v>
      </c>
      <c r="AJ486" s="200">
        <v>0</v>
      </c>
      <c r="AK486" s="200">
        <v>0</v>
      </c>
      <c r="AL486" s="200">
        <v>0</v>
      </c>
      <c r="AM486" s="200">
        <v>0</v>
      </c>
      <c r="AN486" s="200">
        <v>0</v>
      </c>
      <c r="AO486" s="200">
        <v>0</v>
      </c>
      <c r="AP486" s="200">
        <v>0</v>
      </c>
      <c r="AQ486" s="200">
        <v>0</v>
      </c>
      <c r="AR486" s="200">
        <v>0</v>
      </c>
      <c r="AS486" s="200">
        <v>0</v>
      </c>
      <c r="AT486" s="200">
        <v>0</v>
      </c>
      <c r="AU486" s="200">
        <v>0</v>
      </c>
      <c r="AV486" s="200">
        <v>0</v>
      </c>
      <c r="AW486" s="200">
        <v>0</v>
      </c>
      <c r="AX486" s="200">
        <v>0</v>
      </c>
      <c r="AY486" s="200">
        <v>0</v>
      </c>
      <c r="AZ486" s="200">
        <v>0</v>
      </c>
      <c r="BA486" s="177">
        <v>0</v>
      </c>
      <c r="BB486" s="177">
        <v>0</v>
      </c>
      <c r="BC486" s="177">
        <v>0</v>
      </c>
      <c r="BD486" s="301"/>
      <c r="BE486" s="302">
        <v>0</v>
      </c>
      <c r="BF486" s="303"/>
      <c r="BG486" s="304">
        <v>2589</v>
      </c>
      <c r="BI486" s="242" t="s">
        <v>365</v>
      </c>
      <c r="BJ486" s="239">
        <v>7719</v>
      </c>
      <c r="BK486" s="243">
        <v>17</v>
      </c>
      <c r="BL486" s="510">
        <v>100170755877</v>
      </c>
      <c r="BO486" s="305">
        <v>0</v>
      </c>
      <c r="BP486" s="306">
        <v>7719</v>
      </c>
      <c r="BQ486" s="307">
        <v>17</v>
      </c>
      <c r="BR486" s="308">
        <v>100170755877</v>
      </c>
      <c r="BS486" s="309" t="s">
        <v>2614</v>
      </c>
      <c r="BT486" s="310">
        <v>23</v>
      </c>
      <c r="BU486" s="310">
        <v>0</v>
      </c>
      <c r="BV486" s="311">
        <v>0</v>
      </c>
      <c r="BW486" s="312">
        <v>0</v>
      </c>
      <c r="BX486" s="313">
        <v>0</v>
      </c>
      <c r="BY486" s="314" t="s">
        <v>537</v>
      </c>
      <c r="BZ486" s="305">
        <v>7056</v>
      </c>
      <c r="CA486" s="315">
        <v>11</v>
      </c>
      <c r="CB486" s="313">
        <v>1108629401</v>
      </c>
      <c r="CC486" s="309" t="s">
        <v>538</v>
      </c>
      <c r="CD486" s="316" t="s">
        <v>2616</v>
      </c>
      <c r="CE486" s="309" t="s">
        <v>539</v>
      </c>
      <c r="CF486" s="317">
        <v>130710</v>
      </c>
      <c r="CG486" s="312"/>
      <c r="CH486" s="318" t="s">
        <v>540</v>
      </c>
      <c r="CJ486" s="246"/>
      <c r="CM486" s="239"/>
    </row>
    <row r="487" spans="1:91">
      <c r="A487" s="291">
        <v>484</v>
      </c>
      <c r="B487" s="506" t="s">
        <v>2618</v>
      </c>
      <c r="C487" s="506">
        <v>722205711</v>
      </c>
      <c r="D487" s="507">
        <v>9334794</v>
      </c>
      <c r="E487" s="507">
        <v>9099474</v>
      </c>
      <c r="F487" s="508">
        <v>40711</v>
      </c>
      <c r="G487" s="509" t="s">
        <v>314</v>
      </c>
      <c r="H487" s="297" t="s">
        <v>2604</v>
      </c>
      <c r="I487" s="300" t="s">
        <v>54</v>
      </c>
      <c r="J487" s="297" t="s">
        <v>229</v>
      </c>
      <c r="K487" s="297" t="s">
        <v>2619</v>
      </c>
      <c r="L487" s="297" t="s">
        <v>2620</v>
      </c>
      <c r="M487" s="298" t="s">
        <v>318</v>
      </c>
      <c r="N487" s="372" t="s">
        <v>442</v>
      </c>
      <c r="O487" s="300" t="s">
        <v>2621</v>
      </c>
      <c r="P487" s="300" t="s">
        <v>2608</v>
      </c>
      <c r="Q487" s="200">
        <v>0</v>
      </c>
      <c r="R487" s="200">
        <v>0</v>
      </c>
      <c r="S487" s="200">
        <v>0</v>
      </c>
      <c r="T487" s="200">
        <v>0</v>
      </c>
      <c r="U487" s="200">
        <v>0</v>
      </c>
      <c r="V487" s="200">
        <v>0</v>
      </c>
      <c r="W487" s="200">
        <v>37721.71</v>
      </c>
      <c r="X487" s="200">
        <v>4639.17</v>
      </c>
      <c r="Y487" s="200">
        <v>0</v>
      </c>
      <c r="Z487" s="200">
        <v>0</v>
      </c>
      <c r="AA487" s="200">
        <v>7</v>
      </c>
      <c r="AB487" s="200">
        <v>1750</v>
      </c>
      <c r="AC487" s="200">
        <v>0</v>
      </c>
      <c r="AD487" s="200">
        <v>0</v>
      </c>
      <c r="AE487" s="200">
        <v>1</v>
      </c>
      <c r="AF487" s="200">
        <v>250</v>
      </c>
      <c r="AG487" s="200">
        <v>22</v>
      </c>
      <c r="AH487" s="200">
        <v>11000</v>
      </c>
      <c r="AI487" s="200">
        <v>0</v>
      </c>
      <c r="AJ487" s="200">
        <v>0</v>
      </c>
      <c r="AK487" s="200">
        <v>0</v>
      </c>
      <c r="AL487" s="200">
        <v>0</v>
      </c>
      <c r="AM487" s="200">
        <v>1</v>
      </c>
      <c r="AN487" s="200">
        <v>200</v>
      </c>
      <c r="AO487" s="200">
        <v>9</v>
      </c>
      <c r="AP487" s="200">
        <v>0</v>
      </c>
      <c r="AQ487" s="200">
        <v>0</v>
      </c>
      <c r="AR487" s="200">
        <v>0</v>
      </c>
      <c r="AS487" s="200">
        <v>0</v>
      </c>
      <c r="AT487" s="200">
        <v>0</v>
      </c>
      <c r="AU487" s="200">
        <v>0</v>
      </c>
      <c r="AV487" s="200">
        <v>0</v>
      </c>
      <c r="AW487" s="200">
        <v>0</v>
      </c>
      <c r="AX487" s="200">
        <v>0</v>
      </c>
      <c r="AY487" s="200">
        <v>0</v>
      </c>
      <c r="AZ487" s="200">
        <v>0</v>
      </c>
      <c r="BA487" s="177">
        <v>17839.169999999998</v>
      </c>
      <c r="BB487" s="177">
        <v>1427.1335999999999</v>
      </c>
      <c r="BC487" s="177">
        <v>16412.036399999997</v>
      </c>
      <c r="BD487" s="301"/>
      <c r="BE487" s="302">
        <v>16412.036399999997</v>
      </c>
      <c r="BF487" s="303"/>
      <c r="BG487" s="304">
        <v>2592</v>
      </c>
      <c r="BI487" s="242" t="s">
        <v>318</v>
      </c>
      <c r="BJ487" s="239">
        <v>7056</v>
      </c>
      <c r="BK487" s="239">
        <v>1</v>
      </c>
      <c r="BL487" s="244">
        <v>8160064329</v>
      </c>
      <c r="BO487" s="305">
        <v>0</v>
      </c>
      <c r="BP487" s="306">
        <v>7056</v>
      </c>
      <c r="BQ487" s="307">
        <v>1</v>
      </c>
      <c r="BR487" s="308">
        <v>8160064329</v>
      </c>
      <c r="BS487" s="309" t="s">
        <v>229</v>
      </c>
      <c r="BT487" s="310">
        <v>23</v>
      </c>
      <c r="BU487" s="310">
        <v>0</v>
      </c>
      <c r="BV487" s="311">
        <v>0</v>
      </c>
      <c r="BW487" s="312">
        <v>0</v>
      </c>
      <c r="BX487" s="313">
        <v>1641203.6399999997</v>
      </c>
      <c r="BY487" s="314" t="s">
        <v>537</v>
      </c>
      <c r="BZ487" s="305">
        <v>7056</v>
      </c>
      <c r="CA487" s="315">
        <v>11</v>
      </c>
      <c r="CB487" s="313">
        <v>1108629401</v>
      </c>
      <c r="CC487" s="309" t="s">
        <v>538</v>
      </c>
      <c r="CD487" s="316" t="s">
        <v>2620</v>
      </c>
      <c r="CE487" s="309" t="s">
        <v>539</v>
      </c>
      <c r="CF487" s="317">
        <v>130710</v>
      </c>
      <c r="CG487" s="312"/>
      <c r="CH487" s="318" t="s">
        <v>540</v>
      </c>
      <c r="CJ487" s="246"/>
    </row>
    <row r="488" spans="1:91">
      <c r="A488" s="291">
        <v>485</v>
      </c>
      <c r="B488" s="506" t="s">
        <v>2622</v>
      </c>
      <c r="C488" s="506">
        <v>722205712</v>
      </c>
      <c r="D488" s="507">
        <v>0</v>
      </c>
      <c r="E488" s="507">
        <v>9099483</v>
      </c>
      <c r="F488" s="508">
        <v>40708</v>
      </c>
      <c r="G488" s="509" t="s">
        <v>314</v>
      </c>
      <c r="H488" s="297" t="s">
        <v>2604</v>
      </c>
      <c r="I488" s="300" t="s">
        <v>54</v>
      </c>
      <c r="J488" s="297" t="s">
        <v>2623</v>
      </c>
      <c r="K488" s="297" t="s">
        <v>2624</v>
      </c>
      <c r="L488" s="297" t="s">
        <v>2625</v>
      </c>
      <c r="M488" s="298" t="s">
        <v>318</v>
      </c>
      <c r="N488" s="372" t="s">
        <v>2626</v>
      </c>
      <c r="O488" s="300" t="s">
        <v>1586</v>
      </c>
      <c r="P488" s="300" t="s">
        <v>2608</v>
      </c>
      <c r="Q488" s="200">
        <v>0</v>
      </c>
      <c r="R488" s="200">
        <v>0</v>
      </c>
      <c r="S488" s="200">
        <v>0</v>
      </c>
      <c r="T488" s="200">
        <v>0</v>
      </c>
      <c r="U488" s="200">
        <v>0</v>
      </c>
      <c r="V488" s="200">
        <v>0</v>
      </c>
      <c r="W488" s="200">
        <v>0</v>
      </c>
      <c r="X488" s="200">
        <v>0</v>
      </c>
      <c r="Y488" s="200">
        <v>0</v>
      </c>
      <c r="Z488" s="200">
        <v>0</v>
      </c>
      <c r="AA488" s="200">
        <v>0</v>
      </c>
      <c r="AB488" s="200">
        <v>0</v>
      </c>
      <c r="AC488" s="200">
        <v>0</v>
      </c>
      <c r="AD488" s="200">
        <v>0</v>
      </c>
      <c r="AE488" s="200">
        <v>0</v>
      </c>
      <c r="AF488" s="200">
        <v>0</v>
      </c>
      <c r="AG488" s="200">
        <v>0</v>
      </c>
      <c r="AH488" s="200">
        <v>0</v>
      </c>
      <c r="AI488" s="200">
        <v>0</v>
      </c>
      <c r="AJ488" s="200">
        <v>0</v>
      </c>
      <c r="AK488" s="200">
        <v>0</v>
      </c>
      <c r="AL488" s="200">
        <v>0</v>
      </c>
      <c r="AM488" s="200">
        <v>0</v>
      </c>
      <c r="AN488" s="200">
        <v>0</v>
      </c>
      <c r="AO488" s="200">
        <v>0</v>
      </c>
      <c r="AP488" s="200">
        <v>0</v>
      </c>
      <c r="AQ488" s="200">
        <v>0</v>
      </c>
      <c r="AR488" s="200">
        <v>0</v>
      </c>
      <c r="AS488" s="200">
        <v>0</v>
      </c>
      <c r="AT488" s="200">
        <v>0</v>
      </c>
      <c r="AU488" s="200">
        <v>0</v>
      </c>
      <c r="AV488" s="200">
        <v>0</v>
      </c>
      <c r="AW488" s="200">
        <v>0</v>
      </c>
      <c r="AX488" s="200">
        <v>0</v>
      </c>
      <c r="AY488" s="200">
        <v>0</v>
      </c>
      <c r="AZ488" s="200">
        <v>0</v>
      </c>
      <c r="BA488" s="177">
        <v>0</v>
      </c>
      <c r="BB488" s="177">
        <v>0</v>
      </c>
      <c r="BC488" s="177">
        <v>0</v>
      </c>
      <c r="BD488" s="301"/>
      <c r="BE488" s="302">
        <v>0</v>
      </c>
      <c r="BF488" s="303"/>
      <c r="BG488" s="304">
        <v>2593</v>
      </c>
      <c r="BI488" s="242" t="s">
        <v>318</v>
      </c>
      <c r="BJ488" s="239">
        <v>7056</v>
      </c>
      <c r="BK488" s="239">
        <v>1</v>
      </c>
      <c r="BL488" s="244">
        <v>8160053019</v>
      </c>
      <c r="BO488" s="305">
        <v>0</v>
      </c>
      <c r="BP488" s="306">
        <v>7056</v>
      </c>
      <c r="BQ488" s="307">
        <v>1</v>
      </c>
      <c r="BR488" s="308">
        <v>8160053019</v>
      </c>
      <c r="BS488" s="309" t="s">
        <v>2623</v>
      </c>
      <c r="BT488" s="310">
        <v>23</v>
      </c>
      <c r="BU488" s="310">
        <v>0</v>
      </c>
      <c r="BV488" s="311">
        <v>0</v>
      </c>
      <c r="BW488" s="312">
        <v>0</v>
      </c>
      <c r="BX488" s="313">
        <v>0</v>
      </c>
      <c r="BY488" s="314" t="s">
        <v>537</v>
      </c>
      <c r="BZ488" s="305">
        <v>7056</v>
      </c>
      <c r="CA488" s="315">
        <v>11</v>
      </c>
      <c r="CB488" s="313">
        <v>1108629401</v>
      </c>
      <c r="CC488" s="309" t="s">
        <v>538</v>
      </c>
      <c r="CD488" s="316" t="s">
        <v>2625</v>
      </c>
      <c r="CE488" s="309" t="s">
        <v>539</v>
      </c>
      <c r="CF488" s="317">
        <v>130710</v>
      </c>
      <c r="CG488" s="312"/>
      <c r="CH488" s="318" t="s">
        <v>540</v>
      </c>
      <c r="CJ488" s="246"/>
      <c r="CM488" s="239"/>
    </row>
    <row r="489" spans="1:91">
      <c r="A489" s="291">
        <v>486</v>
      </c>
      <c r="B489" s="506" t="s">
        <v>2627</v>
      </c>
      <c r="C489" s="506">
        <v>722205729</v>
      </c>
      <c r="D489" s="507">
        <v>0</v>
      </c>
      <c r="E489" s="507">
        <v>9099526</v>
      </c>
      <c r="F489" s="508">
        <v>40795</v>
      </c>
      <c r="G489" s="509" t="s">
        <v>314</v>
      </c>
      <c r="H489" s="297" t="s">
        <v>2604</v>
      </c>
      <c r="I489" s="300" t="s">
        <v>54</v>
      </c>
      <c r="J489" s="297" t="s">
        <v>2628</v>
      </c>
      <c r="K489" s="297" t="s">
        <v>2629</v>
      </c>
      <c r="L489" s="297" t="s">
        <v>2630</v>
      </c>
      <c r="M489" s="298" t="s">
        <v>339</v>
      </c>
      <c r="N489" s="338" t="s">
        <v>2631</v>
      </c>
      <c r="O489" s="300" t="s">
        <v>2621</v>
      </c>
      <c r="P489" s="300" t="s">
        <v>2608</v>
      </c>
      <c r="Q489" s="200">
        <v>0</v>
      </c>
      <c r="R489" s="200">
        <v>0</v>
      </c>
      <c r="S489" s="200">
        <v>0</v>
      </c>
      <c r="T489" s="200">
        <v>0</v>
      </c>
      <c r="U489" s="200">
        <v>0</v>
      </c>
      <c r="V489" s="200">
        <v>0</v>
      </c>
      <c r="W489" s="200">
        <v>0</v>
      </c>
      <c r="X489" s="200">
        <v>0</v>
      </c>
      <c r="Y489" s="200">
        <v>0</v>
      </c>
      <c r="Z489" s="200">
        <v>0</v>
      </c>
      <c r="AA489" s="200">
        <v>0</v>
      </c>
      <c r="AB489" s="200">
        <v>0</v>
      </c>
      <c r="AC489" s="200">
        <v>0</v>
      </c>
      <c r="AD489" s="200">
        <v>0</v>
      </c>
      <c r="AE489" s="200">
        <v>0</v>
      </c>
      <c r="AF489" s="200">
        <v>0</v>
      </c>
      <c r="AG489" s="200">
        <v>0</v>
      </c>
      <c r="AH489" s="200">
        <v>0</v>
      </c>
      <c r="AI489" s="200">
        <v>0</v>
      </c>
      <c r="AJ489" s="200">
        <v>0</v>
      </c>
      <c r="AK489" s="200">
        <v>0</v>
      </c>
      <c r="AL489" s="200">
        <v>0</v>
      </c>
      <c r="AM489" s="200">
        <v>0</v>
      </c>
      <c r="AN489" s="200">
        <v>0</v>
      </c>
      <c r="AO489" s="200">
        <v>0</v>
      </c>
      <c r="AP489" s="200">
        <v>0</v>
      </c>
      <c r="AQ489" s="200">
        <v>0</v>
      </c>
      <c r="AR489" s="200">
        <v>0</v>
      </c>
      <c r="AS489" s="200">
        <v>0</v>
      </c>
      <c r="AT489" s="200">
        <v>0</v>
      </c>
      <c r="AU489" s="200">
        <v>0</v>
      </c>
      <c r="AV489" s="200">
        <v>0</v>
      </c>
      <c r="AW489" s="200">
        <v>0</v>
      </c>
      <c r="AX489" s="200">
        <v>0</v>
      </c>
      <c r="AY489" s="200">
        <v>0</v>
      </c>
      <c r="AZ489" s="200">
        <v>0</v>
      </c>
      <c r="BA489" s="177">
        <v>0</v>
      </c>
      <c r="BB489" s="177">
        <v>0</v>
      </c>
      <c r="BC489" s="177">
        <v>0</v>
      </c>
      <c r="BD489" s="301"/>
      <c r="BE489" s="302">
        <v>0</v>
      </c>
      <c r="BF489" s="303"/>
      <c r="BG489" s="304">
        <v>2594</v>
      </c>
      <c r="BI489" s="242" t="s">
        <v>339</v>
      </c>
      <c r="BJ489" s="239">
        <v>7287</v>
      </c>
      <c r="BK489" s="239">
        <v>18</v>
      </c>
      <c r="BL489" s="244" t="s">
        <v>2632</v>
      </c>
      <c r="BO489" s="305">
        <v>0</v>
      </c>
      <c r="BP489" s="306">
        <v>7287</v>
      </c>
      <c r="BQ489" s="307">
        <v>18</v>
      </c>
      <c r="BR489" s="308" t="s">
        <v>2632</v>
      </c>
      <c r="BS489" s="309" t="s">
        <v>2628</v>
      </c>
      <c r="BT489" s="310">
        <v>23</v>
      </c>
      <c r="BU489" s="310">
        <v>0</v>
      </c>
      <c r="BV489" s="311">
        <v>0</v>
      </c>
      <c r="BW489" s="312">
        <v>0</v>
      </c>
      <c r="BX489" s="313">
        <v>0</v>
      </c>
      <c r="BY489" s="314" t="s">
        <v>537</v>
      </c>
      <c r="BZ489" s="305">
        <v>7056</v>
      </c>
      <c r="CA489" s="315">
        <v>11</v>
      </c>
      <c r="CB489" s="313">
        <v>1108629401</v>
      </c>
      <c r="CC489" s="309" t="s">
        <v>538</v>
      </c>
      <c r="CD489" s="316" t="s">
        <v>2630</v>
      </c>
      <c r="CE489" s="309" t="s">
        <v>539</v>
      </c>
      <c r="CF489" s="317">
        <v>130710</v>
      </c>
      <c r="CG489" s="312"/>
      <c r="CH489" s="318" t="s">
        <v>540</v>
      </c>
      <c r="CJ489" s="246"/>
      <c r="CM489" s="239"/>
    </row>
    <row r="490" spans="1:91">
      <c r="A490" s="291">
        <v>487</v>
      </c>
      <c r="B490" s="292" t="s">
        <v>2633</v>
      </c>
      <c r="C490" s="292">
        <v>722205721</v>
      </c>
      <c r="D490" s="295">
        <v>9334678</v>
      </c>
      <c r="E490" s="295">
        <v>9099000</v>
      </c>
      <c r="F490" s="296">
        <v>40711</v>
      </c>
      <c r="G490" s="292" t="s">
        <v>264</v>
      </c>
      <c r="H490" s="292" t="s">
        <v>2634</v>
      </c>
      <c r="I490" s="300" t="s">
        <v>54</v>
      </c>
      <c r="J490" s="297" t="s">
        <v>2634</v>
      </c>
      <c r="K490" s="297" t="s">
        <v>2635</v>
      </c>
      <c r="L490" s="297" t="s">
        <v>2636</v>
      </c>
      <c r="M490" s="298" t="s">
        <v>329</v>
      </c>
      <c r="N490" s="492">
        <v>104853642413</v>
      </c>
      <c r="O490" s="300" t="s">
        <v>2637</v>
      </c>
      <c r="P490" s="300" t="s">
        <v>2608</v>
      </c>
      <c r="Q490" s="200">
        <v>33</v>
      </c>
      <c r="R490" s="200">
        <v>12</v>
      </c>
      <c r="S490" s="200">
        <v>21</v>
      </c>
      <c r="T490" s="200">
        <v>9</v>
      </c>
      <c r="U490" s="200">
        <v>12</v>
      </c>
      <c r="V490" s="200">
        <v>221971.85</v>
      </c>
      <c r="W490" s="200">
        <v>53686.03</v>
      </c>
      <c r="X490" s="200">
        <v>6019.78</v>
      </c>
      <c r="Y490" s="200">
        <v>0</v>
      </c>
      <c r="Z490" s="200">
        <v>0</v>
      </c>
      <c r="AA490" s="200">
        <v>3</v>
      </c>
      <c r="AB490" s="200">
        <v>750</v>
      </c>
      <c r="AC490" s="200">
        <v>0</v>
      </c>
      <c r="AD490" s="200">
        <v>0</v>
      </c>
      <c r="AE490" s="200">
        <v>0</v>
      </c>
      <c r="AF490" s="200">
        <v>0</v>
      </c>
      <c r="AG490" s="200">
        <v>0</v>
      </c>
      <c r="AH490" s="200">
        <v>0</v>
      </c>
      <c r="AI490" s="200">
        <v>0</v>
      </c>
      <c r="AJ490" s="200">
        <v>0</v>
      </c>
      <c r="AK490" s="200">
        <v>0</v>
      </c>
      <c r="AL490" s="200">
        <v>0</v>
      </c>
      <c r="AM490" s="200">
        <v>0</v>
      </c>
      <c r="AN490" s="200">
        <v>0</v>
      </c>
      <c r="AO490" s="200">
        <v>3</v>
      </c>
      <c r="AP490" s="200">
        <v>0</v>
      </c>
      <c r="AQ490" s="200">
        <v>0</v>
      </c>
      <c r="AR490" s="200">
        <v>0</v>
      </c>
      <c r="AS490" s="200">
        <v>0</v>
      </c>
      <c r="AT490" s="200">
        <v>0</v>
      </c>
      <c r="AU490" s="200">
        <v>7319.81</v>
      </c>
      <c r="AV490" s="200">
        <v>0</v>
      </c>
      <c r="AW490" s="200">
        <v>0</v>
      </c>
      <c r="AX490" s="200">
        <v>33</v>
      </c>
      <c r="AY490" s="200">
        <v>0</v>
      </c>
      <c r="AZ490" s="200">
        <v>0</v>
      </c>
      <c r="BA490" s="177">
        <v>14089.59</v>
      </c>
      <c r="BB490" s="177">
        <v>1127.1672000000001</v>
      </c>
      <c r="BC490" s="177">
        <v>12962.4228</v>
      </c>
      <c r="BD490" s="301"/>
      <c r="BE490" s="302">
        <v>12962.4228</v>
      </c>
      <c r="BF490" s="303"/>
      <c r="BG490" s="304">
        <v>2595</v>
      </c>
      <c r="BI490" s="242" t="s">
        <v>329</v>
      </c>
      <c r="BJ490" s="239">
        <v>7278</v>
      </c>
      <c r="BK490" s="239">
        <v>1</v>
      </c>
      <c r="BL490" s="244">
        <v>104853642413</v>
      </c>
      <c r="BO490" s="305">
        <v>0</v>
      </c>
      <c r="BP490" s="306">
        <v>7278</v>
      </c>
      <c r="BQ490" s="307">
        <v>1</v>
      </c>
      <c r="BR490" s="308">
        <v>104853642413</v>
      </c>
      <c r="BS490" s="309" t="s">
        <v>2634</v>
      </c>
      <c r="BT490" s="310">
        <v>23</v>
      </c>
      <c r="BU490" s="310">
        <v>0</v>
      </c>
      <c r="BV490" s="311">
        <v>0</v>
      </c>
      <c r="BW490" s="312">
        <v>0</v>
      </c>
      <c r="BX490" s="313">
        <v>1296242.28</v>
      </c>
      <c r="BY490" s="314" t="s">
        <v>537</v>
      </c>
      <c r="BZ490" s="305">
        <v>7056</v>
      </c>
      <c r="CA490" s="315">
        <v>11</v>
      </c>
      <c r="CB490" s="313">
        <v>1108629401</v>
      </c>
      <c r="CC490" s="309" t="s">
        <v>538</v>
      </c>
      <c r="CD490" s="316" t="s">
        <v>2636</v>
      </c>
      <c r="CE490" s="309" t="s">
        <v>539</v>
      </c>
      <c r="CF490" s="317">
        <v>130710</v>
      </c>
      <c r="CG490" s="312"/>
      <c r="CH490" s="318" t="s">
        <v>540</v>
      </c>
      <c r="CJ490" s="246"/>
    </row>
    <row r="491" spans="1:91">
      <c r="A491" s="291">
        <v>488</v>
      </c>
      <c r="B491" s="400" t="s">
        <v>2638</v>
      </c>
      <c r="C491" s="400">
        <v>722205727</v>
      </c>
      <c r="D491" s="403">
        <v>9334793</v>
      </c>
      <c r="E491" s="403">
        <v>9099475</v>
      </c>
      <c r="F491" s="404">
        <v>40711</v>
      </c>
      <c r="G491" s="511" t="s">
        <v>314</v>
      </c>
      <c r="H491" s="297" t="s">
        <v>2634</v>
      </c>
      <c r="I491" s="300" t="s">
        <v>54</v>
      </c>
      <c r="J491" s="297" t="s">
        <v>55</v>
      </c>
      <c r="K491" s="297" t="s">
        <v>2639</v>
      </c>
      <c r="L491" s="297" t="s">
        <v>2640</v>
      </c>
      <c r="M491" s="298" t="s">
        <v>318</v>
      </c>
      <c r="N491" s="338" t="s">
        <v>331</v>
      </c>
      <c r="O491" s="300" t="s">
        <v>2641</v>
      </c>
      <c r="P491" s="300" t="s">
        <v>2608</v>
      </c>
      <c r="Q491" s="200">
        <v>0</v>
      </c>
      <c r="R491" s="200">
        <v>0</v>
      </c>
      <c r="S491" s="200">
        <v>0</v>
      </c>
      <c r="T491" s="200">
        <v>0</v>
      </c>
      <c r="U491" s="200">
        <v>0</v>
      </c>
      <c r="V491" s="200">
        <v>0</v>
      </c>
      <c r="W491" s="200">
        <v>0</v>
      </c>
      <c r="X491" s="200">
        <v>0</v>
      </c>
      <c r="Y491" s="200">
        <v>0</v>
      </c>
      <c r="Z491" s="200">
        <v>0</v>
      </c>
      <c r="AA491" s="200">
        <v>0</v>
      </c>
      <c r="AB491" s="200">
        <v>0</v>
      </c>
      <c r="AC491" s="200">
        <v>0</v>
      </c>
      <c r="AD491" s="200">
        <v>0</v>
      </c>
      <c r="AE491" s="200">
        <v>0</v>
      </c>
      <c r="AF491" s="200">
        <v>0</v>
      </c>
      <c r="AG491" s="200">
        <v>0</v>
      </c>
      <c r="AH491" s="200">
        <v>0</v>
      </c>
      <c r="AI491" s="200">
        <v>0</v>
      </c>
      <c r="AJ491" s="200">
        <v>0</v>
      </c>
      <c r="AK491" s="200">
        <v>0</v>
      </c>
      <c r="AL491" s="200">
        <v>0</v>
      </c>
      <c r="AM491" s="200">
        <v>0</v>
      </c>
      <c r="AN491" s="200">
        <v>0</v>
      </c>
      <c r="AO491" s="200">
        <v>0</v>
      </c>
      <c r="AP491" s="200">
        <v>0</v>
      </c>
      <c r="AQ491" s="200">
        <v>0</v>
      </c>
      <c r="AR491" s="200">
        <v>0</v>
      </c>
      <c r="AS491" s="200">
        <v>0</v>
      </c>
      <c r="AT491" s="200">
        <v>0</v>
      </c>
      <c r="AU491" s="200">
        <v>0</v>
      </c>
      <c r="AV491" s="200">
        <v>0</v>
      </c>
      <c r="AW491" s="200">
        <v>0</v>
      </c>
      <c r="AX491" s="200">
        <v>0</v>
      </c>
      <c r="AY491" s="200">
        <v>0</v>
      </c>
      <c r="AZ491" s="200">
        <v>0</v>
      </c>
      <c r="BA491" s="177">
        <v>0</v>
      </c>
      <c r="BB491" s="177">
        <v>0</v>
      </c>
      <c r="BC491" s="177">
        <v>0</v>
      </c>
      <c r="BD491" s="301"/>
      <c r="BE491" s="302">
        <v>0</v>
      </c>
      <c r="BF491" s="303"/>
      <c r="BG491" s="304">
        <v>2596</v>
      </c>
      <c r="BI491" s="242" t="s">
        <v>318</v>
      </c>
      <c r="BJ491" s="239">
        <v>7056</v>
      </c>
      <c r="BK491" s="239">
        <v>1</v>
      </c>
      <c r="BL491" s="244">
        <v>8530030251</v>
      </c>
      <c r="BO491" s="305">
        <v>0</v>
      </c>
      <c r="BP491" s="306">
        <v>7056</v>
      </c>
      <c r="BQ491" s="307">
        <v>1</v>
      </c>
      <c r="BR491" s="308">
        <v>8530030251</v>
      </c>
      <c r="BS491" s="309" t="s">
        <v>55</v>
      </c>
      <c r="BT491" s="310">
        <v>23</v>
      </c>
      <c r="BU491" s="310">
        <v>0</v>
      </c>
      <c r="BV491" s="311">
        <v>0</v>
      </c>
      <c r="BW491" s="312">
        <v>0</v>
      </c>
      <c r="BX491" s="313">
        <v>0</v>
      </c>
      <c r="BY491" s="314" t="s">
        <v>537</v>
      </c>
      <c r="BZ491" s="305">
        <v>7056</v>
      </c>
      <c r="CA491" s="315">
        <v>11</v>
      </c>
      <c r="CB491" s="313">
        <v>1108629401</v>
      </c>
      <c r="CC491" s="309" t="s">
        <v>538</v>
      </c>
      <c r="CD491" s="316" t="s">
        <v>2640</v>
      </c>
      <c r="CE491" s="309" t="s">
        <v>539</v>
      </c>
      <c r="CF491" s="317">
        <v>130710</v>
      </c>
      <c r="CG491" s="312"/>
      <c r="CH491" s="318" t="s">
        <v>540</v>
      </c>
      <c r="CJ491" s="246"/>
      <c r="CM491" s="239"/>
    </row>
    <row r="492" spans="1:91">
      <c r="A492" s="291">
        <v>489</v>
      </c>
      <c r="B492" s="400" t="s">
        <v>2642</v>
      </c>
      <c r="C492" s="400">
        <v>722205728</v>
      </c>
      <c r="D492" s="403">
        <v>9334762</v>
      </c>
      <c r="E492" s="403">
        <v>9099495</v>
      </c>
      <c r="F492" s="404">
        <v>40550</v>
      </c>
      <c r="G492" s="511" t="s">
        <v>314</v>
      </c>
      <c r="H492" s="297" t="s">
        <v>2634</v>
      </c>
      <c r="I492" s="300" t="s">
        <v>54</v>
      </c>
      <c r="J492" s="297" t="s">
        <v>145</v>
      </c>
      <c r="K492" s="297" t="s">
        <v>2643</v>
      </c>
      <c r="L492" s="297" t="s">
        <v>2644</v>
      </c>
      <c r="M492" s="298" t="s">
        <v>318</v>
      </c>
      <c r="N492" s="372" t="s">
        <v>386</v>
      </c>
      <c r="O492" s="300" t="s">
        <v>2645</v>
      </c>
      <c r="P492" s="300" t="s">
        <v>2608</v>
      </c>
      <c r="Q492" s="200">
        <v>0</v>
      </c>
      <c r="R492" s="200">
        <v>0</v>
      </c>
      <c r="S492" s="200">
        <v>0</v>
      </c>
      <c r="T492" s="200">
        <v>0</v>
      </c>
      <c r="U492" s="200">
        <v>0</v>
      </c>
      <c r="V492" s="200">
        <v>0</v>
      </c>
      <c r="W492" s="200">
        <v>101551.5</v>
      </c>
      <c r="X492" s="200">
        <v>10540.5</v>
      </c>
      <c r="Y492" s="200">
        <v>1</v>
      </c>
      <c r="Z492" s="200">
        <v>750</v>
      </c>
      <c r="AA492" s="200">
        <v>5</v>
      </c>
      <c r="AB492" s="200">
        <v>1750</v>
      </c>
      <c r="AC492" s="200">
        <v>1</v>
      </c>
      <c r="AD492" s="200">
        <v>750</v>
      </c>
      <c r="AE492" s="200">
        <v>11</v>
      </c>
      <c r="AF492" s="200">
        <v>3850</v>
      </c>
      <c r="AG492" s="200">
        <v>2</v>
      </c>
      <c r="AH492" s="200">
        <v>1000</v>
      </c>
      <c r="AI492" s="200">
        <v>12</v>
      </c>
      <c r="AJ492" s="200">
        <v>3600</v>
      </c>
      <c r="AK492" s="200">
        <v>0</v>
      </c>
      <c r="AL492" s="200">
        <v>0</v>
      </c>
      <c r="AM492" s="200">
        <v>0</v>
      </c>
      <c r="AN492" s="200">
        <v>0</v>
      </c>
      <c r="AO492" s="200">
        <v>30</v>
      </c>
      <c r="AP492" s="200">
        <v>15000</v>
      </c>
      <c r="AQ492" s="200">
        <v>0</v>
      </c>
      <c r="AR492" s="200">
        <v>0</v>
      </c>
      <c r="AS492" s="200">
        <v>0</v>
      </c>
      <c r="AT492" s="200">
        <v>0</v>
      </c>
      <c r="AU492" s="200">
        <v>0</v>
      </c>
      <c r="AV492" s="200">
        <v>0</v>
      </c>
      <c r="AW492" s="200">
        <v>0</v>
      </c>
      <c r="AX492" s="200">
        <v>0</v>
      </c>
      <c r="AY492" s="200">
        <v>0</v>
      </c>
      <c r="AZ492" s="200">
        <v>0</v>
      </c>
      <c r="BA492" s="177">
        <v>37240.5</v>
      </c>
      <c r="BB492" s="177">
        <v>2979.2400000000002</v>
      </c>
      <c r="BC492" s="177">
        <v>34261.26</v>
      </c>
      <c r="BD492" s="301"/>
      <c r="BE492" s="302">
        <v>34261.26</v>
      </c>
      <c r="BF492" s="303"/>
      <c r="BG492" s="304">
        <v>2597</v>
      </c>
      <c r="BI492" s="242" t="s">
        <v>318</v>
      </c>
      <c r="BJ492" s="239">
        <v>7056</v>
      </c>
      <c r="BK492" s="239">
        <v>1</v>
      </c>
      <c r="BL492" s="244">
        <v>8162003514</v>
      </c>
      <c r="BO492" s="305">
        <v>0</v>
      </c>
      <c r="BP492" s="306">
        <v>7056</v>
      </c>
      <c r="BQ492" s="307">
        <v>1</v>
      </c>
      <c r="BR492" s="308">
        <v>8162003514</v>
      </c>
      <c r="BS492" s="309" t="s">
        <v>145</v>
      </c>
      <c r="BT492" s="310">
        <v>23</v>
      </c>
      <c r="BU492" s="310">
        <v>0</v>
      </c>
      <c r="BV492" s="311">
        <v>0</v>
      </c>
      <c r="BW492" s="312">
        <v>0</v>
      </c>
      <c r="BX492" s="313">
        <v>3426126</v>
      </c>
      <c r="BY492" s="314" t="s">
        <v>537</v>
      </c>
      <c r="BZ492" s="305">
        <v>7056</v>
      </c>
      <c r="CA492" s="315">
        <v>11</v>
      </c>
      <c r="CB492" s="313">
        <v>1108629401</v>
      </c>
      <c r="CC492" s="309" t="s">
        <v>538</v>
      </c>
      <c r="CD492" s="316" t="s">
        <v>2644</v>
      </c>
      <c r="CE492" s="309" t="s">
        <v>539</v>
      </c>
      <c r="CF492" s="317">
        <v>130710</v>
      </c>
      <c r="CG492" s="312"/>
      <c r="CH492" s="318" t="s">
        <v>540</v>
      </c>
      <c r="CJ492" s="246"/>
    </row>
    <row r="493" spans="1:91">
      <c r="A493" s="291">
        <v>490</v>
      </c>
      <c r="B493" s="400" t="s">
        <v>2646</v>
      </c>
      <c r="C493" s="400">
        <v>722205551</v>
      </c>
      <c r="D493" s="403">
        <v>0</v>
      </c>
      <c r="E493" s="403">
        <v>0</v>
      </c>
      <c r="F493" s="404">
        <v>41042</v>
      </c>
      <c r="G493" s="511" t="s">
        <v>314</v>
      </c>
      <c r="H493" s="297" t="s">
        <v>2634</v>
      </c>
      <c r="I493" s="300" t="s">
        <v>54</v>
      </c>
      <c r="J493" s="297" t="s">
        <v>2647</v>
      </c>
      <c r="K493" s="297" t="s">
        <v>2648</v>
      </c>
      <c r="L493" s="297" t="s">
        <v>2649</v>
      </c>
      <c r="M493" s="298" t="s">
        <v>327</v>
      </c>
      <c r="N493" s="396">
        <v>72280402</v>
      </c>
      <c r="O493" s="300" t="s">
        <v>2650</v>
      </c>
      <c r="P493" s="300" t="s">
        <v>2608</v>
      </c>
      <c r="Q493" s="200">
        <v>0</v>
      </c>
      <c r="R493" s="200">
        <v>0</v>
      </c>
      <c r="S493" s="200">
        <v>0</v>
      </c>
      <c r="T493" s="200">
        <v>0</v>
      </c>
      <c r="U493" s="200">
        <v>0</v>
      </c>
      <c r="V493" s="200">
        <v>0</v>
      </c>
      <c r="W493" s="200">
        <v>0</v>
      </c>
      <c r="X493" s="200">
        <v>0</v>
      </c>
      <c r="Y493" s="200">
        <v>0</v>
      </c>
      <c r="Z493" s="200">
        <v>0</v>
      </c>
      <c r="AA493" s="200">
        <v>0</v>
      </c>
      <c r="AB493" s="200">
        <v>0</v>
      </c>
      <c r="AC493" s="200">
        <v>0</v>
      </c>
      <c r="AD493" s="200">
        <v>0</v>
      </c>
      <c r="AE493" s="200">
        <v>0</v>
      </c>
      <c r="AF493" s="200">
        <v>0</v>
      </c>
      <c r="AG493" s="200">
        <v>0</v>
      </c>
      <c r="AH493" s="200">
        <v>0</v>
      </c>
      <c r="AI493" s="200">
        <v>0</v>
      </c>
      <c r="AJ493" s="200">
        <v>0</v>
      </c>
      <c r="AK493" s="200">
        <v>0</v>
      </c>
      <c r="AL493" s="200">
        <v>0</v>
      </c>
      <c r="AM493" s="200">
        <v>0</v>
      </c>
      <c r="AN493" s="200">
        <v>0</v>
      </c>
      <c r="AO493" s="200">
        <v>0</v>
      </c>
      <c r="AP493" s="200">
        <v>0</v>
      </c>
      <c r="AQ493" s="200">
        <v>0</v>
      </c>
      <c r="AR493" s="200">
        <v>0</v>
      </c>
      <c r="AS493" s="200">
        <v>0</v>
      </c>
      <c r="AT493" s="200">
        <v>0</v>
      </c>
      <c r="AU493" s="200">
        <v>0</v>
      </c>
      <c r="AV493" s="200">
        <v>0</v>
      </c>
      <c r="AW493" s="200">
        <v>0</v>
      </c>
      <c r="AX493" s="200">
        <v>0</v>
      </c>
      <c r="AY493" s="200">
        <v>0</v>
      </c>
      <c r="AZ493" s="200">
        <v>0</v>
      </c>
      <c r="BA493" s="177">
        <v>0</v>
      </c>
      <c r="BB493" s="177">
        <v>0</v>
      </c>
      <c r="BC493" s="177">
        <v>0</v>
      </c>
      <c r="BD493" s="301"/>
      <c r="BE493" s="302">
        <v>0</v>
      </c>
      <c r="BF493" s="303"/>
      <c r="BG493" s="304">
        <v>2598</v>
      </c>
      <c r="BI493" s="242" t="s">
        <v>327</v>
      </c>
      <c r="BJ493" s="239">
        <v>7010</v>
      </c>
      <c r="BK493" s="239">
        <v>22</v>
      </c>
      <c r="BL493" s="244">
        <v>72280402</v>
      </c>
      <c r="BO493" s="305">
        <v>0</v>
      </c>
      <c r="BP493" s="306">
        <v>7010</v>
      </c>
      <c r="BQ493" s="307">
        <v>22</v>
      </c>
      <c r="BR493" s="308">
        <v>72280402</v>
      </c>
      <c r="BS493" s="309" t="s">
        <v>2647</v>
      </c>
      <c r="BT493" s="310">
        <v>23</v>
      </c>
      <c r="BU493" s="310">
        <v>0</v>
      </c>
      <c r="BV493" s="311">
        <v>0</v>
      </c>
      <c r="BW493" s="312">
        <v>0</v>
      </c>
      <c r="BX493" s="313">
        <v>0</v>
      </c>
      <c r="BY493" s="314" t="s">
        <v>537</v>
      </c>
      <c r="BZ493" s="305">
        <v>7056</v>
      </c>
      <c r="CA493" s="315">
        <v>11</v>
      </c>
      <c r="CB493" s="313">
        <v>1108629401</v>
      </c>
      <c r="CC493" s="309" t="s">
        <v>538</v>
      </c>
      <c r="CD493" s="316" t="s">
        <v>2649</v>
      </c>
      <c r="CE493" s="309" t="s">
        <v>539</v>
      </c>
      <c r="CF493" s="317">
        <v>130710</v>
      </c>
      <c r="CG493" s="312"/>
      <c r="CH493" s="318" t="s">
        <v>540</v>
      </c>
      <c r="CJ493" s="246"/>
      <c r="CM493" s="239"/>
    </row>
    <row r="494" spans="1:91">
      <c r="A494" s="291">
        <v>491</v>
      </c>
      <c r="B494" s="400" t="s">
        <v>2651</v>
      </c>
      <c r="C494" s="400">
        <v>722205559</v>
      </c>
      <c r="D494" s="403">
        <v>9334784</v>
      </c>
      <c r="E494" s="403">
        <v>0</v>
      </c>
      <c r="F494" s="404">
        <v>41197</v>
      </c>
      <c r="G494" s="511" t="s">
        <v>314</v>
      </c>
      <c r="H494" s="297" t="s">
        <v>2634</v>
      </c>
      <c r="I494" s="300" t="s">
        <v>54</v>
      </c>
      <c r="J494" s="297" t="s">
        <v>144</v>
      </c>
      <c r="K494" s="297" t="s">
        <v>2652</v>
      </c>
      <c r="L494" s="297" t="s">
        <v>2653</v>
      </c>
      <c r="M494" s="298" t="s">
        <v>318</v>
      </c>
      <c r="N494" s="396">
        <v>8880025480</v>
      </c>
      <c r="O494" s="300" t="s">
        <v>2357</v>
      </c>
      <c r="P494" s="300" t="s">
        <v>2608</v>
      </c>
      <c r="Q494" s="200">
        <v>0</v>
      </c>
      <c r="R494" s="200">
        <v>0</v>
      </c>
      <c r="S494" s="200">
        <v>0</v>
      </c>
      <c r="T494" s="200">
        <v>0</v>
      </c>
      <c r="U494" s="200">
        <v>0</v>
      </c>
      <c r="V494" s="200">
        <v>0</v>
      </c>
      <c r="W494" s="200">
        <v>27471.33</v>
      </c>
      <c r="X494" s="200">
        <v>3433.92</v>
      </c>
      <c r="Y494" s="200">
        <v>0</v>
      </c>
      <c r="Z494" s="200">
        <v>0</v>
      </c>
      <c r="AA494" s="200">
        <v>0</v>
      </c>
      <c r="AB494" s="200">
        <v>0</v>
      </c>
      <c r="AC494" s="200">
        <v>0</v>
      </c>
      <c r="AD494" s="200">
        <v>0</v>
      </c>
      <c r="AE494" s="200">
        <v>0</v>
      </c>
      <c r="AF494" s="200">
        <v>0</v>
      </c>
      <c r="AG494" s="200">
        <v>1</v>
      </c>
      <c r="AH494" s="200">
        <v>500</v>
      </c>
      <c r="AI494" s="200">
        <v>0</v>
      </c>
      <c r="AJ494" s="200">
        <v>0</v>
      </c>
      <c r="AK494" s="200">
        <v>0</v>
      </c>
      <c r="AL494" s="200">
        <v>0</v>
      </c>
      <c r="AM494" s="200">
        <v>0</v>
      </c>
      <c r="AN494" s="200">
        <v>0</v>
      </c>
      <c r="AO494" s="200">
        <v>0</v>
      </c>
      <c r="AP494" s="200">
        <v>0</v>
      </c>
      <c r="AQ494" s="200">
        <v>0</v>
      </c>
      <c r="AR494" s="200">
        <v>0</v>
      </c>
      <c r="AS494" s="200">
        <v>0</v>
      </c>
      <c r="AT494" s="200">
        <v>0</v>
      </c>
      <c r="AU494" s="200">
        <v>0</v>
      </c>
      <c r="AV494" s="200">
        <v>0</v>
      </c>
      <c r="AW494" s="200">
        <v>0</v>
      </c>
      <c r="AX494" s="200">
        <v>0</v>
      </c>
      <c r="AY494" s="200">
        <v>0</v>
      </c>
      <c r="AZ494" s="200">
        <v>0</v>
      </c>
      <c r="BA494" s="177">
        <v>3933.92</v>
      </c>
      <c r="BB494" s="177">
        <v>314.71359999999999</v>
      </c>
      <c r="BC494" s="177">
        <v>3619.2064</v>
      </c>
      <c r="BD494" s="301">
        <v>3619.2064</v>
      </c>
      <c r="BE494" s="302">
        <v>0</v>
      </c>
      <c r="BF494" s="303"/>
      <c r="BG494" s="304">
        <v>2599</v>
      </c>
      <c r="BI494" s="242" t="s">
        <v>318</v>
      </c>
      <c r="BJ494" s="239">
        <v>7056</v>
      </c>
      <c r="BK494" s="239">
        <v>1</v>
      </c>
      <c r="BL494" s="244">
        <v>8880025480</v>
      </c>
      <c r="BO494" s="305">
        <v>0</v>
      </c>
      <c r="BP494" s="306">
        <v>7056</v>
      </c>
      <c r="BQ494" s="307">
        <v>1</v>
      </c>
      <c r="BR494" s="308">
        <v>8880025480</v>
      </c>
      <c r="BS494" s="309" t="s">
        <v>144</v>
      </c>
      <c r="BT494" s="310">
        <v>23</v>
      </c>
      <c r="BU494" s="310">
        <v>0</v>
      </c>
      <c r="BV494" s="311">
        <v>0</v>
      </c>
      <c r="BW494" s="312">
        <v>0</v>
      </c>
      <c r="BX494" s="313">
        <v>0</v>
      </c>
      <c r="BY494" s="314" t="s">
        <v>537</v>
      </c>
      <c r="BZ494" s="305">
        <v>7056</v>
      </c>
      <c r="CA494" s="315">
        <v>11</v>
      </c>
      <c r="CB494" s="313">
        <v>1108629401</v>
      </c>
      <c r="CC494" s="309" t="s">
        <v>538</v>
      </c>
      <c r="CD494" s="316" t="s">
        <v>2653</v>
      </c>
      <c r="CE494" s="309" t="s">
        <v>539</v>
      </c>
      <c r="CF494" s="317">
        <v>130710</v>
      </c>
      <c r="CG494" s="312"/>
      <c r="CH494" s="318" t="s">
        <v>540</v>
      </c>
      <c r="CJ494" s="246"/>
      <c r="CM494" s="239"/>
    </row>
    <row r="495" spans="1:91">
      <c r="A495" s="291">
        <v>492</v>
      </c>
      <c r="B495" s="400">
        <v>0</v>
      </c>
      <c r="C495" s="400">
        <v>722208725</v>
      </c>
      <c r="D495" s="403">
        <v>9334797</v>
      </c>
      <c r="E495" s="403">
        <v>0</v>
      </c>
      <c r="F495" s="404">
        <v>41352</v>
      </c>
      <c r="G495" s="511" t="s">
        <v>314</v>
      </c>
      <c r="H495" s="297" t="s">
        <v>2634</v>
      </c>
      <c r="I495" s="300" t="s">
        <v>54</v>
      </c>
      <c r="J495" s="297" t="s">
        <v>162</v>
      </c>
      <c r="K495" s="297" t="s">
        <v>2654</v>
      </c>
      <c r="L495" s="297" t="s">
        <v>2655</v>
      </c>
      <c r="M495" s="348" t="s">
        <v>318</v>
      </c>
      <c r="N495" s="372" t="s">
        <v>395</v>
      </c>
      <c r="O495" s="449" t="s">
        <v>2656</v>
      </c>
      <c r="P495" s="300" t="s">
        <v>2608</v>
      </c>
      <c r="Q495" s="200">
        <v>0</v>
      </c>
      <c r="R495" s="200">
        <v>0</v>
      </c>
      <c r="S495" s="200">
        <v>0</v>
      </c>
      <c r="T495" s="200">
        <v>0</v>
      </c>
      <c r="U495" s="200">
        <v>0</v>
      </c>
      <c r="V495" s="200">
        <v>0</v>
      </c>
      <c r="W495" s="200">
        <v>22470.39</v>
      </c>
      <c r="X495" s="200">
        <v>2808.8</v>
      </c>
      <c r="Y495" s="200">
        <v>0</v>
      </c>
      <c r="Z495" s="200">
        <v>0</v>
      </c>
      <c r="AA495" s="200">
        <v>0</v>
      </c>
      <c r="AB495" s="200">
        <v>0</v>
      </c>
      <c r="AC495" s="200">
        <v>0</v>
      </c>
      <c r="AD495" s="200">
        <v>0</v>
      </c>
      <c r="AE495" s="200">
        <v>0</v>
      </c>
      <c r="AF495" s="200">
        <v>0</v>
      </c>
      <c r="AG495" s="200">
        <v>1</v>
      </c>
      <c r="AH495" s="200">
        <v>500</v>
      </c>
      <c r="AI495" s="200">
        <v>0</v>
      </c>
      <c r="AJ495" s="200">
        <v>0</v>
      </c>
      <c r="AK495" s="200">
        <v>0</v>
      </c>
      <c r="AL495" s="200">
        <v>0</v>
      </c>
      <c r="AM495" s="200">
        <v>0</v>
      </c>
      <c r="AN495" s="200">
        <v>0</v>
      </c>
      <c r="AO495" s="200">
        <v>0</v>
      </c>
      <c r="AP495" s="200">
        <v>0</v>
      </c>
      <c r="AQ495" s="200">
        <v>0</v>
      </c>
      <c r="AR495" s="200">
        <v>0</v>
      </c>
      <c r="AS495" s="200">
        <v>0</v>
      </c>
      <c r="AT495" s="200">
        <v>0</v>
      </c>
      <c r="AU495" s="200">
        <v>0</v>
      </c>
      <c r="AV495" s="200">
        <v>0</v>
      </c>
      <c r="AW495" s="200">
        <v>0</v>
      </c>
      <c r="AX495" s="200">
        <v>0</v>
      </c>
      <c r="AY495" s="200">
        <v>0</v>
      </c>
      <c r="AZ495" s="200">
        <v>0</v>
      </c>
      <c r="BA495" s="177">
        <v>3308.8</v>
      </c>
      <c r="BB495" s="177">
        <v>264.70400000000001</v>
      </c>
      <c r="BC495" s="177">
        <v>3044.096</v>
      </c>
      <c r="BD495" s="301"/>
      <c r="BE495" s="302">
        <v>3044.096</v>
      </c>
      <c r="BF495" s="303"/>
      <c r="BG495" s="304">
        <v>2600</v>
      </c>
      <c r="BI495" s="242" t="s">
        <v>318</v>
      </c>
      <c r="BJ495" s="239">
        <v>7056</v>
      </c>
      <c r="BK495" s="239">
        <v>1</v>
      </c>
      <c r="BL495" s="244">
        <v>8250020774</v>
      </c>
      <c r="BO495" s="305">
        <v>0</v>
      </c>
      <c r="BP495" s="306">
        <v>7056</v>
      </c>
      <c r="BQ495" s="307">
        <v>1</v>
      </c>
      <c r="BR495" s="308">
        <v>8250020774</v>
      </c>
      <c r="BS495" s="309" t="s">
        <v>162</v>
      </c>
      <c r="BT495" s="310">
        <v>23</v>
      </c>
      <c r="BU495" s="310">
        <v>0</v>
      </c>
      <c r="BV495" s="311">
        <v>0</v>
      </c>
      <c r="BW495" s="312">
        <v>0</v>
      </c>
      <c r="BX495" s="313">
        <v>304409.59999999998</v>
      </c>
      <c r="BY495" s="314" t="s">
        <v>537</v>
      </c>
      <c r="BZ495" s="305">
        <v>7056</v>
      </c>
      <c r="CA495" s="315">
        <v>11</v>
      </c>
      <c r="CB495" s="313">
        <v>1108629401</v>
      </c>
      <c r="CC495" s="309" t="s">
        <v>538</v>
      </c>
      <c r="CD495" s="316" t="s">
        <v>2655</v>
      </c>
      <c r="CE495" s="309" t="s">
        <v>539</v>
      </c>
      <c r="CF495" s="317">
        <v>130710</v>
      </c>
      <c r="CG495" s="312"/>
      <c r="CH495" s="318" t="s">
        <v>540</v>
      </c>
      <c r="CJ495" s="246"/>
    </row>
    <row r="496" spans="1:91">
      <c r="A496" s="291">
        <v>493</v>
      </c>
      <c r="B496" s="341" t="s">
        <v>2657</v>
      </c>
      <c r="C496" s="341">
        <v>722205741</v>
      </c>
      <c r="D496" s="482">
        <v>9334671</v>
      </c>
      <c r="E496" s="385">
        <v>9098993</v>
      </c>
      <c r="F496" s="386">
        <v>40708</v>
      </c>
      <c r="G496" s="300" t="s">
        <v>314</v>
      </c>
      <c r="H496" s="297" t="s">
        <v>850</v>
      </c>
      <c r="I496" s="300" t="s">
        <v>54</v>
      </c>
      <c r="J496" s="297" t="s">
        <v>461</v>
      </c>
      <c r="K496" s="297" t="s">
        <v>2658</v>
      </c>
      <c r="L496" s="297" t="s">
        <v>2659</v>
      </c>
      <c r="M496" s="298" t="s">
        <v>318</v>
      </c>
      <c r="N496" s="372" t="s">
        <v>2660</v>
      </c>
      <c r="O496" s="300" t="s">
        <v>1630</v>
      </c>
      <c r="P496" s="300" t="s">
        <v>2608</v>
      </c>
      <c r="Q496" s="200">
        <v>0</v>
      </c>
      <c r="R496" s="200">
        <v>0</v>
      </c>
      <c r="S496" s="200">
        <v>0</v>
      </c>
      <c r="T496" s="200">
        <v>0</v>
      </c>
      <c r="U496" s="200">
        <v>0</v>
      </c>
      <c r="V496" s="200">
        <v>0</v>
      </c>
      <c r="W496" s="200">
        <v>19460.87</v>
      </c>
      <c r="X496" s="200">
        <v>2340.14</v>
      </c>
      <c r="Y496" s="200">
        <v>0</v>
      </c>
      <c r="Z496" s="200">
        <v>0</v>
      </c>
      <c r="AA496" s="200">
        <v>0</v>
      </c>
      <c r="AB496" s="200">
        <v>0</v>
      </c>
      <c r="AC496" s="200">
        <v>0</v>
      </c>
      <c r="AD496" s="200">
        <v>0</v>
      </c>
      <c r="AE496" s="200">
        <v>1</v>
      </c>
      <c r="AF496" s="200">
        <v>250</v>
      </c>
      <c r="AG496" s="200">
        <v>0</v>
      </c>
      <c r="AH496" s="200">
        <v>0</v>
      </c>
      <c r="AI496" s="200">
        <v>0</v>
      </c>
      <c r="AJ496" s="200">
        <v>0</v>
      </c>
      <c r="AK496" s="200">
        <v>0</v>
      </c>
      <c r="AL496" s="200">
        <v>0</v>
      </c>
      <c r="AM496" s="200">
        <v>0</v>
      </c>
      <c r="AN496" s="200">
        <v>0</v>
      </c>
      <c r="AO496" s="200">
        <v>1</v>
      </c>
      <c r="AP496" s="200">
        <v>0</v>
      </c>
      <c r="AQ496" s="200">
        <v>0</v>
      </c>
      <c r="AR496" s="200">
        <v>0</v>
      </c>
      <c r="AS496" s="200">
        <v>0</v>
      </c>
      <c r="AT496" s="200">
        <v>0</v>
      </c>
      <c r="AU496" s="200">
        <v>0</v>
      </c>
      <c r="AV496" s="200">
        <v>0</v>
      </c>
      <c r="AW496" s="200">
        <v>0</v>
      </c>
      <c r="AX496" s="200">
        <v>0</v>
      </c>
      <c r="AY496" s="200">
        <v>0</v>
      </c>
      <c r="AZ496" s="200">
        <v>0</v>
      </c>
      <c r="BA496" s="177">
        <v>2590.14</v>
      </c>
      <c r="BB496" s="177">
        <v>207.21119999999999</v>
      </c>
      <c r="BC496" s="177">
        <v>2382.9287999999997</v>
      </c>
      <c r="BD496" s="301">
        <v>2382.9287999999997</v>
      </c>
      <c r="BE496" s="302">
        <v>0</v>
      </c>
      <c r="BF496" s="303"/>
      <c r="BG496" s="304">
        <v>2601</v>
      </c>
      <c r="BI496" s="242" t="s">
        <v>318</v>
      </c>
      <c r="BJ496" s="239">
        <v>7056</v>
      </c>
      <c r="BK496" s="239">
        <v>1</v>
      </c>
      <c r="BL496" s="244">
        <v>8510024433</v>
      </c>
      <c r="BO496" s="305">
        <v>0</v>
      </c>
      <c r="BP496" s="306">
        <v>7056</v>
      </c>
      <c r="BQ496" s="307">
        <v>1</v>
      </c>
      <c r="BR496" s="308">
        <v>8510024433</v>
      </c>
      <c r="BS496" s="309" t="s">
        <v>461</v>
      </c>
      <c r="BT496" s="310">
        <v>23</v>
      </c>
      <c r="BU496" s="310">
        <v>0</v>
      </c>
      <c r="BV496" s="311">
        <v>0</v>
      </c>
      <c r="BW496" s="312">
        <v>0</v>
      </c>
      <c r="BX496" s="313">
        <v>0</v>
      </c>
      <c r="BY496" s="314" t="s">
        <v>537</v>
      </c>
      <c r="BZ496" s="305">
        <v>7056</v>
      </c>
      <c r="CA496" s="315">
        <v>11</v>
      </c>
      <c r="CB496" s="313">
        <v>1108629401</v>
      </c>
      <c r="CC496" s="309" t="s">
        <v>538</v>
      </c>
      <c r="CD496" s="316" t="s">
        <v>2659</v>
      </c>
      <c r="CE496" s="309" t="s">
        <v>539</v>
      </c>
      <c r="CF496" s="317">
        <v>130710</v>
      </c>
      <c r="CG496" s="312"/>
      <c r="CH496" s="318" t="s">
        <v>540</v>
      </c>
      <c r="CJ496" s="246"/>
      <c r="CM496" s="239"/>
    </row>
    <row r="497" spans="1:91">
      <c r="A497" s="291">
        <v>494</v>
      </c>
      <c r="B497" s="341" t="s">
        <v>2661</v>
      </c>
      <c r="C497" s="341">
        <v>722205509</v>
      </c>
      <c r="D497" s="482">
        <v>3089028</v>
      </c>
      <c r="E497" s="385">
        <v>1499109</v>
      </c>
      <c r="F497" s="386">
        <v>40925</v>
      </c>
      <c r="G497" s="300" t="s">
        <v>314</v>
      </c>
      <c r="H497" s="297" t="s">
        <v>850</v>
      </c>
      <c r="I497" s="300" t="s">
        <v>54</v>
      </c>
      <c r="J497" s="297" t="s">
        <v>226</v>
      </c>
      <c r="K497" s="297" t="s">
        <v>2662</v>
      </c>
      <c r="L497" s="297" t="s">
        <v>2663</v>
      </c>
      <c r="M497" s="298" t="s">
        <v>318</v>
      </c>
      <c r="N497" s="372" t="s">
        <v>440</v>
      </c>
      <c r="O497" s="300" t="s">
        <v>2664</v>
      </c>
      <c r="P497" s="300" t="s">
        <v>2608</v>
      </c>
      <c r="Q497" s="200">
        <v>0</v>
      </c>
      <c r="R497" s="200">
        <v>0</v>
      </c>
      <c r="S497" s="200">
        <v>0</v>
      </c>
      <c r="T497" s="200">
        <v>0</v>
      </c>
      <c r="U497" s="200">
        <v>0</v>
      </c>
      <c r="V497" s="200">
        <v>0</v>
      </c>
      <c r="W497" s="200">
        <v>42968.66</v>
      </c>
      <c r="X497" s="200">
        <v>5009.45</v>
      </c>
      <c r="Y497" s="200">
        <v>0</v>
      </c>
      <c r="Z497" s="200">
        <v>0</v>
      </c>
      <c r="AA497" s="200">
        <v>5</v>
      </c>
      <c r="AB497" s="200">
        <v>1250</v>
      </c>
      <c r="AC497" s="200">
        <v>0</v>
      </c>
      <c r="AD497" s="200">
        <v>0</v>
      </c>
      <c r="AE497" s="200">
        <v>0</v>
      </c>
      <c r="AF497" s="200">
        <v>0</v>
      </c>
      <c r="AG497" s="200">
        <v>12</v>
      </c>
      <c r="AH497" s="200">
        <v>6000</v>
      </c>
      <c r="AI497" s="200">
        <v>0</v>
      </c>
      <c r="AJ497" s="200">
        <v>0</v>
      </c>
      <c r="AK497" s="200">
        <v>0</v>
      </c>
      <c r="AL497" s="200">
        <v>0</v>
      </c>
      <c r="AM497" s="200">
        <v>5</v>
      </c>
      <c r="AN497" s="200">
        <v>1000</v>
      </c>
      <c r="AO497" s="200">
        <v>10</v>
      </c>
      <c r="AP497" s="200">
        <v>6000</v>
      </c>
      <c r="AQ497" s="200">
        <v>0</v>
      </c>
      <c r="AR497" s="200">
        <v>0</v>
      </c>
      <c r="AS497" s="200">
        <v>0</v>
      </c>
      <c r="AT497" s="200">
        <v>0</v>
      </c>
      <c r="AU497" s="200">
        <v>0</v>
      </c>
      <c r="AV497" s="200">
        <v>0</v>
      </c>
      <c r="AW497" s="200">
        <v>0</v>
      </c>
      <c r="AX497" s="200">
        <v>0</v>
      </c>
      <c r="AY497" s="200">
        <v>0</v>
      </c>
      <c r="AZ497" s="200">
        <v>0</v>
      </c>
      <c r="BA497" s="177">
        <v>19259.45</v>
      </c>
      <c r="BB497" s="177">
        <v>1540.7560000000001</v>
      </c>
      <c r="BC497" s="177">
        <v>17718.694</v>
      </c>
      <c r="BD497" s="301">
        <v>750</v>
      </c>
      <c r="BE497" s="302">
        <v>16968.694</v>
      </c>
      <c r="BF497" s="303"/>
      <c r="BG497" s="304">
        <v>2602</v>
      </c>
      <c r="BI497" s="242" t="s">
        <v>318</v>
      </c>
      <c r="BJ497" s="239">
        <v>7056</v>
      </c>
      <c r="BK497" s="239">
        <v>1</v>
      </c>
      <c r="BL497" s="244">
        <v>8730005937</v>
      </c>
      <c r="BO497" s="305">
        <v>0</v>
      </c>
      <c r="BP497" s="306">
        <v>7056</v>
      </c>
      <c r="BQ497" s="307">
        <v>1</v>
      </c>
      <c r="BR497" s="308">
        <v>8730005937</v>
      </c>
      <c r="BS497" s="309" t="s">
        <v>226</v>
      </c>
      <c r="BT497" s="310">
        <v>23</v>
      </c>
      <c r="BU497" s="310">
        <v>0</v>
      </c>
      <c r="BV497" s="311">
        <v>0</v>
      </c>
      <c r="BW497" s="312">
        <v>0</v>
      </c>
      <c r="BX497" s="313">
        <v>1696869.4</v>
      </c>
      <c r="BY497" s="314" t="s">
        <v>537</v>
      </c>
      <c r="BZ497" s="305">
        <v>7056</v>
      </c>
      <c r="CA497" s="315">
        <v>11</v>
      </c>
      <c r="CB497" s="313">
        <v>1108629401</v>
      </c>
      <c r="CC497" s="309" t="s">
        <v>538</v>
      </c>
      <c r="CD497" s="316" t="s">
        <v>2663</v>
      </c>
      <c r="CE497" s="309" t="s">
        <v>539</v>
      </c>
      <c r="CF497" s="317">
        <v>130710</v>
      </c>
      <c r="CG497" s="312"/>
      <c r="CH497" s="318" t="s">
        <v>540</v>
      </c>
      <c r="CJ497" s="246"/>
    </row>
    <row r="498" spans="1:91">
      <c r="A498" s="291">
        <v>495</v>
      </c>
      <c r="B498" s="341" t="s">
        <v>2665</v>
      </c>
      <c r="C498" s="341">
        <v>722205746</v>
      </c>
      <c r="D498" s="482">
        <v>9334757</v>
      </c>
      <c r="E498" s="385">
        <v>9099490</v>
      </c>
      <c r="F498" s="386">
        <v>40711</v>
      </c>
      <c r="G498" s="300" t="s">
        <v>314</v>
      </c>
      <c r="H498" s="297" t="s">
        <v>850</v>
      </c>
      <c r="I498" s="300" t="s">
        <v>54</v>
      </c>
      <c r="J498" s="297" t="s">
        <v>201</v>
      </c>
      <c r="K498" s="297" t="s">
        <v>2666</v>
      </c>
      <c r="L498" s="297" t="s">
        <v>2667</v>
      </c>
      <c r="M498" s="298" t="s">
        <v>318</v>
      </c>
      <c r="N498" s="372" t="s">
        <v>423</v>
      </c>
      <c r="O498" s="300" t="s">
        <v>2668</v>
      </c>
      <c r="P498" s="300" t="s">
        <v>2608</v>
      </c>
      <c r="Q498" s="200">
        <v>0</v>
      </c>
      <c r="R498" s="200">
        <v>0</v>
      </c>
      <c r="S498" s="200">
        <v>0</v>
      </c>
      <c r="T498" s="200">
        <v>0</v>
      </c>
      <c r="U498" s="200">
        <v>0</v>
      </c>
      <c r="V498" s="200">
        <v>0</v>
      </c>
      <c r="W498" s="200">
        <v>11524.99</v>
      </c>
      <c r="X498" s="200">
        <v>1287.76</v>
      </c>
      <c r="Y498" s="200">
        <v>0</v>
      </c>
      <c r="Z498" s="200">
        <v>0</v>
      </c>
      <c r="AA498" s="200">
        <v>0</v>
      </c>
      <c r="AB498" s="200">
        <v>0</v>
      </c>
      <c r="AC498" s="200">
        <v>0</v>
      </c>
      <c r="AD498" s="200">
        <v>0</v>
      </c>
      <c r="AE498" s="200">
        <v>0</v>
      </c>
      <c r="AF498" s="200">
        <v>0</v>
      </c>
      <c r="AG498" s="200">
        <v>3</v>
      </c>
      <c r="AH498" s="200">
        <v>1500</v>
      </c>
      <c r="AI498" s="200">
        <v>1</v>
      </c>
      <c r="AJ498" s="200">
        <v>200</v>
      </c>
      <c r="AK498" s="200">
        <v>0</v>
      </c>
      <c r="AL498" s="200">
        <v>0</v>
      </c>
      <c r="AM498" s="200">
        <v>0</v>
      </c>
      <c r="AN498" s="200">
        <v>0</v>
      </c>
      <c r="AO498" s="200">
        <v>1</v>
      </c>
      <c r="AP498" s="200">
        <v>0</v>
      </c>
      <c r="AQ498" s="200">
        <v>0</v>
      </c>
      <c r="AR498" s="200">
        <v>0</v>
      </c>
      <c r="AS498" s="200">
        <v>0</v>
      </c>
      <c r="AT498" s="200">
        <v>0</v>
      </c>
      <c r="AU498" s="200">
        <v>0</v>
      </c>
      <c r="AV498" s="200">
        <v>0</v>
      </c>
      <c r="AW498" s="200">
        <v>0</v>
      </c>
      <c r="AX498" s="200">
        <v>0</v>
      </c>
      <c r="AY498" s="200">
        <v>0</v>
      </c>
      <c r="AZ498" s="200">
        <v>0</v>
      </c>
      <c r="BA498" s="177">
        <v>2987.76</v>
      </c>
      <c r="BB498" s="177">
        <v>239.02080000000001</v>
      </c>
      <c r="BC498" s="177">
        <v>2748.7392</v>
      </c>
      <c r="BD498" s="301"/>
      <c r="BE498" s="302">
        <v>2748.7392</v>
      </c>
      <c r="BF498" s="303"/>
      <c r="BG498" s="304">
        <v>2606</v>
      </c>
      <c r="BI498" s="242" t="s">
        <v>318</v>
      </c>
      <c r="BJ498" s="239">
        <v>7056</v>
      </c>
      <c r="BK498" s="239">
        <v>1</v>
      </c>
      <c r="BL498" s="244">
        <v>8144012997</v>
      </c>
      <c r="BO498" s="305">
        <v>0</v>
      </c>
      <c r="BP498" s="306">
        <v>7056</v>
      </c>
      <c r="BQ498" s="307">
        <v>1</v>
      </c>
      <c r="BR498" s="308">
        <v>8144012997</v>
      </c>
      <c r="BS498" s="309" t="s">
        <v>201</v>
      </c>
      <c r="BT498" s="310">
        <v>23</v>
      </c>
      <c r="BU498" s="310">
        <v>0</v>
      </c>
      <c r="BV498" s="311">
        <v>0</v>
      </c>
      <c r="BW498" s="312">
        <v>0</v>
      </c>
      <c r="BX498" s="313">
        <v>274873.92</v>
      </c>
      <c r="BY498" s="314" t="s">
        <v>537</v>
      </c>
      <c r="BZ498" s="305">
        <v>7056</v>
      </c>
      <c r="CA498" s="315">
        <v>11</v>
      </c>
      <c r="CB498" s="313">
        <v>1108629401</v>
      </c>
      <c r="CC498" s="309" t="s">
        <v>538</v>
      </c>
      <c r="CD498" s="316" t="s">
        <v>2667</v>
      </c>
      <c r="CE498" s="309" t="s">
        <v>539</v>
      </c>
      <c r="CF498" s="317">
        <v>130710</v>
      </c>
      <c r="CG498" s="312"/>
      <c r="CH498" s="318" t="s">
        <v>540</v>
      </c>
      <c r="CJ498" s="246"/>
    </row>
    <row r="499" spans="1:91">
      <c r="A499" s="291">
        <v>496</v>
      </c>
      <c r="B499" s="341">
        <v>0</v>
      </c>
      <c r="C499" s="341">
        <v>722201975</v>
      </c>
      <c r="D499" s="482">
        <v>0</v>
      </c>
      <c r="E499" s="385">
        <v>1499313</v>
      </c>
      <c r="F499" s="386">
        <v>41348</v>
      </c>
      <c r="G499" s="300" t="s">
        <v>314</v>
      </c>
      <c r="H499" s="297" t="s">
        <v>850</v>
      </c>
      <c r="I499" s="300" t="s">
        <v>54</v>
      </c>
      <c r="J499" s="297" t="s">
        <v>81</v>
      </c>
      <c r="K499" s="297" t="s">
        <v>2669</v>
      </c>
      <c r="L499" s="297" t="s">
        <v>2670</v>
      </c>
      <c r="M499" s="298" t="s">
        <v>318</v>
      </c>
      <c r="N499" s="372" t="s">
        <v>351</v>
      </c>
      <c r="O499" s="300" t="s">
        <v>1539</v>
      </c>
      <c r="P499" s="300" t="s">
        <v>2608</v>
      </c>
      <c r="Q499" s="200">
        <v>0</v>
      </c>
      <c r="R499" s="200">
        <v>0</v>
      </c>
      <c r="S499" s="200">
        <v>0</v>
      </c>
      <c r="T499" s="200">
        <v>0</v>
      </c>
      <c r="U499" s="200">
        <v>0</v>
      </c>
      <c r="V499" s="200">
        <v>0</v>
      </c>
      <c r="W499" s="200">
        <v>2089.34</v>
      </c>
      <c r="X499" s="200">
        <v>144.9</v>
      </c>
      <c r="Y499" s="200">
        <v>0</v>
      </c>
      <c r="Z499" s="200">
        <v>0</v>
      </c>
      <c r="AA499" s="200">
        <v>4</v>
      </c>
      <c r="AB499" s="200">
        <v>1000</v>
      </c>
      <c r="AC499" s="200">
        <v>0</v>
      </c>
      <c r="AD499" s="200">
        <v>0</v>
      </c>
      <c r="AE499" s="200">
        <v>1</v>
      </c>
      <c r="AF499" s="200">
        <v>250</v>
      </c>
      <c r="AG499" s="200">
        <v>6</v>
      </c>
      <c r="AH499" s="200">
        <v>3000</v>
      </c>
      <c r="AI499" s="200">
        <v>0</v>
      </c>
      <c r="AJ499" s="200">
        <v>0</v>
      </c>
      <c r="AK499" s="200">
        <v>0</v>
      </c>
      <c r="AL499" s="200">
        <v>0</v>
      </c>
      <c r="AM499" s="200">
        <v>5</v>
      </c>
      <c r="AN499" s="200">
        <v>1000</v>
      </c>
      <c r="AO499" s="200">
        <v>10</v>
      </c>
      <c r="AP499" s="200">
        <v>6000</v>
      </c>
      <c r="AQ499" s="200">
        <v>0</v>
      </c>
      <c r="AR499" s="200">
        <v>0</v>
      </c>
      <c r="AS499" s="200">
        <v>0</v>
      </c>
      <c r="AT499" s="200">
        <v>0</v>
      </c>
      <c r="AU499" s="200">
        <v>0</v>
      </c>
      <c r="AV499" s="200">
        <v>0</v>
      </c>
      <c r="AW499" s="200">
        <v>0</v>
      </c>
      <c r="AX499" s="200">
        <v>0</v>
      </c>
      <c r="AY499" s="200">
        <v>0</v>
      </c>
      <c r="AZ499" s="200">
        <v>0</v>
      </c>
      <c r="BA499" s="177">
        <v>11394.9</v>
      </c>
      <c r="BB499" s="177">
        <v>911.59199999999998</v>
      </c>
      <c r="BC499" s="177">
        <v>10483.307999999999</v>
      </c>
      <c r="BD499" s="301">
        <v>10759.307999999999</v>
      </c>
      <c r="BE499" s="302"/>
      <c r="BF499" s="303"/>
      <c r="BG499" s="304">
        <v>2607</v>
      </c>
      <c r="BI499" s="242" t="s">
        <v>318</v>
      </c>
      <c r="BJ499" s="239">
        <v>7056</v>
      </c>
      <c r="BK499" s="239">
        <v>1</v>
      </c>
      <c r="BL499" s="244">
        <v>8160074235</v>
      </c>
      <c r="BO499" s="305">
        <v>0</v>
      </c>
      <c r="BP499" s="306">
        <v>7056</v>
      </c>
      <c r="BQ499" s="307">
        <v>1</v>
      </c>
      <c r="BR499" s="308">
        <v>8160074235</v>
      </c>
      <c r="BS499" s="309" t="s">
        <v>81</v>
      </c>
      <c r="BT499" s="310">
        <v>23</v>
      </c>
      <c r="BU499" s="310">
        <v>0</v>
      </c>
      <c r="BV499" s="311">
        <v>0</v>
      </c>
      <c r="BW499" s="312">
        <v>0</v>
      </c>
      <c r="BX499" s="313">
        <v>0</v>
      </c>
      <c r="BY499" s="314" t="s">
        <v>537</v>
      </c>
      <c r="BZ499" s="305">
        <v>7056</v>
      </c>
      <c r="CA499" s="315">
        <v>11</v>
      </c>
      <c r="CB499" s="313">
        <v>1108629401</v>
      </c>
      <c r="CC499" s="309" t="s">
        <v>538</v>
      </c>
      <c r="CD499" s="316" t="s">
        <v>2670</v>
      </c>
      <c r="CE499" s="309" t="s">
        <v>539</v>
      </c>
      <c r="CF499" s="317">
        <v>130710</v>
      </c>
      <c r="CG499" s="312"/>
      <c r="CH499" s="318" t="s">
        <v>540</v>
      </c>
      <c r="CJ499" s="246"/>
      <c r="CM499" s="239"/>
    </row>
    <row r="500" spans="1:91">
      <c r="A500" s="291">
        <v>497</v>
      </c>
      <c r="B500" s="292" t="s">
        <v>2671</v>
      </c>
      <c r="C500" s="292">
        <v>722205530</v>
      </c>
      <c r="D500" s="295">
        <v>9334790</v>
      </c>
      <c r="E500" s="295">
        <v>9099652</v>
      </c>
      <c r="F500" s="296">
        <v>40889</v>
      </c>
      <c r="G500" s="496" t="s">
        <v>2220</v>
      </c>
      <c r="H500" s="292" t="s">
        <v>2672</v>
      </c>
      <c r="I500" s="300" t="s">
        <v>54</v>
      </c>
      <c r="J500" s="297" t="s">
        <v>142</v>
      </c>
      <c r="K500" s="297" t="s">
        <v>2673</v>
      </c>
      <c r="L500" s="297" t="s">
        <v>2674</v>
      </c>
      <c r="M500" s="298" t="s">
        <v>327</v>
      </c>
      <c r="N500" s="372" t="s">
        <v>385</v>
      </c>
      <c r="O500" s="300" t="s">
        <v>2675</v>
      </c>
      <c r="P500" s="300" t="s">
        <v>2608</v>
      </c>
      <c r="Q500" s="200">
        <v>113</v>
      </c>
      <c r="R500" s="200">
        <v>18</v>
      </c>
      <c r="S500" s="200">
        <v>95</v>
      </c>
      <c r="T500" s="200">
        <v>48</v>
      </c>
      <c r="U500" s="200">
        <v>47</v>
      </c>
      <c r="V500" s="200">
        <v>212051.25</v>
      </c>
      <c r="W500" s="200">
        <v>54125.01</v>
      </c>
      <c r="X500" s="200">
        <v>6224.5</v>
      </c>
      <c r="Y500" s="200">
        <v>0</v>
      </c>
      <c r="Z500" s="200">
        <v>0</v>
      </c>
      <c r="AA500" s="200">
        <v>9</v>
      </c>
      <c r="AB500" s="200">
        <v>3150</v>
      </c>
      <c r="AC500" s="200">
        <v>0</v>
      </c>
      <c r="AD500" s="200">
        <v>0</v>
      </c>
      <c r="AE500" s="200">
        <v>16</v>
      </c>
      <c r="AF500" s="200">
        <v>5600</v>
      </c>
      <c r="AG500" s="200">
        <v>2</v>
      </c>
      <c r="AH500" s="200">
        <v>1000</v>
      </c>
      <c r="AI500" s="200">
        <v>5</v>
      </c>
      <c r="AJ500" s="200">
        <v>1500</v>
      </c>
      <c r="AK500" s="200">
        <v>0</v>
      </c>
      <c r="AL500" s="200">
        <v>0</v>
      </c>
      <c r="AM500" s="200">
        <v>0</v>
      </c>
      <c r="AN500" s="200">
        <v>0</v>
      </c>
      <c r="AO500" s="200">
        <v>30</v>
      </c>
      <c r="AP500" s="200">
        <v>15000</v>
      </c>
      <c r="AQ500" s="200">
        <v>0</v>
      </c>
      <c r="AR500" s="200">
        <v>0</v>
      </c>
      <c r="AS500" s="200">
        <v>0</v>
      </c>
      <c r="AT500" s="200">
        <v>0</v>
      </c>
      <c r="AU500" s="200">
        <v>7092.95</v>
      </c>
      <c r="AV500" s="200">
        <v>0</v>
      </c>
      <c r="AW500" s="200">
        <v>0</v>
      </c>
      <c r="AX500" s="200">
        <v>113</v>
      </c>
      <c r="AY500" s="200">
        <v>7500</v>
      </c>
      <c r="AZ500" s="200">
        <v>0</v>
      </c>
      <c r="BA500" s="177">
        <v>47067.45</v>
      </c>
      <c r="BB500" s="177">
        <v>3765.3959999999997</v>
      </c>
      <c r="BC500" s="177">
        <v>43302.053999999996</v>
      </c>
      <c r="BD500" s="301">
        <v>15375</v>
      </c>
      <c r="BE500" s="302">
        <v>27927.053999999996</v>
      </c>
      <c r="BF500" s="303"/>
      <c r="BG500" s="304">
        <v>2608</v>
      </c>
      <c r="BI500" s="242" t="s">
        <v>327</v>
      </c>
      <c r="BJ500" s="239">
        <v>7010</v>
      </c>
      <c r="BK500" s="239">
        <v>768</v>
      </c>
      <c r="BL500" s="244">
        <v>70676290</v>
      </c>
      <c r="BO500" s="305">
        <v>0</v>
      </c>
      <c r="BP500" s="306">
        <v>7010</v>
      </c>
      <c r="BQ500" s="307">
        <v>768</v>
      </c>
      <c r="BR500" s="308">
        <v>70676290</v>
      </c>
      <c r="BS500" s="309" t="s">
        <v>142</v>
      </c>
      <c r="BT500" s="310">
        <v>23</v>
      </c>
      <c r="BU500" s="310">
        <v>0</v>
      </c>
      <c r="BV500" s="311">
        <v>0</v>
      </c>
      <c r="BW500" s="312">
        <v>0</v>
      </c>
      <c r="BX500" s="313">
        <v>2792705.3999999994</v>
      </c>
      <c r="BY500" s="314" t="s">
        <v>537</v>
      </c>
      <c r="BZ500" s="305">
        <v>7056</v>
      </c>
      <c r="CA500" s="315">
        <v>11</v>
      </c>
      <c r="CB500" s="313">
        <v>1108629401</v>
      </c>
      <c r="CC500" s="309" t="s">
        <v>538</v>
      </c>
      <c r="CD500" s="316" t="s">
        <v>2674</v>
      </c>
      <c r="CE500" s="309" t="s">
        <v>539</v>
      </c>
      <c r="CF500" s="317">
        <v>130710</v>
      </c>
      <c r="CG500" s="312"/>
      <c r="CH500" s="318" t="s">
        <v>540</v>
      </c>
      <c r="CJ500" s="246"/>
    </row>
    <row r="501" spans="1:91">
      <c r="A501" s="291">
        <v>498</v>
      </c>
      <c r="B501" s="406" t="s">
        <v>2676</v>
      </c>
      <c r="C501" s="406">
        <v>722205539</v>
      </c>
      <c r="D501" s="410">
        <v>3089002</v>
      </c>
      <c r="E501" s="410">
        <v>1499115</v>
      </c>
      <c r="F501" s="409">
        <v>40977</v>
      </c>
      <c r="G501" s="500" t="s">
        <v>314</v>
      </c>
      <c r="H501" s="297" t="s">
        <v>2672</v>
      </c>
      <c r="I501" s="300" t="s">
        <v>54</v>
      </c>
      <c r="J501" s="297" t="s">
        <v>207</v>
      </c>
      <c r="K501" s="297" t="s">
        <v>2677</v>
      </c>
      <c r="L501" s="297" t="s">
        <v>2678</v>
      </c>
      <c r="M501" s="298" t="s">
        <v>318</v>
      </c>
      <c r="N501" s="338" t="s">
        <v>428</v>
      </c>
      <c r="O501" s="300" t="s">
        <v>621</v>
      </c>
      <c r="P501" s="300" t="s">
        <v>2608</v>
      </c>
      <c r="Q501" s="200">
        <v>0</v>
      </c>
      <c r="R501" s="200">
        <v>0</v>
      </c>
      <c r="S501" s="200">
        <v>0</v>
      </c>
      <c r="T501" s="200">
        <v>0</v>
      </c>
      <c r="U501" s="200">
        <v>0</v>
      </c>
      <c r="V501" s="200">
        <v>0</v>
      </c>
      <c r="W501" s="200">
        <v>55653.77</v>
      </c>
      <c r="X501" s="200">
        <v>6690.63</v>
      </c>
      <c r="Y501" s="200">
        <v>0</v>
      </c>
      <c r="Z501" s="200">
        <v>0</v>
      </c>
      <c r="AA501" s="200">
        <v>13</v>
      </c>
      <c r="AB501" s="200">
        <v>4550</v>
      </c>
      <c r="AC501" s="200">
        <v>0</v>
      </c>
      <c r="AD501" s="200">
        <v>0</v>
      </c>
      <c r="AE501" s="200">
        <v>17</v>
      </c>
      <c r="AF501" s="200">
        <v>5950</v>
      </c>
      <c r="AG501" s="200">
        <v>2</v>
      </c>
      <c r="AH501" s="200">
        <v>1000</v>
      </c>
      <c r="AI501" s="200">
        <v>0</v>
      </c>
      <c r="AJ501" s="200">
        <v>0</v>
      </c>
      <c r="AK501" s="200">
        <v>0</v>
      </c>
      <c r="AL501" s="200">
        <v>0</v>
      </c>
      <c r="AM501" s="200">
        <v>0</v>
      </c>
      <c r="AN501" s="200">
        <v>0</v>
      </c>
      <c r="AO501" s="200">
        <v>30</v>
      </c>
      <c r="AP501" s="200">
        <v>15000</v>
      </c>
      <c r="AQ501" s="200">
        <v>0</v>
      </c>
      <c r="AR501" s="200">
        <v>0</v>
      </c>
      <c r="AS501" s="200">
        <v>0</v>
      </c>
      <c r="AT501" s="200">
        <v>0</v>
      </c>
      <c r="AU501" s="200">
        <v>0</v>
      </c>
      <c r="AV501" s="200">
        <v>0</v>
      </c>
      <c r="AW501" s="200">
        <v>0</v>
      </c>
      <c r="AX501" s="200">
        <v>0</v>
      </c>
      <c r="AY501" s="200">
        <v>0</v>
      </c>
      <c r="AZ501" s="200">
        <v>0</v>
      </c>
      <c r="BA501" s="177">
        <v>33190.630000000005</v>
      </c>
      <c r="BB501" s="177">
        <v>2655.2504000000004</v>
      </c>
      <c r="BC501" s="177">
        <v>30535.379600000004</v>
      </c>
      <c r="BD501" s="301"/>
      <c r="BE501" s="302">
        <v>30535.379600000004</v>
      </c>
      <c r="BF501" s="303"/>
      <c r="BG501" s="304">
        <v>2609</v>
      </c>
      <c r="BI501" s="242" t="s">
        <v>318</v>
      </c>
      <c r="BJ501" s="239">
        <v>7056</v>
      </c>
      <c r="BK501" s="239">
        <v>1</v>
      </c>
      <c r="BL501" s="244">
        <v>8080029294</v>
      </c>
      <c r="BO501" s="305">
        <v>0</v>
      </c>
      <c r="BP501" s="306">
        <v>7056</v>
      </c>
      <c r="BQ501" s="307">
        <v>1</v>
      </c>
      <c r="BR501" s="308">
        <v>8080029294</v>
      </c>
      <c r="BS501" s="309" t="s">
        <v>207</v>
      </c>
      <c r="BT501" s="310">
        <v>23</v>
      </c>
      <c r="BU501" s="310">
        <v>0</v>
      </c>
      <c r="BV501" s="311">
        <v>0</v>
      </c>
      <c r="BW501" s="312">
        <v>0</v>
      </c>
      <c r="BX501" s="313">
        <v>3053537.9600000004</v>
      </c>
      <c r="BY501" s="314" t="s">
        <v>537</v>
      </c>
      <c r="BZ501" s="305">
        <v>7056</v>
      </c>
      <c r="CA501" s="315">
        <v>11</v>
      </c>
      <c r="CB501" s="313">
        <v>1108629401</v>
      </c>
      <c r="CC501" s="309" t="s">
        <v>538</v>
      </c>
      <c r="CD501" s="316" t="s">
        <v>2678</v>
      </c>
      <c r="CE501" s="309" t="s">
        <v>539</v>
      </c>
      <c r="CF501" s="317">
        <v>130710</v>
      </c>
      <c r="CG501" s="312"/>
      <c r="CH501" s="318" t="s">
        <v>540</v>
      </c>
      <c r="CJ501" s="246"/>
    </row>
    <row r="502" spans="1:91">
      <c r="A502" s="291">
        <v>499</v>
      </c>
      <c r="B502" s="406" t="s">
        <v>2679</v>
      </c>
      <c r="C502" s="406">
        <v>722205553</v>
      </c>
      <c r="D502" s="410">
        <v>3089023</v>
      </c>
      <c r="E502" s="410">
        <v>0</v>
      </c>
      <c r="F502" s="409">
        <v>41107</v>
      </c>
      <c r="G502" s="500" t="s">
        <v>314</v>
      </c>
      <c r="H502" s="297" t="s">
        <v>2672</v>
      </c>
      <c r="I502" s="300" t="s">
        <v>54</v>
      </c>
      <c r="J502" s="297" t="s">
        <v>53</v>
      </c>
      <c r="K502" s="297" t="s">
        <v>2680</v>
      </c>
      <c r="L502" s="297" t="s">
        <v>2681</v>
      </c>
      <c r="M502" s="298" t="s">
        <v>318</v>
      </c>
      <c r="N502" s="372" t="s">
        <v>330</v>
      </c>
      <c r="O502" s="300" t="s">
        <v>2682</v>
      </c>
      <c r="P502" s="300" t="s">
        <v>2608</v>
      </c>
      <c r="Q502" s="200">
        <v>0</v>
      </c>
      <c r="R502" s="200">
        <v>0</v>
      </c>
      <c r="S502" s="200">
        <v>0</v>
      </c>
      <c r="T502" s="200">
        <v>0</v>
      </c>
      <c r="U502" s="200">
        <v>0</v>
      </c>
      <c r="V502" s="200">
        <v>0</v>
      </c>
      <c r="W502" s="200">
        <v>0</v>
      </c>
      <c r="X502" s="200">
        <v>0</v>
      </c>
      <c r="Y502" s="200">
        <v>0</v>
      </c>
      <c r="Z502" s="200">
        <v>0</v>
      </c>
      <c r="AA502" s="200">
        <v>0</v>
      </c>
      <c r="AB502" s="200">
        <v>0</v>
      </c>
      <c r="AC502" s="200">
        <v>0</v>
      </c>
      <c r="AD502" s="200">
        <v>0</v>
      </c>
      <c r="AE502" s="200">
        <v>0</v>
      </c>
      <c r="AF502" s="200">
        <v>0</v>
      </c>
      <c r="AG502" s="200">
        <v>0</v>
      </c>
      <c r="AH502" s="200">
        <v>0</v>
      </c>
      <c r="AI502" s="200">
        <v>0</v>
      </c>
      <c r="AJ502" s="200">
        <v>0</v>
      </c>
      <c r="AK502" s="200">
        <v>0</v>
      </c>
      <c r="AL502" s="200">
        <v>0</v>
      </c>
      <c r="AM502" s="200">
        <v>0</v>
      </c>
      <c r="AN502" s="200">
        <v>0</v>
      </c>
      <c r="AO502" s="200">
        <v>0</v>
      </c>
      <c r="AP502" s="200">
        <v>0</v>
      </c>
      <c r="AQ502" s="200">
        <v>0</v>
      </c>
      <c r="AR502" s="200">
        <v>0</v>
      </c>
      <c r="AS502" s="200">
        <v>0</v>
      </c>
      <c r="AT502" s="200">
        <v>0</v>
      </c>
      <c r="AU502" s="200">
        <v>0</v>
      </c>
      <c r="AV502" s="200">
        <v>0</v>
      </c>
      <c r="AW502" s="200">
        <v>0</v>
      </c>
      <c r="AX502" s="200">
        <v>0</v>
      </c>
      <c r="AY502" s="200">
        <v>0</v>
      </c>
      <c r="AZ502" s="200">
        <v>0</v>
      </c>
      <c r="BA502" s="177">
        <v>0</v>
      </c>
      <c r="BB502" s="177">
        <v>0</v>
      </c>
      <c r="BC502" s="177">
        <v>0</v>
      </c>
      <c r="BD502" s="301"/>
      <c r="BE502" s="302">
        <v>0</v>
      </c>
      <c r="BF502" s="303"/>
      <c r="BG502" s="304">
        <v>2610</v>
      </c>
      <c r="BI502" s="242" t="s">
        <v>318</v>
      </c>
      <c r="BJ502" s="239">
        <v>7056</v>
      </c>
      <c r="BK502" s="239">
        <v>1</v>
      </c>
      <c r="BL502" s="244">
        <v>8720017800</v>
      </c>
      <c r="BO502" s="305">
        <v>0</v>
      </c>
      <c r="BP502" s="306">
        <v>7056</v>
      </c>
      <c r="BQ502" s="307">
        <v>1</v>
      </c>
      <c r="BR502" s="308">
        <v>8720017800</v>
      </c>
      <c r="BS502" s="309" t="s">
        <v>53</v>
      </c>
      <c r="BT502" s="310">
        <v>23</v>
      </c>
      <c r="BU502" s="310">
        <v>0</v>
      </c>
      <c r="BV502" s="311">
        <v>0</v>
      </c>
      <c r="BW502" s="312">
        <v>0</v>
      </c>
      <c r="BX502" s="313">
        <v>0</v>
      </c>
      <c r="BY502" s="314" t="s">
        <v>537</v>
      </c>
      <c r="BZ502" s="305">
        <v>7056</v>
      </c>
      <c r="CA502" s="315">
        <v>11</v>
      </c>
      <c r="CB502" s="313">
        <v>1108629401</v>
      </c>
      <c r="CC502" s="309" t="s">
        <v>538</v>
      </c>
      <c r="CD502" s="316" t="s">
        <v>2681</v>
      </c>
      <c r="CE502" s="309" t="s">
        <v>539</v>
      </c>
      <c r="CF502" s="317">
        <v>130710</v>
      </c>
      <c r="CG502" s="312"/>
      <c r="CH502" s="318" t="s">
        <v>540</v>
      </c>
      <c r="CJ502" s="246"/>
      <c r="CM502" s="239"/>
    </row>
    <row r="503" spans="1:91">
      <c r="A503" s="291">
        <v>500</v>
      </c>
      <c r="B503" s="406" t="s">
        <v>2683</v>
      </c>
      <c r="C503" s="406">
        <v>722205560</v>
      </c>
      <c r="D503" s="410">
        <v>0</v>
      </c>
      <c r="E503" s="410">
        <v>0</v>
      </c>
      <c r="F503" s="409">
        <v>41205</v>
      </c>
      <c r="G503" s="500" t="s">
        <v>314</v>
      </c>
      <c r="H503" s="297" t="s">
        <v>2672</v>
      </c>
      <c r="I503" s="300" t="s">
        <v>54</v>
      </c>
      <c r="J503" s="297" t="s">
        <v>2684</v>
      </c>
      <c r="K503" s="297" t="s">
        <v>2685</v>
      </c>
      <c r="L503" s="297" t="s">
        <v>2686</v>
      </c>
      <c r="M503" s="298" t="s">
        <v>318</v>
      </c>
      <c r="N503" s="396">
        <v>8500034891</v>
      </c>
      <c r="O503" s="300" t="s">
        <v>2687</v>
      </c>
      <c r="P503" s="300" t="s">
        <v>2608</v>
      </c>
      <c r="Q503" s="200">
        <v>0</v>
      </c>
      <c r="R503" s="200">
        <v>0</v>
      </c>
      <c r="S503" s="200">
        <v>0</v>
      </c>
      <c r="T503" s="200">
        <v>0</v>
      </c>
      <c r="U503" s="200">
        <v>0</v>
      </c>
      <c r="V503" s="200">
        <v>0</v>
      </c>
      <c r="W503" s="200">
        <v>0</v>
      </c>
      <c r="X503" s="200">
        <v>0</v>
      </c>
      <c r="Y503" s="200">
        <v>0</v>
      </c>
      <c r="Z503" s="200">
        <v>0</v>
      </c>
      <c r="AA503" s="200">
        <v>0</v>
      </c>
      <c r="AB503" s="200">
        <v>0</v>
      </c>
      <c r="AC503" s="200">
        <v>0</v>
      </c>
      <c r="AD503" s="200">
        <v>0</v>
      </c>
      <c r="AE503" s="200">
        <v>0</v>
      </c>
      <c r="AF503" s="200">
        <v>0</v>
      </c>
      <c r="AG503" s="200">
        <v>0</v>
      </c>
      <c r="AH503" s="200">
        <v>0</v>
      </c>
      <c r="AI503" s="200">
        <v>0</v>
      </c>
      <c r="AJ503" s="200">
        <v>0</v>
      </c>
      <c r="AK503" s="200">
        <v>0</v>
      </c>
      <c r="AL503" s="200">
        <v>0</v>
      </c>
      <c r="AM503" s="200">
        <v>0</v>
      </c>
      <c r="AN503" s="200">
        <v>0</v>
      </c>
      <c r="AO503" s="200">
        <v>0</v>
      </c>
      <c r="AP503" s="200">
        <v>0</v>
      </c>
      <c r="AQ503" s="200">
        <v>0</v>
      </c>
      <c r="AR503" s="200">
        <v>0</v>
      </c>
      <c r="AS503" s="200">
        <v>0</v>
      </c>
      <c r="AT503" s="200">
        <v>0</v>
      </c>
      <c r="AU503" s="200">
        <v>0</v>
      </c>
      <c r="AV503" s="200">
        <v>0</v>
      </c>
      <c r="AW503" s="200">
        <v>0</v>
      </c>
      <c r="AX503" s="200">
        <v>0</v>
      </c>
      <c r="AY503" s="200">
        <v>0</v>
      </c>
      <c r="AZ503" s="200">
        <v>0</v>
      </c>
      <c r="BA503" s="177">
        <v>0</v>
      </c>
      <c r="BB503" s="177">
        <v>0</v>
      </c>
      <c r="BC503" s="177">
        <v>0</v>
      </c>
      <c r="BD503" s="301"/>
      <c r="BE503" s="302">
        <v>0</v>
      </c>
      <c r="BF503" s="303"/>
      <c r="BG503" s="304">
        <v>2611</v>
      </c>
      <c r="BI503" s="242" t="s">
        <v>318</v>
      </c>
      <c r="BJ503" s="239">
        <v>7056</v>
      </c>
      <c r="BK503" s="239">
        <v>1</v>
      </c>
      <c r="BL503" s="244">
        <v>8500034891</v>
      </c>
      <c r="BO503" s="305">
        <v>0</v>
      </c>
      <c r="BP503" s="306">
        <v>7056</v>
      </c>
      <c r="BQ503" s="307">
        <v>1</v>
      </c>
      <c r="BR503" s="308">
        <v>8500034891</v>
      </c>
      <c r="BS503" s="309" t="s">
        <v>2684</v>
      </c>
      <c r="BT503" s="310">
        <v>23</v>
      </c>
      <c r="BU503" s="310">
        <v>0</v>
      </c>
      <c r="BV503" s="311">
        <v>0</v>
      </c>
      <c r="BW503" s="312">
        <v>0</v>
      </c>
      <c r="BX503" s="313">
        <v>0</v>
      </c>
      <c r="BY503" s="314" t="s">
        <v>537</v>
      </c>
      <c r="BZ503" s="305">
        <v>7056</v>
      </c>
      <c r="CA503" s="315">
        <v>11</v>
      </c>
      <c r="CB503" s="313">
        <v>1108629401</v>
      </c>
      <c r="CC503" s="309" t="s">
        <v>538</v>
      </c>
      <c r="CD503" s="316" t="s">
        <v>2686</v>
      </c>
      <c r="CE503" s="309" t="s">
        <v>539</v>
      </c>
      <c r="CF503" s="317">
        <v>130710</v>
      </c>
      <c r="CG503" s="312"/>
      <c r="CH503" s="318" t="s">
        <v>540</v>
      </c>
      <c r="CJ503" s="246"/>
      <c r="CM503" s="239"/>
    </row>
    <row r="504" spans="1:91">
      <c r="A504" s="291">
        <v>501</v>
      </c>
      <c r="B504" s="406" t="s">
        <v>2688</v>
      </c>
      <c r="C504" s="406">
        <v>722205561</v>
      </c>
      <c r="D504" s="410">
        <v>8335013</v>
      </c>
      <c r="E504" s="410">
        <v>4091551</v>
      </c>
      <c r="F504" s="409">
        <v>41205</v>
      </c>
      <c r="G504" s="500" t="s">
        <v>314</v>
      </c>
      <c r="H504" s="297" t="s">
        <v>2672</v>
      </c>
      <c r="I504" s="300" t="s">
        <v>54</v>
      </c>
      <c r="J504" s="297" t="s">
        <v>214</v>
      </c>
      <c r="K504" s="297" t="s">
        <v>2689</v>
      </c>
      <c r="L504" s="297" t="s">
        <v>2690</v>
      </c>
      <c r="M504" s="298" t="s">
        <v>318</v>
      </c>
      <c r="N504" s="396">
        <v>8150911885</v>
      </c>
      <c r="O504" s="300" t="s">
        <v>2691</v>
      </c>
      <c r="P504" s="300" t="s">
        <v>2608</v>
      </c>
      <c r="Q504" s="200">
        <v>0</v>
      </c>
      <c r="R504" s="200">
        <v>0</v>
      </c>
      <c r="S504" s="200">
        <v>0</v>
      </c>
      <c r="T504" s="200">
        <v>0</v>
      </c>
      <c r="U504" s="200">
        <v>0</v>
      </c>
      <c r="V504" s="200">
        <v>0</v>
      </c>
      <c r="W504" s="200">
        <v>13183.31</v>
      </c>
      <c r="X504" s="200">
        <v>1429.67</v>
      </c>
      <c r="Y504" s="200">
        <v>0</v>
      </c>
      <c r="Z504" s="200">
        <v>0</v>
      </c>
      <c r="AA504" s="200">
        <v>10</v>
      </c>
      <c r="AB504" s="200">
        <v>2500</v>
      </c>
      <c r="AC504" s="200">
        <v>0</v>
      </c>
      <c r="AD504" s="200">
        <v>0</v>
      </c>
      <c r="AE504" s="200">
        <v>0</v>
      </c>
      <c r="AF504" s="200">
        <v>0</v>
      </c>
      <c r="AG504" s="200">
        <v>1</v>
      </c>
      <c r="AH504" s="200">
        <v>500</v>
      </c>
      <c r="AI504" s="200">
        <v>0</v>
      </c>
      <c r="AJ504" s="200">
        <v>0</v>
      </c>
      <c r="AK504" s="200">
        <v>0</v>
      </c>
      <c r="AL504" s="200">
        <v>0</v>
      </c>
      <c r="AM504" s="200">
        <v>0</v>
      </c>
      <c r="AN504" s="200">
        <v>0</v>
      </c>
      <c r="AO504" s="200">
        <v>10</v>
      </c>
      <c r="AP504" s="200">
        <v>6000</v>
      </c>
      <c r="AQ504" s="200">
        <v>0</v>
      </c>
      <c r="AR504" s="200">
        <v>0</v>
      </c>
      <c r="AS504" s="200">
        <v>0</v>
      </c>
      <c r="AT504" s="200">
        <v>0</v>
      </c>
      <c r="AU504" s="200">
        <v>0</v>
      </c>
      <c r="AV504" s="200">
        <v>0</v>
      </c>
      <c r="AW504" s="200">
        <v>0</v>
      </c>
      <c r="AX504" s="200">
        <v>0</v>
      </c>
      <c r="AY504" s="200">
        <v>0</v>
      </c>
      <c r="AZ504" s="200">
        <v>0</v>
      </c>
      <c r="BA504" s="177">
        <v>10429.67</v>
      </c>
      <c r="BB504" s="177">
        <v>834.37360000000001</v>
      </c>
      <c r="BC504" s="177">
        <v>9595.2963999999993</v>
      </c>
      <c r="BD504" s="301"/>
      <c r="BE504" s="302">
        <v>9595.2963999999993</v>
      </c>
      <c r="BF504" s="303"/>
      <c r="BG504" s="304">
        <v>2612</v>
      </c>
      <c r="BI504" s="242" t="s">
        <v>318</v>
      </c>
      <c r="BJ504" s="239">
        <v>7056</v>
      </c>
      <c r="BK504" s="239">
        <v>1</v>
      </c>
      <c r="BL504" s="244">
        <v>8150911885</v>
      </c>
      <c r="BO504" s="305">
        <v>0</v>
      </c>
      <c r="BP504" s="306">
        <v>7056</v>
      </c>
      <c r="BQ504" s="307">
        <v>1</v>
      </c>
      <c r="BR504" s="308">
        <v>8150911885</v>
      </c>
      <c r="BS504" s="309" t="s">
        <v>214</v>
      </c>
      <c r="BT504" s="310">
        <v>23</v>
      </c>
      <c r="BU504" s="310">
        <v>0</v>
      </c>
      <c r="BV504" s="311">
        <v>0</v>
      </c>
      <c r="BW504" s="312">
        <v>0</v>
      </c>
      <c r="BX504" s="313">
        <v>959529.6399999999</v>
      </c>
      <c r="BY504" s="314" t="s">
        <v>537</v>
      </c>
      <c r="BZ504" s="305">
        <v>7056</v>
      </c>
      <c r="CA504" s="315">
        <v>11</v>
      </c>
      <c r="CB504" s="313">
        <v>1108629401</v>
      </c>
      <c r="CC504" s="309" t="s">
        <v>538</v>
      </c>
      <c r="CD504" s="316" t="s">
        <v>2690</v>
      </c>
      <c r="CE504" s="309" t="s">
        <v>539</v>
      </c>
      <c r="CF504" s="317">
        <v>130710</v>
      </c>
      <c r="CG504" s="312"/>
      <c r="CH504" s="318" t="s">
        <v>540</v>
      </c>
      <c r="CJ504" s="246"/>
    </row>
    <row r="505" spans="1:91">
      <c r="A505" s="291">
        <v>502</v>
      </c>
      <c r="B505" s="406" t="s">
        <v>2692</v>
      </c>
      <c r="C505" s="406">
        <v>722205636</v>
      </c>
      <c r="D505" s="410">
        <v>0</v>
      </c>
      <c r="E505" s="410">
        <v>0</v>
      </c>
      <c r="F505" s="409">
        <v>41256</v>
      </c>
      <c r="G505" s="500" t="s">
        <v>314</v>
      </c>
      <c r="H505" s="297" t="s">
        <v>2672</v>
      </c>
      <c r="I505" s="300" t="s">
        <v>54</v>
      </c>
      <c r="J505" s="297" t="s">
        <v>2693</v>
      </c>
      <c r="K505" s="297" t="s">
        <v>2694</v>
      </c>
      <c r="L505" s="297" t="s">
        <v>2695</v>
      </c>
      <c r="M505" s="298" t="s">
        <v>318</v>
      </c>
      <c r="N505" s="396">
        <v>8080015942</v>
      </c>
      <c r="O505" s="300" t="s">
        <v>2696</v>
      </c>
      <c r="P505" s="300" t="s">
        <v>2608</v>
      </c>
      <c r="Q505" s="200">
        <v>0</v>
      </c>
      <c r="R505" s="200">
        <v>0</v>
      </c>
      <c r="S505" s="200">
        <v>0</v>
      </c>
      <c r="T505" s="200">
        <v>0</v>
      </c>
      <c r="U505" s="200">
        <v>0</v>
      </c>
      <c r="V505" s="200">
        <v>0</v>
      </c>
      <c r="W505" s="200">
        <v>5604.55</v>
      </c>
      <c r="X505" s="200">
        <v>700.57</v>
      </c>
      <c r="Y505" s="200">
        <v>0</v>
      </c>
      <c r="Z505" s="200">
        <v>0</v>
      </c>
      <c r="AA505" s="200">
        <v>1</v>
      </c>
      <c r="AB505" s="200">
        <v>250</v>
      </c>
      <c r="AC505" s="200">
        <v>0</v>
      </c>
      <c r="AD505" s="200">
        <v>0</v>
      </c>
      <c r="AE505" s="200">
        <v>0</v>
      </c>
      <c r="AF505" s="200">
        <v>0</v>
      </c>
      <c r="AG505" s="200">
        <v>0</v>
      </c>
      <c r="AH505" s="200">
        <v>0</v>
      </c>
      <c r="AI505" s="200">
        <v>0</v>
      </c>
      <c r="AJ505" s="200">
        <v>0</v>
      </c>
      <c r="AK505" s="200">
        <v>0</v>
      </c>
      <c r="AL505" s="200">
        <v>0</v>
      </c>
      <c r="AM505" s="200">
        <v>0</v>
      </c>
      <c r="AN505" s="200">
        <v>0</v>
      </c>
      <c r="AO505" s="200">
        <v>1</v>
      </c>
      <c r="AP505" s="200">
        <v>0</v>
      </c>
      <c r="AQ505" s="200">
        <v>0</v>
      </c>
      <c r="AR505" s="200">
        <v>0</v>
      </c>
      <c r="AS505" s="200">
        <v>0</v>
      </c>
      <c r="AT505" s="200">
        <v>0</v>
      </c>
      <c r="AU505" s="200">
        <v>0</v>
      </c>
      <c r="AV505" s="200">
        <v>0</v>
      </c>
      <c r="AW505" s="200">
        <v>0</v>
      </c>
      <c r="AX505" s="200">
        <v>0</v>
      </c>
      <c r="AY505" s="200">
        <v>0</v>
      </c>
      <c r="AZ505" s="200">
        <v>0</v>
      </c>
      <c r="BA505" s="177">
        <v>950.57</v>
      </c>
      <c r="BB505" s="177">
        <v>76.045600000000007</v>
      </c>
      <c r="BC505" s="177">
        <v>874.52440000000001</v>
      </c>
      <c r="BD505" s="301"/>
      <c r="BE505" s="302">
        <v>874.52440000000001</v>
      </c>
      <c r="BF505" s="303"/>
      <c r="BG505" s="304">
        <v>2615</v>
      </c>
      <c r="BI505" s="242" t="s">
        <v>318</v>
      </c>
      <c r="BJ505" s="239">
        <v>7056</v>
      </c>
      <c r="BK505" s="239">
        <v>1</v>
      </c>
      <c r="BL505" s="244">
        <v>8080015942</v>
      </c>
      <c r="BO505" s="305">
        <v>0</v>
      </c>
      <c r="BP505" s="306">
        <v>7056</v>
      </c>
      <c r="BQ505" s="307">
        <v>1</v>
      </c>
      <c r="BR505" s="308">
        <v>8080015942</v>
      </c>
      <c r="BS505" s="309" t="s">
        <v>2693</v>
      </c>
      <c r="BT505" s="310">
        <v>23</v>
      </c>
      <c r="BU505" s="310">
        <v>0</v>
      </c>
      <c r="BV505" s="311">
        <v>0</v>
      </c>
      <c r="BW505" s="312">
        <v>0</v>
      </c>
      <c r="BX505" s="313">
        <v>87452.44</v>
      </c>
      <c r="BY505" s="314" t="s">
        <v>537</v>
      </c>
      <c r="BZ505" s="305">
        <v>7056</v>
      </c>
      <c r="CA505" s="315">
        <v>11</v>
      </c>
      <c r="CB505" s="313">
        <v>1108629401</v>
      </c>
      <c r="CC505" s="309" t="s">
        <v>538</v>
      </c>
      <c r="CD505" s="316" t="s">
        <v>2695</v>
      </c>
      <c r="CE505" s="309" t="s">
        <v>539</v>
      </c>
      <c r="CF505" s="317">
        <v>130710</v>
      </c>
      <c r="CG505" s="312"/>
      <c r="CH505" s="318" t="s">
        <v>540</v>
      </c>
      <c r="CJ505" s="246"/>
    </row>
    <row r="506" spans="1:91">
      <c r="A506" s="291">
        <v>503</v>
      </c>
      <c r="B506" s="406">
        <v>0</v>
      </c>
      <c r="C506" s="406">
        <v>722208704</v>
      </c>
      <c r="D506" s="410">
        <v>9334657</v>
      </c>
      <c r="E506" s="410">
        <v>0</v>
      </c>
      <c r="F506" s="409">
        <v>41347</v>
      </c>
      <c r="G506" s="500" t="s">
        <v>314</v>
      </c>
      <c r="H506" s="297" t="s">
        <v>2672</v>
      </c>
      <c r="I506" s="300" t="s">
        <v>54</v>
      </c>
      <c r="J506" s="297" t="s">
        <v>158</v>
      </c>
      <c r="K506" s="297" t="s">
        <v>2697</v>
      </c>
      <c r="L506" s="297" t="s">
        <v>2698</v>
      </c>
      <c r="M506" s="298" t="s">
        <v>318</v>
      </c>
      <c r="N506" s="396">
        <v>8080009531</v>
      </c>
      <c r="O506" s="300" t="s">
        <v>621</v>
      </c>
      <c r="P506" s="300" t="s">
        <v>2608</v>
      </c>
      <c r="Q506" s="200">
        <v>0</v>
      </c>
      <c r="R506" s="200">
        <v>0</v>
      </c>
      <c r="S506" s="200">
        <v>0</v>
      </c>
      <c r="T506" s="200">
        <v>0</v>
      </c>
      <c r="U506" s="200">
        <v>0</v>
      </c>
      <c r="V506" s="200">
        <v>0</v>
      </c>
      <c r="W506" s="200">
        <v>49568.1</v>
      </c>
      <c r="X506" s="200">
        <v>5963.97</v>
      </c>
      <c r="Y506" s="200">
        <v>1</v>
      </c>
      <c r="Z506" s="200">
        <v>750</v>
      </c>
      <c r="AA506" s="200">
        <v>13</v>
      </c>
      <c r="AB506" s="200">
        <v>4550</v>
      </c>
      <c r="AC506" s="200">
        <v>2</v>
      </c>
      <c r="AD506" s="200">
        <v>1500</v>
      </c>
      <c r="AE506" s="200">
        <v>12</v>
      </c>
      <c r="AF506" s="200">
        <v>4200</v>
      </c>
      <c r="AG506" s="200">
        <v>0</v>
      </c>
      <c r="AH506" s="200">
        <v>0</v>
      </c>
      <c r="AI506" s="200">
        <v>3</v>
      </c>
      <c r="AJ506" s="200">
        <v>900</v>
      </c>
      <c r="AK506" s="200">
        <v>0</v>
      </c>
      <c r="AL506" s="200">
        <v>0</v>
      </c>
      <c r="AM506" s="200">
        <v>0</v>
      </c>
      <c r="AN506" s="200">
        <v>0</v>
      </c>
      <c r="AO506" s="200">
        <v>31</v>
      </c>
      <c r="AP506" s="200">
        <v>15000</v>
      </c>
      <c r="AQ506" s="200">
        <v>0</v>
      </c>
      <c r="AR506" s="200">
        <v>0</v>
      </c>
      <c r="AS506" s="200">
        <v>0</v>
      </c>
      <c r="AT506" s="200">
        <v>0</v>
      </c>
      <c r="AU506" s="200">
        <v>0</v>
      </c>
      <c r="AV506" s="200">
        <v>0</v>
      </c>
      <c r="AW506" s="200">
        <v>0</v>
      </c>
      <c r="AX506" s="200">
        <v>0</v>
      </c>
      <c r="AY506" s="200">
        <v>0</v>
      </c>
      <c r="AZ506" s="200">
        <v>0</v>
      </c>
      <c r="BA506" s="177">
        <v>32863.97</v>
      </c>
      <c r="BB506" s="177">
        <v>2629.1176</v>
      </c>
      <c r="BC506" s="177">
        <v>30234.8524</v>
      </c>
      <c r="BD506" s="301"/>
      <c r="BE506" s="302">
        <v>30234.8524</v>
      </c>
      <c r="BF506" s="303"/>
      <c r="BG506" s="304">
        <v>2616</v>
      </c>
      <c r="BI506" s="242" t="s">
        <v>318</v>
      </c>
      <c r="BJ506" s="239">
        <v>7056</v>
      </c>
      <c r="BK506" s="239">
        <v>1</v>
      </c>
      <c r="BL506" s="244">
        <v>8080009531</v>
      </c>
      <c r="BO506" s="305">
        <v>0</v>
      </c>
      <c r="BP506" s="306">
        <v>7056</v>
      </c>
      <c r="BQ506" s="307">
        <v>1</v>
      </c>
      <c r="BR506" s="308">
        <v>8080009531</v>
      </c>
      <c r="BS506" s="309" t="s">
        <v>158</v>
      </c>
      <c r="BT506" s="310">
        <v>23</v>
      </c>
      <c r="BU506" s="310">
        <v>0</v>
      </c>
      <c r="BV506" s="311">
        <v>0</v>
      </c>
      <c r="BW506" s="312">
        <v>0</v>
      </c>
      <c r="BX506" s="313">
        <v>3023485.2399999998</v>
      </c>
      <c r="BY506" s="314" t="s">
        <v>537</v>
      </c>
      <c r="BZ506" s="305">
        <v>7056</v>
      </c>
      <c r="CA506" s="315">
        <v>11</v>
      </c>
      <c r="CB506" s="313">
        <v>1108629401</v>
      </c>
      <c r="CC506" s="309" t="s">
        <v>538</v>
      </c>
      <c r="CD506" s="316" t="s">
        <v>2698</v>
      </c>
      <c r="CE506" s="309" t="s">
        <v>539</v>
      </c>
      <c r="CF506" s="317">
        <v>130710</v>
      </c>
      <c r="CG506" s="312"/>
      <c r="CH506" s="318" t="s">
        <v>540</v>
      </c>
      <c r="CJ506" s="246"/>
    </row>
    <row r="507" spans="1:91">
      <c r="A507" s="291">
        <v>504</v>
      </c>
      <c r="B507" s="406">
        <v>0</v>
      </c>
      <c r="C507" s="406">
        <v>722208728</v>
      </c>
      <c r="D507" s="410">
        <v>0</v>
      </c>
      <c r="E507" s="500">
        <v>1848881</v>
      </c>
      <c r="F507" s="409">
        <v>41355</v>
      </c>
      <c r="G507" s="500" t="s">
        <v>314</v>
      </c>
      <c r="H507" s="297" t="s">
        <v>2672</v>
      </c>
      <c r="I507" s="300" t="s">
        <v>54</v>
      </c>
      <c r="J507" s="297" t="s">
        <v>200</v>
      </c>
      <c r="K507" s="297" t="s">
        <v>2699</v>
      </c>
      <c r="L507" s="297" t="s">
        <v>2700</v>
      </c>
      <c r="M507" s="298" t="s">
        <v>318</v>
      </c>
      <c r="N507" s="396">
        <v>8080008656</v>
      </c>
      <c r="O507" s="300" t="s">
        <v>621</v>
      </c>
      <c r="P507" s="300" t="s">
        <v>2608</v>
      </c>
      <c r="Q507" s="200">
        <v>0</v>
      </c>
      <c r="R507" s="200">
        <v>0</v>
      </c>
      <c r="S507" s="200">
        <v>0</v>
      </c>
      <c r="T507" s="200">
        <v>0</v>
      </c>
      <c r="U507" s="200">
        <v>0</v>
      </c>
      <c r="V507" s="200">
        <v>0</v>
      </c>
      <c r="W507" s="200">
        <v>5740.76</v>
      </c>
      <c r="X507" s="200">
        <v>534.1</v>
      </c>
      <c r="Y507" s="200">
        <v>0</v>
      </c>
      <c r="Z507" s="200">
        <v>0</v>
      </c>
      <c r="AA507" s="200">
        <v>0</v>
      </c>
      <c r="AB507" s="200">
        <v>0</v>
      </c>
      <c r="AC507" s="200">
        <v>0</v>
      </c>
      <c r="AD507" s="200">
        <v>0</v>
      </c>
      <c r="AE507" s="200">
        <v>0</v>
      </c>
      <c r="AF507" s="200">
        <v>0</v>
      </c>
      <c r="AG507" s="200">
        <v>0</v>
      </c>
      <c r="AH507" s="200">
        <v>0</v>
      </c>
      <c r="AI507" s="200">
        <v>0</v>
      </c>
      <c r="AJ507" s="200">
        <v>0</v>
      </c>
      <c r="AK507" s="200">
        <v>0</v>
      </c>
      <c r="AL507" s="200">
        <v>0</v>
      </c>
      <c r="AM507" s="200">
        <v>10</v>
      </c>
      <c r="AN507" s="200">
        <v>2000</v>
      </c>
      <c r="AO507" s="200">
        <v>10</v>
      </c>
      <c r="AP507" s="200">
        <v>6000</v>
      </c>
      <c r="AQ507" s="200">
        <v>0</v>
      </c>
      <c r="AR507" s="200">
        <v>0</v>
      </c>
      <c r="AS507" s="200">
        <v>0</v>
      </c>
      <c r="AT507" s="200">
        <v>0</v>
      </c>
      <c r="AU507" s="200">
        <v>0</v>
      </c>
      <c r="AV507" s="200">
        <v>0</v>
      </c>
      <c r="AW507" s="200">
        <v>0</v>
      </c>
      <c r="AX507" s="200">
        <v>0</v>
      </c>
      <c r="AY507" s="200">
        <v>0</v>
      </c>
      <c r="AZ507" s="200">
        <v>0</v>
      </c>
      <c r="BA507" s="177">
        <v>8534.1</v>
      </c>
      <c r="BB507" s="177">
        <v>682.72800000000007</v>
      </c>
      <c r="BC507" s="177">
        <v>7851.3720000000003</v>
      </c>
      <c r="BD507" s="301">
        <v>1500</v>
      </c>
      <c r="BE507" s="302">
        <v>6351.3720000000003</v>
      </c>
      <c r="BF507" s="303"/>
      <c r="BG507" s="304">
        <v>2617</v>
      </c>
      <c r="BI507" s="242" t="s">
        <v>318</v>
      </c>
      <c r="BJ507" s="239">
        <v>7056</v>
      </c>
      <c r="BK507" s="239">
        <v>1</v>
      </c>
      <c r="BL507" s="244">
        <v>8080008656</v>
      </c>
      <c r="BO507" s="305">
        <v>0</v>
      </c>
      <c r="BP507" s="306">
        <v>7056</v>
      </c>
      <c r="BQ507" s="307">
        <v>1</v>
      </c>
      <c r="BR507" s="308">
        <v>8080008656</v>
      </c>
      <c r="BS507" s="309" t="s">
        <v>200</v>
      </c>
      <c r="BT507" s="310">
        <v>23</v>
      </c>
      <c r="BU507" s="310">
        <v>0</v>
      </c>
      <c r="BV507" s="311">
        <v>0</v>
      </c>
      <c r="BW507" s="312">
        <v>0</v>
      </c>
      <c r="BX507" s="313">
        <v>635137.20000000007</v>
      </c>
      <c r="BY507" s="314" t="s">
        <v>537</v>
      </c>
      <c r="BZ507" s="305">
        <v>7056</v>
      </c>
      <c r="CA507" s="315">
        <v>11</v>
      </c>
      <c r="CB507" s="313">
        <v>1108629401</v>
      </c>
      <c r="CC507" s="309" t="s">
        <v>538</v>
      </c>
      <c r="CD507" s="316" t="s">
        <v>2700</v>
      </c>
      <c r="CE507" s="309" t="s">
        <v>539</v>
      </c>
      <c r="CF507" s="317">
        <v>130710</v>
      </c>
      <c r="CG507" s="312"/>
      <c r="CH507" s="318" t="s">
        <v>540</v>
      </c>
      <c r="CJ507" s="246"/>
    </row>
    <row r="508" spans="1:91">
      <c r="A508" s="291">
        <v>505</v>
      </c>
      <c r="B508" s="406">
        <v>0</v>
      </c>
      <c r="C508" s="406">
        <v>722208874</v>
      </c>
      <c r="D508" s="410">
        <v>0</v>
      </c>
      <c r="E508" s="500">
        <v>0</v>
      </c>
      <c r="F508" s="409">
        <v>41438</v>
      </c>
      <c r="G508" s="500" t="s">
        <v>314</v>
      </c>
      <c r="H508" s="297" t="s">
        <v>2672</v>
      </c>
      <c r="I508" s="300" t="s">
        <v>54</v>
      </c>
      <c r="J508" s="297" t="s">
        <v>2701</v>
      </c>
      <c r="K508" s="297" t="s">
        <v>2702</v>
      </c>
      <c r="L508" s="297" t="s">
        <v>2703</v>
      </c>
      <c r="M508" s="298" t="s">
        <v>318</v>
      </c>
      <c r="N508" s="396">
        <v>8080037847</v>
      </c>
      <c r="O508" s="300" t="s">
        <v>1110</v>
      </c>
      <c r="P508" s="300"/>
      <c r="Q508" s="200">
        <v>0</v>
      </c>
      <c r="R508" s="200">
        <v>0</v>
      </c>
      <c r="S508" s="200">
        <v>0</v>
      </c>
      <c r="T508" s="200">
        <v>0</v>
      </c>
      <c r="U508" s="200">
        <v>0</v>
      </c>
      <c r="V508" s="200">
        <v>0</v>
      </c>
      <c r="W508" s="200">
        <v>269.41000000000003</v>
      </c>
      <c r="X508" s="200">
        <v>33.68</v>
      </c>
      <c r="Y508" s="200">
        <v>0</v>
      </c>
      <c r="Z508" s="200">
        <v>0</v>
      </c>
      <c r="AA508" s="200">
        <v>1</v>
      </c>
      <c r="AB508" s="200">
        <v>250</v>
      </c>
      <c r="AC508" s="200">
        <v>0</v>
      </c>
      <c r="AD508" s="200">
        <v>0</v>
      </c>
      <c r="AE508" s="200">
        <v>0</v>
      </c>
      <c r="AF508" s="200">
        <v>0</v>
      </c>
      <c r="AG508" s="200">
        <v>0</v>
      </c>
      <c r="AH508" s="200">
        <v>0</v>
      </c>
      <c r="AI508" s="200">
        <v>0</v>
      </c>
      <c r="AJ508" s="200">
        <v>0</v>
      </c>
      <c r="AK508" s="200">
        <v>0</v>
      </c>
      <c r="AL508" s="200">
        <v>0</v>
      </c>
      <c r="AM508" s="200">
        <v>0</v>
      </c>
      <c r="AN508" s="200">
        <v>0</v>
      </c>
      <c r="AO508" s="200">
        <v>1</v>
      </c>
      <c r="AP508" s="200">
        <v>0</v>
      </c>
      <c r="AQ508" s="200">
        <v>0</v>
      </c>
      <c r="AR508" s="200">
        <v>0</v>
      </c>
      <c r="AS508" s="200">
        <v>0</v>
      </c>
      <c r="AT508" s="200">
        <v>0</v>
      </c>
      <c r="AU508" s="200">
        <v>0</v>
      </c>
      <c r="AV508" s="200">
        <v>0</v>
      </c>
      <c r="AW508" s="200">
        <v>0</v>
      </c>
      <c r="AX508" s="200">
        <v>0</v>
      </c>
      <c r="AY508" s="200">
        <v>0</v>
      </c>
      <c r="AZ508" s="200">
        <v>0</v>
      </c>
      <c r="BA508" s="177">
        <v>283.68</v>
      </c>
      <c r="BB508" s="177">
        <v>22.694400000000002</v>
      </c>
      <c r="BC508" s="177">
        <v>260.98559999999998</v>
      </c>
      <c r="BD508" s="301"/>
      <c r="BE508" s="302">
        <v>260.98559999999998</v>
      </c>
      <c r="BF508" s="303"/>
      <c r="BG508" s="304">
        <v>2918</v>
      </c>
      <c r="BI508" s="242" t="s">
        <v>318</v>
      </c>
      <c r="BJ508" s="239">
        <v>7056</v>
      </c>
      <c r="BK508" s="239">
        <v>1</v>
      </c>
      <c r="BL508" s="397">
        <v>8080037847</v>
      </c>
      <c r="BO508" s="305">
        <v>0</v>
      </c>
      <c r="BP508" s="306">
        <v>7056</v>
      </c>
      <c r="BQ508" s="307">
        <v>1</v>
      </c>
      <c r="BR508" s="308">
        <v>8080037847</v>
      </c>
      <c r="BS508" s="309" t="s">
        <v>2701</v>
      </c>
      <c r="BT508" s="310">
        <v>23</v>
      </c>
      <c r="BU508" s="310">
        <v>0</v>
      </c>
      <c r="BV508" s="311">
        <v>0</v>
      </c>
      <c r="BW508" s="312">
        <v>0</v>
      </c>
      <c r="BX508" s="313">
        <v>26098.559999999998</v>
      </c>
      <c r="BY508" s="314" t="s">
        <v>537</v>
      </c>
      <c r="BZ508" s="305">
        <v>7056</v>
      </c>
      <c r="CA508" s="315">
        <v>11</v>
      </c>
      <c r="CB508" s="313">
        <v>1108629401</v>
      </c>
      <c r="CC508" s="309" t="s">
        <v>538</v>
      </c>
      <c r="CD508" s="316" t="s">
        <v>2703</v>
      </c>
      <c r="CE508" s="309" t="s">
        <v>539</v>
      </c>
      <c r="CF508" s="317">
        <v>130710</v>
      </c>
      <c r="CG508" s="312"/>
      <c r="CH508" s="318" t="s">
        <v>540</v>
      </c>
      <c r="CJ508" s="246"/>
    </row>
    <row r="509" spans="1:91">
      <c r="A509" s="291">
        <v>506</v>
      </c>
      <c r="B509" s="406">
        <v>0</v>
      </c>
      <c r="C509" s="406">
        <v>722208847</v>
      </c>
      <c r="D509" s="410">
        <v>0</v>
      </c>
      <c r="E509" s="500">
        <v>0</v>
      </c>
      <c r="F509" s="409">
        <v>41438</v>
      </c>
      <c r="G509" s="500" t="s">
        <v>314</v>
      </c>
      <c r="H509" s="297" t="s">
        <v>2672</v>
      </c>
      <c r="I509" s="300" t="s">
        <v>54</v>
      </c>
      <c r="J509" s="297" t="s">
        <v>2704</v>
      </c>
      <c r="K509" s="297" t="s">
        <v>2705</v>
      </c>
      <c r="L509" s="297" t="s">
        <v>2706</v>
      </c>
      <c r="M509" s="298" t="s">
        <v>318</v>
      </c>
      <c r="N509" s="396">
        <v>8080005121</v>
      </c>
      <c r="O509" s="300" t="s">
        <v>1110</v>
      </c>
      <c r="P509" s="300"/>
      <c r="Q509" s="200">
        <v>0</v>
      </c>
      <c r="R509" s="200">
        <v>0</v>
      </c>
      <c r="S509" s="200">
        <v>0</v>
      </c>
      <c r="T509" s="200">
        <v>0</v>
      </c>
      <c r="U509" s="200">
        <v>0</v>
      </c>
      <c r="V509" s="200">
        <v>0</v>
      </c>
      <c r="W509" s="200">
        <v>0</v>
      </c>
      <c r="X509" s="200">
        <v>0</v>
      </c>
      <c r="Y509" s="200">
        <v>0</v>
      </c>
      <c r="Z509" s="200">
        <v>0</v>
      </c>
      <c r="AA509" s="200">
        <v>0</v>
      </c>
      <c r="AB509" s="200">
        <v>0</v>
      </c>
      <c r="AC509" s="200">
        <v>0</v>
      </c>
      <c r="AD509" s="200">
        <v>0</v>
      </c>
      <c r="AE509" s="200">
        <v>0</v>
      </c>
      <c r="AF509" s="200">
        <v>0</v>
      </c>
      <c r="AG509" s="200">
        <v>0</v>
      </c>
      <c r="AH509" s="200">
        <v>0</v>
      </c>
      <c r="AI509" s="200">
        <v>0</v>
      </c>
      <c r="AJ509" s="200">
        <v>0</v>
      </c>
      <c r="AK509" s="200">
        <v>0</v>
      </c>
      <c r="AL509" s="200">
        <v>0</v>
      </c>
      <c r="AM509" s="200">
        <v>0</v>
      </c>
      <c r="AN509" s="200">
        <v>0</v>
      </c>
      <c r="AO509" s="200">
        <v>0</v>
      </c>
      <c r="AP509" s="200">
        <v>0</v>
      </c>
      <c r="AQ509" s="200">
        <v>0</v>
      </c>
      <c r="AR509" s="200">
        <v>0</v>
      </c>
      <c r="AS509" s="200">
        <v>0</v>
      </c>
      <c r="AT509" s="200">
        <v>0</v>
      </c>
      <c r="AU509" s="200">
        <v>0</v>
      </c>
      <c r="AV509" s="200">
        <v>0</v>
      </c>
      <c r="AW509" s="200">
        <v>0</v>
      </c>
      <c r="AX509" s="200">
        <v>0</v>
      </c>
      <c r="AY509" s="200">
        <v>0</v>
      </c>
      <c r="AZ509" s="200">
        <v>0</v>
      </c>
      <c r="BA509" s="177">
        <v>0</v>
      </c>
      <c r="BB509" s="177">
        <v>0</v>
      </c>
      <c r="BC509" s="177">
        <v>0</v>
      </c>
      <c r="BD509" s="301"/>
      <c r="BE509" s="302">
        <v>0</v>
      </c>
      <c r="BF509" s="303"/>
      <c r="BG509" s="304">
        <v>2916</v>
      </c>
      <c r="BI509" s="242" t="s">
        <v>318</v>
      </c>
      <c r="BJ509" s="239">
        <v>7056</v>
      </c>
      <c r="BK509" s="239">
        <v>1</v>
      </c>
      <c r="BL509" s="397">
        <v>8080005121</v>
      </c>
      <c r="BO509" s="305">
        <v>0</v>
      </c>
      <c r="BP509" s="306">
        <v>7056</v>
      </c>
      <c r="BQ509" s="307">
        <v>1</v>
      </c>
      <c r="BR509" s="308">
        <v>8080005121</v>
      </c>
      <c r="BS509" s="309" t="s">
        <v>2704</v>
      </c>
      <c r="BT509" s="310">
        <v>23</v>
      </c>
      <c r="BU509" s="310">
        <v>0</v>
      </c>
      <c r="BV509" s="311">
        <v>0</v>
      </c>
      <c r="BW509" s="312">
        <v>0</v>
      </c>
      <c r="BX509" s="313">
        <v>0</v>
      </c>
      <c r="BY509" s="314" t="s">
        <v>537</v>
      </c>
      <c r="BZ509" s="305">
        <v>7056</v>
      </c>
      <c r="CA509" s="315">
        <v>11</v>
      </c>
      <c r="CB509" s="313">
        <v>1108629401</v>
      </c>
      <c r="CC509" s="309" t="s">
        <v>538</v>
      </c>
      <c r="CD509" s="316" t="s">
        <v>2706</v>
      </c>
      <c r="CE509" s="309" t="s">
        <v>539</v>
      </c>
      <c r="CF509" s="317">
        <v>130710</v>
      </c>
      <c r="CG509" s="312"/>
      <c r="CH509" s="318" t="s">
        <v>540</v>
      </c>
      <c r="CJ509" s="246"/>
      <c r="CM509" s="239"/>
    </row>
    <row r="510" spans="1:91">
      <c r="A510" s="291">
        <v>507</v>
      </c>
      <c r="B510" s="341" t="s">
        <v>2707</v>
      </c>
      <c r="C510" s="341">
        <v>722205751</v>
      </c>
      <c r="D510" s="482">
        <v>0</v>
      </c>
      <c r="E510" s="385">
        <v>9099545</v>
      </c>
      <c r="F510" s="386">
        <v>40830</v>
      </c>
      <c r="G510" s="300" t="s">
        <v>314</v>
      </c>
      <c r="H510" s="297" t="s">
        <v>850</v>
      </c>
      <c r="I510" s="300" t="s">
        <v>54</v>
      </c>
      <c r="J510" s="297" t="s">
        <v>211</v>
      </c>
      <c r="K510" s="297" t="s">
        <v>2708</v>
      </c>
      <c r="L510" s="297" t="s">
        <v>2709</v>
      </c>
      <c r="M510" s="298" t="s">
        <v>335</v>
      </c>
      <c r="N510" s="372" t="s">
        <v>430</v>
      </c>
      <c r="O510" s="300" t="s">
        <v>1539</v>
      </c>
      <c r="P510" s="300" t="s">
        <v>2608</v>
      </c>
      <c r="Q510" s="200">
        <v>0</v>
      </c>
      <c r="R510" s="200">
        <v>0</v>
      </c>
      <c r="S510" s="200">
        <v>0</v>
      </c>
      <c r="T510" s="200">
        <v>0</v>
      </c>
      <c r="U510" s="200">
        <v>0</v>
      </c>
      <c r="V510" s="200">
        <v>0</v>
      </c>
      <c r="W510" s="200">
        <v>27290.25</v>
      </c>
      <c r="X510" s="200">
        <v>2918.08</v>
      </c>
      <c r="Y510" s="200">
        <v>0</v>
      </c>
      <c r="Z510" s="200">
        <v>0</v>
      </c>
      <c r="AA510" s="200">
        <v>3</v>
      </c>
      <c r="AB510" s="200">
        <v>750</v>
      </c>
      <c r="AC510" s="200">
        <v>0</v>
      </c>
      <c r="AD510" s="200">
        <v>0</v>
      </c>
      <c r="AE510" s="200">
        <v>3</v>
      </c>
      <c r="AF510" s="200">
        <v>750</v>
      </c>
      <c r="AG510" s="200">
        <v>14</v>
      </c>
      <c r="AH510" s="200">
        <v>7000</v>
      </c>
      <c r="AI510" s="200">
        <v>0</v>
      </c>
      <c r="AJ510" s="200">
        <v>0</v>
      </c>
      <c r="AK510" s="200">
        <v>0</v>
      </c>
      <c r="AL510" s="200">
        <v>0</v>
      </c>
      <c r="AM510" s="200">
        <v>5</v>
      </c>
      <c r="AN510" s="200">
        <v>1000</v>
      </c>
      <c r="AO510" s="200">
        <v>11</v>
      </c>
      <c r="AP510" s="200">
        <v>6000</v>
      </c>
      <c r="AQ510" s="200">
        <v>0</v>
      </c>
      <c r="AR510" s="200">
        <v>0</v>
      </c>
      <c r="AS510" s="200">
        <v>0</v>
      </c>
      <c r="AT510" s="200">
        <v>0</v>
      </c>
      <c r="AU510" s="200">
        <v>0</v>
      </c>
      <c r="AV510" s="200">
        <v>0</v>
      </c>
      <c r="AW510" s="200">
        <v>0</v>
      </c>
      <c r="AX510" s="200">
        <v>0</v>
      </c>
      <c r="AY510" s="200">
        <v>0</v>
      </c>
      <c r="AZ510" s="200">
        <v>0</v>
      </c>
      <c r="BA510" s="177">
        <v>18418.080000000002</v>
      </c>
      <c r="BB510" s="177">
        <v>1473.4464000000003</v>
      </c>
      <c r="BC510" s="177">
        <v>16944.633600000001</v>
      </c>
      <c r="BD510" s="301"/>
      <c r="BE510" s="302">
        <v>16944.633600000001</v>
      </c>
      <c r="BF510" s="303"/>
      <c r="BG510" s="304">
        <v>2618</v>
      </c>
      <c r="BI510" s="242" t="s">
        <v>335</v>
      </c>
      <c r="BJ510" s="239">
        <v>7135</v>
      </c>
      <c r="BK510" s="239">
        <v>334</v>
      </c>
      <c r="BL510" s="499">
        <v>200150078304</v>
      </c>
      <c r="BO510" s="305">
        <v>0</v>
      </c>
      <c r="BP510" s="306">
        <v>7135</v>
      </c>
      <c r="BQ510" s="307">
        <v>334</v>
      </c>
      <c r="BR510" s="308">
        <v>200150078304</v>
      </c>
      <c r="BS510" s="309" t="s">
        <v>211</v>
      </c>
      <c r="BT510" s="310">
        <v>23</v>
      </c>
      <c r="BU510" s="310">
        <v>0</v>
      </c>
      <c r="BV510" s="311">
        <v>0</v>
      </c>
      <c r="BW510" s="312">
        <v>0</v>
      </c>
      <c r="BX510" s="313">
        <v>1694463.36</v>
      </c>
      <c r="BY510" s="314" t="s">
        <v>537</v>
      </c>
      <c r="BZ510" s="305">
        <v>7056</v>
      </c>
      <c r="CA510" s="315">
        <v>11</v>
      </c>
      <c r="CB510" s="313">
        <v>1108629401</v>
      </c>
      <c r="CC510" s="309" t="s">
        <v>538</v>
      </c>
      <c r="CD510" s="316" t="s">
        <v>2709</v>
      </c>
      <c r="CE510" s="309" t="s">
        <v>539</v>
      </c>
      <c r="CF510" s="317">
        <v>130710</v>
      </c>
      <c r="CG510" s="312"/>
      <c r="CH510" s="318" t="s">
        <v>540</v>
      </c>
      <c r="CJ510" s="246"/>
    </row>
    <row r="511" spans="1:91">
      <c r="A511" s="291">
        <v>508</v>
      </c>
      <c r="B511" s="341" t="s">
        <v>2710</v>
      </c>
      <c r="C511" s="341">
        <v>722205748</v>
      </c>
      <c r="D511" s="482">
        <v>0</v>
      </c>
      <c r="E511" s="385">
        <v>9099518</v>
      </c>
      <c r="F511" s="386">
        <v>40671</v>
      </c>
      <c r="G511" s="300" t="s">
        <v>314</v>
      </c>
      <c r="H511" s="297" t="s">
        <v>850</v>
      </c>
      <c r="I511" s="300" t="s">
        <v>54</v>
      </c>
      <c r="J511" s="297" t="s">
        <v>2711</v>
      </c>
      <c r="K511" s="297" t="s">
        <v>2712</v>
      </c>
      <c r="L511" s="297" t="s">
        <v>2713</v>
      </c>
      <c r="M511" s="298" t="s">
        <v>327</v>
      </c>
      <c r="N511" s="372" t="s">
        <v>2714</v>
      </c>
      <c r="O511" s="300" t="s">
        <v>1505</v>
      </c>
      <c r="P511" s="300" t="s">
        <v>2608</v>
      </c>
      <c r="Q511" s="200">
        <v>0</v>
      </c>
      <c r="R511" s="200">
        <v>0</v>
      </c>
      <c r="S511" s="200">
        <v>0</v>
      </c>
      <c r="T511" s="200">
        <v>0</v>
      </c>
      <c r="U511" s="200">
        <v>0</v>
      </c>
      <c r="V511" s="200">
        <v>0</v>
      </c>
      <c r="W511" s="200">
        <v>4757.9799999999996</v>
      </c>
      <c r="X511" s="200">
        <v>522.4</v>
      </c>
      <c r="Y511" s="200">
        <v>0</v>
      </c>
      <c r="Z511" s="200">
        <v>0</v>
      </c>
      <c r="AA511" s="200">
        <v>0</v>
      </c>
      <c r="AB511" s="200">
        <v>0</v>
      </c>
      <c r="AC511" s="200">
        <v>0</v>
      </c>
      <c r="AD511" s="200">
        <v>0</v>
      </c>
      <c r="AE511" s="200">
        <v>0</v>
      </c>
      <c r="AF511" s="200">
        <v>0</v>
      </c>
      <c r="AG511" s="200">
        <v>0</v>
      </c>
      <c r="AH511" s="200">
        <v>0</v>
      </c>
      <c r="AI511" s="200">
        <v>0</v>
      </c>
      <c r="AJ511" s="200">
        <v>0</v>
      </c>
      <c r="AK511" s="200">
        <v>0</v>
      </c>
      <c r="AL511" s="200">
        <v>0</v>
      </c>
      <c r="AM511" s="200">
        <v>1</v>
      </c>
      <c r="AN511" s="200">
        <v>200</v>
      </c>
      <c r="AO511" s="200">
        <v>1</v>
      </c>
      <c r="AP511" s="200">
        <v>0</v>
      </c>
      <c r="AQ511" s="200">
        <v>0</v>
      </c>
      <c r="AR511" s="200">
        <v>0</v>
      </c>
      <c r="AS511" s="200">
        <v>0</v>
      </c>
      <c r="AT511" s="200">
        <v>0</v>
      </c>
      <c r="AU511" s="200">
        <v>0</v>
      </c>
      <c r="AV511" s="200">
        <v>0</v>
      </c>
      <c r="AW511" s="200">
        <v>0</v>
      </c>
      <c r="AX511" s="200">
        <v>0</v>
      </c>
      <c r="AY511" s="200">
        <v>0</v>
      </c>
      <c r="AZ511" s="200">
        <v>0</v>
      </c>
      <c r="BA511" s="177">
        <v>722.4</v>
      </c>
      <c r="BB511" s="177">
        <v>57.792000000000002</v>
      </c>
      <c r="BC511" s="177">
        <v>664.60799999999995</v>
      </c>
      <c r="BD511" s="301"/>
      <c r="BE511" s="302">
        <v>664.60799999999995</v>
      </c>
      <c r="BF511" s="303"/>
      <c r="BG511" s="304">
        <v>2619</v>
      </c>
      <c r="BI511" s="242" t="s">
        <v>327</v>
      </c>
      <c r="BJ511" s="239">
        <v>7010</v>
      </c>
      <c r="BK511" s="239">
        <v>2</v>
      </c>
      <c r="BL511" s="244">
        <v>8307543</v>
      </c>
      <c r="BO511" s="305">
        <v>0</v>
      </c>
      <c r="BP511" s="306">
        <v>7010</v>
      </c>
      <c r="BQ511" s="307">
        <v>2</v>
      </c>
      <c r="BR511" s="308">
        <v>8307543</v>
      </c>
      <c r="BS511" s="309" t="s">
        <v>2711</v>
      </c>
      <c r="BT511" s="310">
        <v>23</v>
      </c>
      <c r="BU511" s="310">
        <v>0</v>
      </c>
      <c r="BV511" s="311">
        <v>0</v>
      </c>
      <c r="BW511" s="312">
        <v>0</v>
      </c>
      <c r="BX511" s="313">
        <v>66460.799999999988</v>
      </c>
      <c r="BY511" s="314" t="s">
        <v>537</v>
      </c>
      <c r="BZ511" s="305">
        <v>7056</v>
      </c>
      <c r="CA511" s="315">
        <v>11</v>
      </c>
      <c r="CB511" s="313">
        <v>1108629401</v>
      </c>
      <c r="CC511" s="309" t="s">
        <v>538</v>
      </c>
      <c r="CD511" s="316" t="s">
        <v>2713</v>
      </c>
      <c r="CE511" s="309" t="s">
        <v>539</v>
      </c>
      <c r="CF511" s="317">
        <v>130710</v>
      </c>
      <c r="CG511" s="312"/>
      <c r="CH511" s="318" t="s">
        <v>540</v>
      </c>
      <c r="CJ511" s="246"/>
    </row>
    <row r="512" spans="1:91">
      <c r="A512" s="291">
        <v>509</v>
      </c>
      <c r="B512" s="341" t="s">
        <v>2715</v>
      </c>
      <c r="C512" s="341">
        <v>722205552</v>
      </c>
      <c r="D512" s="482">
        <v>0</v>
      </c>
      <c r="E512" s="385">
        <v>0</v>
      </c>
      <c r="F512" s="386">
        <v>41104</v>
      </c>
      <c r="G512" s="300" t="s">
        <v>314</v>
      </c>
      <c r="H512" s="297" t="s">
        <v>850</v>
      </c>
      <c r="I512" s="300" t="s">
        <v>54</v>
      </c>
      <c r="J512" s="297" t="s">
        <v>143</v>
      </c>
      <c r="K512" s="297" t="s">
        <v>2716</v>
      </c>
      <c r="L512" s="297" t="s">
        <v>2717</v>
      </c>
      <c r="M512" s="298" t="s">
        <v>318</v>
      </c>
      <c r="N512" s="396">
        <v>8160021303</v>
      </c>
      <c r="O512" s="300" t="s">
        <v>1539</v>
      </c>
      <c r="P512" s="300" t="s">
        <v>2608</v>
      </c>
      <c r="Q512" s="200">
        <v>0</v>
      </c>
      <c r="R512" s="200">
        <v>0</v>
      </c>
      <c r="S512" s="200">
        <v>0</v>
      </c>
      <c r="T512" s="200">
        <v>0</v>
      </c>
      <c r="U512" s="200">
        <v>0</v>
      </c>
      <c r="V512" s="200">
        <v>0</v>
      </c>
      <c r="W512" s="200">
        <v>39787.870000000003</v>
      </c>
      <c r="X512" s="200">
        <v>4935.1000000000004</v>
      </c>
      <c r="Y512" s="200">
        <v>0</v>
      </c>
      <c r="Z512" s="200">
        <v>0</v>
      </c>
      <c r="AA512" s="200">
        <v>8</v>
      </c>
      <c r="AB512" s="200">
        <v>2000</v>
      </c>
      <c r="AC512" s="200">
        <v>1</v>
      </c>
      <c r="AD512" s="200">
        <v>500</v>
      </c>
      <c r="AE512" s="200">
        <v>4</v>
      </c>
      <c r="AF512" s="200">
        <v>1000</v>
      </c>
      <c r="AG512" s="200">
        <v>6</v>
      </c>
      <c r="AH512" s="200">
        <v>3000</v>
      </c>
      <c r="AI512" s="200">
        <v>0</v>
      </c>
      <c r="AJ512" s="200">
        <v>0</v>
      </c>
      <c r="AK512" s="200">
        <v>0</v>
      </c>
      <c r="AL512" s="200">
        <v>0</v>
      </c>
      <c r="AM512" s="200">
        <v>0</v>
      </c>
      <c r="AN512" s="200">
        <v>0</v>
      </c>
      <c r="AO512" s="200">
        <v>13</v>
      </c>
      <c r="AP512" s="200">
        <v>6000</v>
      </c>
      <c r="AQ512" s="200">
        <v>0</v>
      </c>
      <c r="AR512" s="200">
        <v>0</v>
      </c>
      <c r="AS512" s="200">
        <v>0</v>
      </c>
      <c r="AT512" s="200">
        <v>0</v>
      </c>
      <c r="AU512" s="200">
        <v>0</v>
      </c>
      <c r="AV512" s="200">
        <v>0</v>
      </c>
      <c r="AW512" s="200">
        <v>0</v>
      </c>
      <c r="AX512" s="200">
        <v>0</v>
      </c>
      <c r="AY512" s="200">
        <v>0</v>
      </c>
      <c r="AZ512" s="200">
        <v>0</v>
      </c>
      <c r="BA512" s="177">
        <v>17435.099999999999</v>
      </c>
      <c r="BB512" s="177">
        <v>1394.808</v>
      </c>
      <c r="BC512" s="177">
        <v>16040.291999999998</v>
      </c>
      <c r="BD512" s="301"/>
      <c r="BE512" s="302">
        <v>16040.291999999998</v>
      </c>
      <c r="BF512" s="303"/>
      <c r="BG512" s="304">
        <v>2620</v>
      </c>
      <c r="BI512" s="242" t="s">
        <v>318</v>
      </c>
      <c r="BJ512" s="239">
        <v>7056</v>
      </c>
      <c r="BK512" s="239">
        <v>1</v>
      </c>
      <c r="BL512" s="244">
        <v>8160021303</v>
      </c>
      <c r="BO512" s="305">
        <v>0</v>
      </c>
      <c r="BP512" s="306">
        <v>7056</v>
      </c>
      <c r="BQ512" s="307">
        <v>1</v>
      </c>
      <c r="BR512" s="308">
        <v>8160021303</v>
      </c>
      <c r="BS512" s="309" t="s">
        <v>143</v>
      </c>
      <c r="BT512" s="310">
        <v>23</v>
      </c>
      <c r="BU512" s="310">
        <v>0</v>
      </c>
      <c r="BV512" s="311">
        <v>0</v>
      </c>
      <c r="BW512" s="312">
        <v>0</v>
      </c>
      <c r="BX512" s="313">
        <v>1604029.1999999997</v>
      </c>
      <c r="BY512" s="314" t="s">
        <v>537</v>
      </c>
      <c r="BZ512" s="305">
        <v>7056</v>
      </c>
      <c r="CA512" s="315">
        <v>11</v>
      </c>
      <c r="CB512" s="313">
        <v>1108629401</v>
      </c>
      <c r="CC512" s="309" t="s">
        <v>538</v>
      </c>
      <c r="CD512" s="316" t="s">
        <v>2717</v>
      </c>
      <c r="CE512" s="309" t="s">
        <v>539</v>
      </c>
      <c r="CF512" s="317">
        <v>130710</v>
      </c>
      <c r="CG512" s="312"/>
      <c r="CH512" s="318" t="s">
        <v>540</v>
      </c>
      <c r="CJ512" s="246"/>
    </row>
    <row r="513" spans="1:91">
      <c r="A513" s="291">
        <v>510</v>
      </c>
      <c r="B513" s="341">
        <v>0</v>
      </c>
      <c r="C513" s="341">
        <v>722205566</v>
      </c>
      <c r="D513" s="482">
        <v>0</v>
      </c>
      <c r="E513" s="385">
        <v>0</v>
      </c>
      <c r="F513" s="386">
        <v>40926</v>
      </c>
      <c r="G513" s="300" t="s">
        <v>314</v>
      </c>
      <c r="H513" s="297" t="s">
        <v>850</v>
      </c>
      <c r="I513" s="300" t="s">
        <v>54</v>
      </c>
      <c r="J513" s="297" t="s">
        <v>2718</v>
      </c>
      <c r="K513" s="297" t="s">
        <v>2719</v>
      </c>
      <c r="L513" s="297" t="s">
        <v>2720</v>
      </c>
      <c r="M513" s="298" t="s">
        <v>318</v>
      </c>
      <c r="N513" s="396">
        <v>8167977501</v>
      </c>
      <c r="O513" s="300" t="s">
        <v>1539</v>
      </c>
      <c r="P513" s="300" t="s">
        <v>2608</v>
      </c>
      <c r="Q513" s="200">
        <v>0</v>
      </c>
      <c r="R513" s="200">
        <v>0</v>
      </c>
      <c r="S513" s="200">
        <v>0</v>
      </c>
      <c r="T513" s="200">
        <v>0</v>
      </c>
      <c r="U513" s="200">
        <v>0</v>
      </c>
      <c r="V513" s="200">
        <v>0</v>
      </c>
      <c r="W513" s="200">
        <v>0</v>
      </c>
      <c r="X513" s="200">
        <v>0</v>
      </c>
      <c r="Y513" s="200">
        <v>0</v>
      </c>
      <c r="Z513" s="200">
        <v>0</v>
      </c>
      <c r="AA513" s="200">
        <v>0</v>
      </c>
      <c r="AB513" s="200">
        <v>0</v>
      </c>
      <c r="AC513" s="200">
        <v>0</v>
      </c>
      <c r="AD513" s="200">
        <v>0</v>
      </c>
      <c r="AE513" s="200">
        <v>0</v>
      </c>
      <c r="AF513" s="200">
        <v>0</v>
      </c>
      <c r="AG513" s="200">
        <v>0</v>
      </c>
      <c r="AH513" s="200">
        <v>0</v>
      </c>
      <c r="AI513" s="200">
        <v>0</v>
      </c>
      <c r="AJ513" s="200">
        <v>0</v>
      </c>
      <c r="AK513" s="200">
        <v>0</v>
      </c>
      <c r="AL513" s="200">
        <v>0</v>
      </c>
      <c r="AM513" s="200">
        <v>0</v>
      </c>
      <c r="AN513" s="200">
        <v>0</v>
      </c>
      <c r="AO513" s="200">
        <v>0</v>
      </c>
      <c r="AP513" s="200">
        <v>0</v>
      </c>
      <c r="AQ513" s="200">
        <v>0</v>
      </c>
      <c r="AR513" s="200">
        <v>0</v>
      </c>
      <c r="AS513" s="200">
        <v>0</v>
      </c>
      <c r="AT513" s="200">
        <v>0</v>
      </c>
      <c r="AU513" s="200">
        <v>0</v>
      </c>
      <c r="AV513" s="200">
        <v>0</v>
      </c>
      <c r="AW513" s="200">
        <v>0</v>
      </c>
      <c r="AX513" s="200">
        <v>0</v>
      </c>
      <c r="AY513" s="200">
        <v>0</v>
      </c>
      <c r="AZ513" s="200">
        <v>0</v>
      </c>
      <c r="BA513" s="177">
        <v>0</v>
      </c>
      <c r="BB513" s="177">
        <v>0</v>
      </c>
      <c r="BC513" s="177">
        <v>0</v>
      </c>
      <c r="BD513" s="301"/>
      <c r="BE513" s="302">
        <v>0</v>
      </c>
      <c r="BF513" s="303"/>
      <c r="BG513" s="304">
        <v>2621</v>
      </c>
      <c r="BI513" s="242" t="s">
        <v>318</v>
      </c>
      <c r="BJ513" s="239">
        <v>7056</v>
      </c>
      <c r="BK513" s="239">
        <v>1</v>
      </c>
      <c r="BL513" s="244">
        <v>8167977501</v>
      </c>
      <c r="BO513" s="305">
        <v>0</v>
      </c>
      <c r="BP513" s="306">
        <v>7056</v>
      </c>
      <c r="BQ513" s="307">
        <v>1</v>
      </c>
      <c r="BR513" s="308">
        <v>8167977501</v>
      </c>
      <c r="BS513" s="309" t="s">
        <v>2718</v>
      </c>
      <c r="BT513" s="310">
        <v>23</v>
      </c>
      <c r="BU513" s="310">
        <v>0</v>
      </c>
      <c r="BV513" s="311">
        <v>0</v>
      </c>
      <c r="BW513" s="312">
        <v>0</v>
      </c>
      <c r="BX513" s="313">
        <v>0</v>
      </c>
      <c r="BY513" s="314" t="s">
        <v>537</v>
      </c>
      <c r="BZ513" s="305">
        <v>7056</v>
      </c>
      <c r="CA513" s="315">
        <v>11</v>
      </c>
      <c r="CB513" s="313">
        <v>1108629401</v>
      </c>
      <c r="CC513" s="309" t="s">
        <v>538</v>
      </c>
      <c r="CD513" s="316" t="s">
        <v>2720</v>
      </c>
      <c r="CE513" s="309" t="s">
        <v>539</v>
      </c>
      <c r="CF513" s="317">
        <v>130710</v>
      </c>
      <c r="CG513" s="312"/>
      <c r="CH513" s="318" t="s">
        <v>540</v>
      </c>
      <c r="CJ513" s="246"/>
      <c r="CM513" s="239"/>
    </row>
    <row r="514" spans="1:91">
      <c r="A514" s="291">
        <v>511</v>
      </c>
      <c r="B514" s="341">
        <v>0</v>
      </c>
      <c r="C514" s="341">
        <v>722208693</v>
      </c>
      <c r="D514" s="482">
        <v>3089015</v>
      </c>
      <c r="E514" s="385">
        <v>1499314</v>
      </c>
      <c r="F514" s="386">
        <v>41342</v>
      </c>
      <c r="G514" s="300" t="s">
        <v>314</v>
      </c>
      <c r="H514" s="297" t="s">
        <v>850</v>
      </c>
      <c r="I514" s="300" t="s">
        <v>54</v>
      </c>
      <c r="J514" s="297" t="s">
        <v>218</v>
      </c>
      <c r="K514" s="297" t="s">
        <v>2721</v>
      </c>
      <c r="L514" s="297" t="s">
        <v>2722</v>
      </c>
      <c r="M514" s="298" t="s">
        <v>318</v>
      </c>
      <c r="N514" s="396">
        <v>8160074231</v>
      </c>
      <c r="O514" s="300" t="s">
        <v>1539</v>
      </c>
      <c r="P514" s="300" t="s">
        <v>2608</v>
      </c>
      <c r="Q514" s="200">
        <v>0</v>
      </c>
      <c r="R514" s="200">
        <v>0</v>
      </c>
      <c r="S514" s="200">
        <v>0</v>
      </c>
      <c r="T514" s="200">
        <v>0</v>
      </c>
      <c r="U514" s="200">
        <v>0</v>
      </c>
      <c r="V514" s="200">
        <v>0</v>
      </c>
      <c r="W514" s="200">
        <v>23819.78</v>
      </c>
      <c r="X514" s="200">
        <v>2941.53</v>
      </c>
      <c r="Y514" s="200">
        <v>0</v>
      </c>
      <c r="Z514" s="200">
        <v>0</v>
      </c>
      <c r="AA514" s="200">
        <v>1</v>
      </c>
      <c r="AB514" s="200">
        <v>250</v>
      </c>
      <c r="AC514" s="200">
        <v>0</v>
      </c>
      <c r="AD514" s="200">
        <v>0</v>
      </c>
      <c r="AE514" s="200">
        <v>4</v>
      </c>
      <c r="AF514" s="200">
        <v>1000</v>
      </c>
      <c r="AG514" s="200">
        <v>3</v>
      </c>
      <c r="AH514" s="200">
        <v>1500</v>
      </c>
      <c r="AI514" s="200">
        <v>0</v>
      </c>
      <c r="AJ514" s="200">
        <v>0</v>
      </c>
      <c r="AK514" s="200">
        <v>0</v>
      </c>
      <c r="AL514" s="200">
        <v>0</v>
      </c>
      <c r="AM514" s="200">
        <v>6</v>
      </c>
      <c r="AN514" s="200">
        <v>1200</v>
      </c>
      <c r="AO514" s="200">
        <v>11</v>
      </c>
      <c r="AP514" s="200">
        <v>6000</v>
      </c>
      <c r="AQ514" s="200">
        <v>0</v>
      </c>
      <c r="AR514" s="200">
        <v>0</v>
      </c>
      <c r="AS514" s="200">
        <v>0</v>
      </c>
      <c r="AT514" s="200">
        <v>0</v>
      </c>
      <c r="AU514" s="200">
        <v>0</v>
      </c>
      <c r="AV514" s="200">
        <v>0</v>
      </c>
      <c r="AW514" s="200">
        <v>0</v>
      </c>
      <c r="AX514" s="200">
        <v>0</v>
      </c>
      <c r="AY514" s="200">
        <v>0</v>
      </c>
      <c r="AZ514" s="200">
        <v>0</v>
      </c>
      <c r="BA514" s="177">
        <v>12891.53</v>
      </c>
      <c r="BB514" s="177">
        <v>1031.3224</v>
      </c>
      <c r="BC514" s="177">
        <v>11860.207600000002</v>
      </c>
      <c r="BD514" s="301">
        <v>900</v>
      </c>
      <c r="BE514" s="302">
        <v>10960.207600000002</v>
      </c>
      <c r="BF514" s="303"/>
      <c r="BG514" s="304">
        <v>2622</v>
      </c>
      <c r="BI514" s="242" t="s">
        <v>318</v>
      </c>
      <c r="BJ514" s="239">
        <v>7056</v>
      </c>
      <c r="BK514" s="239">
        <v>1</v>
      </c>
      <c r="BL514" s="244">
        <v>8160074231</v>
      </c>
      <c r="BO514" s="305">
        <v>0</v>
      </c>
      <c r="BP514" s="306">
        <v>7056</v>
      </c>
      <c r="BQ514" s="307">
        <v>1</v>
      </c>
      <c r="BR514" s="308">
        <v>8160074231</v>
      </c>
      <c r="BS514" s="309" t="s">
        <v>218</v>
      </c>
      <c r="BT514" s="310">
        <v>23</v>
      </c>
      <c r="BU514" s="310">
        <v>0</v>
      </c>
      <c r="BV514" s="311">
        <v>0</v>
      </c>
      <c r="BW514" s="312">
        <v>0</v>
      </c>
      <c r="BX514" s="313">
        <v>1096020.7600000002</v>
      </c>
      <c r="BY514" s="314" t="s">
        <v>537</v>
      </c>
      <c r="BZ514" s="305">
        <v>7056</v>
      </c>
      <c r="CA514" s="315">
        <v>11</v>
      </c>
      <c r="CB514" s="313">
        <v>1108629401</v>
      </c>
      <c r="CC514" s="309" t="s">
        <v>538</v>
      </c>
      <c r="CD514" s="316" t="s">
        <v>2722</v>
      </c>
      <c r="CE514" s="309" t="s">
        <v>539</v>
      </c>
      <c r="CF514" s="317">
        <v>130710</v>
      </c>
      <c r="CG514" s="312"/>
      <c r="CH514" s="318" t="s">
        <v>540</v>
      </c>
      <c r="CJ514" s="246"/>
    </row>
    <row r="515" spans="1:91">
      <c r="A515" s="291">
        <v>512</v>
      </c>
      <c r="B515" s="292" t="s">
        <v>2723</v>
      </c>
      <c r="C515" s="292">
        <v>722205004</v>
      </c>
      <c r="D515" s="295">
        <v>9334668</v>
      </c>
      <c r="E515" s="295">
        <v>9099467</v>
      </c>
      <c r="F515" s="296">
        <v>40718</v>
      </c>
      <c r="G515" s="292" t="s">
        <v>264</v>
      </c>
      <c r="H515" s="292" t="s">
        <v>2724</v>
      </c>
      <c r="I515" s="300" t="s">
        <v>68</v>
      </c>
      <c r="J515" s="297" t="s">
        <v>2725</v>
      </c>
      <c r="K515" s="297" t="s">
        <v>2726</v>
      </c>
      <c r="L515" s="297" t="s">
        <v>2727</v>
      </c>
      <c r="M515" s="298" t="s">
        <v>318</v>
      </c>
      <c r="N515" s="399">
        <v>8480048227</v>
      </c>
      <c r="O515" s="300" t="s">
        <v>2728</v>
      </c>
      <c r="P515" s="300" t="s">
        <v>2729</v>
      </c>
      <c r="Q515" s="200">
        <v>99</v>
      </c>
      <c r="R515" s="200">
        <v>23</v>
      </c>
      <c r="S515" s="200">
        <v>76</v>
      </c>
      <c r="T515" s="200">
        <v>17</v>
      </c>
      <c r="U515" s="200">
        <v>59</v>
      </c>
      <c r="V515" s="200">
        <v>315613.63</v>
      </c>
      <c r="W515" s="200">
        <v>65069.440000000002</v>
      </c>
      <c r="X515" s="200">
        <v>8051.48</v>
      </c>
      <c r="Y515" s="200">
        <v>0</v>
      </c>
      <c r="Z515" s="200">
        <v>0</v>
      </c>
      <c r="AA515" s="200">
        <v>2</v>
      </c>
      <c r="AB515" s="200">
        <v>700</v>
      </c>
      <c r="AC515" s="200">
        <v>1</v>
      </c>
      <c r="AD515" s="200">
        <v>750</v>
      </c>
      <c r="AE515" s="200">
        <v>19</v>
      </c>
      <c r="AF515" s="200">
        <v>6650</v>
      </c>
      <c r="AG515" s="200">
        <v>1</v>
      </c>
      <c r="AH515" s="200">
        <v>500</v>
      </c>
      <c r="AI515" s="200">
        <v>3</v>
      </c>
      <c r="AJ515" s="200">
        <v>900</v>
      </c>
      <c r="AK515" s="200">
        <v>0</v>
      </c>
      <c r="AL515" s="200">
        <v>0</v>
      </c>
      <c r="AM515" s="200">
        <v>0</v>
      </c>
      <c r="AN515" s="200">
        <v>0</v>
      </c>
      <c r="AO515" s="200">
        <v>25</v>
      </c>
      <c r="AP515" s="200">
        <v>15000</v>
      </c>
      <c r="AQ515" s="200">
        <v>0</v>
      </c>
      <c r="AR515" s="200">
        <v>0</v>
      </c>
      <c r="AS515" s="200">
        <v>0</v>
      </c>
      <c r="AT515" s="200">
        <v>0</v>
      </c>
      <c r="AU515" s="200">
        <v>10761.36</v>
      </c>
      <c r="AV515" s="200">
        <v>0</v>
      </c>
      <c r="AW515" s="200">
        <v>0</v>
      </c>
      <c r="AX515" s="200">
        <v>99</v>
      </c>
      <c r="AY515" s="200">
        <v>3000</v>
      </c>
      <c r="AZ515" s="200">
        <v>0</v>
      </c>
      <c r="BA515" s="177">
        <v>46312.84</v>
      </c>
      <c r="BB515" s="177">
        <v>3705.0272</v>
      </c>
      <c r="BC515" s="177">
        <v>42607.8128</v>
      </c>
      <c r="BD515" s="301"/>
      <c r="BE515" s="302">
        <v>42607.8128</v>
      </c>
      <c r="BF515" s="303"/>
      <c r="BG515" s="304">
        <v>2624</v>
      </c>
      <c r="BI515" s="242" t="s">
        <v>318</v>
      </c>
      <c r="BJ515" s="239">
        <v>7056</v>
      </c>
      <c r="BK515" s="239">
        <v>1</v>
      </c>
      <c r="BL515" s="244">
        <v>8480048227</v>
      </c>
      <c r="BO515" s="305">
        <v>0</v>
      </c>
      <c r="BP515" s="306">
        <v>7056</v>
      </c>
      <c r="BQ515" s="307">
        <v>1</v>
      </c>
      <c r="BR515" s="308">
        <v>8480048227</v>
      </c>
      <c r="BS515" s="309" t="s">
        <v>2725</v>
      </c>
      <c r="BT515" s="310">
        <v>23</v>
      </c>
      <c r="BU515" s="310">
        <v>0</v>
      </c>
      <c r="BV515" s="311">
        <v>0</v>
      </c>
      <c r="BW515" s="312">
        <v>0</v>
      </c>
      <c r="BX515" s="313">
        <v>4260781.28</v>
      </c>
      <c r="BY515" s="314" t="s">
        <v>537</v>
      </c>
      <c r="BZ515" s="305">
        <v>7056</v>
      </c>
      <c r="CA515" s="315">
        <v>11</v>
      </c>
      <c r="CB515" s="313">
        <v>1108629401</v>
      </c>
      <c r="CC515" s="309" t="s">
        <v>538</v>
      </c>
      <c r="CD515" s="316" t="s">
        <v>2727</v>
      </c>
      <c r="CE515" s="309" t="s">
        <v>539</v>
      </c>
      <c r="CF515" s="317">
        <v>130710</v>
      </c>
      <c r="CG515" s="312"/>
      <c r="CH515" s="318" t="s">
        <v>540</v>
      </c>
      <c r="CJ515" s="246"/>
    </row>
    <row r="516" spans="1:91">
      <c r="A516" s="291">
        <v>513</v>
      </c>
      <c r="B516" s="512" t="s">
        <v>2730</v>
      </c>
      <c r="C516" s="512">
        <v>722205123</v>
      </c>
      <c r="D516" s="513">
        <v>3088366</v>
      </c>
      <c r="E516" s="513">
        <v>9099615</v>
      </c>
      <c r="F516" s="514">
        <v>40834</v>
      </c>
      <c r="G516" s="515" t="s">
        <v>314</v>
      </c>
      <c r="H516" s="297" t="s">
        <v>2724</v>
      </c>
      <c r="I516" s="300" t="s">
        <v>68</v>
      </c>
      <c r="J516" s="297" t="s">
        <v>2731</v>
      </c>
      <c r="K516" s="297" t="s">
        <v>2732</v>
      </c>
      <c r="L516" s="297" t="s">
        <v>2733</v>
      </c>
      <c r="M516" s="298" t="s">
        <v>318</v>
      </c>
      <c r="N516" s="399">
        <v>8500034083</v>
      </c>
      <c r="O516" s="300" t="s">
        <v>2734</v>
      </c>
      <c r="P516" s="300" t="s">
        <v>2729</v>
      </c>
      <c r="Q516" s="200">
        <v>0</v>
      </c>
      <c r="R516" s="200">
        <v>0</v>
      </c>
      <c r="S516" s="200">
        <v>0</v>
      </c>
      <c r="T516" s="200">
        <v>0</v>
      </c>
      <c r="U516" s="200">
        <v>0</v>
      </c>
      <c r="V516" s="200">
        <v>0</v>
      </c>
      <c r="W516" s="200">
        <v>32973.47</v>
      </c>
      <c r="X516" s="200">
        <v>4083.3</v>
      </c>
      <c r="Y516" s="200">
        <v>0</v>
      </c>
      <c r="Z516" s="200">
        <v>0</v>
      </c>
      <c r="AA516" s="200">
        <v>0</v>
      </c>
      <c r="AB516" s="200">
        <v>0</v>
      </c>
      <c r="AC516" s="200">
        <v>0</v>
      </c>
      <c r="AD516" s="200">
        <v>0</v>
      </c>
      <c r="AE516" s="200">
        <v>2</v>
      </c>
      <c r="AF516" s="200">
        <v>500</v>
      </c>
      <c r="AG516" s="200">
        <v>0</v>
      </c>
      <c r="AH516" s="200">
        <v>0</v>
      </c>
      <c r="AI516" s="200">
        <v>0</v>
      </c>
      <c r="AJ516" s="200">
        <v>0</v>
      </c>
      <c r="AK516" s="200">
        <v>0</v>
      </c>
      <c r="AL516" s="200">
        <v>0</v>
      </c>
      <c r="AM516" s="200">
        <v>0</v>
      </c>
      <c r="AN516" s="200">
        <v>0</v>
      </c>
      <c r="AO516" s="200">
        <v>2</v>
      </c>
      <c r="AP516" s="200">
        <v>0</v>
      </c>
      <c r="AQ516" s="200">
        <v>0</v>
      </c>
      <c r="AR516" s="200">
        <v>0</v>
      </c>
      <c r="AS516" s="200">
        <v>0</v>
      </c>
      <c r="AT516" s="200">
        <v>0</v>
      </c>
      <c r="AU516" s="200">
        <v>0</v>
      </c>
      <c r="AV516" s="200">
        <v>0</v>
      </c>
      <c r="AW516" s="200">
        <v>0</v>
      </c>
      <c r="AX516" s="200">
        <v>0</v>
      </c>
      <c r="AY516" s="200">
        <v>0</v>
      </c>
      <c r="AZ516" s="200">
        <v>0</v>
      </c>
      <c r="BA516" s="177">
        <v>4583.3</v>
      </c>
      <c r="BB516" s="177">
        <v>366.66400000000004</v>
      </c>
      <c r="BC516" s="177">
        <v>4216.6360000000004</v>
      </c>
      <c r="BD516" s="301"/>
      <c r="BE516" s="302">
        <v>4216.6360000000004</v>
      </c>
      <c r="BF516" s="303"/>
      <c r="BG516" s="304">
        <v>2626</v>
      </c>
      <c r="BI516" s="242" t="s">
        <v>318</v>
      </c>
      <c r="BJ516" s="239">
        <v>7056</v>
      </c>
      <c r="BK516" s="239">
        <v>1</v>
      </c>
      <c r="BL516" s="244">
        <v>8500034083</v>
      </c>
      <c r="BO516" s="305">
        <v>0</v>
      </c>
      <c r="BP516" s="306">
        <v>7056</v>
      </c>
      <c r="BQ516" s="307">
        <v>1</v>
      </c>
      <c r="BR516" s="308">
        <v>8500034083</v>
      </c>
      <c r="BS516" s="309" t="s">
        <v>2731</v>
      </c>
      <c r="BT516" s="310">
        <v>23</v>
      </c>
      <c r="BU516" s="310">
        <v>0</v>
      </c>
      <c r="BV516" s="311">
        <v>0</v>
      </c>
      <c r="BW516" s="312">
        <v>0</v>
      </c>
      <c r="BX516" s="313">
        <v>421663.60000000003</v>
      </c>
      <c r="BY516" s="314" t="s">
        <v>537</v>
      </c>
      <c r="BZ516" s="305">
        <v>7056</v>
      </c>
      <c r="CA516" s="315">
        <v>11</v>
      </c>
      <c r="CB516" s="313">
        <v>1108629401</v>
      </c>
      <c r="CC516" s="309" t="s">
        <v>538</v>
      </c>
      <c r="CD516" s="316" t="s">
        <v>2733</v>
      </c>
      <c r="CE516" s="309" t="s">
        <v>539</v>
      </c>
      <c r="CF516" s="317">
        <v>130710</v>
      </c>
      <c r="CG516" s="312"/>
      <c r="CH516" s="318" t="s">
        <v>540</v>
      </c>
      <c r="CJ516" s="246"/>
    </row>
    <row r="517" spans="1:91">
      <c r="A517" s="291">
        <v>514</v>
      </c>
      <c r="B517" s="512" t="s">
        <v>2735</v>
      </c>
      <c r="C517" s="512">
        <v>722205122</v>
      </c>
      <c r="D517" s="513">
        <v>3088362</v>
      </c>
      <c r="E517" s="513">
        <v>9099555</v>
      </c>
      <c r="F517" s="514">
        <v>40823</v>
      </c>
      <c r="G517" s="515" t="s">
        <v>314</v>
      </c>
      <c r="H517" s="297" t="s">
        <v>2724</v>
      </c>
      <c r="I517" s="300" t="s">
        <v>68</v>
      </c>
      <c r="J517" s="297" t="s">
        <v>2736</v>
      </c>
      <c r="K517" s="297" t="s">
        <v>2737</v>
      </c>
      <c r="L517" s="297" t="s">
        <v>2738</v>
      </c>
      <c r="M517" s="298" t="s">
        <v>318</v>
      </c>
      <c r="N517" s="399">
        <v>8500034772</v>
      </c>
      <c r="O517" s="300" t="s">
        <v>2734</v>
      </c>
      <c r="P517" s="300" t="s">
        <v>2729</v>
      </c>
      <c r="Q517" s="200">
        <v>0</v>
      </c>
      <c r="R517" s="200">
        <v>0</v>
      </c>
      <c r="S517" s="200">
        <v>0</v>
      </c>
      <c r="T517" s="200">
        <v>0</v>
      </c>
      <c r="U517" s="200">
        <v>0</v>
      </c>
      <c r="V517" s="200">
        <v>0</v>
      </c>
      <c r="W517" s="200">
        <v>26365.35</v>
      </c>
      <c r="X517" s="200">
        <v>3256.43</v>
      </c>
      <c r="Y517" s="200">
        <v>0</v>
      </c>
      <c r="Z517" s="200">
        <v>0</v>
      </c>
      <c r="AA517" s="200">
        <v>0</v>
      </c>
      <c r="AB517" s="200">
        <v>0</v>
      </c>
      <c r="AC517" s="200">
        <v>0</v>
      </c>
      <c r="AD517" s="200">
        <v>0</v>
      </c>
      <c r="AE517" s="200">
        <v>9</v>
      </c>
      <c r="AF517" s="200">
        <v>2250</v>
      </c>
      <c r="AG517" s="200">
        <v>0</v>
      </c>
      <c r="AH517" s="200">
        <v>0</v>
      </c>
      <c r="AI517" s="200">
        <v>1</v>
      </c>
      <c r="AJ517" s="200">
        <v>200</v>
      </c>
      <c r="AK517" s="200">
        <v>0</v>
      </c>
      <c r="AL517" s="200">
        <v>0</v>
      </c>
      <c r="AM517" s="200">
        <v>0</v>
      </c>
      <c r="AN517" s="200">
        <v>0</v>
      </c>
      <c r="AO517" s="200">
        <v>10</v>
      </c>
      <c r="AP517" s="200">
        <v>6000</v>
      </c>
      <c r="AQ517" s="200">
        <v>0</v>
      </c>
      <c r="AR517" s="200">
        <v>0</v>
      </c>
      <c r="AS517" s="200">
        <v>0</v>
      </c>
      <c r="AT517" s="200">
        <v>0</v>
      </c>
      <c r="AU517" s="200">
        <v>0</v>
      </c>
      <c r="AV517" s="200">
        <v>0</v>
      </c>
      <c r="AW517" s="200">
        <v>0</v>
      </c>
      <c r="AX517" s="200">
        <v>0</v>
      </c>
      <c r="AY517" s="200">
        <v>0</v>
      </c>
      <c r="AZ517" s="200">
        <v>0</v>
      </c>
      <c r="BA517" s="177">
        <v>11706.43</v>
      </c>
      <c r="BB517" s="177">
        <v>936.51440000000002</v>
      </c>
      <c r="BC517" s="177">
        <v>10769.9156</v>
      </c>
      <c r="BD517" s="301"/>
      <c r="BE517" s="302">
        <v>10769.9156</v>
      </c>
      <c r="BF517" s="303"/>
      <c r="BG517" s="304">
        <v>2627</v>
      </c>
      <c r="BI517" s="242" t="s">
        <v>318</v>
      </c>
      <c r="BJ517" s="239">
        <v>7056</v>
      </c>
      <c r="BK517" s="239">
        <v>1</v>
      </c>
      <c r="BL517" s="244">
        <v>8500034772</v>
      </c>
      <c r="BO517" s="305">
        <v>0</v>
      </c>
      <c r="BP517" s="306">
        <v>7056</v>
      </c>
      <c r="BQ517" s="307">
        <v>1</v>
      </c>
      <c r="BR517" s="308">
        <v>8500034772</v>
      </c>
      <c r="BS517" s="309" t="s">
        <v>2736</v>
      </c>
      <c r="BT517" s="310">
        <v>23</v>
      </c>
      <c r="BU517" s="310">
        <v>0</v>
      </c>
      <c r="BV517" s="311">
        <v>0</v>
      </c>
      <c r="BW517" s="312">
        <v>0</v>
      </c>
      <c r="BX517" s="313">
        <v>1076991.56</v>
      </c>
      <c r="BY517" s="314" t="s">
        <v>537</v>
      </c>
      <c r="BZ517" s="305">
        <v>7056</v>
      </c>
      <c r="CA517" s="315">
        <v>11</v>
      </c>
      <c r="CB517" s="313">
        <v>1108629401</v>
      </c>
      <c r="CC517" s="309" t="s">
        <v>538</v>
      </c>
      <c r="CD517" s="316" t="s">
        <v>2738</v>
      </c>
      <c r="CE517" s="309" t="s">
        <v>539</v>
      </c>
      <c r="CF517" s="317">
        <v>130710</v>
      </c>
      <c r="CG517" s="312"/>
      <c r="CH517" s="318" t="s">
        <v>540</v>
      </c>
      <c r="CJ517" s="246"/>
    </row>
    <row r="518" spans="1:91">
      <c r="A518" s="291">
        <v>515</v>
      </c>
      <c r="B518" s="512" t="s">
        <v>2739</v>
      </c>
      <c r="C518" s="512">
        <v>722205872</v>
      </c>
      <c r="D518" s="513">
        <v>3089066</v>
      </c>
      <c r="E518" s="513">
        <v>1499181</v>
      </c>
      <c r="F518" s="514">
        <v>41031</v>
      </c>
      <c r="G518" s="515" t="s">
        <v>314</v>
      </c>
      <c r="H518" s="297" t="s">
        <v>2724</v>
      </c>
      <c r="I518" s="300" t="s">
        <v>68</v>
      </c>
      <c r="J518" s="297" t="s">
        <v>230</v>
      </c>
      <c r="K518" s="297" t="s">
        <v>2740</v>
      </c>
      <c r="L518" s="297" t="s">
        <v>2741</v>
      </c>
      <c r="M518" s="298" t="s">
        <v>318</v>
      </c>
      <c r="N518" s="396">
        <v>8180020060</v>
      </c>
      <c r="O518" s="300" t="s">
        <v>2438</v>
      </c>
      <c r="P518" s="300" t="s">
        <v>2729</v>
      </c>
      <c r="Q518" s="200">
        <v>0</v>
      </c>
      <c r="R518" s="200">
        <v>0</v>
      </c>
      <c r="S518" s="200">
        <v>0</v>
      </c>
      <c r="T518" s="200">
        <v>0</v>
      </c>
      <c r="U518" s="200">
        <v>0</v>
      </c>
      <c r="V518" s="200">
        <v>0</v>
      </c>
      <c r="W518" s="200">
        <v>87009.9</v>
      </c>
      <c r="X518" s="200">
        <v>10356.33</v>
      </c>
      <c r="Y518" s="200">
        <v>0</v>
      </c>
      <c r="Z518" s="200">
        <v>0</v>
      </c>
      <c r="AA518" s="200">
        <v>4</v>
      </c>
      <c r="AB518" s="200">
        <v>1400</v>
      </c>
      <c r="AC518" s="200">
        <v>0</v>
      </c>
      <c r="AD518" s="200">
        <v>0</v>
      </c>
      <c r="AE518" s="200">
        <v>7</v>
      </c>
      <c r="AF518" s="200">
        <v>2450</v>
      </c>
      <c r="AG518" s="200">
        <v>10</v>
      </c>
      <c r="AH518" s="200">
        <v>5000</v>
      </c>
      <c r="AI518" s="200">
        <v>8</v>
      </c>
      <c r="AJ518" s="200">
        <v>2400</v>
      </c>
      <c r="AK518" s="200">
        <v>0</v>
      </c>
      <c r="AL518" s="200">
        <v>0</v>
      </c>
      <c r="AM518" s="200">
        <v>1</v>
      </c>
      <c r="AN518" s="200">
        <v>300</v>
      </c>
      <c r="AO518" s="200">
        <v>20</v>
      </c>
      <c r="AP518" s="200">
        <v>6000</v>
      </c>
      <c r="AQ518" s="200">
        <v>0</v>
      </c>
      <c r="AR518" s="200">
        <v>0</v>
      </c>
      <c r="AS518" s="200">
        <v>0</v>
      </c>
      <c r="AT518" s="200">
        <v>0</v>
      </c>
      <c r="AU518" s="200">
        <v>0</v>
      </c>
      <c r="AV518" s="200">
        <v>0</v>
      </c>
      <c r="AW518" s="200">
        <v>0</v>
      </c>
      <c r="AX518" s="200">
        <v>0</v>
      </c>
      <c r="AY518" s="200">
        <v>0</v>
      </c>
      <c r="AZ518" s="200">
        <v>0</v>
      </c>
      <c r="BA518" s="177">
        <v>27906.33</v>
      </c>
      <c r="BB518" s="177">
        <v>2232.5064000000002</v>
      </c>
      <c r="BC518" s="177">
        <v>25673.823600000003</v>
      </c>
      <c r="BD518" s="301">
        <v>150</v>
      </c>
      <c r="BE518" s="302">
        <v>25523.823600000003</v>
      </c>
      <c r="BF518" s="303"/>
      <c r="BG518" s="304">
        <v>2629</v>
      </c>
      <c r="BI518" s="242" t="s">
        <v>318</v>
      </c>
      <c r="BJ518" s="239">
        <v>7056</v>
      </c>
      <c r="BK518" s="239">
        <v>1</v>
      </c>
      <c r="BL518" s="244">
        <v>8180020060</v>
      </c>
      <c r="BO518" s="305">
        <v>0</v>
      </c>
      <c r="BP518" s="306">
        <v>7056</v>
      </c>
      <c r="BQ518" s="307">
        <v>1</v>
      </c>
      <c r="BR518" s="308">
        <v>8180020060</v>
      </c>
      <c r="BS518" s="309" t="s">
        <v>230</v>
      </c>
      <c r="BT518" s="310">
        <v>23</v>
      </c>
      <c r="BU518" s="310">
        <v>0</v>
      </c>
      <c r="BV518" s="311">
        <v>0</v>
      </c>
      <c r="BW518" s="312">
        <v>0</v>
      </c>
      <c r="BX518" s="313">
        <v>2552382.3600000003</v>
      </c>
      <c r="BY518" s="314" t="s">
        <v>537</v>
      </c>
      <c r="BZ518" s="305">
        <v>7056</v>
      </c>
      <c r="CA518" s="315">
        <v>11</v>
      </c>
      <c r="CB518" s="313">
        <v>1108629401</v>
      </c>
      <c r="CC518" s="309" t="s">
        <v>538</v>
      </c>
      <c r="CD518" s="316" t="s">
        <v>2741</v>
      </c>
      <c r="CE518" s="309" t="s">
        <v>539</v>
      </c>
      <c r="CF518" s="317">
        <v>130710</v>
      </c>
      <c r="CG518" s="312"/>
      <c r="CH518" s="318" t="s">
        <v>540</v>
      </c>
      <c r="CJ518" s="246"/>
    </row>
    <row r="519" spans="1:91">
      <c r="A519" s="291">
        <v>516</v>
      </c>
      <c r="B519" s="512" t="s">
        <v>2742</v>
      </c>
      <c r="C519" s="512">
        <v>722205896</v>
      </c>
      <c r="D519" s="513">
        <v>3089060</v>
      </c>
      <c r="E519" s="513">
        <v>1499180</v>
      </c>
      <c r="F519" s="514">
        <v>41073</v>
      </c>
      <c r="G519" s="515" t="s">
        <v>314</v>
      </c>
      <c r="H519" s="297" t="s">
        <v>2724</v>
      </c>
      <c r="I519" s="300" t="s">
        <v>68</v>
      </c>
      <c r="J519" s="297" t="s">
        <v>223</v>
      </c>
      <c r="K519" s="297" t="s">
        <v>2743</v>
      </c>
      <c r="L519" s="297" t="s">
        <v>2744</v>
      </c>
      <c r="M519" s="298" t="s">
        <v>329</v>
      </c>
      <c r="N519" s="492">
        <v>115153740917</v>
      </c>
      <c r="O519" s="300" t="s">
        <v>2745</v>
      </c>
      <c r="P519" s="300" t="s">
        <v>2729</v>
      </c>
      <c r="Q519" s="200">
        <v>0</v>
      </c>
      <c r="R519" s="200">
        <v>0</v>
      </c>
      <c r="S519" s="200">
        <v>0</v>
      </c>
      <c r="T519" s="200">
        <v>0</v>
      </c>
      <c r="U519" s="200">
        <v>0</v>
      </c>
      <c r="V519" s="200">
        <v>0</v>
      </c>
      <c r="W519" s="200">
        <v>104195.47</v>
      </c>
      <c r="X519" s="200">
        <v>11898.45</v>
      </c>
      <c r="Y519" s="200">
        <v>0</v>
      </c>
      <c r="Z519" s="200">
        <v>0</v>
      </c>
      <c r="AA519" s="200">
        <v>11</v>
      </c>
      <c r="AB519" s="200">
        <v>3850</v>
      </c>
      <c r="AC519" s="200">
        <v>3</v>
      </c>
      <c r="AD519" s="200">
        <v>2250</v>
      </c>
      <c r="AE519" s="200">
        <v>18</v>
      </c>
      <c r="AF519" s="200">
        <v>6300</v>
      </c>
      <c r="AG519" s="200">
        <v>0</v>
      </c>
      <c r="AH519" s="200">
        <v>0</v>
      </c>
      <c r="AI519" s="200">
        <v>10</v>
      </c>
      <c r="AJ519" s="200">
        <v>3000</v>
      </c>
      <c r="AK519" s="200">
        <v>0</v>
      </c>
      <c r="AL519" s="200">
        <v>0</v>
      </c>
      <c r="AM519" s="200">
        <v>0</v>
      </c>
      <c r="AN519" s="200">
        <v>0</v>
      </c>
      <c r="AO519" s="200">
        <v>42</v>
      </c>
      <c r="AP519" s="200">
        <v>15000</v>
      </c>
      <c r="AQ519" s="200">
        <v>0</v>
      </c>
      <c r="AR519" s="200">
        <v>0</v>
      </c>
      <c r="AS519" s="200">
        <v>0</v>
      </c>
      <c r="AT519" s="200">
        <v>0</v>
      </c>
      <c r="AU519" s="200">
        <v>0</v>
      </c>
      <c r="AV519" s="200">
        <v>0</v>
      </c>
      <c r="AW519" s="200">
        <v>0</v>
      </c>
      <c r="AX519" s="200">
        <v>0</v>
      </c>
      <c r="AY519" s="200">
        <v>0</v>
      </c>
      <c r="AZ519" s="200">
        <v>0</v>
      </c>
      <c r="BA519" s="177">
        <v>42298.45</v>
      </c>
      <c r="BB519" s="177">
        <v>3383.8759999999997</v>
      </c>
      <c r="BC519" s="177">
        <v>38914.574000000001</v>
      </c>
      <c r="BD519" s="301"/>
      <c r="BE519" s="302">
        <v>38914.574000000001</v>
      </c>
      <c r="BF519" s="303"/>
      <c r="BG519" s="304">
        <v>2630</v>
      </c>
      <c r="BI519" s="242" t="s">
        <v>329</v>
      </c>
      <c r="BJ519" s="239">
        <v>7278</v>
      </c>
      <c r="BK519" s="239">
        <v>1</v>
      </c>
      <c r="BL519" s="244">
        <v>115153740917</v>
      </c>
      <c r="BO519" s="305">
        <v>0</v>
      </c>
      <c r="BP519" s="306">
        <v>7278</v>
      </c>
      <c r="BQ519" s="307">
        <v>1</v>
      </c>
      <c r="BR519" s="308">
        <v>115153740917</v>
      </c>
      <c r="BS519" s="309" t="s">
        <v>223</v>
      </c>
      <c r="BT519" s="310">
        <v>23</v>
      </c>
      <c r="BU519" s="310">
        <v>0</v>
      </c>
      <c r="BV519" s="311">
        <v>0</v>
      </c>
      <c r="BW519" s="312">
        <v>0</v>
      </c>
      <c r="BX519" s="313">
        <v>3891457.4</v>
      </c>
      <c r="BY519" s="314" t="s">
        <v>537</v>
      </c>
      <c r="BZ519" s="305">
        <v>7056</v>
      </c>
      <c r="CA519" s="315">
        <v>11</v>
      </c>
      <c r="CB519" s="313">
        <v>1108629401</v>
      </c>
      <c r="CC519" s="309" t="s">
        <v>538</v>
      </c>
      <c r="CD519" s="316" t="s">
        <v>2744</v>
      </c>
      <c r="CE519" s="309" t="s">
        <v>539</v>
      </c>
      <c r="CF519" s="317">
        <v>130710</v>
      </c>
      <c r="CG519" s="312"/>
      <c r="CH519" s="318" t="s">
        <v>540</v>
      </c>
      <c r="CJ519" s="246"/>
    </row>
    <row r="520" spans="1:91">
      <c r="A520" s="291">
        <v>517</v>
      </c>
      <c r="B520" s="512">
        <v>0</v>
      </c>
      <c r="C520" s="512">
        <v>722208904</v>
      </c>
      <c r="D520" s="513">
        <v>0</v>
      </c>
      <c r="E520" s="513">
        <v>0</v>
      </c>
      <c r="F520" s="514">
        <v>41451</v>
      </c>
      <c r="G520" s="515" t="s">
        <v>314</v>
      </c>
      <c r="H520" s="297" t="s">
        <v>2724</v>
      </c>
      <c r="I520" s="300" t="s">
        <v>68</v>
      </c>
      <c r="J520" s="297" t="s">
        <v>2746</v>
      </c>
      <c r="K520" s="297" t="s">
        <v>2747</v>
      </c>
      <c r="L520" s="297" t="s">
        <v>2748</v>
      </c>
      <c r="M520" s="298" t="s">
        <v>318</v>
      </c>
      <c r="N520" s="467">
        <v>8114025149</v>
      </c>
      <c r="O520" s="300"/>
      <c r="P520" s="300"/>
      <c r="Q520" s="200">
        <v>0</v>
      </c>
      <c r="R520" s="200">
        <v>0</v>
      </c>
      <c r="S520" s="200">
        <v>0</v>
      </c>
      <c r="T520" s="200">
        <v>0</v>
      </c>
      <c r="U520" s="200">
        <v>0</v>
      </c>
      <c r="V520" s="200">
        <v>0</v>
      </c>
      <c r="W520" s="200">
        <v>0</v>
      </c>
      <c r="X520" s="200">
        <v>0</v>
      </c>
      <c r="Y520" s="200">
        <v>0</v>
      </c>
      <c r="Z520" s="200">
        <v>0</v>
      </c>
      <c r="AA520" s="200">
        <v>0</v>
      </c>
      <c r="AB520" s="200">
        <v>0</v>
      </c>
      <c r="AC520" s="200">
        <v>0</v>
      </c>
      <c r="AD520" s="200">
        <v>0</v>
      </c>
      <c r="AE520" s="200">
        <v>0</v>
      </c>
      <c r="AF520" s="200">
        <v>0</v>
      </c>
      <c r="AG520" s="200">
        <v>0</v>
      </c>
      <c r="AH520" s="200">
        <v>0</v>
      </c>
      <c r="AI520" s="200">
        <v>0</v>
      </c>
      <c r="AJ520" s="200">
        <v>0</v>
      </c>
      <c r="AK520" s="200">
        <v>0</v>
      </c>
      <c r="AL520" s="200">
        <v>0</v>
      </c>
      <c r="AM520" s="200">
        <v>0</v>
      </c>
      <c r="AN520" s="200">
        <v>0</v>
      </c>
      <c r="AO520" s="200">
        <v>0</v>
      </c>
      <c r="AP520" s="200">
        <v>0</v>
      </c>
      <c r="AQ520" s="200">
        <v>0</v>
      </c>
      <c r="AR520" s="200">
        <v>0</v>
      </c>
      <c r="AS520" s="200">
        <v>0</v>
      </c>
      <c r="AT520" s="200">
        <v>0</v>
      </c>
      <c r="AU520" s="200">
        <v>0</v>
      </c>
      <c r="AV520" s="200">
        <v>0</v>
      </c>
      <c r="AW520" s="200">
        <v>0</v>
      </c>
      <c r="AX520" s="200">
        <v>0</v>
      </c>
      <c r="AY520" s="200">
        <v>0</v>
      </c>
      <c r="AZ520" s="200">
        <v>0</v>
      </c>
      <c r="BA520" s="177">
        <v>0</v>
      </c>
      <c r="BB520" s="177">
        <v>0</v>
      </c>
      <c r="BC520" s="177">
        <v>0</v>
      </c>
      <c r="BD520" s="301"/>
      <c r="BE520" s="302">
        <v>0</v>
      </c>
      <c r="BF520" s="303"/>
      <c r="BG520" s="304">
        <v>2946</v>
      </c>
      <c r="BI520" s="242" t="s">
        <v>318</v>
      </c>
      <c r="BJ520" s="239">
        <v>7056</v>
      </c>
      <c r="BK520" s="239">
        <v>1</v>
      </c>
      <c r="BL520" s="467">
        <v>8114025149</v>
      </c>
      <c r="BO520" s="305">
        <v>0</v>
      </c>
      <c r="BP520" s="306">
        <v>7056</v>
      </c>
      <c r="BQ520" s="307">
        <v>1</v>
      </c>
      <c r="BR520" s="308">
        <v>8114025149</v>
      </c>
      <c r="BS520" s="309" t="s">
        <v>2746</v>
      </c>
      <c r="BT520" s="310">
        <v>23</v>
      </c>
      <c r="BU520" s="310">
        <v>0</v>
      </c>
      <c r="BV520" s="311">
        <v>0</v>
      </c>
      <c r="BW520" s="312">
        <v>0</v>
      </c>
      <c r="BX520" s="313">
        <v>0</v>
      </c>
      <c r="BY520" s="314" t="s">
        <v>537</v>
      </c>
      <c r="BZ520" s="305">
        <v>7056</v>
      </c>
      <c r="CA520" s="315">
        <v>11</v>
      </c>
      <c r="CB520" s="313">
        <v>1108629401</v>
      </c>
      <c r="CC520" s="309" t="s">
        <v>538</v>
      </c>
      <c r="CD520" s="316" t="s">
        <v>2748</v>
      </c>
      <c r="CE520" s="309" t="s">
        <v>539</v>
      </c>
      <c r="CF520" s="317">
        <v>130710</v>
      </c>
      <c r="CG520" s="312"/>
      <c r="CH520" s="318" t="s">
        <v>540</v>
      </c>
      <c r="CJ520" s="246"/>
      <c r="CM520" s="239"/>
    </row>
    <row r="521" spans="1:91">
      <c r="A521" s="291">
        <v>518</v>
      </c>
      <c r="B521" s="341" t="s">
        <v>2749</v>
      </c>
      <c r="C521" s="341">
        <v>722205853</v>
      </c>
      <c r="D521" s="385">
        <v>3088994</v>
      </c>
      <c r="E521" s="385">
        <v>9099516</v>
      </c>
      <c r="F521" s="386">
        <v>40914</v>
      </c>
      <c r="G521" s="449" t="s">
        <v>314</v>
      </c>
      <c r="H521" s="341" t="s">
        <v>850</v>
      </c>
      <c r="I521" s="449" t="s">
        <v>68</v>
      </c>
      <c r="J521" s="341" t="s">
        <v>57</v>
      </c>
      <c r="K521" s="341" t="s">
        <v>2750</v>
      </c>
      <c r="L521" s="341" t="s">
        <v>2751</v>
      </c>
      <c r="M521" s="348" t="s">
        <v>318</v>
      </c>
      <c r="N521" s="372" t="s">
        <v>332</v>
      </c>
      <c r="O521" s="449" t="s">
        <v>2368</v>
      </c>
      <c r="P521" s="449" t="s">
        <v>2729</v>
      </c>
      <c r="Q521" s="200">
        <v>0</v>
      </c>
      <c r="R521" s="200">
        <v>0</v>
      </c>
      <c r="S521" s="200">
        <v>0</v>
      </c>
      <c r="T521" s="200">
        <v>0</v>
      </c>
      <c r="U521" s="200">
        <v>0</v>
      </c>
      <c r="V521" s="200">
        <v>0</v>
      </c>
      <c r="W521" s="200">
        <v>61535.97</v>
      </c>
      <c r="X521" s="200">
        <v>7246.61</v>
      </c>
      <c r="Y521" s="200">
        <v>0</v>
      </c>
      <c r="Z521" s="200">
        <v>0</v>
      </c>
      <c r="AA521" s="200">
        <v>4</v>
      </c>
      <c r="AB521" s="200">
        <v>1400</v>
      </c>
      <c r="AC521" s="200">
        <v>3</v>
      </c>
      <c r="AD521" s="200">
        <v>2250</v>
      </c>
      <c r="AE521" s="200">
        <v>19</v>
      </c>
      <c r="AF521" s="200">
        <v>6650</v>
      </c>
      <c r="AG521" s="200">
        <v>0</v>
      </c>
      <c r="AH521" s="200">
        <v>0</v>
      </c>
      <c r="AI521" s="200">
        <v>2</v>
      </c>
      <c r="AJ521" s="200">
        <v>600</v>
      </c>
      <c r="AK521" s="200">
        <v>0</v>
      </c>
      <c r="AL521" s="200">
        <v>0</v>
      </c>
      <c r="AM521" s="200">
        <v>0</v>
      </c>
      <c r="AN521" s="200">
        <v>0</v>
      </c>
      <c r="AO521" s="200">
        <v>28</v>
      </c>
      <c r="AP521" s="200">
        <v>15000</v>
      </c>
      <c r="AQ521" s="200">
        <v>0</v>
      </c>
      <c r="AR521" s="200">
        <v>0</v>
      </c>
      <c r="AS521" s="200">
        <v>0</v>
      </c>
      <c r="AT521" s="200">
        <v>0</v>
      </c>
      <c r="AU521" s="200">
        <v>0</v>
      </c>
      <c r="AV521" s="200">
        <v>0</v>
      </c>
      <c r="AW521" s="200">
        <v>0</v>
      </c>
      <c r="AX521" s="200">
        <v>0</v>
      </c>
      <c r="AY521" s="200">
        <v>0</v>
      </c>
      <c r="AZ521" s="200">
        <v>0</v>
      </c>
      <c r="BA521" s="177">
        <v>33146.61</v>
      </c>
      <c r="BB521" s="177">
        <v>2651.7288000000003</v>
      </c>
      <c r="BC521" s="177">
        <v>30494.8812</v>
      </c>
      <c r="BD521" s="301"/>
      <c r="BE521" s="302">
        <v>30494.8812</v>
      </c>
      <c r="BF521" s="303"/>
      <c r="BG521" s="304">
        <v>2631</v>
      </c>
      <c r="BI521" s="242" t="s">
        <v>318</v>
      </c>
      <c r="BJ521" s="239">
        <v>7056</v>
      </c>
      <c r="BK521" s="239">
        <v>1</v>
      </c>
      <c r="BL521" s="244">
        <v>8410023468</v>
      </c>
      <c r="BO521" s="305">
        <v>0</v>
      </c>
      <c r="BP521" s="306">
        <v>7056</v>
      </c>
      <c r="BQ521" s="307">
        <v>1</v>
      </c>
      <c r="BR521" s="308">
        <v>8410023468</v>
      </c>
      <c r="BS521" s="309" t="s">
        <v>57</v>
      </c>
      <c r="BT521" s="310">
        <v>23</v>
      </c>
      <c r="BU521" s="310">
        <v>0</v>
      </c>
      <c r="BV521" s="311">
        <v>0</v>
      </c>
      <c r="BW521" s="312">
        <v>0</v>
      </c>
      <c r="BX521" s="313">
        <v>3049488.12</v>
      </c>
      <c r="BY521" s="314" t="s">
        <v>537</v>
      </c>
      <c r="BZ521" s="305">
        <v>7056</v>
      </c>
      <c r="CA521" s="315">
        <v>11</v>
      </c>
      <c r="CB521" s="313">
        <v>1108629401</v>
      </c>
      <c r="CC521" s="309" t="s">
        <v>538</v>
      </c>
      <c r="CD521" s="316" t="s">
        <v>2751</v>
      </c>
      <c r="CE521" s="309" t="s">
        <v>539</v>
      </c>
      <c r="CF521" s="317">
        <v>130710</v>
      </c>
      <c r="CG521" s="312"/>
      <c r="CH521" s="318" t="s">
        <v>540</v>
      </c>
      <c r="CJ521" s="246"/>
    </row>
    <row r="522" spans="1:91">
      <c r="A522" s="291">
        <v>519</v>
      </c>
      <c r="B522" s="341" t="s">
        <v>2752</v>
      </c>
      <c r="C522" s="341">
        <v>722205851</v>
      </c>
      <c r="D522" s="385">
        <v>3088993</v>
      </c>
      <c r="E522" s="385">
        <v>0</v>
      </c>
      <c r="F522" s="386">
        <v>40905</v>
      </c>
      <c r="G522" s="449" t="s">
        <v>314</v>
      </c>
      <c r="H522" s="341" t="s">
        <v>850</v>
      </c>
      <c r="I522" s="449" t="s">
        <v>68</v>
      </c>
      <c r="J522" s="341" t="s">
        <v>2753</v>
      </c>
      <c r="K522" s="341" t="s">
        <v>2754</v>
      </c>
      <c r="L522" s="341" t="s">
        <v>2755</v>
      </c>
      <c r="M522" s="348" t="s">
        <v>335</v>
      </c>
      <c r="N522" s="372" t="s">
        <v>2756</v>
      </c>
      <c r="O522" s="449" t="s">
        <v>2520</v>
      </c>
      <c r="P522" s="449" t="s">
        <v>2729</v>
      </c>
      <c r="Q522" s="200">
        <v>0</v>
      </c>
      <c r="R522" s="200">
        <v>0</v>
      </c>
      <c r="S522" s="200">
        <v>0</v>
      </c>
      <c r="T522" s="200">
        <v>0</v>
      </c>
      <c r="U522" s="200">
        <v>0</v>
      </c>
      <c r="V522" s="200">
        <v>0</v>
      </c>
      <c r="W522" s="200">
        <v>58653.89</v>
      </c>
      <c r="X522" s="200">
        <v>7331.74</v>
      </c>
      <c r="Y522" s="200">
        <v>0</v>
      </c>
      <c r="Z522" s="200">
        <v>0</v>
      </c>
      <c r="AA522" s="200">
        <v>3</v>
      </c>
      <c r="AB522" s="200">
        <v>750</v>
      </c>
      <c r="AC522" s="200">
        <v>0</v>
      </c>
      <c r="AD522" s="200">
        <v>0</v>
      </c>
      <c r="AE522" s="200">
        <v>1</v>
      </c>
      <c r="AF522" s="200">
        <v>250</v>
      </c>
      <c r="AG522" s="200">
        <v>9</v>
      </c>
      <c r="AH522" s="200">
        <v>4500</v>
      </c>
      <c r="AI522" s="200">
        <v>0</v>
      </c>
      <c r="AJ522" s="200">
        <v>0</v>
      </c>
      <c r="AK522" s="200">
        <v>0</v>
      </c>
      <c r="AL522" s="200">
        <v>0</v>
      </c>
      <c r="AM522" s="200">
        <v>0</v>
      </c>
      <c r="AN522" s="200">
        <v>0</v>
      </c>
      <c r="AO522" s="200">
        <v>4</v>
      </c>
      <c r="AP522" s="200">
        <v>0</v>
      </c>
      <c r="AQ522" s="200">
        <v>0</v>
      </c>
      <c r="AR522" s="200">
        <v>0</v>
      </c>
      <c r="AS522" s="200">
        <v>0</v>
      </c>
      <c r="AT522" s="200">
        <v>0</v>
      </c>
      <c r="AU522" s="200">
        <v>0</v>
      </c>
      <c r="AV522" s="200">
        <v>0</v>
      </c>
      <c r="AW522" s="200">
        <v>0</v>
      </c>
      <c r="AX522" s="200">
        <v>0</v>
      </c>
      <c r="AY522" s="200">
        <v>0</v>
      </c>
      <c r="AZ522" s="200">
        <v>0</v>
      </c>
      <c r="BA522" s="177">
        <v>12831.74</v>
      </c>
      <c r="BB522" s="177">
        <v>1026.5391999999999</v>
      </c>
      <c r="BC522" s="177">
        <v>11805.200800000001</v>
      </c>
      <c r="BD522" s="301"/>
      <c r="BE522" s="302">
        <v>11805.200800000001</v>
      </c>
      <c r="BF522" s="303"/>
      <c r="BG522" s="304">
        <v>2634</v>
      </c>
      <c r="BI522" s="242" t="s">
        <v>335</v>
      </c>
      <c r="BJ522" s="239">
        <v>7135</v>
      </c>
      <c r="BK522" s="239">
        <v>54</v>
      </c>
      <c r="BL522" s="244" t="s">
        <v>2757</v>
      </c>
      <c r="BO522" s="305">
        <v>0</v>
      </c>
      <c r="BP522" s="306">
        <v>7135</v>
      </c>
      <c r="BQ522" s="307">
        <v>54</v>
      </c>
      <c r="BR522" s="308" t="s">
        <v>2757</v>
      </c>
      <c r="BS522" s="309" t="s">
        <v>2753</v>
      </c>
      <c r="BT522" s="310">
        <v>23</v>
      </c>
      <c r="BU522" s="310">
        <v>0</v>
      </c>
      <c r="BV522" s="311">
        <v>0</v>
      </c>
      <c r="BW522" s="312">
        <v>0</v>
      </c>
      <c r="BX522" s="313">
        <v>1180520.08</v>
      </c>
      <c r="BY522" s="314" t="s">
        <v>537</v>
      </c>
      <c r="BZ522" s="305">
        <v>7056</v>
      </c>
      <c r="CA522" s="315">
        <v>11</v>
      </c>
      <c r="CB522" s="313">
        <v>1108629401</v>
      </c>
      <c r="CC522" s="309" t="s">
        <v>538</v>
      </c>
      <c r="CD522" s="316" t="s">
        <v>2755</v>
      </c>
      <c r="CE522" s="309" t="s">
        <v>539</v>
      </c>
      <c r="CF522" s="317">
        <v>130710</v>
      </c>
      <c r="CG522" s="312"/>
      <c r="CH522" s="318" t="s">
        <v>540</v>
      </c>
      <c r="CJ522" s="246"/>
    </row>
    <row r="523" spans="1:91">
      <c r="A523" s="291">
        <v>520</v>
      </c>
      <c r="B523" s="341">
        <v>0</v>
      </c>
      <c r="C523" s="341">
        <v>722208792</v>
      </c>
      <c r="D523" s="385">
        <v>0</v>
      </c>
      <c r="E523" s="385">
        <v>0</v>
      </c>
      <c r="F523" s="386">
        <v>41407</v>
      </c>
      <c r="G523" s="449" t="s">
        <v>314</v>
      </c>
      <c r="H523" s="341" t="s">
        <v>850</v>
      </c>
      <c r="I523" s="449" t="s">
        <v>68</v>
      </c>
      <c r="J523" s="341" t="s">
        <v>2758</v>
      </c>
      <c r="K523" s="341" t="s">
        <v>2759</v>
      </c>
      <c r="L523" s="341" t="s">
        <v>2760</v>
      </c>
      <c r="M523" s="348" t="s">
        <v>318</v>
      </c>
      <c r="N523" s="492">
        <v>8930013542</v>
      </c>
      <c r="O523" s="449" t="s">
        <v>2761</v>
      </c>
      <c r="P523" s="449" t="s">
        <v>2729</v>
      </c>
      <c r="Q523" s="200">
        <v>0</v>
      </c>
      <c r="R523" s="200">
        <v>0</v>
      </c>
      <c r="S523" s="200">
        <v>0</v>
      </c>
      <c r="T523" s="200">
        <v>0</v>
      </c>
      <c r="U523" s="200">
        <v>0</v>
      </c>
      <c r="V523" s="200">
        <v>0</v>
      </c>
      <c r="W523" s="200">
        <v>0</v>
      </c>
      <c r="X523" s="200">
        <v>0</v>
      </c>
      <c r="Y523" s="200">
        <v>0</v>
      </c>
      <c r="Z523" s="200">
        <v>0</v>
      </c>
      <c r="AA523" s="200">
        <v>0</v>
      </c>
      <c r="AB523" s="200">
        <v>0</v>
      </c>
      <c r="AC523" s="200">
        <v>0</v>
      </c>
      <c r="AD523" s="200">
        <v>0</v>
      </c>
      <c r="AE523" s="200">
        <v>0</v>
      </c>
      <c r="AF523" s="200">
        <v>0</v>
      </c>
      <c r="AG523" s="200">
        <v>0</v>
      </c>
      <c r="AH523" s="200">
        <v>0</v>
      </c>
      <c r="AI523" s="200">
        <v>0</v>
      </c>
      <c r="AJ523" s="200">
        <v>0</v>
      </c>
      <c r="AK523" s="200">
        <v>0</v>
      </c>
      <c r="AL523" s="200">
        <v>0</v>
      </c>
      <c r="AM523" s="200">
        <v>0</v>
      </c>
      <c r="AN523" s="200">
        <v>0</v>
      </c>
      <c r="AO523" s="200">
        <v>0</v>
      </c>
      <c r="AP523" s="200">
        <v>0</v>
      </c>
      <c r="AQ523" s="200">
        <v>0</v>
      </c>
      <c r="AR523" s="200">
        <v>0</v>
      </c>
      <c r="AS523" s="200">
        <v>0</v>
      </c>
      <c r="AT523" s="200">
        <v>0</v>
      </c>
      <c r="AU523" s="200">
        <v>0</v>
      </c>
      <c r="AV523" s="200">
        <v>0</v>
      </c>
      <c r="AW523" s="200">
        <v>0</v>
      </c>
      <c r="AX523" s="200">
        <v>0</v>
      </c>
      <c r="AY523" s="200">
        <v>0</v>
      </c>
      <c r="AZ523" s="200">
        <v>0</v>
      </c>
      <c r="BA523" s="177">
        <v>0</v>
      </c>
      <c r="BB523" s="177">
        <v>0</v>
      </c>
      <c r="BC523" s="177">
        <v>0</v>
      </c>
      <c r="BD523" s="301"/>
      <c r="BE523" s="302">
        <v>0</v>
      </c>
      <c r="BF523" s="303"/>
      <c r="BG523" s="304">
        <v>2886</v>
      </c>
      <c r="BI523" s="242" t="s">
        <v>318</v>
      </c>
      <c r="BJ523" s="239">
        <v>7056</v>
      </c>
      <c r="BK523" s="239">
        <v>1</v>
      </c>
      <c r="BL523" s="467">
        <v>8930013542</v>
      </c>
      <c r="BO523" s="305">
        <v>0</v>
      </c>
      <c r="BP523" s="306">
        <v>7056</v>
      </c>
      <c r="BQ523" s="307">
        <v>1</v>
      </c>
      <c r="BR523" s="308">
        <v>8930013542</v>
      </c>
      <c r="BS523" s="309" t="s">
        <v>2758</v>
      </c>
      <c r="BT523" s="310">
        <v>23</v>
      </c>
      <c r="BU523" s="310">
        <v>0</v>
      </c>
      <c r="BV523" s="311">
        <v>0</v>
      </c>
      <c r="BW523" s="312">
        <v>0</v>
      </c>
      <c r="BX523" s="313">
        <v>0</v>
      </c>
      <c r="BY523" s="314" t="s">
        <v>537</v>
      </c>
      <c r="BZ523" s="305">
        <v>7056</v>
      </c>
      <c r="CA523" s="315">
        <v>11</v>
      </c>
      <c r="CB523" s="313">
        <v>1108629401</v>
      </c>
      <c r="CC523" s="309" t="s">
        <v>538</v>
      </c>
      <c r="CD523" s="316" t="s">
        <v>2760</v>
      </c>
      <c r="CE523" s="309" t="s">
        <v>539</v>
      </c>
      <c r="CF523" s="317">
        <v>130710</v>
      </c>
      <c r="CG523" s="312"/>
      <c r="CH523" s="318" t="s">
        <v>540</v>
      </c>
      <c r="CJ523" s="246"/>
      <c r="CM523" s="239"/>
    </row>
    <row r="524" spans="1:91">
      <c r="A524" s="291">
        <v>521</v>
      </c>
      <c r="B524" s="341">
        <v>0</v>
      </c>
      <c r="C524" s="341">
        <v>722208654</v>
      </c>
      <c r="D524" s="385">
        <v>8335137</v>
      </c>
      <c r="E524" s="385">
        <v>0</v>
      </c>
      <c r="F524" s="386">
        <v>41331</v>
      </c>
      <c r="G524" s="300" t="s">
        <v>314</v>
      </c>
      <c r="H524" s="297" t="s">
        <v>850</v>
      </c>
      <c r="I524" s="300" t="s">
        <v>68</v>
      </c>
      <c r="J524" s="297" t="s">
        <v>2762</v>
      </c>
      <c r="K524" s="297" t="s">
        <v>2763</v>
      </c>
      <c r="L524" s="297" t="s">
        <v>2764</v>
      </c>
      <c r="M524" s="298" t="s">
        <v>329</v>
      </c>
      <c r="N524" s="372" t="s">
        <v>2765</v>
      </c>
      <c r="O524" s="300" t="s">
        <v>1192</v>
      </c>
      <c r="P524" s="300" t="s">
        <v>2729</v>
      </c>
      <c r="Q524" s="200">
        <v>0</v>
      </c>
      <c r="R524" s="200">
        <v>0</v>
      </c>
      <c r="S524" s="200">
        <v>0</v>
      </c>
      <c r="T524" s="200">
        <v>0</v>
      </c>
      <c r="U524" s="200">
        <v>0</v>
      </c>
      <c r="V524" s="200">
        <v>0</v>
      </c>
      <c r="W524" s="200">
        <v>53284.61</v>
      </c>
      <c r="X524" s="200">
        <v>6660.58</v>
      </c>
      <c r="Y524" s="200">
        <v>0</v>
      </c>
      <c r="Z524" s="200">
        <v>0</v>
      </c>
      <c r="AA524" s="200">
        <v>2</v>
      </c>
      <c r="AB524" s="200">
        <v>500</v>
      </c>
      <c r="AC524" s="200">
        <v>1</v>
      </c>
      <c r="AD524" s="200">
        <v>500</v>
      </c>
      <c r="AE524" s="200">
        <v>12</v>
      </c>
      <c r="AF524" s="200">
        <v>3000</v>
      </c>
      <c r="AG524" s="200">
        <v>0</v>
      </c>
      <c r="AH524" s="200">
        <v>0</v>
      </c>
      <c r="AI524" s="200">
        <v>0</v>
      </c>
      <c r="AJ524" s="200">
        <v>0</v>
      </c>
      <c r="AK524" s="200">
        <v>0</v>
      </c>
      <c r="AL524" s="200">
        <v>0</v>
      </c>
      <c r="AM524" s="200">
        <v>0</v>
      </c>
      <c r="AN524" s="200">
        <v>0</v>
      </c>
      <c r="AO524" s="200">
        <v>15</v>
      </c>
      <c r="AP524" s="200">
        <v>6000</v>
      </c>
      <c r="AQ524" s="200">
        <v>0</v>
      </c>
      <c r="AR524" s="200">
        <v>0</v>
      </c>
      <c r="AS524" s="200">
        <v>0</v>
      </c>
      <c r="AT524" s="200">
        <v>0</v>
      </c>
      <c r="AU524" s="200">
        <v>0</v>
      </c>
      <c r="AV524" s="200">
        <v>0</v>
      </c>
      <c r="AW524" s="200">
        <v>0</v>
      </c>
      <c r="AX524" s="200">
        <v>0</v>
      </c>
      <c r="AY524" s="200">
        <v>0</v>
      </c>
      <c r="AZ524" s="200">
        <v>0</v>
      </c>
      <c r="BA524" s="177">
        <v>16660.580000000002</v>
      </c>
      <c r="BB524" s="177">
        <v>1332.8464000000001</v>
      </c>
      <c r="BC524" s="177">
        <v>15327.733600000001</v>
      </c>
      <c r="BD524" s="301"/>
      <c r="BE524" s="302">
        <v>15327.733600000001</v>
      </c>
      <c r="BF524" s="303"/>
      <c r="BG524" s="304">
        <v>2639</v>
      </c>
      <c r="BI524" s="242" t="s">
        <v>329</v>
      </c>
      <c r="BJ524" s="239">
        <v>7278</v>
      </c>
      <c r="BK524" s="239">
        <v>1</v>
      </c>
      <c r="BL524" s="244" t="s">
        <v>2765</v>
      </c>
      <c r="BO524" s="305">
        <v>0</v>
      </c>
      <c r="BP524" s="306">
        <v>7278</v>
      </c>
      <c r="BQ524" s="307">
        <v>1</v>
      </c>
      <c r="BR524" s="308" t="s">
        <v>2765</v>
      </c>
      <c r="BS524" s="309" t="s">
        <v>2762</v>
      </c>
      <c r="BT524" s="310">
        <v>23</v>
      </c>
      <c r="BU524" s="310">
        <v>0</v>
      </c>
      <c r="BV524" s="311">
        <v>0</v>
      </c>
      <c r="BW524" s="312">
        <v>0</v>
      </c>
      <c r="BX524" s="313">
        <v>1532773.36</v>
      </c>
      <c r="BY524" s="314" t="s">
        <v>537</v>
      </c>
      <c r="BZ524" s="305">
        <v>7056</v>
      </c>
      <c r="CA524" s="315">
        <v>11</v>
      </c>
      <c r="CB524" s="313">
        <v>1108629401</v>
      </c>
      <c r="CC524" s="309" t="s">
        <v>538</v>
      </c>
      <c r="CD524" s="316" t="s">
        <v>2764</v>
      </c>
      <c r="CE524" s="309" t="s">
        <v>539</v>
      </c>
      <c r="CF524" s="317">
        <v>130710</v>
      </c>
      <c r="CG524" s="312"/>
      <c r="CH524" s="318" t="s">
        <v>540</v>
      </c>
      <c r="CJ524" s="246"/>
    </row>
    <row r="525" spans="1:91">
      <c r="A525" s="291">
        <v>522</v>
      </c>
      <c r="B525" s="341" t="s">
        <v>2766</v>
      </c>
      <c r="C525" s="341">
        <v>722207806</v>
      </c>
      <c r="D525" s="482">
        <v>3089006</v>
      </c>
      <c r="E525" s="385">
        <v>1499266</v>
      </c>
      <c r="F525" s="386">
        <v>41207</v>
      </c>
      <c r="G525" s="300" t="s">
        <v>314</v>
      </c>
      <c r="H525" s="297" t="s">
        <v>850</v>
      </c>
      <c r="I525" s="300" t="s">
        <v>68</v>
      </c>
      <c r="J525" s="297" t="s">
        <v>248</v>
      </c>
      <c r="K525" s="297" t="s">
        <v>2767</v>
      </c>
      <c r="L525" s="297" t="s">
        <v>2768</v>
      </c>
      <c r="M525" s="298" t="s">
        <v>318</v>
      </c>
      <c r="N525" s="341">
        <v>8106020135</v>
      </c>
      <c r="O525" s="300" t="s">
        <v>2253</v>
      </c>
      <c r="P525" s="300" t="s">
        <v>2729</v>
      </c>
      <c r="Q525" s="200">
        <v>0</v>
      </c>
      <c r="R525" s="200">
        <v>0</v>
      </c>
      <c r="S525" s="200">
        <v>0</v>
      </c>
      <c r="T525" s="200">
        <v>0</v>
      </c>
      <c r="U525" s="200">
        <v>0</v>
      </c>
      <c r="V525" s="200">
        <v>0</v>
      </c>
      <c r="W525" s="200">
        <v>67721.97</v>
      </c>
      <c r="X525" s="200">
        <v>8426.86</v>
      </c>
      <c r="Y525" s="200">
        <v>0</v>
      </c>
      <c r="Z525" s="200">
        <v>0</v>
      </c>
      <c r="AA525" s="200">
        <v>3</v>
      </c>
      <c r="AB525" s="200">
        <v>750</v>
      </c>
      <c r="AC525" s="200">
        <v>1</v>
      </c>
      <c r="AD525" s="200">
        <v>500</v>
      </c>
      <c r="AE525" s="200">
        <v>6</v>
      </c>
      <c r="AF525" s="200">
        <v>1500</v>
      </c>
      <c r="AG525" s="200">
        <v>1</v>
      </c>
      <c r="AH525" s="200">
        <v>500</v>
      </c>
      <c r="AI525" s="200">
        <v>0</v>
      </c>
      <c r="AJ525" s="200">
        <v>0</v>
      </c>
      <c r="AK525" s="200">
        <v>0</v>
      </c>
      <c r="AL525" s="200">
        <v>0</v>
      </c>
      <c r="AM525" s="200">
        <v>0</v>
      </c>
      <c r="AN525" s="200">
        <v>0</v>
      </c>
      <c r="AO525" s="200">
        <v>10</v>
      </c>
      <c r="AP525" s="200">
        <v>6000</v>
      </c>
      <c r="AQ525" s="200">
        <v>0</v>
      </c>
      <c r="AR525" s="200">
        <v>0</v>
      </c>
      <c r="AS525" s="200">
        <v>0</v>
      </c>
      <c r="AT525" s="200">
        <v>0</v>
      </c>
      <c r="AU525" s="200">
        <v>0</v>
      </c>
      <c r="AV525" s="200">
        <v>0</v>
      </c>
      <c r="AW525" s="200">
        <v>0</v>
      </c>
      <c r="AX525" s="200">
        <v>0</v>
      </c>
      <c r="AY525" s="200">
        <v>0</v>
      </c>
      <c r="AZ525" s="200">
        <v>0</v>
      </c>
      <c r="BA525" s="177">
        <v>17676.86</v>
      </c>
      <c r="BB525" s="177">
        <v>1414.1488000000002</v>
      </c>
      <c r="BC525" s="177">
        <v>16262.7112</v>
      </c>
      <c r="BD525" s="301"/>
      <c r="BE525" s="302">
        <v>16262.7112</v>
      </c>
      <c r="BF525" s="303"/>
      <c r="BG525" s="304">
        <v>2640</v>
      </c>
      <c r="BI525" s="242" t="s">
        <v>318</v>
      </c>
      <c r="BJ525" s="239">
        <v>7056</v>
      </c>
      <c r="BK525" s="239">
        <v>1</v>
      </c>
      <c r="BL525" s="244">
        <v>8106020135</v>
      </c>
      <c r="BO525" s="305">
        <v>0</v>
      </c>
      <c r="BP525" s="306">
        <v>7056</v>
      </c>
      <c r="BQ525" s="307">
        <v>1</v>
      </c>
      <c r="BR525" s="308">
        <v>8106020135</v>
      </c>
      <c r="BS525" s="309" t="s">
        <v>248</v>
      </c>
      <c r="BT525" s="310">
        <v>23</v>
      </c>
      <c r="BU525" s="310">
        <v>0</v>
      </c>
      <c r="BV525" s="311">
        <v>0</v>
      </c>
      <c r="BW525" s="312">
        <v>0</v>
      </c>
      <c r="BX525" s="313">
        <v>1626271.1199999999</v>
      </c>
      <c r="BY525" s="314" t="s">
        <v>537</v>
      </c>
      <c r="BZ525" s="305">
        <v>7056</v>
      </c>
      <c r="CA525" s="315">
        <v>11</v>
      </c>
      <c r="CB525" s="313">
        <v>1108629401</v>
      </c>
      <c r="CC525" s="309" t="s">
        <v>538</v>
      </c>
      <c r="CD525" s="316" t="s">
        <v>2768</v>
      </c>
      <c r="CE525" s="309" t="s">
        <v>539</v>
      </c>
      <c r="CF525" s="317">
        <v>130710</v>
      </c>
      <c r="CG525" s="312"/>
      <c r="CH525" s="318" t="s">
        <v>540</v>
      </c>
      <c r="CJ525" s="246"/>
    </row>
    <row r="526" spans="1:91">
      <c r="A526" s="291">
        <v>523</v>
      </c>
      <c r="B526" s="341" t="s">
        <v>2769</v>
      </c>
      <c r="C526" s="341">
        <v>722207808</v>
      </c>
      <c r="D526" s="482">
        <v>9334792</v>
      </c>
      <c r="E526" s="385">
        <v>1499267</v>
      </c>
      <c r="F526" s="386">
        <v>41239</v>
      </c>
      <c r="G526" s="300" t="s">
        <v>314</v>
      </c>
      <c r="H526" s="297" t="s">
        <v>850</v>
      </c>
      <c r="I526" s="300" t="s">
        <v>68</v>
      </c>
      <c r="J526" s="297" t="s">
        <v>56</v>
      </c>
      <c r="K526" s="297" t="s">
        <v>2770</v>
      </c>
      <c r="L526" s="297" t="s">
        <v>2771</v>
      </c>
      <c r="M526" s="298" t="s">
        <v>318</v>
      </c>
      <c r="N526" s="341">
        <v>8106020461</v>
      </c>
      <c r="O526" s="300" t="s">
        <v>2253</v>
      </c>
      <c r="P526" s="300" t="s">
        <v>2729</v>
      </c>
      <c r="Q526" s="200">
        <v>0</v>
      </c>
      <c r="R526" s="200">
        <v>0</v>
      </c>
      <c r="S526" s="200">
        <v>0</v>
      </c>
      <c r="T526" s="200">
        <v>0</v>
      </c>
      <c r="U526" s="200">
        <v>0</v>
      </c>
      <c r="V526" s="200">
        <v>0</v>
      </c>
      <c r="W526" s="200">
        <v>76557.95</v>
      </c>
      <c r="X526" s="200">
        <v>9475.52</v>
      </c>
      <c r="Y526" s="200">
        <v>0</v>
      </c>
      <c r="Z526" s="200">
        <v>0</v>
      </c>
      <c r="AA526" s="200">
        <v>2</v>
      </c>
      <c r="AB526" s="200">
        <v>500</v>
      </c>
      <c r="AC526" s="200">
        <v>1</v>
      </c>
      <c r="AD526" s="200">
        <v>500</v>
      </c>
      <c r="AE526" s="200">
        <v>7</v>
      </c>
      <c r="AF526" s="200">
        <v>1750</v>
      </c>
      <c r="AG526" s="200">
        <v>1</v>
      </c>
      <c r="AH526" s="200">
        <v>500</v>
      </c>
      <c r="AI526" s="200">
        <v>0</v>
      </c>
      <c r="AJ526" s="200">
        <v>0</v>
      </c>
      <c r="AK526" s="200">
        <v>0</v>
      </c>
      <c r="AL526" s="200">
        <v>0</v>
      </c>
      <c r="AM526" s="200">
        <v>0</v>
      </c>
      <c r="AN526" s="200">
        <v>0</v>
      </c>
      <c r="AO526" s="200">
        <v>10</v>
      </c>
      <c r="AP526" s="200">
        <v>6000</v>
      </c>
      <c r="AQ526" s="200">
        <v>0</v>
      </c>
      <c r="AR526" s="200">
        <v>0</v>
      </c>
      <c r="AS526" s="200">
        <v>0</v>
      </c>
      <c r="AT526" s="200">
        <v>0</v>
      </c>
      <c r="AU526" s="200">
        <v>0</v>
      </c>
      <c r="AV526" s="200">
        <v>0</v>
      </c>
      <c r="AW526" s="200">
        <v>0</v>
      </c>
      <c r="AX526" s="200">
        <v>0</v>
      </c>
      <c r="AY526" s="200">
        <v>0</v>
      </c>
      <c r="AZ526" s="200">
        <v>0</v>
      </c>
      <c r="BA526" s="177">
        <v>18725.52</v>
      </c>
      <c r="BB526" s="177">
        <v>1498.0416</v>
      </c>
      <c r="BC526" s="177">
        <v>17227.4784</v>
      </c>
      <c r="BD526" s="301"/>
      <c r="BE526" s="302">
        <v>17227.4784</v>
      </c>
      <c r="BF526" s="303"/>
      <c r="BG526" s="304">
        <v>2641</v>
      </c>
      <c r="BI526" s="242" t="s">
        <v>318</v>
      </c>
      <c r="BJ526" s="239">
        <v>7056</v>
      </c>
      <c r="BK526" s="239">
        <v>1</v>
      </c>
      <c r="BL526" s="244">
        <v>8106020461</v>
      </c>
      <c r="BO526" s="305">
        <v>0</v>
      </c>
      <c r="BP526" s="306">
        <v>7056</v>
      </c>
      <c r="BQ526" s="307">
        <v>1</v>
      </c>
      <c r="BR526" s="308">
        <v>8106020461</v>
      </c>
      <c r="BS526" s="309" t="s">
        <v>56</v>
      </c>
      <c r="BT526" s="310">
        <v>23</v>
      </c>
      <c r="BU526" s="310">
        <v>0</v>
      </c>
      <c r="BV526" s="311">
        <v>0</v>
      </c>
      <c r="BW526" s="312">
        <v>0</v>
      </c>
      <c r="BX526" s="313">
        <v>1722747.84</v>
      </c>
      <c r="BY526" s="314" t="s">
        <v>537</v>
      </c>
      <c r="BZ526" s="305">
        <v>7056</v>
      </c>
      <c r="CA526" s="315">
        <v>11</v>
      </c>
      <c r="CB526" s="313">
        <v>1108629401</v>
      </c>
      <c r="CC526" s="309" t="s">
        <v>538</v>
      </c>
      <c r="CD526" s="316" t="s">
        <v>2771</v>
      </c>
      <c r="CE526" s="309" t="s">
        <v>539</v>
      </c>
      <c r="CF526" s="317">
        <v>130710</v>
      </c>
      <c r="CG526" s="312"/>
      <c r="CH526" s="318" t="s">
        <v>540</v>
      </c>
      <c r="CJ526" s="246"/>
    </row>
    <row r="527" spans="1:91">
      <c r="A527" s="291">
        <v>524</v>
      </c>
      <c r="B527" s="341" t="s">
        <v>2772</v>
      </c>
      <c r="C527" s="341">
        <v>722201827</v>
      </c>
      <c r="D527" s="482">
        <v>3089050</v>
      </c>
      <c r="E527" s="385">
        <v>0</v>
      </c>
      <c r="F527" s="386">
        <v>41222</v>
      </c>
      <c r="G527" s="300" t="s">
        <v>314</v>
      </c>
      <c r="H527" s="297" t="s">
        <v>850</v>
      </c>
      <c r="I527" s="297" t="s">
        <v>2773</v>
      </c>
      <c r="J527" s="297" t="s">
        <v>2774</v>
      </c>
      <c r="K527" s="297" t="s">
        <v>2775</v>
      </c>
      <c r="L527" s="297" t="s">
        <v>2776</v>
      </c>
      <c r="M527" s="298" t="s">
        <v>318</v>
      </c>
      <c r="N527" s="372" t="s">
        <v>2777</v>
      </c>
      <c r="O527" s="300" t="s">
        <v>2778</v>
      </c>
      <c r="P527" s="300"/>
      <c r="Q527" s="200">
        <v>0</v>
      </c>
      <c r="R527" s="200">
        <v>0</v>
      </c>
      <c r="S527" s="200">
        <v>0</v>
      </c>
      <c r="T527" s="200">
        <v>0</v>
      </c>
      <c r="U527" s="200">
        <v>0</v>
      </c>
      <c r="V527" s="200">
        <v>0</v>
      </c>
      <c r="W527" s="200">
        <v>70057.09</v>
      </c>
      <c r="X527" s="200">
        <v>8757.14</v>
      </c>
      <c r="Y527" s="200">
        <v>0</v>
      </c>
      <c r="Z527" s="200">
        <v>0</v>
      </c>
      <c r="AA527" s="200">
        <v>2</v>
      </c>
      <c r="AB527" s="200">
        <v>500</v>
      </c>
      <c r="AC527" s="200">
        <v>8</v>
      </c>
      <c r="AD527" s="200">
        <v>4000</v>
      </c>
      <c r="AE527" s="200">
        <v>1</v>
      </c>
      <c r="AF527" s="200">
        <v>250</v>
      </c>
      <c r="AG527" s="200">
        <v>1</v>
      </c>
      <c r="AH527" s="200">
        <v>500</v>
      </c>
      <c r="AI527" s="200">
        <v>0</v>
      </c>
      <c r="AJ527" s="200">
        <v>0</v>
      </c>
      <c r="AK527" s="200">
        <v>0</v>
      </c>
      <c r="AL527" s="200">
        <v>0</v>
      </c>
      <c r="AM527" s="200">
        <v>0</v>
      </c>
      <c r="AN527" s="200">
        <v>0</v>
      </c>
      <c r="AO527" s="200">
        <v>11</v>
      </c>
      <c r="AP527" s="200">
        <v>6000</v>
      </c>
      <c r="AQ527" s="200">
        <v>0</v>
      </c>
      <c r="AR527" s="200">
        <v>0</v>
      </c>
      <c r="AS527" s="200">
        <v>0</v>
      </c>
      <c r="AT527" s="200">
        <v>0</v>
      </c>
      <c r="AU527" s="200">
        <v>0</v>
      </c>
      <c r="AV527" s="200">
        <v>0</v>
      </c>
      <c r="AW527" s="200">
        <v>0</v>
      </c>
      <c r="AX527" s="200">
        <v>0</v>
      </c>
      <c r="AY527" s="200">
        <v>0</v>
      </c>
      <c r="AZ527" s="200">
        <v>0</v>
      </c>
      <c r="BA527" s="177">
        <v>20007.14</v>
      </c>
      <c r="BB527" s="177">
        <v>1600.5712000000001</v>
      </c>
      <c r="BC527" s="177">
        <v>18406.568800000001</v>
      </c>
      <c r="BD527" s="301"/>
      <c r="BE527" s="302">
        <v>18406.568800000001</v>
      </c>
      <c r="BF527" s="303"/>
      <c r="BG527" s="304">
        <v>2647</v>
      </c>
      <c r="BI527" s="242" t="s">
        <v>318</v>
      </c>
      <c r="BJ527" s="239">
        <v>7056</v>
      </c>
      <c r="BK527" s="239">
        <v>1</v>
      </c>
      <c r="BL527" s="244">
        <v>8160027101</v>
      </c>
      <c r="BO527" s="305">
        <v>0</v>
      </c>
      <c r="BP527" s="306">
        <v>7056</v>
      </c>
      <c r="BQ527" s="307">
        <v>1</v>
      </c>
      <c r="BR527" s="308">
        <v>8160027101</v>
      </c>
      <c r="BS527" s="309" t="s">
        <v>2774</v>
      </c>
      <c r="BT527" s="310">
        <v>23</v>
      </c>
      <c r="BU527" s="310">
        <v>0</v>
      </c>
      <c r="BV527" s="311">
        <v>0</v>
      </c>
      <c r="BW527" s="312">
        <v>0</v>
      </c>
      <c r="BX527" s="313">
        <v>1840656.8800000001</v>
      </c>
      <c r="BY527" s="314" t="s">
        <v>537</v>
      </c>
      <c r="BZ527" s="305">
        <v>7056</v>
      </c>
      <c r="CA527" s="315">
        <v>11</v>
      </c>
      <c r="CB527" s="313">
        <v>1108629401</v>
      </c>
      <c r="CC527" s="309" t="s">
        <v>538</v>
      </c>
      <c r="CD527" s="316" t="s">
        <v>2776</v>
      </c>
      <c r="CE527" s="309" t="s">
        <v>539</v>
      </c>
      <c r="CF527" s="317">
        <v>130710</v>
      </c>
      <c r="CG527" s="312"/>
      <c r="CH527" s="318" t="s">
        <v>540</v>
      </c>
      <c r="CJ527" s="246"/>
    </row>
    <row r="528" spans="1:91">
      <c r="A528" s="291">
        <v>525</v>
      </c>
      <c r="B528" s="341" t="s">
        <v>2779</v>
      </c>
      <c r="C528" s="341">
        <v>722201822</v>
      </c>
      <c r="D528" s="482">
        <v>3089069</v>
      </c>
      <c r="E528" s="385">
        <v>1499166</v>
      </c>
      <c r="F528" s="386">
        <v>41058</v>
      </c>
      <c r="G528" s="300" t="s">
        <v>314</v>
      </c>
      <c r="H528" s="297" t="s">
        <v>850</v>
      </c>
      <c r="I528" s="297" t="s">
        <v>2773</v>
      </c>
      <c r="J528" s="297" t="s">
        <v>2780</v>
      </c>
      <c r="K528" s="297" t="s">
        <v>2781</v>
      </c>
      <c r="L528" s="297" t="s">
        <v>2782</v>
      </c>
      <c r="M528" s="298" t="s">
        <v>318</v>
      </c>
      <c r="N528" s="372" t="s">
        <v>2783</v>
      </c>
      <c r="O528" s="300" t="s">
        <v>2201</v>
      </c>
      <c r="P528" s="300"/>
      <c r="Q528" s="200">
        <v>0</v>
      </c>
      <c r="R528" s="200">
        <v>0</v>
      </c>
      <c r="S528" s="200">
        <v>0</v>
      </c>
      <c r="T528" s="200">
        <v>0</v>
      </c>
      <c r="U528" s="200">
        <v>0</v>
      </c>
      <c r="V528" s="200">
        <v>0</v>
      </c>
      <c r="W528" s="200">
        <v>198739.27</v>
      </c>
      <c r="X528" s="200">
        <v>24559.32</v>
      </c>
      <c r="Y528" s="200">
        <v>0</v>
      </c>
      <c r="Z528" s="200">
        <v>0</v>
      </c>
      <c r="AA528" s="200">
        <v>5</v>
      </c>
      <c r="AB528" s="200">
        <v>1250</v>
      </c>
      <c r="AC528" s="200">
        <v>1</v>
      </c>
      <c r="AD528" s="200">
        <v>500</v>
      </c>
      <c r="AE528" s="200">
        <v>9</v>
      </c>
      <c r="AF528" s="200">
        <v>2250</v>
      </c>
      <c r="AG528" s="200">
        <v>0</v>
      </c>
      <c r="AH528" s="200">
        <v>0</v>
      </c>
      <c r="AI528" s="200">
        <v>0</v>
      </c>
      <c r="AJ528" s="200">
        <v>0</v>
      </c>
      <c r="AK528" s="200">
        <v>0</v>
      </c>
      <c r="AL528" s="200">
        <v>0</v>
      </c>
      <c r="AM528" s="200">
        <v>0</v>
      </c>
      <c r="AN528" s="200">
        <v>0</v>
      </c>
      <c r="AO528" s="200">
        <v>15</v>
      </c>
      <c r="AP528" s="200">
        <v>10000</v>
      </c>
      <c r="AQ528" s="200">
        <v>0</v>
      </c>
      <c r="AR528" s="200">
        <v>125</v>
      </c>
      <c r="AS528" s="200">
        <v>0</v>
      </c>
      <c r="AT528" s="200">
        <v>0</v>
      </c>
      <c r="AU528" s="200">
        <v>0</v>
      </c>
      <c r="AV528" s="200">
        <v>0</v>
      </c>
      <c r="AW528" s="200">
        <v>0</v>
      </c>
      <c r="AX528" s="200">
        <v>0</v>
      </c>
      <c r="AY528" s="200">
        <v>0</v>
      </c>
      <c r="AZ528" s="200">
        <v>0</v>
      </c>
      <c r="BA528" s="177">
        <v>38684.32</v>
      </c>
      <c r="BB528" s="177">
        <v>3094.7456000000002</v>
      </c>
      <c r="BC528" s="177">
        <v>35589.574399999998</v>
      </c>
      <c r="BD528" s="301"/>
      <c r="BE528" s="302">
        <v>35589.574399999998</v>
      </c>
      <c r="BF528" s="303"/>
      <c r="BG528" s="304">
        <v>2646</v>
      </c>
      <c r="BI528" s="242" t="s">
        <v>318</v>
      </c>
      <c r="BJ528" s="239">
        <v>7056</v>
      </c>
      <c r="BK528" s="239">
        <v>1</v>
      </c>
      <c r="BL528" s="244">
        <v>8570023189</v>
      </c>
      <c r="BO528" s="305">
        <v>0</v>
      </c>
      <c r="BP528" s="306">
        <v>7056</v>
      </c>
      <c r="BQ528" s="307">
        <v>1</v>
      </c>
      <c r="BR528" s="308">
        <v>8570023189</v>
      </c>
      <c r="BS528" s="309" t="s">
        <v>2780</v>
      </c>
      <c r="BT528" s="310">
        <v>23</v>
      </c>
      <c r="BU528" s="310">
        <v>0</v>
      </c>
      <c r="BV528" s="311">
        <v>0</v>
      </c>
      <c r="BW528" s="312">
        <v>0</v>
      </c>
      <c r="BX528" s="313">
        <v>3558957.44</v>
      </c>
      <c r="BY528" s="314" t="s">
        <v>537</v>
      </c>
      <c r="BZ528" s="305">
        <v>7056</v>
      </c>
      <c r="CA528" s="315">
        <v>11</v>
      </c>
      <c r="CB528" s="313">
        <v>1108629401</v>
      </c>
      <c r="CC528" s="309" t="s">
        <v>538</v>
      </c>
      <c r="CD528" s="316" t="s">
        <v>2782</v>
      </c>
      <c r="CE528" s="309" t="s">
        <v>539</v>
      </c>
      <c r="CF528" s="317">
        <v>130710</v>
      </c>
      <c r="CG528" s="312"/>
      <c r="CH528" s="318" t="s">
        <v>540</v>
      </c>
      <c r="CJ528" s="246"/>
    </row>
    <row r="529" spans="1:91">
      <c r="A529" s="291">
        <v>526</v>
      </c>
      <c r="B529" s="341" t="s">
        <v>2784</v>
      </c>
      <c r="C529" s="341">
        <v>722205740</v>
      </c>
      <c r="D529" s="482">
        <v>0</v>
      </c>
      <c r="E529" s="385">
        <v>0</v>
      </c>
      <c r="F529" s="386">
        <v>41260</v>
      </c>
      <c r="G529" s="300" t="s">
        <v>314</v>
      </c>
      <c r="H529" s="297" t="s">
        <v>850</v>
      </c>
      <c r="I529" s="297" t="s">
        <v>2773</v>
      </c>
      <c r="J529" s="297" t="s">
        <v>2785</v>
      </c>
      <c r="K529" s="297" t="s">
        <v>2786</v>
      </c>
      <c r="L529" s="297" t="s">
        <v>2787</v>
      </c>
      <c r="M529" s="298" t="s">
        <v>318</v>
      </c>
      <c r="N529" s="372" t="s">
        <v>2788</v>
      </c>
      <c r="O529" s="300" t="s">
        <v>2789</v>
      </c>
      <c r="P529" s="300"/>
      <c r="Q529" s="200">
        <v>0</v>
      </c>
      <c r="R529" s="200">
        <v>0</v>
      </c>
      <c r="S529" s="200">
        <v>0</v>
      </c>
      <c r="T529" s="200">
        <v>0</v>
      </c>
      <c r="U529" s="200">
        <v>0</v>
      </c>
      <c r="V529" s="200">
        <v>0</v>
      </c>
      <c r="W529" s="200">
        <v>63737.89</v>
      </c>
      <c r="X529" s="200">
        <v>7928.85</v>
      </c>
      <c r="Y529" s="200">
        <v>2</v>
      </c>
      <c r="Z529" s="200">
        <v>500</v>
      </c>
      <c r="AA529" s="200">
        <v>0</v>
      </c>
      <c r="AB529" s="200">
        <v>0</v>
      </c>
      <c r="AC529" s="200">
        <v>0</v>
      </c>
      <c r="AD529" s="200">
        <v>0</v>
      </c>
      <c r="AE529" s="200">
        <v>0</v>
      </c>
      <c r="AF529" s="200">
        <v>0</v>
      </c>
      <c r="AG529" s="200">
        <v>2</v>
      </c>
      <c r="AH529" s="200">
        <v>1000</v>
      </c>
      <c r="AI529" s="200">
        <v>0</v>
      </c>
      <c r="AJ529" s="200">
        <v>0</v>
      </c>
      <c r="AK529" s="200">
        <v>0</v>
      </c>
      <c r="AL529" s="200">
        <v>0</v>
      </c>
      <c r="AM529" s="200">
        <v>0</v>
      </c>
      <c r="AN529" s="200">
        <v>0</v>
      </c>
      <c r="AO529" s="200">
        <v>2</v>
      </c>
      <c r="AP529" s="200">
        <v>0</v>
      </c>
      <c r="AQ529" s="200">
        <v>0</v>
      </c>
      <c r="AR529" s="200">
        <v>125</v>
      </c>
      <c r="AS529" s="200">
        <v>0</v>
      </c>
      <c r="AT529" s="200">
        <v>0</v>
      </c>
      <c r="AU529" s="200">
        <v>0</v>
      </c>
      <c r="AV529" s="200">
        <v>0</v>
      </c>
      <c r="AW529" s="200">
        <v>0</v>
      </c>
      <c r="AX529" s="200">
        <v>0</v>
      </c>
      <c r="AY529" s="200">
        <v>0</v>
      </c>
      <c r="AZ529" s="200">
        <v>0</v>
      </c>
      <c r="BA529" s="177">
        <v>9553.85</v>
      </c>
      <c r="BB529" s="177">
        <v>764.30799999999999</v>
      </c>
      <c r="BC529" s="177">
        <v>8789.5420000000013</v>
      </c>
      <c r="BD529" s="301"/>
      <c r="BE529" s="302">
        <v>8789.5420000000013</v>
      </c>
      <c r="BF529" s="303"/>
      <c r="BG529" s="304">
        <v>2649</v>
      </c>
      <c r="BI529" s="242" t="s">
        <v>318</v>
      </c>
      <c r="BJ529" s="239">
        <v>7056</v>
      </c>
      <c r="BK529" s="239">
        <v>1</v>
      </c>
      <c r="BL529" s="244">
        <v>8310011144</v>
      </c>
      <c r="BO529" s="305">
        <v>0</v>
      </c>
      <c r="BP529" s="306">
        <v>7056</v>
      </c>
      <c r="BQ529" s="307">
        <v>1</v>
      </c>
      <c r="BR529" s="308">
        <v>8310011144</v>
      </c>
      <c r="BS529" s="309" t="s">
        <v>2785</v>
      </c>
      <c r="BT529" s="310">
        <v>23</v>
      </c>
      <c r="BU529" s="310">
        <v>0</v>
      </c>
      <c r="BV529" s="311">
        <v>0</v>
      </c>
      <c r="BW529" s="312">
        <v>0</v>
      </c>
      <c r="BX529" s="313">
        <v>878954.20000000019</v>
      </c>
      <c r="BY529" s="314" t="s">
        <v>537</v>
      </c>
      <c r="BZ529" s="305">
        <v>7056</v>
      </c>
      <c r="CA529" s="315">
        <v>11</v>
      </c>
      <c r="CB529" s="313">
        <v>1108629401</v>
      </c>
      <c r="CC529" s="309" t="s">
        <v>538</v>
      </c>
      <c r="CD529" s="316" t="s">
        <v>2787</v>
      </c>
      <c r="CE529" s="309" t="s">
        <v>539</v>
      </c>
      <c r="CF529" s="317">
        <v>130710</v>
      </c>
      <c r="CG529" s="312"/>
      <c r="CH529" s="318" t="s">
        <v>540</v>
      </c>
      <c r="CJ529" s="246"/>
    </row>
    <row r="530" spans="1:91">
      <c r="A530" s="291">
        <v>527</v>
      </c>
      <c r="B530" s="341">
        <v>0</v>
      </c>
      <c r="C530" s="341">
        <v>722205789</v>
      </c>
      <c r="D530" s="482">
        <v>9334663</v>
      </c>
      <c r="E530" s="385">
        <v>4091672</v>
      </c>
      <c r="F530" s="386">
        <v>41312</v>
      </c>
      <c r="G530" s="300" t="s">
        <v>314</v>
      </c>
      <c r="H530" s="297" t="s">
        <v>850</v>
      </c>
      <c r="I530" s="297" t="s">
        <v>2773</v>
      </c>
      <c r="J530" s="297" t="s">
        <v>2790</v>
      </c>
      <c r="K530" s="297" t="s">
        <v>2791</v>
      </c>
      <c r="L530" s="297" t="s">
        <v>2792</v>
      </c>
      <c r="M530" s="298" t="s">
        <v>318</v>
      </c>
      <c r="N530" s="372" t="s">
        <v>2793</v>
      </c>
      <c r="O530" s="300" t="s">
        <v>2778</v>
      </c>
      <c r="P530" s="300"/>
      <c r="Q530" s="200">
        <v>0</v>
      </c>
      <c r="R530" s="200">
        <v>0</v>
      </c>
      <c r="S530" s="200">
        <v>0</v>
      </c>
      <c r="T530" s="200">
        <v>0</v>
      </c>
      <c r="U530" s="200">
        <v>0</v>
      </c>
      <c r="V530" s="200">
        <v>0</v>
      </c>
      <c r="W530" s="200">
        <v>162802.29999999999</v>
      </c>
      <c r="X530" s="200">
        <v>20270.02</v>
      </c>
      <c r="Y530" s="200">
        <v>0</v>
      </c>
      <c r="Z530" s="200">
        <v>0</v>
      </c>
      <c r="AA530" s="200">
        <v>10</v>
      </c>
      <c r="AB530" s="200">
        <v>3500</v>
      </c>
      <c r="AC530" s="200">
        <v>5</v>
      </c>
      <c r="AD530" s="200">
        <v>3750</v>
      </c>
      <c r="AE530" s="200">
        <v>6</v>
      </c>
      <c r="AF530" s="200">
        <v>2100</v>
      </c>
      <c r="AG530" s="200">
        <v>4</v>
      </c>
      <c r="AH530" s="200">
        <v>2000</v>
      </c>
      <c r="AI530" s="200">
        <v>0</v>
      </c>
      <c r="AJ530" s="200">
        <v>0</v>
      </c>
      <c r="AK530" s="200">
        <v>0</v>
      </c>
      <c r="AL530" s="200">
        <v>0</v>
      </c>
      <c r="AM530" s="200">
        <v>0</v>
      </c>
      <c r="AN530" s="200">
        <v>0</v>
      </c>
      <c r="AO530" s="200">
        <v>21</v>
      </c>
      <c r="AP530" s="200">
        <v>6000</v>
      </c>
      <c r="AQ530" s="200">
        <v>0</v>
      </c>
      <c r="AR530" s="200">
        <v>0</v>
      </c>
      <c r="AS530" s="200">
        <v>0</v>
      </c>
      <c r="AT530" s="200">
        <v>0</v>
      </c>
      <c r="AU530" s="200">
        <v>0</v>
      </c>
      <c r="AV530" s="200">
        <v>0</v>
      </c>
      <c r="AW530" s="200">
        <v>0</v>
      </c>
      <c r="AX530" s="200">
        <v>0</v>
      </c>
      <c r="AY530" s="200">
        <v>0</v>
      </c>
      <c r="AZ530" s="200">
        <v>0</v>
      </c>
      <c r="BA530" s="177">
        <v>37620.020000000004</v>
      </c>
      <c r="BB530" s="177">
        <v>3009.6016000000004</v>
      </c>
      <c r="BC530" s="177">
        <v>34610.418400000002</v>
      </c>
      <c r="BD530" s="301"/>
      <c r="BE530" s="302">
        <v>34610.418400000002</v>
      </c>
      <c r="BF530" s="303"/>
      <c r="BG530" s="304">
        <v>2651</v>
      </c>
      <c r="BI530" s="242" t="s">
        <v>318</v>
      </c>
      <c r="BJ530" s="239">
        <v>7056</v>
      </c>
      <c r="BK530" s="239">
        <v>1</v>
      </c>
      <c r="BL530" s="244">
        <v>8580032339</v>
      </c>
      <c r="BO530" s="305">
        <v>0</v>
      </c>
      <c r="BP530" s="306">
        <v>7056</v>
      </c>
      <c r="BQ530" s="307">
        <v>1</v>
      </c>
      <c r="BR530" s="308">
        <v>8580032339</v>
      </c>
      <c r="BS530" s="309" t="s">
        <v>2790</v>
      </c>
      <c r="BT530" s="310">
        <v>23</v>
      </c>
      <c r="BU530" s="310">
        <v>0</v>
      </c>
      <c r="BV530" s="311">
        <v>0</v>
      </c>
      <c r="BW530" s="312">
        <v>0</v>
      </c>
      <c r="BX530" s="313">
        <v>3461041.8400000003</v>
      </c>
      <c r="BY530" s="314" t="s">
        <v>537</v>
      </c>
      <c r="BZ530" s="305">
        <v>7056</v>
      </c>
      <c r="CA530" s="315">
        <v>11</v>
      </c>
      <c r="CB530" s="313">
        <v>1108629401</v>
      </c>
      <c r="CC530" s="309" t="s">
        <v>538</v>
      </c>
      <c r="CD530" s="316" t="s">
        <v>2792</v>
      </c>
      <c r="CE530" s="309" t="s">
        <v>539</v>
      </c>
      <c r="CF530" s="317">
        <v>130710</v>
      </c>
      <c r="CG530" s="312"/>
      <c r="CH530" s="318" t="s">
        <v>540</v>
      </c>
      <c r="CJ530" s="246"/>
    </row>
    <row r="531" spans="1:91">
      <c r="A531" s="291">
        <v>528</v>
      </c>
      <c r="B531" s="341">
        <v>0</v>
      </c>
      <c r="C531" s="341">
        <v>722208802</v>
      </c>
      <c r="D531" s="482">
        <v>8335301</v>
      </c>
      <c r="E531" s="385">
        <v>0</v>
      </c>
      <c r="F531" s="386">
        <v>41409</v>
      </c>
      <c r="G531" s="300" t="s">
        <v>314</v>
      </c>
      <c r="H531" s="297" t="s">
        <v>850</v>
      </c>
      <c r="I531" s="297" t="s">
        <v>2773</v>
      </c>
      <c r="J531" s="297" t="s">
        <v>2794</v>
      </c>
      <c r="K531" s="297" t="s">
        <v>2795</v>
      </c>
      <c r="L531" s="297" t="s">
        <v>2796</v>
      </c>
      <c r="M531" s="298" t="s">
        <v>318</v>
      </c>
      <c r="N531" s="372" t="s">
        <v>2797</v>
      </c>
      <c r="O531" s="300" t="s">
        <v>2253</v>
      </c>
      <c r="P531" s="300"/>
      <c r="Q531" s="200">
        <v>0</v>
      </c>
      <c r="R531" s="200">
        <v>0</v>
      </c>
      <c r="S531" s="200">
        <v>0</v>
      </c>
      <c r="T531" s="200">
        <v>0</v>
      </c>
      <c r="U531" s="200">
        <v>0</v>
      </c>
      <c r="V531" s="200">
        <v>0</v>
      </c>
      <c r="W531" s="200">
        <v>67965.14</v>
      </c>
      <c r="X531" s="200">
        <v>8473.4599999999991</v>
      </c>
      <c r="Y531" s="200">
        <v>1</v>
      </c>
      <c r="Z531" s="200">
        <v>750</v>
      </c>
      <c r="AA531" s="200">
        <v>15</v>
      </c>
      <c r="AB531" s="200">
        <v>5250</v>
      </c>
      <c r="AC531" s="200">
        <v>7</v>
      </c>
      <c r="AD531" s="200">
        <v>5250</v>
      </c>
      <c r="AE531" s="200">
        <v>9</v>
      </c>
      <c r="AF531" s="200">
        <v>3150</v>
      </c>
      <c r="AG531" s="200">
        <v>3</v>
      </c>
      <c r="AH531" s="200">
        <v>1500</v>
      </c>
      <c r="AI531" s="200">
        <v>1</v>
      </c>
      <c r="AJ531" s="200">
        <v>300</v>
      </c>
      <c r="AK531" s="200">
        <v>0</v>
      </c>
      <c r="AL531" s="200">
        <v>0</v>
      </c>
      <c r="AM531" s="200">
        <v>0</v>
      </c>
      <c r="AN531" s="200">
        <v>0</v>
      </c>
      <c r="AO531" s="200">
        <v>33</v>
      </c>
      <c r="AP531" s="200">
        <v>15000</v>
      </c>
      <c r="AQ531" s="200">
        <v>0</v>
      </c>
      <c r="AR531" s="200">
        <v>0</v>
      </c>
      <c r="AS531" s="200">
        <v>0</v>
      </c>
      <c r="AT531" s="200">
        <v>0</v>
      </c>
      <c r="AU531" s="200">
        <v>0</v>
      </c>
      <c r="AV531" s="200">
        <v>0</v>
      </c>
      <c r="AW531" s="200">
        <v>0</v>
      </c>
      <c r="AX531" s="200">
        <v>0</v>
      </c>
      <c r="AY531" s="200">
        <v>0</v>
      </c>
      <c r="AZ531" s="200">
        <v>0</v>
      </c>
      <c r="BA531" s="177">
        <v>39673.46</v>
      </c>
      <c r="BB531" s="177">
        <v>3173.8768</v>
      </c>
      <c r="BC531" s="177">
        <v>36499.583200000001</v>
      </c>
      <c r="BD531" s="301"/>
      <c r="BE531" s="302">
        <v>36499.583200000001</v>
      </c>
      <c r="BF531" s="303"/>
      <c r="BG531" s="304">
        <v>2848</v>
      </c>
      <c r="BI531" s="242" t="s">
        <v>318</v>
      </c>
      <c r="BJ531" s="239">
        <v>7056</v>
      </c>
      <c r="BK531" s="239">
        <v>1</v>
      </c>
      <c r="BL531" s="244">
        <v>8106021289</v>
      </c>
      <c r="BO531" s="305">
        <v>0</v>
      </c>
      <c r="BP531" s="306">
        <v>7056</v>
      </c>
      <c r="BQ531" s="307">
        <v>1</v>
      </c>
      <c r="BR531" s="308">
        <v>8106021289</v>
      </c>
      <c r="BS531" s="309" t="s">
        <v>2794</v>
      </c>
      <c r="BT531" s="310">
        <v>23</v>
      </c>
      <c r="BU531" s="310">
        <v>0</v>
      </c>
      <c r="BV531" s="311">
        <v>0</v>
      </c>
      <c r="BW531" s="312">
        <v>0</v>
      </c>
      <c r="BX531" s="313">
        <v>3649958.3200000003</v>
      </c>
      <c r="BY531" s="314" t="s">
        <v>537</v>
      </c>
      <c r="BZ531" s="305">
        <v>7056</v>
      </c>
      <c r="CA531" s="315">
        <v>11</v>
      </c>
      <c r="CB531" s="313">
        <v>1108629401</v>
      </c>
      <c r="CC531" s="309" t="s">
        <v>538</v>
      </c>
      <c r="CD531" s="316" t="s">
        <v>2796</v>
      </c>
      <c r="CE531" s="309" t="s">
        <v>539</v>
      </c>
      <c r="CF531" s="317">
        <v>130710</v>
      </c>
      <c r="CG531" s="312"/>
      <c r="CH531" s="318" t="s">
        <v>540</v>
      </c>
      <c r="CJ531" s="246"/>
    </row>
    <row r="532" spans="1:91">
      <c r="A532" s="291">
        <v>529</v>
      </c>
      <c r="B532" s="341">
        <v>0</v>
      </c>
      <c r="C532" s="341">
        <v>722208905</v>
      </c>
      <c r="D532" s="482">
        <v>0</v>
      </c>
      <c r="E532" s="385">
        <v>0</v>
      </c>
      <c r="F532" s="386">
        <v>41451</v>
      </c>
      <c r="G532" s="300" t="s">
        <v>314</v>
      </c>
      <c r="H532" s="297" t="s">
        <v>850</v>
      </c>
      <c r="I532" s="297" t="s">
        <v>2773</v>
      </c>
      <c r="J532" s="297" t="s">
        <v>2798</v>
      </c>
      <c r="K532" s="297" t="s">
        <v>2799</v>
      </c>
      <c r="L532" s="297" t="s">
        <v>2800</v>
      </c>
      <c r="M532" s="298" t="s">
        <v>318</v>
      </c>
      <c r="N532" s="372" t="s">
        <v>2801</v>
      </c>
      <c r="O532" s="300" t="s">
        <v>2802</v>
      </c>
      <c r="P532" s="300"/>
      <c r="Q532" s="200">
        <v>0</v>
      </c>
      <c r="R532" s="200">
        <v>0</v>
      </c>
      <c r="S532" s="200">
        <v>0</v>
      </c>
      <c r="T532" s="200">
        <v>0</v>
      </c>
      <c r="U532" s="200">
        <v>0</v>
      </c>
      <c r="V532" s="200">
        <v>0</v>
      </c>
      <c r="W532" s="200">
        <v>1463.67</v>
      </c>
      <c r="X532" s="200">
        <v>182.96</v>
      </c>
      <c r="Y532" s="200">
        <v>0</v>
      </c>
      <c r="Z532" s="200">
        <v>0</v>
      </c>
      <c r="AA532" s="200">
        <v>3</v>
      </c>
      <c r="AB532" s="200">
        <v>750</v>
      </c>
      <c r="AC532" s="200">
        <v>2</v>
      </c>
      <c r="AD532" s="200">
        <v>500</v>
      </c>
      <c r="AE532" s="200">
        <v>1</v>
      </c>
      <c r="AF532" s="200">
        <v>250</v>
      </c>
      <c r="AG532" s="200">
        <v>0</v>
      </c>
      <c r="AH532" s="200">
        <v>0</v>
      </c>
      <c r="AI532" s="200">
        <v>0</v>
      </c>
      <c r="AJ532" s="200">
        <v>0</v>
      </c>
      <c r="AK532" s="200">
        <v>0</v>
      </c>
      <c r="AL532" s="200">
        <v>0</v>
      </c>
      <c r="AM532" s="200">
        <v>0</v>
      </c>
      <c r="AN532" s="200">
        <v>0</v>
      </c>
      <c r="AO532" s="200">
        <v>6</v>
      </c>
      <c r="AP532" s="200">
        <v>0</v>
      </c>
      <c r="AQ532" s="200">
        <v>0</v>
      </c>
      <c r="AR532" s="200">
        <v>0</v>
      </c>
      <c r="AS532" s="200">
        <v>0</v>
      </c>
      <c r="AT532" s="200">
        <v>0</v>
      </c>
      <c r="AU532" s="200">
        <v>0</v>
      </c>
      <c r="AV532" s="200">
        <v>0</v>
      </c>
      <c r="AW532" s="200">
        <v>0</v>
      </c>
      <c r="AX532" s="200">
        <v>0</v>
      </c>
      <c r="AY532" s="200">
        <v>0</v>
      </c>
      <c r="AZ532" s="200">
        <v>0</v>
      </c>
      <c r="BA532" s="177">
        <v>1682.96</v>
      </c>
      <c r="BB532" s="177">
        <v>134.63679999999999</v>
      </c>
      <c r="BC532" s="177">
        <v>1548.3232</v>
      </c>
      <c r="BD532" s="301"/>
      <c r="BE532" s="302">
        <v>1548.3232</v>
      </c>
      <c r="BF532" s="303"/>
      <c r="BG532" s="304">
        <v>2906</v>
      </c>
      <c r="BI532" s="242" t="s">
        <v>318</v>
      </c>
      <c r="BJ532" s="239">
        <v>7056</v>
      </c>
      <c r="BK532" s="239">
        <v>1</v>
      </c>
      <c r="BL532" s="325" t="s">
        <v>2803</v>
      </c>
      <c r="BO532" s="305">
        <v>0</v>
      </c>
      <c r="BP532" s="306">
        <v>7056</v>
      </c>
      <c r="BQ532" s="307">
        <v>1</v>
      </c>
      <c r="BR532" s="308" t="s">
        <v>2803</v>
      </c>
      <c r="BS532" s="309" t="s">
        <v>2798</v>
      </c>
      <c r="BT532" s="310">
        <v>23</v>
      </c>
      <c r="BU532" s="310">
        <v>0</v>
      </c>
      <c r="BV532" s="311">
        <v>0</v>
      </c>
      <c r="BW532" s="312">
        <v>0</v>
      </c>
      <c r="BX532" s="313">
        <v>154832.32000000001</v>
      </c>
      <c r="BY532" s="314" t="s">
        <v>537</v>
      </c>
      <c r="BZ532" s="305">
        <v>7056</v>
      </c>
      <c r="CA532" s="315">
        <v>11</v>
      </c>
      <c r="CB532" s="313">
        <v>1108629401</v>
      </c>
      <c r="CC532" s="309" t="s">
        <v>538</v>
      </c>
      <c r="CD532" s="316" t="s">
        <v>2800</v>
      </c>
      <c r="CE532" s="309" t="s">
        <v>539</v>
      </c>
      <c r="CF532" s="317">
        <v>130710</v>
      </c>
      <c r="CG532" s="312"/>
      <c r="CH532" s="318" t="s">
        <v>540</v>
      </c>
      <c r="CJ532" s="246"/>
    </row>
    <row r="533" spans="1:91">
      <c r="A533" s="291">
        <v>530</v>
      </c>
      <c r="B533" s="341" t="s">
        <v>2804</v>
      </c>
      <c r="C533" s="341">
        <v>722205034</v>
      </c>
      <c r="D533" s="482">
        <v>9334791</v>
      </c>
      <c r="E533" s="385">
        <v>9997587</v>
      </c>
      <c r="F533" s="386">
        <v>40586</v>
      </c>
      <c r="G533" s="300" t="s">
        <v>314</v>
      </c>
      <c r="H533" s="297" t="s">
        <v>850</v>
      </c>
      <c r="I533" s="300" t="s">
        <v>68</v>
      </c>
      <c r="J533" s="297" t="s">
        <v>67</v>
      </c>
      <c r="K533" s="297" t="s">
        <v>2805</v>
      </c>
      <c r="L533" s="297" t="s">
        <v>2806</v>
      </c>
      <c r="M533" s="298" t="s">
        <v>318</v>
      </c>
      <c r="N533" s="492">
        <v>8131007201</v>
      </c>
      <c r="O533" s="300" t="s">
        <v>2807</v>
      </c>
      <c r="P533" s="300" t="s">
        <v>2808</v>
      </c>
      <c r="Q533" s="200">
        <v>0</v>
      </c>
      <c r="R533" s="200">
        <v>0</v>
      </c>
      <c r="S533" s="200">
        <v>0</v>
      </c>
      <c r="T533" s="200">
        <v>0</v>
      </c>
      <c r="U533" s="200">
        <v>0</v>
      </c>
      <c r="V533" s="200">
        <v>0</v>
      </c>
      <c r="W533" s="200">
        <v>0</v>
      </c>
      <c r="X533" s="200">
        <v>0</v>
      </c>
      <c r="Y533" s="200">
        <v>0</v>
      </c>
      <c r="Z533" s="200">
        <v>0</v>
      </c>
      <c r="AA533" s="200">
        <v>0</v>
      </c>
      <c r="AB533" s="200">
        <v>0</v>
      </c>
      <c r="AC533" s="200">
        <v>0</v>
      </c>
      <c r="AD533" s="200">
        <v>0</v>
      </c>
      <c r="AE533" s="200">
        <v>0</v>
      </c>
      <c r="AF533" s="200">
        <v>0</v>
      </c>
      <c r="AG533" s="200">
        <v>0</v>
      </c>
      <c r="AH533" s="200">
        <v>0</v>
      </c>
      <c r="AI533" s="200">
        <v>0</v>
      </c>
      <c r="AJ533" s="200">
        <v>0</v>
      </c>
      <c r="AK533" s="200">
        <v>0</v>
      </c>
      <c r="AL533" s="200">
        <v>0</v>
      </c>
      <c r="AM533" s="200">
        <v>0</v>
      </c>
      <c r="AN533" s="200">
        <v>0</v>
      </c>
      <c r="AO533" s="200">
        <v>0</v>
      </c>
      <c r="AP533" s="200">
        <v>0</v>
      </c>
      <c r="AQ533" s="200">
        <v>0</v>
      </c>
      <c r="AR533" s="200">
        <v>0</v>
      </c>
      <c r="AS533" s="200">
        <v>0</v>
      </c>
      <c r="AT533" s="200">
        <v>0</v>
      </c>
      <c r="AU533" s="200">
        <v>0</v>
      </c>
      <c r="AV533" s="200">
        <v>0</v>
      </c>
      <c r="AW533" s="200">
        <v>0</v>
      </c>
      <c r="AX533" s="200">
        <v>0</v>
      </c>
      <c r="AY533" s="200">
        <v>0</v>
      </c>
      <c r="AZ533" s="200">
        <v>0</v>
      </c>
      <c r="BA533" s="177">
        <v>0</v>
      </c>
      <c r="BB533" s="177">
        <v>0</v>
      </c>
      <c r="BC533" s="177">
        <v>0</v>
      </c>
      <c r="BD533" s="301">
        <v>0</v>
      </c>
      <c r="BE533" s="302">
        <v>0</v>
      </c>
      <c r="BF533" s="303"/>
      <c r="BG533" s="304">
        <v>2652</v>
      </c>
      <c r="BI533" s="242" t="s">
        <v>318</v>
      </c>
      <c r="BJ533" s="239">
        <v>7056</v>
      </c>
      <c r="BK533" s="239">
        <v>1</v>
      </c>
      <c r="BL533" s="244">
        <v>8131007201</v>
      </c>
      <c r="BO533" s="305">
        <v>0</v>
      </c>
      <c r="BP533" s="306">
        <v>7056</v>
      </c>
      <c r="BQ533" s="307">
        <v>1</v>
      </c>
      <c r="BR533" s="308">
        <v>8131007201</v>
      </c>
      <c r="BS533" s="309" t="s">
        <v>67</v>
      </c>
      <c r="BT533" s="310">
        <v>23</v>
      </c>
      <c r="BU533" s="310">
        <v>0</v>
      </c>
      <c r="BV533" s="311">
        <v>0</v>
      </c>
      <c r="BW533" s="312">
        <v>0</v>
      </c>
      <c r="BX533" s="313">
        <v>0</v>
      </c>
      <c r="BY533" s="314" t="s">
        <v>537</v>
      </c>
      <c r="BZ533" s="305">
        <v>7056</v>
      </c>
      <c r="CA533" s="315">
        <v>11</v>
      </c>
      <c r="CB533" s="313">
        <v>1108629401</v>
      </c>
      <c r="CC533" s="309" t="s">
        <v>538</v>
      </c>
      <c r="CD533" s="316" t="s">
        <v>2806</v>
      </c>
      <c r="CE533" s="309" t="s">
        <v>539</v>
      </c>
      <c r="CF533" s="317">
        <v>130710</v>
      </c>
      <c r="CG533" s="312"/>
      <c r="CH533" s="318" t="s">
        <v>540</v>
      </c>
      <c r="CJ533" s="246"/>
      <c r="CM533" s="239"/>
    </row>
    <row r="534" spans="1:91">
      <c r="A534" s="291">
        <v>531</v>
      </c>
      <c r="B534" s="341" t="s">
        <v>2809</v>
      </c>
      <c r="C534" s="341">
        <v>722201897</v>
      </c>
      <c r="D534" s="482">
        <v>0</v>
      </c>
      <c r="E534" s="385">
        <v>0</v>
      </c>
      <c r="F534" s="386">
        <v>41052</v>
      </c>
      <c r="G534" s="300" t="s">
        <v>314</v>
      </c>
      <c r="H534" s="297" t="s">
        <v>850</v>
      </c>
      <c r="I534" s="300" t="s">
        <v>68</v>
      </c>
      <c r="J534" s="297" t="s">
        <v>2810</v>
      </c>
      <c r="K534" s="297" t="s">
        <v>2811</v>
      </c>
      <c r="L534" s="297" t="s">
        <v>2812</v>
      </c>
      <c r="M534" s="298" t="s">
        <v>365</v>
      </c>
      <c r="N534" s="493" t="s">
        <v>2813</v>
      </c>
      <c r="O534" s="300" t="s">
        <v>2807</v>
      </c>
      <c r="P534" s="300" t="s">
        <v>2808</v>
      </c>
      <c r="Q534" s="200">
        <v>0</v>
      </c>
      <c r="R534" s="200">
        <v>0</v>
      </c>
      <c r="S534" s="200">
        <v>0</v>
      </c>
      <c r="T534" s="200">
        <v>0</v>
      </c>
      <c r="U534" s="200">
        <v>0</v>
      </c>
      <c r="V534" s="200">
        <v>0</v>
      </c>
      <c r="W534" s="200">
        <v>0</v>
      </c>
      <c r="X534" s="200">
        <v>0</v>
      </c>
      <c r="Y534" s="200">
        <v>0</v>
      </c>
      <c r="Z534" s="200">
        <v>0</v>
      </c>
      <c r="AA534" s="200">
        <v>0</v>
      </c>
      <c r="AB534" s="200">
        <v>0</v>
      </c>
      <c r="AC534" s="200">
        <v>0</v>
      </c>
      <c r="AD534" s="200">
        <v>0</v>
      </c>
      <c r="AE534" s="200">
        <v>0</v>
      </c>
      <c r="AF534" s="200">
        <v>0</v>
      </c>
      <c r="AG534" s="200">
        <v>0</v>
      </c>
      <c r="AH534" s="200">
        <v>0</v>
      </c>
      <c r="AI534" s="200">
        <v>0</v>
      </c>
      <c r="AJ534" s="200">
        <v>0</v>
      </c>
      <c r="AK534" s="200">
        <v>0</v>
      </c>
      <c r="AL534" s="200">
        <v>0</v>
      </c>
      <c r="AM534" s="200">
        <v>0</v>
      </c>
      <c r="AN534" s="200">
        <v>0</v>
      </c>
      <c r="AO534" s="200">
        <v>0</v>
      </c>
      <c r="AP534" s="200">
        <v>0</v>
      </c>
      <c r="AQ534" s="200">
        <v>0</v>
      </c>
      <c r="AR534" s="200">
        <v>0</v>
      </c>
      <c r="AS534" s="200">
        <v>0</v>
      </c>
      <c r="AT534" s="200">
        <v>0</v>
      </c>
      <c r="AU534" s="200">
        <v>0</v>
      </c>
      <c r="AV534" s="200">
        <v>0</v>
      </c>
      <c r="AW534" s="200">
        <v>0</v>
      </c>
      <c r="AX534" s="200">
        <v>0</v>
      </c>
      <c r="AY534" s="200">
        <v>0</v>
      </c>
      <c r="AZ534" s="200">
        <v>0</v>
      </c>
      <c r="BA534" s="177">
        <v>0</v>
      </c>
      <c r="BB534" s="177">
        <v>0</v>
      </c>
      <c r="BC534" s="177">
        <v>0</v>
      </c>
      <c r="BD534" s="301"/>
      <c r="BE534" s="302">
        <v>0</v>
      </c>
      <c r="BF534" s="303"/>
      <c r="BG534" s="304">
        <v>2653</v>
      </c>
      <c r="BI534" s="242" t="s">
        <v>365</v>
      </c>
      <c r="BJ534" s="239">
        <v>7719</v>
      </c>
      <c r="BK534" s="243">
        <v>728</v>
      </c>
      <c r="BL534" s="244" t="s">
        <v>2813</v>
      </c>
      <c r="BO534" s="305">
        <v>0</v>
      </c>
      <c r="BP534" s="306">
        <v>7719</v>
      </c>
      <c r="BQ534" s="307">
        <v>728</v>
      </c>
      <c r="BR534" s="308" t="s">
        <v>2813</v>
      </c>
      <c r="BS534" s="309" t="s">
        <v>2810</v>
      </c>
      <c r="BT534" s="310">
        <v>23</v>
      </c>
      <c r="BU534" s="310">
        <v>0</v>
      </c>
      <c r="BV534" s="311">
        <v>0</v>
      </c>
      <c r="BW534" s="312">
        <v>0</v>
      </c>
      <c r="BX534" s="313">
        <v>0</v>
      </c>
      <c r="BY534" s="314" t="s">
        <v>537</v>
      </c>
      <c r="BZ534" s="305">
        <v>7056</v>
      </c>
      <c r="CA534" s="315">
        <v>11</v>
      </c>
      <c r="CB534" s="313">
        <v>1108629401</v>
      </c>
      <c r="CC534" s="309" t="s">
        <v>538</v>
      </c>
      <c r="CD534" s="316" t="s">
        <v>2812</v>
      </c>
      <c r="CE534" s="309" t="s">
        <v>539</v>
      </c>
      <c r="CF534" s="317">
        <v>130710</v>
      </c>
      <c r="CG534" s="312"/>
      <c r="CH534" s="318" t="s">
        <v>540</v>
      </c>
      <c r="CJ534" s="246"/>
      <c r="CM534" s="239"/>
    </row>
    <row r="535" spans="1:91">
      <c r="A535" s="291">
        <v>532</v>
      </c>
      <c r="B535" s="341" t="s">
        <v>2814</v>
      </c>
      <c r="C535" s="341">
        <v>722205037</v>
      </c>
      <c r="D535" s="482">
        <v>9334672</v>
      </c>
      <c r="E535" s="385">
        <v>9997583</v>
      </c>
      <c r="F535" s="386">
        <v>40891</v>
      </c>
      <c r="G535" s="300" t="s">
        <v>314</v>
      </c>
      <c r="H535" s="297" t="s">
        <v>850</v>
      </c>
      <c r="I535" s="300" t="s">
        <v>68</v>
      </c>
      <c r="J535" s="297" t="s">
        <v>184</v>
      </c>
      <c r="K535" s="297" t="s">
        <v>2815</v>
      </c>
      <c r="L535" s="297" t="s">
        <v>2816</v>
      </c>
      <c r="M535" s="298" t="s">
        <v>318</v>
      </c>
      <c r="N535" s="492">
        <v>8670027219</v>
      </c>
      <c r="O535" s="300" t="s">
        <v>2817</v>
      </c>
      <c r="P535" s="300" t="s">
        <v>2808</v>
      </c>
      <c r="Q535" s="200">
        <v>0</v>
      </c>
      <c r="R535" s="200">
        <v>0</v>
      </c>
      <c r="S535" s="200">
        <v>0</v>
      </c>
      <c r="T535" s="200">
        <v>0</v>
      </c>
      <c r="U535" s="200">
        <v>0</v>
      </c>
      <c r="V535" s="200">
        <v>0</v>
      </c>
      <c r="W535" s="200">
        <v>17658.93</v>
      </c>
      <c r="X535" s="200">
        <v>1366.34</v>
      </c>
      <c r="Y535" s="200">
        <v>0</v>
      </c>
      <c r="Z535" s="200">
        <v>0</v>
      </c>
      <c r="AA535" s="200">
        <v>0</v>
      </c>
      <c r="AB535" s="200">
        <v>0</v>
      </c>
      <c r="AC535" s="200">
        <v>0</v>
      </c>
      <c r="AD535" s="200">
        <v>0</v>
      </c>
      <c r="AE535" s="200">
        <v>0</v>
      </c>
      <c r="AF535" s="200">
        <v>0</v>
      </c>
      <c r="AG535" s="200">
        <v>0</v>
      </c>
      <c r="AH535" s="200">
        <v>0</v>
      </c>
      <c r="AI535" s="200">
        <v>0</v>
      </c>
      <c r="AJ535" s="200">
        <v>0</v>
      </c>
      <c r="AK535" s="200">
        <v>0</v>
      </c>
      <c r="AL535" s="200">
        <v>0</v>
      </c>
      <c r="AM535" s="200">
        <v>10</v>
      </c>
      <c r="AN535" s="200">
        <v>2000</v>
      </c>
      <c r="AO535" s="200">
        <v>10</v>
      </c>
      <c r="AP535" s="200">
        <v>6000</v>
      </c>
      <c r="AQ535" s="200">
        <v>0</v>
      </c>
      <c r="AR535" s="200">
        <v>0</v>
      </c>
      <c r="AS535" s="200">
        <v>0</v>
      </c>
      <c r="AT535" s="200">
        <v>0</v>
      </c>
      <c r="AU535" s="200">
        <v>0</v>
      </c>
      <c r="AV535" s="200">
        <v>0</v>
      </c>
      <c r="AW535" s="200">
        <v>0</v>
      </c>
      <c r="AX535" s="200">
        <v>0</v>
      </c>
      <c r="AY535" s="200">
        <v>0</v>
      </c>
      <c r="AZ535" s="200">
        <v>0</v>
      </c>
      <c r="BA535" s="177">
        <v>9366.34</v>
      </c>
      <c r="BB535" s="177">
        <v>749.30720000000008</v>
      </c>
      <c r="BC535" s="177">
        <v>8617.0328000000009</v>
      </c>
      <c r="BD535" s="301">
        <v>1500</v>
      </c>
      <c r="BE535" s="302">
        <v>7117.0328000000009</v>
      </c>
      <c r="BF535" s="303"/>
      <c r="BG535" s="304">
        <v>2654</v>
      </c>
      <c r="BI535" s="242" t="s">
        <v>318</v>
      </c>
      <c r="BJ535" s="239">
        <v>7056</v>
      </c>
      <c r="BK535" s="239">
        <v>1</v>
      </c>
      <c r="BL535" s="244">
        <v>8670027219</v>
      </c>
      <c r="BO535" s="305">
        <v>0</v>
      </c>
      <c r="BP535" s="306">
        <v>7056</v>
      </c>
      <c r="BQ535" s="307">
        <v>1</v>
      </c>
      <c r="BR535" s="308">
        <v>8670027219</v>
      </c>
      <c r="BS535" s="309" t="s">
        <v>184</v>
      </c>
      <c r="BT535" s="310">
        <v>23</v>
      </c>
      <c r="BU535" s="310">
        <v>0</v>
      </c>
      <c r="BV535" s="311">
        <v>0</v>
      </c>
      <c r="BW535" s="312">
        <v>0</v>
      </c>
      <c r="BX535" s="313">
        <v>711703.28</v>
      </c>
      <c r="BY535" s="314" t="s">
        <v>537</v>
      </c>
      <c r="BZ535" s="305">
        <v>7056</v>
      </c>
      <c r="CA535" s="315">
        <v>11</v>
      </c>
      <c r="CB535" s="313">
        <v>1108629401</v>
      </c>
      <c r="CC535" s="309" t="s">
        <v>538</v>
      </c>
      <c r="CD535" s="316" t="s">
        <v>2816</v>
      </c>
      <c r="CE535" s="309" t="s">
        <v>539</v>
      </c>
      <c r="CF535" s="317">
        <v>130710</v>
      </c>
      <c r="CG535" s="312"/>
      <c r="CH535" s="318" t="s">
        <v>540</v>
      </c>
      <c r="CJ535" s="246"/>
    </row>
    <row r="536" spans="1:91">
      <c r="A536" s="291">
        <v>533</v>
      </c>
      <c r="B536" s="341" t="s">
        <v>2818</v>
      </c>
      <c r="C536" s="341">
        <v>722201911</v>
      </c>
      <c r="D536" s="482">
        <v>0</v>
      </c>
      <c r="E536" s="482">
        <v>1848927</v>
      </c>
      <c r="F536" s="386">
        <v>41108</v>
      </c>
      <c r="G536" s="300" t="s">
        <v>314</v>
      </c>
      <c r="H536" s="297" t="s">
        <v>850</v>
      </c>
      <c r="I536" s="300" t="s">
        <v>68</v>
      </c>
      <c r="J536" s="297" t="s">
        <v>69</v>
      </c>
      <c r="K536" s="297" t="s">
        <v>2819</v>
      </c>
      <c r="L536" s="297" t="s">
        <v>2820</v>
      </c>
      <c r="M536" s="298" t="s">
        <v>318</v>
      </c>
      <c r="N536" s="492">
        <v>8670029135</v>
      </c>
      <c r="O536" s="300" t="s">
        <v>2817</v>
      </c>
      <c r="P536" s="300" t="s">
        <v>2808</v>
      </c>
      <c r="Q536" s="200">
        <v>0</v>
      </c>
      <c r="R536" s="200">
        <v>0</v>
      </c>
      <c r="S536" s="200">
        <v>0</v>
      </c>
      <c r="T536" s="200">
        <v>0</v>
      </c>
      <c r="U536" s="200">
        <v>0</v>
      </c>
      <c r="V536" s="200">
        <v>0</v>
      </c>
      <c r="W536" s="200">
        <v>0</v>
      </c>
      <c r="X536" s="200">
        <v>0</v>
      </c>
      <c r="Y536" s="200">
        <v>0</v>
      </c>
      <c r="Z536" s="200">
        <v>0</v>
      </c>
      <c r="AA536" s="200">
        <v>0</v>
      </c>
      <c r="AB536" s="200">
        <v>0</v>
      </c>
      <c r="AC536" s="200">
        <v>0</v>
      </c>
      <c r="AD536" s="200">
        <v>0</v>
      </c>
      <c r="AE536" s="200">
        <v>0</v>
      </c>
      <c r="AF536" s="200">
        <v>0</v>
      </c>
      <c r="AG536" s="200">
        <v>0</v>
      </c>
      <c r="AH536" s="200">
        <v>0</v>
      </c>
      <c r="AI536" s="200">
        <v>0</v>
      </c>
      <c r="AJ536" s="200">
        <v>0</v>
      </c>
      <c r="AK536" s="200">
        <v>0</v>
      </c>
      <c r="AL536" s="200">
        <v>0</v>
      </c>
      <c r="AM536" s="200">
        <v>0</v>
      </c>
      <c r="AN536" s="200">
        <v>0</v>
      </c>
      <c r="AO536" s="200">
        <v>0</v>
      </c>
      <c r="AP536" s="200">
        <v>0</v>
      </c>
      <c r="AQ536" s="200">
        <v>0</v>
      </c>
      <c r="AR536" s="200">
        <v>0</v>
      </c>
      <c r="AS536" s="200">
        <v>0</v>
      </c>
      <c r="AT536" s="200">
        <v>0</v>
      </c>
      <c r="AU536" s="200">
        <v>0</v>
      </c>
      <c r="AV536" s="200">
        <v>0</v>
      </c>
      <c r="AW536" s="200">
        <v>0</v>
      </c>
      <c r="AX536" s="200">
        <v>0</v>
      </c>
      <c r="AY536" s="200">
        <v>0</v>
      </c>
      <c r="AZ536" s="200">
        <v>0</v>
      </c>
      <c r="BA536" s="177">
        <v>0</v>
      </c>
      <c r="BB536" s="177">
        <v>0</v>
      </c>
      <c r="BC536" s="177">
        <v>0</v>
      </c>
      <c r="BD536" s="301">
        <v>0</v>
      </c>
      <c r="BE536" s="302">
        <v>0</v>
      </c>
      <c r="BF536" s="303"/>
      <c r="BG536" s="304">
        <v>2655</v>
      </c>
      <c r="BI536" s="242" t="s">
        <v>318</v>
      </c>
      <c r="BJ536" s="239">
        <v>7056</v>
      </c>
      <c r="BK536" s="239">
        <v>1</v>
      </c>
      <c r="BL536" s="244">
        <v>8670029135</v>
      </c>
      <c r="BO536" s="305">
        <v>0</v>
      </c>
      <c r="BP536" s="306">
        <v>7056</v>
      </c>
      <c r="BQ536" s="307">
        <v>1</v>
      </c>
      <c r="BR536" s="308">
        <v>8670029135</v>
      </c>
      <c r="BS536" s="309" t="s">
        <v>69</v>
      </c>
      <c r="BT536" s="310">
        <v>23</v>
      </c>
      <c r="BU536" s="310">
        <v>0</v>
      </c>
      <c r="BV536" s="311">
        <v>0</v>
      </c>
      <c r="BW536" s="312">
        <v>0</v>
      </c>
      <c r="BX536" s="313">
        <v>0</v>
      </c>
      <c r="BY536" s="314" t="s">
        <v>537</v>
      </c>
      <c r="BZ536" s="305">
        <v>7056</v>
      </c>
      <c r="CA536" s="315">
        <v>11</v>
      </c>
      <c r="CB536" s="313">
        <v>1108629401</v>
      </c>
      <c r="CC536" s="309" t="s">
        <v>538</v>
      </c>
      <c r="CD536" s="316" t="s">
        <v>2820</v>
      </c>
      <c r="CE536" s="309" t="s">
        <v>539</v>
      </c>
      <c r="CF536" s="317">
        <v>130710</v>
      </c>
      <c r="CG536" s="312"/>
      <c r="CH536" s="318" t="s">
        <v>540</v>
      </c>
      <c r="CJ536" s="246"/>
      <c r="CM536" s="239"/>
    </row>
    <row r="537" spans="1:91">
      <c r="A537" s="291">
        <v>534</v>
      </c>
      <c r="B537" s="341" t="s">
        <v>2821</v>
      </c>
      <c r="C537" s="341">
        <v>722201913</v>
      </c>
      <c r="D537" s="482">
        <v>0</v>
      </c>
      <c r="E537" s="385">
        <v>0</v>
      </c>
      <c r="F537" s="386">
        <v>41129</v>
      </c>
      <c r="G537" s="300" t="s">
        <v>314</v>
      </c>
      <c r="H537" s="297" t="s">
        <v>850</v>
      </c>
      <c r="I537" s="300" t="s">
        <v>68</v>
      </c>
      <c r="J537" s="297" t="s">
        <v>2822</v>
      </c>
      <c r="K537" s="297" t="s">
        <v>2823</v>
      </c>
      <c r="L537" s="297" t="s">
        <v>2824</v>
      </c>
      <c r="M537" s="298" t="s">
        <v>318</v>
      </c>
      <c r="N537" s="492">
        <v>8580024656</v>
      </c>
      <c r="O537" s="300" t="s">
        <v>2778</v>
      </c>
      <c r="P537" s="300" t="s">
        <v>2808</v>
      </c>
      <c r="Q537" s="200">
        <v>0</v>
      </c>
      <c r="R537" s="200">
        <v>0</v>
      </c>
      <c r="S537" s="200">
        <v>0</v>
      </c>
      <c r="T537" s="200">
        <v>0</v>
      </c>
      <c r="U537" s="200">
        <v>0</v>
      </c>
      <c r="V537" s="200">
        <v>0</v>
      </c>
      <c r="W537" s="200">
        <v>0</v>
      </c>
      <c r="X537" s="200">
        <v>0</v>
      </c>
      <c r="Y537" s="200">
        <v>0</v>
      </c>
      <c r="Z537" s="200">
        <v>0</v>
      </c>
      <c r="AA537" s="200">
        <v>0</v>
      </c>
      <c r="AB537" s="200">
        <v>0</v>
      </c>
      <c r="AC537" s="200">
        <v>0</v>
      </c>
      <c r="AD537" s="200">
        <v>0</v>
      </c>
      <c r="AE537" s="200">
        <v>0</v>
      </c>
      <c r="AF537" s="200">
        <v>0</v>
      </c>
      <c r="AG537" s="200">
        <v>0</v>
      </c>
      <c r="AH537" s="200">
        <v>0</v>
      </c>
      <c r="AI537" s="200">
        <v>0</v>
      </c>
      <c r="AJ537" s="200">
        <v>0</v>
      </c>
      <c r="AK537" s="200">
        <v>0</v>
      </c>
      <c r="AL537" s="200">
        <v>0</v>
      </c>
      <c r="AM537" s="200">
        <v>0</v>
      </c>
      <c r="AN537" s="200">
        <v>0</v>
      </c>
      <c r="AO537" s="200">
        <v>0</v>
      </c>
      <c r="AP537" s="200">
        <v>0</v>
      </c>
      <c r="AQ537" s="200">
        <v>0</v>
      </c>
      <c r="AR537" s="200">
        <v>0</v>
      </c>
      <c r="AS537" s="200">
        <v>0</v>
      </c>
      <c r="AT537" s="200">
        <v>0</v>
      </c>
      <c r="AU537" s="200">
        <v>0</v>
      </c>
      <c r="AV537" s="200">
        <v>0</v>
      </c>
      <c r="AW537" s="200">
        <v>0</v>
      </c>
      <c r="AX537" s="200">
        <v>0</v>
      </c>
      <c r="AY537" s="200">
        <v>0</v>
      </c>
      <c r="AZ537" s="200">
        <v>0</v>
      </c>
      <c r="BA537" s="177">
        <v>0</v>
      </c>
      <c r="BB537" s="177">
        <v>0</v>
      </c>
      <c r="BC537" s="177">
        <v>0</v>
      </c>
      <c r="BD537" s="301"/>
      <c r="BE537" s="302">
        <v>0</v>
      </c>
      <c r="BF537" s="303"/>
      <c r="BG537" s="304">
        <v>2656</v>
      </c>
      <c r="BI537" s="242" t="s">
        <v>318</v>
      </c>
      <c r="BJ537" s="239">
        <v>7056</v>
      </c>
      <c r="BK537" s="239">
        <v>1</v>
      </c>
      <c r="BL537" s="244">
        <v>8580024656</v>
      </c>
      <c r="BO537" s="305">
        <v>0</v>
      </c>
      <c r="BP537" s="306">
        <v>7056</v>
      </c>
      <c r="BQ537" s="307">
        <v>1</v>
      </c>
      <c r="BR537" s="308">
        <v>8580024656</v>
      </c>
      <c r="BS537" s="309" t="s">
        <v>2822</v>
      </c>
      <c r="BT537" s="310">
        <v>23</v>
      </c>
      <c r="BU537" s="310">
        <v>0</v>
      </c>
      <c r="BV537" s="311">
        <v>0</v>
      </c>
      <c r="BW537" s="312">
        <v>0</v>
      </c>
      <c r="BX537" s="313">
        <v>0</v>
      </c>
      <c r="BY537" s="314" t="s">
        <v>537</v>
      </c>
      <c r="BZ537" s="305">
        <v>7056</v>
      </c>
      <c r="CA537" s="315">
        <v>11</v>
      </c>
      <c r="CB537" s="313">
        <v>1108629401</v>
      </c>
      <c r="CC537" s="309" t="s">
        <v>538</v>
      </c>
      <c r="CD537" s="316" t="s">
        <v>2824</v>
      </c>
      <c r="CE537" s="309" t="s">
        <v>539</v>
      </c>
      <c r="CF537" s="317">
        <v>130710</v>
      </c>
      <c r="CG537" s="312"/>
      <c r="CH537" s="318" t="s">
        <v>540</v>
      </c>
      <c r="CJ537" s="246"/>
      <c r="CM537" s="239"/>
    </row>
    <row r="538" spans="1:91">
      <c r="A538" s="291">
        <v>535</v>
      </c>
      <c r="B538" s="516" t="s">
        <v>2825</v>
      </c>
      <c r="C538" s="341">
        <v>722205048</v>
      </c>
      <c r="D538" s="385">
        <v>9334666</v>
      </c>
      <c r="E538" s="385">
        <v>1499084</v>
      </c>
      <c r="F538" s="386">
        <v>40948</v>
      </c>
      <c r="G538" s="300" t="s">
        <v>314</v>
      </c>
      <c r="H538" s="297" t="s">
        <v>850</v>
      </c>
      <c r="I538" s="300" t="s">
        <v>68</v>
      </c>
      <c r="J538" s="297" t="s">
        <v>76</v>
      </c>
      <c r="K538" s="297" t="s">
        <v>2826</v>
      </c>
      <c r="L538" s="297" t="s">
        <v>2827</v>
      </c>
      <c r="M538" s="298" t="s">
        <v>318</v>
      </c>
      <c r="N538" s="372" t="s">
        <v>347</v>
      </c>
      <c r="O538" s="300" t="s">
        <v>2828</v>
      </c>
      <c r="P538" s="300" t="s">
        <v>2808</v>
      </c>
      <c r="Q538" s="200">
        <v>0</v>
      </c>
      <c r="R538" s="200">
        <v>0</v>
      </c>
      <c r="S538" s="200">
        <v>0</v>
      </c>
      <c r="T538" s="200">
        <v>0</v>
      </c>
      <c r="U538" s="200">
        <v>0</v>
      </c>
      <c r="V538" s="200">
        <v>0</v>
      </c>
      <c r="W538" s="200">
        <v>34924.32</v>
      </c>
      <c r="X538" s="200">
        <v>3623.86</v>
      </c>
      <c r="Y538" s="200">
        <v>0</v>
      </c>
      <c r="Z538" s="200">
        <v>0</v>
      </c>
      <c r="AA538" s="200">
        <v>5</v>
      </c>
      <c r="AB538" s="200">
        <v>1250</v>
      </c>
      <c r="AC538" s="200">
        <v>0</v>
      </c>
      <c r="AD538" s="200">
        <v>0</v>
      </c>
      <c r="AE538" s="200">
        <v>1</v>
      </c>
      <c r="AF538" s="200">
        <v>250</v>
      </c>
      <c r="AG538" s="200">
        <v>3</v>
      </c>
      <c r="AH538" s="200">
        <v>1500</v>
      </c>
      <c r="AI538" s="200">
        <v>5</v>
      </c>
      <c r="AJ538" s="200">
        <v>1000</v>
      </c>
      <c r="AK538" s="200">
        <v>0</v>
      </c>
      <c r="AL538" s="200">
        <v>0</v>
      </c>
      <c r="AM538" s="200">
        <v>0</v>
      </c>
      <c r="AN538" s="200">
        <v>0</v>
      </c>
      <c r="AO538" s="200">
        <v>11</v>
      </c>
      <c r="AP538" s="200">
        <v>6000</v>
      </c>
      <c r="AQ538" s="200">
        <v>0</v>
      </c>
      <c r="AR538" s="200">
        <v>0</v>
      </c>
      <c r="AS538" s="200">
        <v>0</v>
      </c>
      <c r="AT538" s="200">
        <v>0</v>
      </c>
      <c r="AU538" s="200">
        <v>0</v>
      </c>
      <c r="AV538" s="200">
        <v>0</v>
      </c>
      <c r="AW538" s="200">
        <v>0</v>
      </c>
      <c r="AX538" s="200">
        <v>0</v>
      </c>
      <c r="AY538" s="200">
        <v>0</v>
      </c>
      <c r="AZ538" s="200">
        <v>0</v>
      </c>
      <c r="BA538" s="177">
        <v>13623.86</v>
      </c>
      <c r="BB538" s="177">
        <v>1089.9088000000002</v>
      </c>
      <c r="BC538" s="177">
        <v>12533.9512</v>
      </c>
      <c r="BD538" s="301"/>
      <c r="BE538" s="302">
        <v>12533.9512</v>
      </c>
      <c r="BF538" s="303"/>
      <c r="BG538" s="304">
        <v>2657</v>
      </c>
      <c r="BI538" s="242" t="s">
        <v>318</v>
      </c>
      <c r="BJ538" s="239">
        <v>7056</v>
      </c>
      <c r="BK538" s="239">
        <v>1</v>
      </c>
      <c r="BL538" s="244">
        <v>8500035789</v>
      </c>
      <c r="BO538" s="305">
        <v>0</v>
      </c>
      <c r="BP538" s="306">
        <v>7056</v>
      </c>
      <c r="BQ538" s="307">
        <v>1</v>
      </c>
      <c r="BR538" s="308">
        <v>8500035789</v>
      </c>
      <c r="BS538" s="309" t="s">
        <v>76</v>
      </c>
      <c r="BT538" s="310">
        <v>23</v>
      </c>
      <c r="BU538" s="310">
        <v>0</v>
      </c>
      <c r="BV538" s="311">
        <v>0</v>
      </c>
      <c r="BW538" s="312">
        <v>0</v>
      </c>
      <c r="BX538" s="313">
        <v>1253395.1199999999</v>
      </c>
      <c r="BY538" s="314" t="s">
        <v>537</v>
      </c>
      <c r="BZ538" s="305">
        <v>7056</v>
      </c>
      <c r="CA538" s="315">
        <v>11</v>
      </c>
      <c r="CB538" s="313">
        <v>1108629401</v>
      </c>
      <c r="CC538" s="309" t="s">
        <v>538</v>
      </c>
      <c r="CD538" s="316" t="s">
        <v>2827</v>
      </c>
      <c r="CE538" s="309" t="s">
        <v>539</v>
      </c>
      <c r="CF538" s="317">
        <v>130710</v>
      </c>
      <c r="CG538" s="312"/>
      <c r="CH538" s="318" t="s">
        <v>540</v>
      </c>
      <c r="CJ538" s="246"/>
    </row>
    <row r="539" spans="1:91">
      <c r="A539" s="291">
        <v>536</v>
      </c>
      <c r="B539" s="516" t="s">
        <v>2829</v>
      </c>
      <c r="C539" s="341">
        <v>722201899</v>
      </c>
      <c r="D539" s="385">
        <v>3089052</v>
      </c>
      <c r="E539" s="385">
        <v>1499218</v>
      </c>
      <c r="F539" s="386">
        <v>41073</v>
      </c>
      <c r="G539" s="300" t="s">
        <v>314</v>
      </c>
      <c r="H539" s="297" t="s">
        <v>850</v>
      </c>
      <c r="I539" s="300" t="s">
        <v>68</v>
      </c>
      <c r="J539" s="297" t="s">
        <v>185</v>
      </c>
      <c r="K539" s="297" t="s">
        <v>2830</v>
      </c>
      <c r="L539" s="297" t="s">
        <v>2831</v>
      </c>
      <c r="M539" s="298" t="s">
        <v>318</v>
      </c>
      <c r="N539" s="493" t="s">
        <v>413</v>
      </c>
      <c r="O539" s="300" t="s">
        <v>2832</v>
      </c>
      <c r="P539" s="300" t="s">
        <v>2808</v>
      </c>
      <c r="Q539" s="200">
        <v>0</v>
      </c>
      <c r="R539" s="200">
        <v>0</v>
      </c>
      <c r="S539" s="200">
        <v>0</v>
      </c>
      <c r="T539" s="200">
        <v>0</v>
      </c>
      <c r="U539" s="200">
        <v>0</v>
      </c>
      <c r="V539" s="200">
        <v>0</v>
      </c>
      <c r="W539" s="200">
        <v>9013.26</v>
      </c>
      <c r="X539" s="200">
        <v>812.88</v>
      </c>
      <c r="Y539" s="200">
        <v>0</v>
      </c>
      <c r="Z539" s="200">
        <v>0</v>
      </c>
      <c r="AA539" s="200">
        <v>0</v>
      </c>
      <c r="AB539" s="200">
        <v>0</v>
      </c>
      <c r="AC539" s="200">
        <v>0</v>
      </c>
      <c r="AD539" s="200">
        <v>0</v>
      </c>
      <c r="AE539" s="200">
        <v>0</v>
      </c>
      <c r="AF539" s="200">
        <v>0</v>
      </c>
      <c r="AG539" s="200">
        <v>0</v>
      </c>
      <c r="AH539" s="200">
        <v>0</v>
      </c>
      <c r="AI539" s="200">
        <v>0</v>
      </c>
      <c r="AJ539" s="200">
        <v>0</v>
      </c>
      <c r="AK539" s="200">
        <v>0</v>
      </c>
      <c r="AL539" s="200">
        <v>0</v>
      </c>
      <c r="AM539" s="200">
        <v>11</v>
      </c>
      <c r="AN539" s="200">
        <v>2200</v>
      </c>
      <c r="AO539" s="200">
        <v>11</v>
      </c>
      <c r="AP539" s="200">
        <v>6000</v>
      </c>
      <c r="AQ539" s="200">
        <v>0</v>
      </c>
      <c r="AR539" s="200">
        <v>0</v>
      </c>
      <c r="AS539" s="200">
        <v>0</v>
      </c>
      <c r="AT539" s="200">
        <v>0</v>
      </c>
      <c r="AU539" s="200">
        <v>0</v>
      </c>
      <c r="AV539" s="200">
        <v>0</v>
      </c>
      <c r="AW539" s="200">
        <v>0</v>
      </c>
      <c r="AX539" s="200">
        <v>0</v>
      </c>
      <c r="AY539" s="200">
        <v>0</v>
      </c>
      <c r="AZ539" s="200">
        <v>0</v>
      </c>
      <c r="BA539" s="177">
        <v>9012.880000000001</v>
      </c>
      <c r="BB539" s="177">
        <v>721.0304000000001</v>
      </c>
      <c r="BC539" s="177">
        <v>8291.8496000000014</v>
      </c>
      <c r="BD539" s="301">
        <v>8291.8496000000014</v>
      </c>
      <c r="BE539" s="302">
        <v>0</v>
      </c>
      <c r="BF539" s="303"/>
      <c r="BG539" s="304">
        <v>2658</v>
      </c>
      <c r="BI539" s="242" t="s">
        <v>318</v>
      </c>
      <c r="BJ539" s="239">
        <v>7056</v>
      </c>
      <c r="BK539" s="239">
        <v>1</v>
      </c>
      <c r="BL539" s="244">
        <v>8560052187</v>
      </c>
      <c r="BO539" s="305">
        <v>0</v>
      </c>
      <c r="BP539" s="306">
        <v>7056</v>
      </c>
      <c r="BQ539" s="307">
        <v>1</v>
      </c>
      <c r="BR539" s="308">
        <v>8560052187</v>
      </c>
      <c r="BS539" s="309" t="s">
        <v>185</v>
      </c>
      <c r="BT539" s="310">
        <v>23</v>
      </c>
      <c r="BU539" s="310">
        <v>0</v>
      </c>
      <c r="BV539" s="311">
        <v>0</v>
      </c>
      <c r="BW539" s="312">
        <v>0</v>
      </c>
      <c r="BX539" s="313">
        <v>0</v>
      </c>
      <c r="BY539" s="314" t="s">
        <v>537</v>
      </c>
      <c r="BZ539" s="305">
        <v>7056</v>
      </c>
      <c r="CA539" s="315">
        <v>11</v>
      </c>
      <c r="CB539" s="313">
        <v>1108629401</v>
      </c>
      <c r="CC539" s="309" t="s">
        <v>538</v>
      </c>
      <c r="CD539" s="316" t="s">
        <v>2831</v>
      </c>
      <c r="CE539" s="309" t="s">
        <v>539</v>
      </c>
      <c r="CF539" s="317">
        <v>130710</v>
      </c>
      <c r="CG539" s="312"/>
      <c r="CH539" s="318" t="s">
        <v>540</v>
      </c>
      <c r="CJ539" s="246"/>
      <c r="CM539" s="239"/>
    </row>
    <row r="540" spans="1:91">
      <c r="A540" s="291">
        <v>537</v>
      </c>
      <c r="B540" s="517" t="s">
        <v>2833</v>
      </c>
      <c r="C540" s="297">
        <v>722201908</v>
      </c>
      <c r="D540" s="482">
        <v>3089055</v>
      </c>
      <c r="E540" s="385">
        <v>1499217</v>
      </c>
      <c r="F540" s="476">
        <v>41087</v>
      </c>
      <c r="G540" s="300" t="s">
        <v>314</v>
      </c>
      <c r="H540" s="297" t="s">
        <v>850</v>
      </c>
      <c r="I540" s="300" t="s">
        <v>68</v>
      </c>
      <c r="J540" s="297" t="s">
        <v>186</v>
      </c>
      <c r="K540" s="297" t="s">
        <v>2834</v>
      </c>
      <c r="L540" s="297" t="s">
        <v>2835</v>
      </c>
      <c r="M540" s="298" t="s">
        <v>318</v>
      </c>
      <c r="N540" s="492">
        <v>8106019456</v>
      </c>
      <c r="O540" s="300" t="s">
        <v>2253</v>
      </c>
      <c r="P540" s="300" t="s">
        <v>2808</v>
      </c>
      <c r="Q540" s="200">
        <v>0</v>
      </c>
      <c r="R540" s="200">
        <v>0</v>
      </c>
      <c r="S540" s="200">
        <v>0</v>
      </c>
      <c r="T540" s="200">
        <v>0</v>
      </c>
      <c r="U540" s="200">
        <v>0</v>
      </c>
      <c r="V540" s="200">
        <v>0</v>
      </c>
      <c r="W540" s="200">
        <v>41112.730000000003</v>
      </c>
      <c r="X540" s="200">
        <v>4280.76</v>
      </c>
      <c r="Y540" s="200">
        <v>0</v>
      </c>
      <c r="Z540" s="200">
        <v>0</v>
      </c>
      <c r="AA540" s="200">
        <v>1</v>
      </c>
      <c r="AB540" s="200">
        <v>250</v>
      </c>
      <c r="AC540" s="200">
        <v>1</v>
      </c>
      <c r="AD540" s="200">
        <v>500</v>
      </c>
      <c r="AE540" s="200">
        <v>7</v>
      </c>
      <c r="AF540" s="200">
        <v>1750</v>
      </c>
      <c r="AG540" s="200">
        <v>0</v>
      </c>
      <c r="AH540" s="200">
        <v>0</v>
      </c>
      <c r="AI540" s="200">
        <v>0</v>
      </c>
      <c r="AJ540" s="200">
        <v>0</v>
      </c>
      <c r="AK540" s="200">
        <v>0</v>
      </c>
      <c r="AL540" s="200">
        <v>0</v>
      </c>
      <c r="AM540" s="200">
        <v>3</v>
      </c>
      <c r="AN540" s="200">
        <v>600</v>
      </c>
      <c r="AO540" s="200">
        <v>12</v>
      </c>
      <c r="AP540" s="200">
        <v>6000</v>
      </c>
      <c r="AQ540" s="200">
        <v>0</v>
      </c>
      <c r="AR540" s="200">
        <v>0</v>
      </c>
      <c r="AS540" s="200">
        <v>0</v>
      </c>
      <c r="AT540" s="200">
        <v>0</v>
      </c>
      <c r="AU540" s="200">
        <v>0</v>
      </c>
      <c r="AV540" s="200">
        <v>0</v>
      </c>
      <c r="AW540" s="200">
        <v>0</v>
      </c>
      <c r="AX540" s="200">
        <v>0</v>
      </c>
      <c r="AY540" s="200">
        <v>0</v>
      </c>
      <c r="AZ540" s="200">
        <v>0</v>
      </c>
      <c r="BA540" s="177">
        <v>13380.76</v>
      </c>
      <c r="BB540" s="177">
        <v>1070.4608000000001</v>
      </c>
      <c r="BC540" s="177">
        <v>12310.299199999999</v>
      </c>
      <c r="BD540" s="301">
        <v>3450</v>
      </c>
      <c r="BE540" s="302">
        <v>8860.2991999999995</v>
      </c>
      <c r="BF540" s="303"/>
      <c r="BG540" s="304">
        <v>2659</v>
      </c>
      <c r="BI540" s="242" t="s">
        <v>318</v>
      </c>
      <c r="BJ540" s="239">
        <v>7056</v>
      </c>
      <c r="BK540" s="239">
        <v>1</v>
      </c>
      <c r="BL540" s="244">
        <v>8106019456</v>
      </c>
      <c r="BO540" s="305">
        <v>0</v>
      </c>
      <c r="BP540" s="306">
        <v>7056</v>
      </c>
      <c r="BQ540" s="307">
        <v>1</v>
      </c>
      <c r="BR540" s="308">
        <v>8106019456</v>
      </c>
      <c r="BS540" s="309" t="s">
        <v>186</v>
      </c>
      <c r="BT540" s="310">
        <v>23</v>
      </c>
      <c r="BU540" s="310">
        <v>0</v>
      </c>
      <c r="BV540" s="311">
        <v>0</v>
      </c>
      <c r="BW540" s="312">
        <v>0</v>
      </c>
      <c r="BX540" s="313">
        <v>886029.91999999993</v>
      </c>
      <c r="BY540" s="314" t="s">
        <v>537</v>
      </c>
      <c r="BZ540" s="305">
        <v>7056</v>
      </c>
      <c r="CA540" s="315">
        <v>11</v>
      </c>
      <c r="CB540" s="313">
        <v>1108629401</v>
      </c>
      <c r="CC540" s="309" t="s">
        <v>538</v>
      </c>
      <c r="CD540" s="316" t="s">
        <v>2835</v>
      </c>
      <c r="CE540" s="309" t="s">
        <v>539</v>
      </c>
      <c r="CF540" s="317">
        <v>130710</v>
      </c>
      <c r="CG540" s="312"/>
      <c r="CH540" s="318" t="s">
        <v>540</v>
      </c>
      <c r="CJ540" s="246"/>
    </row>
    <row r="541" spans="1:91">
      <c r="A541" s="291">
        <v>538</v>
      </c>
      <c r="B541" s="517" t="s">
        <v>2836</v>
      </c>
      <c r="C541" s="297">
        <v>722201907</v>
      </c>
      <c r="D541" s="482">
        <v>3089031</v>
      </c>
      <c r="E541" s="385">
        <v>1499223</v>
      </c>
      <c r="F541" s="476">
        <v>41087</v>
      </c>
      <c r="G541" s="300" t="s">
        <v>314</v>
      </c>
      <c r="H541" s="297" t="s">
        <v>850</v>
      </c>
      <c r="I541" s="300" t="s">
        <v>68</v>
      </c>
      <c r="J541" s="297" t="s">
        <v>198</v>
      </c>
      <c r="K541" s="297" t="s">
        <v>2837</v>
      </c>
      <c r="L541" s="297" t="s">
        <v>2838</v>
      </c>
      <c r="M541" s="298" t="s">
        <v>318</v>
      </c>
      <c r="N541" s="492">
        <v>8106019454</v>
      </c>
      <c r="O541" s="300" t="s">
        <v>2253</v>
      </c>
      <c r="P541" s="300" t="s">
        <v>2808</v>
      </c>
      <c r="Q541" s="200">
        <v>0</v>
      </c>
      <c r="R541" s="200">
        <v>0</v>
      </c>
      <c r="S541" s="200">
        <v>0</v>
      </c>
      <c r="T541" s="200">
        <v>0</v>
      </c>
      <c r="U541" s="200">
        <v>0</v>
      </c>
      <c r="V541" s="200">
        <v>0</v>
      </c>
      <c r="W541" s="200">
        <v>127194.74</v>
      </c>
      <c r="X541" s="200">
        <v>14999.66</v>
      </c>
      <c r="Y541" s="200">
        <v>0</v>
      </c>
      <c r="Z541" s="200">
        <v>0</v>
      </c>
      <c r="AA541" s="200">
        <v>4</v>
      </c>
      <c r="AB541" s="200">
        <v>1000</v>
      </c>
      <c r="AC541" s="200">
        <v>3</v>
      </c>
      <c r="AD541" s="200">
        <v>1500</v>
      </c>
      <c r="AE541" s="200">
        <v>4</v>
      </c>
      <c r="AF541" s="200">
        <v>1000</v>
      </c>
      <c r="AG541" s="200">
        <v>3</v>
      </c>
      <c r="AH541" s="200">
        <v>1500</v>
      </c>
      <c r="AI541" s="200">
        <v>0</v>
      </c>
      <c r="AJ541" s="200">
        <v>0</v>
      </c>
      <c r="AK541" s="200">
        <v>0</v>
      </c>
      <c r="AL541" s="200">
        <v>0</v>
      </c>
      <c r="AM541" s="200">
        <v>2</v>
      </c>
      <c r="AN541" s="200">
        <v>400</v>
      </c>
      <c r="AO541" s="200">
        <v>13</v>
      </c>
      <c r="AP541" s="200">
        <v>6000</v>
      </c>
      <c r="AQ541" s="200">
        <v>0</v>
      </c>
      <c r="AR541" s="200">
        <v>0</v>
      </c>
      <c r="AS541" s="200">
        <v>0</v>
      </c>
      <c r="AT541" s="200">
        <v>0</v>
      </c>
      <c r="AU541" s="200">
        <v>0</v>
      </c>
      <c r="AV541" s="200">
        <v>0</v>
      </c>
      <c r="AW541" s="200">
        <v>0</v>
      </c>
      <c r="AX541" s="200">
        <v>0</v>
      </c>
      <c r="AY541" s="200">
        <v>0</v>
      </c>
      <c r="AZ541" s="200">
        <v>0</v>
      </c>
      <c r="BA541" s="177">
        <v>26399.66</v>
      </c>
      <c r="BB541" s="177">
        <v>2111.9728</v>
      </c>
      <c r="BC541" s="177">
        <v>24287.6872</v>
      </c>
      <c r="BD541" s="301">
        <v>300</v>
      </c>
      <c r="BE541" s="302">
        <v>23987.6872</v>
      </c>
      <c r="BF541" s="303"/>
      <c r="BG541" s="304">
        <v>2660</v>
      </c>
      <c r="BI541" s="242" t="s">
        <v>318</v>
      </c>
      <c r="BJ541" s="239">
        <v>7056</v>
      </c>
      <c r="BK541" s="239">
        <v>1</v>
      </c>
      <c r="BL541" s="244">
        <v>8106019454</v>
      </c>
      <c r="BO541" s="305">
        <v>0</v>
      </c>
      <c r="BP541" s="306">
        <v>7056</v>
      </c>
      <c r="BQ541" s="307">
        <v>1</v>
      </c>
      <c r="BR541" s="308">
        <v>8106019454</v>
      </c>
      <c r="BS541" s="309" t="s">
        <v>198</v>
      </c>
      <c r="BT541" s="310">
        <v>23</v>
      </c>
      <c r="BU541" s="310">
        <v>0</v>
      </c>
      <c r="BV541" s="311">
        <v>0</v>
      </c>
      <c r="BW541" s="312">
        <v>0</v>
      </c>
      <c r="BX541" s="313">
        <v>2398768.7200000002</v>
      </c>
      <c r="BY541" s="314" t="s">
        <v>537</v>
      </c>
      <c r="BZ541" s="305">
        <v>7056</v>
      </c>
      <c r="CA541" s="315">
        <v>11</v>
      </c>
      <c r="CB541" s="313">
        <v>1108629401</v>
      </c>
      <c r="CC541" s="309" t="s">
        <v>538</v>
      </c>
      <c r="CD541" s="316" t="s">
        <v>2838</v>
      </c>
      <c r="CE541" s="309" t="s">
        <v>539</v>
      </c>
      <c r="CF541" s="317">
        <v>130710</v>
      </c>
      <c r="CG541" s="312"/>
      <c r="CH541" s="318" t="s">
        <v>540</v>
      </c>
      <c r="CJ541" s="246"/>
    </row>
    <row r="542" spans="1:91">
      <c r="A542" s="291">
        <v>539</v>
      </c>
      <c r="B542" s="517" t="s">
        <v>2839</v>
      </c>
      <c r="C542" s="297">
        <v>722201905</v>
      </c>
      <c r="D542" s="482">
        <v>3089054</v>
      </c>
      <c r="E542" s="385">
        <v>1848879</v>
      </c>
      <c r="F542" s="476">
        <v>41081</v>
      </c>
      <c r="G542" s="300" t="s">
        <v>314</v>
      </c>
      <c r="H542" s="297" t="s">
        <v>850</v>
      </c>
      <c r="I542" s="300" t="s">
        <v>68</v>
      </c>
      <c r="J542" s="297" t="s">
        <v>194</v>
      </c>
      <c r="K542" s="297" t="s">
        <v>2840</v>
      </c>
      <c r="L542" s="297" t="s">
        <v>2841</v>
      </c>
      <c r="M542" s="298" t="s">
        <v>318</v>
      </c>
      <c r="N542" s="493" t="s">
        <v>420</v>
      </c>
      <c r="O542" s="300" t="s">
        <v>2842</v>
      </c>
      <c r="P542" s="300" t="s">
        <v>2808</v>
      </c>
      <c r="Q542" s="200">
        <v>0</v>
      </c>
      <c r="R542" s="200">
        <v>0</v>
      </c>
      <c r="S542" s="200">
        <v>0</v>
      </c>
      <c r="T542" s="200">
        <v>0</v>
      </c>
      <c r="U542" s="200">
        <v>0</v>
      </c>
      <c r="V542" s="200">
        <v>0</v>
      </c>
      <c r="W542" s="200">
        <v>2590.9699999999998</v>
      </c>
      <c r="X542" s="200">
        <v>221.68</v>
      </c>
      <c r="Y542" s="200">
        <v>0</v>
      </c>
      <c r="Z542" s="200">
        <v>0</v>
      </c>
      <c r="AA542" s="200">
        <v>0</v>
      </c>
      <c r="AB542" s="200">
        <v>0</v>
      </c>
      <c r="AC542" s="200">
        <v>0</v>
      </c>
      <c r="AD542" s="200">
        <v>0</v>
      </c>
      <c r="AE542" s="200">
        <v>0</v>
      </c>
      <c r="AF542" s="200">
        <v>0</v>
      </c>
      <c r="AG542" s="200">
        <v>0</v>
      </c>
      <c r="AH542" s="200">
        <v>0</v>
      </c>
      <c r="AI542" s="200">
        <v>0</v>
      </c>
      <c r="AJ542" s="200">
        <v>0</v>
      </c>
      <c r="AK542" s="200">
        <v>0</v>
      </c>
      <c r="AL542" s="200">
        <v>0</v>
      </c>
      <c r="AM542" s="200">
        <v>10</v>
      </c>
      <c r="AN542" s="200">
        <v>2000</v>
      </c>
      <c r="AO542" s="200">
        <v>10</v>
      </c>
      <c r="AP542" s="200">
        <v>6000</v>
      </c>
      <c r="AQ542" s="200">
        <v>0</v>
      </c>
      <c r="AR542" s="200">
        <v>0</v>
      </c>
      <c r="AS542" s="200">
        <v>0</v>
      </c>
      <c r="AT542" s="200">
        <v>0</v>
      </c>
      <c r="AU542" s="200">
        <v>0</v>
      </c>
      <c r="AV542" s="200">
        <v>0</v>
      </c>
      <c r="AW542" s="200">
        <v>0</v>
      </c>
      <c r="AX542" s="200">
        <v>0</v>
      </c>
      <c r="AY542" s="200">
        <v>0</v>
      </c>
      <c r="AZ542" s="200">
        <v>0</v>
      </c>
      <c r="BA542" s="177">
        <v>8221.68</v>
      </c>
      <c r="BB542" s="177">
        <v>657.73440000000005</v>
      </c>
      <c r="BC542" s="177">
        <v>7563.9456</v>
      </c>
      <c r="BD542" s="301">
        <v>7563.9456</v>
      </c>
      <c r="BE542" s="302">
        <v>0</v>
      </c>
      <c r="BF542" s="303"/>
      <c r="BG542" s="304">
        <v>2661</v>
      </c>
      <c r="BI542" s="242" t="s">
        <v>318</v>
      </c>
      <c r="BJ542" s="239">
        <v>7056</v>
      </c>
      <c r="BK542" s="239">
        <v>1</v>
      </c>
      <c r="BL542" s="244">
        <v>8260900695</v>
      </c>
      <c r="BO542" s="305">
        <v>0</v>
      </c>
      <c r="BP542" s="306">
        <v>7056</v>
      </c>
      <c r="BQ542" s="307">
        <v>1</v>
      </c>
      <c r="BR542" s="308">
        <v>8260900695</v>
      </c>
      <c r="BS542" s="309" t="s">
        <v>194</v>
      </c>
      <c r="BT542" s="310">
        <v>23</v>
      </c>
      <c r="BU542" s="310">
        <v>0</v>
      </c>
      <c r="BV542" s="311">
        <v>0</v>
      </c>
      <c r="BW542" s="312">
        <v>0</v>
      </c>
      <c r="BX542" s="313">
        <v>0</v>
      </c>
      <c r="BY542" s="314" t="s">
        <v>537</v>
      </c>
      <c r="BZ542" s="305">
        <v>7056</v>
      </c>
      <c r="CA542" s="315">
        <v>11</v>
      </c>
      <c r="CB542" s="313">
        <v>1108629401</v>
      </c>
      <c r="CC542" s="309" t="s">
        <v>538</v>
      </c>
      <c r="CD542" s="316" t="s">
        <v>2841</v>
      </c>
      <c r="CE542" s="309" t="s">
        <v>539</v>
      </c>
      <c r="CF542" s="317">
        <v>130710</v>
      </c>
      <c r="CG542" s="312"/>
      <c r="CH542" s="318" t="s">
        <v>540</v>
      </c>
      <c r="CJ542" s="246"/>
      <c r="CM542" s="239"/>
    </row>
    <row r="543" spans="1:91">
      <c r="A543" s="291">
        <v>540</v>
      </c>
      <c r="B543" s="517" t="s">
        <v>2843</v>
      </c>
      <c r="C543" s="297">
        <v>722201912</v>
      </c>
      <c r="D543" s="482">
        <v>3089032</v>
      </c>
      <c r="E543" s="385">
        <v>1499225</v>
      </c>
      <c r="F543" s="476">
        <v>41111</v>
      </c>
      <c r="G543" s="300" t="s">
        <v>314</v>
      </c>
      <c r="H543" s="297" t="s">
        <v>850</v>
      </c>
      <c r="I543" s="300" t="s">
        <v>68</v>
      </c>
      <c r="J543" s="297" t="s">
        <v>70</v>
      </c>
      <c r="K543" s="297" t="s">
        <v>2844</v>
      </c>
      <c r="L543" s="297" t="s">
        <v>2845</v>
      </c>
      <c r="M543" s="298" t="s">
        <v>318</v>
      </c>
      <c r="N543" s="493" t="s">
        <v>341</v>
      </c>
      <c r="O543" s="300" t="s">
        <v>2253</v>
      </c>
      <c r="P543" s="300" t="s">
        <v>2808</v>
      </c>
      <c r="Q543" s="200">
        <v>0</v>
      </c>
      <c r="R543" s="200">
        <v>0</v>
      </c>
      <c r="S543" s="200">
        <v>0</v>
      </c>
      <c r="T543" s="200">
        <v>0</v>
      </c>
      <c r="U543" s="200">
        <v>0</v>
      </c>
      <c r="V543" s="200">
        <v>0</v>
      </c>
      <c r="W543" s="200">
        <v>22530.39</v>
      </c>
      <c r="X543" s="200">
        <v>2494.04</v>
      </c>
      <c r="Y543" s="200">
        <v>0</v>
      </c>
      <c r="Z543" s="200">
        <v>0</v>
      </c>
      <c r="AA543" s="200">
        <v>0</v>
      </c>
      <c r="AB543" s="200">
        <v>0</v>
      </c>
      <c r="AC543" s="200">
        <v>0</v>
      </c>
      <c r="AD543" s="200">
        <v>0</v>
      </c>
      <c r="AE543" s="200">
        <v>0</v>
      </c>
      <c r="AF543" s="200">
        <v>0</v>
      </c>
      <c r="AG543" s="200">
        <v>0</v>
      </c>
      <c r="AH543" s="200">
        <v>0</v>
      </c>
      <c r="AI543" s="200">
        <v>0</v>
      </c>
      <c r="AJ543" s="200">
        <v>0</v>
      </c>
      <c r="AK543" s="200">
        <v>0</v>
      </c>
      <c r="AL543" s="200">
        <v>0</v>
      </c>
      <c r="AM543" s="200">
        <v>10</v>
      </c>
      <c r="AN543" s="200">
        <v>2000</v>
      </c>
      <c r="AO543" s="200">
        <v>10</v>
      </c>
      <c r="AP543" s="200">
        <v>6000</v>
      </c>
      <c r="AQ543" s="200">
        <v>0</v>
      </c>
      <c r="AR543" s="200">
        <v>0</v>
      </c>
      <c r="AS543" s="200">
        <v>0</v>
      </c>
      <c r="AT543" s="200">
        <v>0</v>
      </c>
      <c r="AU543" s="200">
        <v>0</v>
      </c>
      <c r="AV543" s="200">
        <v>0</v>
      </c>
      <c r="AW543" s="200">
        <v>0</v>
      </c>
      <c r="AX543" s="200">
        <v>0</v>
      </c>
      <c r="AY543" s="200">
        <v>0</v>
      </c>
      <c r="AZ543" s="200">
        <v>0</v>
      </c>
      <c r="BA543" s="177">
        <v>10494.04</v>
      </c>
      <c r="BB543" s="177">
        <v>839.52320000000009</v>
      </c>
      <c r="BC543" s="177">
        <v>9654.5168000000012</v>
      </c>
      <c r="BD543" s="301">
        <v>1500</v>
      </c>
      <c r="BE543" s="302">
        <v>8154.5168000000012</v>
      </c>
      <c r="BF543" s="303"/>
      <c r="BG543" s="304">
        <v>2662</v>
      </c>
      <c r="BI543" s="242" t="s">
        <v>318</v>
      </c>
      <c r="BJ543" s="239">
        <v>7056</v>
      </c>
      <c r="BK543" s="239">
        <v>1</v>
      </c>
      <c r="BL543" s="244">
        <v>8106019610</v>
      </c>
      <c r="BO543" s="305">
        <v>0</v>
      </c>
      <c r="BP543" s="306">
        <v>7056</v>
      </c>
      <c r="BQ543" s="307">
        <v>1</v>
      </c>
      <c r="BR543" s="308">
        <v>8106019610</v>
      </c>
      <c r="BS543" s="309" t="s">
        <v>70</v>
      </c>
      <c r="BT543" s="310">
        <v>23</v>
      </c>
      <c r="BU543" s="310">
        <v>0</v>
      </c>
      <c r="BV543" s="311">
        <v>0</v>
      </c>
      <c r="BW543" s="312">
        <v>0</v>
      </c>
      <c r="BX543" s="313">
        <v>815451.68000000017</v>
      </c>
      <c r="BY543" s="314" t="s">
        <v>537</v>
      </c>
      <c r="BZ543" s="305">
        <v>7056</v>
      </c>
      <c r="CA543" s="315">
        <v>11</v>
      </c>
      <c r="CB543" s="313">
        <v>1108629401</v>
      </c>
      <c r="CC543" s="309" t="s">
        <v>538</v>
      </c>
      <c r="CD543" s="316" t="s">
        <v>2845</v>
      </c>
      <c r="CE543" s="309" t="s">
        <v>539</v>
      </c>
      <c r="CF543" s="317">
        <v>130710</v>
      </c>
      <c r="CG543" s="312"/>
      <c r="CH543" s="318" t="s">
        <v>540</v>
      </c>
      <c r="CJ543" s="246"/>
    </row>
    <row r="544" spans="1:91">
      <c r="A544" s="291">
        <v>541</v>
      </c>
      <c r="B544" s="517" t="s">
        <v>2846</v>
      </c>
      <c r="C544" s="297">
        <v>722201917</v>
      </c>
      <c r="D544" s="482">
        <v>0</v>
      </c>
      <c r="E544" s="385">
        <v>0</v>
      </c>
      <c r="F544" s="476">
        <v>41146</v>
      </c>
      <c r="G544" s="300" t="s">
        <v>314</v>
      </c>
      <c r="H544" s="297" t="s">
        <v>850</v>
      </c>
      <c r="I544" s="300" t="s">
        <v>68</v>
      </c>
      <c r="J544" s="297" t="s">
        <v>77</v>
      </c>
      <c r="K544" s="297" t="s">
        <v>2847</v>
      </c>
      <c r="L544" s="297" t="s">
        <v>2848</v>
      </c>
      <c r="M544" s="298" t="s">
        <v>318</v>
      </c>
      <c r="N544" s="493" t="s">
        <v>348</v>
      </c>
      <c r="O544" s="300" t="s">
        <v>2368</v>
      </c>
      <c r="P544" s="300" t="s">
        <v>2808</v>
      </c>
      <c r="Q544" s="200">
        <v>0</v>
      </c>
      <c r="R544" s="200">
        <v>0</v>
      </c>
      <c r="S544" s="200">
        <v>0</v>
      </c>
      <c r="T544" s="200">
        <v>0</v>
      </c>
      <c r="U544" s="200">
        <v>0</v>
      </c>
      <c r="V544" s="200">
        <v>0</v>
      </c>
      <c r="W544" s="200">
        <v>157659.04</v>
      </c>
      <c r="X544" s="200">
        <v>19400.55</v>
      </c>
      <c r="Y544" s="200">
        <v>0</v>
      </c>
      <c r="Z544" s="200">
        <v>0</v>
      </c>
      <c r="AA544" s="200">
        <v>3</v>
      </c>
      <c r="AB544" s="200">
        <v>1050</v>
      </c>
      <c r="AC544" s="200">
        <v>4</v>
      </c>
      <c r="AD544" s="200">
        <v>3000</v>
      </c>
      <c r="AE544" s="200">
        <v>13</v>
      </c>
      <c r="AF544" s="200">
        <v>4550</v>
      </c>
      <c r="AG544" s="200">
        <v>0</v>
      </c>
      <c r="AH544" s="200">
        <v>0</v>
      </c>
      <c r="AI544" s="200">
        <v>1</v>
      </c>
      <c r="AJ544" s="200">
        <v>300</v>
      </c>
      <c r="AK544" s="200">
        <v>0</v>
      </c>
      <c r="AL544" s="200">
        <v>0</v>
      </c>
      <c r="AM544" s="200">
        <v>0</v>
      </c>
      <c r="AN544" s="200">
        <v>0</v>
      </c>
      <c r="AO544" s="200">
        <v>21</v>
      </c>
      <c r="AP544" s="200">
        <v>6000</v>
      </c>
      <c r="AQ544" s="200">
        <v>0</v>
      </c>
      <c r="AR544" s="200">
        <v>0</v>
      </c>
      <c r="AS544" s="200">
        <v>0</v>
      </c>
      <c r="AT544" s="200">
        <v>0</v>
      </c>
      <c r="AU544" s="200">
        <v>0</v>
      </c>
      <c r="AV544" s="200">
        <v>0</v>
      </c>
      <c r="AW544" s="200">
        <v>0</v>
      </c>
      <c r="AX544" s="200">
        <v>0</v>
      </c>
      <c r="AY544" s="200">
        <v>0</v>
      </c>
      <c r="AZ544" s="200">
        <v>0</v>
      </c>
      <c r="BA544" s="177">
        <v>34300.550000000003</v>
      </c>
      <c r="BB544" s="177">
        <v>2744.0440000000003</v>
      </c>
      <c r="BC544" s="177">
        <v>31556.506000000001</v>
      </c>
      <c r="BD544" s="301">
        <v>7998</v>
      </c>
      <c r="BE544" s="302">
        <v>23558.506000000001</v>
      </c>
      <c r="BF544" s="303"/>
      <c r="BG544" s="304">
        <v>2663</v>
      </c>
      <c r="BI544" s="242" t="s">
        <v>318</v>
      </c>
      <c r="BJ544" s="239">
        <v>7056</v>
      </c>
      <c r="BK544" s="239">
        <v>1</v>
      </c>
      <c r="BL544" s="244">
        <v>8114012193</v>
      </c>
      <c r="BO544" s="305">
        <v>0</v>
      </c>
      <c r="BP544" s="306">
        <v>7056</v>
      </c>
      <c r="BQ544" s="307">
        <v>1</v>
      </c>
      <c r="BR544" s="308">
        <v>8114012193</v>
      </c>
      <c r="BS544" s="309" t="s">
        <v>77</v>
      </c>
      <c r="BT544" s="310">
        <v>23</v>
      </c>
      <c r="BU544" s="310">
        <v>0</v>
      </c>
      <c r="BV544" s="311">
        <v>0</v>
      </c>
      <c r="BW544" s="312">
        <v>0</v>
      </c>
      <c r="BX544" s="313">
        <v>2355850.6</v>
      </c>
      <c r="BY544" s="314" t="s">
        <v>537</v>
      </c>
      <c r="BZ544" s="305">
        <v>7056</v>
      </c>
      <c r="CA544" s="315">
        <v>11</v>
      </c>
      <c r="CB544" s="313">
        <v>1108629401</v>
      </c>
      <c r="CC544" s="309" t="s">
        <v>538</v>
      </c>
      <c r="CD544" s="316" t="s">
        <v>2848</v>
      </c>
      <c r="CE544" s="309" t="s">
        <v>539</v>
      </c>
      <c r="CF544" s="317">
        <v>130710</v>
      </c>
      <c r="CG544" s="312"/>
      <c r="CH544" s="318" t="s">
        <v>540</v>
      </c>
      <c r="CJ544" s="246"/>
    </row>
    <row r="545" spans="1:91">
      <c r="A545" s="291">
        <v>542</v>
      </c>
      <c r="B545" s="516" t="s">
        <v>2849</v>
      </c>
      <c r="C545" s="341">
        <v>722205069</v>
      </c>
      <c r="D545" s="482">
        <v>9334760</v>
      </c>
      <c r="E545" s="385">
        <v>1499123</v>
      </c>
      <c r="F545" s="386">
        <v>41003</v>
      </c>
      <c r="G545" s="300" t="s">
        <v>314</v>
      </c>
      <c r="H545" s="297" t="s">
        <v>850</v>
      </c>
      <c r="I545" s="300" t="s">
        <v>68</v>
      </c>
      <c r="J545" s="297" t="s">
        <v>71</v>
      </c>
      <c r="K545" s="297" t="s">
        <v>2850</v>
      </c>
      <c r="L545" s="297" t="s">
        <v>2851</v>
      </c>
      <c r="M545" s="298" t="s">
        <v>339</v>
      </c>
      <c r="N545" s="338" t="s">
        <v>342</v>
      </c>
      <c r="O545" s="300" t="s">
        <v>2852</v>
      </c>
      <c r="P545" s="300" t="s">
        <v>2808</v>
      </c>
      <c r="Q545" s="200">
        <v>0</v>
      </c>
      <c r="R545" s="200">
        <v>0</v>
      </c>
      <c r="S545" s="200">
        <v>0</v>
      </c>
      <c r="T545" s="200">
        <v>0</v>
      </c>
      <c r="U545" s="200">
        <v>0</v>
      </c>
      <c r="V545" s="200">
        <v>0</v>
      </c>
      <c r="W545" s="200">
        <v>26431.58</v>
      </c>
      <c r="X545" s="200">
        <v>3142.87</v>
      </c>
      <c r="Y545" s="200">
        <v>0</v>
      </c>
      <c r="Z545" s="200">
        <v>0</v>
      </c>
      <c r="AA545" s="200">
        <v>0</v>
      </c>
      <c r="AB545" s="200">
        <v>0</v>
      </c>
      <c r="AC545" s="200">
        <v>0</v>
      </c>
      <c r="AD545" s="200">
        <v>0</v>
      </c>
      <c r="AE545" s="200">
        <v>0</v>
      </c>
      <c r="AF545" s="200">
        <v>0</v>
      </c>
      <c r="AG545" s="200">
        <v>0</v>
      </c>
      <c r="AH545" s="200">
        <v>0</v>
      </c>
      <c r="AI545" s="200">
        <v>0</v>
      </c>
      <c r="AJ545" s="200">
        <v>0</v>
      </c>
      <c r="AK545" s="200">
        <v>0</v>
      </c>
      <c r="AL545" s="200">
        <v>0</v>
      </c>
      <c r="AM545" s="200">
        <v>10</v>
      </c>
      <c r="AN545" s="200">
        <v>2000</v>
      </c>
      <c r="AO545" s="200">
        <v>10</v>
      </c>
      <c r="AP545" s="200">
        <v>6000</v>
      </c>
      <c r="AQ545" s="200">
        <v>0</v>
      </c>
      <c r="AR545" s="200">
        <v>0</v>
      </c>
      <c r="AS545" s="200">
        <v>0</v>
      </c>
      <c r="AT545" s="200">
        <v>0</v>
      </c>
      <c r="AU545" s="200">
        <v>0</v>
      </c>
      <c r="AV545" s="200">
        <v>0</v>
      </c>
      <c r="AW545" s="200">
        <v>0</v>
      </c>
      <c r="AX545" s="200">
        <v>0</v>
      </c>
      <c r="AY545" s="200">
        <v>0</v>
      </c>
      <c r="AZ545" s="200">
        <v>0</v>
      </c>
      <c r="BA545" s="177">
        <v>11142.869999999999</v>
      </c>
      <c r="BB545" s="177">
        <v>891.42959999999994</v>
      </c>
      <c r="BC545" s="177">
        <v>10251.440399999999</v>
      </c>
      <c r="BD545" s="301">
        <v>1500</v>
      </c>
      <c r="BE545" s="302">
        <v>8751.4403999999995</v>
      </c>
      <c r="BF545" s="303"/>
      <c r="BG545" s="304">
        <v>2664</v>
      </c>
      <c r="BI545" s="242" t="s">
        <v>339</v>
      </c>
      <c r="BJ545" s="239">
        <v>7287</v>
      </c>
      <c r="BK545" s="239">
        <v>8</v>
      </c>
      <c r="BL545" s="244" t="s">
        <v>2853</v>
      </c>
      <c r="BO545" s="305">
        <v>0</v>
      </c>
      <c r="BP545" s="306">
        <v>7287</v>
      </c>
      <c r="BQ545" s="307">
        <v>8</v>
      </c>
      <c r="BR545" s="308" t="s">
        <v>2853</v>
      </c>
      <c r="BS545" s="309" t="s">
        <v>71</v>
      </c>
      <c r="BT545" s="310">
        <v>23</v>
      </c>
      <c r="BU545" s="310">
        <v>0</v>
      </c>
      <c r="BV545" s="311">
        <v>0</v>
      </c>
      <c r="BW545" s="312">
        <v>0</v>
      </c>
      <c r="BX545" s="313">
        <v>875144.03999999992</v>
      </c>
      <c r="BY545" s="314" t="s">
        <v>537</v>
      </c>
      <c r="BZ545" s="305">
        <v>7056</v>
      </c>
      <c r="CA545" s="315">
        <v>11</v>
      </c>
      <c r="CB545" s="313">
        <v>1108629401</v>
      </c>
      <c r="CC545" s="309" t="s">
        <v>538</v>
      </c>
      <c r="CD545" s="316" t="s">
        <v>2851</v>
      </c>
      <c r="CE545" s="309" t="s">
        <v>539</v>
      </c>
      <c r="CF545" s="317">
        <v>130710</v>
      </c>
      <c r="CG545" s="312"/>
      <c r="CH545" s="318" t="s">
        <v>540</v>
      </c>
      <c r="CJ545" s="246"/>
    </row>
    <row r="546" spans="1:91">
      <c r="A546" s="291">
        <v>543</v>
      </c>
      <c r="B546" s="516" t="s">
        <v>2854</v>
      </c>
      <c r="C546" s="341">
        <v>722201919</v>
      </c>
      <c r="D546" s="482">
        <v>3089037</v>
      </c>
      <c r="E546" s="385">
        <v>1499220</v>
      </c>
      <c r="F546" s="476">
        <v>41162</v>
      </c>
      <c r="G546" s="300" t="s">
        <v>314</v>
      </c>
      <c r="H546" s="297" t="s">
        <v>850</v>
      </c>
      <c r="I546" s="300" t="s">
        <v>68</v>
      </c>
      <c r="J546" s="297" t="s">
        <v>75</v>
      </c>
      <c r="K546" s="297" t="s">
        <v>2855</v>
      </c>
      <c r="L546" s="297" t="s">
        <v>2856</v>
      </c>
      <c r="M546" s="298" t="s">
        <v>318</v>
      </c>
      <c r="N546" s="493" t="s">
        <v>346</v>
      </c>
      <c r="O546" s="300" t="s">
        <v>2253</v>
      </c>
      <c r="P546" s="300" t="s">
        <v>2808</v>
      </c>
      <c r="Q546" s="200">
        <v>0</v>
      </c>
      <c r="R546" s="200">
        <v>0</v>
      </c>
      <c r="S546" s="200">
        <v>0</v>
      </c>
      <c r="T546" s="200">
        <v>0</v>
      </c>
      <c r="U546" s="200">
        <v>0</v>
      </c>
      <c r="V546" s="200">
        <v>0</v>
      </c>
      <c r="W546" s="200">
        <v>70388.08</v>
      </c>
      <c r="X546" s="200">
        <v>7670.38</v>
      </c>
      <c r="Y546" s="200">
        <v>0</v>
      </c>
      <c r="Z546" s="200">
        <v>0</v>
      </c>
      <c r="AA546" s="200">
        <v>0</v>
      </c>
      <c r="AB546" s="200">
        <v>0</v>
      </c>
      <c r="AC546" s="200">
        <v>1</v>
      </c>
      <c r="AD546" s="200">
        <v>500</v>
      </c>
      <c r="AE546" s="200">
        <v>0</v>
      </c>
      <c r="AF546" s="200">
        <v>0</v>
      </c>
      <c r="AG546" s="200">
        <v>0</v>
      </c>
      <c r="AH546" s="200">
        <v>0</v>
      </c>
      <c r="AI546" s="200">
        <v>0</v>
      </c>
      <c r="AJ546" s="200">
        <v>0</v>
      </c>
      <c r="AK546" s="200">
        <v>0</v>
      </c>
      <c r="AL546" s="200">
        <v>0</v>
      </c>
      <c r="AM546" s="200">
        <v>10</v>
      </c>
      <c r="AN546" s="200">
        <v>2000</v>
      </c>
      <c r="AO546" s="200">
        <v>11</v>
      </c>
      <c r="AP546" s="200">
        <v>6000</v>
      </c>
      <c r="AQ546" s="200">
        <v>0</v>
      </c>
      <c r="AR546" s="200">
        <v>0</v>
      </c>
      <c r="AS546" s="200">
        <v>0</v>
      </c>
      <c r="AT546" s="200">
        <v>0</v>
      </c>
      <c r="AU546" s="200">
        <v>0</v>
      </c>
      <c r="AV546" s="200">
        <v>0</v>
      </c>
      <c r="AW546" s="200">
        <v>0</v>
      </c>
      <c r="AX546" s="200">
        <v>0</v>
      </c>
      <c r="AY546" s="200">
        <v>0</v>
      </c>
      <c r="AZ546" s="200">
        <v>0</v>
      </c>
      <c r="BA546" s="177">
        <v>16170.380000000001</v>
      </c>
      <c r="BB546" s="177">
        <v>1293.6304</v>
      </c>
      <c r="BC546" s="177">
        <v>14876.749600000001</v>
      </c>
      <c r="BD546" s="301">
        <v>14324.749600000001</v>
      </c>
      <c r="BE546" s="302">
        <v>552</v>
      </c>
      <c r="BF546" s="303"/>
      <c r="BG546" s="304">
        <v>2665</v>
      </c>
      <c r="BI546" s="242" t="s">
        <v>318</v>
      </c>
      <c r="BJ546" s="239">
        <v>7056</v>
      </c>
      <c r="BK546" s="239">
        <v>1</v>
      </c>
      <c r="BL546" s="244">
        <v>8106019875</v>
      </c>
      <c r="BO546" s="305">
        <v>0</v>
      </c>
      <c r="BP546" s="306">
        <v>7056</v>
      </c>
      <c r="BQ546" s="307">
        <v>1</v>
      </c>
      <c r="BR546" s="308">
        <v>8106019875</v>
      </c>
      <c r="BS546" s="309" t="s">
        <v>75</v>
      </c>
      <c r="BT546" s="310">
        <v>23</v>
      </c>
      <c r="BU546" s="310">
        <v>0</v>
      </c>
      <c r="BV546" s="311">
        <v>0</v>
      </c>
      <c r="BW546" s="312">
        <v>0</v>
      </c>
      <c r="BX546" s="313">
        <v>55200</v>
      </c>
      <c r="BY546" s="314" t="s">
        <v>537</v>
      </c>
      <c r="BZ546" s="305">
        <v>7056</v>
      </c>
      <c r="CA546" s="315">
        <v>11</v>
      </c>
      <c r="CB546" s="313">
        <v>1108629401</v>
      </c>
      <c r="CC546" s="309" t="s">
        <v>538</v>
      </c>
      <c r="CD546" s="316" t="s">
        <v>2856</v>
      </c>
      <c r="CE546" s="309" t="s">
        <v>539</v>
      </c>
      <c r="CF546" s="317">
        <v>130710</v>
      </c>
      <c r="CG546" s="312"/>
      <c r="CH546" s="318" t="s">
        <v>540</v>
      </c>
      <c r="CJ546" s="246"/>
    </row>
    <row r="547" spans="1:91">
      <c r="A547" s="291">
        <v>544</v>
      </c>
      <c r="B547" s="516" t="s">
        <v>2857</v>
      </c>
      <c r="C547" s="341">
        <v>722201918</v>
      </c>
      <c r="D547" s="482">
        <v>3089033</v>
      </c>
      <c r="E547" s="385">
        <v>1499224</v>
      </c>
      <c r="F547" s="476">
        <v>41162</v>
      </c>
      <c r="G547" s="300" t="s">
        <v>314</v>
      </c>
      <c r="H547" s="297" t="s">
        <v>850</v>
      </c>
      <c r="I547" s="300" t="s">
        <v>68</v>
      </c>
      <c r="J547" s="297" t="s">
        <v>72</v>
      </c>
      <c r="K547" s="297" t="s">
        <v>2858</v>
      </c>
      <c r="L547" s="297" t="s">
        <v>2859</v>
      </c>
      <c r="M547" s="298" t="s">
        <v>318</v>
      </c>
      <c r="N547" s="493" t="s">
        <v>343</v>
      </c>
      <c r="O547" s="300" t="s">
        <v>2253</v>
      </c>
      <c r="P547" s="300" t="s">
        <v>2808</v>
      </c>
      <c r="Q547" s="200">
        <v>0</v>
      </c>
      <c r="R547" s="200">
        <v>0</v>
      </c>
      <c r="S547" s="200">
        <v>0</v>
      </c>
      <c r="T547" s="200">
        <v>0</v>
      </c>
      <c r="U547" s="200">
        <v>0</v>
      </c>
      <c r="V547" s="200">
        <v>0</v>
      </c>
      <c r="W547" s="200">
        <v>21118.92</v>
      </c>
      <c r="X547" s="200">
        <v>2532.63</v>
      </c>
      <c r="Y547" s="200">
        <v>0</v>
      </c>
      <c r="Z547" s="200">
        <v>0</v>
      </c>
      <c r="AA547" s="200">
        <v>0</v>
      </c>
      <c r="AB547" s="200">
        <v>0</v>
      </c>
      <c r="AC547" s="200">
        <v>0</v>
      </c>
      <c r="AD547" s="200">
        <v>0</v>
      </c>
      <c r="AE547" s="200">
        <v>0</v>
      </c>
      <c r="AF547" s="200">
        <v>0</v>
      </c>
      <c r="AG547" s="200">
        <v>0</v>
      </c>
      <c r="AH547" s="200">
        <v>0</v>
      </c>
      <c r="AI547" s="200">
        <v>0</v>
      </c>
      <c r="AJ547" s="200">
        <v>0</v>
      </c>
      <c r="AK547" s="200">
        <v>0</v>
      </c>
      <c r="AL547" s="200">
        <v>0</v>
      </c>
      <c r="AM547" s="200">
        <v>10</v>
      </c>
      <c r="AN547" s="200">
        <v>2000</v>
      </c>
      <c r="AO547" s="200">
        <v>10</v>
      </c>
      <c r="AP547" s="200">
        <v>6000</v>
      </c>
      <c r="AQ547" s="200">
        <v>0</v>
      </c>
      <c r="AR547" s="200">
        <v>0</v>
      </c>
      <c r="AS547" s="200">
        <v>0</v>
      </c>
      <c r="AT547" s="200">
        <v>0</v>
      </c>
      <c r="AU547" s="200">
        <v>0</v>
      </c>
      <c r="AV547" s="200">
        <v>0</v>
      </c>
      <c r="AW547" s="200">
        <v>0</v>
      </c>
      <c r="AX547" s="200">
        <v>0</v>
      </c>
      <c r="AY547" s="200">
        <v>0</v>
      </c>
      <c r="AZ547" s="200">
        <v>0</v>
      </c>
      <c r="BA547" s="177">
        <v>10532.630000000001</v>
      </c>
      <c r="BB547" s="177">
        <v>842.61040000000014</v>
      </c>
      <c r="BC547" s="177">
        <v>9690.0196000000014</v>
      </c>
      <c r="BD547" s="301">
        <v>9690.0196000000014</v>
      </c>
      <c r="BE547" s="302">
        <v>0</v>
      </c>
      <c r="BF547" s="303"/>
      <c r="BG547" s="304">
        <v>2666</v>
      </c>
      <c r="BI547" s="242" t="s">
        <v>318</v>
      </c>
      <c r="BJ547" s="239">
        <v>7056</v>
      </c>
      <c r="BK547" s="239">
        <v>1</v>
      </c>
      <c r="BL547" s="244">
        <v>8106019876</v>
      </c>
      <c r="BO547" s="305">
        <v>0</v>
      </c>
      <c r="BP547" s="306">
        <v>7056</v>
      </c>
      <c r="BQ547" s="307">
        <v>1</v>
      </c>
      <c r="BR547" s="308">
        <v>8106019876</v>
      </c>
      <c r="BS547" s="309" t="s">
        <v>72</v>
      </c>
      <c r="BT547" s="310">
        <v>23</v>
      </c>
      <c r="BU547" s="310">
        <v>0</v>
      </c>
      <c r="BV547" s="311">
        <v>0</v>
      </c>
      <c r="BW547" s="312">
        <v>0</v>
      </c>
      <c r="BX547" s="313">
        <v>0</v>
      </c>
      <c r="BY547" s="314" t="s">
        <v>537</v>
      </c>
      <c r="BZ547" s="305">
        <v>7056</v>
      </c>
      <c r="CA547" s="315">
        <v>11</v>
      </c>
      <c r="CB547" s="313">
        <v>1108629401</v>
      </c>
      <c r="CC547" s="309" t="s">
        <v>538</v>
      </c>
      <c r="CD547" s="316" t="s">
        <v>2859</v>
      </c>
      <c r="CE547" s="309" t="s">
        <v>539</v>
      </c>
      <c r="CF547" s="317">
        <v>130710</v>
      </c>
      <c r="CG547" s="312"/>
      <c r="CH547" s="318" t="s">
        <v>540</v>
      </c>
      <c r="CJ547" s="246"/>
      <c r="CM547" s="239"/>
    </row>
    <row r="548" spans="1:91">
      <c r="A548" s="291">
        <v>545</v>
      </c>
      <c r="B548" s="341" t="s">
        <v>2860</v>
      </c>
      <c r="C548" s="341">
        <v>722201920</v>
      </c>
      <c r="D548" s="482">
        <v>3089051</v>
      </c>
      <c r="E548" s="385">
        <v>1499226</v>
      </c>
      <c r="F548" s="476">
        <v>41162</v>
      </c>
      <c r="G548" s="300" t="s">
        <v>314</v>
      </c>
      <c r="H548" s="297" t="s">
        <v>850</v>
      </c>
      <c r="I548" s="300" t="s">
        <v>68</v>
      </c>
      <c r="J548" s="297" t="s">
        <v>74</v>
      </c>
      <c r="K548" s="297" t="s">
        <v>2861</v>
      </c>
      <c r="L548" s="297" t="s">
        <v>2862</v>
      </c>
      <c r="M548" s="298" t="s">
        <v>318</v>
      </c>
      <c r="N548" s="493" t="s">
        <v>345</v>
      </c>
      <c r="O548" s="300" t="s">
        <v>2253</v>
      </c>
      <c r="P548" s="300" t="s">
        <v>2808</v>
      </c>
      <c r="Q548" s="200">
        <v>0</v>
      </c>
      <c r="R548" s="200">
        <v>0</v>
      </c>
      <c r="S548" s="200">
        <v>0</v>
      </c>
      <c r="T548" s="200">
        <v>0</v>
      </c>
      <c r="U548" s="200">
        <v>0</v>
      </c>
      <c r="V548" s="200">
        <v>0</v>
      </c>
      <c r="W548" s="200">
        <v>12355.66</v>
      </c>
      <c r="X548" s="200">
        <v>1408.3</v>
      </c>
      <c r="Y548" s="200">
        <v>0</v>
      </c>
      <c r="Z548" s="200">
        <v>0</v>
      </c>
      <c r="AA548" s="200">
        <v>0</v>
      </c>
      <c r="AB548" s="200">
        <v>0</v>
      </c>
      <c r="AC548" s="200">
        <v>0</v>
      </c>
      <c r="AD548" s="200">
        <v>0</v>
      </c>
      <c r="AE548" s="200">
        <v>0</v>
      </c>
      <c r="AF548" s="200">
        <v>0</v>
      </c>
      <c r="AG548" s="200">
        <v>0</v>
      </c>
      <c r="AH548" s="200">
        <v>0</v>
      </c>
      <c r="AI548" s="200">
        <v>0</v>
      </c>
      <c r="AJ548" s="200">
        <v>0</v>
      </c>
      <c r="AK548" s="200">
        <v>0</v>
      </c>
      <c r="AL548" s="200">
        <v>0</v>
      </c>
      <c r="AM548" s="200">
        <v>7</v>
      </c>
      <c r="AN548" s="200">
        <v>1400</v>
      </c>
      <c r="AO548" s="200">
        <v>7</v>
      </c>
      <c r="AP548" s="200">
        <v>0</v>
      </c>
      <c r="AQ548" s="200">
        <v>0</v>
      </c>
      <c r="AR548" s="200">
        <v>0</v>
      </c>
      <c r="AS548" s="200">
        <v>0</v>
      </c>
      <c r="AT548" s="200">
        <v>0</v>
      </c>
      <c r="AU548" s="200">
        <v>0</v>
      </c>
      <c r="AV548" s="200">
        <v>0</v>
      </c>
      <c r="AW548" s="200">
        <v>0</v>
      </c>
      <c r="AX548" s="200">
        <v>0</v>
      </c>
      <c r="AY548" s="200">
        <v>0</v>
      </c>
      <c r="AZ548" s="200">
        <v>0</v>
      </c>
      <c r="BA548" s="177">
        <v>2808.3</v>
      </c>
      <c r="BB548" s="177">
        <v>224.66400000000002</v>
      </c>
      <c r="BC548" s="177">
        <v>2583.636</v>
      </c>
      <c r="BD548" s="301">
        <v>1050</v>
      </c>
      <c r="BE548" s="302">
        <v>1533.636</v>
      </c>
      <c r="BF548" s="303"/>
      <c r="BG548" s="304">
        <v>2667</v>
      </c>
      <c r="BI548" s="242" t="s">
        <v>318</v>
      </c>
      <c r="BJ548" s="239">
        <v>7056</v>
      </c>
      <c r="BK548" s="239">
        <v>1</v>
      </c>
      <c r="BL548" s="244">
        <v>8106019874</v>
      </c>
      <c r="BO548" s="305">
        <v>0</v>
      </c>
      <c r="BP548" s="306">
        <v>7056</v>
      </c>
      <c r="BQ548" s="307">
        <v>1</v>
      </c>
      <c r="BR548" s="308">
        <v>8106019874</v>
      </c>
      <c r="BS548" s="309" t="s">
        <v>74</v>
      </c>
      <c r="BT548" s="310">
        <v>23</v>
      </c>
      <c r="BU548" s="310">
        <v>0</v>
      </c>
      <c r="BV548" s="311">
        <v>0</v>
      </c>
      <c r="BW548" s="312">
        <v>0</v>
      </c>
      <c r="BX548" s="313">
        <v>153363.6</v>
      </c>
      <c r="BY548" s="314" t="s">
        <v>537</v>
      </c>
      <c r="BZ548" s="305">
        <v>7056</v>
      </c>
      <c r="CA548" s="315">
        <v>11</v>
      </c>
      <c r="CB548" s="313">
        <v>1108629401</v>
      </c>
      <c r="CC548" s="309" t="s">
        <v>538</v>
      </c>
      <c r="CD548" s="316" t="s">
        <v>2862</v>
      </c>
      <c r="CE548" s="309" t="s">
        <v>539</v>
      </c>
      <c r="CF548" s="317">
        <v>130710</v>
      </c>
      <c r="CG548" s="312"/>
      <c r="CH548" s="318" t="s">
        <v>540</v>
      </c>
      <c r="CJ548" s="246"/>
    </row>
    <row r="549" spans="1:91">
      <c r="A549" s="291">
        <v>546</v>
      </c>
      <c r="B549" s="341" t="s">
        <v>2863</v>
      </c>
      <c r="C549" s="341">
        <v>722201894</v>
      </c>
      <c r="D549" s="482">
        <v>9334774</v>
      </c>
      <c r="E549" s="385">
        <v>0</v>
      </c>
      <c r="F549" s="386">
        <v>41038</v>
      </c>
      <c r="G549" s="300" t="s">
        <v>314</v>
      </c>
      <c r="H549" s="297" t="s">
        <v>850</v>
      </c>
      <c r="I549" s="300" t="s">
        <v>68</v>
      </c>
      <c r="J549" s="297" t="s">
        <v>2864</v>
      </c>
      <c r="K549" s="297" t="s">
        <v>2826</v>
      </c>
      <c r="L549" s="297" t="s">
        <v>2865</v>
      </c>
      <c r="M549" s="298" t="s">
        <v>321</v>
      </c>
      <c r="N549" s="493" t="s">
        <v>2866</v>
      </c>
      <c r="O549" s="300" t="s">
        <v>2867</v>
      </c>
      <c r="P549" s="300" t="s">
        <v>2808</v>
      </c>
      <c r="Q549" s="200">
        <v>0</v>
      </c>
      <c r="R549" s="200">
        <v>0</v>
      </c>
      <c r="S549" s="200">
        <v>0</v>
      </c>
      <c r="T549" s="200">
        <v>0</v>
      </c>
      <c r="U549" s="200">
        <v>0</v>
      </c>
      <c r="V549" s="200">
        <v>0</v>
      </c>
      <c r="W549" s="200">
        <v>33734.92</v>
      </c>
      <c r="X549" s="200">
        <v>4041.14</v>
      </c>
      <c r="Y549" s="200">
        <v>0</v>
      </c>
      <c r="Z549" s="200">
        <v>0</v>
      </c>
      <c r="AA549" s="200">
        <v>1</v>
      </c>
      <c r="AB549" s="200">
        <v>250</v>
      </c>
      <c r="AC549" s="200">
        <v>1</v>
      </c>
      <c r="AD549" s="200">
        <v>500</v>
      </c>
      <c r="AE549" s="200">
        <v>1</v>
      </c>
      <c r="AF549" s="200">
        <v>250</v>
      </c>
      <c r="AG549" s="200">
        <v>0</v>
      </c>
      <c r="AH549" s="200">
        <v>0</v>
      </c>
      <c r="AI549" s="200">
        <v>7</v>
      </c>
      <c r="AJ549" s="200">
        <v>1400</v>
      </c>
      <c r="AK549" s="200">
        <v>0</v>
      </c>
      <c r="AL549" s="200">
        <v>0</v>
      </c>
      <c r="AM549" s="200">
        <v>0</v>
      </c>
      <c r="AN549" s="200">
        <v>0</v>
      </c>
      <c r="AO549" s="200">
        <v>10</v>
      </c>
      <c r="AP549" s="200">
        <v>6000</v>
      </c>
      <c r="AQ549" s="200">
        <v>0</v>
      </c>
      <c r="AR549" s="200">
        <v>0</v>
      </c>
      <c r="AS549" s="200">
        <v>0</v>
      </c>
      <c r="AT549" s="200">
        <v>0</v>
      </c>
      <c r="AU549" s="200">
        <v>0</v>
      </c>
      <c r="AV549" s="200">
        <v>0</v>
      </c>
      <c r="AW549" s="200">
        <v>0</v>
      </c>
      <c r="AX549" s="200">
        <v>0</v>
      </c>
      <c r="AY549" s="200">
        <v>0</v>
      </c>
      <c r="AZ549" s="200">
        <v>0</v>
      </c>
      <c r="BA549" s="177">
        <v>12441.14</v>
      </c>
      <c r="BB549" s="177">
        <v>995.2912</v>
      </c>
      <c r="BC549" s="177">
        <v>11445.8488</v>
      </c>
      <c r="BD549" s="301"/>
      <c r="BE549" s="302">
        <v>11445.8488</v>
      </c>
      <c r="BF549" s="303"/>
      <c r="BG549" s="304">
        <v>2668</v>
      </c>
      <c r="BI549" s="242" t="s">
        <v>321</v>
      </c>
      <c r="BJ549" s="239">
        <v>7083</v>
      </c>
      <c r="BK549" s="239">
        <v>7</v>
      </c>
      <c r="BL549" s="244" t="s">
        <v>2866</v>
      </c>
      <c r="BO549" s="305">
        <v>0</v>
      </c>
      <c r="BP549" s="306">
        <v>7083</v>
      </c>
      <c r="BQ549" s="307">
        <v>7</v>
      </c>
      <c r="BR549" s="308" t="s">
        <v>2866</v>
      </c>
      <c r="BS549" s="309" t="s">
        <v>2864</v>
      </c>
      <c r="BT549" s="310">
        <v>23</v>
      </c>
      <c r="BU549" s="310">
        <v>0</v>
      </c>
      <c r="BV549" s="311">
        <v>0</v>
      </c>
      <c r="BW549" s="312">
        <v>0</v>
      </c>
      <c r="BX549" s="313">
        <v>1144584.8799999999</v>
      </c>
      <c r="BY549" s="314" t="s">
        <v>537</v>
      </c>
      <c r="BZ549" s="305">
        <v>7056</v>
      </c>
      <c r="CA549" s="315">
        <v>11</v>
      </c>
      <c r="CB549" s="313">
        <v>1108629401</v>
      </c>
      <c r="CC549" s="309" t="s">
        <v>538</v>
      </c>
      <c r="CD549" s="316" t="s">
        <v>2865</v>
      </c>
      <c r="CE549" s="309" t="s">
        <v>539</v>
      </c>
      <c r="CF549" s="317">
        <v>130710</v>
      </c>
      <c r="CG549" s="312"/>
      <c r="CH549" s="318" t="s">
        <v>540</v>
      </c>
      <c r="CJ549" s="246"/>
    </row>
    <row r="550" spans="1:91">
      <c r="A550" s="291">
        <v>547</v>
      </c>
      <c r="B550" s="341">
        <v>0</v>
      </c>
      <c r="C550" s="341">
        <v>722201999</v>
      </c>
      <c r="D550" s="482">
        <v>0</v>
      </c>
      <c r="E550" s="385">
        <v>1499221</v>
      </c>
      <c r="F550" s="386">
        <v>41289</v>
      </c>
      <c r="G550" s="300" t="s">
        <v>314</v>
      </c>
      <c r="H550" s="297" t="s">
        <v>850</v>
      </c>
      <c r="I550" s="300" t="s">
        <v>68</v>
      </c>
      <c r="J550" s="297" t="s">
        <v>188</v>
      </c>
      <c r="K550" s="297" t="s">
        <v>2868</v>
      </c>
      <c r="L550" s="297" t="s">
        <v>2869</v>
      </c>
      <c r="M550" s="298" t="s">
        <v>318</v>
      </c>
      <c r="N550" s="493" t="s">
        <v>414</v>
      </c>
      <c r="O550" s="300" t="s">
        <v>2870</v>
      </c>
      <c r="P550" s="300" t="s">
        <v>2808</v>
      </c>
      <c r="Q550" s="200">
        <v>0</v>
      </c>
      <c r="R550" s="200">
        <v>0</v>
      </c>
      <c r="S550" s="200">
        <v>0</v>
      </c>
      <c r="T550" s="200">
        <v>0</v>
      </c>
      <c r="U550" s="200">
        <v>0</v>
      </c>
      <c r="V550" s="200">
        <v>0</v>
      </c>
      <c r="W550" s="200">
        <v>19419.689999999999</v>
      </c>
      <c r="X550" s="200">
        <v>1908.4</v>
      </c>
      <c r="Y550" s="200">
        <v>0</v>
      </c>
      <c r="Z550" s="200">
        <v>0</v>
      </c>
      <c r="AA550" s="200">
        <v>0</v>
      </c>
      <c r="AB550" s="200">
        <v>0</v>
      </c>
      <c r="AC550" s="200">
        <v>0</v>
      </c>
      <c r="AD550" s="200">
        <v>0</v>
      </c>
      <c r="AE550" s="200">
        <v>0</v>
      </c>
      <c r="AF550" s="200">
        <v>0</v>
      </c>
      <c r="AG550" s="200">
        <v>0</v>
      </c>
      <c r="AH550" s="200">
        <v>0</v>
      </c>
      <c r="AI550" s="200">
        <v>0</v>
      </c>
      <c r="AJ550" s="200">
        <v>0</v>
      </c>
      <c r="AK550" s="200">
        <v>0</v>
      </c>
      <c r="AL550" s="200">
        <v>0</v>
      </c>
      <c r="AM550" s="200">
        <v>1</v>
      </c>
      <c r="AN550" s="200">
        <v>200</v>
      </c>
      <c r="AO550" s="200">
        <v>1</v>
      </c>
      <c r="AP550" s="200">
        <v>0</v>
      </c>
      <c r="AQ550" s="200">
        <v>0</v>
      </c>
      <c r="AR550" s="200">
        <v>0</v>
      </c>
      <c r="AS550" s="200">
        <v>0</v>
      </c>
      <c r="AT550" s="200">
        <v>0</v>
      </c>
      <c r="AU550" s="200">
        <v>0</v>
      </c>
      <c r="AV550" s="200">
        <v>0</v>
      </c>
      <c r="AW550" s="200">
        <v>0</v>
      </c>
      <c r="AX550" s="200">
        <v>0</v>
      </c>
      <c r="AY550" s="200">
        <v>0</v>
      </c>
      <c r="AZ550" s="200">
        <v>0</v>
      </c>
      <c r="BA550" s="177">
        <v>2108.4</v>
      </c>
      <c r="BB550" s="177">
        <v>168.672</v>
      </c>
      <c r="BC550" s="177">
        <v>1939.7280000000001</v>
      </c>
      <c r="BD550" s="301">
        <v>1939.7280000000001</v>
      </c>
      <c r="BE550" s="302">
        <v>0</v>
      </c>
      <c r="BF550" s="303"/>
      <c r="BG550" s="304">
        <v>2669</v>
      </c>
      <c r="BI550" s="242" t="s">
        <v>318</v>
      </c>
      <c r="BJ550" s="239">
        <v>7056</v>
      </c>
      <c r="BK550" s="239">
        <v>1</v>
      </c>
      <c r="BL550" s="244">
        <v>8500035748</v>
      </c>
      <c r="BO550" s="305">
        <v>0</v>
      </c>
      <c r="BP550" s="306">
        <v>7056</v>
      </c>
      <c r="BQ550" s="307">
        <v>1</v>
      </c>
      <c r="BR550" s="308">
        <v>8500035748</v>
      </c>
      <c r="BS550" s="309" t="s">
        <v>188</v>
      </c>
      <c r="BT550" s="310">
        <v>23</v>
      </c>
      <c r="BU550" s="310">
        <v>0</v>
      </c>
      <c r="BV550" s="311">
        <v>0</v>
      </c>
      <c r="BW550" s="312">
        <v>0</v>
      </c>
      <c r="BX550" s="313">
        <v>0</v>
      </c>
      <c r="BY550" s="314" t="s">
        <v>537</v>
      </c>
      <c r="BZ550" s="305">
        <v>7056</v>
      </c>
      <c r="CA550" s="315">
        <v>11</v>
      </c>
      <c r="CB550" s="313">
        <v>1108629401</v>
      </c>
      <c r="CC550" s="309" t="s">
        <v>538</v>
      </c>
      <c r="CD550" s="316" t="s">
        <v>2869</v>
      </c>
      <c r="CE550" s="309" t="s">
        <v>539</v>
      </c>
      <c r="CF550" s="317">
        <v>130710</v>
      </c>
      <c r="CG550" s="312"/>
      <c r="CH550" s="318" t="s">
        <v>540</v>
      </c>
      <c r="CJ550" s="246"/>
      <c r="CM550" s="239"/>
    </row>
    <row r="551" spans="1:91">
      <c r="A551" s="291">
        <v>548</v>
      </c>
      <c r="B551" s="341">
        <v>0</v>
      </c>
      <c r="C551" s="341">
        <v>722202422</v>
      </c>
      <c r="D551" s="482">
        <v>0</v>
      </c>
      <c r="E551" s="385">
        <v>0</v>
      </c>
      <c r="F551" s="476">
        <v>41310</v>
      </c>
      <c r="G551" s="300" t="s">
        <v>314</v>
      </c>
      <c r="H551" s="297" t="s">
        <v>850</v>
      </c>
      <c r="I551" s="300" t="s">
        <v>68</v>
      </c>
      <c r="J551" s="297" t="s">
        <v>2871</v>
      </c>
      <c r="K551" s="297" t="s">
        <v>2872</v>
      </c>
      <c r="L551" s="297" t="s">
        <v>2873</v>
      </c>
      <c r="M551" s="298" t="s">
        <v>318</v>
      </c>
      <c r="N551" s="372" t="s">
        <v>2874</v>
      </c>
      <c r="O551" s="300" t="s">
        <v>2875</v>
      </c>
      <c r="P551" s="300" t="s">
        <v>2808</v>
      </c>
      <c r="Q551" s="200">
        <v>0</v>
      </c>
      <c r="R551" s="200">
        <v>0</v>
      </c>
      <c r="S551" s="200">
        <v>0</v>
      </c>
      <c r="T551" s="200">
        <v>0</v>
      </c>
      <c r="U551" s="200">
        <v>0</v>
      </c>
      <c r="V551" s="200">
        <v>0</v>
      </c>
      <c r="W551" s="200">
        <v>0</v>
      </c>
      <c r="X551" s="200">
        <v>0</v>
      </c>
      <c r="Y551" s="200">
        <v>0</v>
      </c>
      <c r="Z551" s="200">
        <v>0</v>
      </c>
      <c r="AA551" s="200">
        <v>0</v>
      </c>
      <c r="AB551" s="200">
        <v>0</v>
      </c>
      <c r="AC551" s="200">
        <v>0</v>
      </c>
      <c r="AD551" s="200">
        <v>0</v>
      </c>
      <c r="AE551" s="200">
        <v>0</v>
      </c>
      <c r="AF551" s="200">
        <v>0</v>
      </c>
      <c r="AG551" s="200">
        <v>0</v>
      </c>
      <c r="AH551" s="200">
        <v>0</v>
      </c>
      <c r="AI551" s="200">
        <v>0</v>
      </c>
      <c r="AJ551" s="200">
        <v>0</v>
      </c>
      <c r="AK551" s="200">
        <v>0</v>
      </c>
      <c r="AL551" s="200">
        <v>0</v>
      </c>
      <c r="AM551" s="200">
        <v>0</v>
      </c>
      <c r="AN551" s="200">
        <v>0</v>
      </c>
      <c r="AO551" s="200">
        <v>0</v>
      </c>
      <c r="AP551" s="200">
        <v>0</v>
      </c>
      <c r="AQ551" s="200">
        <v>0</v>
      </c>
      <c r="AR551" s="200">
        <v>0</v>
      </c>
      <c r="AS551" s="200">
        <v>0</v>
      </c>
      <c r="AT551" s="200">
        <v>0</v>
      </c>
      <c r="AU551" s="200">
        <v>0</v>
      </c>
      <c r="AV551" s="200">
        <v>0</v>
      </c>
      <c r="AW551" s="200">
        <v>0</v>
      </c>
      <c r="AX551" s="200">
        <v>0</v>
      </c>
      <c r="AY551" s="200">
        <v>0</v>
      </c>
      <c r="AZ551" s="200">
        <v>0</v>
      </c>
      <c r="BA551" s="177">
        <v>0</v>
      </c>
      <c r="BB551" s="177">
        <v>0</v>
      </c>
      <c r="BC551" s="177">
        <v>0</v>
      </c>
      <c r="BD551" s="301"/>
      <c r="BE551" s="302">
        <v>0</v>
      </c>
      <c r="BF551" s="303"/>
      <c r="BG551" s="304">
        <v>2670</v>
      </c>
      <c r="BI551" s="242" t="s">
        <v>318</v>
      </c>
      <c r="BJ551" s="239">
        <v>7056</v>
      </c>
      <c r="BK551" s="239">
        <v>1</v>
      </c>
      <c r="BL551" s="244">
        <v>8500035749</v>
      </c>
      <c r="BO551" s="305">
        <v>0</v>
      </c>
      <c r="BP551" s="306">
        <v>7056</v>
      </c>
      <c r="BQ551" s="307">
        <v>1</v>
      </c>
      <c r="BR551" s="308">
        <v>8500035749</v>
      </c>
      <c r="BS551" s="309" t="s">
        <v>2871</v>
      </c>
      <c r="BT551" s="310">
        <v>23</v>
      </c>
      <c r="BU551" s="310">
        <v>0</v>
      </c>
      <c r="BV551" s="311">
        <v>0</v>
      </c>
      <c r="BW551" s="312">
        <v>0</v>
      </c>
      <c r="BX551" s="313">
        <v>0</v>
      </c>
      <c r="BY551" s="314" t="s">
        <v>537</v>
      </c>
      <c r="BZ551" s="305">
        <v>7056</v>
      </c>
      <c r="CA551" s="315">
        <v>11</v>
      </c>
      <c r="CB551" s="313">
        <v>1108629401</v>
      </c>
      <c r="CC551" s="309" t="s">
        <v>538</v>
      </c>
      <c r="CD551" s="316" t="s">
        <v>2873</v>
      </c>
      <c r="CE551" s="309" t="s">
        <v>539</v>
      </c>
      <c r="CF551" s="317">
        <v>130710</v>
      </c>
      <c r="CG551" s="312"/>
      <c r="CH551" s="318" t="s">
        <v>540</v>
      </c>
      <c r="CJ551" s="246"/>
      <c r="CM551" s="239"/>
    </row>
    <row r="552" spans="1:91">
      <c r="A552" s="291">
        <v>549</v>
      </c>
      <c r="B552" s="341" t="s">
        <v>2876</v>
      </c>
      <c r="C552" s="341">
        <v>722201916</v>
      </c>
      <c r="D552" s="482">
        <v>3088368</v>
      </c>
      <c r="E552" s="385">
        <v>1499219</v>
      </c>
      <c r="F552" s="476">
        <v>41136</v>
      </c>
      <c r="G552" s="300" t="s">
        <v>314</v>
      </c>
      <c r="H552" s="297" t="s">
        <v>850</v>
      </c>
      <c r="I552" s="300" t="s">
        <v>68</v>
      </c>
      <c r="J552" s="297" t="s">
        <v>189</v>
      </c>
      <c r="K552" s="297" t="s">
        <v>2877</v>
      </c>
      <c r="L552" s="297" t="s">
        <v>2878</v>
      </c>
      <c r="M552" s="298" t="s">
        <v>318</v>
      </c>
      <c r="N552" s="493" t="s">
        <v>415</v>
      </c>
      <c r="O552" s="300" t="s">
        <v>2267</v>
      </c>
      <c r="P552" s="300" t="s">
        <v>2808</v>
      </c>
      <c r="Q552" s="200">
        <v>0</v>
      </c>
      <c r="R552" s="200">
        <v>0</v>
      </c>
      <c r="S552" s="200">
        <v>0</v>
      </c>
      <c r="T552" s="200">
        <v>0</v>
      </c>
      <c r="U552" s="200">
        <v>0</v>
      </c>
      <c r="V552" s="200">
        <v>0</v>
      </c>
      <c r="W552" s="200">
        <v>7957.95</v>
      </c>
      <c r="X552" s="200">
        <v>809.72</v>
      </c>
      <c r="Y552" s="200">
        <v>0</v>
      </c>
      <c r="Z552" s="200">
        <v>0</v>
      </c>
      <c r="AA552" s="200">
        <v>0</v>
      </c>
      <c r="AB552" s="200">
        <v>0</v>
      </c>
      <c r="AC552" s="200">
        <v>0</v>
      </c>
      <c r="AD552" s="200">
        <v>0</v>
      </c>
      <c r="AE552" s="200">
        <v>0</v>
      </c>
      <c r="AF552" s="200">
        <v>0</v>
      </c>
      <c r="AG552" s="200">
        <v>0</v>
      </c>
      <c r="AH552" s="200">
        <v>0</v>
      </c>
      <c r="AI552" s="200">
        <v>0</v>
      </c>
      <c r="AJ552" s="200">
        <v>0</v>
      </c>
      <c r="AK552" s="200">
        <v>0</v>
      </c>
      <c r="AL552" s="200">
        <v>0</v>
      </c>
      <c r="AM552" s="200">
        <v>10</v>
      </c>
      <c r="AN552" s="200">
        <v>2000</v>
      </c>
      <c r="AO552" s="200">
        <v>10</v>
      </c>
      <c r="AP552" s="200">
        <v>6000</v>
      </c>
      <c r="AQ552" s="200">
        <v>0</v>
      </c>
      <c r="AR552" s="200">
        <v>0</v>
      </c>
      <c r="AS552" s="200">
        <v>0</v>
      </c>
      <c r="AT552" s="200">
        <v>0</v>
      </c>
      <c r="AU552" s="200">
        <v>0</v>
      </c>
      <c r="AV552" s="200">
        <v>0</v>
      </c>
      <c r="AW552" s="200">
        <v>0</v>
      </c>
      <c r="AX552" s="200">
        <v>0</v>
      </c>
      <c r="AY552" s="200">
        <v>0</v>
      </c>
      <c r="AZ552" s="200">
        <v>0</v>
      </c>
      <c r="BA552" s="177">
        <v>8809.7200000000012</v>
      </c>
      <c r="BB552" s="177">
        <v>704.77760000000012</v>
      </c>
      <c r="BC552" s="177">
        <v>8104.9424000000008</v>
      </c>
      <c r="BD552" s="301">
        <v>1500</v>
      </c>
      <c r="BE552" s="302">
        <v>6604.9424000000008</v>
      </c>
      <c r="BF552" s="303"/>
      <c r="BG552" s="304">
        <v>2671</v>
      </c>
      <c r="BI552" s="242" t="s">
        <v>318</v>
      </c>
      <c r="BJ552" s="239">
        <v>7056</v>
      </c>
      <c r="BK552" s="239">
        <v>1</v>
      </c>
      <c r="BL552" s="244">
        <v>8190041204</v>
      </c>
      <c r="BO552" s="305">
        <v>0</v>
      </c>
      <c r="BP552" s="306">
        <v>7056</v>
      </c>
      <c r="BQ552" s="307">
        <v>1</v>
      </c>
      <c r="BR552" s="308">
        <v>8190041204</v>
      </c>
      <c r="BS552" s="309" t="s">
        <v>189</v>
      </c>
      <c r="BT552" s="310">
        <v>23</v>
      </c>
      <c r="BU552" s="310">
        <v>0</v>
      </c>
      <c r="BV552" s="311">
        <v>0</v>
      </c>
      <c r="BW552" s="312">
        <v>0</v>
      </c>
      <c r="BX552" s="313">
        <v>660494.24000000011</v>
      </c>
      <c r="BY552" s="314" t="s">
        <v>537</v>
      </c>
      <c r="BZ552" s="305">
        <v>7056</v>
      </c>
      <c r="CA552" s="315">
        <v>11</v>
      </c>
      <c r="CB552" s="313">
        <v>1108629401</v>
      </c>
      <c r="CC552" s="309" t="s">
        <v>538</v>
      </c>
      <c r="CD552" s="316" t="s">
        <v>2878</v>
      </c>
      <c r="CE552" s="309" t="s">
        <v>539</v>
      </c>
      <c r="CF552" s="317">
        <v>130710</v>
      </c>
      <c r="CG552" s="312"/>
      <c r="CH552" s="318" t="s">
        <v>540</v>
      </c>
      <c r="CJ552" s="246"/>
    </row>
    <row r="553" spans="1:91">
      <c r="A553" s="291">
        <v>550</v>
      </c>
      <c r="B553" s="341">
        <v>0</v>
      </c>
      <c r="C553" s="341">
        <v>722202484</v>
      </c>
      <c r="D553" s="482">
        <v>0</v>
      </c>
      <c r="E553" s="385">
        <v>0</v>
      </c>
      <c r="F553" s="476">
        <v>41314</v>
      </c>
      <c r="G553" s="300" t="s">
        <v>314</v>
      </c>
      <c r="H553" s="297" t="s">
        <v>850</v>
      </c>
      <c r="I553" s="300" t="s">
        <v>68</v>
      </c>
      <c r="J553" s="297" t="s">
        <v>2879</v>
      </c>
      <c r="K553" s="297" t="s">
        <v>2880</v>
      </c>
      <c r="L553" s="297" t="s">
        <v>2881</v>
      </c>
      <c r="M553" s="298" t="s">
        <v>318</v>
      </c>
      <c r="N553" s="493" t="s">
        <v>2882</v>
      </c>
      <c r="O553" s="300" t="s">
        <v>2883</v>
      </c>
      <c r="P553" s="300" t="s">
        <v>2808</v>
      </c>
      <c r="Q553" s="200">
        <v>0</v>
      </c>
      <c r="R553" s="200">
        <v>0</v>
      </c>
      <c r="S553" s="200">
        <v>0</v>
      </c>
      <c r="T553" s="200">
        <v>0</v>
      </c>
      <c r="U553" s="200">
        <v>0</v>
      </c>
      <c r="V553" s="200">
        <v>0</v>
      </c>
      <c r="W553" s="200">
        <v>0</v>
      </c>
      <c r="X553" s="200">
        <v>0</v>
      </c>
      <c r="Y553" s="200">
        <v>0</v>
      </c>
      <c r="Z553" s="200">
        <v>0</v>
      </c>
      <c r="AA553" s="200">
        <v>0</v>
      </c>
      <c r="AB553" s="200">
        <v>0</v>
      </c>
      <c r="AC553" s="200">
        <v>0</v>
      </c>
      <c r="AD553" s="200">
        <v>0</v>
      </c>
      <c r="AE553" s="200">
        <v>0</v>
      </c>
      <c r="AF553" s="200">
        <v>0</v>
      </c>
      <c r="AG553" s="200">
        <v>0</v>
      </c>
      <c r="AH553" s="200">
        <v>0</v>
      </c>
      <c r="AI553" s="200">
        <v>0</v>
      </c>
      <c r="AJ553" s="200">
        <v>0</v>
      </c>
      <c r="AK553" s="200">
        <v>0</v>
      </c>
      <c r="AL553" s="200">
        <v>0</v>
      </c>
      <c r="AM553" s="200">
        <v>0</v>
      </c>
      <c r="AN553" s="200">
        <v>0</v>
      </c>
      <c r="AO553" s="200">
        <v>0</v>
      </c>
      <c r="AP553" s="200">
        <v>0</v>
      </c>
      <c r="AQ553" s="200">
        <v>0</v>
      </c>
      <c r="AR553" s="200">
        <v>0</v>
      </c>
      <c r="AS553" s="200">
        <v>0</v>
      </c>
      <c r="AT553" s="200">
        <v>0</v>
      </c>
      <c r="AU553" s="200">
        <v>0</v>
      </c>
      <c r="AV553" s="200">
        <v>0</v>
      </c>
      <c r="AW553" s="200">
        <v>0</v>
      </c>
      <c r="AX553" s="200">
        <v>0</v>
      </c>
      <c r="AY553" s="200">
        <v>0</v>
      </c>
      <c r="AZ553" s="200">
        <v>0</v>
      </c>
      <c r="BA553" s="177">
        <v>0</v>
      </c>
      <c r="BB553" s="177">
        <v>0</v>
      </c>
      <c r="BC553" s="177">
        <v>0</v>
      </c>
      <c r="BD553" s="301"/>
      <c r="BE553" s="302">
        <v>0</v>
      </c>
      <c r="BF553" s="303"/>
      <c r="BG553" s="304">
        <v>2672</v>
      </c>
      <c r="BI553" s="242" t="s">
        <v>318</v>
      </c>
      <c r="BJ553" s="239">
        <v>7056</v>
      </c>
      <c r="BK553" s="239">
        <v>1</v>
      </c>
      <c r="BL553" s="244">
        <v>1113003268</v>
      </c>
      <c r="BO553" s="305">
        <v>0</v>
      </c>
      <c r="BP553" s="306">
        <v>7056</v>
      </c>
      <c r="BQ553" s="307">
        <v>1</v>
      </c>
      <c r="BR553" s="308">
        <v>1113003268</v>
      </c>
      <c r="BS553" s="309" t="s">
        <v>2879</v>
      </c>
      <c r="BT553" s="310">
        <v>23</v>
      </c>
      <c r="BU553" s="310">
        <v>0</v>
      </c>
      <c r="BV553" s="311">
        <v>0</v>
      </c>
      <c r="BW553" s="312">
        <v>0</v>
      </c>
      <c r="BX553" s="313">
        <v>0</v>
      </c>
      <c r="BY553" s="314" t="s">
        <v>537</v>
      </c>
      <c r="BZ553" s="305">
        <v>7056</v>
      </c>
      <c r="CA553" s="315">
        <v>11</v>
      </c>
      <c r="CB553" s="313">
        <v>1108629401</v>
      </c>
      <c r="CC553" s="309" t="s">
        <v>538</v>
      </c>
      <c r="CD553" s="316" t="s">
        <v>2881</v>
      </c>
      <c r="CE553" s="309" t="s">
        <v>539</v>
      </c>
      <c r="CF553" s="317">
        <v>130710</v>
      </c>
      <c r="CG553" s="312"/>
      <c r="CH553" s="318" t="s">
        <v>540</v>
      </c>
      <c r="CJ553" s="246"/>
      <c r="CM553" s="239"/>
    </row>
    <row r="554" spans="1:91">
      <c r="A554" s="291">
        <v>551</v>
      </c>
      <c r="B554" s="341" t="s">
        <v>2884</v>
      </c>
      <c r="C554" s="341">
        <v>722201902</v>
      </c>
      <c r="D554" s="482">
        <v>3089053</v>
      </c>
      <c r="E554" s="385">
        <v>1848880</v>
      </c>
      <c r="F554" s="476">
        <v>41073</v>
      </c>
      <c r="G554" s="300" t="s">
        <v>314</v>
      </c>
      <c r="H554" s="297" t="s">
        <v>850</v>
      </c>
      <c r="I554" s="300" t="s">
        <v>68</v>
      </c>
      <c r="J554" s="297" t="s">
        <v>73</v>
      </c>
      <c r="K554" s="297" t="s">
        <v>2885</v>
      </c>
      <c r="L554" s="297" t="s">
        <v>2886</v>
      </c>
      <c r="M554" s="298" t="s">
        <v>335</v>
      </c>
      <c r="N554" s="493" t="s">
        <v>344</v>
      </c>
      <c r="O554" s="300" t="s">
        <v>2887</v>
      </c>
      <c r="P554" s="300" t="s">
        <v>2808</v>
      </c>
      <c r="Q554" s="200">
        <v>0</v>
      </c>
      <c r="R554" s="200">
        <v>0</v>
      </c>
      <c r="S554" s="200">
        <v>0</v>
      </c>
      <c r="T554" s="200">
        <v>0</v>
      </c>
      <c r="U554" s="200">
        <v>0</v>
      </c>
      <c r="V554" s="200">
        <v>0</v>
      </c>
      <c r="W554" s="200">
        <v>1869.46</v>
      </c>
      <c r="X554" s="200">
        <v>233.68</v>
      </c>
      <c r="Y554" s="200">
        <v>0</v>
      </c>
      <c r="Z554" s="200">
        <v>0</v>
      </c>
      <c r="AA554" s="200">
        <v>0</v>
      </c>
      <c r="AB554" s="200">
        <v>0</v>
      </c>
      <c r="AC554" s="200">
        <v>0</v>
      </c>
      <c r="AD554" s="200">
        <v>0</v>
      </c>
      <c r="AE554" s="200">
        <v>0</v>
      </c>
      <c r="AF554" s="200">
        <v>0</v>
      </c>
      <c r="AG554" s="200">
        <v>0</v>
      </c>
      <c r="AH554" s="200">
        <v>0</v>
      </c>
      <c r="AI554" s="200">
        <v>0</v>
      </c>
      <c r="AJ554" s="200">
        <v>0</v>
      </c>
      <c r="AK554" s="200">
        <v>0</v>
      </c>
      <c r="AL554" s="200">
        <v>0</v>
      </c>
      <c r="AM554" s="200">
        <v>1</v>
      </c>
      <c r="AN554" s="200">
        <v>200</v>
      </c>
      <c r="AO554" s="200">
        <v>1</v>
      </c>
      <c r="AP554" s="200">
        <v>0</v>
      </c>
      <c r="AQ554" s="200">
        <v>0</v>
      </c>
      <c r="AR554" s="200">
        <v>0</v>
      </c>
      <c r="AS554" s="200">
        <v>0</v>
      </c>
      <c r="AT554" s="200">
        <v>0</v>
      </c>
      <c r="AU554" s="200">
        <v>0</v>
      </c>
      <c r="AV554" s="200">
        <v>0</v>
      </c>
      <c r="AW554" s="200">
        <v>0</v>
      </c>
      <c r="AX554" s="200">
        <v>0</v>
      </c>
      <c r="AY554" s="200">
        <v>0</v>
      </c>
      <c r="AZ554" s="200">
        <v>0</v>
      </c>
      <c r="BA554" s="177">
        <v>433.68</v>
      </c>
      <c r="BB554" s="177">
        <v>34.694400000000002</v>
      </c>
      <c r="BC554" s="177">
        <v>398.98559999999998</v>
      </c>
      <c r="BD554" s="301">
        <v>150</v>
      </c>
      <c r="BE554" s="302">
        <v>248.98559999999998</v>
      </c>
      <c r="BF554" s="303"/>
      <c r="BG554" s="304">
        <v>2673</v>
      </c>
      <c r="BI554" s="242" t="s">
        <v>335</v>
      </c>
      <c r="BJ554" s="239">
        <v>7135</v>
      </c>
      <c r="BK554" s="239">
        <v>55</v>
      </c>
      <c r="BL554" s="244" t="s">
        <v>2888</v>
      </c>
      <c r="BO554" s="305">
        <v>0</v>
      </c>
      <c r="BP554" s="306">
        <v>7135</v>
      </c>
      <c r="BQ554" s="307">
        <v>55</v>
      </c>
      <c r="BR554" s="308" t="s">
        <v>2888</v>
      </c>
      <c r="BS554" s="309" t="s">
        <v>73</v>
      </c>
      <c r="BT554" s="310">
        <v>23</v>
      </c>
      <c r="BU554" s="310">
        <v>0</v>
      </c>
      <c r="BV554" s="311">
        <v>0</v>
      </c>
      <c r="BW554" s="312">
        <v>0</v>
      </c>
      <c r="BX554" s="313">
        <v>24898.559999999998</v>
      </c>
      <c r="BY554" s="314" t="s">
        <v>537</v>
      </c>
      <c r="BZ554" s="305">
        <v>7056</v>
      </c>
      <c r="CA554" s="315">
        <v>11</v>
      </c>
      <c r="CB554" s="313">
        <v>1108629401</v>
      </c>
      <c r="CC554" s="309" t="s">
        <v>538</v>
      </c>
      <c r="CD554" s="316" t="s">
        <v>2886</v>
      </c>
      <c r="CE554" s="309" t="s">
        <v>539</v>
      </c>
      <c r="CF554" s="317">
        <v>130710</v>
      </c>
      <c r="CG554" s="312"/>
      <c r="CH554" s="318" t="s">
        <v>540</v>
      </c>
      <c r="CJ554" s="246"/>
    </row>
    <row r="555" spans="1:91">
      <c r="A555" s="291">
        <v>552</v>
      </c>
      <c r="B555" s="341" t="s">
        <v>2889</v>
      </c>
      <c r="C555" s="341">
        <v>722201900</v>
      </c>
      <c r="D555" s="482">
        <v>0</v>
      </c>
      <c r="E555" s="385">
        <v>1848878</v>
      </c>
      <c r="F555" s="476">
        <v>41073</v>
      </c>
      <c r="G555" s="300" t="s">
        <v>314</v>
      </c>
      <c r="H555" s="297" t="s">
        <v>850</v>
      </c>
      <c r="I555" s="300" t="s">
        <v>68</v>
      </c>
      <c r="J555" s="297" t="s">
        <v>195</v>
      </c>
      <c r="K555" s="297" t="s">
        <v>2890</v>
      </c>
      <c r="L555" s="297" t="s">
        <v>2891</v>
      </c>
      <c r="M555" s="298" t="s">
        <v>335</v>
      </c>
      <c r="N555" s="493" t="s">
        <v>421</v>
      </c>
      <c r="O555" s="300" t="s">
        <v>2892</v>
      </c>
      <c r="P555" s="300" t="s">
        <v>2808</v>
      </c>
      <c r="Q555" s="200">
        <v>0</v>
      </c>
      <c r="R555" s="200">
        <v>0</v>
      </c>
      <c r="S555" s="200">
        <v>0</v>
      </c>
      <c r="T555" s="200">
        <v>0</v>
      </c>
      <c r="U555" s="200">
        <v>0</v>
      </c>
      <c r="V555" s="200">
        <v>0</v>
      </c>
      <c r="W555" s="200">
        <v>11941.55</v>
      </c>
      <c r="X555" s="200">
        <v>721.33</v>
      </c>
      <c r="Y555" s="200">
        <v>0</v>
      </c>
      <c r="Z555" s="200">
        <v>0</v>
      </c>
      <c r="AA555" s="200">
        <v>0</v>
      </c>
      <c r="AB555" s="200">
        <v>0</v>
      </c>
      <c r="AC555" s="200">
        <v>0</v>
      </c>
      <c r="AD555" s="200">
        <v>0</v>
      </c>
      <c r="AE555" s="200">
        <v>0</v>
      </c>
      <c r="AF555" s="200">
        <v>0</v>
      </c>
      <c r="AG555" s="200">
        <v>0</v>
      </c>
      <c r="AH555" s="200">
        <v>0</v>
      </c>
      <c r="AI555" s="200">
        <v>0</v>
      </c>
      <c r="AJ555" s="200">
        <v>0</v>
      </c>
      <c r="AK555" s="200">
        <v>0</v>
      </c>
      <c r="AL555" s="200">
        <v>0</v>
      </c>
      <c r="AM555" s="200">
        <v>10</v>
      </c>
      <c r="AN555" s="200">
        <v>2000</v>
      </c>
      <c r="AO555" s="200">
        <v>10</v>
      </c>
      <c r="AP555" s="200">
        <v>6000</v>
      </c>
      <c r="AQ555" s="200">
        <v>0</v>
      </c>
      <c r="AR555" s="200">
        <v>0</v>
      </c>
      <c r="AS555" s="200">
        <v>0</v>
      </c>
      <c r="AT555" s="200">
        <v>0</v>
      </c>
      <c r="AU555" s="200">
        <v>0</v>
      </c>
      <c r="AV555" s="200">
        <v>0</v>
      </c>
      <c r="AW555" s="200">
        <v>0</v>
      </c>
      <c r="AX555" s="200">
        <v>0</v>
      </c>
      <c r="AY555" s="200">
        <v>0</v>
      </c>
      <c r="AZ555" s="200">
        <v>0</v>
      </c>
      <c r="BA555" s="177">
        <v>8721.33</v>
      </c>
      <c r="BB555" s="177">
        <v>697.70640000000003</v>
      </c>
      <c r="BC555" s="177">
        <v>8023.6235999999999</v>
      </c>
      <c r="BD555" s="301">
        <v>1500</v>
      </c>
      <c r="BE555" s="302">
        <v>6523.6235999999999</v>
      </c>
      <c r="BF555" s="303"/>
      <c r="BG555" s="304">
        <v>2674</v>
      </c>
      <c r="BI555" s="242" t="s">
        <v>335</v>
      </c>
      <c r="BJ555" s="239">
        <v>7135</v>
      </c>
      <c r="BK555" s="239">
        <v>71</v>
      </c>
      <c r="BL555" s="244" t="s">
        <v>2893</v>
      </c>
      <c r="BO555" s="305">
        <v>0</v>
      </c>
      <c r="BP555" s="306">
        <v>7135</v>
      </c>
      <c r="BQ555" s="307">
        <v>71</v>
      </c>
      <c r="BR555" s="308" t="s">
        <v>2893</v>
      </c>
      <c r="BS555" s="309" t="s">
        <v>195</v>
      </c>
      <c r="BT555" s="310">
        <v>23</v>
      </c>
      <c r="BU555" s="310">
        <v>0</v>
      </c>
      <c r="BV555" s="311">
        <v>0</v>
      </c>
      <c r="BW555" s="312">
        <v>0</v>
      </c>
      <c r="BX555" s="313">
        <v>652362.36</v>
      </c>
      <c r="BY555" s="314" t="s">
        <v>537</v>
      </c>
      <c r="BZ555" s="305">
        <v>7056</v>
      </c>
      <c r="CA555" s="315">
        <v>11</v>
      </c>
      <c r="CB555" s="313">
        <v>1108629401</v>
      </c>
      <c r="CC555" s="309" t="s">
        <v>538</v>
      </c>
      <c r="CD555" s="316" t="s">
        <v>2891</v>
      </c>
      <c r="CE555" s="309" t="s">
        <v>539</v>
      </c>
      <c r="CF555" s="317">
        <v>130710</v>
      </c>
      <c r="CG555" s="312"/>
      <c r="CH555" s="318" t="s">
        <v>540</v>
      </c>
      <c r="CJ555" s="246"/>
    </row>
    <row r="556" spans="1:91">
      <c r="A556" s="291">
        <v>553</v>
      </c>
      <c r="B556" s="341" t="s">
        <v>2894</v>
      </c>
      <c r="C556" s="341">
        <v>722205012</v>
      </c>
      <c r="D556" s="482">
        <v>0</v>
      </c>
      <c r="E556" s="385">
        <v>9099522</v>
      </c>
      <c r="F556" s="476">
        <v>40764</v>
      </c>
      <c r="G556" s="300" t="s">
        <v>314</v>
      </c>
      <c r="H556" s="297" t="s">
        <v>850</v>
      </c>
      <c r="I556" s="300" t="s">
        <v>68</v>
      </c>
      <c r="J556" s="297" t="s">
        <v>197</v>
      </c>
      <c r="K556" s="297" t="s">
        <v>2895</v>
      </c>
      <c r="L556" s="297" t="s">
        <v>2896</v>
      </c>
      <c r="M556" s="298" t="s">
        <v>318</v>
      </c>
      <c r="N556" s="399">
        <v>8147007667</v>
      </c>
      <c r="O556" s="300" t="s">
        <v>2897</v>
      </c>
      <c r="P556" s="300" t="s">
        <v>2808</v>
      </c>
      <c r="Q556" s="200">
        <v>0</v>
      </c>
      <c r="R556" s="200">
        <v>0</v>
      </c>
      <c r="S556" s="200">
        <v>0</v>
      </c>
      <c r="T556" s="200">
        <v>0</v>
      </c>
      <c r="U556" s="200">
        <v>0</v>
      </c>
      <c r="V556" s="200">
        <v>0</v>
      </c>
      <c r="W556" s="200">
        <v>31528.47</v>
      </c>
      <c r="X556" s="200">
        <v>3653.68</v>
      </c>
      <c r="Y556" s="200">
        <v>0</v>
      </c>
      <c r="Z556" s="200">
        <v>0</v>
      </c>
      <c r="AA556" s="200">
        <v>1</v>
      </c>
      <c r="AB556" s="200">
        <v>250</v>
      </c>
      <c r="AC556" s="200">
        <v>0</v>
      </c>
      <c r="AD556" s="200">
        <v>0</v>
      </c>
      <c r="AE556" s="200">
        <v>0</v>
      </c>
      <c r="AF556" s="200">
        <v>0</v>
      </c>
      <c r="AG556" s="200">
        <v>0</v>
      </c>
      <c r="AH556" s="200">
        <v>0</v>
      </c>
      <c r="AI556" s="200">
        <v>0</v>
      </c>
      <c r="AJ556" s="200">
        <v>0</v>
      </c>
      <c r="AK556" s="200">
        <v>23</v>
      </c>
      <c r="AL556" s="200">
        <v>1725</v>
      </c>
      <c r="AM556" s="200">
        <v>0</v>
      </c>
      <c r="AN556" s="200">
        <v>0</v>
      </c>
      <c r="AO556" s="200">
        <v>1</v>
      </c>
      <c r="AP556" s="200">
        <v>0</v>
      </c>
      <c r="AQ556" s="200">
        <v>0</v>
      </c>
      <c r="AR556" s="200">
        <v>0</v>
      </c>
      <c r="AS556" s="200">
        <v>0</v>
      </c>
      <c r="AT556" s="200">
        <v>0</v>
      </c>
      <c r="AU556" s="200">
        <v>0</v>
      </c>
      <c r="AV556" s="200">
        <v>0</v>
      </c>
      <c r="AW556" s="200">
        <v>0</v>
      </c>
      <c r="AX556" s="200">
        <v>0</v>
      </c>
      <c r="AY556" s="200">
        <v>0</v>
      </c>
      <c r="AZ556" s="200">
        <v>0</v>
      </c>
      <c r="BA556" s="177">
        <v>5628.68</v>
      </c>
      <c r="BB556" s="177">
        <v>450.29440000000005</v>
      </c>
      <c r="BC556" s="177">
        <v>5178.3856000000005</v>
      </c>
      <c r="BD556" s="301">
        <v>5178.3856000000005</v>
      </c>
      <c r="BE556" s="302">
        <v>0</v>
      </c>
      <c r="BF556" s="303"/>
      <c r="BG556" s="304">
        <v>2675</v>
      </c>
      <c r="BI556" s="242" t="s">
        <v>318</v>
      </c>
      <c r="BJ556" s="239">
        <v>7056</v>
      </c>
      <c r="BK556" s="239">
        <v>1</v>
      </c>
      <c r="BL556" s="244">
        <v>8147007667</v>
      </c>
      <c r="BO556" s="305">
        <v>0</v>
      </c>
      <c r="BP556" s="306">
        <v>7056</v>
      </c>
      <c r="BQ556" s="307">
        <v>1</v>
      </c>
      <c r="BR556" s="308">
        <v>8147007667</v>
      </c>
      <c r="BS556" s="309" t="s">
        <v>197</v>
      </c>
      <c r="BT556" s="310">
        <v>23</v>
      </c>
      <c r="BU556" s="310">
        <v>0</v>
      </c>
      <c r="BV556" s="311">
        <v>0</v>
      </c>
      <c r="BW556" s="312">
        <v>0</v>
      </c>
      <c r="BX556" s="313">
        <v>0</v>
      </c>
      <c r="BY556" s="314" t="s">
        <v>537</v>
      </c>
      <c r="BZ556" s="305">
        <v>7056</v>
      </c>
      <c r="CA556" s="315">
        <v>11</v>
      </c>
      <c r="CB556" s="313">
        <v>1108629401</v>
      </c>
      <c r="CC556" s="309" t="s">
        <v>538</v>
      </c>
      <c r="CD556" s="316" t="s">
        <v>2896</v>
      </c>
      <c r="CE556" s="309" t="s">
        <v>539</v>
      </c>
      <c r="CF556" s="317">
        <v>130710</v>
      </c>
      <c r="CG556" s="312"/>
      <c r="CH556" s="318" t="s">
        <v>540</v>
      </c>
      <c r="CJ556" s="246"/>
      <c r="CM556" s="239"/>
    </row>
    <row r="557" spans="1:91">
      <c r="A557" s="291">
        <v>554</v>
      </c>
      <c r="B557" s="341" t="s">
        <v>2898</v>
      </c>
      <c r="C557" s="341">
        <v>722205022</v>
      </c>
      <c r="D557" s="482">
        <v>0</v>
      </c>
      <c r="E557" s="385">
        <v>9099648</v>
      </c>
      <c r="F557" s="476">
        <v>40868</v>
      </c>
      <c r="G557" s="300" t="s">
        <v>314</v>
      </c>
      <c r="H557" s="297" t="s">
        <v>850</v>
      </c>
      <c r="I557" s="300" t="s">
        <v>68</v>
      </c>
      <c r="J557" s="297" t="s">
        <v>2899</v>
      </c>
      <c r="K557" s="297" t="s">
        <v>2900</v>
      </c>
      <c r="L557" s="297" t="s">
        <v>2901</v>
      </c>
      <c r="M557" s="298" t="s">
        <v>318</v>
      </c>
      <c r="N557" s="492">
        <v>8620018989</v>
      </c>
      <c r="O557" s="300" t="s">
        <v>2397</v>
      </c>
      <c r="P557" s="300" t="s">
        <v>2808</v>
      </c>
      <c r="Q557" s="200">
        <v>0</v>
      </c>
      <c r="R557" s="200">
        <v>0</v>
      </c>
      <c r="S557" s="200">
        <v>0</v>
      </c>
      <c r="T557" s="200">
        <v>0</v>
      </c>
      <c r="U557" s="200">
        <v>0</v>
      </c>
      <c r="V557" s="200">
        <v>0</v>
      </c>
      <c r="W557" s="200">
        <v>75613.59</v>
      </c>
      <c r="X557" s="200">
        <v>9204.24</v>
      </c>
      <c r="Y557" s="200">
        <v>0</v>
      </c>
      <c r="Z557" s="200">
        <v>0</v>
      </c>
      <c r="AA557" s="200">
        <v>1</v>
      </c>
      <c r="AB557" s="200">
        <v>250</v>
      </c>
      <c r="AC557" s="200">
        <v>0</v>
      </c>
      <c r="AD557" s="200">
        <v>0</v>
      </c>
      <c r="AE557" s="200">
        <v>1</v>
      </c>
      <c r="AF557" s="200">
        <v>250</v>
      </c>
      <c r="AG557" s="200">
        <v>10</v>
      </c>
      <c r="AH557" s="200">
        <v>5000</v>
      </c>
      <c r="AI557" s="200">
        <v>8</v>
      </c>
      <c r="AJ557" s="200">
        <v>1600</v>
      </c>
      <c r="AK557" s="200">
        <v>0</v>
      </c>
      <c r="AL557" s="200">
        <v>0</v>
      </c>
      <c r="AM557" s="200">
        <v>0</v>
      </c>
      <c r="AN557" s="200">
        <v>0</v>
      </c>
      <c r="AO557" s="200">
        <v>10</v>
      </c>
      <c r="AP557" s="200">
        <v>6000</v>
      </c>
      <c r="AQ557" s="200">
        <v>0</v>
      </c>
      <c r="AR557" s="200">
        <v>0</v>
      </c>
      <c r="AS557" s="200">
        <v>0</v>
      </c>
      <c r="AT557" s="200">
        <v>0</v>
      </c>
      <c r="AU557" s="200">
        <v>0</v>
      </c>
      <c r="AV557" s="200">
        <v>0</v>
      </c>
      <c r="AW557" s="200">
        <v>0</v>
      </c>
      <c r="AX557" s="200">
        <v>0</v>
      </c>
      <c r="AY557" s="200">
        <v>0</v>
      </c>
      <c r="AZ557" s="200">
        <v>0</v>
      </c>
      <c r="BA557" s="177">
        <v>22304.239999999998</v>
      </c>
      <c r="BB557" s="177">
        <v>1784.3391999999999</v>
      </c>
      <c r="BC557" s="177">
        <v>20519.900799999999</v>
      </c>
      <c r="BD557" s="301"/>
      <c r="BE557" s="302">
        <v>20519.900799999999</v>
      </c>
      <c r="BF557" s="303"/>
      <c r="BG557" s="304">
        <v>2676</v>
      </c>
      <c r="BI557" s="242" t="s">
        <v>318</v>
      </c>
      <c r="BJ557" s="239">
        <v>7056</v>
      </c>
      <c r="BK557" s="239">
        <v>1</v>
      </c>
      <c r="BL557" s="244">
        <v>8620018989</v>
      </c>
      <c r="BO557" s="305">
        <v>0</v>
      </c>
      <c r="BP557" s="306">
        <v>7056</v>
      </c>
      <c r="BQ557" s="307">
        <v>1</v>
      </c>
      <c r="BR557" s="308">
        <v>8620018989</v>
      </c>
      <c r="BS557" s="309" t="s">
        <v>2899</v>
      </c>
      <c r="BT557" s="310">
        <v>23</v>
      </c>
      <c r="BU557" s="310">
        <v>0</v>
      </c>
      <c r="BV557" s="311">
        <v>0</v>
      </c>
      <c r="BW557" s="312">
        <v>0</v>
      </c>
      <c r="BX557" s="313">
        <v>2051990.0799999998</v>
      </c>
      <c r="BY557" s="314" t="s">
        <v>537</v>
      </c>
      <c r="BZ557" s="305">
        <v>7056</v>
      </c>
      <c r="CA557" s="315">
        <v>11</v>
      </c>
      <c r="CB557" s="313">
        <v>1108629401</v>
      </c>
      <c r="CC557" s="309" t="s">
        <v>538</v>
      </c>
      <c r="CD557" s="316" t="s">
        <v>2901</v>
      </c>
      <c r="CE557" s="309" t="s">
        <v>539</v>
      </c>
      <c r="CF557" s="317">
        <v>130710</v>
      </c>
      <c r="CG557" s="312"/>
      <c r="CH557" s="318" t="s">
        <v>540</v>
      </c>
      <c r="CJ557" s="246"/>
    </row>
    <row r="558" spans="1:91">
      <c r="A558" s="291">
        <v>555</v>
      </c>
      <c r="B558" s="341" t="s">
        <v>2902</v>
      </c>
      <c r="C558" s="341">
        <v>722201910</v>
      </c>
      <c r="D558" s="482">
        <v>3089048</v>
      </c>
      <c r="E558" s="385">
        <v>1499222</v>
      </c>
      <c r="F558" s="476">
        <v>41097</v>
      </c>
      <c r="G558" s="300" t="s">
        <v>314</v>
      </c>
      <c r="H558" s="297" t="s">
        <v>850</v>
      </c>
      <c r="I558" s="300" t="s">
        <v>68</v>
      </c>
      <c r="J558" s="297" t="s">
        <v>110</v>
      </c>
      <c r="K558" s="297" t="s">
        <v>2903</v>
      </c>
      <c r="L558" s="297" t="s">
        <v>2904</v>
      </c>
      <c r="M558" s="298" t="s">
        <v>318</v>
      </c>
      <c r="N558" s="492">
        <v>8620017355</v>
      </c>
      <c r="O558" s="300" t="s">
        <v>2397</v>
      </c>
      <c r="P558" s="300" t="s">
        <v>2808</v>
      </c>
      <c r="Q558" s="200">
        <v>0</v>
      </c>
      <c r="R558" s="200">
        <v>0</v>
      </c>
      <c r="S558" s="200">
        <v>0</v>
      </c>
      <c r="T558" s="200">
        <v>0</v>
      </c>
      <c r="U558" s="200">
        <v>0</v>
      </c>
      <c r="V558" s="200">
        <v>0</v>
      </c>
      <c r="W558" s="200">
        <v>189087.72</v>
      </c>
      <c r="X558" s="200">
        <v>22718.06</v>
      </c>
      <c r="Y558" s="200">
        <v>0</v>
      </c>
      <c r="Z558" s="200">
        <v>0</v>
      </c>
      <c r="AA558" s="200">
        <v>2</v>
      </c>
      <c r="AB558" s="200">
        <v>700</v>
      </c>
      <c r="AC558" s="200">
        <v>2</v>
      </c>
      <c r="AD558" s="200">
        <v>1500</v>
      </c>
      <c r="AE558" s="200">
        <v>21</v>
      </c>
      <c r="AF558" s="200">
        <v>7350</v>
      </c>
      <c r="AG558" s="200">
        <v>88</v>
      </c>
      <c r="AH558" s="200">
        <v>44000</v>
      </c>
      <c r="AI558" s="200">
        <v>2</v>
      </c>
      <c r="AJ558" s="200">
        <v>600</v>
      </c>
      <c r="AK558" s="200">
        <v>0</v>
      </c>
      <c r="AL558" s="200">
        <v>0</v>
      </c>
      <c r="AM558" s="200">
        <v>0</v>
      </c>
      <c r="AN558" s="200">
        <v>0</v>
      </c>
      <c r="AO558" s="200">
        <v>27</v>
      </c>
      <c r="AP558" s="200">
        <v>15000</v>
      </c>
      <c r="AQ558" s="200">
        <v>0</v>
      </c>
      <c r="AR558" s="200">
        <v>0</v>
      </c>
      <c r="AS558" s="200">
        <v>0</v>
      </c>
      <c r="AT558" s="200">
        <v>0</v>
      </c>
      <c r="AU558" s="200">
        <v>0</v>
      </c>
      <c r="AV558" s="200">
        <v>0</v>
      </c>
      <c r="AW558" s="200">
        <v>0</v>
      </c>
      <c r="AX558" s="200">
        <v>0</v>
      </c>
      <c r="AY558" s="200">
        <v>0</v>
      </c>
      <c r="AZ558" s="200">
        <v>0</v>
      </c>
      <c r="BA558" s="177">
        <v>91868.06</v>
      </c>
      <c r="BB558" s="177">
        <v>7349.4448000000002</v>
      </c>
      <c r="BC558" s="177">
        <v>84518.6152</v>
      </c>
      <c r="BD558" s="301">
        <v>13375</v>
      </c>
      <c r="BE558" s="302">
        <v>71143.6152</v>
      </c>
      <c r="BF558" s="303"/>
      <c r="BG558" s="304">
        <v>2677</v>
      </c>
      <c r="BI558" s="242" t="s">
        <v>318</v>
      </c>
      <c r="BJ558" s="239">
        <v>7056</v>
      </c>
      <c r="BK558" s="239">
        <v>1</v>
      </c>
      <c r="BL558" s="244">
        <v>8620017355</v>
      </c>
      <c r="BO558" s="305">
        <v>0</v>
      </c>
      <c r="BP558" s="306">
        <v>7056</v>
      </c>
      <c r="BQ558" s="307">
        <v>1</v>
      </c>
      <c r="BR558" s="308">
        <v>8620017355</v>
      </c>
      <c r="BS558" s="309" t="s">
        <v>110</v>
      </c>
      <c r="BT558" s="310">
        <v>23</v>
      </c>
      <c r="BU558" s="310">
        <v>0</v>
      </c>
      <c r="BV558" s="311">
        <v>0</v>
      </c>
      <c r="BW558" s="312">
        <v>0</v>
      </c>
      <c r="BX558" s="313">
        <v>7114361.5199999996</v>
      </c>
      <c r="BY558" s="314" t="s">
        <v>537</v>
      </c>
      <c r="BZ558" s="305">
        <v>7056</v>
      </c>
      <c r="CA558" s="315">
        <v>11</v>
      </c>
      <c r="CB558" s="313">
        <v>1108629401</v>
      </c>
      <c r="CC558" s="309" t="s">
        <v>538</v>
      </c>
      <c r="CD558" s="316" t="s">
        <v>2904</v>
      </c>
      <c r="CE558" s="309" t="s">
        <v>539</v>
      </c>
      <c r="CF558" s="317">
        <v>130710</v>
      </c>
      <c r="CG558" s="312"/>
      <c r="CH558" s="318" t="s">
        <v>540</v>
      </c>
      <c r="CJ558" s="246"/>
    </row>
    <row r="559" spans="1:91">
      <c r="A559" s="291">
        <v>556</v>
      </c>
      <c r="B559" s="341" t="s">
        <v>2905</v>
      </c>
      <c r="C559" s="341">
        <v>722201927</v>
      </c>
      <c r="D559" s="482">
        <v>0</v>
      </c>
      <c r="E559" s="385">
        <v>0</v>
      </c>
      <c r="F559" s="476">
        <v>41227</v>
      </c>
      <c r="G559" s="300" t="s">
        <v>314</v>
      </c>
      <c r="H559" s="297" t="s">
        <v>850</v>
      </c>
      <c r="I559" s="300" t="s">
        <v>68</v>
      </c>
      <c r="J559" s="297" t="s">
        <v>460</v>
      </c>
      <c r="K559" s="297" t="s">
        <v>2906</v>
      </c>
      <c r="L559" s="297" t="s">
        <v>2907</v>
      </c>
      <c r="M559" s="298" t="s">
        <v>318</v>
      </c>
      <c r="N559" s="492">
        <v>8180044404</v>
      </c>
      <c r="O559" s="300" t="s">
        <v>2438</v>
      </c>
      <c r="P559" s="300" t="s">
        <v>2808</v>
      </c>
      <c r="Q559" s="200">
        <v>0</v>
      </c>
      <c r="R559" s="200">
        <v>0</v>
      </c>
      <c r="S559" s="200">
        <v>0</v>
      </c>
      <c r="T559" s="200">
        <v>0</v>
      </c>
      <c r="U559" s="200">
        <v>0</v>
      </c>
      <c r="V559" s="200">
        <v>0</v>
      </c>
      <c r="W559" s="200">
        <v>72001.94</v>
      </c>
      <c r="X559" s="200">
        <v>8930.0300000000007</v>
      </c>
      <c r="Y559" s="200">
        <v>0</v>
      </c>
      <c r="Z559" s="200">
        <v>0</v>
      </c>
      <c r="AA559" s="200">
        <v>10</v>
      </c>
      <c r="AB559" s="200">
        <v>3500</v>
      </c>
      <c r="AC559" s="200">
        <v>1</v>
      </c>
      <c r="AD559" s="200">
        <v>750</v>
      </c>
      <c r="AE559" s="200">
        <v>16</v>
      </c>
      <c r="AF559" s="200">
        <v>5600</v>
      </c>
      <c r="AG559" s="200">
        <v>0</v>
      </c>
      <c r="AH559" s="200">
        <v>0</v>
      </c>
      <c r="AI559" s="200">
        <v>4</v>
      </c>
      <c r="AJ559" s="200">
        <v>1200</v>
      </c>
      <c r="AK559" s="200">
        <v>0</v>
      </c>
      <c r="AL559" s="200">
        <v>0</v>
      </c>
      <c r="AM559" s="200">
        <v>0</v>
      </c>
      <c r="AN559" s="200">
        <v>0</v>
      </c>
      <c r="AO559" s="200">
        <v>31</v>
      </c>
      <c r="AP559" s="200">
        <v>15000</v>
      </c>
      <c r="AQ559" s="200">
        <v>0</v>
      </c>
      <c r="AR559" s="200">
        <v>0</v>
      </c>
      <c r="AS559" s="200">
        <v>0</v>
      </c>
      <c r="AT559" s="200">
        <v>0</v>
      </c>
      <c r="AU559" s="200">
        <v>0</v>
      </c>
      <c r="AV559" s="200">
        <v>0</v>
      </c>
      <c r="AW559" s="200">
        <v>0</v>
      </c>
      <c r="AX559" s="200">
        <v>0</v>
      </c>
      <c r="AY559" s="200">
        <v>0</v>
      </c>
      <c r="AZ559" s="200">
        <v>0</v>
      </c>
      <c r="BA559" s="177">
        <v>34980.03</v>
      </c>
      <c r="BB559" s="177">
        <v>2798.4023999999999</v>
      </c>
      <c r="BC559" s="177">
        <v>32181.6276</v>
      </c>
      <c r="BD559" s="301">
        <v>3999</v>
      </c>
      <c r="BE559" s="302">
        <v>28182.6276</v>
      </c>
      <c r="BF559" s="303"/>
      <c r="BG559" s="304">
        <v>2678</v>
      </c>
      <c r="BI559" s="242" t="s">
        <v>318</v>
      </c>
      <c r="BJ559" s="239">
        <v>7056</v>
      </c>
      <c r="BK559" s="239">
        <v>1</v>
      </c>
      <c r="BL559" s="244">
        <v>8180044404</v>
      </c>
      <c r="BO559" s="305">
        <v>0</v>
      </c>
      <c r="BP559" s="306">
        <v>7056</v>
      </c>
      <c r="BQ559" s="307">
        <v>1</v>
      </c>
      <c r="BR559" s="308">
        <v>8180044404</v>
      </c>
      <c r="BS559" s="309" t="s">
        <v>460</v>
      </c>
      <c r="BT559" s="310">
        <v>23</v>
      </c>
      <c r="BU559" s="310">
        <v>0</v>
      </c>
      <c r="BV559" s="311">
        <v>0</v>
      </c>
      <c r="BW559" s="312">
        <v>0</v>
      </c>
      <c r="BX559" s="313">
        <v>2818262.76</v>
      </c>
      <c r="BY559" s="314" t="s">
        <v>537</v>
      </c>
      <c r="BZ559" s="305">
        <v>7056</v>
      </c>
      <c r="CA559" s="315">
        <v>11</v>
      </c>
      <c r="CB559" s="313">
        <v>1108629401</v>
      </c>
      <c r="CC559" s="309" t="s">
        <v>538</v>
      </c>
      <c r="CD559" s="316" t="s">
        <v>2907</v>
      </c>
      <c r="CE559" s="309" t="s">
        <v>539</v>
      </c>
      <c r="CF559" s="317">
        <v>130710</v>
      </c>
      <c r="CG559" s="312"/>
      <c r="CH559" s="318" t="s">
        <v>540</v>
      </c>
      <c r="CJ559" s="246"/>
    </row>
    <row r="560" spans="1:91">
      <c r="A560" s="291">
        <v>557</v>
      </c>
      <c r="B560" s="341" t="s">
        <v>2908</v>
      </c>
      <c r="C560" s="341">
        <v>722201929</v>
      </c>
      <c r="D560" s="482">
        <v>0</v>
      </c>
      <c r="E560" s="385">
        <v>0</v>
      </c>
      <c r="F560" s="476">
        <v>41242</v>
      </c>
      <c r="G560" s="300" t="s">
        <v>314</v>
      </c>
      <c r="H560" s="297" t="s">
        <v>850</v>
      </c>
      <c r="I560" s="300" t="s">
        <v>68</v>
      </c>
      <c r="J560" s="297" t="s">
        <v>2909</v>
      </c>
      <c r="K560" s="297" t="s">
        <v>2910</v>
      </c>
      <c r="L560" s="297" t="s">
        <v>2911</v>
      </c>
      <c r="M560" s="298" t="s">
        <v>318</v>
      </c>
      <c r="N560" s="492">
        <v>8113018238</v>
      </c>
      <c r="O560" s="300" t="s">
        <v>2912</v>
      </c>
      <c r="P560" s="300" t="s">
        <v>2808</v>
      </c>
      <c r="Q560" s="200">
        <v>0</v>
      </c>
      <c r="R560" s="200">
        <v>0</v>
      </c>
      <c r="S560" s="200">
        <v>0</v>
      </c>
      <c r="T560" s="200">
        <v>0</v>
      </c>
      <c r="U560" s="200">
        <v>0</v>
      </c>
      <c r="V560" s="200">
        <v>0</v>
      </c>
      <c r="W560" s="200">
        <v>0</v>
      </c>
      <c r="X560" s="200">
        <v>0</v>
      </c>
      <c r="Y560" s="200">
        <v>0</v>
      </c>
      <c r="Z560" s="200">
        <v>0</v>
      </c>
      <c r="AA560" s="200">
        <v>0</v>
      </c>
      <c r="AB560" s="200">
        <v>0</v>
      </c>
      <c r="AC560" s="200">
        <v>0</v>
      </c>
      <c r="AD560" s="200">
        <v>0</v>
      </c>
      <c r="AE560" s="200">
        <v>0</v>
      </c>
      <c r="AF560" s="200">
        <v>0</v>
      </c>
      <c r="AG560" s="200">
        <v>0</v>
      </c>
      <c r="AH560" s="200">
        <v>0</v>
      </c>
      <c r="AI560" s="200">
        <v>0</v>
      </c>
      <c r="AJ560" s="200">
        <v>0</v>
      </c>
      <c r="AK560" s="200">
        <v>0</v>
      </c>
      <c r="AL560" s="200">
        <v>0</v>
      </c>
      <c r="AM560" s="200">
        <v>0</v>
      </c>
      <c r="AN560" s="200">
        <v>0</v>
      </c>
      <c r="AO560" s="200">
        <v>0</v>
      </c>
      <c r="AP560" s="200">
        <v>0</v>
      </c>
      <c r="AQ560" s="200">
        <v>0</v>
      </c>
      <c r="AR560" s="200">
        <v>0</v>
      </c>
      <c r="AS560" s="200">
        <v>0</v>
      </c>
      <c r="AT560" s="200">
        <v>0</v>
      </c>
      <c r="AU560" s="200">
        <v>0</v>
      </c>
      <c r="AV560" s="200">
        <v>0</v>
      </c>
      <c r="AW560" s="200">
        <v>0</v>
      </c>
      <c r="AX560" s="200">
        <v>0</v>
      </c>
      <c r="AY560" s="200">
        <v>0</v>
      </c>
      <c r="AZ560" s="200">
        <v>0</v>
      </c>
      <c r="BA560" s="177">
        <v>0</v>
      </c>
      <c r="BB560" s="177">
        <v>0</v>
      </c>
      <c r="BC560" s="177">
        <v>0</v>
      </c>
      <c r="BD560" s="301"/>
      <c r="BE560" s="302">
        <v>0</v>
      </c>
      <c r="BF560" s="303"/>
      <c r="BG560" s="304">
        <v>2679</v>
      </c>
      <c r="BI560" s="242" t="s">
        <v>318</v>
      </c>
      <c r="BJ560" s="239">
        <v>7056</v>
      </c>
      <c r="BK560" s="239">
        <v>1</v>
      </c>
      <c r="BL560" s="244">
        <v>8113018238</v>
      </c>
      <c r="BO560" s="305">
        <v>0</v>
      </c>
      <c r="BP560" s="306">
        <v>7056</v>
      </c>
      <c r="BQ560" s="307">
        <v>1</v>
      </c>
      <c r="BR560" s="308">
        <v>8113018238</v>
      </c>
      <c r="BS560" s="309" t="s">
        <v>2909</v>
      </c>
      <c r="BT560" s="310">
        <v>23</v>
      </c>
      <c r="BU560" s="310">
        <v>0</v>
      </c>
      <c r="BV560" s="311">
        <v>0</v>
      </c>
      <c r="BW560" s="312">
        <v>0</v>
      </c>
      <c r="BX560" s="313">
        <v>0</v>
      </c>
      <c r="BY560" s="314" t="s">
        <v>537</v>
      </c>
      <c r="BZ560" s="305">
        <v>7056</v>
      </c>
      <c r="CA560" s="315">
        <v>11</v>
      </c>
      <c r="CB560" s="313">
        <v>1108629401</v>
      </c>
      <c r="CC560" s="309" t="s">
        <v>538</v>
      </c>
      <c r="CD560" s="316" t="s">
        <v>2911</v>
      </c>
      <c r="CE560" s="309" t="s">
        <v>539</v>
      </c>
      <c r="CF560" s="317">
        <v>130710</v>
      </c>
      <c r="CG560" s="312"/>
      <c r="CH560" s="318" t="s">
        <v>540</v>
      </c>
      <c r="CJ560" s="246"/>
      <c r="CM560" s="239"/>
    </row>
    <row r="561" spans="1:91">
      <c r="A561" s="291">
        <v>558</v>
      </c>
      <c r="B561" s="341" t="s">
        <v>2913</v>
      </c>
      <c r="C561" s="341">
        <v>722201936</v>
      </c>
      <c r="D561" s="482">
        <v>0</v>
      </c>
      <c r="E561" s="385">
        <v>0</v>
      </c>
      <c r="F561" s="476">
        <v>41242</v>
      </c>
      <c r="G561" s="300" t="s">
        <v>314</v>
      </c>
      <c r="H561" s="297" t="s">
        <v>850</v>
      </c>
      <c r="I561" s="300" t="s">
        <v>68</v>
      </c>
      <c r="J561" s="297" t="s">
        <v>2914</v>
      </c>
      <c r="K561" s="297" t="s">
        <v>2915</v>
      </c>
      <c r="L561" s="297" t="s">
        <v>2916</v>
      </c>
      <c r="M561" s="298" t="s">
        <v>318</v>
      </c>
      <c r="N561" s="372" t="s">
        <v>2917</v>
      </c>
      <c r="O561" s="300" t="s">
        <v>2918</v>
      </c>
      <c r="P561" s="300" t="s">
        <v>2808</v>
      </c>
      <c r="Q561" s="200">
        <v>0</v>
      </c>
      <c r="R561" s="200">
        <v>0</v>
      </c>
      <c r="S561" s="200">
        <v>0</v>
      </c>
      <c r="T561" s="200">
        <v>0</v>
      </c>
      <c r="U561" s="200">
        <v>0</v>
      </c>
      <c r="V561" s="200">
        <v>0</v>
      </c>
      <c r="W561" s="200">
        <v>0</v>
      </c>
      <c r="X561" s="200">
        <v>0</v>
      </c>
      <c r="Y561" s="200">
        <v>0</v>
      </c>
      <c r="Z561" s="200">
        <v>0</v>
      </c>
      <c r="AA561" s="200">
        <v>0</v>
      </c>
      <c r="AB561" s="200">
        <v>0</v>
      </c>
      <c r="AC561" s="200">
        <v>0</v>
      </c>
      <c r="AD561" s="200">
        <v>0</v>
      </c>
      <c r="AE561" s="200">
        <v>0</v>
      </c>
      <c r="AF561" s="200">
        <v>0</v>
      </c>
      <c r="AG561" s="200">
        <v>0</v>
      </c>
      <c r="AH561" s="200">
        <v>0</v>
      </c>
      <c r="AI561" s="200">
        <v>0</v>
      </c>
      <c r="AJ561" s="200">
        <v>0</v>
      </c>
      <c r="AK561" s="200">
        <v>0</v>
      </c>
      <c r="AL561" s="200">
        <v>0</v>
      </c>
      <c r="AM561" s="200">
        <v>0</v>
      </c>
      <c r="AN561" s="200">
        <v>0</v>
      </c>
      <c r="AO561" s="200">
        <v>0</v>
      </c>
      <c r="AP561" s="200">
        <v>0</v>
      </c>
      <c r="AQ561" s="200">
        <v>0</v>
      </c>
      <c r="AR561" s="200">
        <v>0</v>
      </c>
      <c r="AS561" s="200">
        <v>0</v>
      </c>
      <c r="AT561" s="200">
        <v>0</v>
      </c>
      <c r="AU561" s="200">
        <v>0</v>
      </c>
      <c r="AV561" s="200">
        <v>0</v>
      </c>
      <c r="AW561" s="200">
        <v>0</v>
      </c>
      <c r="AX561" s="200">
        <v>0</v>
      </c>
      <c r="AY561" s="200">
        <v>0</v>
      </c>
      <c r="AZ561" s="200">
        <v>0</v>
      </c>
      <c r="BA561" s="177">
        <v>0</v>
      </c>
      <c r="BB561" s="177">
        <v>0</v>
      </c>
      <c r="BC561" s="177">
        <v>0</v>
      </c>
      <c r="BD561" s="301"/>
      <c r="BE561" s="302">
        <v>0</v>
      </c>
      <c r="BF561" s="303"/>
      <c r="BG561" s="304">
        <v>2680</v>
      </c>
      <c r="BI561" s="242" t="s">
        <v>318</v>
      </c>
      <c r="BJ561" s="239">
        <v>7056</v>
      </c>
      <c r="BK561" s="239">
        <v>1</v>
      </c>
      <c r="BL561" s="244">
        <v>8167001940</v>
      </c>
      <c r="BO561" s="305">
        <v>0</v>
      </c>
      <c r="BP561" s="306">
        <v>7056</v>
      </c>
      <c r="BQ561" s="307">
        <v>1</v>
      </c>
      <c r="BR561" s="308">
        <v>8167001940</v>
      </c>
      <c r="BS561" s="309" t="s">
        <v>2914</v>
      </c>
      <c r="BT561" s="310">
        <v>23</v>
      </c>
      <c r="BU561" s="310">
        <v>0</v>
      </c>
      <c r="BV561" s="311">
        <v>0</v>
      </c>
      <c r="BW561" s="312">
        <v>0</v>
      </c>
      <c r="BX561" s="313">
        <v>0</v>
      </c>
      <c r="BY561" s="314" t="s">
        <v>537</v>
      </c>
      <c r="BZ561" s="305">
        <v>7056</v>
      </c>
      <c r="CA561" s="315">
        <v>11</v>
      </c>
      <c r="CB561" s="313">
        <v>1108629401</v>
      </c>
      <c r="CC561" s="309" t="s">
        <v>538</v>
      </c>
      <c r="CD561" s="316" t="s">
        <v>2916</v>
      </c>
      <c r="CE561" s="309" t="s">
        <v>539</v>
      </c>
      <c r="CF561" s="317">
        <v>130710</v>
      </c>
      <c r="CG561" s="312"/>
      <c r="CH561" s="318" t="s">
        <v>540</v>
      </c>
      <c r="CJ561" s="246"/>
      <c r="CM561" s="239"/>
    </row>
    <row r="562" spans="1:91">
      <c r="A562" s="291">
        <v>559</v>
      </c>
      <c r="B562" s="341" t="s">
        <v>2919</v>
      </c>
      <c r="C562" s="341">
        <v>722201937</v>
      </c>
      <c r="D562" s="482">
        <v>0</v>
      </c>
      <c r="E562" s="385">
        <v>0</v>
      </c>
      <c r="F562" s="476">
        <v>41242</v>
      </c>
      <c r="G562" s="300" t="s">
        <v>314</v>
      </c>
      <c r="H562" s="297" t="s">
        <v>850</v>
      </c>
      <c r="I562" s="300" t="s">
        <v>68</v>
      </c>
      <c r="J562" s="297" t="s">
        <v>2920</v>
      </c>
      <c r="K562" s="297" t="s">
        <v>2921</v>
      </c>
      <c r="L562" s="297" t="s">
        <v>2922</v>
      </c>
      <c r="M562" s="298" t="s">
        <v>318</v>
      </c>
      <c r="N562" s="372" t="s">
        <v>2923</v>
      </c>
      <c r="O562" s="300" t="s">
        <v>2832</v>
      </c>
      <c r="P562" s="300" t="s">
        <v>2808</v>
      </c>
      <c r="Q562" s="200">
        <v>0</v>
      </c>
      <c r="R562" s="200">
        <v>0</v>
      </c>
      <c r="S562" s="200">
        <v>0</v>
      </c>
      <c r="T562" s="200">
        <v>0</v>
      </c>
      <c r="U562" s="200">
        <v>0</v>
      </c>
      <c r="V562" s="200">
        <v>0</v>
      </c>
      <c r="W562" s="200">
        <v>0</v>
      </c>
      <c r="X562" s="200">
        <v>0</v>
      </c>
      <c r="Y562" s="200">
        <v>0</v>
      </c>
      <c r="Z562" s="200">
        <v>0</v>
      </c>
      <c r="AA562" s="200">
        <v>0</v>
      </c>
      <c r="AB562" s="200">
        <v>0</v>
      </c>
      <c r="AC562" s="200">
        <v>0</v>
      </c>
      <c r="AD562" s="200">
        <v>0</v>
      </c>
      <c r="AE562" s="200">
        <v>0</v>
      </c>
      <c r="AF562" s="200">
        <v>0</v>
      </c>
      <c r="AG562" s="200">
        <v>0</v>
      </c>
      <c r="AH562" s="200">
        <v>0</v>
      </c>
      <c r="AI562" s="200">
        <v>0</v>
      </c>
      <c r="AJ562" s="200">
        <v>0</v>
      </c>
      <c r="AK562" s="200">
        <v>0</v>
      </c>
      <c r="AL562" s="200">
        <v>0</v>
      </c>
      <c r="AM562" s="200">
        <v>0</v>
      </c>
      <c r="AN562" s="200">
        <v>0</v>
      </c>
      <c r="AO562" s="200">
        <v>0</v>
      </c>
      <c r="AP562" s="200">
        <v>0</v>
      </c>
      <c r="AQ562" s="200">
        <v>0</v>
      </c>
      <c r="AR562" s="200">
        <v>0</v>
      </c>
      <c r="AS562" s="200">
        <v>0</v>
      </c>
      <c r="AT562" s="200">
        <v>0</v>
      </c>
      <c r="AU562" s="200">
        <v>0</v>
      </c>
      <c r="AV562" s="200">
        <v>0</v>
      </c>
      <c r="AW562" s="200">
        <v>0</v>
      </c>
      <c r="AX562" s="200">
        <v>0</v>
      </c>
      <c r="AY562" s="200">
        <v>0</v>
      </c>
      <c r="AZ562" s="200">
        <v>0</v>
      </c>
      <c r="BA562" s="177">
        <v>0</v>
      </c>
      <c r="BB562" s="177">
        <v>0</v>
      </c>
      <c r="BC562" s="177">
        <v>0</v>
      </c>
      <c r="BD562" s="301"/>
      <c r="BE562" s="302">
        <v>0</v>
      </c>
      <c r="BF562" s="303"/>
      <c r="BG562" s="304">
        <v>2681</v>
      </c>
      <c r="BI562" s="242" t="s">
        <v>318</v>
      </c>
      <c r="BJ562" s="239">
        <v>7056</v>
      </c>
      <c r="BK562" s="239">
        <v>1</v>
      </c>
      <c r="BL562" s="244">
        <v>8260901081</v>
      </c>
      <c r="BO562" s="305">
        <v>0</v>
      </c>
      <c r="BP562" s="306">
        <v>7056</v>
      </c>
      <c r="BQ562" s="307">
        <v>1</v>
      </c>
      <c r="BR562" s="308">
        <v>8260901081</v>
      </c>
      <c r="BS562" s="309" t="s">
        <v>2920</v>
      </c>
      <c r="BT562" s="310">
        <v>23</v>
      </c>
      <c r="BU562" s="310">
        <v>0</v>
      </c>
      <c r="BV562" s="311">
        <v>0</v>
      </c>
      <c r="BW562" s="312">
        <v>0</v>
      </c>
      <c r="BX562" s="313">
        <v>0</v>
      </c>
      <c r="BY562" s="314" t="s">
        <v>537</v>
      </c>
      <c r="BZ562" s="305">
        <v>7056</v>
      </c>
      <c r="CA562" s="315">
        <v>11</v>
      </c>
      <c r="CB562" s="313">
        <v>1108629401</v>
      </c>
      <c r="CC562" s="309" t="s">
        <v>538</v>
      </c>
      <c r="CD562" s="316" t="s">
        <v>2922</v>
      </c>
      <c r="CE562" s="309" t="s">
        <v>539</v>
      </c>
      <c r="CF562" s="317">
        <v>130710</v>
      </c>
      <c r="CG562" s="312"/>
      <c r="CH562" s="318" t="s">
        <v>540</v>
      </c>
      <c r="CJ562" s="246"/>
      <c r="CM562" s="239"/>
    </row>
    <row r="563" spans="1:91">
      <c r="A563" s="291">
        <v>560</v>
      </c>
      <c r="B563" s="341" t="s">
        <v>2924</v>
      </c>
      <c r="C563" s="341">
        <v>722201948</v>
      </c>
      <c r="D563" s="482">
        <v>0</v>
      </c>
      <c r="E563" s="385">
        <v>0</v>
      </c>
      <c r="F563" s="476">
        <v>41257</v>
      </c>
      <c r="G563" s="300" t="s">
        <v>314</v>
      </c>
      <c r="H563" s="297" t="s">
        <v>850</v>
      </c>
      <c r="I563" s="300" t="s">
        <v>68</v>
      </c>
      <c r="J563" s="297" t="s">
        <v>2925</v>
      </c>
      <c r="K563" s="297" t="s">
        <v>2926</v>
      </c>
      <c r="L563" s="297" t="s">
        <v>2927</v>
      </c>
      <c r="M563" s="298" t="s">
        <v>318</v>
      </c>
      <c r="N563" s="372" t="s">
        <v>2928</v>
      </c>
      <c r="O563" s="300" t="s">
        <v>1090</v>
      </c>
      <c r="P563" s="300" t="s">
        <v>2808</v>
      </c>
      <c r="Q563" s="200">
        <v>0</v>
      </c>
      <c r="R563" s="200">
        <v>0</v>
      </c>
      <c r="S563" s="200">
        <v>0</v>
      </c>
      <c r="T563" s="200">
        <v>0</v>
      </c>
      <c r="U563" s="200">
        <v>0</v>
      </c>
      <c r="V563" s="200">
        <v>0</v>
      </c>
      <c r="W563" s="200">
        <v>0</v>
      </c>
      <c r="X563" s="200">
        <v>0</v>
      </c>
      <c r="Y563" s="200">
        <v>0</v>
      </c>
      <c r="Z563" s="200">
        <v>0</v>
      </c>
      <c r="AA563" s="200">
        <v>0</v>
      </c>
      <c r="AB563" s="200">
        <v>0</v>
      </c>
      <c r="AC563" s="200">
        <v>0</v>
      </c>
      <c r="AD563" s="200">
        <v>0</v>
      </c>
      <c r="AE563" s="200">
        <v>0</v>
      </c>
      <c r="AF563" s="200">
        <v>0</v>
      </c>
      <c r="AG563" s="200">
        <v>0</v>
      </c>
      <c r="AH563" s="200">
        <v>0</v>
      </c>
      <c r="AI563" s="200">
        <v>0</v>
      </c>
      <c r="AJ563" s="200">
        <v>0</v>
      </c>
      <c r="AK563" s="200">
        <v>0</v>
      </c>
      <c r="AL563" s="200">
        <v>0</v>
      </c>
      <c r="AM563" s="200">
        <v>0</v>
      </c>
      <c r="AN563" s="200">
        <v>0</v>
      </c>
      <c r="AO563" s="200">
        <v>0</v>
      </c>
      <c r="AP563" s="200">
        <v>0</v>
      </c>
      <c r="AQ563" s="200">
        <v>0</v>
      </c>
      <c r="AR563" s="200">
        <v>0</v>
      </c>
      <c r="AS563" s="200">
        <v>0</v>
      </c>
      <c r="AT563" s="200">
        <v>0</v>
      </c>
      <c r="AU563" s="200">
        <v>0</v>
      </c>
      <c r="AV563" s="200">
        <v>0</v>
      </c>
      <c r="AW563" s="200">
        <v>0</v>
      </c>
      <c r="AX563" s="200">
        <v>0</v>
      </c>
      <c r="AY563" s="200">
        <v>0</v>
      </c>
      <c r="AZ563" s="200">
        <v>0</v>
      </c>
      <c r="BA563" s="177">
        <v>0</v>
      </c>
      <c r="BB563" s="177">
        <v>0</v>
      </c>
      <c r="BC563" s="177">
        <v>0</v>
      </c>
      <c r="BD563" s="301"/>
      <c r="BE563" s="302">
        <v>0</v>
      </c>
      <c r="BF563" s="303"/>
      <c r="BG563" s="304">
        <v>2682</v>
      </c>
      <c r="BI563" s="242" t="s">
        <v>318</v>
      </c>
      <c r="BJ563" s="239">
        <v>7056</v>
      </c>
      <c r="BK563" s="239">
        <v>1</v>
      </c>
      <c r="BL563" s="244">
        <v>8690049963</v>
      </c>
      <c r="BO563" s="305">
        <v>0</v>
      </c>
      <c r="BP563" s="306">
        <v>7056</v>
      </c>
      <c r="BQ563" s="307">
        <v>1</v>
      </c>
      <c r="BR563" s="308">
        <v>8690049963</v>
      </c>
      <c r="BS563" s="309" t="s">
        <v>2925</v>
      </c>
      <c r="BT563" s="310">
        <v>23</v>
      </c>
      <c r="BU563" s="310">
        <v>0</v>
      </c>
      <c r="BV563" s="311">
        <v>0</v>
      </c>
      <c r="BW563" s="312">
        <v>0</v>
      </c>
      <c r="BX563" s="313">
        <v>0</v>
      </c>
      <c r="BY563" s="314" t="s">
        <v>537</v>
      </c>
      <c r="BZ563" s="305">
        <v>7056</v>
      </c>
      <c r="CA563" s="315">
        <v>11</v>
      </c>
      <c r="CB563" s="313">
        <v>1108629401</v>
      </c>
      <c r="CC563" s="309" t="s">
        <v>538</v>
      </c>
      <c r="CD563" s="316" t="s">
        <v>2927</v>
      </c>
      <c r="CE563" s="309" t="s">
        <v>539</v>
      </c>
      <c r="CF563" s="317">
        <v>130710</v>
      </c>
      <c r="CG563" s="312"/>
      <c r="CH563" s="318" t="s">
        <v>540</v>
      </c>
      <c r="CJ563" s="246"/>
      <c r="CM563" s="239"/>
    </row>
    <row r="564" spans="1:91">
      <c r="A564" s="291">
        <v>561</v>
      </c>
      <c r="B564" s="341">
        <v>0</v>
      </c>
      <c r="C564" s="341">
        <v>722208632</v>
      </c>
      <c r="D564" s="482">
        <v>0</v>
      </c>
      <c r="E564" s="385">
        <v>0</v>
      </c>
      <c r="F564" s="476">
        <v>41324</v>
      </c>
      <c r="G564" s="300" t="s">
        <v>314</v>
      </c>
      <c r="H564" s="297" t="s">
        <v>850</v>
      </c>
      <c r="I564" s="300" t="s">
        <v>68</v>
      </c>
      <c r="J564" s="297" t="s">
        <v>2929</v>
      </c>
      <c r="K564" s="297" t="s">
        <v>2930</v>
      </c>
      <c r="L564" s="297" t="s">
        <v>2931</v>
      </c>
      <c r="M564" s="298" t="s">
        <v>318</v>
      </c>
      <c r="N564" s="372" t="s">
        <v>2932</v>
      </c>
      <c r="O564" s="300" t="s">
        <v>2933</v>
      </c>
      <c r="P564" s="300" t="s">
        <v>2808</v>
      </c>
      <c r="Q564" s="200">
        <v>0</v>
      </c>
      <c r="R564" s="200">
        <v>0</v>
      </c>
      <c r="S564" s="200">
        <v>0</v>
      </c>
      <c r="T564" s="200">
        <v>0</v>
      </c>
      <c r="U564" s="200">
        <v>0</v>
      </c>
      <c r="V564" s="200">
        <v>0</v>
      </c>
      <c r="W564" s="200">
        <v>0</v>
      </c>
      <c r="X564" s="200">
        <v>0</v>
      </c>
      <c r="Y564" s="200">
        <v>0</v>
      </c>
      <c r="Z564" s="200">
        <v>0</v>
      </c>
      <c r="AA564" s="200">
        <v>0</v>
      </c>
      <c r="AB564" s="200">
        <v>0</v>
      </c>
      <c r="AC564" s="200">
        <v>0</v>
      </c>
      <c r="AD564" s="200">
        <v>0</v>
      </c>
      <c r="AE564" s="200">
        <v>0</v>
      </c>
      <c r="AF564" s="200">
        <v>0</v>
      </c>
      <c r="AG564" s="200">
        <v>0</v>
      </c>
      <c r="AH564" s="200">
        <v>0</v>
      </c>
      <c r="AI564" s="200">
        <v>0</v>
      </c>
      <c r="AJ564" s="200">
        <v>0</v>
      </c>
      <c r="AK564" s="200">
        <v>0</v>
      </c>
      <c r="AL564" s="200">
        <v>0</v>
      </c>
      <c r="AM564" s="200">
        <v>0</v>
      </c>
      <c r="AN564" s="200">
        <v>0</v>
      </c>
      <c r="AO564" s="200">
        <v>0</v>
      </c>
      <c r="AP564" s="200">
        <v>0</v>
      </c>
      <c r="AQ564" s="200">
        <v>0</v>
      </c>
      <c r="AR564" s="200">
        <v>0</v>
      </c>
      <c r="AS564" s="200">
        <v>0</v>
      </c>
      <c r="AT564" s="200">
        <v>0</v>
      </c>
      <c r="AU564" s="200">
        <v>0</v>
      </c>
      <c r="AV564" s="200">
        <v>0</v>
      </c>
      <c r="AW564" s="200">
        <v>0</v>
      </c>
      <c r="AX564" s="200">
        <v>0</v>
      </c>
      <c r="AY564" s="200">
        <v>0</v>
      </c>
      <c r="AZ564" s="200">
        <v>0</v>
      </c>
      <c r="BA564" s="177">
        <v>0</v>
      </c>
      <c r="BB564" s="177">
        <v>0</v>
      </c>
      <c r="BC564" s="177">
        <v>0</v>
      </c>
      <c r="BD564" s="301"/>
      <c r="BE564" s="302">
        <v>0</v>
      </c>
      <c r="BF564" s="303"/>
      <c r="BG564" s="304">
        <v>2683</v>
      </c>
      <c r="BI564" s="242" t="s">
        <v>318</v>
      </c>
      <c r="BJ564" s="239">
        <v>7056</v>
      </c>
      <c r="BK564" s="239">
        <v>1</v>
      </c>
      <c r="BL564" s="244">
        <v>8221005340</v>
      </c>
      <c r="BO564" s="305">
        <v>0</v>
      </c>
      <c r="BP564" s="306">
        <v>7056</v>
      </c>
      <c r="BQ564" s="307">
        <v>1</v>
      </c>
      <c r="BR564" s="308">
        <v>8221005340</v>
      </c>
      <c r="BS564" s="309" t="s">
        <v>2929</v>
      </c>
      <c r="BT564" s="310">
        <v>23</v>
      </c>
      <c r="BU564" s="310">
        <v>0</v>
      </c>
      <c r="BV564" s="311">
        <v>0</v>
      </c>
      <c r="BW564" s="312">
        <v>0</v>
      </c>
      <c r="BX564" s="313">
        <v>0</v>
      </c>
      <c r="BY564" s="314" t="s">
        <v>537</v>
      </c>
      <c r="BZ564" s="305">
        <v>7056</v>
      </c>
      <c r="CA564" s="315">
        <v>11</v>
      </c>
      <c r="CB564" s="313">
        <v>1108629401</v>
      </c>
      <c r="CC564" s="309" t="s">
        <v>538</v>
      </c>
      <c r="CD564" s="316" t="s">
        <v>2931</v>
      </c>
      <c r="CE564" s="309" t="s">
        <v>539</v>
      </c>
      <c r="CF564" s="317">
        <v>130710</v>
      </c>
      <c r="CG564" s="312"/>
      <c r="CH564" s="318" t="s">
        <v>540</v>
      </c>
      <c r="CJ564" s="246"/>
      <c r="CM564" s="239"/>
    </row>
    <row r="565" spans="1:91">
      <c r="A565" s="291">
        <v>562</v>
      </c>
      <c r="B565" s="341">
        <v>0</v>
      </c>
      <c r="C565" s="341">
        <v>722208681</v>
      </c>
      <c r="D565" s="482">
        <v>0</v>
      </c>
      <c r="E565" s="385">
        <v>0</v>
      </c>
      <c r="F565" s="476">
        <v>41342</v>
      </c>
      <c r="G565" s="300" t="s">
        <v>314</v>
      </c>
      <c r="H565" s="297" t="s">
        <v>850</v>
      </c>
      <c r="I565" s="300" t="s">
        <v>68</v>
      </c>
      <c r="J565" s="297" t="s">
        <v>2934</v>
      </c>
      <c r="K565" s="297" t="s">
        <v>2935</v>
      </c>
      <c r="L565" s="297" t="s">
        <v>2936</v>
      </c>
      <c r="M565" s="298" t="s">
        <v>318</v>
      </c>
      <c r="N565" s="372" t="s">
        <v>2937</v>
      </c>
      <c r="O565" s="300" t="s">
        <v>1675</v>
      </c>
      <c r="P565" s="300" t="s">
        <v>2808</v>
      </c>
      <c r="Q565" s="200">
        <v>0</v>
      </c>
      <c r="R565" s="200">
        <v>0</v>
      </c>
      <c r="S565" s="200">
        <v>0</v>
      </c>
      <c r="T565" s="200">
        <v>0</v>
      </c>
      <c r="U565" s="200">
        <v>0</v>
      </c>
      <c r="V565" s="200">
        <v>0</v>
      </c>
      <c r="W565" s="200">
        <v>0</v>
      </c>
      <c r="X565" s="200">
        <v>0</v>
      </c>
      <c r="Y565" s="200">
        <v>0</v>
      </c>
      <c r="Z565" s="200">
        <v>0</v>
      </c>
      <c r="AA565" s="200">
        <v>0</v>
      </c>
      <c r="AB565" s="200">
        <v>0</v>
      </c>
      <c r="AC565" s="200">
        <v>0</v>
      </c>
      <c r="AD565" s="200">
        <v>0</v>
      </c>
      <c r="AE565" s="200">
        <v>0</v>
      </c>
      <c r="AF565" s="200">
        <v>0</v>
      </c>
      <c r="AG565" s="200">
        <v>0</v>
      </c>
      <c r="AH565" s="200">
        <v>0</v>
      </c>
      <c r="AI565" s="200">
        <v>0</v>
      </c>
      <c r="AJ565" s="200">
        <v>0</v>
      </c>
      <c r="AK565" s="200">
        <v>0</v>
      </c>
      <c r="AL565" s="200">
        <v>0</v>
      </c>
      <c r="AM565" s="200">
        <v>0</v>
      </c>
      <c r="AN565" s="200">
        <v>0</v>
      </c>
      <c r="AO565" s="200">
        <v>0</v>
      </c>
      <c r="AP565" s="200">
        <v>0</v>
      </c>
      <c r="AQ565" s="200">
        <v>0</v>
      </c>
      <c r="AR565" s="200">
        <v>0</v>
      </c>
      <c r="AS565" s="200">
        <v>0</v>
      </c>
      <c r="AT565" s="200">
        <v>0</v>
      </c>
      <c r="AU565" s="200">
        <v>0</v>
      </c>
      <c r="AV565" s="200">
        <v>0</v>
      </c>
      <c r="AW565" s="200">
        <v>0</v>
      </c>
      <c r="AX565" s="200">
        <v>0</v>
      </c>
      <c r="AY565" s="200">
        <v>0</v>
      </c>
      <c r="AZ565" s="200">
        <v>0</v>
      </c>
      <c r="BA565" s="177">
        <v>0</v>
      </c>
      <c r="BB565" s="177">
        <v>0</v>
      </c>
      <c r="BC565" s="177">
        <v>0</v>
      </c>
      <c r="BD565" s="301"/>
      <c r="BE565" s="302">
        <v>0</v>
      </c>
      <c r="BF565" s="303"/>
      <c r="BG565" s="304">
        <v>2684</v>
      </c>
      <c r="BI565" s="242" t="s">
        <v>318</v>
      </c>
      <c r="BJ565" s="239">
        <v>7056</v>
      </c>
      <c r="BK565" s="239">
        <v>1</v>
      </c>
      <c r="BL565" s="244">
        <v>8120055482</v>
      </c>
      <c r="BO565" s="305">
        <v>0</v>
      </c>
      <c r="BP565" s="306">
        <v>7056</v>
      </c>
      <c r="BQ565" s="307">
        <v>1</v>
      </c>
      <c r="BR565" s="308">
        <v>8120055482</v>
      </c>
      <c r="BS565" s="309" t="s">
        <v>2934</v>
      </c>
      <c r="BT565" s="310">
        <v>23</v>
      </c>
      <c r="BU565" s="310">
        <v>0</v>
      </c>
      <c r="BV565" s="311">
        <v>0</v>
      </c>
      <c r="BW565" s="312">
        <v>0</v>
      </c>
      <c r="BX565" s="313">
        <v>0</v>
      </c>
      <c r="BY565" s="314" t="s">
        <v>537</v>
      </c>
      <c r="BZ565" s="305">
        <v>7056</v>
      </c>
      <c r="CA565" s="315">
        <v>11</v>
      </c>
      <c r="CB565" s="313">
        <v>1108629401</v>
      </c>
      <c r="CC565" s="309" t="s">
        <v>538</v>
      </c>
      <c r="CD565" s="316" t="s">
        <v>2936</v>
      </c>
      <c r="CE565" s="309" t="s">
        <v>539</v>
      </c>
      <c r="CF565" s="317">
        <v>130710</v>
      </c>
      <c r="CG565" s="312"/>
      <c r="CH565" s="318" t="s">
        <v>540</v>
      </c>
      <c r="CJ565" s="246"/>
      <c r="CM565" s="239"/>
    </row>
    <row r="566" spans="1:91">
      <c r="A566" s="291">
        <v>563</v>
      </c>
      <c r="B566" s="341">
        <v>0</v>
      </c>
      <c r="C566" s="341">
        <v>722208682</v>
      </c>
      <c r="D566" s="482">
        <v>0</v>
      </c>
      <c r="E566" s="385">
        <v>0</v>
      </c>
      <c r="F566" s="476">
        <v>41342</v>
      </c>
      <c r="G566" s="300" t="s">
        <v>314</v>
      </c>
      <c r="H566" s="297" t="s">
        <v>850</v>
      </c>
      <c r="I566" s="300" t="s">
        <v>68</v>
      </c>
      <c r="J566" s="297" t="s">
        <v>2938</v>
      </c>
      <c r="K566" s="297" t="s">
        <v>2939</v>
      </c>
      <c r="L566" s="297" t="s">
        <v>2940</v>
      </c>
      <c r="M566" s="298" t="s">
        <v>318</v>
      </c>
      <c r="N566" s="372" t="s">
        <v>2941</v>
      </c>
      <c r="O566" s="300" t="s">
        <v>2201</v>
      </c>
      <c r="P566" s="300" t="s">
        <v>2808</v>
      </c>
      <c r="Q566" s="200">
        <v>0</v>
      </c>
      <c r="R566" s="200">
        <v>0</v>
      </c>
      <c r="S566" s="200">
        <v>0</v>
      </c>
      <c r="T566" s="200">
        <v>0</v>
      </c>
      <c r="U566" s="200">
        <v>0</v>
      </c>
      <c r="V566" s="200">
        <v>0</v>
      </c>
      <c r="W566" s="200">
        <v>0</v>
      </c>
      <c r="X566" s="200">
        <v>0</v>
      </c>
      <c r="Y566" s="200">
        <v>0</v>
      </c>
      <c r="Z566" s="200">
        <v>0</v>
      </c>
      <c r="AA566" s="200">
        <v>0</v>
      </c>
      <c r="AB566" s="200">
        <v>0</v>
      </c>
      <c r="AC566" s="200">
        <v>0</v>
      </c>
      <c r="AD566" s="200">
        <v>0</v>
      </c>
      <c r="AE566" s="200">
        <v>0</v>
      </c>
      <c r="AF566" s="200">
        <v>0</v>
      </c>
      <c r="AG566" s="200">
        <v>0</v>
      </c>
      <c r="AH566" s="200">
        <v>0</v>
      </c>
      <c r="AI566" s="200">
        <v>0</v>
      </c>
      <c r="AJ566" s="200">
        <v>0</v>
      </c>
      <c r="AK566" s="200">
        <v>0</v>
      </c>
      <c r="AL566" s="200">
        <v>0</v>
      </c>
      <c r="AM566" s="200">
        <v>0</v>
      </c>
      <c r="AN566" s="200">
        <v>0</v>
      </c>
      <c r="AO566" s="200">
        <v>0</v>
      </c>
      <c r="AP566" s="200">
        <v>0</v>
      </c>
      <c r="AQ566" s="200">
        <v>0</v>
      </c>
      <c r="AR566" s="200">
        <v>0</v>
      </c>
      <c r="AS566" s="200">
        <v>0</v>
      </c>
      <c r="AT566" s="200">
        <v>0</v>
      </c>
      <c r="AU566" s="200">
        <v>0</v>
      </c>
      <c r="AV566" s="200">
        <v>0</v>
      </c>
      <c r="AW566" s="200">
        <v>0</v>
      </c>
      <c r="AX566" s="200">
        <v>0</v>
      </c>
      <c r="AY566" s="200">
        <v>0</v>
      </c>
      <c r="AZ566" s="200">
        <v>0</v>
      </c>
      <c r="BA566" s="177">
        <v>0</v>
      </c>
      <c r="BB566" s="177">
        <v>0</v>
      </c>
      <c r="BC566" s="177">
        <v>0</v>
      </c>
      <c r="BD566" s="301"/>
      <c r="BE566" s="302">
        <v>0</v>
      </c>
      <c r="BF566" s="303"/>
      <c r="BG566" s="304">
        <v>2685</v>
      </c>
      <c r="BI566" s="242" t="s">
        <v>318</v>
      </c>
      <c r="BJ566" s="239">
        <v>7056</v>
      </c>
      <c r="BK566" s="239">
        <v>1</v>
      </c>
      <c r="BL566" s="244">
        <v>8570024216</v>
      </c>
      <c r="BO566" s="305">
        <v>0</v>
      </c>
      <c r="BP566" s="306">
        <v>7056</v>
      </c>
      <c r="BQ566" s="307">
        <v>1</v>
      </c>
      <c r="BR566" s="308">
        <v>8570024216</v>
      </c>
      <c r="BS566" s="309" t="s">
        <v>2938</v>
      </c>
      <c r="BT566" s="310">
        <v>23</v>
      </c>
      <c r="BU566" s="310">
        <v>0</v>
      </c>
      <c r="BV566" s="311">
        <v>0</v>
      </c>
      <c r="BW566" s="312">
        <v>0</v>
      </c>
      <c r="BX566" s="313">
        <v>0</v>
      </c>
      <c r="BY566" s="314" t="s">
        <v>537</v>
      </c>
      <c r="BZ566" s="305">
        <v>7056</v>
      </c>
      <c r="CA566" s="315">
        <v>11</v>
      </c>
      <c r="CB566" s="313">
        <v>1108629401</v>
      </c>
      <c r="CC566" s="309" t="s">
        <v>538</v>
      </c>
      <c r="CD566" s="316" t="s">
        <v>2940</v>
      </c>
      <c r="CE566" s="309" t="s">
        <v>539</v>
      </c>
      <c r="CF566" s="317">
        <v>130710</v>
      </c>
      <c r="CG566" s="312"/>
      <c r="CH566" s="318" t="s">
        <v>540</v>
      </c>
      <c r="CJ566" s="246"/>
      <c r="CM566" s="239"/>
    </row>
    <row r="567" spans="1:91">
      <c r="A567" s="291">
        <v>564</v>
      </c>
      <c r="B567" s="341">
        <v>0</v>
      </c>
      <c r="C567" s="341">
        <v>722208683</v>
      </c>
      <c r="D567" s="482">
        <v>0</v>
      </c>
      <c r="E567" s="385">
        <v>0</v>
      </c>
      <c r="F567" s="476">
        <v>41342</v>
      </c>
      <c r="G567" s="300" t="s">
        <v>314</v>
      </c>
      <c r="H567" s="297" t="s">
        <v>850</v>
      </c>
      <c r="I567" s="300" t="s">
        <v>68</v>
      </c>
      <c r="J567" s="297" t="s">
        <v>2942</v>
      </c>
      <c r="K567" s="297" t="s">
        <v>2943</v>
      </c>
      <c r="L567" s="297" t="s">
        <v>2944</v>
      </c>
      <c r="M567" s="298" t="s">
        <v>318</v>
      </c>
      <c r="N567" s="372" t="s">
        <v>2945</v>
      </c>
      <c r="O567" s="300" t="s">
        <v>2201</v>
      </c>
      <c r="P567" s="300" t="s">
        <v>2808</v>
      </c>
      <c r="Q567" s="200">
        <v>0</v>
      </c>
      <c r="R567" s="200">
        <v>0</v>
      </c>
      <c r="S567" s="200">
        <v>0</v>
      </c>
      <c r="T567" s="200">
        <v>0</v>
      </c>
      <c r="U567" s="200">
        <v>0</v>
      </c>
      <c r="V567" s="200">
        <v>0</v>
      </c>
      <c r="W567" s="200">
        <v>0</v>
      </c>
      <c r="X567" s="200">
        <v>0</v>
      </c>
      <c r="Y567" s="200">
        <v>0</v>
      </c>
      <c r="Z567" s="200">
        <v>0</v>
      </c>
      <c r="AA567" s="200">
        <v>0</v>
      </c>
      <c r="AB567" s="200">
        <v>0</v>
      </c>
      <c r="AC567" s="200">
        <v>0</v>
      </c>
      <c r="AD567" s="200">
        <v>0</v>
      </c>
      <c r="AE567" s="200">
        <v>0</v>
      </c>
      <c r="AF567" s="200">
        <v>0</v>
      </c>
      <c r="AG567" s="200">
        <v>0</v>
      </c>
      <c r="AH567" s="200">
        <v>0</v>
      </c>
      <c r="AI567" s="200">
        <v>0</v>
      </c>
      <c r="AJ567" s="200">
        <v>0</v>
      </c>
      <c r="AK567" s="200">
        <v>0</v>
      </c>
      <c r="AL567" s="200">
        <v>0</v>
      </c>
      <c r="AM567" s="200">
        <v>0</v>
      </c>
      <c r="AN567" s="200">
        <v>0</v>
      </c>
      <c r="AO567" s="200">
        <v>0</v>
      </c>
      <c r="AP567" s="200">
        <v>0</v>
      </c>
      <c r="AQ567" s="200">
        <v>0</v>
      </c>
      <c r="AR567" s="200">
        <v>0</v>
      </c>
      <c r="AS567" s="200">
        <v>0</v>
      </c>
      <c r="AT567" s="200">
        <v>0</v>
      </c>
      <c r="AU567" s="200">
        <v>0</v>
      </c>
      <c r="AV567" s="200">
        <v>0</v>
      </c>
      <c r="AW567" s="200">
        <v>0</v>
      </c>
      <c r="AX567" s="200">
        <v>0</v>
      </c>
      <c r="AY567" s="200">
        <v>0</v>
      </c>
      <c r="AZ567" s="200">
        <v>0</v>
      </c>
      <c r="BA567" s="177">
        <v>0</v>
      </c>
      <c r="BB567" s="177">
        <v>0</v>
      </c>
      <c r="BC567" s="177">
        <v>0</v>
      </c>
      <c r="BD567" s="301"/>
      <c r="BE567" s="302">
        <v>0</v>
      </c>
      <c r="BF567" s="303"/>
      <c r="BG567" s="304">
        <v>2686</v>
      </c>
      <c r="BI567" s="242" t="s">
        <v>318</v>
      </c>
      <c r="BJ567" s="239">
        <v>7056</v>
      </c>
      <c r="BK567" s="239">
        <v>1</v>
      </c>
      <c r="BL567" s="244">
        <v>8570024724</v>
      </c>
      <c r="BO567" s="305">
        <v>0</v>
      </c>
      <c r="BP567" s="306">
        <v>7056</v>
      </c>
      <c r="BQ567" s="307">
        <v>1</v>
      </c>
      <c r="BR567" s="308">
        <v>8570024724</v>
      </c>
      <c r="BS567" s="309" t="s">
        <v>2942</v>
      </c>
      <c r="BT567" s="310">
        <v>23</v>
      </c>
      <c r="BU567" s="310">
        <v>0</v>
      </c>
      <c r="BV567" s="311">
        <v>0</v>
      </c>
      <c r="BW567" s="312">
        <v>0</v>
      </c>
      <c r="BX567" s="313">
        <v>0</v>
      </c>
      <c r="BY567" s="314" t="s">
        <v>537</v>
      </c>
      <c r="BZ567" s="305">
        <v>7056</v>
      </c>
      <c r="CA567" s="315">
        <v>11</v>
      </c>
      <c r="CB567" s="313">
        <v>1108629401</v>
      </c>
      <c r="CC567" s="309" t="s">
        <v>538</v>
      </c>
      <c r="CD567" s="316" t="s">
        <v>2944</v>
      </c>
      <c r="CE567" s="309" t="s">
        <v>539</v>
      </c>
      <c r="CF567" s="317">
        <v>130710</v>
      </c>
      <c r="CG567" s="312"/>
      <c r="CH567" s="318" t="s">
        <v>540</v>
      </c>
      <c r="CJ567" s="246"/>
      <c r="CM567" s="239"/>
    </row>
    <row r="568" spans="1:91">
      <c r="A568" s="291">
        <v>565</v>
      </c>
      <c r="B568" s="341">
        <v>0</v>
      </c>
      <c r="C568" s="341">
        <v>722208684</v>
      </c>
      <c r="D568" s="482">
        <v>0</v>
      </c>
      <c r="E568" s="385">
        <v>0</v>
      </c>
      <c r="F568" s="476">
        <v>41342</v>
      </c>
      <c r="G568" s="300" t="s">
        <v>314</v>
      </c>
      <c r="H568" s="297" t="s">
        <v>850</v>
      </c>
      <c r="I568" s="300" t="s">
        <v>68</v>
      </c>
      <c r="J568" s="297" t="s">
        <v>2946</v>
      </c>
      <c r="K568" s="297" t="s">
        <v>2947</v>
      </c>
      <c r="L568" s="297" t="s">
        <v>2948</v>
      </c>
      <c r="M568" s="298" t="s">
        <v>318</v>
      </c>
      <c r="N568" s="372" t="s">
        <v>2949</v>
      </c>
      <c r="O568" s="300" t="s">
        <v>2918</v>
      </c>
      <c r="P568" s="300" t="s">
        <v>2808</v>
      </c>
      <c r="Q568" s="200">
        <v>0</v>
      </c>
      <c r="R568" s="200">
        <v>0</v>
      </c>
      <c r="S568" s="200">
        <v>0</v>
      </c>
      <c r="T568" s="200">
        <v>0</v>
      </c>
      <c r="U568" s="200">
        <v>0</v>
      </c>
      <c r="V568" s="200">
        <v>0</v>
      </c>
      <c r="W568" s="200">
        <v>0</v>
      </c>
      <c r="X568" s="200">
        <v>0</v>
      </c>
      <c r="Y568" s="200">
        <v>0</v>
      </c>
      <c r="Z568" s="200">
        <v>0</v>
      </c>
      <c r="AA568" s="200">
        <v>0</v>
      </c>
      <c r="AB568" s="200">
        <v>0</v>
      </c>
      <c r="AC568" s="200">
        <v>0</v>
      </c>
      <c r="AD568" s="200">
        <v>0</v>
      </c>
      <c r="AE568" s="200">
        <v>0</v>
      </c>
      <c r="AF568" s="200">
        <v>0</v>
      </c>
      <c r="AG568" s="200">
        <v>0</v>
      </c>
      <c r="AH568" s="200">
        <v>0</v>
      </c>
      <c r="AI568" s="200">
        <v>0</v>
      </c>
      <c r="AJ568" s="200">
        <v>0</v>
      </c>
      <c r="AK568" s="200">
        <v>0</v>
      </c>
      <c r="AL568" s="200">
        <v>0</v>
      </c>
      <c r="AM568" s="200">
        <v>0</v>
      </c>
      <c r="AN568" s="200">
        <v>0</v>
      </c>
      <c r="AO568" s="200">
        <v>0</v>
      </c>
      <c r="AP568" s="200">
        <v>0</v>
      </c>
      <c r="AQ568" s="200">
        <v>0</v>
      </c>
      <c r="AR568" s="200">
        <v>0</v>
      </c>
      <c r="AS568" s="200">
        <v>0</v>
      </c>
      <c r="AT568" s="200">
        <v>0</v>
      </c>
      <c r="AU568" s="200">
        <v>0</v>
      </c>
      <c r="AV568" s="200">
        <v>0</v>
      </c>
      <c r="AW568" s="200">
        <v>0</v>
      </c>
      <c r="AX568" s="200">
        <v>0</v>
      </c>
      <c r="AY568" s="200">
        <v>0</v>
      </c>
      <c r="AZ568" s="200">
        <v>0</v>
      </c>
      <c r="BA568" s="177">
        <v>0</v>
      </c>
      <c r="BB568" s="177">
        <v>0</v>
      </c>
      <c r="BC568" s="177">
        <v>0</v>
      </c>
      <c r="BD568" s="301"/>
      <c r="BE568" s="302">
        <v>0</v>
      </c>
      <c r="BF568" s="303"/>
      <c r="BG568" s="304">
        <v>2687</v>
      </c>
      <c r="BI568" s="242" t="s">
        <v>318</v>
      </c>
      <c r="BJ568" s="239">
        <v>7056</v>
      </c>
      <c r="BK568" s="239">
        <v>1</v>
      </c>
      <c r="BL568" s="244">
        <v>8210904798</v>
      </c>
      <c r="BO568" s="305">
        <v>0</v>
      </c>
      <c r="BP568" s="306">
        <v>7056</v>
      </c>
      <c r="BQ568" s="307">
        <v>1</v>
      </c>
      <c r="BR568" s="308">
        <v>8210904798</v>
      </c>
      <c r="BS568" s="309" t="s">
        <v>2946</v>
      </c>
      <c r="BT568" s="310">
        <v>23</v>
      </c>
      <c r="BU568" s="310">
        <v>0</v>
      </c>
      <c r="BV568" s="311">
        <v>0</v>
      </c>
      <c r="BW568" s="312">
        <v>0</v>
      </c>
      <c r="BX568" s="313">
        <v>0</v>
      </c>
      <c r="BY568" s="314" t="s">
        <v>537</v>
      </c>
      <c r="BZ568" s="305">
        <v>7056</v>
      </c>
      <c r="CA568" s="315">
        <v>11</v>
      </c>
      <c r="CB568" s="313">
        <v>1108629401</v>
      </c>
      <c r="CC568" s="309" t="s">
        <v>538</v>
      </c>
      <c r="CD568" s="316" t="s">
        <v>2948</v>
      </c>
      <c r="CE568" s="309" t="s">
        <v>539</v>
      </c>
      <c r="CF568" s="317">
        <v>130710</v>
      </c>
      <c r="CG568" s="312"/>
      <c r="CH568" s="318" t="s">
        <v>540</v>
      </c>
      <c r="CJ568" s="246"/>
      <c r="CM568" s="239"/>
    </row>
    <row r="569" spans="1:91">
      <c r="A569" s="291">
        <v>566</v>
      </c>
      <c r="B569" s="341">
        <v>0</v>
      </c>
      <c r="C569" s="341">
        <v>722208843</v>
      </c>
      <c r="D569" s="482">
        <v>0</v>
      </c>
      <c r="E569" s="385">
        <v>0</v>
      </c>
      <c r="F569" s="476">
        <v>41429</v>
      </c>
      <c r="G569" s="300" t="s">
        <v>314</v>
      </c>
      <c r="H569" s="297" t="s">
        <v>850</v>
      </c>
      <c r="I569" s="300" t="s">
        <v>68</v>
      </c>
      <c r="J569" s="297" t="s">
        <v>2950</v>
      </c>
      <c r="K569" s="297" t="s">
        <v>2951</v>
      </c>
      <c r="L569" s="297" t="s">
        <v>2952</v>
      </c>
      <c r="M569" s="298" t="s">
        <v>318</v>
      </c>
      <c r="N569" s="372" t="s">
        <v>2953</v>
      </c>
      <c r="O569" s="300" t="s">
        <v>2954</v>
      </c>
      <c r="P569" s="300"/>
      <c r="Q569" s="200">
        <v>0</v>
      </c>
      <c r="R569" s="200">
        <v>0</v>
      </c>
      <c r="S569" s="200">
        <v>0</v>
      </c>
      <c r="T569" s="200">
        <v>0</v>
      </c>
      <c r="U569" s="200">
        <v>0</v>
      </c>
      <c r="V569" s="200">
        <v>0</v>
      </c>
      <c r="W569" s="200">
        <v>4001.21</v>
      </c>
      <c r="X569" s="200">
        <v>500.15</v>
      </c>
      <c r="Y569" s="200">
        <v>0</v>
      </c>
      <c r="Z569" s="200">
        <v>0</v>
      </c>
      <c r="AA569" s="200">
        <v>1</v>
      </c>
      <c r="AB569" s="200">
        <v>250</v>
      </c>
      <c r="AC569" s="200">
        <v>5</v>
      </c>
      <c r="AD569" s="200">
        <v>2500</v>
      </c>
      <c r="AE569" s="200">
        <v>12</v>
      </c>
      <c r="AF569" s="200">
        <v>3000</v>
      </c>
      <c r="AG569" s="200">
        <v>0</v>
      </c>
      <c r="AH569" s="200">
        <v>0</v>
      </c>
      <c r="AI569" s="200">
        <v>0</v>
      </c>
      <c r="AJ569" s="200">
        <v>0</v>
      </c>
      <c r="AK569" s="200">
        <v>0</v>
      </c>
      <c r="AL569" s="200">
        <v>0</v>
      </c>
      <c r="AM569" s="200">
        <v>0</v>
      </c>
      <c r="AN569" s="200">
        <v>0</v>
      </c>
      <c r="AO569" s="200">
        <v>18</v>
      </c>
      <c r="AP569" s="200">
        <v>6000</v>
      </c>
      <c r="AQ569" s="200">
        <v>0</v>
      </c>
      <c r="AR569" s="200">
        <v>0</v>
      </c>
      <c r="AS569" s="200">
        <v>0</v>
      </c>
      <c r="AT569" s="200">
        <v>0</v>
      </c>
      <c r="AU569" s="200">
        <v>0</v>
      </c>
      <c r="AV569" s="200">
        <v>0</v>
      </c>
      <c r="AW569" s="200">
        <v>0</v>
      </c>
      <c r="AX569" s="200">
        <v>0</v>
      </c>
      <c r="AY569" s="200">
        <v>0</v>
      </c>
      <c r="AZ569" s="200">
        <v>0</v>
      </c>
      <c r="BA569" s="177">
        <v>12250.15</v>
      </c>
      <c r="BB569" s="177">
        <v>980.01199999999994</v>
      </c>
      <c r="BC569" s="177">
        <v>11270.137999999999</v>
      </c>
      <c r="BD569" s="301"/>
      <c r="BE569" s="302">
        <v>11270.137999999999</v>
      </c>
      <c r="BF569" s="303"/>
      <c r="BG569" s="304">
        <v>2947</v>
      </c>
      <c r="BI569" s="242" t="s">
        <v>318</v>
      </c>
      <c r="BJ569" s="239">
        <v>7056</v>
      </c>
      <c r="BK569" s="239">
        <v>1</v>
      </c>
      <c r="BL569" s="325" t="s">
        <v>2955</v>
      </c>
      <c r="BO569" s="305">
        <v>0</v>
      </c>
      <c r="BP569" s="306">
        <v>7056</v>
      </c>
      <c r="BQ569" s="307">
        <v>1</v>
      </c>
      <c r="BR569" s="308" t="s">
        <v>2955</v>
      </c>
      <c r="BS569" s="309" t="s">
        <v>2950</v>
      </c>
      <c r="BT569" s="310">
        <v>23</v>
      </c>
      <c r="BU569" s="310">
        <v>0</v>
      </c>
      <c r="BV569" s="311">
        <v>0</v>
      </c>
      <c r="BW569" s="312">
        <v>0</v>
      </c>
      <c r="BX569" s="313">
        <v>1127013.7999999998</v>
      </c>
      <c r="BY569" s="314" t="s">
        <v>537</v>
      </c>
      <c r="BZ569" s="305">
        <v>7056</v>
      </c>
      <c r="CA569" s="315">
        <v>11</v>
      </c>
      <c r="CB569" s="313">
        <v>1108629401</v>
      </c>
      <c r="CC569" s="309" t="s">
        <v>538</v>
      </c>
      <c r="CD569" s="316" t="s">
        <v>2952</v>
      </c>
      <c r="CE569" s="309" t="s">
        <v>539</v>
      </c>
      <c r="CF569" s="317">
        <v>130710</v>
      </c>
      <c r="CG569" s="312"/>
      <c r="CH569" s="318" t="s">
        <v>540</v>
      </c>
      <c r="CJ569" s="246"/>
    </row>
    <row r="570" spans="1:91">
      <c r="A570" s="291">
        <v>567</v>
      </c>
      <c r="B570" s="292" t="s">
        <v>2956</v>
      </c>
      <c r="C570" s="292">
        <v>722205802</v>
      </c>
      <c r="D570" s="295">
        <v>9334690</v>
      </c>
      <c r="E570" s="295">
        <v>9099660</v>
      </c>
      <c r="F570" s="296">
        <v>40913</v>
      </c>
      <c r="G570" s="292" t="s">
        <v>264</v>
      </c>
      <c r="H570" s="292" t="s">
        <v>2957</v>
      </c>
      <c r="I570" s="300" t="s">
        <v>147</v>
      </c>
      <c r="J570" s="297" t="s">
        <v>2958</v>
      </c>
      <c r="K570" s="297" t="s">
        <v>2959</v>
      </c>
      <c r="L570" s="297" t="s">
        <v>2960</v>
      </c>
      <c r="M570" s="298" t="s">
        <v>321</v>
      </c>
      <c r="N570" s="372" t="s">
        <v>2961</v>
      </c>
      <c r="O570" s="300" t="s">
        <v>2691</v>
      </c>
      <c r="P570" s="300"/>
      <c r="Q570" s="200">
        <v>156</v>
      </c>
      <c r="R570" s="200">
        <v>80</v>
      </c>
      <c r="S570" s="200">
        <v>76</v>
      </c>
      <c r="T570" s="200">
        <v>62</v>
      </c>
      <c r="U570" s="200">
        <v>14</v>
      </c>
      <c r="V570" s="200">
        <v>366834.63</v>
      </c>
      <c r="W570" s="200">
        <v>89670.51</v>
      </c>
      <c r="X570" s="200">
        <v>9880.68</v>
      </c>
      <c r="Y570" s="200">
        <v>0</v>
      </c>
      <c r="Z570" s="200">
        <v>0</v>
      </c>
      <c r="AA570" s="200">
        <v>17</v>
      </c>
      <c r="AB570" s="200">
        <v>5950</v>
      </c>
      <c r="AC570" s="200">
        <v>1</v>
      </c>
      <c r="AD570" s="200">
        <v>750</v>
      </c>
      <c r="AE570" s="200">
        <v>8</v>
      </c>
      <c r="AF570" s="200">
        <v>2800</v>
      </c>
      <c r="AG570" s="200">
        <v>8</v>
      </c>
      <c r="AH570" s="200">
        <v>4000</v>
      </c>
      <c r="AI570" s="200">
        <v>8</v>
      </c>
      <c r="AJ570" s="200">
        <v>2400</v>
      </c>
      <c r="AK570" s="200">
        <v>0</v>
      </c>
      <c r="AL570" s="200">
        <v>0</v>
      </c>
      <c r="AM570" s="200">
        <v>0</v>
      </c>
      <c r="AN570" s="200">
        <v>0</v>
      </c>
      <c r="AO570" s="200">
        <v>34</v>
      </c>
      <c r="AP570" s="200">
        <v>15000</v>
      </c>
      <c r="AQ570" s="200">
        <v>0</v>
      </c>
      <c r="AR570" s="200">
        <v>0</v>
      </c>
      <c r="AS570" s="200">
        <v>0</v>
      </c>
      <c r="AT570" s="200">
        <v>0</v>
      </c>
      <c r="AU570" s="200">
        <v>11555.95</v>
      </c>
      <c r="AV570" s="200">
        <v>0</v>
      </c>
      <c r="AW570" s="200">
        <v>0</v>
      </c>
      <c r="AX570" s="200">
        <v>156</v>
      </c>
      <c r="AY570" s="200">
        <v>12500</v>
      </c>
      <c r="AZ570" s="200">
        <v>0</v>
      </c>
      <c r="BA570" s="177">
        <v>64836.630000000005</v>
      </c>
      <c r="BB570" s="177">
        <v>5186.9304000000002</v>
      </c>
      <c r="BC570" s="177">
        <v>59649.699600000007</v>
      </c>
      <c r="BD570" s="301"/>
      <c r="BE570" s="302">
        <v>59649.699600000007</v>
      </c>
      <c r="BF570" s="303"/>
      <c r="BG570" s="304">
        <v>2688</v>
      </c>
      <c r="BI570" s="242" t="s">
        <v>321</v>
      </c>
      <c r="BJ570" s="239">
        <v>7083</v>
      </c>
      <c r="BK570" s="239">
        <v>18</v>
      </c>
      <c r="BL570" s="467">
        <v>18020654758</v>
      </c>
      <c r="BO570" s="305">
        <v>0</v>
      </c>
      <c r="BP570" s="306">
        <v>7083</v>
      </c>
      <c r="BQ570" s="307">
        <v>18</v>
      </c>
      <c r="BR570" s="308">
        <v>18020654758</v>
      </c>
      <c r="BS570" s="309" t="s">
        <v>2958</v>
      </c>
      <c r="BT570" s="310">
        <v>23</v>
      </c>
      <c r="BU570" s="310">
        <v>0</v>
      </c>
      <c r="BV570" s="311">
        <v>0</v>
      </c>
      <c r="BW570" s="312">
        <v>0</v>
      </c>
      <c r="BX570" s="313">
        <v>5964969.9600000009</v>
      </c>
      <c r="BY570" s="314" t="s">
        <v>537</v>
      </c>
      <c r="BZ570" s="305">
        <v>7056</v>
      </c>
      <c r="CA570" s="315">
        <v>11</v>
      </c>
      <c r="CB570" s="313">
        <v>1108629401</v>
      </c>
      <c r="CC570" s="309" t="s">
        <v>538</v>
      </c>
      <c r="CD570" s="316" t="s">
        <v>2960</v>
      </c>
      <c r="CE570" s="309" t="s">
        <v>539</v>
      </c>
      <c r="CF570" s="317">
        <v>130710</v>
      </c>
      <c r="CG570" s="312"/>
      <c r="CH570" s="318" t="s">
        <v>540</v>
      </c>
      <c r="CJ570" s="246"/>
    </row>
    <row r="571" spans="1:91">
      <c r="A571" s="291">
        <v>568</v>
      </c>
      <c r="B571" s="400" t="s">
        <v>2962</v>
      </c>
      <c r="C571" s="400">
        <v>722205811</v>
      </c>
      <c r="D571" s="403">
        <v>3089005</v>
      </c>
      <c r="E571" s="403">
        <v>1499081</v>
      </c>
      <c r="F571" s="404">
        <v>40950</v>
      </c>
      <c r="G571" s="511" t="s">
        <v>314</v>
      </c>
      <c r="H571" s="297" t="s">
        <v>2957</v>
      </c>
      <c r="I571" s="300" t="s">
        <v>147</v>
      </c>
      <c r="J571" s="297" t="s">
        <v>146</v>
      </c>
      <c r="K571" s="297" t="s">
        <v>2963</v>
      </c>
      <c r="L571" s="297" t="s">
        <v>2964</v>
      </c>
      <c r="M571" s="298" t="s">
        <v>318</v>
      </c>
      <c r="N571" s="372" t="s">
        <v>387</v>
      </c>
      <c r="O571" s="300" t="s">
        <v>2965</v>
      </c>
      <c r="P571" s="300"/>
      <c r="Q571" s="200">
        <v>0</v>
      </c>
      <c r="R571" s="200">
        <v>0</v>
      </c>
      <c r="S571" s="200">
        <v>0</v>
      </c>
      <c r="T571" s="200">
        <v>0</v>
      </c>
      <c r="U571" s="200">
        <v>0</v>
      </c>
      <c r="V571" s="200">
        <v>0</v>
      </c>
      <c r="W571" s="200">
        <v>131075.29999999999</v>
      </c>
      <c r="X571" s="200">
        <v>15241.97</v>
      </c>
      <c r="Y571" s="200">
        <v>4</v>
      </c>
      <c r="Z571" s="200">
        <v>3000</v>
      </c>
      <c r="AA571" s="200">
        <v>9</v>
      </c>
      <c r="AB571" s="200">
        <v>3150</v>
      </c>
      <c r="AC571" s="200">
        <v>0</v>
      </c>
      <c r="AD571" s="200">
        <v>0</v>
      </c>
      <c r="AE571" s="200">
        <v>4</v>
      </c>
      <c r="AF571" s="200">
        <v>1400</v>
      </c>
      <c r="AG571" s="200">
        <v>24</v>
      </c>
      <c r="AH571" s="200">
        <v>12000</v>
      </c>
      <c r="AI571" s="200">
        <v>15</v>
      </c>
      <c r="AJ571" s="200">
        <v>4500</v>
      </c>
      <c r="AK571" s="200">
        <v>0</v>
      </c>
      <c r="AL571" s="200">
        <v>0</v>
      </c>
      <c r="AM571" s="200">
        <v>0</v>
      </c>
      <c r="AN571" s="200">
        <v>0</v>
      </c>
      <c r="AO571" s="200">
        <v>32</v>
      </c>
      <c r="AP571" s="200">
        <v>15000</v>
      </c>
      <c r="AQ571" s="200">
        <v>0</v>
      </c>
      <c r="AR571" s="200">
        <v>0</v>
      </c>
      <c r="AS571" s="200">
        <v>0</v>
      </c>
      <c r="AT571" s="200">
        <v>0</v>
      </c>
      <c r="AU571" s="200">
        <v>0</v>
      </c>
      <c r="AV571" s="200">
        <v>0</v>
      </c>
      <c r="AW571" s="200">
        <v>0</v>
      </c>
      <c r="AX571" s="200">
        <v>0</v>
      </c>
      <c r="AY571" s="200">
        <v>0</v>
      </c>
      <c r="AZ571" s="200">
        <v>0</v>
      </c>
      <c r="BA571" s="177">
        <v>54291.97</v>
      </c>
      <c r="BB571" s="177">
        <v>4343.3576000000003</v>
      </c>
      <c r="BC571" s="177">
        <v>49948.612399999998</v>
      </c>
      <c r="BD571" s="301"/>
      <c r="BE571" s="302">
        <v>49948.612399999998</v>
      </c>
      <c r="BF571" s="303"/>
      <c r="BG571" s="304">
        <v>2689</v>
      </c>
      <c r="BI571" s="242" t="s">
        <v>318</v>
      </c>
      <c r="BJ571" s="239">
        <v>7056</v>
      </c>
      <c r="BK571" s="239">
        <v>1</v>
      </c>
      <c r="BL571" s="244">
        <v>8130063439</v>
      </c>
      <c r="BO571" s="305">
        <v>0</v>
      </c>
      <c r="BP571" s="306">
        <v>7056</v>
      </c>
      <c r="BQ571" s="307">
        <v>1</v>
      </c>
      <c r="BR571" s="308">
        <v>8130063439</v>
      </c>
      <c r="BS571" s="309" t="s">
        <v>146</v>
      </c>
      <c r="BT571" s="310">
        <v>23</v>
      </c>
      <c r="BU571" s="310">
        <v>0</v>
      </c>
      <c r="BV571" s="311">
        <v>0</v>
      </c>
      <c r="BW571" s="312">
        <v>0</v>
      </c>
      <c r="BX571" s="313">
        <v>4994861.24</v>
      </c>
      <c r="BY571" s="314" t="s">
        <v>537</v>
      </c>
      <c r="BZ571" s="305">
        <v>7056</v>
      </c>
      <c r="CA571" s="315">
        <v>11</v>
      </c>
      <c r="CB571" s="313">
        <v>1108629401</v>
      </c>
      <c r="CC571" s="309" t="s">
        <v>538</v>
      </c>
      <c r="CD571" s="316" t="s">
        <v>2964</v>
      </c>
      <c r="CE571" s="309" t="s">
        <v>539</v>
      </c>
      <c r="CF571" s="317">
        <v>130710</v>
      </c>
      <c r="CG571" s="312"/>
      <c r="CH571" s="318" t="s">
        <v>540</v>
      </c>
      <c r="CJ571" s="246"/>
    </row>
    <row r="572" spans="1:91">
      <c r="A572" s="291">
        <v>569</v>
      </c>
      <c r="B572" s="400" t="s">
        <v>2966</v>
      </c>
      <c r="C572" s="400">
        <v>722205818</v>
      </c>
      <c r="D572" s="403">
        <v>9334661</v>
      </c>
      <c r="E572" s="403">
        <v>1499121</v>
      </c>
      <c r="F572" s="404">
        <v>40997</v>
      </c>
      <c r="G572" s="511" t="s">
        <v>314</v>
      </c>
      <c r="H572" s="297" t="s">
        <v>2957</v>
      </c>
      <c r="I572" s="300" t="s">
        <v>147</v>
      </c>
      <c r="J572" s="297" t="s">
        <v>2967</v>
      </c>
      <c r="K572" s="297" t="s">
        <v>2968</v>
      </c>
      <c r="L572" s="297" t="s">
        <v>2969</v>
      </c>
      <c r="M572" s="298" t="s">
        <v>318</v>
      </c>
      <c r="N572" s="372" t="s">
        <v>2970</v>
      </c>
      <c r="O572" s="300" t="s">
        <v>2691</v>
      </c>
      <c r="P572" s="300"/>
      <c r="Q572" s="200">
        <v>0</v>
      </c>
      <c r="R572" s="200">
        <v>0</v>
      </c>
      <c r="S572" s="200">
        <v>0</v>
      </c>
      <c r="T572" s="200">
        <v>0</v>
      </c>
      <c r="U572" s="200">
        <v>0</v>
      </c>
      <c r="V572" s="200">
        <v>0</v>
      </c>
      <c r="W572" s="200">
        <v>45673.78</v>
      </c>
      <c r="X572" s="200">
        <v>3813.69</v>
      </c>
      <c r="Y572" s="200">
        <v>0</v>
      </c>
      <c r="Z572" s="200">
        <v>0</v>
      </c>
      <c r="AA572" s="200">
        <v>9</v>
      </c>
      <c r="AB572" s="200">
        <v>3150</v>
      </c>
      <c r="AC572" s="200">
        <v>0</v>
      </c>
      <c r="AD572" s="200">
        <v>0</v>
      </c>
      <c r="AE572" s="200">
        <v>0</v>
      </c>
      <c r="AF572" s="200">
        <v>0</v>
      </c>
      <c r="AG572" s="200">
        <v>0</v>
      </c>
      <c r="AH572" s="200">
        <v>0</v>
      </c>
      <c r="AI572" s="200">
        <v>21</v>
      </c>
      <c r="AJ572" s="200">
        <v>6300</v>
      </c>
      <c r="AK572" s="200">
        <v>0</v>
      </c>
      <c r="AL572" s="200">
        <v>0</v>
      </c>
      <c r="AM572" s="200">
        <v>0</v>
      </c>
      <c r="AN572" s="200">
        <v>0</v>
      </c>
      <c r="AO572" s="200">
        <v>30</v>
      </c>
      <c r="AP572" s="200">
        <v>15000</v>
      </c>
      <c r="AQ572" s="200">
        <v>0</v>
      </c>
      <c r="AR572" s="200">
        <v>0</v>
      </c>
      <c r="AS572" s="200">
        <v>0</v>
      </c>
      <c r="AT572" s="200">
        <v>0</v>
      </c>
      <c r="AU572" s="200">
        <v>0</v>
      </c>
      <c r="AV572" s="200">
        <v>0</v>
      </c>
      <c r="AW572" s="200">
        <v>0</v>
      </c>
      <c r="AX572" s="200">
        <v>0</v>
      </c>
      <c r="AY572" s="200">
        <v>0</v>
      </c>
      <c r="AZ572" s="200">
        <v>0</v>
      </c>
      <c r="BA572" s="177">
        <v>28263.690000000002</v>
      </c>
      <c r="BB572" s="177">
        <v>2261.0952000000002</v>
      </c>
      <c r="BC572" s="177">
        <v>26002.594800000003</v>
      </c>
      <c r="BD572" s="301"/>
      <c r="BE572" s="302">
        <v>26002.594800000003</v>
      </c>
      <c r="BF572" s="303"/>
      <c r="BG572" s="304">
        <v>2690</v>
      </c>
      <c r="BI572" s="242" t="s">
        <v>318</v>
      </c>
      <c r="BJ572" s="239">
        <v>7056</v>
      </c>
      <c r="BK572" s="239">
        <v>1</v>
      </c>
      <c r="BL572" s="244">
        <v>8040071365</v>
      </c>
      <c r="BO572" s="305">
        <v>0</v>
      </c>
      <c r="BP572" s="306">
        <v>7056</v>
      </c>
      <c r="BQ572" s="307">
        <v>1</v>
      </c>
      <c r="BR572" s="308">
        <v>8040071365</v>
      </c>
      <c r="BS572" s="309" t="s">
        <v>2967</v>
      </c>
      <c r="BT572" s="310">
        <v>23</v>
      </c>
      <c r="BU572" s="310">
        <v>0</v>
      </c>
      <c r="BV572" s="311">
        <v>0</v>
      </c>
      <c r="BW572" s="312">
        <v>0</v>
      </c>
      <c r="BX572" s="313">
        <v>2600259.4800000004</v>
      </c>
      <c r="BY572" s="314" t="s">
        <v>537</v>
      </c>
      <c r="BZ572" s="305">
        <v>7056</v>
      </c>
      <c r="CA572" s="315">
        <v>11</v>
      </c>
      <c r="CB572" s="313">
        <v>1108629401</v>
      </c>
      <c r="CC572" s="309" t="s">
        <v>538</v>
      </c>
      <c r="CD572" s="316" t="s">
        <v>2969</v>
      </c>
      <c r="CE572" s="309" t="s">
        <v>539</v>
      </c>
      <c r="CF572" s="317">
        <v>130710</v>
      </c>
      <c r="CG572" s="312"/>
      <c r="CH572" s="318" t="s">
        <v>540</v>
      </c>
      <c r="CJ572" s="246"/>
    </row>
    <row r="573" spans="1:91">
      <c r="A573" s="291">
        <v>570</v>
      </c>
      <c r="B573" s="400" t="s">
        <v>2971</v>
      </c>
      <c r="C573" s="400">
        <v>722205814</v>
      </c>
      <c r="D573" s="403">
        <v>0</v>
      </c>
      <c r="E573" s="403">
        <v>1499082</v>
      </c>
      <c r="F573" s="404">
        <v>40968</v>
      </c>
      <c r="G573" s="511" t="s">
        <v>314</v>
      </c>
      <c r="H573" s="297" t="s">
        <v>2957</v>
      </c>
      <c r="I573" s="300" t="s">
        <v>147</v>
      </c>
      <c r="J573" s="297" t="s">
        <v>2972</v>
      </c>
      <c r="K573" s="297" t="s">
        <v>2973</v>
      </c>
      <c r="L573" s="297" t="s">
        <v>2974</v>
      </c>
      <c r="M573" s="298" t="s">
        <v>318</v>
      </c>
      <c r="N573" s="372" t="s">
        <v>2975</v>
      </c>
      <c r="O573" s="300" t="s">
        <v>2691</v>
      </c>
      <c r="P573" s="300"/>
      <c r="Q573" s="200">
        <v>0</v>
      </c>
      <c r="R573" s="200">
        <v>0</v>
      </c>
      <c r="S573" s="200">
        <v>0</v>
      </c>
      <c r="T573" s="200">
        <v>0</v>
      </c>
      <c r="U573" s="200">
        <v>0</v>
      </c>
      <c r="V573" s="200">
        <v>0</v>
      </c>
      <c r="W573" s="200">
        <v>0</v>
      </c>
      <c r="X573" s="200">
        <v>0</v>
      </c>
      <c r="Y573" s="200">
        <v>0</v>
      </c>
      <c r="Z573" s="200">
        <v>0</v>
      </c>
      <c r="AA573" s="200">
        <v>0</v>
      </c>
      <c r="AB573" s="200">
        <v>0</v>
      </c>
      <c r="AC573" s="200">
        <v>0</v>
      </c>
      <c r="AD573" s="200">
        <v>0</v>
      </c>
      <c r="AE573" s="200">
        <v>0</v>
      </c>
      <c r="AF573" s="200">
        <v>0</v>
      </c>
      <c r="AG573" s="200">
        <v>0</v>
      </c>
      <c r="AH573" s="200">
        <v>0</v>
      </c>
      <c r="AI573" s="200">
        <v>0</v>
      </c>
      <c r="AJ573" s="200">
        <v>0</v>
      </c>
      <c r="AK573" s="200">
        <v>0</v>
      </c>
      <c r="AL573" s="200">
        <v>0</v>
      </c>
      <c r="AM573" s="200">
        <v>0</v>
      </c>
      <c r="AN573" s="200">
        <v>0</v>
      </c>
      <c r="AO573" s="200">
        <v>0</v>
      </c>
      <c r="AP573" s="200">
        <v>0</v>
      </c>
      <c r="AQ573" s="200">
        <v>0</v>
      </c>
      <c r="AR573" s="200">
        <v>0</v>
      </c>
      <c r="AS573" s="200">
        <v>0</v>
      </c>
      <c r="AT573" s="200">
        <v>0</v>
      </c>
      <c r="AU573" s="200">
        <v>0</v>
      </c>
      <c r="AV573" s="200">
        <v>0</v>
      </c>
      <c r="AW573" s="200">
        <v>0</v>
      </c>
      <c r="AX573" s="200">
        <v>0</v>
      </c>
      <c r="AY573" s="200">
        <v>0</v>
      </c>
      <c r="AZ573" s="200">
        <v>0</v>
      </c>
      <c r="BA573" s="177">
        <v>0</v>
      </c>
      <c r="BB573" s="177">
        <v>0</v>
      </c>
      <c r="BC573" s="177">
        <v>0</v>
      </c>
      <c r="BD573" s="301"/>
      <c r="BE573" s="302">
        <v>0</v>
      </c>
      <c r="BF573" s="303"/>
      <c r="BG573" s="304">
        <v>2691</v>
      </c>
      <c r="BI573" s="242" t="s">
        <v>318</v>
      </c>
      <c r="BJ573" s="239">
        <v>7056</v>
      </c>
      <c r="BK573" s="239">
        <v>1</v>
      </c>
      <c r="BL573" s="244">
        <v>8730022377</v>
      </c>
      <c r="BO573" s="305">
        <v>0</v>
      </c>
      <c r="BP573" s="306">
        <v>7056</v>
      </c>
      <c r="BQ573" s="307">
        <v>1</v>
      </c>
      <c r="BR573" s="308">
        <v>8730022377</v>
      </c>
      <c r="BS573" s="309" t="s">
        <v>2972</v>
      </c>
      <c r="BT573" s="310">
        <v>23</v>
      </c>
      <c r="BU573" s="310">
        <v>0</v>
      </c>
      <c r="BV573" s="311">
        <v>0</v>
      </c>
      <c r="BW573" s="312">
        <v>0</v>
      </c>
      <c r="BX573" s="313">
        <v>0</v>
      </c>
      <c r="BY573" s="314" t="s">
        <v>537</v>
      </c>
      <c r="BZ573" s="305">
        <v>7056</v>
      </c>
      <c r="CA573" s="315">
        <v>11</v>
      </c>
      <c r="CB573" s="313">
        <v>1108629401</v>
      </c>
      <c r="CC573" s="309" t="s">
        <v>538</v>
      </c>
      <c r="CD573" s="316" t="s">
        <v>2974</v>
      </c>
      <c r="CE573" s="309" t="s">
        <v>539</v>
      </c>
      <c r="CF573" s="317">
        <v>130710</v>
      </c>
      <c r="CG573" s="312"/>
      <c r="CH573" s="318" t="s">
        <v>540</v>
      </c>
      <c r="CJ573" s="246"/>
      <c r="CM573" s="239"/>
    </row>
    <row r="574" spans="1:91">
      <c r="A574" s="291">
        <v>571</v>
      </c>
      <c r="B574" s="400" t="s">
        <v>2976</v>
      </c>
      <c r="C574" s="400">
        <v>722205626</v>
      </c>
      <c r="D574" s="403">
        <v>3088990</v>
      </c>
      <c r="E574" s="403">
        <v>0</v>
      </c>
      <c r="F574" s="404">
        <v>40934</v>
      </c>
      <c r="G574" s="511" t="s">
        <v>314</v>
      </c>
      <c r="H574" s="297" t="s">
        <v>2957</v>
      </c>
      <c r="I574" s="300" t="s">
        <v>147</v>
      </c>
      <c r="J574" s="297" t="s">
        <v>2977</v>
      </c>
      <c r="K574" s="297" t="s">
        <v>2978</v>
      </c>
      <c r="L574" s="297" t="s">
        <v>2979</v>
      </c>
      <c r="M574" s="298" t="s">
        <v>327</v>
      </c>
      <c r="N574" s="372" t="s">
        <v>2980</v>
      </c>
      <c r="O574" s="300" t="s">
        <v>2691</v>
      </c>
      <c r="P574" s="300"/>
      <c r="Q574" s="200">
        <v>0</v>
      </c>
      <c r="R574" s="200">
        <v>0</v>
      </c>
      <c r="S574" s="200">
        <v>0</v>
      </c>
      <c r="T574" s="200">
        <v>0</v>
      </c>
      <c r="U574" s="200">
        <v>0</v>
      </c>
      <c r="V574" s="200">
        <v>0</v>
      </c>
      <c r="W574" s="200">
        <v>49856.51</v>
      </c>
      <c r="X574" s="200">
        <v>4544.42</v>
      </c>
      <c r="Y574" s="200">
        <v>0</v>
      </c>
      <c r="Z574" s="200">
        <v>0</v>
      </c>
      <c r="AA574" s="200">
        <v>14</v>
      </c>
      <c r="AB574" s="200">
        <v>4900</v>
      </c>
      <c r="AC574" s="200">
        <v>0</v>
      </c>
      <c r="AD574" s="200">
        <v>0</v>
      </c>
      <c r="AE574" s="200">
        <v>0</v>
      </c>
      <c r="AF574" s="200">
        <v>0</v>
      </c>
      <c r="AG574" s="200">
        <v>0</v>
      </c>
      <c r="AH574" s="200">
        <v>0</v>
      </c>
      <c r="AI574" s="200">
        <v>16</v>
      </c>
      <c r="AJ574" s="200">
        <v>4800</v>
      </c>
      <c r="AK574" s="200">
        <v>0</v>
      </c>
      <c r="AL574" s="200">
        <v>0</v>
      </c>
      <c r="AM574" s="200">
        <v>0</v>
      </c>
      <c r="AN574" s="200">
        <v>0</v>
      </c>
      <c r="AO574" s="200">
        <v>30</v>
      </c>
      <c r="AP574" s="200">
        <v>15000</v>
      </c>
      <c r="AQ574" s="200">
        <v>0</v>
      </c>
      <c r="AR574" s="200">
        <v>0</v>
      </c>
      <c r="AS574" s="200">
        <v>0</v>
      </c>
      <c r="AT574" s="200">
        <v>0</v>
      </c>
      <c r="AU574" s="200">
        <v>0</v>
      </c>
      <c r="AV574" s="200">
        <v>0</v>
      </c>
      <c r="AW574" s="200">
        <v>0</v>
      </c>
      <c r="AX574" s="200">
        <v>0</v>
      </c>
      <c r="AY574" s="200">
        <v>0</v>
      </c>
      <c r="AZ574" s="200">
        <v>0</v>
      </c>
      <c r="BA574" s="177">
        <v>29244.42</v>
      </c>
      <c r="BB574" s="177">
        <v>2339.5535999999997</v>
      </c>
      <c r="BC574" s="177">
        <v>26904.866399999999</v>
      </c>
      <c r="BD574" s="301"/>
      <c r="BE574" s="302">
        <v>26904.866399999999</v>
      </c>
      <c r="BF574" s="303"/>
      <c r="BG574" s="304">
        <v>2692</v>
      </c>
      <c r="BI574" s="242" t="s">
        <v>327</v>
      </c>
      <c r="BJ574" s="239">
        <v>7010</v>
      </c>
      <c r="BK574" s="239">
        <v>2</v>
      </c>
      <c r="BL574" s="244">
        <v>72751868</v>
      </c>
      <c r="BO574" s="305">
        <v>0</v>
      </c>
      <c r="BP574" s="306">
        <v>7010</v>
      </c>
      <c r="BQ574" s="307">
        <v>2</v>
      </c>
      <c r="BR574" s="308">
        <v>72751868</v>
      </c>
      <c r="BS574" s="309" t="s">
        <v>2977</v>
      </c>
      <c r="BT574" s="310">
        <v>23</v>
      </c>
      <c r="BU574" s="310">
        <v>0</v>
      </c>
      <c r="BV574" s="311">
        <v>0</v>
      </c>
      <c r="BW574" s="312">
        <v>0</v>
      </c>
      <c r="BX574" s="313">
        <v>2690486.6399999997</v>
      </c>
      <c r="BY574" s="314" t="s">
        <v>537</v>
      </c>
      <c r="BZ574" s="305">
        <v>7056</v>
      </c>
      <c r="CA574" s="315">
        <v>11</v>
      </c>
      <c r="CB574" s="313">
        <v>1108629401</v>
      </c>
      <c r="CC574" s="309" t="s">
        <v>538</v>
      </c>
      <c r="CD574" s="316" t="s">
        <v>2979</v>
      </c>
      <c r="CE574" s="309" t="s">
        <v>539</v>
      </c>
      <c r="CF574" s="317">
        <v>130710</v>
      </c>
      <c r="CG574" s="312"/>
      <c r="CH574" s="318" t="s">
        <v>540</v>
      </c>
      <c r="CJ574" s="246"/>
    </row>
    <row r="575" spans="1:91">
      <c r="A575" s="291">
        <v>572</v>
      </c>
      <c r="B575" s="400" t="s">
        <v>2981</v>
      </c>
      <c r="C575" s="400">
        <v>722205667</v>
      </c>
      <c r="D575" s="403">
        <v>0</v>
      </c>
      <c r="E575" s="403">
        <v>0</v>
      </c>
      <c r="F575" s="404">
        <v>41157</v>
      </c>
      <c r="G575" s="511" t="s">
        <v>314</v>
      </c>
      <c r="H575" s="297" t="s">
        <v>2957</v>
      </c>
      <c r="I575" s="300" t="s">
        <v>147</v>
      </c>
      <c r="J575" s="297" t="s">
        <v>2982</v>
      </c>
      <c r="K575" s="297" t="s">
        <v>2983</v>
      </c>
      <c r="L575" s="297" t="s">
        <v>2984</v>
      </c>
      <c r="M575" s="298" t="s">
        <v>318</v>
      </c>
      <c r="N575" s="372" t="s">
        <v>2985</v>
      </c>
      <c r="O575" s="300" t="s">
        <v>2691</v>
      </c>
      <c r="P575" s="300"/>
      <c r="Q575" s="200">
        <v>0</v>
      </c>
      <c r="R575" s="200">
        <v>0</v>
      </c>
      <c r="S575" s="200">
        <v>0</v>
      </c>
      <c r="T575" s="200">
        <v>0</v>
      </c>
      <c r="U575" s="200">
        <v>0</v>
      </c>
      <c r="V575" s="200">
        <v>0</v>
      </c>
      <c r="W575" s="200">
        <v>40563.39</v>
      </c>
      <c r="X575" s="200">
        <v>2996.85</v>
      </c>
      <c r="Y575" s="200">
        <v>0</v>
      </c>
      <c r="Z575" s="200">
        <v>0</v>
      </c>
      <c r="AA575" s="200">
        <v>9</v>
      </c>
      <c r="AB575" s="200">
        <v>3150</v>
      </c>
      <c r="AC575" s="200">
        <v>0</v>
      </c>
      <c r="AD575" s="200">
        <v>0</v>
      </c>
      <c r="AE575" s="200">
        <v>1</v>
      </c>
      <c r="AF575" s="200">
        <v>350</v>
      </c>
      <c r="AG575" s="200">
        <v>0</v>
      </c>
      <c r="AH575" s="200">
        <v>0</v>
      </c>
      <c r="AI575" s="200">
        <v>20</v>
      </c>
      <c r="AJ575" s="200">
        <v>6000</v>
      </c>
      <c r="AK575" s="200">
        <v>0</v>
      </c>
      <c r="AL575" s="200">
        <v>0</v>
      </c>
      <c r="AM575" s="200">
        <v>0</v>
      </c>
      <c r="AN575" s="200">
        <v>0</v>
      </c>
      <c r="AO575" s="200">
        <v>30</v>
      </c>
      <c r="AP575" s="200">
        <v>15000</v>
      </c>
      <c r="AQ575" s="200">
        <v>0</v>
      </c>
      <c r="AR575" s="200">
        <v>0</v>
      </c>
      <c r="AS575" s="200">
        <v>0</v>
      </c>
      <c r="AT575" s="200">
        <v>0</v>
      </c>
      <c r="AU575" s="200">
        <v>0</v>
      </c>
      <c r="AV575" s="200">
        <v>0</v>
      </c>
      <c r="AW575" s="200">
        <v>0</v>
      </c>
      <c r="AX575" s="200">
        <v>0</v>
      </c>
      <c r="AY575" s="200">
        <v>0</v>
      </c>
      <c r="AZ575" s="200">
        <v>0</v>
      </c>
      <c r="BA575" s="177">
        <v>27496.85</v>
      </c>
      <c r="BB575" s="177">
        <v>2199.748</v>
      </c>
      <c r="BC575" s="177">
        <v>25297.101999999999</v>
      </c>
      <c r="BD575" s="301"/>
      <c r="BE575" s="302">
        <v>25297.101999999999</v>
      </c>
      <c r="BF575" s="303"/>
      <c r="BG575" s="304">
        <v>2693</v>
      </c>
      <c r="BI575" s="242" t="s">
        <v>318</v>
      </c>
      <c r="BJ575" s="239">
        <v>7056</v>
      </c>
      <c r="BK575" s="239">
        <v>1</v>
      </c>
      <c r="BL575" s="244">
        <v>8040081703</v>
      </c>
      <c r="BO575" s="305">
        <v>0</v>
      </c>
      <c r="BP575" s="306">
        <v>7056</v>
      </c>
      <c r="BQ575" s="307">
        <v>1</v>
      </c>
      <c r="BR575" s="308">
        <v>8040081703</v>
      </c>
      <c r="BS575" s="309" t="s">
        <v>2982</v>
      </c>
      <c r="BT575" s="310">
        <v>23</v>
      </c>
      <c r="BU575" s="310">
        <v>0</v>
      </c>
      <c r="BV575" s="311">
        <v>0</v>
      </c>
      <c r="BW575" s="312">
        <v>0</v>
      </c>
      <c r="BX575" s="313">
        <v>2529710.1999999997</v>
      </c>
      <c r="BY575" s="314" t="s">
        <v>537</v>
      </c>
      <c r="BZ575" s="305">
        <v>7056</v>
      </c>
      <c r="CA575" s="315">
        <v>11</v>
      </c>
      <c r="CB575" s="313">
        <v>1108629401</v>
      </c>
      <c r="CC575" s="309" t="s">
        <v>538</v>
      </c>
      <c r="CD575" s="316" t="s">
        <v>2984</v>
      </c>
      <c r="CE575" s="309" t="s">
        <v>539</v>
      </c>
      <c r="CF575" s="317">
        <v>130710</v>
      </c>
      <c r="CG575" s="312"/>
      <c r="CH575" s="318" t="s">
        <v>540</v>
      </c>
      <c r="CJ575" s="246"/>
    </row>
    <row r="576" spans="1:91">
      <c r="A576" s="291">
        <v>573</v>
      </c>
      <c r="B576" s="400" t="s">
        <v>2986</v>
      </c>
      <c r="C576" s="400">
        <v>722205670</v>
      </c>
      <c r="D576" s="403">
        <v>9334700</v>
      </c>
      <c r="E576" s="403">
        <v>0</v>
      </c>
      <c r="F576" s="404">
        <v>41192</v>
      </c>
      <c r="G576" s="511" t="s">
        <v>314</v>
      </c>
      <c r="H576" s="297" t="s">
        <v>2957</v>
      </c>
      <c r="I576" s="300" t="s">
        <v>147</v>
      </c>
      <c r="J576" s="297" t="s">
        <v>2987</v>
      </c>
      <c r="K576" s="297" t="s">
        <v>2988</v>
      </c>
      <c r="L576" s="297" t="s">
        <v>2989</v>
      </c>
      <c r="M576" s="298" t="s">
        <v>318</v>
      </c>
      <c r="N576" s="297">
        <v>8370032775</v>
      </c>
      <c r="O576" s="300" t="s">
        <v>2990</v>
      </c>
      <c r="P576" s="300"/>
      <c r="Q576" s="200">
        <v>0</v>
      </c>
      <c r="R576" s="200">
        <v>0</v>
      </c>
      <c r="S576" s="200">
        <v>0</v>
      </c>
      <c r="T576" s="200">
        <v>0</v>
      </c>
      <c r="U576" s="200">
        <v>0</v>
      </c>
      <c r="V576" s="200">
        <v>0</v>
      </c>
      <c r="W576" s="200">
        <v>0</v>
      </c>
      <c r="X576" s="200">
        <v>0</v>
      </c>
      <c r="Y576" s="200">
        <v>0</v>
      </c>
      <c r="Z576" s="200">
        <v>0</v>
      </c>
      <c r="AA576" s="200">
        <v>0</v>
      </c>
      <c r="AB576" s="200">
        <v>0</v>
      </c>
      <c r="AC576" s="200">
        <v>0</v>
      </c>
      <c r="AD576" s="200">
        <v>0</v>
      </c>
      <c r="AE576" s="200">
        <v>0</v>
      </c>
      <c r="AF576" s="200">
        <v>0</v>
      </c>
      <c r="AG576" s="200">
        <v>0</v>
      </c>
      <c r="AH576" s="200">
        <v>0</v>
      </c>
      <c r="AI576" s="200">
        <v>0</v>
      </c>
      <c r="AJ576" s="200">
        <v>0</v>
      </c>
      <c r="AK576" s="200">
        <v>0</v>
      </c>
      <c r="AL576" s="200">
        <v>0</v>
      </c>
      <c r="AM576" s="200">
        <v>0</v>
      </c>
      <c r="AN576" s="200">
        <v>0</v>
      </c>
      <c r="AO576" s="200">
        <v>0</v>
      </c>
      <c r="AP576" s="200">
        <v>0</v>
      </c>
      <c r="AQ576" s="200">
        <v>0</v>
      </c>
      <c r="AR576" s="200">
        <v>0</v>
      </c>
      <c r="AS576" s="200">
        <v>0</v>
      </c>
      <c r="AT576" s="200">
        <v>0</v>
      </c>
      <c r="AU576" s="200">
        <v>0</v>
      </c>
      <c r="AV576" s="200">
        <v>0</v>
      </c>
      <c r="AW576" s="200">
        <v>0</v>
      </c>
      <c r="AX576" s="200">
        <v>0</v>
      </c>
      <c r="AY576" s="200">
        <v>0</v>
      </c>
      <c r="AZ576" s="200">
        <v>0</v>
      </c>
      <c r="BA576" s="177">
        <v>0</v>
      </c>
      <c r="BB576" s="177">
        <v>0</v>
      </c>
      <c r="BC576" s="177">
        <v>0</v>
      </c>
      <c r="BD576" s="301"/>
      <c r="BE576" s="302">
        <v>0</v>
      </c>
      <c r="BF576" s="303"/>
      <c r="BG576" s="304">
        <v>2694</v>
      </c>
      <c r="BI576" s="242" t="s">
        <v>318</v>
      </c>
      <c r="BJ576" s="239">
        <v>7056</v>
      </c>
      <c r="BK576" s="239">
        <v>1</v>
      </c>
      <c r="BL576" s="244">
        <v>8370032775</v>
      </c>
      <c r="BO576" s="305">
        <v>0</v>
      </c>
      <c r="BP576" s="306">
        <v>7056</v>
      </c>
      <c r="BQ576" s="307">
        <v>1</v>
      </c>
      <c r="BR576" s="308">
        <v>8370032775</v>
      </c>
      <c r="BS576" s="309" t="s">
        <v>2987</v>
      </c>
      <c r="BT576" s="310">
        <v>23</v>
      </c>
      <c r="BU576" s="310">
        <v>0</v>
      </c>
      <c r="BV576" s="311">
        <v>0</v>
      </c>
      <c r="BW576" s="312">
        <v>0</v>
      </c>
      <c r="BX576" s="313">
        <v>0</v>
      </c>
      <c r="BY576" s="314" t="s">
        <v>537</v>
      </c>
      <c r="BZ576" s="305">
        <v>7056</v>
      </c>
      <c r="CA576" s="315">
        <v>11</v>
      </c>
      <c r="CB576" s="313">
        <v>1108629401</v>
      </c>
      <c r="CC576" s="309" t="s">
        <v>538</v>
      </c>
      <c r="CD576" s="316" t="s">
        <v>2989</v>
      </c>
      <c r="CE576" s="309" t="s">
        <v>539</v>
      </c>
      <c r="CF576" s="317">
        <v>130710</v>
      </c>
      <c r="CG576" s="312"/>
      <c r="CH576" s="318" t="s">
        <v>540</v>
      </c>
      <c r="CJ576" s="246"/>
      <c r="CM576" s="239"/>
    </row>
    <row r="577" spans="1:91">
      <c r="A577" s="291">
        <v>574</v>
      </c>
      <c r="B577" s="400" t="s">
        <v>2991</v>
      </c>
      <c r="C577" s="400">
        <v>722205674</v>
      </c>
      <c r="D577" s="403">
        <v>0</v>
      </c>
      <c r="E577" s="403">
        <v>0</v>
      </c>
      <c r="F577" s="404">
        <v>41201</v>
      </c>
      <c r="G577" s="511" t="s">
        <v>314</v>
      </c>
      <c r="H577" s="297" t="s">
        <v>2957</v>
      </c>
      <c r="I577" s="300" t="s">
        <v>147</v>
      </c>
      <c r="J577" s="297" t="s">
        <v>2992</v>
      </c>
      <c r="K577" s="297" t="s">
        <v>2993</v>
      </c>
      <c r="L577" s="297" t="s">
        <v>2994</v>
      </c>
      <c r="M577" s="298" t="s">
        <v>318</v>
      </c>
      <c r="N577" s="297">
        <v>8100911405</v>
      </c>
      <c r="O577" s="300" t="s">
        <v>2554</v>
      </c>
      <c r="P577" s="300"/>
      <c r="Q577" s="200">
        <v>0</v>
      </c>
      <c r="R577" s="200">
        <v>0</v>
      </c>
      <c r="S577" s="200">
        <v>0</v>
      </c>
      <c r="T577" s="200">
        <v>0</v>
      </c>
      <c r="U577" s="200">
        <v>0</v>
      </c>
      <c r="V577" s="200">
        <v>0</v>
      </c>
      <c r="W577" s="200">
        <v>0</v>
      </c>
      <c r="X577" s="200">
        <v>0</v>
      </c>
      <c r="Y577" s="200">
        <v>0</v>
      </c>
      <c r="Z577" s="200">
        <v>0</v>
      </c>
      <c r="AA577" s="200">
        <v>0</v>
      </c>
      <c r="AB577" s="200">
        <v>0</v>
      </c>
      <c r="AC577" s="200">
        <v>0</v>
      </c>
      <c r="AD577" s="200">
        <v>0</v>
      </c>
      <c r="AE577" s="200">
        <v>0</v>
      </c>
      <c r="AF577" s="200">
        <v>0</v>
      </c>
      <c r="AG577" s="200">
        <v>0</v>
      </c>
      <c r="AH577" s="200">
        <v>0</v>
      </c>
      <c r="AI577" s="200">
        <v>0</v>
      </c>
      <c r="AJ577" s="200">
        <v>0</v>
      </c>
      <c r="AK577" s="200">
        <v>0</v>
      </c>
      <c r="AL577" s="200">
        <v>0</v>
      </c>
      <c r="AM577" s="200">
        <v>0</v>
      </c>
      <c r="AN577" s="200">
        <v>0</v>
      </c>
      <c r="AO577" s="200">
        <v>0</v>
      </c>
      <c r="AP577" s="200">
        <v>0</v>
      </c>
      <c r="AQ577" s="200">
        <v>0</v>
      </c>
      <c r="AR577" s="200">
        <v>0</v>
      </c>
      <c r="AS577" s="200">
        <v>0</v>
      </c>
      <c r="AT577" s="200">
        <v>0</v>
      </c>
      <c r="AU577" s="200">
        <v>0</v>
      </c>
      <c r="AV577" s="200">
        <v>0</v>
      </c>
      <c r="AW577" s="200">
        <v>0</v>
      </c>
      <c r="AX577" s="200">
        <v>0</v>
      </c>
      <c r="AY577" s="200">
        <v>0</v>
      </c>
      <c r="AZ577" s="200">
        <v>0</v>
      </c>
      <c r="BA577" s="177">
        <v>0</v>
      </c>
      <c r="BB577" s="177">
        <v>0</v>
      </c>
      <c r="BC577" s="177">
        <v>0</v>
      </c>
      <c r="BD577" s="301"/>
      <c r="BE577" s="302">
        <v>0</v>
      </c>
      <c r="BF577" s="303"/>
      <c r="BG577" s="304">
        <v>2695</v>
      </c>
      <c r="BI577" s="242" t="s">
        <v>318</v>
      </c>
      <c r="BJ577" s="239">
        <v>7056</v>
      </c>
      <c r="BK577" s="239">
        <v>1</v>
      </c>
      <c r="BL577" s="244">
        <v>8100911405</v>
      </c>
      <c r="BO577" s="305">
        <v>0</v>
      </c>
      <c r="BP577" s="306">
        <v>7056</v>
      </c>
      <c r="BQ577" s="307">
        <v>1</v>
      </c>
      <c r="BR577" s="308">
        <v>8100911405</v>
      </c>
      <c r="BS577" s="309" t="s">
        <v>2992</v>
      </c>
      <c r="BT577" s="310">
        <v>23</v>
      </c>
      <c r="BU577" s="310">
        <v>0</v>
      </c>
      <c r="BV577" s="311">
        <v>0</v>
      </c>
      <c r="BW577" s="312">
        <v>0</v>
      </c>
      <c r="BX577" s="313">
        <v>0</v>
      </c>
      <c r="BY577" s="314" t="s">
        <v>537</v>
      </c>
      <c r="BZ577" s="305">
        <v>7056</v>
      </c>
      <c r="CA577" s="315">
        <v>11</v>
      </c>
      <c r="CB577" s="313">
        <v>1108629401</v>
      </c>
      <c r="CC577" s="309" t="s">
        <v>538</v>
      </c>
      <c r="CD577" s="316" t="s">
        <v>2994</v>
      </c>
      <c r="CE577" s="309" t="s">
        <v>539</v>
      </c>
      <c r="CF577" s="317">
        <v>130710</v>
      </c>
      <c r="CG577" s="312"/>
      <c r="CH577" s="318" t="s">
        <v>540</v>
      </c>
      <c r="CJ577" s="246"/>
      <c r="CM577" s="239"/>
    </row>
    <row r="578" spans="1:91">
      <c r="A578" s="291">
        <v>575</v>
      </c>
      <c r="B578" s="400" t="s">
        <v>2995</v>
      </c>
      <c r="C578" s="400">
        <v>722205677</v>
      </c>
      <c r="D578" s="403">
        <v>0</v>
      </c>
      <c r="E578" s="403">
        <v>0</v>
      </c>
      <c r="F578" s="404">
        <v>41227</v>
      </c>
      <c r="G578" s="511" t="s">
        <v>314</v>
      </c>
      <c r="H578" s="297" t="s">
        <v>2957</v>
      </c>
      <c r="I578" s="300" t="s">
        <v>147</v>
      </c>
      <c r="J578" s="297" t="s">
        <v>2996</v>
      </c>
      <c r="K578" s="297" t="s">
        <v>2997</v>
      </c>
      <c r="L578" s="297" t="s">
        <v>2998</v>
      </c>
      <c r="M578" s="298" t="s">
        <v>318</v>
      </c>
      <c r="N578" s="297">
        <v>8040082244</v>
      </c>
      <c r="O578" s="300" t="s">
        <v>2691</v>
      </c>
      <c r="P578" s="300"/>
      <c r="Q578" s="200">
        <v>0</v>
      </c>
      <c r="R578" s="200">
        <v>0</v>
      </c>
      <c r="S578" s="200">
        <v>0</v>
      </c>
      <c r="T578" s="200">
        <v>0</v>
      </c>
      <c r="U578" s="200">
        <v>0</v>
      </c>
      <c r="V578" s="200">
        <v>0</v>
      </c>
      <c r="W578" s="200">
        <v>0</v>
      </c>
      <c r="X578" s="200">
        <v>0</v>
      </c>
      <c r="Y578" s="200">
        <v>0</v>
      </c>
      <c r="Z578" s="200">
        <v>0</v>
      </c>
      <c r="AA578" s="200">
        <v>0</v>
      </c>
      <c r="AB578" s="200">
        <v>0</v>
      </c>
      <c r="AC578" s="200">
        <v>0</v>
      </c>
      <c r="AD578" s="200">
        <v>0</v>
      </c>
      <c r="AE578" s="200">
        <v>0</v>
      </c>
      <c r="AF578" s="200">
        <v>0</v>
      </c>
      <c r="AG578" s="200">
        <v>0</v>
      </c>
      <c r="AH578" s="200">
        <v>0</v>
      </c>
      <c r="AI578" s="200">
        <v>0</v>
      </c>
      <c r="AJ578" s="200">
        <v>0</v>
      </c>
      <c r="AK578" s="200">
        <v>0</v>
      </c>
      <c r="AL578" s="200">
        <v>0</v>
      </c>
      <c r="AM578" s="200">
        <v>0</v>
      </c>
      <c r="AN578" s="200">
        <v>0</v>
      </c>
      <c r="AO578" s="200">
        <v>0</v>
      </c>
      <c r="AP578" s="200">
        <v>0</v>
      </c>
      <c r="AQ578" s="200">
        <v>0</v>
      </c>
      <c r="AR578" s="200">
        <v>0</v>
      </c>
      <c r="AS578" s="200">
        <v>0</v>
      </c>
      <c r="AT578" s="200">
        <v>0</v>
      </c>
      <c r="AU578" s="200">
        <v>0</v>
      </c>
      <c r="AV578" s="200">
        <v>0</v>
      </c>
      <c r="AW578" s="200">
        <v>0</v>
      </c>
      <c r="AX578" s="200">
        <v>0</v>
      </c>
      <c r="AY578" s="200">
        <v>0</v>
      </c>
      <c r="AZ578" s="200">
        <v>0</v>
      </c>
      <c r="BA578" s="177">
        <v>0</v>
      </c>
      <c r="BB578" s="177">
        <v>0</v>
      </c>
      <c r="BC578" s="177">
        <v>0</v>
      </c>
      <c r="BD578" s="301"/>
      <c r="BE578" s="302">
        <v>0</v>
      </c>
      <c r="BF578" s="303"/>
      <c r="BG578" s="304">
        <v>2696</v>
      </c>
      <c r="BI578" s="242" t="s">
        <v>318</v>
      </c>
      <c r="BJ578" s="239">
        <v>7056</v>
      </c>
      <c r="BK578" s="239">
        <v>1</v>
      </c>
      <c r="BL578" s="244">
        <v>8040082244</v>
      </c>
      <c r="BO578" s="305">
        <v>0</v>
      </c>
      <c r="BP578" s="306">
        <v>7056</v>
      </c>
      <c r="BQ578" s="307">
        <v>1</v>
      </c>
      <c r="BR578" s="308">
        <v>8040082244</v>
      </c>
      <c r="BS578" s="309" t="s">
        <v>2996</v>
      </c>
      <c r="BT578" s="310">
        <v>23</v>
      </c>
      <c r="BU578" s="310">
        <v>0</v>
      </c>
      <c r="BV578" s="311">
        <v>0</v>
      </c>
      <c r="BW578" s="312">
        <v>0</v>
      </c>
      <c r="BX578" s="313">
        <v>0</v>
      </c>
      <c r="BY578" s="314" t="s">
        <v>537</v>
      </c>
      <c r="BZ578" s="305">
        <v>7056</v>
      </c>
      <c r="CA578" s="315">
        <v>11</v>
      </c>
      <c r="CB578" s="313">
        <v>1108629401</v>
      </c>
      <c r="CC578" s="309" t="s">
        <v>538</v>
      </c>
      <c r="CD578" s="316" t="s">
        <v>2998</v>
      </c>
      <c r="CE578" s="309" t="s">
        <v>539</v>
      </c>
      <c r="CF578" s="317">
        <v>130710</v>
      </c>
      <c r="CG578" s="312"/>
      <c r="CH578" s="318" t="s">
        <v>540</v>
      </c>
      <c r="CJ578" s="246"/>
      <c r="CM578" s="239"/>
    </row>
    <row r="579" spans="1:91">
      <c r="A579" s="291">
        <v>576</v>
      </c>
      <c r="B579" s="400">
        <v>0</v>
      </c>
      <c r="C579" s="400">
        <v>722205680</v>
      </c>
      <c r="D579" s="403">
        <v>0</v>
      </c>
      <c r="E579" s="403">
        <v>0</v>
      </c>
      <c r="F579" s="404">
        <v>41292</v>
      </c>
      <c r="G579" s="511" t="s">
        <v>314</v>
      </c>
      <c r="H579" s="297" t="s">
        <v>2957</v>
      </c>
      <c r="I579" s="300" t="s">
        <v>147</v>
      </c>
      <c r="J579" s="297" t="s">
        <v>2999</v>
      </c>
      <c r="K579" s="297" t="s">
        <v>3000</v>
      </c>
      <c r="L579" s="297" t="s">
        <v>3001</v>
      </c>
      <c r="M579" s="298" t="s">
        <v>318</v>
      </c>
      <c r="N579" s="297">
        <v>8901000937</v>
      </c>
      <c r="O579" s="300" t="s">
        <v>3002</v>
      </c>
      <c r="P579" s="300"/>
      <c r="Q579" s="200">
        <v>0</v>
      </c>
      <c r="R579" s="200">
        <v>0</v>
      </c>
      <c r="S579" s="200">
        <v>0</v>
      </c>
      <c r="T579" s="200">
        <v>0</v>
      </c>
      <c r="U579" s="200">
        <v>0</v>
      </c>
      <c r="V579" s="200">
        <v>0</v>
      </c>
      <c r="W579" s="200">
        <v>0</v>
      </c>
      <c r="X579" s="200">
        <v>0</v>
      </c>
      <c r="Y579" s="200">
        <v>0</v>
      </c>
      <c r="Z579" s="200">
        <v>0</v>
      </c>
      <c r="AA579" s="200">
        <v>0</v>
      </c>
      <c r="AB579" s="200">
        <v>0</v>
      </c>
      <c r="AC579" s="200">
        <v>0</v>
      </c>
      <c r="AD579" s="200">
        <v>0</v>
      </c>
      <c r="AE579" s="200">
        <v>0</v>
      </c>
      <c r="AF579" s="200">
        <v>0</v>
      </c>
      <c r="AG579" s="200">
        <v>0</v>
      </c>
      <c r="AH579" s="200">
        <v>0</v>
      </c>
      <c r="AI579" s="200">
        <v>0</v>
      </c>
      <c r="AJ579" s="200">
        <v>0</v>
      </c>
      <c r="AK579" s="200">
        <v>0</v>
      </c>
      <c r="AL579" s="200">
        <v>0</v>
      </c>
      <c r="AM579" s="200">
        <v>0</v>
      </c>
      <c r="AN579" s="200">
        <v>0</v>
      </c>
      <c r="AO579" s="200">
        <v>0</v>
      </c>
      <c r="AP579" s="200">
        <v>0</v>
      </c>
      <c r="AQ579" s="200">
        <v>0</v>
      </c>
      <c r="AR579" s="200">
        <v>0</v>
      </c>
      <c r="AS579" s="200">
        <v>0</v>
      </c>
      <c r="AT579" s="200">
        <v>0</v>
      </c>
      <c r="AU579" s="200">
        <v>0</v>
      </c>
      <c r="AV579" s="200">
        <v>0</v>
      </c>
      <c r="AW579" s="200">
        <v>0</v>
      </c>
      <c r="AX579" s="200">
        <v>0</v>
      </c>
      <c r="AY579" s="200">
        <v>0</v>
      </c>
      <c r="AZ579" s="200">
        <v>0</v>
      </c>
      <c r="BA579" s="177">
        <v>0</v>
      </c>
      <c r="BB579" s="177">
        <v>0</v>
      </c>
      <c r="BC579" s="177">
        <v>0</v>
      </c>
      <c r="BD579" s="301"/>
      <c r="BE579" s="302">
        <v>0</v>
      </c>
      <c r="BF579" s="303"/>
      <c r="BG579" s="304">
        <v>2697</v>
      </c>
      <c r="BI579" s="242" t="s">
        <v>318</v>
      </c>
      <c r="BJ579" s="239">
        <v>7056</v>
      </c>
      <c r="BK579" s="239">
        <v>1</v>
      </c>
      <c r="BL579" s="244">
        <v>8901000937</v>
      </c>
      <c r="BO579" s="305">
        <v>0</v>
      </c>
      <c r="BP579" s="306">
        <v>7056</v>
      </c>
      <c r="BQ579" s="307">
        <v>1</v>
      </c>
      <c r="BR579" s="308">
        <v>8901000937</v>
      </c>
      <c r="BS579" s="309" t="s">
        <v>2999</v>
      </c>
      <c r="BT579" s="310">
        <v>23</v>
      </c>
      <c r="BU579" s="310">
        <v>0</v>
      </c>
      <c r="BV579" s="311">
        <v>0</v>
      </c>
      <c r="BW579" s="312">
        <v>0</v>
      </c>
      <c r="BX579" s="313">
        <v>0</v>
      </c>
      <c r="BY579" s="314" t="s">
        <v>537</v>
      </c>
      <c r="BZ579" s="305">
        <v>7056</v>
      </c>
      <c r="CA579" s="315">
        <v>11</v>
      </c>
      <c r="CB579" s="313">
        <v>1108629401</v>
      </c>
      <c r="CC579" s="309" t="s">
        <v>538</v>
      </c>
      <c r="CD579" s="316" t="s">
        <v>3001</v>
      </c>
      <c r="CE579" s="309" t="s">
        <v>539</v>
      </c>
      <c r="CF579" s="317">
        <v>130710</v>
      </c>
      <c r="CG579" s="312"/>
      <c r="CH579" s="318" t="s">
        <v>540</v>
      </c>
      <c r="CJ579" s="246"/>
      <c r="CM579" s="239"/>
    </row>
    <row r="580" spans="1:91">
      <c r="A580" s="291">
        <v>577</v>
      </c>
      <c r="B580" s="341" t="s">
        <v>3003</v>
      </c>
      <c r="C580" s="341">
        <v>722205625</v>
      </c>
      <c r="D580" s="385">
        <v>9334754</v>
      </c>
      <c r="E580" s="385">
        <v>9099472</v>
      </c>
      <c r="F580" s="386">
        <v>40929</v>
      </c>
      <c r="G580" s="449" t="s">
        <v>314</v>
      </c>
      <c r="H580" s="297" t="s">
        <v>850</v>
      </c>
      <c r="I580" s="300" t="s">
        <v>147</v>
      </c>
      <c r="J580" s="297" t="s">
        <v>44</v>
      </c>
      <c r="K580" s="297" t="s">
        <v>3004</v>
      </c>
      <c r="L580" s="297" t="s">
        <v>3005</v>
      </c>
      <c r="M580" s="298" t="s">
        <v>318</v>
      </c>
      <c r="N580" s="372" t="s">
        <v>324</v>
      </c>
      <c r="O580" s="300" t="s">
        <v>2691</v>
      </c>
      <c r="P580" s="300"/>
      <c r="Q580" s="200">
        <v>0</v>
      </c>
      <c r="R580" s="200">
        <v>0</v>
      </c>
      <c r="S580" s="200">
        <v>0</v>
      </c>
      <c r="T580" s="200">
        <v>0</v>
      </c>
      <c r="U580" s="200">
        <v>0</v>
      </c>
      <c r="V580" s="200">
        <v>0</v>
      </c>
      <c r="W580" s="200">
        <v>17532.900000000001</v>
      </c>
      <c r="X580" s="200">
        <v>2191.61</v>
      </c>
      <c r="Y580" s="200">
        <v>0</v>
      </c>
      <c r="Z580" s="200">
        <v>0</v>
      </c>
      <c r="AA580" s="200">
        <v>0</v>
      </c>
      <c r="AB580" s="200">
        <v>0</v>
      </c>
      <c r="AC580" s="200">
        <v>0</v>
      </c>
      <c r="AD580" s="200">
        <v>0</v>
      </c>
      <c r="AE580" s="200">
        <v>1</v>
      </c>
      <c r="AF580" s="200">
        <v>250</v>
      </c>
      <c r="AG580" s="200">
        <v>0</v>
      </c>
      <c r="AH580" s="200">
        <v>0</v>
      </c>
      <c r="AI580" s="200">
        <v>0</v>
      </c>
      <c r="AJ580" s="200">
        <v>0</v>
      </c>
      <c r="AK580" s="200">
        <v>0</v>
      </c>
      <c r="AL580" s="200">
        <v>0</v>
      </c>
      <c r="AM580" s="200">
        <v>0</v>
      </c>
      <c r="AN580" s="200">
        <v>0</v>
      </c>
      <c r="AO580" s="200">
        <v>1</v>
      </c>
      <c r="AP580" s="200">
        <v>0</v>
      </c>
      <c r="AQ580" s="200">
        <v>0</v>
      </c>
      <c r="AR580" s="200">
        <v>0</v>
      </c>
      <c r="AS580" s="200">
        <v>0</v>
      </c>
      <c r="AT580" s="200">
        <v>0</v>
      </c>
      <c r="AU580" s="200">
        <v>0</v>
      </c>
      <c r="AV580" s="200">
        <v>0</v>
      </c>
      <c r="AW580" s="200">
        <v>0</v>
      </c>
      <c r="AX580" s="200">
        <v>0</v>
      </c>
      <c r="AY580" s="200">
        <v>0</v>
      </c>
      <c r="AZ580" s="200">
        <v>0</v>
      </c>
      <c r="BA580" s="177">
        <v>2441.61</v>
      </c>
      <c r="BB580" s="177">
        <v>195.3288</v>
      </c>
      <c r="BC580" s="177">
        <v>2246.2812000000004</v>
      </c>
      <c r="BD580" s="301">
        <v>2246.2812000000004</v>
      </c>
      <c r="BE580" s="302">
        <v>0</v>
      </c>
      <c r="BF580" s="303"/>
      <c r="BG580" s="304">
        <v>2698</v>
      </c>
      <c r="BI580" s="242" t="s">
        <v>318</v>
      </c>
      <c r="BJ580" s="239">
        <v>7056</v>
      </c>
      <c r="BK580" s="239">
        <v>1</v>
      </c>
      <c r="BL580" s="244">
        <v>8210032174</v>
      </c>
      <c r="BO580" s="305">
        <v>0</v>
      </c>
      <c r="BP580" s="306">
        <v>7056</v>
      </c>
      <c r="BQ580" s="307">
        <v>1</v>
      </c>
      <c r="BR580" s="308">
        <v>8210032174</v>
      </c>
      <c r="BS580" s="309" t="s">
        <v>44</v>
      </c>
      <c r="BT580" s="310">
        <v>23</v>
      </c>
      <c r="BU580" s="310">
        <v>0</v>
      </c>
      <c r="BV580" s="311">
        <v>0</v>
      </c>
      <c r="BW580" s="312">
        <v>0</v>
      </c>
      <c r="BX580" s="313">
        <v>0</v>
      </c>
      <c r="BY580" s="314" t="s">
        <v>537</v>
      </c>
      <c r="BZ580" s="305">
        <v>7056</v>
      </c>
      <c r="CA580" s="315">
        <v>11</v>
      </c>
      <c r="CB580" s="313">
        <v>1108629401</v>
      </c>
      <c r="CC580" s="309" t="s">
        <v>538</v>
      </c>
      <c r="CD580" s="316" t="s">
        <v>3005</v>
      </c>
      <c r="CE580" s="309" t="s">
        <v>539</v>
      </c>
      <c r="CF580" s="317">
        <v>130710</v>
      </c>
      <c r="CG580" s="312"/>
      <c r="CH580" s="318" t="s">
        <v>540</v>
      </c>
      <c r="CJ580" s="246"/>
      <c r="CM580" s="239"/>
    </row>
    <row r="581" spans="1:91">
      <c r="A581" s="291">
        <v>578</v>
      </c>
      <c r="B581" s="341" t="s">
        <v>3006</v>
      </c>
      <c r="C581" s="341">
        <v>722205648</v>
      </c>
      <c r="D581" s="385">
        <v>3089004</v>
      </c>
      <c r="E581" s="385">
        <v>0</v>
      </c>
      <c r="F581" s="386">
        <v>41055</v>
      </c>
      <c r="G581" s="449" t="s">
        <v>314</v>
      </c>
      <c r="H581" s="297" t="s">
        <v>850</v>
      </c>
      <c r="I581" s="300" t="s">
        <v>147</v>
      </c>
      <c r="J581" s="297" t="s">
        <v>3007</v>
      </c>
      <c r="K581" s="297" t="s">
        <v>3008</v>
      </c>
      <c r="L581" s="297" t="s">
        <v>3009</v>
      </c>
      <c r="M581" s="298" t="s">
        <v>318</v>
      </c>
      <c r="N581" s="299" t="s">
        <v>3010</v>
      </c>
      <c r="O581" s="300" t="s">
        <v>3011</v>
      </c>
      <c r="P581" s="300"/>
      <c r="Q581" s="200">
        <v>0</v>
      </c>
      <c r="R581" s="200">
        <v>0</v>
      </c>
      <c r="S581" s="200">
        <v>0</v>
      </c>
      <c r="T581" s="200">
        <v>0</v>
      </c>
      <c r="U581" s="200">
        <v>0</v>
      </c>
      <c r="V581" s="200">
        <v>0</v>
      </c>
      <c r="W581" s="200">
        <v>101487.61</v>
      </c>
      <c r="X581" s="200">
        <v>12629.65</v>
      </c>
      <c r="Y581" s="200">
        <v>0</v>
      </c>
      <c r="Z581" s="200">
        <v>0</v>
      </c>
      <c r="AA581" s="200">
        <v>23</v>
      </c>
      <c r="AB581" s="200">
        <v>8050</v>
      </c>
      <c r="AC581" s="200">
        <v>0</v>
      </c>
      <c r="AD581" s="200">
        <v>0</v>
      </c>
      <c r="AE581" s="200">
        <v>27</v>
      </c>
      <c r="AF581" s="200">
        <v>9450</v>
      </c>
      <c r="AG581" s="200">
        <v>1</v>
      </c>
      <c r="AH581" s="200">
        <v>500</v>
      </c>
      <c r="AI581" s="200">
        <v>1</v>
      </c>
      <c r="AJ581" s="200">
        <v>300</v>
      </c>
      <c r="AK581" s="200">
        <v>0</v>
      </c>
      <c r="AL581" s="200">
        <v>0</v>
      </c>
      <c r="AM581" s="200">
        <v>0</v>
      </c>
      <c r="AN581" s="200">
        <v>0</v>
      </c>
      <c r="AO581" s="200">
        <v>51</v>
      </c>
      <c r="AP581" s="200">
        <v>15000</v>
      </c>
      <c r="AQ581" s="200">
        <v>0</v>
      </c>
      <c r="AR581" s="200">
        <v>0</v>
      </c>
      <c r="AS581" s="200">
        <v>0</v>
      </c>
      <c r="AT581" s="200">
        <v>0</v>
      </c>
      <c r="AU581" s="200">
        <v>0</v>
      </c>
      <c r="AV581" s="200">
        <v>0</v>
      </c>
      <c r="AW581" s="200">
        <v>0</v>
      </c>
      <c r="AX581" s="200">
        <v>0</v>
      </c>
      <c r="AY581" s="200">
        <v>0</v>
      </c>
      <c r="AZ581" s="200">
        <v>0</v>
      </c>
      <c r="BA581" s="177">
        <v>45929.65</v>
      </c>
      <c r="BB581" s="177">
        <v>3674.3720000000003</v>
      </c>
      <c r="BC581" s="177">
        <v>42255.277999999998</v>
      </c>
      <c r="BD581" s="301"/>
      <c r="BE581" s="302">
        <v>42255.277999999998</v>
      </c>
      <c r="BF581" s="303"/>
      <c r="BG581" s="304">
        <v>2699</v>
      </c>
      <c r="BI581" s="242" t="s">
        <v>318</v>
      </c>
      <c r="BJ581" s="239">
        <v>7056</v>
      </c>
      <c r="BK581" s="239">
        <v>1</v>
      </c>
      <c r="BL581" s="244">
        <v>8790023027</v>
      </c>
      <c r="BO581" s="305">
        <v>0</v>
      </c>
      <c r="BP581" s="306">
        <v>7056</v>
      </c>
      <c r="BQ581" s="307">
        <v>1</v>
      </c>
      <c r="BR581" s="308">
        <v>8790023027</v>
      </c>
      <c r="BS581" s="309" t="s">
        <v>3007</v>
      </c>
      <c r="BT581" s="310">
        <v>23</v>
      </c>
      <c r="BU581" s="310">
        <v>0</v>
      </c>
      <c r="BV581" s="311">
        <v>0</v>
      </c>
      <c r="BW581" s="312">
        <v>0</v>
      </c>
      <c r="BX581" s="313">
        <v>4225527.8</v>
      </c>
      <c r="BY581" s="314" t="s">
        <v>537</v>
      </c>
      <c r="BZ581" s="305">
        <v>7056</v>
      </c>
      <c r="CA581" s="315">
        <v>11</v>
      </c>
      <c r="CB581" s="313">
        <v>1108629401</v>
      </c>
      <c r="CC581" s="309" t="s">
        <v>538</v>
      </c>
      <c r="CD581" s="316" t="s">
        <v>3009</v>
      </c>
      <c r="CE581" s="309" t="s">
        <v>539</v>
      </c>
      <c r="CF581" s="317">
        <v>130710</v>
      </c>
      <c r="CG581" s="312"/>
      <c r="CH581" s="318" t="s">
        <v>540</v>
      </c>
      <c r="CJ581" s="246"/>
    </row>
    <row r="582" spans="1:91">
      <c r="A582" s="291">
        <v>579</v>
      </c>
      <c r="B582" s="341" t="s">
        <v>3012</v>
      </c>
      <c r="C582" s="341">
        <v>722205660</v>
      </c>
      <c r="D582" s="482">
        <v>9334759</v>
      </c>
      <c r="E582" s="385">
        <v>0</v>
      </c>
      <c r="F582" s="386">
        <v>41102</v>
      </c>
      <c r="G582" s="300" t="s">
        <v>314</v>
      </c>
      <c r="H582" s="297" t="s">
        <v>850</v>
      </c>
      <c r="I582" s="300" t="s">
        <v>147</v>
      </c>
      <c r="J582" s="297" t="s">
        <v>3013</v>
      </c>
      <c r="K582" s="297" t="s">
        <v>3014</v>
      </c>
      <c r="L582" s="297" t="s">
        <v>3015</v>
      </c>
      <c r="M582" s="298" t="s">
        <v>318</v>
      </c>
      <c r="N582" s="375" t="s">
        <v>3016</v>
      </c>
      <c r="O582" s="300" t="s">
        <v>2691</v>
      </c>
      <c r="P582" s="300"/>
      <c r="Q582" s="200">
        <v>0</v>
      </c>
      <c r="R582" s="200">
        <v>0</v>
      </c>
      <c r="S582" s="200">
        <v>0</v>
      </c>
      <c r="T582" s="200">
        <v>0</v>
      </c>
      <c r="U582" s="200">
        <v>0</v>
      </c>
      <c r="V582" s="200">
        <v>0</v>
      </c>
      <c r="W582" s="200">
        <v>0</v>
      </c>
      <c r="X582" s="200">
        <v>0</v>
      </c>
      <c r="Y582" s="200">
        <v>0</v>
      </c>
      <c r="Z582" s="200">
        <v>0</v>
      </c>
      <c r="AA582" s="200">
        <v>0</v>
      </c>
      <c r="AB582" s="200">
        <v>0</v>
      </c>
      <c r="AC582" s="200">
        <v>0</v>
      </c>
      <c r="AD582" s="200">
        <v>0</v>
      </c>
      <c r="AE582" s="200">
        <v>0</v>
      </c>
      <c r="AF582" s="200">
        <v>0</v>
      </c>
      <c r="AG582" s="200">
        <v>0</v>
      </c>
      <c r="AH582" s="200">
        <v>0</v>
      </c>
      <c r="AI582" s="200">
        <v>0</v>
      </c>
      <c r="AJ582" s="200">
        <v>0</v>
      </c>
      <c r="AK582" s="200">
        <v>0</v>
      </c>
      <c r="AL582" s="200">
        <v>0</v>
      </c>
      <c r="AM582" s="200">
        <v>0</v>
      </c>
      <c r="AN582" s="200">
        <v>0</v>
      </c>
      <c r="AO582" s="200">
        <v>0</v>
      </c>
      <c r="AP582" s="200">
        <v>0</v>
      </c>
      <c r="AQ582" s="200">
        <v>0</v>
      </c>
      <c r="AR582" s="200">
        <v>0</v>
      </c>
      <c r="AS582" s="200">
        <v>0</v>
      </c>
      <c r="AT582" s="200">
        <v>0</v>
      </c>
      <c r="AU582" s="200">
        <v>0</v>
      </c>
      <c r="AV582" s="200">
        <v>0</v>
      </c>
      <c r="AW582" s="200">
        <v>0</v>
      </c>
      <c r="AX582" s="200">
        <v>0</v>
      </c>
      <c r="AY582" s="200">
        <v>0</v>
      </c>
      <c r="AZ582" s="200">
        <v>0</v>
      </c>
      <c r="BA582" s="177">
        <v>0</v>
      </c>
      <c r="BB582" s="177">
        <v>0</v>
      </c>
      <c r="BC582" s="177">
        <v>0</v>
      </c>
      <c r="BD582" s="301"/>
      <c r="BE582" s="302">
        <v>0</v>
      </c>
      <c r="BF582" s="303"/>
      <c r="BG582" s="304">
        <v>2700</v>
      </c>
      <c r="BI582" s="242" t="s">
        <v>318</v>
      </c>
      <c r="BJ582" s="239">
        <v>7056</v>
      </c>
      <c r="BK582" s="239">
        <v>1</v>
      </c>
      <c r="BL582" s="244">
        <v>8800025456</v>
      </c>
      <c r="BO582" s="305">
        <v>0</v>
      </c>
      <c r="BP582" s="306">
        <v>7056</v>
      </c>
      <c r="BQ582" s="307">
        <v>1</v>
      </c>
      <c r="BR582" s="308">
        <v>8800025456</v>
      </c>
      <c r="BS582" s="309" t="s">
        <v>3013</v>
      </c>
      <c r="BT582" s="310">
        <v>23</v>
      </c>
      <c r="BU582" s="310">
        <v>0</v>
      </c>
      <c r="BV582" s="311">
        <v>0</v>
      </c>
      <c r="BW582" s="312">
        <v>0</v>
      </c>
      <c r="BX582" s="313">
        <v>0</v>
      </c>
      <c r="BY582" s="314" t="s">
        <v>537</v>
      </c>
      <c r="BZ582" s="305">
        <v>7056</v>
      </c>
      <c r="CA582" s="315">
        <v>11</v>
      </c>
      <c r="CB582" s="313">
        <v>1108629401</v>
      </c>
      <c r="CC582" s="309" t="s">
        <v>538</v>
      </c>
      <c r="CD582" s="316" t="s">
        <v>3015</v>
      </c>
      <c r="CE582" s="309" t="s">
        <v>539</v>
      </c>
      <c r="CF582" s="317">
        <v>130710</v>
      </c>
      <c r="CG582" s="312"/>
      <c r="CH582" s="318" t="s">
        <v>540</v>
      </c>
      <c r="CJ582" s="246"/>
      <c r="CM582" s="239"/>
    </row>
    <row r="583" spans="1:91">
      <c r="A583" s="291">
        <v>580</v>
      </c>
      <c r="B583" s="341" t="s">
        <v>3017</v>
      </c>
      <c r="C583" s="341">
        <v>722205665</v>
      </c>
      <c r="D583" s="482">
        <v>9334698</v>
      </c>
      <c r="E583" s="385">
        <v>0</v>
      </c>
      <c r="F583" s="476">
        <v>41108</v>
      </c>
      <c r="G583" s="300" t="s">
        <v>314</v>
      </c>
      <c r="H583" s="297" t="s">
        <v>850</v>
      </c>
      <c r="I583" s="300" t="s">
        <v>147</v>
      </c>
      <c r="J583" s="297" t="s">
        <v>3018</v>
      </c>
      <c r="K583" s="297" t="s">
        <v>3019</v>
      </c>
      <c r="L583" s="297" t="s">
        <v>3020</v>
      </c>
      <c r="M583" s="298" t="s">
        <v>318</v>
      </c>
      <c r="N583" s="372" t="s">
        <v>3021</v>
      </c>
      <c r="O583" s="300" t="s">
        <v>2691</v>
      </c>
      <c r="P583" s="300"/>
      <c r="Q583" s="200">
        <v>0</v>
      </c>
      <c r="R583" s="200">
        <v>0</v>
      </c>
      <c r="S583" s="200">
        <v>0</v>
      </c>
      <c r="T583" s="200">
        <v>0</v>
      </c>
      <c r="U583" s="200">
        <v>0</v>
      </c>
      <c r="V583" s="200">
        <v>0</v>
      </c>
      <c r="W583" s="200">
        <v>56310.28</v>
      </c>
      <c r="X583" s="200">
        <v>6574.26</v>
      </c>
      <c r="Y583" s="200">
        <v>0</v>
      </c>
      <c r="Z583" s="200">
        <v>0</v>
      </c>
      <c r="AA583" s="200">
        <v>3</v>
      </c>
      <c r="AB583" s="200">
        <v>750</v>
      </c>
      <c r="AC583" s="200">
        <v>0</v>
      </c>
      <c r="AD583" s="200">
        <v>0</v>
      </c>
      <c r="AE583" s="200">
        <v>2</v>
      </c>
      <c r="AF583" s="200">
        <v>500</v>
      </c>
      <c r="AG583" s="200">
        <v>0</v>
      </c>
      <c r="AH583" s="200">
        <v>0</v>
      </c>
      <c r="AI583" s="200">
        <v>5</v>
      </c>
      <c r="AJ583" s="200">
        <v>1000</v>
      </c>
      <c r="AK583" s="200">
        <v>0</v>
      </c>
      <c r="AL583" s="200">
        <v>0</v>
      </c>
      <c r="AM583" s="200">
        <v>0</v>
      </c>
      <c r="AN583" s="200">
        <v>0</v>
      </c>
      <c r="AO583" s="200">
        <v>10</v>
      </c>
      <c r="AP583" s="200">
        <v>6000</v>
      </c>
      <c r="AQ583" s="200">
        <v>0</v>
      </c>
      <c r="AR583" s="200">
        <v>0</v>
      </c>
      <c r="AS583" s="200">
        <v>0</v>
      </c>
      <c r="AT583" s="200">
        <v>0</v>
      </c>
      <c r="AU583" s="200">
        <v>0</v>
      </c>
      <c r="AV583" s="200">
        <v>0</v>
      </c>
      <c r="AW583" s="200">
        <v>0</v>
      </c>
      <c r="AX583" s="200">
        <v>0</v>
      </c>
      <c r="AY583" s="200">
        <v>0</v>
      </c>
      <c r="AZ583" s="200">
        <v>0</v>
      </c>
      <c r="BA583" s="177">
        <v>14824.26</v>
      </c>
      <c r="BB583" s="177">
        <v>1185.9408000000001</v>
      </c>
      <c r="BC583" s="177">
        <v>13638.3192</v>
      </c>
      <c r="BD583" s="301"/>
      <c r="BE583" s="302">
        <v>13638.3192</v>
      </c>
      <c r="BF583" s="303"/>
      <c r="BG583" s="304">
        <v>2701</v>
      </c>
      <c r="BI583" s="242" t="s">
        <v>318</v>
      </c>
      <c r="BJ583" s="239">
        <v>7056</v>
      </c>
      <c r="BK583" s="239">
        <v>1</v>
      </c>
      <c r="BL583" s="244">
        <v>8040080982</v>
      </c>
      <c r="BO583" s="305">
        <v>0</v>
      </c>
      <c r="BP583" s="306">
        <v>7056</v>
      </c>
      <c r="BQ583" s="307">
        <v>1</v>
      </c>
      <c r="BR583" s="308">
        <v>8040080982</v>
      </c>
      <c r="BS583" s="309" t="s">
        <v>3018</v>
      </c>
      <c r="BT583" s="310">
        <v>23</v>
      </c>
      <c r="BU583" s="310">
        <v>0</v>
      </c>
      <c r="BV583" s="311">
        <v>0</v>
      </c>
      <c r="BW583" s="312">
        <v>0</v>
      </c>
      <c r="BX583" s="313">
        <v>1363831.92</v>
      </c>
      <c r="BY583" s="314" t="s">
        <v>537</v>
      </c>
      <c r="BZ583" s="305">
        <v>7056</v>
      </c>
      <c r="CA583" s="315">
        <v>11</v>
      </c>
      <c r="CB583" s="313">
        <v>1108629401</v>
      </c>
      <c r="CC583" s="309" t="s">
        <v>538</v>
      </c>
      <c r="CD583" s="316" t="s">
        <v>3020</v>
      </c>
      <c r="CE583" s="309" t="s">
        <v>539</v>
      </c>
      <c r="CF583" s="317">
        <v>130710</v>
      </c>
      <c r="CG583" s="312"/>
      <c r="CH583" s="318" t="s">
        <v>540</v>
      </c>
      <c r="CJ583" s="246"/>
    </row>
    <row r="584" spans="1:91">
      <c r="A584" s="291">
        <v>581</v>
      </c>
      <c r="B584" s="341" t="s">
        <v>3022</v>
      </c>
      <c r="C584" s="341">
        <v>722205630</v>
      </c>
      <c r="D584" s="482">
        <v>9334780</v>
      </c>
      <c r="E584" s="385">
        <v>1499074</v>
      </c>
      <c r="F584" s="386">
        <v>40978</v>
      </c>
      <c r="G584" s="300" t="s">
        <v>314</v>
      </c>
      <c r="H584" s="297" t="s">
        <v>850</v>
      </c>
      <c r="I584" s="300" t="s">
        <v>147</v>
      </c>
      <c r="J584" s="297" t="s">
        <v>3023</v>
      </c>
      <c r="K584" s="297" t="s">
        <v>3024</v>
      </c>
      <c r="L584" s="297" t="s">
        <v>3025</v>
      </c>
      <c r="M584" s="298" t="s">
        <v>318</v>
      </c>
      <c r="N584" s="297">
        <v>8520024296</v>
      </c>
      <c r="O584" s="300" t="s">
        <v>3026</v>
      </c>
      <c r="P584" s="300"/>
      <c r="Q584" s="200">
        <v>0</v>
      </c>
      <c r="R584" s="200">
        <v>0</v>
      </c>
      <c r="S584" s="200">
        <v>0</v>
      </c>
      <c r="T584" s="200">
        <v>0</v>
      </c>
      <c r="U584" s="200">
        <v>0</v>
      </c>
      <c r="V584" s="200">
        <v>0</v>
      </c>
      <c r="W584" s="200">
        <v>0</v>
      </c>
      <c r="X584" s="200">
        <v>0</v>
      </c>
      <c r="Y584" s="200">
        <v>0</v>
      </c>
      <c r="Z584" s="200">
        <v>0</v>
      </c>
      <c r="AA584" s="200">
        <v>0</v>
      </c>
      <c r="AB584" s="200">
        <v>0</v>
      </c>
      <c r="AC584" s="200">
        <v>0</v>
      </c>
      <c r="AD584" s="200">
        <v>0</v>
      </c>
      <c r="AE584" s="200">
        <v>0</v>
      </c>
      <c r="AF584" s="200">
        <v>0</v>
      </c>
      <c r="AG584" s="200">
        <v>0</v>
      </c>
      <c r="AH584" s="200">
        <v>0</v>
      </c>
      <c r="AI584" s="200">
        <v>0</v>
      </c>
      <c r="AJ584" s="200">
        <v>0</v>
      </c>
      <c r="AK584" s="200">
        <v>0</v>
      </c>
      <c r="AL584" s="200">
        <v>0</v>
      </c>
      <c r="AM584" s="200">
        <v>0</v>
      </c>
      <c r="AN584" s="200">
        <v>0</v>
      </c>
      <c r="AO584" s="200">
        <v>0</v>
      </c>
      <c r="AP584" s="200">
        <v>0</v>
      </c>
      <c r="AQ584" s="200">
        <v>0</v>
      </c>
      <c r="AR584" s="200">
        <v>0</v>
      </c>
      <c r="AS584" s="200">
        <v>0</v>
      </c>
      <c r="AT584" s="200">
        <v>0</v>
      </c>
      <c r="AU584" s="200">
        <v>0</v>
      </c>
      <c r="AV584" s="200">
        <v>0</v>
      </c>
      <c r="AW584" s="200">
        <v>0</v>
      </c>
      <c r="AX584" s="200">
        <v>0</v>
      </c>
      <c r="AY584" s="200">
        <v>0</v>
      </c>
      <c r="AZ584" s="200">
        <v>0</v>
      </c>
      <c r="BA584" s="177">
        <v>0</v>
      </c>
      <c r="BB584" s="177">
        <v>0</v>
      </c>
      <c r="BC584" s="177">
        <v>0</v>
      </c>
      <c r="BD584" s="301"/>
      <c r="BE584" s="302">
        <v>0</v>
      </c>
      <c r="BF584" s="303"/>
      <c r="BG584" s="304">
        <v>2702</v>
      </c>
      <c r="BI584" s="242" t="s">
        <v>318</v>
      </c>
      <c r="BJ584" s="239">
        <v>7056</v>
      </c>
      <c r="BK584" s="239">
        <v>1</v>
      </c>
      <c r="BL584" s="244">
        <v>8520024296</v>
      </c>
      <c r="BO584" s="305">
        <v>0</v>
      </c>
      <c r="BP584" s="306">
        <v>7056</v>
      </c>
      <c r="BQ584" s="307">
        <v>1</v>
      </c>
      <c r="BR584" s="308">
        <v>8520024296</v>
      </c>
      <c r="BS584" s="309" t="s">
        <v>3023</v>
      </c>
      <c r="BT584" s="310">
        <v>23</v>
      </c>
      <c r="BU584" s="310">
        <v>0</v>
      </c>
      <c r="BV584" s="311">
        <v>0</v>
      </c>
      <c r="BW584" s="312">
        <v>0</v>
      </c>
      <c r="BX584" s="313">
        <v>0</v>
      </c>
      <c r="BY584" s="314" t="s">
        <v>537</v>
      </c>
      <c r="BZ584" s="305">
        <v>7056</v>
      </c>
      <c r="CA584" s="315">
        <v>11</v>
      </c>
      <c r="CB584" s="313">
        <v>1108629401</v>
      </c>
      <c r="CC584" s="309" t="s">
        <v>538</v>
      </c>
      <c r="CD584" s="316" t="s">
        <v>3025</v>
      </c>
      <c r="CE584" s="309" t="s">
        <v>539</v>
      </c>
      <c r="CF584" s="317">
        <v>130710</v>
      </c>
      <c r="CG584" s="312"/>
      <c r="CH584" s="318" t="s">
        <v>540</v>
      </c>
      <c r="CJ584" s="246"/>
      <c r="CM584" s="239"/>
    </row>
    <row r="585" spans="1:91">
      <c r="A585" s="291">
        <v>582</v>
      </c>
      <c r="B585" s="341" t="s">
        <v>3027</v>
      </c>
      <c r="C585" s="341">
        <v>722205655</v>
      </c>
      <c r="D585" s="482">
        <v>0</v>
      </c>
      <c r="E585" s="385">
        <v>0</v>
      </c>
      <c r="F585" s="386">
        <v>41083</v>
      </c>
      <c r="G585" s="300" t="s">
        <v>314</v>
      </c>
      <c r="H585" s="297" t="s">
        <v>850</v>
      </c>
      <c r="I585" s="300" t="s">
        <v>147</v>
      </c>
      <c r="J585" s="297" t="s">
        <v>3028</v>
      </c>
      <c r="K585" s="297" t="s">
        <v>3029</v>
      </c>
      <c r="L585" s="297" t="s">
        <v>3030</v>
      </c>
      <c r="M585" s="298" t="s">
        <v>318</v>
      </c>
      <c r="N585" s="299" t="s">
        <v>3031</v>
      </c>
      <c r="O585" s="300" t="s">
        <v>3032</v>
      </c>
      <c r="P585" s="300"/>
      <c r="Q585" s="200">
        <v>0</v>
      </c>
      <c r="R585" s="200">
        <v>0</v>
      </c>
      <c r="S585" s="200">
        <v>0</v>
      </c>
      <c r="T585" s="200">
        <v>0</v>
      </c>
      <c r="U585" s="200">
        <v>0</v>
      </c>
      <c r="V585" s="200">
        <v>0</v>
      </c>
      <c r="W585" s="200">
        <v>0</v>
      </c>
      <c r="X585" s="200">
        <v>0</v>
      </c>
      <c r="Y585" s="200">
        <v>0</v>
      </c>
      <c r="Z585" s="200">
        <v>0</v>
      </c>
      <c r="AA585" s="200">
        <v>0</v>
      </c>
      <c r="AB585" s="200">
        <v>0</v>
      </c>
      <c r="AC585" s="200">
        <v>0</v>
      </c>
      <c r="AD585" s="200">
        <v>0</v>
      </c>
      <c r="AE585" s="200">
        <v>0</v>
      </c>
      <c r="AF585" s="200">
        <v>0</v>
      </c>
      <c r="AG585" s="200">
        <v>0</v>
      </c>
      <c r="AH585" s="200">
        <v>0</v>
      </c>
      <c r="AI585" s="200">
        <v>0</v>
      </c>
      <c r="AJ585" s="200">
        <v>0</v>
      </c>
      <c r="AK585" s="200">
        <v>0</v>
      </c>
      <c r="AL585" s="200">
        <v>0</v>
      </c>
      <c r="AM585" s="200">
        <v>0</v>
      </c>
      <c r="AN585" s="200">
        <v>0</v>
      </c>
      <c r="AO585" s="200">
        <v>0</v>
      </c>
      <c r="AP585" s="200">
        <v>0</v>
      </c>
      <c r="AQ585" s="200">
        <v>0</v>
      </c>
      <c r="AR585" s="200">
        <v>0</v>
      </c>
      <c r="AS585" s="200">
        <v>0</v>
      </c>
      <c r="AT585" s="200">
        <v>0</v>
      </c>
      <c r="AU585" s="200">
        <v>0</v>
      </c>
      <c r="AV585" s="200">
        <v>0</v>
      </c>
      <c r="AW585" s="200">
        <v>0</v>
      </c>
      <c r="AX585" s="200">
        <v>0</v>
      </c>
      <c r="AY585" s="200">
        <v>0</v>
      </c>
      <c r="AZ585" s="200">
        <v>0</v>
      </c>
      <c r="BA585" s="177">
        <v>0</v>
      </c>
      <c r="BB585" s="177">
        <v>0</v>
      </c>
      <c r="BC585" s="177">
        <v>0</v>
      </c>
      <c r="BD585" s="301"/>
      <c r="BE585" s="302">
        <v>0</v>
      </c>
      <c r="BF585" s="303"/>
      <c r="BG585" s="304">
        <v>2703</v>
      </c>
      <c r="BI585" s="242" t="s">
        <v>318</v>
      </c>
      <c r="BJ585" s="239">
        <v>7056</v>
      </c>
      <c r="BK585" s="239">
        <v>1</v>
      </c>
      <c r="BL585" s="244">
        <v>8143007696</v>
      </c>
      <c r="BO585" s="305">
        <v>0</v>
      </c>
      <c r="BP585" s="306">
        <v>7056</v>
      </c>
      <c r="BQ585" s="307">
        <v>1</v>
      </c>
      <c r="BR585" s="308">
        <v>8143007696</v>
      </c>
      <c r="BS585" s="309" t="s">
        <v>3028</v>
      </c>
      <c r="BT585" s="310">
        <v>23</v>
      </c>
      <c r="BU585" s="310">
        <v>0</v>
      </c>
      <c r="BV585" s="311">
        <v>0</v>
      </c>
      <c r="BW585" s="312">
        <v>0</v>
      </c>
      <c r="BX585" s="313">
        <v>0</v>
      </c>
      <c r="BY585" s="314" t="s">
        <v>537</v>
      </c>
      <c r="BZ585" s="305">
        <v>7056</v>
      </c>
      <c r="CA585" s="315">
        <v>11</v>
      </c>
      <c r="CB585" s="313">
        <v>1108629401</v>
      </c>
      <c r="CC585" s="309" t="s">
        <v>538</v>
      </c>
      <c r="CD585" s="316" t="s">
        <v>3030</v>
      </c>
      <c r="CE585" s="309" t="s">
        <v>539</v>
      </c>
      <c r="CF585" s="317">
        <v>130710</v>
      </c>
      <c r="CG585" s="312"/>
      <c r="CH585" s="318" t="s">
        <v>540</v>
      </c>
      <c r="CJ585" s="246"/>
      <c r="CM585" s="239"/>
    </row>
    <row r="586" spans="1:91">
      <c r="A586" s="291">
        <v>583</v>
      </c>
      <c r="B586" s="341">
        <v>0</v>
      </c>
      <c r="C586" s="341">
        <v>722208626</v>
      </c>
      <c r="D586" s="482">
        <v>0</v>
      </c>
      <c r="E586" s="385">
        <v>0</v>
      </c>
      <c r="F586" s="386">
        <v>41324</v>
      </c>
      <c r="G586" s="300" t="s">
        <v>314</v>
      </c>
      <c r="H586" s="297" t="s">
        <v>850</v>
      </c>
      <c r="I586" s="300" t="s">
        <v>147</v>
      </c>
      <c r="J586" s="297" t="s">
        <v>3033</v>
      </c>
      <c r="K586" s="297" t="s">
        <v>3034</v>
      </c>
      <c r="L586" s="297" t="s">
        <v>3035</v>
      </c>
      <c r="M586" s="298" t="s">
        <v>318</v>
      </c>
      <c r="N586" s="299" t="s">
        <v>3036</v>
      </c>
      <c r="O586" s="300" t="s">
        <v>3037</v>
      </c>
      <c r="P586" s="300"/>
      <c r="Q586" s="200">
        <v>0</v>
      </c>
      <c r="R586" s="200">
        <v>0</v>
      </c>
      <c r="S586" s="200">
        <v>0</v>
      </c>
      <c r="T586" s="200">
        <v>0</v>
      </c>
      <c r="U586" s="200">
        <v>0</v>
      </c>
      <c r="V586" s="200">
        <v>0</v>
      </c>
      <c r="W586" s="200">
        <v>0</v>
      </c>
      <c r="X586" s="200">
        <v>0</v>
      </c>
      <c r="Y586" s="200">
        <v>0</v>
      </c>
      <c r="Z586" s="200">
        <v>0</v>
      </c>
      <c r="AA586" s="200">
        <v>0</v>
      </c>
      <c r="AB586" s="200">
        <v>0</v>
      </c>
      <c r="AC586" s="200">
        <v>0</v>
      </c>
      <c r="AD586" s="200">
        <v>0</v>
      </c>
      <c r="AE586" s="200">
        <v>0</v>
      </c>
      <c r="AF586" s="200">
        <v>0</v>
      </c>
      <c r="AG586" s="200">
        <v>0</v>
      </c>
      <c r="AH586" s="200">
        <v>0</v>
      </c>
      <c r="AI586" s="200">
        <v>0</v>
      </c>
      <c r="AJ586" s="200">
        <v>0</v>
      </c>
      <c r="AK586" s="200">
        <v>0</v>
      </c>
      <c r="AL586" s="200">
        <v>0</v>
      </c>
      <c r="AM586" s="200">
        <v>0</v>
      </c>
      <c r="AN586" s="200">
        <v>0</v>
      </c>
      <c r="AO586" s="200">
        <v>0</v>
      </c>
      <c r="AP586" s="200">
        <v>0</v>
      </c>
      <c r="AQ586" s="200">
        <v>0</v>
      </c>
      <c r="AR586" s="200">
        <v>0</v>
      </c>
      <c r="AS586" s="200">
        <v>0</v>
      </c>
      <c r="AT586" s="200">
        <v>0</v>
      </c>
      <c r="AU586" s="200">
        <v>0</v>
      </c>
      <c r="AV586" s="200">
        <v>0</v>
      </c>
      <c r="AW586" s="200">
        <v>0</v>
      </c>
      <c r="AX586" s="200">
        <v>0</v>
      </c>
      <c r="AY586" s="200">
        <v>0</v>
      </c>
      <c r="AZ586" s="200">
        <v>0</v>
      </c>
      <c r="BA586" s="177">
        <v>0</v>
      </c>
      <c r="BB586" s="177">
        <v>0</v>
      </c>
      <c r="BC586" s="177">
        <v>0</v>
      </c>
      <c r="BD586" s="301"/>
      <c r="BE586" s="302">
        <v>0</v>
      </c>
      <c r="BF586" s="303"/>
      <c r="BG586" s="304">
        <v>2704</v>
      </c>
      <c r="BI586" s="242" t="s">
        <v>318</v>
      </c>
      <c r="BJ586" s="239">
        <v>7056</v>
      </c>
      <c r="BK586" s="239">
        <v>1</v>
      </c>
      <c r="BL586" s="244">
        <v>8168000964</v>
      </c>
      <c r="BO586" s="305">
        <v>0</v>
      </c>
      <c r="BP586" s="306">
        <v>7056</v>
      </c>
      <c r="BQ586" s="307">
        <v>1</v>
      </c>
      <c r="BR586" s="308">
        <v>8168000964</v>
      </c>
      <c r="BS586" s="309" t="s">
        <v>3033</v>
      </c>
      <c r="BT586" s="310">
        <v>23</v>
      </c>
      <c r="BU586" s="310">
        <v>0</v>
      </c>
      <c r="BV586" s="311">
        <v>0</v>
      </c>
      <c r="BW586" s="312">
        <v>0</v>
      </c>
      <c r="BX586" s="313">
        <v>0</v>
      </c>
      <c r="BY586" s="314" t="s">
        <v>537</v>
      </c>
      <c r="BZ586" s="305">
        <v>7056</v>
      </c>
      <c r="CA586" s="315">
        <v>11</v>
      </c>
      <c r="CB586" s="313">
        <v>1108629401</v>
      </c>
      <c r="CC586" s="309" t="s">
        <v>538</v>
      </c>
      <c r="CD586" s="316" t="s">
        <v>3035</v>
      </c>
      <c r="CE586" s="309" t="s">
        <v>539</v>
      </c>
      <c r="CF586" s="317">
        <v>130710</v>
      </c>
      <c r="CG586" s="312"/>
      <c r="CH586" s="318" t="s">
        <v>540</v>
      </c>
      <c r="CJ586" s="246"/>
      <c r="CM586" s="239"/>
    </row>
    <row r="587" spans="1:91">
      <c r="A587" s="291">
        <v>584</v>
      </c>
      <c r="B587" s="341">
        <v>0</v>
      </c>
      <c r="C587" s="341">
        <v>722208627</v>
      </c>
      <c r="D587" s="482">
        <v>0</v>
      </c>
      <c r="E587" s="385">
        <v>0</v>
      </c>
      <c r="F587" s="386">
        <v>41324</v>
      </c>
      <c r="G587" s="300" t="s">
        <v>314</v>
      </c>
      <c r="H587" s="297" t="s">
        <v>850</v>
      </c>
      <c r="I587" s="300" t="s">
        <v>147</v>
      </c>
      <c r="J587" s="297" t="s">
        <v>3038</v>
      </c>
      <c r="K587" s="297" t="s">
        <v>3039</v>
      </c>
      <c r="L587" s="297" t="s">
        <v>3040</v>
      </c>
      <c r="M587" s="298" t="s">
        <v>3041</v>
      </c>
      <c r="N587" s="299" t="s">
        <v>3042</v>
      </c>
      <c r="O587" s="300" t="s">
        <v>3037</v>
      </c>
      <c r="P587" s="300"/>
      <c r="Q587" s="200">
        <v>0</v>
      </c>
      <c r="R587" s="200">
        <v>0</v>
      </c>
      <c r="S587" s="200">
        <v>0</v>
      </c>
      <c r="T587" s="200">
        <v>0</v>
      </c>
      <c r="U587" s="200">
        <v>0</v>
      </c>
      <c r="V587" s="200">
        <v>0</v>
      </c>
      <c r="W587" s="200">
        <v>0</v>
      </c>
      <c r="X587" s="200">
        <v>0</v>
      </c>
      <c r="Y587" s="200">
        <v>0</v>
      </c>
      <c r="Z587" s="200">
        <v>0</v>
      </c>
      <c r="AA587" s="200">
        <v>0</v>
      </c>
      <c r="AB587" s="200">
        <v>0</v>
      </c>
      <c r="AC587" s="200">
        <v>0</v>
      </c>
      <c r="AD587" s="200">
        <v>0</v>
      </c>
      <c r="AE587" s="200">
        <v>0</v>
      </c>
      <c r="AF587" s="200">
        <v>0</v>
      </c>
      <c r="AG587" s="200">
        <v>0</v>
      </c>
      <c r="AH587" s="200">
        <v>0</v>
      </c>
      <c r="AI587" s="200">
        <v>0</v>
      </c>
      <c r="AJ587" s="200">
        <v>0</v>
      </c>
      <c r="AK587" s="200">
        <v>0</v>
      </c>
      <c r="AL587" s="200">
        <v>0</v>
      </c>
      <c r="AM587" s="200">
        <v>0</v>
      </c>
      <c r="AN587" s="200">
        <v>0</v>
      </c>
      <c r="AO587" s="200">
        <v>0</v>
      </c>
      <c r="AP587" s="200">
        <v>0</v>
      </c>
      <c r="AQ587" s="200">
        <v>0</v>
      </c>
      <c r="AR587" s="200">
        <v>0</v>
      </c>
      <c r="AS587" s="200">
        <v>0</v>
      </c>
      <c r="AT587" s="200">
        <v>0</v>
      </c>
      <c r="AU587" s="200">
        <v>0</v>
      </c>
      <c r="AV587" s="200">
        <v>0</v>
      </c>
      <c r="AW587" s="200">
        <v>0</v>
      </c>
      <c r="AX587" s="200">
        <v>0</v>
      </c>
      <c r="AY587" s="200">
        <v>0</v>
      </c>
      <c r="AZ587" s="200">
        <v>0</v>
      </c>
      <c r="BA587" s="177">
        <v>0</v>
      </c>
      <c r="BB587" s="177">
        <v>0</v>
      </c>
      <c r="BC587" s="177">
        <v>0</v>
      </c>
      <c r="BD587" s="301"/>
      <c r="BE587" s="302">
        <v>0</v>
      </c>
      <c r="BF587" s="303"/>
      <c r="BG587" s="304">
        <v>2705</v>
      </c>
      <c r="BI587" s="242" t="s">
        <v>3041</v>
      </c>
      <c r="BJ587" s="239">
        <v>7056</v>
      </c>
      <c r="BK587" s="239">
        <v>1</v>
      </c>
      <c r="BL587" s="244">
        <v>8168002445</v>
      </c>
      <c r="BO587" s="305">
        <v>0</v>
      </c>
      <c r="BP587" s="306">
        <v>7056</v>
      </c>
      <c r="BQ587" s="307">
        <v>1</v>
      </c>
      <c r="BR587" s="308">
        <v>8168002445</v>
      </c>
      <c r="BS587" s="309" t="s">
        <v>3038</v>
      </c>
      <c r="BT587" s="310">
        <v>23</v>
      </c>
      <c r="BU587" s="310">
        <v>0</v>
      </c>
      <c r="BV587" s="311">
        <v>0</v>
      </c>
      <c r="BW587" s="312">
        <v>0</v>
      </c>
      <c r="BX587" s="313">
        <v>0</v>
      </c>
      <c r="BY587" s="314" t="s">
        <v>537</v>
      </c>
      <c r="BZ587" s="305">
        <v>7056</v>
      </c>
      <c r="CA587" s="315">
        <v>11</v>
      </c>
      <c r="CB587" s="313">
        <v>1108629401</v>
      </c>
      <c r="CC587" s="309" t="s">
        <v>538</v>
      </c>
      <c r="CD587" s="316" t="s">
        <v>3040</v>
      </c>
      <c r="CE587" s="309" t="s">
        <v>539</v>
      </c>
      <c r="CF587" s="317">
        <v>130710</v>
      </c>
      <c r="CG587" s="312"/>
      <c r="CH587" s="318" t="s">
        <v>540</v>
      </c>
      <c r="CJ587" s="246"/>
      <c r="CM587" s="239"/>
    </row>
    <row r="588" spans="1:91">
      <c r="A588" s="291">
        <v>585</v>
      </c>
      <c r="B588" s="341">
        <v>0</v>
      </c>
      <c r="C588" s="341">
        <v>722208628</v>
      </c>
      <c r="D588" s="482">
        <v>0</v>
      </c>
      <c r="E588" s="385">
        <v>0</v>
      </c>
      <c r="F588" s="386">
        <v>41324</v>
      </c>
      <c r="G588" s="300" t="s">
        <v>314</v>
      </c>
      <c r="H588" s="297" t="s">
        <v>850</v>
      </c>
      <c r="I588" s="300" t="s">
        <v>147</v>
      </c>
      <c r="J588" s="297" t="s">
        <v>3043</v>
      </c>
      <c r="K588" s="297" t="s">
        <v>3044</v>
      </c>
      <c r="L588" s="297" t="s">
        <v>3045</v>
      </c>
      <c r="M588" s="298" t="s">
        <v>318</v>
      </c>
      <c r="N588" s="299" t="s">
        <v>3046</v>
      </c>
      <c r="O588" s="300" t="s">
        <v>3037</v>
      </c>
      <c r="P588" s="300"/>
      <c r="Q588" s="200">
        <v>0</v>
      </c>
      <c r="R588" s="200">
        <v>0</v>
      </c>
      <c r="S588" s="200">
        <v>0</v>
      </c>
      <c r="T588" s="200">
        <v>0</v>
      </c>
      <c r="U588" s="200">
        <v>0</v>
      </c>
      <c r="V588" s="200">
        <v>0</v>
      </c>
      <c r="W588" s="200">
        <v>0</v>
      </c>
      <c r="X588" s="200">
        <v>0</v>
      </c>
      <c r="Y588" s="200">
        <v>0</v>
      </c>
      <c r="Z588" s="200">
        <v>0</v>
      </c>
      <c r="AA588" s="200">
        <v>0</v>
      </c>
      <c r="AB588" s="200">
        <v>0</v>
      </c>
      <c r="AC588" s="200">
        <v>0</v>
      </c>
      <c r="AD588" s="200">
        <v>0</v>
      </c>
      <c r="AE588" s="200">
        <v>0</v>
      </c>
      <c r="AF588" s="200">
        <v>0</v>
      </c>
      <c r="AG588" s="200">
        <v>0</v>
      </c>
      <c r="AH588" s="200">
        <v>0</v>
      </c>
      <c r="AI588" s="200">
        <v>0</v>
      </c>
      <c r="AJ588" s="200">
        <v>0</v>
      </c>
      <c r="AK588" s="200">
        <v>0</v>
      </c>
      <c r="AL588" s="200">
        <v>0</v>
      </c>
      <c r="AM588" s="200">
        <v>0</v>
      </c>
      <c r="AN588" s="200">
        <v>0</v>
      </c>
      <c r="AO588" s="200">
        <v>0</v>
      </c>
      <c r="AP588" s="200">
        <v>0</v>
      </c>
      <c r="AQ588" s="200">
        <v>0</v>
      </c>
      <c r="AR588" s="200">
        <v>0</v>
      </c>
      <c r="AS588" s="200">
        <v>0</v>
      </c>
      <c r="AT588" s="200">
        <v>0</v>
      </c>
      <c r="AU588" s="200">
        <v>0</v>
      </c>
      <c r="AV588" s="200">
        <v>0</v>
      </c>
      <c r="AW588" s="200">
        <v>0</v>
      </c>
      <c r="AX588" s="200">
        <v>0</v>
      </c>
      <c r="AY588" s="200">
        <v>0</v>
      </c>
      <c r="AZ588" s="200">
        <v>0</v>
      </c>
      <c r="BA588" s="177">
        <v>0</v>
      </c>
      <c r="BB588" s="177">
        <v>0</v>
      </c>
      <c r="BC588" s="177">
        <v>0</v>
      </c>
      <c r="BD588" s="301"/>
      <c r="BE588" s="302">
        <v>0</v>
      </c>
      <c r="BF588" s="303"/>
      <c r="BG588" s="304">
        <v>2706</v>
      </c>
      <c r="BI588" s="242" t="s">
        <v>318</v>
      </c>
      <c r="BJ588" s="239">
        <v>7056</v>
      </c>
      <c r="BK588" s="239">
        <v>1</v>
      </c>
      <c r="BL588" s="244">
        <v>8168000872</v>
      </c>
      <c r="BO588" s="305">
        <v>0</v>
      </c>
      <c r="BP588" s="306">
        <v>7056</v>
      </c>
      <c r="BQ588" s="307">
        <v>1</v>
      </c>
      <c r="BR588" s="308">
        <v>8168000872</v>
      </c>
      <c r="BS588" s="309" t="s">
        <v>3043</v>
      </c>
      <c r="BT588" s="310">
        <v>23</v>
      </c>
      <c r="BU588" s="310">
        <v>0</v>
      </c>
      <c r="BV588" s="311">
        <v>0</v>
      </c>
      <c r="BW588" s="312">
        <v>0</v>
      </c>
      <c r="BX588" s="313">
        <v>0</v>
      </c>
      <c r="BY588" s="314" t="s">
        <v>537</v>
      </c>
      <c r="BZ588" s="305">
        <v>7056</v>
      </c>
      <c r="CA588" s="315">
        <v>11</v>
      </c>
      <c r="CB588" s="313">
        <v>1108629401</v>
      </c>
      <c r="CC588" s="309" t="s">
        <v>538</v>
      </c>
      <c r="CD588" s="316" t="s">
        <v>3045</v>
      </c>
      <c r="CE588" s="309" t="s">
        <v>539</v>
      </c>
      <c r="CF588" s="317">
        <v>130710</v>
      </c>
      <c r="CG588" s="312"/>
      <c r="CH588" s="318" t="s">
        <v>540</v>
      </c>
      <c r="CJ588" s="246"/>
      <c r="CM588" s="239"/>
    </row>
    <row r="589" spans="1:91">
      <c r="A589" s="291">
        <v>586</v>
      </c>
      <c r="B589" s="341" t="s">
        <v>3047</v>
      </c>
      <c r="C589" s="341">
        <v>722205310</v>
      </c>
      <c r="D589" s="482">
        <v>0</v>
      </c>
      <c r="E589" s="385">
        <v>9095749</v>
      </c>
      <c r="F589" s="476">
        <v>40757</v>
      </c>
      <c r="G589" s="300" t="s">
        <v>314</v>
      </c>
      <c r="H589" s="297" t="s">
        <v>850</v>
      </c>
      <c r="I589" s="300" t="s">
        <v>147</v>
      </c>
      <c r="J589" s="297" t="s">
        <v>238</v>
      </c>
      <c r="K589" s="297" t="s">
        <v>3048</v>
      </c>
      <c r="L589" s="297" t="s">
        <v>3049</v>
      </c>
      <c r="M589" s="298" t="s">
        <v>318</v>
      </c>
      <c r="N589" s="492">
        <v>8040080677</v>
      </c>
      <c r="O589" s="300" t="s">
        <v>3002</v>
      </c>
      <c r="P589" s="300"/>
      <c r="Q589" s="200">
        <v>0</v>
      </c>
      <c r="R589" s="200">
        <v>0</v>
      </c>
      <c r="S589" s="200">
        <v>0</v>
      </c>
      <c r="T589" s="200">
        <v>0</v>
      </c>
      <c r="U589" s="200">
        <v>0</v>
      </c>
      <c r="V589" s="200">
        <v>0</v>
      </c>
      <c r="W589" s="200">
        <v>4800.8</v>
      </c>
      <c r="X589" s="200">
        <v>441.76</v>
      </c>
      <c r="Y589" s="200">
        <v>0</v>
      </c>
      <c r="Z589" s="200">
        <v>0</v>
      </c>
      <c r="AA589" s="200">
        <v>0</v>
      </c>
      <c r="AB589" s="200">
        <v>0</v>
      </c>
      <c r="AC589" s="200">
        <v>0</v>
      </c>
      <c r="AD589" s="200">
        <v>0</v>
      </c>
      <c r="AE589" s="200">
        <v>0</v>
      </c>
      <c r="AF589" s="200">
        <v>0</v>
      </c>
      <c r="AG589" s="200">
        <v>0</v>
      </c>
      <c r="AH589" s="200">
        <v>0</v>
      </c>
      <c r="AI589" s="200">
        <v>0</v>
      </c>
      <c r="AJ589" s="200">
        <v>0</v>
      </c>
      <c r="AK589" s="200">
        <v>0</v>
      </c>
      <c r="AL589" s="200">
        <v>0</v>
      </c>
      <c r="AM589" s="200">
        <v>12</v>
      </c>
      <c r="AN589" s="200">
        <v>2400</v>
      </c>
      <c r="AO589" s="200">
        <v>12</v>
      </c>
      <c r="AP589" s="200">
        <v>6000</v>
      </c>
      <c r="AQ589" s="200">
        <v>0</v>
      </c>
      <c r="AR589" s="200">
        <v>0</v>
      </c>
      <c r="AS589" s="200">
        <v>0</v>
      </c>
      <c r="AT589" s="200">
        <v>0</v>
      </c>
      <c r="AU589" s="200">
        <v>0</v>
      </c>
      <c r="AV589" s="200">
        <v>0</v>
      </c>
      <c r="AW589" s="200">
        <v>0</v>
      </c>
      <c r="AX589" s="200">
        <v>0</v>
      </c>
      <c r="AY589" s="200">
        <v>0</v>
      </c>
      <c r="AZ589" s="200">
        <v>0</v>
      </c>
      <c r="BA589" s="177">
        <v>8841.76</v>
      </c>
      <c r="BB589" s="177">
        <v>707.34080000000006</v>
      </c>
      <c r="BC589" s="177">
        <v>8134.4192000000003</v>
      </c>
      <c r="BD589" s="301"/>
      <c r="BE589" s="302">
        <v>8134.4192000000003</v>
      </c>
      <c r="BF589" s="303"/>
      <c r="BG589" s="304">
        <v>2707</v>
      </c>
      <c r="BI589" s="242" t="s">
        <v>318</v>
      </c>
      <c r="BJ589" s="239">
        <v>7056</v>
      </c>
      <c r="BK589" s="239">
        <v>1</v>
      </c>
      <c r="BL589" s="244">
        <v>8040080677</v>
      </c>
      <c r="BO589" s="305">
        <v>0</v>
      </c>
      <c r="BP589" s="306">
        <v>7056</v>
      </c>
      <c r="BQ589" s="307">
        <v>1</v>
      </c>
      <c r="BR589" s="308">
        <v>8040080677</v>
      </c>
      <c r="BS589" s="309" t="s">
        <v>238</v>
      </c>
      <c r="BT589" s="310">
        <v>23</v>
      </c>
      <c r="BU589" s="310">
        <v>0</v>
      </c>
      <c r="BV589" s="311">
        <v>0</v>
      </c>
      <c r="BW589" s="312">
        <v>0</v>
      </c>
      <c r="BX589" s="313">
        <v>813441.92</v>
      </c>
      <c r="BY589" s="314" t="s">
        <v>537</v>
      </c>
      <c r="BZ589" s="305">
        <v>7056</v>
      </c>
      <c r="CA589" s="315">
        <v>11</v>
      </c>
      <c r="CB589" s="313">
        <v>1108629401</v>
      </c>
      <c r="CC589" s="309" t="s">
        <v>538</v>
      </c>
      <c r="CD589" s="316" t="s">
        <v>3049</v>
      </c>
      <c r="CE589" s="309" t="s">
        <v>539</v>
      </c>
      <c r="CF589" s="317">
        <v>130710</v>
      </c>
      <c r="CG589" s="312"/>
      <c r="CH589" s="318" t="s">
        <v>540</v>
      </c>
      <c r="CJ589" s="246"/>
    </row>
    <row r="590" spans="1:91">
      <c r="A590" s="291">
        <v>587</v>
      </c>
      <c r="B590" s="341" t="s">
        <v>3050</v>
      </c>
      <c r="C590" s="341">
        <v>722205640</v>
      </c>
      <c r="D590" s="482">
        <v>0</v>
      </c>
      <c r="E590" s="385">
        <v>0</v>
      </c>
      <c r="F590" s="386">
        <v>41018</v>
      </c>
      <c r="G590" s="300" t="s">
        <v>314</v>
      </c>
      <c r="H590" s="297" t="s">
        <v>850</v>
      </c>
      <c r="I590" s="300" t="s">
        <v>147</v>
      </c>
      <c r="J590" s="297" t="s">
        <v>3051</v>
      </c>
      <c r="K590" s="297" t="s">
        <v>3052</v>
      </c>
      <c r="L590" s="297" t="s">
        <v>3053</v>
      </c>
      <c r="M590" s="298" t="s">
        <v>335</v>
      </c>
      <c r="N590" s="299" t="s">
        <v>3054</v>
      </c>
      <c r="O590" s="300" t="s">
        <v>2554</v>
      </c>
      <c r="P590" s="300"/>
      <c r="Q590" s="200">
        <v>0</v>
      </c>
      <c r="R590" s="200">
        <v>0</v>
      </c>
      <c r="S590" s="200">
        <v>0</v>
      </c>
      <c r="T590" s="200">
        <v>0</v>
      </c>
      <c r="U590" s="200">
        <v>0</v>
      </c>
      <c r="V590" s="200">
        <v>0</v>
      </c>
      <c r="W590" s="200">
        <v>0</v>
      </c>
      <c r="X590" s="200">
        <v>0</v>
      </c>
      <c r="Y590" s="200">
        <v>0</v>
      </c>
      <c r="Z590" s="200">
        <v>0</v>
      </c>
      <c r="AA590" s="200">
        <v>0</v>
      </c>
      <c r="AB590" s="200">
        <v>0</v>
      </c>
      <c r="AC590" s="200">
        <v>0</v>
      </c>
      <c r="AD590" s="200">
        <v>0</v>
      </c>
      <c r="AE590" s="200">
        <v>0</v>
      </c>
      <c r="AF590" s="200">
        <v>0</v>
      </c>
      <c r="AG590" s="200">
        <v>0</v>
      </c>
      <c r="AH590" s="200">
        <v>0</v>
      </c>
      <c r="AI590" s="200">
        <v>0</v>
      </c>
      <c r="AJ590" s="200">
        <v>0</v>
      </c>
      <c r="AK590" s="200">
        <v>0</v>
      </c>
      <c r="AL590" s="200">
        <v>0</v>
      </c>
      <c r="AM590" s="200">
        <v>0</v>
      </c>
      <c r="AN590" s="200">
        <v>0</v>
      </c>
      <c r="AO590" s="200">
        <v>0</v>
      </c>
      <c r="AP590" s="200">
        <v>0</v>
      </c>
      <c r="AQ590" s="200">
        <v>0</v>
      </c>
      <c r="AR590" s="200">
        <v>0</v>
      </c>
      <c r="AS590" s="200">
        <v>0</v>
      </c>
      <c r="AT590" s="200">
        <v>0</v>
      </c>
      <c r="AU590" s="200">
        <v>0</v>
      </c>
      <c r="AV590" s="200">
        <v>0</v>
      </c>
      <c r="AW590" s="200">
        <v>0</v>
      </c>
      <c r="AX590" s="200">
        <v>0</v>
      </c>
      <c r="AY590" s="200">
        <v>0</v>
      </c>
      <c r="AZ590" s="200">
        <v>0</v>
      </c>
      <c r="BA590" s="177">
        <v>0</v>
      </c>
      <c r="BB590" s="177">
        <v>0</v>
      </c>
      <c r="BC590" s="177">
        <v>0</v>
      </c>
      <c r="BD590" s="301"/>
      <c r="BE590" s="302">
        <v>0</v>
      </c>
      <c r="BF590" s="303"/>
      <c r="BG590" s="304">
        <v>2708</v>
      </c>
      <c r="BI590" s="242" t="s">
        <v>335</v>
      </c>
      <c r="BJ590" s="239">
        <v>7135</v>
      </c>
      <c r="BK590" s="239">
        <v>15</v>
      </c>
      <c r="BL590" s="244" t="s">
        <v>3055</v>
      </c>
      <c r="BO590" s="305">
        <v>0</v>
      </c>
      <c r="BP590" s="306">
        <v>7135</v>
      </c>
      <c r="BQ590" s="307">
        <v>15</v>
      </c>
      <c r="BR590" s="308" t="s">
        <v>3055</v>
      </c>
      <c r="BS590" s="309" t="s">
        <v>3051</v>
      </c>
      <c r="BT590" s="310">
        <v>23</v>
      </c>
      <c r="BU590" s="310">
        <v>0</v>
      </c>
      <c r="BV590" s="311">
        <v>0</v>
      </c>
      <c r="BW590" s="312">
        <v>0</v>
      </c>
      <c r="BX590" s="313">
        <v>0</v>
      </c>
      <c r="BY590" s="314" t="s">
        <v>537</v>
      </c>
      <c r="BZ590" s="305">
        <v>7056</v>
      </c>
      <c r="CA590" s="315">
        <v>11</v>
      </c>
      <c r="CB590" s="313">
        <v>1108629401</v>
      </c>
      <c r="CC590" s="309" t="s">
        <v>538</v>
      </c>
      <c r="CD590" s="316" t="s">
        <v>3053</v>
      </c>
      <c r="CE590" s="309" t="s">
        <v>539</v>
      </c>
      <c r="CF590" s="317">
        <v>130710</v>
      </c>
      <c r="CG590" s="312"/>
      <c r="CH590" s="318" t="s">
        <v>540</v>
      </c>
      <c r="CJ590" s="246"/>
      <c r="CM590" s="239"/>
    </row>
    <row r="591" spans="1:91">
      <c r="A591" s="291">
        <v>588</v>
      </c>
      <c r="B591" s="341" t="s">
        <v>3056</v>
      </c>
      <c r="C591" s="341">
        <v>722205647</v>
      </c>
      <c r="D591" s="482">
        <v>3088365</v>
      </c>
      <c r="E591" s="385">
        <v>0</v>
      </c>
      <c r="F591" s="386">
        <v>41054</v>
      </c>
      <c r="G591" s="300" t="s">
        <v>314</v>
      </c>
      <c r="H591" s="297" t="s">
        <v>850</v>
      </c>
      <c r="I591" s="300" t="s">
        <v>147</v>
      </c>
      <c r="J591" s="297" t="s">
        <v>3057</v>
      </c>
      <c r="K591" s="297" t="s">
        <v>3058</v>
      </c>
      <c r="L591" s="297" t="s">
        <v>3059</v>
      </c>
      <c r="M591" s="298" t="s">
        <v>318</v>
      </c>
      <c r="N591" s="299" t="s">
        <v>3060</v>
      </c>
      <c r="O591" s="300" t="s">
        <v>3061</v>
      </c>
      <c r="P591" s="300"/>
      <c r="Q591" s="200">
        <v>0</v>
      </c>
      <c r="R591" s="200">
        <v>0</v>
      </c>
      <c r="S591" s="200">
        <v>0</v>
      </c>
      <c r="T591" s="200">
        <v>0</v>
      </c>
      <c r="U591" s="200">
        <v>0</v>
      </c>
      <c r="V591" s="200">
        <v>0</v>
      </c>
      <c r="W591" s="200">
        <v>34004.160000000003</v>
      </c>
      <c r="X591" s="200">
        <v>4103.8</v>
      </c>
      <c r="Y591" s="200">
        <v>0</v>
      </c>
      <c r="Z591" s="200">
        <v>0</v>
      </c>
      <c r="AA591" s="200">
        <v>13</v>
      </c>
      <c r="AB591" s="200">
        <v>4550</v>
      </c>
      <c r="AC591" s="200">
        <v>0</v>
      </c>
      <c r="AD591" s="200">
        <v>0</v>
      </c>
      <c r="AE591" s="200">
        <v>7</v>
      </c>
      <c r="AF591" s="200">
        <v>2450</v>
      </c>
      <c r="AG591" s="200">
        <v>8</v>
      </c>
      <c r="AH591" s="200">
        <v>4000</v>
      </c>
      <c r="AI591" s="200">
        <v>10</v>
      </c>
      <c r="AJ591" s="200">
        <v>3000</v>
      </c>
      <c r="AK591" s="200">
        <v>0</v>
      </c>
      <c r="AL591" s="200">
        <v>0</v>
      </c>
      <c r="AM591" s="200">
        <v>0</v>
      </c>
      <c r="AN591" s="200">
        <v>0</v>
      </c>
      <c r="AO591" s="200">
        <v>30</v>
      </c>
      <c r="AP591" s="200">
        <v>15000</v>
      </c>
      <c r="AQ591" s="200">
        <v>0</v>
      </c>
      <c r="AR591" s="200">
        <v>0</v>
      </c>
      <c r="AS591" s="200">
        <v>0</v>
      </c>
      <c r="AT591" s="200">
        <v>0</v>
      </c>
      <c r="AU591" s="200">
        <v>0</v>
      </c>
      <c r="AV591" s="200">
        <v>0</v>
      </c>
      <c r="AW591" s="200">
        <v>0</v>
      </c>
      <c r="AX591" s="200">
        <v>0</v>
      </c>
      <c r="AY591" s="200">
        <v>0</v>
      </c>
      <c r="AZ591" s="200">
        <v>0</v>
      </c>
      <c r="BA591" s="177">
        <v>33103.800000000003</v>
      </c>
      <c r="BB591" s="177">
        <v>2648.3040000000001</v>
      </c>
      <c r="BC591" s="177">
        <v>30455.496000000003</v>
      </c>
      <c r="BD591" s="301"/>
      <c r="BE591" s="302">
        <v>30455.496000000003</v>
      </c>
      <c r="BF591" s="303"/>
      <c r="BG591" s="304">
        <v>2709</v>
      </c>
      <c r="BI591" s="242" t="s">
        <v>318</v>
      </c>
      <c r="BJ591" s="239">
        <v>7056</v>
      </c>
      <c r="BK591" s="239">
        <v>1</v>
      </c>
      <c r="BL591" s="244">
        <v>8890023117</v>
      </c>
      <c r="BO591" s="305">
        <v>0</v>
      </c>
      <c r="BP591" s="306">
        <v>7056</v>
      </c>
      <c r="BQ591" s="307">
        <v>1</v>
      </c>
      <c r="BR591" s="308">
        <v>8890023117</v>
      </c>
      <c r="BS591" s="309" t="s">
        <v>3057</v>
      </c>
      <c r="BT591" s="310">
        <v>23</v>
      </c>
      <c r="BU591" s="310">
        <v>0</v>
      </c>
      <c r="BV591" s="311">
        <v>0</v>
      </c>
      <c r="BW591" s="312">
        <v>0</v>
      </c>
      <c r="BX591" s="313">
        <v>3045549.6</v>
      </c>
      <c r="BY591" s="314" t="s">
        <v>537</v>
      </c>
      <c r="BZ591" s="305">
        <v>7056</v>
      </c>
      <c r="CA591" s="315">
        <v>11</v>
      </c>
      <c r="CB591" s="313">
        <v>1108629401</v>
      </c>
      <c r="CC591" s="309" t="s">
        <v>538</v>
      </c>
      <c r="CD591" s="316" t="s">
        <v>3059</v>
      </c>
      <c r="CE591" s="309" t="s">
        <v>539</v>
      </c>
      <c r="CF591" s="317">
        <v>130710</v>
      </c>
      <c r="CG591" s="312"/>
      <c r="CH591" s="318" t="s">
        <v>540</v>
      </c>
      <c r="CJ591" s="246"/>
    </row>
    <row r="592" spans="1:91">
      <c r="A592" s="291">
        <v>589</v>
      </c>
      <c r="B592" s="341" t="s">
        <v>3062</v>
      </c>
      <c r="C592" s="341">
        <v>722205019</v>
      </c>
      <c r="D592" s="482">
        <v>0</v>
      </c>
      <c r="E592" s="385">
        <v>9099627</v>
      </c>
      <c r="F592" s="386">
        <v>40674</v>
      </c>
      <c r="G592" s="300" t="s">
        <v>314</v>
      </c>
      <c r="H592" s="297" t="s">
        <v>850</v>
      </c>
      <c r="I592" s="300" t="s">
        <v>147</v>
      </c>
      <c r="J592" s="297" t="s">
        <v>225</v>
      </c>
      <c r="K592" s="297" t="s">
        <v>3063</v>
      </c>
      <c r="L592" s="297" t="s">
        <v>3064</v>
      </c>
      <c r="M592" s="298" t="s">
        <v>335</v>
      </c>
      <c r="N592" s="493" t="s">
        <v>439</v>
      </c>
      <c r="O592" s="300" t="s">
        <v>3002</v>
      </c>
      <c r="P592" s="300"/>
      <c r="Q592" s="200">
        <v>0</v>
      </c>
      <c r="R592" s="200">
        <v>0</v>
      </c>
      <c r="S592" s="200">
        <v>0</v>
      </c>
      <c r="T592" s="200">
        <v>0</v>
      </c>
      <c r="U592" s="200">
        <v>0</v>
      </c>
      <c r="V592" s="200">
        <v>0</v>
      </c>
      <c r="W592" s="200">
        <v>7046.31</v>
      </c>
      <c r="X592" s="200">
        <v>699.23</v>
      </c>
      <c r="Y592" s="200">
        <v>0</v>
      </c>
      <c r="Z592" s="200">
        <v>0</v>
      </c>
      <c r="AA592" s="200">
        <v>0</v>
      </c>
      <c r="AB592" s="200">
        <v>0</v>
      </c>
      <c r="AC592" s="200">
        <v>0</v>
      </c>
      <c r="AD592" s="200">
        <v>0</v>
      </c>
      <c r="AE592" s="200">
        <v>0</v>
      </c>
      <c r="AF592" s="200">
        <v>0</v>
      </c>
      <c r="AG592" s="200">
        <v>3</v>
      </c>
      <c r="AH592" s="200">
        <v>1500</v>
      </c>
      <c r="AI592" s="200">
        <v>0</v>
      </c>
      <c r="AJ592" s="200">
        <v>0</v>
      </c>
      <c r="AK592" s="200">
        <v>0</v>
      </c>
      <c r="AL592" s="200">
        <v>0</v>
      </c>
      <c r="AM592" s="200">
        <v>2</v>
      </c>
      <c r="AN592" s="200">
        <v>400</v>
      </c>
      <c r="AO592" s="200">
        <v>2</v>
      </c>
      <c r="AP592" s="200">
        <v>0</v>
      </c>
      <c r="AQ592" s="200">
        <v>0</v>
      </c>
      <c r="AR592" s="200">
        <v>0</v>
      </c>
      <c r="AS592" s="200">
        <v>0</v>
      </c>
      <c r="AT592" s="200">
        <v>0</v>
      </c>
      <c r="AU592" s="200">
        <v>0</v>
      </c>
      <c r="AV592" s="200">
        <v>0</v>
      </c>
      <c r="AW592" s="200">
        <v>0</v>
      </c>
      <c r="AX592" s="200">
        <v>0</v>
      </c>
      <c r="AY592" s="200">
        <v>0</v>
      </c>
      <c r="AZ592" s="200">
        <v>0</v>
      </c>
      <c r="BA592" s="177">
        <v>2599.23</v>
      </c>
      <c r="BB592" s="177">
        <v>207.9384</v>
      </c>
      <c r="BC592" s="177">
        <v>2391.2916</v>
      </c>
      <c r="BD592" s="301">
        <v>0</v>
      </c>
      <c r="BE592" s="302">
        <v>2391.2916</v>
      </c>
      <c r="BF592" s="303"/>
      <c r="BG592" s="304">
        <v>2710</v>
      </c>
      <c r="BI592" s="242" t="s">
        <v>335</v>
      </c>
      <c r="BJ592" s="239">
        <v>7135</v>
      </c>
      <c r="BK592" s="239">
        <v>11</v>
      </c>
      <c r="BL592" s="244" t="s">
        <v>3065</v>
      </c>
      <c r="BO592" s="305">
        <v>0</v>
      </c>
      <c r="BP592" s="306">
        <v>7135</v>
      </c>
      <c r="BQ592" s="307">
        <v>11</v>
      </c>
      <c r="BR592" s="308" t="s">
        <v>3065</v>
      </c>
      <c r="BS592" s="309" t="s">
        <v>225</v>
      </c>
      <c r="BT592" s="310">
        <v>23</v>
      </c>
      <c r="BU592" s="310">
        <v>0</v>
      </c>
      <c r="BV592" s="311">
        <v>0</v>
      </c>
      <c r="BW592" s="312">
        <v>0</v>
      </c>
      <c r="BX592" s="313">
        <v>239129.16</v>
      </c>
      <c r="BY592" s="314" t="s">
        <v>537</v>
      </c>
      <c r="BZ592" s="305">
        <v>7056</v>
      </c>
      <c r="CA592" s="315">
        <v>11</v>
      </c>
      <c r="CB592" s="313">
        <v>1108629401</v>
      </c>
      <c r="CC592" s="309" t="s">
        <v>538</v>
      </c>
      <c r="CD592" s="316" t="s">
        <v>3064</v>
      </c>
      <c r="CE592" s="309" t="s">
        <v>539</v>
      </c>
      <c r="CF592" s="317">
        <v>130710</v>
      </c>
      <c r="CG592" s="312"/>
      <c r="CH592" s="318" t="s">
        <v>540</v>
      </c>
      <c r="CJ592" s="246"/>
    </row>
    <row r="593" spans="1:91">
      <c r="A593" s="291">
        <v>590</v>
      </c>
      <c r="B593" s="341" t="s">
        <v>3066</v>
      </c>
      <c r="C593" s="341">
        <v>722205824</v>
      </c>
      <c r="D593" s="482">
        <v>0</v>
      </c>
      <c r="E593" s="385">
        <v>0</v>
      </c>
      <c r="F593" s="386">
        <v>41082</v>
      </c>
      <c r="G593" s="300" t="s">
        <v>314</v>
      </c>
      <c r="H593" s="297" t="s">
        <v>850</v>
      </c>
      <c r="I593" s="300" t="s">
        <v>147</v>
      </c>
      <c r="J593" s="297" t="s">
        <v>3067</v>
      </c>
      <c r="K593" s="297" t="s">
        <v>3068</v>
      </c>
      <c r="L593" s="297" t="s">
        <v>3069</v>
      </c>
      <c r="M593" s="298" t="s">
        <v>318</v>
      </c>
      <c r="N593" s="372" t="s">
        <v>3070</v>
      </c>
      <c r="O593" s="300" t="s">
        <v>2691</v>
      </c>
      <c r="P593" s="300"/>
      <c r="Q593" s="200">
        <v>0</v>
      </c>
      <c r="R593" s="200">
        <v>0</v>
      </c>
      <c r="S593" s="200">
        <v>0</v>
      </c>
      <c r="T593" s="200">
        <v>0</v>
      </c>
      <c r="U593" s="200">
        <v>0</v>
      </c>
      <c r="V593" s="200">
        <v>0</v>
      </c>
      <c r="W593" s="200">
        <v>0</v>
      </c>
      <c r="X593" s="200">
        <v>0</v>
      </c>
      <c r="Y593" s="200">
        <v>0</v>
      </c>
      <c r="Z593" s="200">
        <v>0</v>
      </c>
      <c r="AA593" s="200">
        <v>0</v>
      </c>
      <c r="AB593" s="200">
        <v>0</v>
      </c>
      <c r="AC593" s="200">
        <v>0</v>
      </c>
      <c r="AD593" s="200">
        <v>0</v>
      </c>
      <c r="AE593" s="200">
        <v>0</v>
      </c>
      <c r="AF593" s="200">
        <v>0</v>
      </c>
      <c r="AG593" s="200">
        <v>0</v>
      </c>
      <c r="AH593" s="200">
        <v>0</v>
      </c>
      <c r="AI593" s="200">
        <v>0</v>
      </c>
      <c r="AJ593" s="200">
        <v>0</v>
      </c>
      <c r="AK593" s="200">
        <v>0</v>
      </c>
      <c r="AL593" s="200">
        <v>0</v>
      </c>
      <c r="AM593" s="200">
        <v>0</v>
      </c>
      <c r="AN593" s="200">
        <v>0</v>
      </c>
      <c r="AO593" s="200">
        <v>0</v>
      </c>
      <c r="AP593" s="200">
        <v>0</v>
      </c>
      <c r="AQ593" s="200">
        <v>0</v>
      </c>
      <c r="AR593" s="200">
        <v>0</v>
      </c>
      <c r="AS593" s="200">
        <v>0</v>
      </c>
      <c r="AT593" s="200">
        <v>0</v>
      </c>
      <c r="AU593" s="200">
        <v>0</v>
      </c>
      <c r="AV593" s="200">
        <v>0</v>
      </c>
      <c r="AW593" s="200">
        <v>0</v>
      </c>
      <c r="AX593" s="200">
        <v>0</v>
      </c>
      <c r="AY593" s="200">
        <v>0</v>
      </c>
      <c r="AZ593" s="200">
        <v>0</v>
      </c>
      <c r="BA593" s="177">
        <v>0</v>
      </c>
      <c r="BB593" s="177">
        <v>0</v>
      </c>
      <c r="BC593" s="177">
        <v>0</v>
      </c>
      <c r="BD593" s="301"/>
      <c r="BE593" s="302">
        <v>0</v>
      </c>
      <c r="BF593" s="303"/>
      <c r="BG593" s="304">
        <v>2711</v>
      </c>
      <c r="BI593" s="242" t="s">
        <v>318</v>
      </c>
      <c r="BJ593" s="239">
        <v>7056</v>
      </c>
      <c r="BK593" s="239">
        <v>1</v>
      </c>
      <c r="BL593" s="244">
        <v>8150911193</v>
      </c>
      <c r="BO593" s="305">
        <v>0</v>
      </c>
      <c r="BP593" s="306">
        <v>7056</v>
      </c>
      <c r="BQ593" s="307">
        <v>1</v>
      </c>
      <c r="BR593" s="308">
        <v>8150911193</v>
      </c>
      <c r="BS593" s="309" t="s">
        <v>3067</v>
      </c>
      <c r="BT593" s="310">
        <v>23</v>
      </c>
      <c r="BU593" s="310">
        <v>0</v>
      </c>
      <c r="BV593" s="311">
        <v>0</v>
      </c>
      <c r="BW593" s="312">
        <v>0</v>
      </c>
      <c r="BX593" s="313">
        <v>0</v>
      </c>
      <c r="BY593" s="314" t="s">
        <v>537</v>
      </c>
      <c r="BZ593" s="305">
        <v>7056</v>
      </c>
      <c r="CA593" s="315">
        <v>11</v>
      </c>
      <c r="CB593" s="313">
        <v>1108629401</v>
      </c>
      <c r="CC593" s="309" t="s">
        <v>538</v>
      </c>
      <c r="CD593" s="316" t="s">
        <v>3069</v>
      </c>
      <c r="CE593" s="309" t="s">
        <v>539</v>
      </c>
      <c r="CF593" s="317">
        <v>130710</v>
      </c>
      <c r="CG593" s="312"/>
      <c r="CH593" s="318" t="s">
        <v>540</v>
      </c>
      <c r="CJ593" s="246"/>
      <c r="CM593" s="239"/>
    </row>
    <row r="594" spans="1:91">
      <c r="A594" s="291">
        <v>591</v>
      </c>
      <c r="B594" s="341" t="s">
        <v>3071</v>
      </c>
      <c r="C594" s="341">
        <v>722205662</v>
      </c>
      <c r="D594" s="482">
        <v>0</v>
      </c>
      <c r="E594" s="385">
        <v>0</v>
      </c>
      <c r="F594" s="386">
        <v>41102</v>
      </c>
      <c r="G594" s="300" t="s">
        <v>314</v>
      </c>
      <c r="H594" s="297" t="s">
        <v>850</v>
      </c>
      <c r="I594" s="300" t="s">
        <v>147</v>
      </c>
      <c r="J594" s="297" t="s">
        <v>3072</v>
      </c>
      <c r="K594" s="297" t="s">
        <v>3073</v>
      </c>
      <c r="L594" s="297" t="s">
        <v>3074</v>
      </c>
      <c r="M594" s="298" t="s">
        <v>318</v>
      </c>
      <c r="N594" s="372" t="s">
        <v>3075</v>
      </c>
      <c r="O594" s="300" t="s">
        <v>2691</v>
      </c>
      <c r="P594" s="300"/>
      <c r="Q594" s="200">
        <v>0</v>
      </c>
      <c r="R594" s="200">
        <v>0</v>
      </c>
      <c r="S594" s="200">
        <v>0</v>
      </c>
      <c r="T594" s="200">
        <v>0</v>
      </c>
      <c r="U594" s="200">
        <v>0</v>
      </c>
      <c r="V594" s="200">
        <v>0</v>
      </c>
      <c r="W594" s="200">
        <v>0</v>
      </c>
      <c r="X594" s="200">
        <v>0</v>
      </c>
      <c r="Y594" s="200">
        <v>0</v>
      </c>
      <c r="Z594" s="200">
        <v>0</v>
      </c>
      <c r="AA594" s="200">
        <v>0</v>
      </c>
      <c r="AB594" s="200">
        <v>0</v>
      </c>
      <c r="AC594" s="200">
        <v>0</v>
      </c>
      <c r="AD594" s="200">
        <v>0</v>
      </c>
      <c r="AE594" s="200">
        <v>0</v>
      </c>
      <c r="AF594" s="200">
        <v>0</v>
      </c>
      <c r="AG594" s="200">
        <v>0</v>
      </c>
      <c r="AH594" s="200">
        <v>0</v>
      </c>
      <c r="AI594" s="200">
        <v>0</v>
      </c>
      <c r="AJ594" s="200">
        <v>0</v>
      </c>
      <c r="AK594" s="200">
        <v>0</v>
      </c>
      <c r="AL594" s="200">
        <v>0</v>
      </c>
      <c r="AM594" s="200">
        <v>0</v>
      </c>
      <c r="AN594" s="200">
        <v>0</v>
      </c>
      <c r="AO594" s="200">
        <v>0</v>
      </c>
      <c r="AP594" s="200">
        <v>0</v>
      </c>
      <c r="AQ594" s="200">
        <v>0</v>
      </c>
      <c r="AR594" s="200">
        <v>0</v>
      </c>
      <c r="AS594" s="200">
        <v>0</v>
      </c>
      <c r="AT594" s="200">
        <v>0</v>
      </c>
      <c r="AU594" s="200">
        <v>0</v>
      </c>
      <c r="AV594" s="200">
        <v>0</v>
      </c>
      <c r="AW594" s="200">
        <v>0</v>
      </c>
      <c r="AX594" s="200">
        <v>0</v>
      </c>
      <c r="AY594" s="200">
        <v>0</v>
      </c>
      <c r="AZ594" s="200">
        <v>0</v>
      </c>
      <c r="BA594" s="177">
        <v>0</v>
      </c>
      <c r="BB594" s="177">
        <v>0</v>
      </c>
      <c r="BC594" s="177">
        <v>0</v>
      </c>
      <c r="BD594" s="301"/>
      <c r="BE594" s="302">
        <v>0</v>
      </c>
      <c r="BF594" s="303"/>
      <c r="BG594" s="304">
        <v>2712</v>
      </c>
      <c r="BI594" s="242" t="s">
        <v>318</v>
      </c>
      <c r="BJ594" s="239">
        <v>7056</v>
      </c>
      <c r="BK594" s="239">
        <v>1</v>
      </c>
      <c r="BL594" s="244">
        <v>8140908326</v>
      </c>
      <c r="BO594" s="305">
        <v>0</v>
      </c>
      <c r="BP594" s="306">
        <v>7056</v>
      </c>
      <c r="BQ594" s="307">
        <v>1</v>
      </c>
      <c r="BR594" s="308">
        <v>8140908326</v>
      </c>
      <c r="BS594" s="309" t="s">
        <v>3072</v>
      </c>
      <c r="BT594" s="310">
        <v>23</v>
      </c>
      <c r="BU594" s="310">
        <v>0</v>
      </c>
      <c r="BV594" s="311">
        <v>0</v>
      </c>
      <c r="BW594" s="312">
        <v>0</v>
      </c>
      <c r="BX594" s="313">
        <v>0</v>
      </c>
      <c r="BY594" s="314" t="s">
        <v>537</v>
      </c>
      <c r="BZ594" s="305">
        <v>7056</v>
      </c>
      <c r="CA594" s="315">
        <v>11</v>
      </c>
      <c r="CB594" s="313">
        <v>1108629401</v>
      </c>
      <c r="CC594" s="309" t="s">
        <v>538</v>
      </c>
      <c r="CD594" s="316" t="s">
        <v>3074</v>
      </c>
      <c r="CE594" s="309" t="s">
        <v>539</v>
      </c>
      <c r="CF594" s="317">
        <v>130710</v>
      </c>
      <c r="CG594" s="312"/>
      <c r="CH594" s="318" t="s">
        <v>540</v>
      </c>
      <c r="CJ594" s="246"/>
      <c r="CM594" s="239"/>
    </row>
    <row r="595" spans="1:91">
      <c r="A595" s="291">
        <v>592</v>
      </c>
      <c r="B595" s="341" t="s">
        <v>3076</v>
      </c>
      <c r="C595" s="341">
        <v>722205663</v>
      </c>
      <c r="D595" s="482">
        <v>9334699</v>
      </c>
      <c r="E595" s="385">
        <v>0</v>
      </c>
      <c r="F595" s="386">
        <v>41104</v>
      </c>
      <c r="G595" s="300" t="s">
        <v>314</v>
      </c>
      <c r="H595" s="297" t="s">
        <v>850</v>
      </c>
      <c r="I595" s="300" t="s">
        <v>147</v>
      </c>
      <c r="J595" s="297" t="s">
        <v>47</v>
      </c>
      <c r="K595" s="297" t="s">
        <v>3077</v>
      </c>
      <c r="L595" s="297" t="s">
        <v>3078</v>
      </c>
      <c r="M595" s="298" t="s">
        <v>318</v>
      </c>
      <c r="N595" s="372" t="s">
        <v>325</v>
      </c>
      <c r="O595" s="300" t="s">
        <v>2691</v>
      </c>
      <c r="P595" s="300"/>
      <c r="Q595" s="200">
        <v>0</v>
      </c>
      <c r="R595" s="200">
        <v>0</v>
      </c>
      <c r="S595" s="200">
        <v>0</v>
      </c>
      <c r="T595" s="200">
        <v>0</v>
      </c>
      <c r="U595" s="200">
        <v>0</v>
      </c>
      <c r="V595" s="200">
        <v>0</v>
      </c>
      <c r="W595" s="200">
        <v>0</v>
      </c>
      <c r="X595" s="200">
        <v>0</v>
      </c>
      <c r="Y595" s="200">
        <v>0</v>
      </c>
      <c r="Z595" s="200">
        <v>0</v>
      </c>
      <c r="AA595" s="200">
        <v>0</v>
      </c>
      <c r="AB595" s="200">
        <v>0</v>
      </c>
      <c r="AC595" s="200">
        <v>0</v>
      </c>
      <c r="AD595" s="200">
        <v>0</v>
      </c>
      <c r="AE595" s="200">
        <v>0</v>
      </c>
      <c r="AF595" s="200">
        <v>0</v>
      </c>
      <c r="AG595" s="200">
        <v>0</v>
      </c>
      <c r="AH595" s="200">
        <v>0</v>
      </c>
      <c r="AI595" s="200">
        <v>0</v>
      </c>
      <c r="AJ595" s="200">
        <v>0</v>
      </c>
      <c r="AK595" s="200">
        <v>0</v>
      </c>
      <c r="AL595" s="200">
        <v>0</v>
      </c>
      <c r="AM595" s="200">
        <v>0</v>
      </c>
      <c r="AN595" s="200">
        <v>0</v>
      </c>
      <c r="AO595" s="200">
        <v>0</v>
      </c>
      <c r="AP595" s="200">
        <v>0</v>
      </c>
      <c r="AQ595" s="200">
        <v>0</v>
      </c>
      <c r="AR595" s="200">
        <v>0</v>
      </c>
      <c r="AS595" s="200">
        <v>0</v>
      </c>
      <c r="AT595" s="200">
        <v>0</v>
      </c>
      <c r="AU595" s="200">
        <v>0</v>
      </c>
      <c r="AV595" s="200">
        <v>0</v>
      </c>
      <c r="AW595" s="200">
        <v>0</v>
      </c>
      <c r="AX595" s="200">
        <v>0</v>
      </c>
      <c r="AY595" s="200">
        <v>0</v>
      </c>
      <c r="AZ595" s="200">
        <v>0</v>
      </c>
      <c r="BA595" s="177">
        <v>0</v>
      </c>
      <c r="BB595" s="177">
        <v>0</v>
      </c>
      <c r="BC595" s="177">
        <v>0</v>
      </c>
      <c r="BD595" s="301"/>
      <c r="BE595" s="302">
        <v>0</v>
      </c>
      <c r="BF595" s="303"/>
      <c r="BG595" s="304">
        <v>2713</v>
      </c>
      <c r="BI595" s="242" t="s">
        <v>318</v>
      </c>
      <c r="BJ595" s="239">
        <v>7056</v>
      </c>
      <c r="BK595" s="239">
        <v>1</v>
      </c>
      <c r="BL595" s="244">
        <v>8040080928</v>
      </c>
      <c r="BO595" s="305">
        <v>0</v>
      </c>
      <c r="BP595" s="306">
        <v>7056</v>
      </c>
      <c r="BQ595" s="307">
        <v>1</v>
      </c>
      <c r="BR595" s="308">
        <v>8040080928</v>
      </c>
      <c r="BS595" s="309" t="s">
        <v>47</v>
      </c>
      <c r="BT595" s="310">
        <v>23</v>
      </c>
      <c r="BU595" s="310">
        <v>0</v>
      </c>
      <c r="BV595" s="311">
        <v>0</v>
      </c>
      <c r="BW595" s="312">
        <v>0</v>
      </c>
      <c r="BX595" s="313">
        <v>0</v>
      </c>
      <c r="BY595" s="314" t="s">
        <v>537</v>
      </c>
      <c r="BZ595" s="305">
        <v>7056</v>
      </c>
      <c r="CA595" s="315">
        <v>11</v>
      </c>
      <c r="CB595" s="313">
        <v>1108629401</v>
      </c>
      <c r="CC595" s="309" t="s">
        <v>538</v>
      </c>
      <c r="CD595" s="316" t="s">
        <v>3078</v>
      </c>
      <c r="CE595" s="309" t="s">
        <v>539</v>
      </c>
      <c r="CF595" s="317">
        <v>130710</v>
      </c>
      <c r="CG595" s="312"/>
      <c r="CH595" s="318" t="s">
        <v>540</v>
      </c>
      <c r="CJ595" s="246"/>
      <c r="CM595" s="239"/>
    </row>
    <row r="596" spans="1:91">
      <c r="A596" s="291">
        <v>593</v>
      </c>
      <c r="B596" s="341" t="s">
        <v>3079</v>
      </c>
      <c r="C596" s="341">
        <v>722205671</v>
      </c>
      <c r="D596" s="482">
        <v>0</v>
      </c>
      <c r="E596" s="385">
        <v>0</v>
      </c>
      <c r="F596" s="386">
        <v>41193</v>
      </c>
      <c r="G596" s="300" t="s">
        <v>314</v>
      </c>
      <c r="H596" s="297" t="s">
        <v>850</v>
      </c>
      <c r="I596" s="300" t="s">
        <v>147</v>
      </c>
      <c r="J596" s="297" t="s">
        <v>3080</v>
      </c>
      <c r="K596" s="297" t="s">
        <v>3081</v>
      </c>
      <c r="L596" s="297" t="s">
        <v>3082</v>
      </c>
      <c r="M596" s="298" t="s">
        <v>318</v>
      </c>
      <c r="N596" s="372" t="s">
        <v>3083</v>
      </c>
      <c r="O596" s="300" t="s">
        <v>2691</v>
      </c>
      <c r="P596" s="300"/>
      <c r="Q596" s="200">
        <v>0</v>
      </c>
      <c r="R596" s="200">
        <v>0</v>
      </c>
      <c r="S596" s="200">
        <v>0</v>
      </c>
      <c r="T596" s="200">
        <v>0</v>
      </c>
      <c r="U596" s="200">
        <v>0</v>
      </c>
      <c r="V596" s="200">
        <v>0</v>
      </c>
      <c r="W596" s="200">
        <v>6817.82</v>
      </c>
      <c r="X596" s="200">
        <v>852.23</v>
      </c>
      <c r="Y596" s="200">
        <v>0</v>
      </c>
      <c r="Z596" s="200">
        <v>0</v>
      </c>
      <c r="AA596" s="200">
        <v>2</v>
      </c>
      <c r="AB596" s="200">
        <v>500</v>
      </c>
      <c r="AC596" s="200">
        <v>0</v>
      </c>
      <c r="AD596" s="200">
        <v>0</v>
      </c>
      <c r="AE596" s="200">
        <v>1</v>
      </c>
      <c r="AF596" s="200">
        <v>250</v>
      </c>
      <c r="AG596" s="200">
        <v>0</v>
      </c>
      <c r="AH596" s="200">
        <v>0</v>
      </c>
      <c r="AI596" s="200">
        <v>0</v>
      </c>
      <c r="AJ596" s="200">
        <v>0</v>
      </c>
      <c r="AK596" s="200">
        <v>0</v>
      </c>
      <c r="AL596" s="200">
        <v>0</v>
      </c>
      <c r="AM596" s="200">
        <v>0</v>
      </c>
      <c r="AN596" s="200">
        <v>0</v>
      </c>
      <c r="AO596" s="200">
        <v>3</v>
      </c>
      <c r="AP596" s="200">
        <v>0</v>
      </c>
      <c r="AQ596" s="200">
        <v>0</v>
      </c>
      <c r="AR596" s="200">
        <v>0</v>
      </c>
      <c r="AS596" s="200">
        <v>0</v>
      </c>
      <c r="AT596" s="200">
        <v>0</v>
      </c>
      <c r="AU596" s="200">
        <v>0</v>
      </c>
      <c r="AV596" s="200">
        <v>0</v>
      </c>
      <c r="AW596" s="200">
        <v>0</v>
      </c>
      <c r="AX596" s="200">
        <v>0</v>
      </c>
      <c r="AY596" s="200">
        <v>0</v>
      </c>
      <c r="AZ596" s="200">
        <v>0</v>
      </c>
      <c r="BA596" s="177">
        <v>1602.23</v>
      </c>
      <c r="BB596" s="177">
        <v>128.17840000000001</v>
      </c>
      <c r="BC596" s="177">
        <v>1474.0516</v>
      </c>
      <c r="BD596" s="301"/>
      <c r="BE596" s="302">
        <v>1474.0516</v>
      </c>
      <c r="BF596" s="303"/>
      <c r="BG596" s="304">
        <v>2714</v>
      </c>
      <c r="BI596" s="242" t="s">
        <v>318</v>
      </c>
      <c r="BJ596" s="239">
        <v>7056</v>
      </c>
      <c r="BK596" s="239">
        <v>1</v>
      </c>
      <c r="BL596" s="244">
        <v>8040082433</v>
      </c>
      <c r="BO596" s="305">
        <v>0</v>
      </c>
      <c r="BP596" s="306">
        <v>7056</v>
      </c>
      <c r="BQ596" s="307">
        <v>1</v>
      </c>
      <c r="BR596" s="308">
        <v>8040082433</v>
      </c>
      <c r="BS596" s="309" t="s">
        <v>3080</v>
      </c>
      <c r="BT596" s="310">
        <v>23</v>
      </c>
      <c r="BU596" s="310">
        <v>0</v>
      </c>
      <c r="BV596" s="311">
        <v>0</v>
      </c>
      <c r="BW596" s="312">
        <v>0</v>
      </c>
      <c r="BX596" s="313">
        <v>147405.16</v>
      </c>
      <c r="BY596" s="314" t="s">
        <v>537</v>
      </c>
      <c r="BZ596" s="305">
        <v>7056</v>
      </c>
      <c r="CA596" s="315">
        <v>11</v>
      </c>
      <c r="CB596" s="313">
        <v>1108629401</v>
      </c>
      <c r="CC596" s="309" t="s">
        <v>538</v>
      </c>
      <c r="CD596" s="316" t="s">
        <v>3082</v>
      </c>
      <c r="CE596" s="309" t="s">
        <v>539</v>
      </c>
      <c r="CF596" s="317">
        <v>130710</v>
      </c>
      <c r="CG596" s="312"/>
      <c r="CH596" s="318" t="s">
        <v>540</v>
      </c>
      <c r="CJ596" s="246"/>
    </row>
    <row r="597" spans="1:91">
      <c r="A597" s="291">
        <v>594</v>
      </c>
      <c r="B597" s="341" t="s">
        <v>3084</v>
      </c>
      <c r="C597" s="341">
        <v>722205672</v>
      </c>
      <c r="D597" s="482">
        <v>0</v>
      </c>
      <c r="E597" s="385">
        <v>0</v>
      </c>
      <c r="F597" s="386">
        <v>41198</v>
      </c>
      <c r="G597" s="300" t="s">
        <v>314</v>
      </c>
      <c r="H597" s="297" t="s">
        <v>850</v>
      </c>
      <c r="I597" s="300" t="s">
        <v>147</v>
      </c>
      <c r="J597" s="297" t="s">
        <v>3085</v>
      </c>
      <c r="K597" s="297" t="s">
        <v>3086</v>
      </c>
      <c r="L597" s="297" t="s">
        <v>3087</v>
      </c>
      <c r="M597" s="298" t="s">
        <v>318</v>
      </c>
      <c r="N597" s="372" t="s">
        <v>3088</v>
      </c>
      <c r="O597" s="300" t="s">
        <v>3089</v>
      </c>
      <c r="P597" s="300"/>
      <c r="Q597" s="200">
        <v>0</v>
      </c>
      <c r="R597" s="200">
        <v>0</v>
      </c>
      <c r="S597" s="200">
        <v>0</v>
      </c>
      <c r="T597" s="200">
        <v>0</v>
      </c>
      <c r="U597" s="200">
        <v>0</v>
      </c>
      <c r="V597" s="200">
        <v>0</v>
      </c>
      <c r="W597" s="200">
        <v>0</v>
      </c>
      <c r="X597" s="200">
        <v>0</v>
      </c>
      <c r="Y597" s="200">
        <v>0</v>
      </c>
      <c r="Z597" s="200">
        <v>0</v>
      </c>
      <c r="AA597" s="200">
        <v>0</v>
      </c>
      <c r="AB597" s="200">
        <v>0</v>
      </c>
      <c r="AC597" s="200">
        <v>0</v>
      </c>
      <c r="AD597" s="200">
        <v>0</v>
      </c>
      <c r="AE597" s="200">
        <v>0</v>
      </c>
      <c r="AF597" s="200">
        <v>0</v>
      </c>
      <c r="AG597" s="200">
        <v>0</v>
      </c>
      <c r="AH597" s="200">
        <v>0</v>
      </c>
      <c r="AI597" s="200">
        <v>0</v>
      </c>
      <c r="AJ597" s="200">
        <v>0</v>
      </c>
      <c r="AK597" s="200">
        <v>0</v>
      </c>
      <c r="AL597" s="200">
        <v>0</v>
      </c>
      <c r="AM597" s="200">
        <v>0</v>
      </c>
      <c r="AN597" s="200">
        <v>0</v>
      </c>
      <c r="AO597" s="200">
        <v>0</v>
      </c>
      <c r="AP597" s="200">
        <v>0</v>
      </c>
      <c r="AQ597" s="200">
        <v>0</v>
      </c>
      <c r="AR597" s="200">
        <v>0</v>
      </c>
      <c r="AS597" s="200">
        <v>0</v>
      </c>
      <c r="AT597" s="200">
        <v>0</v>
      </c>
      <c r="AU597" s="200">
        <v>0</v>
      </c>
      <c r="AV597" s="200">
        <v>0</v>
      </c>
      <c r="AW597" s="200">
        <v>0</v>
      </c>
      <c r="AX597" s="200">
        <v>0</v>
      </c>
      <c r="AY597" s="200">
        <v>0</v>
      </c>
      <c r="AZ597" s="200">
        <v>0</v>
      </c>
      <c r="BA597" s="177">
        <v>0</v>
      </c>
      <c r="BB597" s="177">
        <v>0</v>
      </c>
      <c r="BC597" s="177">
        <v>0</v>
      </c>
      <c r="BD597" s="301"/>
      <c r="BE597" s="302">
        <v>0</v>
      </c>
      <c r="BF597" s="303"/>
      <c r="BG597" s="304">
        <v>2715</v>
      </c>
      <c r="BI597" s="242" t="s">
        <v>318</v>
      </c>
      <c r="BJ597" s="239">
        <v>7056</v>
      </c>
      <c r="BK597" s="239">
        <v>1</v>
      </c>
      <c r="BL597" s="244">
        <v>8120911231</v>
      </c>
      <c r="BO597" s="305">
        <v>0</v>
      </c>
      <c r="BP597" s="306">
        <v>7056</v>
      </c>
      <c r="BQ597" s="307">
        <v>1</v>
      </c>
      <c r="BR597" s="308">
        <v>8120911231</v>
      </c>
      <c r="BS597" s="309" t="s">
        <v>3085</v>
      </c>
      <c r="BT597" s="310">
        <v>23</v>
      </c>
      <c r="BU597" s="310">
        <v>0</v>
      </c>
      <c r="BV597" s="311">
        <v>0</v>
      </c>
      <c r="BW597" s="312">
        <v>0</v>
      </c>
      <c r="BX597" s="313">
        <v>0</v>
      </c>
      <c r="BY597" s="314" t="s">
        <v>537</v>
      </c>
      <c r="BZ597" s="305">
        <v>7056</v>
      </c>
      <c r="CA597" s="315">
        <v>11</v>
      </c>
      <c r="CB597" s="313">
        <v>1108629401</v>
      </c>
      <c r="CC597" s="309" t="s">
        <v>538</v>
      </c>
      <c r="CD597" s="316" t="s">
        <v>3087</v>
      </c>
      <c r="CE597" s="309" t="s">
        <v>539</v>
      </c>
      <c r="CF597" s="317">
        <v>130710</v>
      </c>
      <c r="CG597" s="312"/>
      <c r="CH597" s="318" t="s">
        <v>540</v>
      </c>
      <c r="CJ597" s="246"/>
      <c r="CM597" s="239"/>
    </row>
    <row r="598" spans="1:91">
      <c r="A598" s="291">
        <v>595</v>
      </c>
      <c r="B598" s="341" t="s">
        <v>3090</v>
      </c>
      <c r="C598" s="341">
        <v>722205673</v>
      </c>
      <c r="D598" s="482">
        <v>0</v>
      </c>
      <c r="E598" s="385">
        <v>0</v>
      </c>
      <c r="F598" s="386">
        <v>41201</v>
      </c>
      <c r="G598" s="300" t="s">
        <v>314</v>
      </c>
      <c r="H598" s="297" t="s">
        <v>850</v>
      </c>
      <c r="I598" s="300" t="s">
        <v>147</v>
      </c>
      <c r="J598" s="297" t="s">
        <v>3091</v>
      </c>
      <c r="K598" s="297" t="s">
        <v>3092</v>
      </c>
      <c r="L598" s="297" t="s">
        <v>3093</v>
      </c>
      <c r="M598" s="298" t="s">
        <v>318</v>
      </c>
      <c r="N598" s="297">
        <v>8150912519</v>
      </c>
      <c r="O598" s="300" t="s">
        <v>2691</v>
      </c>
      <c r="P598" s="300"/>
      <c r="Q598" s="200">
        <v>0</v>
      </c>
      <c r="R598" s="200">
        <v>0</v>
      </c>
      <c r="S598" s="200">
        <v>0</v>
      </c>
      <c r="T598" s="200">
        <v>0</v>
      </c>
      <c r="U598" s="200">
        <v>0</v>
      </c>
      <c r="V598" s="200">
        <v>0</v>
      </c>
      <c r="W598" s="200">
        <v>0</v>
      </c>
      <c r="X598" s="200">
        <v>0</v>
      </c>
      <c r="Y598" s="200">
        <v>0</v>
      </c>
      <c r="Z598" s="200">
        <v>0</v>
      </c>
      <c r="AA598" s="200">
        <v>0</v>
      </c>
      <c r="AB598" s="200">
        <v>0</v>
      </c>
      <c r="AC598" s="200">
        <v>0</v>
      </c>
      <c r="AD598" s="200">
        <v>0</v>
      </c>
      <c r="AE598" s="200">
        <v>0</v>
      </c>
      <c r="AF598" s="200">
        <v>0</v>
      </c>
      <c r="AG598" s="200">
        <v>0</v>
      </c>
      <c r="AH598" s="200">
        <v>0</v>
      </c>
      <c r="AI598" s="200">
        <v>0</v>
      </c>
      <c r="AJ598" s="200">
        <v>0</v>
      </c>
      <c r="AK598" s="200">
        <v>0</v>
      </c>
      <c r="AL598" s="200">
        <v>0</v>
      </c>
      <c r="AM598" s="200">
        <v>0</v>
      </c>
      <c r="AN598" s="200">
        <v>0</v>
      </c>
      <c r="AO598" s="200">
        <v>0</v>
      </c>
      <c r="AP598" s="200">
        <v>0</v>
      </c>
      <c r="AQ598" s="200">
        <v>0</v>
      </c>
      <c r="AR598" s="200">
        <v>0</v>
      </c>
      <c r="AS598" s="200">
        <v>0</v>
      </c>
      <c r="AT598" s="200">
        <v>0</v>
      </c>
      <c r="AU598" s="200">
        <v>0</v>
      </c>
      <c r="AV598" s="200">
        <v>0</v>
      </c>
      <c r="AW598" s="200">
        <v>0</v>
      </c>
      <c r="AX598" s="200">
        <v>0</v>
      </c>
      <c r="AY598" s="200">
        <v>0</v>
      </c>
      <c r="AZ598" s="200">
        <v>0</v>
      </c>
      <c r="BA598" s="177">
        <v>0</v>
      </c>
      <c r="BB598" s="177">
        <v>0</v>
      </c>
      <c r="BC598" s="177">
        <v>0</v>
      </c>
      <c r="BD598" s="301"/>
      <c r="BE598" s="302">
        <v>0</v>
      </c>
      <c r="BF598" s="303"/>
      <c r="BG598" s="304">
        <v>2716</v>
      </c>
      <c r="BI598" s="242" t="s">
        <v>318</v>
      </c>
      <c r="BJ598" s="239">
        <v>7056</v>
      </c>
      <c r="BK598" s="239">
        <v>1</v>
      </c>
      <c r="BL598" s="244">
        <v>8150912519</v>
      </c>
      <c r="BO598" s="305">
        <v>0</v>
      </c>
      <c r="BP598" s="306">
        <v>7056</v>
      </c>
      <c r="BQ598" s="307">
        <v>1</v>
      </c>
      <c r="BR598" s="308">
        <v>8150912519</v>
      </c>
      <c r="BS598" s="309" t="s">
        <v>3091</v>
      </c>
      <c r="BT598" s="310">
        <v>23</v>
      </c>
      <c r="BU598" s="310">
        <v>0</v>
      </c>
      <c r="BV598" s="311">
        <v>0</v>
      </c>
      <c r="BW598" s="312">
        <v>0</v>
      </c>
      <c r="BX598" s="313">
        <v>0</v>
      </c>
      <c r="BY598" s="314" t="s">
        <v>537</v>
      </c>
      <c r="BZ598" s="305">
        <v>7056</v>
      </c>
      <c r="CA598" s="315">
        <v>11</v>
      </c>
      <c r="CB598" s="313">
        <v>1108629401</v>
      </c>
      <c r="CC598" s="309" t="s">
        <v>538</v>
      </c>
      <c r="CD598" s="316" t="s">
        <v>3093</v>
      </c>
      <c r="CE598" s="309" t="s">
        <v>539</v>
      </c>
      <c r="CF598" s="317">
        <v>130710</v>
      </c>
      <c r="CG598" s="312"/>
      <c r="CH598" s="318" t="s">
        <v>540</v>
      </c>
      <c r="CJ598" s="246"/>
      <c r="CM598" s="239"/>
    </row>
    <row r="599" spans="1:91">
      <c r="A599" s="291">
        <v>596</v>
      </c>
      <c r="B599" s="341" t="s">
        <v>3094</v>
      </c>
      <c r="C599" s="341">
        <v>722205675</v>
      </c>
      <c r="D599" s="482">
        <v>0</v>
      </c>
      <c r="E599" s="385">
        <v>0</v>
      </c>
      <c r="F599" s="386">
        <v>41214</v>
      </c>
      <c r="G599" s="300" t="s">
        <v>314</v>
      </c>
      <c r="H599" s="297" t="s">
        <v>850</v>
      </c>
      <c r="I599" s="300" t="s">
        <v>147</v>
      </c>
      <c r="J599" s="297" t="s">
        <v>3095</v>
      </c>
      <c r="K599" s="297" t="s">
        <v>3096</v>
      </c>
      <c r="L599" s="297" t="s">
        <v>3097</v>
      </c>
      <c r="M599" s="298" t="s">
        <v>318</v>
      </c>
      <c r="N599" s="297">
        <v>8102020353</v>
      </c>
      <c r="O599" s="300" t="s">
        <v>3098</v>
      </c>
      <c r="P599" s="300"/>
      <c r="Q599" s="200">
        <v>0</v>
      </c>
      <c r="R599" s="200">
        <v>0</v>
      </c>
      <c r="S599" s="200">
        <v>0</v>
      </c>
      <c r="T599" s="200">
        <v>0</v>
      </c>
      <c r="U599" s="200">
        <v>0</v>
      </c>
      <c r="V599" s="200">
        <v>0</v>
      </c>
      <c r="W599" s="200">
        <v>0</v>
      </c>
      <c r="X599" s="200">
        <v>0</v>
      </c>
      <c r="Y599" s="200">
        <v>0</v>
      </c>
      <c r="Z599" s="200">
        <v>0</v>
      </c>
      <c r="AA599" s="200">
        <v>0</v>
      </c>
      <c r="AB599" s="200">
        <v>0</v>
      </c>
      <c r="AC599" s="200">
        <v>0</v>
      </c>
      <c r="AD599" s="200">
        <v>0</v>
      </c>
      <c r="AE599" s="200">
        <v>0</v>
      </c>
      <c r="AF599" s="200">
        <v>0</v>
      </c>
      <c r="AG599" s="200">
        <v>0</v>
      </c>
      <c r="AH599" s="200">
        <v>0</v>
      </c>
      <c r="AI599" s="200">
        <v>0</v>
      </c>
      <c r="AJ599" s="200">
        <v>0</v>
      </c>
      <c r="AK599" s="200">
        <v>0</v>
      </c>
      <c r="AL599" s="200">
        <v>0</v>
      </c>
      <c r="AM599" s="200">
        <v>0</v>
      </c>
      <c r="AN599" s="200">
        <v>0</v>
      </c>
      <c r="AO599" s="200">
        <v>0</v>
      </c>
      <c r="AP599" s="200">
        <v>0</v>
      </c>
      <c r="AQ599" s="200">
        <v>0</v>
      </c>
      <c r="AR599" s="200">
        <v>0</v>
      </c>
      <c r="AS599" s="200">
        <v>0</v>
      </c>
      <c r="AT599" s="200">
        <v>0</v>
      </c>
      <c r="AU599" s="200">
        <v>0</v>
      </c>
      <c r="AV599" s="200">
        <v>0</v>
      </c>
      <c r="AW599" s="200">
        <v>0</v>
      </c>
      <c r="AX599" s="200">
        <v>0</v>
      </c>
      <c r="AY599" s="200">
        <v>0</v>
      </c>
      <c r="AZ599" s="200">
        <v>0</v>
      </c>
      <c r="BA599" s="177">
        <v>0</v>
      </c>
      <c r="BB599" s="177">
        <v>0</v>
      </c>
      <c r="BC599" s="177">
        <v>0</v>
      </c>
      <c r="BD599" s="301"/>
      <c r="BE599" s="302">
        <v>0</v>
      </c>
      <c r="BF599" s="303"/>
      <c r="BG599" s="304">
        <v>2717</v>
      </c>
      <c r="BI599" s="242" t="s">
        <v>318</v>
      </c>
      <c r="BJ599" s="239">
        <v>7056</v>
      </c>
      <c r="BK599" s="239">
        <v>1</v>
      </c>
      <c r="BL599" s="244">
        <v>8102020353</v>
      </c>
      <c r="BO599" s="305">
        <v>0</v>
      </c>
      <c r="BP599" s="306">
        <v>7056</v>
      </c>
      <c r="BQ599" s="307">
        <v>1</v>
      </c>
      <c r="BR599" s="308">
        <v>8102020353</v>
      </c>
      <c r="BS599" s="309" t="s">
        <v>3095</v>
      </c>
      <c r="BT599" s="310">
        <v>23</v>
      </c>
      <c r="BU599" s="310">
        <v>0</v>
      </c>
      <c r="BV599" s="311">
        <v>0</v>
      </c>
      <c r="BW599" s="312">
        <v>0</v>
      </c>
      <c r="BX599" s="313">
        <v>0</v>
      </c>
      <c r="BY599" s="314" t="s">
        <v>537</v>
      </c>
      <c r="BZ599" s="305">
        <v>7056</v>
      </c>
      <c r="CA599" s="315">
        <v>11</v>
      </c>
      <c r="CB599" s="313">
        <v>1108629401</v>
      </c>
      <c r="CC599" s="309" t="s">
        <v>538</v>
      </c>
      <c r="CD599" s="316" t="s">
        <v>3097</v>
      </c>
      <c r="CE599" s="309" t="s">
        <v>539</v>
      </c>
      <c r="CF599" s="317">
        <v>130710</v>
      </c>
      <c r="CG599" s="312"/>
      <c r="CH599" s="318" t="s">
        <v>540</v>
      </c>
      <c r="CJ599" s="246"/>
      <c r="CM599" s="239"/>
    </row>
    <row r="600" spans="1:91">
      <c r="A600" s="291">
        <v>597</v>
      </c>
      <c r="B600" s="341" t="s">
        <v>3099</v>
      </c>
      <c r="C600" s="341">
        <v>722205676</v>
      </c>
      <c r="D600" s="482">
        <v>0</v>
      </c>
      <c r="E600" s="385">
        <v>0</v>
      </c>
      <c r="F600" s="386">
        <v>41214</v>
      </c>
      <c r="G600" s="300" t="s">
        <v>314</v>
      </c>
      <c r="H600" s="297" t="s">
        <v>850</v>
      </c>
      <c r="I600" s="300" t="s">
        <v>147</v>
      </c>
      <c r="J600" s="297" t="s">
        <v>3100</v>
      </c>
      <c r="K600" s="297" t="s">
        <v>3101</v>
      </c>
      <c r="L600" s="297" t="s">
        <v>3102</v>
      </c>
      <c r="M600" s="298" t="s">
        <v>318</v>
      </c>
      <c r="N600" s="297" t="s">
        <v>3103</v>
      </c>
      <c r="O600" s="300" t="s">
        <v>2691</v>
      </c>
      <c r="P600" s="300"/>
      <c r="Q600" s="200">
        <v>0</v>
      </c>
      <c r="R600" s="200">
        <v>0</v>
      </c>
      <c r="S600" s="200">
        <v>0</v>
      </c>
      <c r="T600" s="200">
        <v>0</v>
      </c>
      <c r="U600" s="200">
        <v>0</v>
      </c>
      <c r="V600" s="200">
        <v>0</v>
      </c>
      <c r="W600" s="200">
        <v>0</v>
      </c>
      <c r="X600" s="200">
        <v>0</v>
      </c>
      <c r="Y600" s="200">
        <v>0</v>
      </c>
      <c r="Z600" s="200">
        <v>0</v>
      </c>
      <c r="AA600" s="200">
        <v>0</v>
      </c>
      <c r="AB600" s="200">
        <v>0</v>
      </c>
      <c r="AC600" s="200">
        <v>0</v>
      </c>
      <c r="AD600" s="200">
        <v>0</v>
      </c>
      <c r="AE600" s="200">
        <v>0</v>
      </c>
      <c r="AF600" s="200">
        <v>0</v>
      </c>
      <c r="AG600" s="200">
        <v>0</v>
      </c>
      <c r="AH600" s="200">
        <v>0</v>
      </c>
      <c r="AI600" s="200">
        <v>0</v>
      </c>
      <c r="AJ600" s="200">
        <v>0</v>
      </c>
      <c r="AK600" s="200">
        <v>0</v>
      </c>
      <c r="AL600" s="200">
        <v>0</v>
      </c>
      <c r="AM600" s="200">
        <v>0</v>
      </c>
      <c r="AN600" s="200">
        <v>0</v>
      </c>
      <c r="AO600" s="200">
        <v>0</v>
      </c>
      <c r="AP600" s="200">
        <v>0</v>
      </c>
      <c r="AQ600" s="200">
        <v>0</v>
      </c>
      <c r="AR600" s="200">
        <v>0</v>
      </c>
      <c r="AS600" s="200">
        <v>0</v>
      </c>
      <c r="AT600" s="200">
        <v>0</v>
      </c>
      <c r="AU600" s="200">
        <v>0</v>
      </c>
      <c r="AV600" s="200">
        <v>0</v>
      </c>
      <c r="AW600" s="200">
        <v>0</v>
      </c>
      <c r="AX600" s="200">
        <v>0</v>
      </c>
      <c r="AY600" s="200">
        <v>0</v>
      </c>
      <c r="AZ600" s="200">
        <v>0</v>
      </c>
      <c r="BA600" s="177">
        <v>0</v>
      </c>
      <c r="BB600" s="177">
        <v>0</v>
      </c>
      <c r="BC600" s="177">
        <v>0</v>
      </c>
      <c r="BD600" s="301"/>
      <c r="BE600" s="302">
        <v>0</v>
      </c>
      <c r="BF600" s="303"/>
      <c r="BG600" s="304">
        <v>2718</v>
      </c>
      <c r="BI600" s="242" t="s">
        <v>318</v>
      </c>
      <c r="BJ600" s="239">
        <v>7056</v>
      </c>
      <c r="BK600" s="239">
        <v>1</v>
      </c>
      <c r="BL600" s="244">
        <v>8150911361</v>
      </c>
      <c r="BO600" s="305">
        <v>0</v>
      </c>
      <c r="BP600" s="306">
        <v>7056</v>
      </c>
      <c r="BQ600" s="307">
        <v>1</v>
      </c>
      <c r="BR600" s="308">
        <v>8150911361</v>
      </c>
      <c r="BS600" s="309" t="s">
        <v>3100</v>
      </c>
      <c r="BT600" s="310">
        <v>23</v>
      </c>
      <c r="BU600" s="310">
        <v>0</v>
      </c>
      <c r="BV600" s="311">
        <v>0</v>
      </c>
      <c r="BW600" s="312">
        <v>0</v>
      </c>
      <c r="BX600" s="313">
        <v>0</v>
      </c>
      <c r="BY600" s="314" t="s">
        <v>537</v>
      </c>
      <c r="BZ600" s="305">
        <v>7056</v>
      </c>
      <c r="CA600" s="315">
        <v>11</v>
      </c>
      <c r="CB600" s="313">
        <v>1108629401</v>
      </c>
      <c r="CC600" s="309" t="s">
        <v>538</v>
      </c>
      <c r="CD600" s="316" t="s">
        <v>3102</v>
      </c>
      <c r="CE600" s="309" t="s">
        <v>539</v>
      </c>
      <c r="CF600" s="317">
        <v>130710</v>
      </c>
      <c r="CG600" s="312"/>
      <c r="CH600" s="318" t="s">
        <v>540</v>
      </c>
      <c r="CJ600" s="246"/>
      <c r="CM600" s="239"/>
    </row>
    <row r="601" spans="1:91">
      <c r="A601" s="291">
        <v>598</v>
      </c>
      <c r="B601" s="341" t="s">
        <v>3104</v>
      </c>
      <c r="C601" s="341">
        <v>722205678</v>
      </c>
      <c r="D601" s="482">
        <v>0</v>
      </c>
      <c r="E601" s="385">
        <v>1499246</v>
      </c>
      <c r="F601" s="386">
        <v>41233</v>
      </c>
      <c r="G601" s="300" t="s">
        <v>314</v>
      </c>
      <c r="H601" s="297" t="s">
        <v>850</v>
      </c>
      <c r="I601" s="300" t="s">
        <v>147</v>
      </c>
      <c r="J601" s="297" t="s">
        <v>203</v>
      </c>
      <c r="K601" s="297" t="s">
        <v>3105</v>
      </c>
      <c r="L601" s="297" t="s">
        <v>3106</v>
      </c>
      <c r="M601" s="298" t="s">
        <v>318</v>
      </c>
      <c r="N601" s="297">
        <v>8040082955</v>
      </c>
      <c r="O601" s="300" t="s">
        <v>2691</v>
      </c>
      <c r="P601" s="300"/>
      <c r="Q601" s="200">
        <v>0</v>
      </c>
      <c r="R601" s="200">
        <v>0</v>
      </c>
      <c r="S601" s="200">
        <v>0</v>
      </c>
      <c r="T601" s="200">
        <v>0</v>
      </c>
      <c r="U601" s="200">
        <v>0</v>
      </c>
      <c r="V601" s="200">
        <v>0</v>
      </c>
      <c r="W601" s="200">
        <v>24834.22</v>
      </c>
      <c r="X601" s="200">
        <v>2546.7199999999998</v>
      </c>
      <c r="Y601" s="200">
        <v>0</v>
      </c>
      <c r="Z601" s="200">
        <v>0</v>
      </c>
      <c r="AA601" s="200">
        <v>1</v>
      </c>
      <c r="AB601" s="200">
        <v>350</v>
      </c>
      <c r="AC601" s="200">
        <v>0</v>
      </c>
      <c r="AD601" s="200">
        <v>0</v>
      </c>
      <c r="AE601" s="200">
        <v>0</v>
      </c>
      <c r="AF601" s="200">
        <v>0</v>
      </c>
      <c r="AG601" s="200">
        <v>20</v>
      </c>
      <c r="AH601" s="200">
        <v>10000</v>
      </c>
      <c r="AI601" s="200">
        <v>0</v>
      </c>
      <c r="AJ601" s="200">
        <v>0</v>
      </c>
      <c r="AK601" s="200">
        <v>0</v>
      </c>
      <c r="AL601" s="200">
        <v>0</v>
      </c>
      <c r="AM601" s="200">
        <v>31</v>
      </c>
      <c r="AN601" s="200">
        <v>9300</v>
      </c>
      <c r="AO601" s="200">
        <v>32</v>
      </c>
      <c r="AP601" s="200">
        <v>6000</v>
      </c>
      <c r="AQ601" s="200">
        <v>0</v>
      </c>
      <c r="AR601" s="200">
        <v>0</v>
      </c>
      <c r="AS601" s="200">
        <v>0</v>
      </c>
      <c r="AT601" s="200">
        <v>0</v>
      </c>
      <c r="AU601" s="200">
        <v>0</v>
      </c>
      <c r="AV601" s="200">
        <v>0</v>
      </c>
      <c r="AW601" s="200">
        <v>0</v>
      </c>
      <c r="AX601" s="200">
        <v>0</v>
      </c>
      <c r="AY601" s="200">
        <v>0</v>
      </c>
      <c r="AZ601" s="200">
        <v>0</v>
      </c>
      <c r="BA601" s="177">
        <v>28196.720000000001</v>
      </c>
      <c r="BB601" s="177">
        <v>2255.7375999999999</v>
      </c>
      <c r="BC601" s="177">
        <v>25940.982400000001</v>
      </c>
      <c r="BD601" s="301"/>
      <c r="BE601" s="302">
        <v>25940.982400000001</v>
      </c>
      <c r="BF601" s="303"/>
      <c r="BG601" s="304">
        <v>2719</v>
      </c>
      <c r="BI601" s="242" t="s">
        <v>318</v>
      </c>
      <c r="BJ601" s="239">
        <v>7056</v>
      </c>
      <c r="BK601" s="239">
        <v>1</v>
      </c>
      <c r="BL601" s="244">
        <v>8040082955</v>
      </c>
      <c r="BO601" s="305">
        <v>0</v>
      </c>
      <c r="BP601" s="306">
        <v>7056</v>
      </c>
      <c r="BQ601" s="307">
        <v>1</v>
      </c>
      <c r="BR601" s="308">
        <v>8040082955</v>
      </c>
      <c r="BS601" s="309" t="s">
        <v>203</v>
      </c>
      <c r="BT601" s="310">
        <v>23</v>
      </c>
      <c r="BU601" s="310">
        <v>0</v>
      </c>
      <c r="BV601" s="311">
        <v>0</v>
      </c>
      <c r="BW601" s="312">
        <v>0</v>
      </c>
      <c r="BX601" s="313">
        <v>2594098.2400000002</v>
      </c>
      <c r="BY601" s="314" t="s">
        <v>537</v>
      </c>
      <c r="BZ601" s="305">
        <v>7056</v>
      </c>
      <c r="CA601" s="315">
        <v>11</v>
      </c>
      <c r="CB601" s="313">
        <v>1108629401</v>
      </c>
      <c r="CC601" s="309" t="s">
        <v>538</v>
      </c>
      <c r="CD601" s="316" t="s">
        <v>3106</v>
      </c>
      <c r="CE601" s="309" t="s">
        <v>539</v>
      </c>
      <c r="CF601" s="317">
        <v>130710</v>
      </c>
      <c r="CG601" s="312"/>
      <c r="CH601" s="318" t="s">
        <v>540</v>
      </c>
      <c r="CJ601" s="246"/>
    </row>
    <row r="602" spans="1:91">
      <c r="A602" s="291">
        <v>599</v>
      </c>
      <c r="B602" s="341" t="s">
        <v>3107</v>
      </c>
      <c r="C602" s="341">
        <v>722205679</v>
      </c>
      <c r="D602" s="482">
        <v>0</v>
      </c>
      <c r="E602" s="385">
        <v>0</v>
      </c>
      <c r="F602" s="386">
        <v>41239</v>
      </c>
      <c r="G602" s="300" t="s">
        <v>314</v>
      </c>
      <c r="H602" s="297" t="s">
        <v>850</v>
      </c>
      <c r="I602" s="300" t="s">
        <v>147</v>
      </c>
      <c r="J602" s="297" t="s">
        <v>3108</v>
      </c>
      <c r="K602" s="297" t="s">
        <v>3109</v>
      </c>
      <c r="L602" s="297" t="s">
        <v>3110</v>
      </c>
      <c r="M602" s="298" t="s">
        <v>318</v>
      </c>
      <c r="N602" s="297">
        <v>8970001718</v>
      </c>
      <c r="O602" s="300" t="s">
        <v>3061</v>
      </c>
      <c r="P602" s="300"/>
      <c r="Q602" s="200">
        <v>0</v>
      </c>
      <c r="R602" s="200">
        <v>0</v>
      </c>
      <c r="S602" s="200">
        <v>0</v>
      </c>
      <c r="T602" s="200">
        <v>0</v>
      </c>
      <c r="U602" s="200">
        <v>0</v>
      </c>
      <c r="V602" s="200">
        <v>0</v>
      </c>
      <c r="W602" s="200">
        <v>0</v>
      </c>
      <c r="X602" s="200">
        <v>0</v>
      </c>
      <c r="Y602" s="200">
        <v>0</v>
      </c>
      <c r="Z602" s="200">
        <v>0</v>
      </c>
      <c r="AA602" s="200">
        <v>0</v>
      </c>
      <c r="AB602" s="200">
        <v>0</v>
      </c>
      <c r="AC602" s="200">
        <v>0</v>
      </c>
      <c r="AD602" s="200">
        <v>0</v>
      </c>
      <c r="AE602" s="200">
        <v>0</v>
      </c>
      <c r="AF602" s="200">
        <v>0</v>
      </c>
      <c r="AG602" s="200">
        <v>0</v>
      </c>
      <c r="AH602" s="200">
        <v>0</v>
      </c>
      <c r="AI602" s="200">
        <v>0</v>
      </c>
      <c r="AJ602" s="200">
        <v>0</v>
      </c>
      <c r="AK602" s="200">
        <v>0</v>
      </c>
      <c r="AL602" s="200">
        <v>0</v>
      </c>
      <c r="AM602" s="200">
        <v>0</v>
      </c>
      <c r="AN602" s="200">
        <v>0</v>
      </c>
      <c r="AO602" s="200">
        <v>0</v>
      </c>
      <c r="AP602" s="200">
        <v>0</v>
      </c>
      <c r="AQ602" s="200">
        <v>0</v>
      </c>
      <c r="AR602" s="200">
        <v>0</v>
      </c>
      <c r="AS602" s="200">
        <v>0</v>
      </c>
      <c r="AT602" s="200">
        <v>0</v>
      </c>
      <c r="AU602" s="200">
        <v>0</v>
      </c>
      <c r="AV602" s="200">
        <v>0</v>
      </c>
      <c r="AW602" s="200">
        <v>0</v>
      </c>
      <c r="AX602" s="200">
        <v>0</v>
      </c>
      <c r="AY602" s="200">
        <v>0</v>
      </c>
      <c r="AZ602" s="200">
        <v>0</v>
      </c>
      <c r="BA602" s="177">
        <v>0</v>
      </c>
      <c r="BB602" s="177">
        <v>0</v>
      </c>
      <c r="BC602" s="177">
        <v>0</v>
      </c>
      <c r="BD602" s="301"/>
      <c r="BE602" s="302">
        <v>0</v>
      </c>
      <c r="BF602" s="303"/>
      <c r="BG602" s="304">
        <v>2720</v>
      </c>
      <c r="BI602" s="242" t="s">
        <v>318</v>
      </c>
      <c r="BJ602" s="239">
        <v>7056</v>
      </c>
      <c r="BK602" s="239">
        <v>1</v>
      </c>
      <c r="BL602" s="244">
        <v>8970001718</v>
      </c>
      <c r="BO602" s="305">
        <v>0</v>
      </c>
      <c r="BP602" s="306">
        <v>7056</v>
      </c>
      <c r="BQ602" s="307">
        <v>1</v>
      </c>
      <c r="BR602" s="308">
        <v>8970001718</v>
      </c>
      <c r="BS602" s="309" t="s">
        <v>3108</v>
      </c>
      <c r="BT602" s="310">
        <v>23</v>
      </c>
      <c r="BU602" s="310">
        <v>0</v>
      </c>
      <c r="BV602" s="311">
        <v>0</v>
      </c>
      <c r="BW602" s="312">
        <v>0</v>
      </c>
      <c r="BX602" s="313">
        <v>0</v>
      </c>
      <c r="BY602" s="314" t="s">
        <v>537</v>
      </c>
      <c r="BZ602" s="305">
        <v>7056</v>
      </c>
      <c r="CA602" s="315">
        <v>11</v>
      </c>
      <c r="CB602" s="313">
        <v>1108629401</v>
      </c>
      <c r="CC602" s="309" t="s">
        <v>538</v>
      </c>
      <c r="CD602" s="316" t="s">
        <v>3110</v>
      </c>
      <c r="CE602" s="309" t="s">
        <v>539</v>
      </c>
      <c r="CF602" s="317">
        <v>130710</v>
      </c>
      <c r="CG602" s="312"/>
      <c r="CH602" s="318" t="s">
        <v>540</v>
      </c>
      <c r="CJ602" s="246"/>
      <c r="CM602" s="239"/>
    </row>
    <row r="603" spans="1:91">
      <c r="A603" s="291">
        <v>600</v>
      </c>
      <c r="B603" s="341" t="s">
        <v>3111</v>
      </c>
      <c r="C603" s="341">
        <v>722205681</v>
      </c>
      <c r="D603" s="482">
        <v>3088991</v>
      </c>
      <c r="E603" s="385">
        <v>4092241</v>
      </c>
      <c r="F603" s="386">
        <v>41263</v>
      </c>
      <c r="G603" s="300" t="s">
        <v>314</v>
      </c>
      <c r="H603" s="297" t="s">
        <v>850</v>
      </c>
      <c r="I603" s="300" t="s">
        <v>147</v>
      </c>
      <c r="J603" s="297" t="s">
        <v>46</v>
      </c>
      <c r="K603" s="297" t="s">
        <v>3112</v>
      </c>
      <c r="L603" s="297" t="s">
        <v>3113</v>
      </c>
      <c r="M603" s="298" t="s">
        <v>318</v>
      </c>
      <c r="N603" s="297">
        <v>8040052551</v>
      </c>
      <c r="O603" s="300" t="s">
        <v>2691</v>
      </c>
      <c r="P603" s="300"/>
      <c r="Q603" s="200">
        <v>0</v>
      </c>
      <c r="R603" s="200">
        <v>0</v>
      </c>
      <c r="S603" s="200">
        <v>0</v>
      </c>
      <c r="T603" s="200">
        <v>0</v>
      </c>
      <c r="U603" s="200">
        <v>0</v>
      </c>
      <c r="V603" s="200">
        <v>0</v>
      </c>
      <c r="W603" s="200">
        <v>15481.3</v>
      </c>
      <c r="X603" s="200">
        <v>1817.23</v>
      </c>
      <c r="Y603" s="200">
        <v>0</v>
      </c>
      <c r="Z603" s="200">
        <v>0</v>
      </c>
      <c r="AA603" s="200">
        <v>0</v>
      </c>
      <c r="AB603" s="200">
        <v>0</v>
      </c>
      <c r="AC603" s="200">
        <v>0</v>
      </c>
      <c r="AD603" s="200">
        <v>0</v>
      </c>
      <c r="AE603" s="200">
        <v>0</v>
      </c>
      <c r="AF603" s="200">
        <v>0</v>
      </c>
      <c r="AG603" s="200">
        <v>0</v>
      </c>
      <c r="AH603" s="200">
        <v>0</v>
      </c>
      <c r="AI603" s="200">
        <v>0</v>
      </c>
      <c r="AJ603" s="200">
        <v>0</v>
      </c>
      <c r="AK603" s="200">
        <v>0</v>
      </c>
      <c r="AL603" s="200">
        <v>0</v>
      </c>
      <c r="AM603" s="200">
        <v>11</v>
      </c>
      <c r="AN603" s="200">
        <v>2200</v>
      </c>
      <c r="AO603" s="200">
        <v>11</v>
      </c>
      <c r="AP603" s="200">
        <v>6000</v>
      </c>
      <c r="AQ603" s="200">
        <v>0</v>
      </c>
      <c r="AR603" s="200">
        <v>0</v>
      </c>
      <c r="AS603" s="200">
        <v>0</v>
      </c>
      <c r="AT603" s="200">
        <v>0</v>
      </c>
      <c r="AU603" s="200">
        <v>0</v>
      </c>
      <c r="AV603" s="200">
        <v>0</v>
      </c>
      <c r="AW603" s="200">
        <v>0</v>
      </c>
      <c r="AX603" s="200">
        <v>0</v>
      </c>
      <c r="AY603" s="200">
        <v>0</v>
      </c>
      <c r="AZ603" s="200">
        <v>0</v>
      </c>
      <c r="BA603" s="177">
        <v>10017.23</v>
      </c>
      <c r="BB603" s="177">
        <v>801.37839999999994</v>
      </c>
      <c r="BC603" s="177">
        <v>9215.8516</v>
      </c>
      <c r="BD603" s="301">
        <v>9767.8516</v>
      </c>
      <c r="BE603" s="302"/>
      <c r="BF603" s="303"/>
      <c r="BG603" s="304">
        <v>2721</v>
      </c>
      <c r="BI603" s="242" t="s">
        <v>318</v>
      </c>
      <c r="BJ603" s="239">
        <v>7056</v>
      </c>
      <c r="BK603" s="239">
        <v>1</v>
      </c>
      <c r="BL603" s="244">
        <v>8040052551</v>
      </c>
      <c r="BO603" s="305">
        <v>0</v>
      </c>
      <c r="BP603" s="306">
        <v>7056</v>
      </c>
      <c r="BQ603" s="307">
        <v>1</v>
      </c>
      <c r="BR603" s="308">
        <v>8040052551</v>
      </c>
      <c r="BS603" s="309" t="s">
        <v>46</v>
      </c>
      <c r="BT603" s="310">
        <v>23</v>
      </c>
      <c r="BU603" s="310">
        <v>0</v>
      </c>
      <c r="BV603" s="311">
        <v>0</v>
      </c>
      <c r="BW603" s="312">
        <v>0</v>
      </c>
      <c r="BX603" s="313">
        <v>0</v>
      </c>
      <c r="BY603" s="314" t="s">
        <v>537</v>
      </c>
      <c r="BZ603" s="305">
        <v>7056</v>
      </c>
      <c r="CA603" s="315">
        <v>11</v>
      </c>
      <c r="CB603" s="313">
        <v>1108629401</v>
      </c>
      <c r="CC603" s="309" t="s">
        <v>538</v>
      </c>
      <c r="CD603" s="316" t="s">
        <v>3113</v>
      </c>
      <c r="CE603" s="309" t="s">
        <v>539</v>
      </c>
      <c r="CF603" s="317">
        <v>130710</v>
      </c>
      <c r="CG603" s="312"/>
      <c r="CH603" s="318" t="s">
        <v>540</v>
      </c>
      <c r="CJ603" s="246"/>
      <c r="CM603" s="239"/>
    </row>
    <row r="604" spans="1:91">
      <c r="A604" s="291">
        <v>601</v>
      </c>
      <c r="B604" s="341">
        <v>0</v>
      </c>
      <c r="C604" s="341">
        <v>722205682</v>
      </c>
      <c r="D604" s="482">
        <v>0</v>
      </c>
      <c r="E604" s="385">
        <v>0</v>
      </c>
      <c r="F604" s="386">
        <v>41302</v>
      </c>
      <c r="G604" s="300" t="s">
        <v>314</v>
      </c>
      <c r="H604" s="297" t="s">
        <v>850</v>
      </c>
      <c r="I604" s="300" t="s">
        <v>147</v>
      </c>
      <c r="J604" s="297" t="s">
        <v>3114</v>
      </c>
      <c r="K604" s="297" t="s">
        <v>3115</v>
      </c>
      <c r="L604" s="297" t="s">
        <v>3116</v>
      </c>
      <c r="M604" s="298" t="s">
        <v>318</v>
      </c>
      <c r="N604" s="297">
        <v>8140909259</v>
      </c>
      <c r="O604" s="300" t="s">
        <v>3117</v>
      </c>
      <c r="P604" s="300"/>
      <c r="Q604" s="200">
        <v>0</v>
      </c>
      <c r="R604" s="200">
        <v>0</v>
      </c>
      <c r="S604" s="200">
        <v>0</v>
      </c>
      <c r="T604" s="200">
        <v>0</v>
      </c>
      <c r="U604" s="200">
        <v>0</v>
      </c>
      <c r="V604" s="200">
        <v>0</v>
      </c>
      <c r="W604" s="200">
        <v>0</v>
      </c>
      <c r="X604" s="200">
        <v>0</v>
      </c>
      <c r="Y604" s="200">
        <v>0</v>
      </c>
      <c r="Z604" s="200">
        <v>0</v>
      </c>
      <c r="AA604" s="200">
        <v>0</v>
      </c>
      <c r="AB604" s="200">
        <v>0</v>
      </c>
      <c r="AC604" s="200">
        <v>0</v>
      </c>
      <c r="AD604" s="200">
        <v>0</v>
      </c>
      <c r="AE604" s="200">
        <v>0</v>
      </c>
      <c r="AF604" s="200">
        <v>0</v>
      </c>
      <c r="AG604" s="200">
        <v>0</v>
      </c>
      <c r="AH604" s="200">
        <v>0</v>
      </c>
      <c r="AI604" s="200">
        <v>0</v>
      </c>
      <c r="AJ604" s="200">
        <v>0</v>
      </c>
      <c r="AK604" s="200">
        <v>0</v>
      </c>
      <c r="AL604" s="200">
        <v>0</v>
      </c>
      <c r="AM604" s="200">
        <v>0</v>
      </c>
      <c r="AN604" s="200">
        <v>0</v>
      </c>
      <c r="AO604" s="200">
        <v>0</v>
      </c>
      <c r="AP604" s="200">
        <v>0</v>
      </c>
      <c r="AQ604" s="200">
        <v>0</v>
      </c>
      <c r="AR604" s="200">
        <v>0</v>
      </c>
      <c r="AS604" s="200">
        <v>0</v>
      </c>
      <c r="AT604" s="200">
        <v>0</v>
      </c>
      <c r="AU604" s="200">
        <v>0</v>
      </c>
      <c r="AV604" s="200">
        <v>0</v>
      </c>
      <c r="AW604" s="200">
        <v>0</v>
      </c>
      <c r="AX604" s="200">
        <v>0</v>
      </c>
      <c r="AY604" s="200">
        <v>0</v>
      </c>
      <c r="AZ604" s="200">
        <v>0</v>
      </c>
      <c r="BA604" s="177">
        <v>0</v>
      </c>
      <c r="BB604" s="177">
        <v>0</v>
      </c>
      <c r="BC604" s="177">
        <v>0</v>
      </c>
      <c r="BD604" s="301"/>
      <c r="BE604" s="302">
        <v>0</v>
      </c>
      <c r="BF604" s="303"/>
      <c r="BG604" s="304">
        <v>2722</v>
      </c>
      <c r="BI604" s="242" t="s">
        <v>318</v>
      </c>
      <c r="BJ604" s="239">
        <v>7056</v>
      </c>
      <c r="BK604" s="239">
        <v>1</v>
      </c>
      <c r="BL604" s="244">
        <v>8140909259</v>
      </c>
      <c r="BO604" s="305">
        <v>0</v>
      </c>
      <c r="BP604" s="306">
        <v>7056</v>
      </c>
      <c r="BQ604" s="307">
        <v>1</v>
      </c>
      <c r="BR604" s="308">
        <v>8140909259</v>
      </c>
      <c r="BS604" s="309" t="s">
        <v>3114</v>
      </c>
      <c r="BT604" s="310">
        <v>23</v>
      </c>
      <c r="BU604" s="310">
        <v>0</v>
      </c>
      <c r="BV604" s="311">
        <v>0</v>
      </c>
      <c r="BW604" s="312">
        <v>0</v>
      </c>
      <c r="BX604" s="313">
        <v>0</v>
      </c>
      <c r="BY604" s="314" t="s">
        <v>537</v>
      </c>
      <c r="BZ604" s="305">
        <v>7056</v>
      </c>
      <c r="CA604" s="315">
        <v>11</v>
      </c>
      <c r="CB604" s="313">
        <v>1108629401</v>
      </c>
      <c r="CC604" s="309" t="s">
        <v>538</v>
      </c>
      <c r="CD604" s="316" t="s">
        <v>3116</v>
      </c>
      <c r="CE604" s="309" t="s">
        <v>539</v>
      </c>
      <c r="CF604" s="317">
        <v>130710</v>
      </c>
      <c r="CG604" s="312"/>
      <c r="CH604" s="318" t="s">
        <v>540</v>
      </c>
      <c r="CJ604" s="246"/>
      <c r="CM604" s="239"/>
    </row>
    <row r="605" spans="1:91">
      <c r="A605" s="291">
        <v>602</v>
      </c>
      <c r="B605" s="341">
        <v>0</v>
      </c>
      <c r="C605" s="341">
        <v>722205683</v>
      </c>
      <c r="D605" s="482">
        <v>3089016</v>
      </c>
      <c r="E605" s="385">
        <v>0</v>
      </c>
      <c r="F605" s="386">
        <v>41302</v>
      </c>
      <c r="G605" s="300" t="s">
        <v>314</v>
      </c>
      <c r="H605" s="297" t="s">
        <v>850</v>
      </c>
      <c r="I605" s="300" t="s">
        <v>147</v>
      </c>
      <c r="J605" s="297" t="s">
        <v>3118</v>
      </c>
      <c r="K605" s="297" t="s">
        <v>3119</v>
      </c>
      <c r="L605" s="297" t="s">
        <v>3120</v>
      </c>
      <c r="M605" s="298" t="s">
        <v>318</v>
      </c>
      <c r="N605" s="297">
        <v>8040031810</v>
      </c>
      <c r="O605" s="300" t="s">
        <v>2691</v>
      </c>
      <c r="P605" s="300"/>
      <c r="Q605" s="200">
        <v>0</v>
      </c>
      <c r="R605" s="200">
        <v>0</v>
      </c>
      <c r="S605" s="200">
        <v>0</v>
      </c>
      <c r="T605" s="200">
        <v>0</v>
      </c>
      <c r="U605" s="200">
        <v>0</v>
      </c>
      <c r="V605" s="200">
        <v>0</v>
      </c>
      <c r="W605" s="200">
        <v>0</v>
      </c>
      <c r="X605" s="200">
        <v>0</v>
      </c>
      <c r="Y605" s="200">
        <v>0</v>
      </c>
      <c r="Z605" s="200">
        <v>0</v>
      </c>
      <c r="AA605" s="200">
        <v>0</v>
      </c>
      <c r="AB605" s="200">
        <v>0</v>
      </c>
      <c r="AC605" s="200">
        <v>0</v>
      </c>
      <c r="AD605" s="200">
        <v>0</v>
      </c>
      <c r="AE605" s="200">
        <v>0</v>
      </c>
      <c r="AF605" s="200">
        <v>0</v>
      </c>
      <c r="AG605" s="200">
        <v>0</v>
      </c>
      <c r="AH605" s="200">
        <v>0</v>
      </c>
      <c r="AI605" s="200">
        <v>0</v>
      </c>
      <c r="AJ605" s="200">
        <v>0</v>
      </c>
      <c r="AK605" s="200">
        <v>0</v>
      </c>
      <c r="AL605" s="200">
        <v>0</v>
      </c>
      <c r="AM605" s="200">
        <v>0</v>
      </c>
      <c r="AN605" s="200">
        <v>0</v>
      </c>
      <c r="AO605" s="200">
        <v>0</v>
      </c>
      <c r="AP605" s="200">
        <v>0</v>
      </c>
      <c r="AQ605" s="200">
        <v>0</v>
      </c>
      <c r="AR605" s="200">
        <v>0</v>
      </c>
      <c r="AS605" s="200">
        <v>0</v>
      </c>
      <c r="AT605" s="200">
        <v>0</v>
      </c>
      <c r="AU605" s="200">
        <v>0</v>
      </c>
      <c r="AV605" s="200">
        <v>0</v>
      </c>
      <c r="AW605" s="200">
        <v>0</v>
      </c>
      <c r="AX605" s="200">
        <v>0</v>
      </c>
      <c r="AY605" s="200">
        <v>0</v>
      </c>
      <c r="AZ605" s="200">
        <v>0</v>
      </c>
      <c r="BA605" s="177">
        <v>0</v>
      </c>
      <c r="BB605" s="177">
        <v>0</v>
      </c>
      <c r="BC605" s="177">
        <v>0</v>
      </c>
      <c r="BD605" s="301"/>
      <c r="BE605" s="302">
        <v>0</v>
      </c>
      <c r="BF605" s="303"/>
      <c r="BG605" s="304">
        <v>2723</v>
      </c>
      <c r="BI605" s="242" t="s">
        <v>318</v>
      </c>
      <c r="BJ605" s="239">
        <v>7056</v>
      </c>
      <c r="BK605" s="239">
        <v>1</v>
      </c>
      <c r="BL605" s="244">
        <v>8040031810</v>
      </c>
      <c r="BO605" s="305">
        <v>0</v>
      </c>
      <c r="BP605" s="306">
        <v>7056</v>
      </c>
      <c r="BQ605" s="307">
        <v>1</v>
      </c>
      <c r="BR605" s="308">
        <v>8040031810</v>
      </c>
      <c r="BS605" s="309" t="s">
        <v>3118</v>
      </c>
      <c r="BT605" s="310">
        <v>23</v>
      </c>
      <c r="BU605" s="310">
        <v>0</v>
      </c>
      <c r="BV605" s="311">
        <v>0</v>
      </c>
      <c r="BW605" s="312">
        <v>0</v>
      </c>
      <c r="BX605" s="313">
        <v>0</v>
      </c>
      <c r="BY605" s="314" t="s">
        <v>537</v>
      </c>
      <c r="BZ605" s="305">
        <v>7056</v>
      </c>
      <c r="CA605" s="315">
        <v>11</v>
      </c>
      <c r="CB605" s="313">
        <v>1108629401</v>
      </c>
      <c r="CC605" s="309" t="s">
        <v>538</v>
      </c>
      <c r="CD605" s="316" t="s">
        <v>3120</v>
      </c>
      <c r="CE605" s="309" t="s">
        <v>539</v>
      </c>
      <c r="CF605" s="317">
        <v>130710</v>
      </c>
      <c r="CG605" s="312"/>
      <c r="CH605" s="318" t="s">
        <v>540</v>
      </c>
      <c r="CJ605" s="246"/>
      <c r="CM605" s="239"/>
    </row>
    <row r="606" spans="1:91">
      <c r="A606" s="291">
        <v>603</v>
      </c>
      <c r="B606" s="341">
        <v>0</v>
      </c>
      <c r="C606" s="341">
        <v>722205684</v>
      </c>
      <c r="D606" s="482">
        <v>0</v>
      </c>
      <c r="E606" s="385">
        <v>0</v>
      </c>
      <c r="F606" s="386">
        <v>41304</v>
      </c>
      <c r="G606" s="300" t="s">
        <v>314</v>
      </c>
      <c r="H606" s="297" t="s">
        <v>850</v>
      </c>
      <c r="I606" s="300" t="s">
        <v>147</v>
      </c>
      <c r="J606" s="297" t="s">
        <v>3121</v>
      </c>
      <c r="K606" s="297" t="s">
        <v>3122</v>
      </c>
      <c r="L606" s="297" t="s">
        <v>3123</v>
      </c>
      <c r="M606" s="298" t="s">
        <v>318</v>
      </c>
      <c r="N606" s="297">
        <v>8040084017</v>
      </c>
      <c r="O606" s="300" t="s">
        <v>2691</v>
      </c>
      <c r="P606" s="300"/>
      <c r="Q606" s="200">
        <v>0</v>
      </c>
      <c r="R606" s="200">
        <v>0</v>
      </c>
      <c r="S606" s="200">
        <v>0</v>
      </c>
      <c r="T606" s="200">
        <v>0</v>
      </c>
      <c r="U606" s="200">
        <v>0</v>
      </c>
      <c r="V606" s="200">
        <v>0</v>
      </c>
      <c r="W606" s="200">
        <v>0</v>
      </c>
      <c r="X606" s="200">
        <v>0</v>
      </c>
      <c r="Y606" s="200">
        <v>0</v>
      </c>
      <c r="Z606" s="200">
        <v>0</v>
      </c>
      <c r="AA606" s="200">
        <v>0</v>
      </c>
      <c r="AB606" s="200">
        <v>0</v>
      </c>
      <c r="AC606" s="200">
        <v>0</v>
      </c>
      <c r="AD606" s="200">
        <v>0</v>
      </c>
      <c r="AE606" s="200">
        <v>0</v>
      </c>
      <c r="AF606" s="200">
        <v>0</v>
      </c>
      <c r="AG606" s="200">
        <v>0</v>
      </c>
      <c r="AH606" s="200">
        <v>0</v>
      </c>
      <c r="AI606" s="200">
        <v>0</v>
      </c>
      <c r="AJ606" s="200">
        <v>0</v>
      </c>
      <c r="AK606" s="200">
        <v>0</v>
      </c>
      <c r="AL606" s="200">
        <v>0</v>
      </c>
      <c r="AM606" s="200">
        <v>0</v>
      </c>
      <c r="AN606" s="200">
        <v>0</v>
      </c>
      <c r="AO606" s="200">
        <v>0</v>
      </c>
      <c r="AP606" s="200">
        <v>0</v>
      </c>
      <c r="AQ606" s="200">
        <v>0</v>
      </c>
      <c r="AR606" s="200">
        <v>0</v>
      </c>
      <c r="AS606" s="200">
        <v>0</v>
      </c>
      <c r="AT606" s="200">
        <v>0</v>
      </c>
      <c r="AU606" s="200">
        <v>0</v>
      </c>
      <c r="AV606" s="200">
        <v>0</v>
      </c>
      <c r="AW606" s="200">
        <v>0</v>
      </c>
      <c r="AX606" s="200">
        <v>0</v>
      </c>
      <c r="AY606" s="200">
        <v>0</v>
      </c>
      <c r="AZ606" s="200">
        <v>0</v>
      </c>
      <c r="BA606" s="177">
        <v>0</v>
      </c>
      <c r="BB606" s="177">
        <v>0</v>
      </c>
      <c r="BC606" s="177">
        <v>0</v>
      </c>
      <c r="BD606" s="301"/>
      <c r="BE606" s="302">
        <v>0</v>
      </c>
      <c r="BF606" s="303"/>
      <c r="BG606" s="304">
        <v>2724</v>
      </c>
      <c r="BI606" s="242" t="s">
        <v>318</v>
      </c>
      <c r="BJ606" s="239">
        <v>7056</v>
      </c>
      <c r="BK606" s="239">
        <v>1</v>
      </c>
      <c r="BL606" s="244">
        <v>8040084017</v>
      </c>
      <c r="BO606" s="305">
        <v>0</v>
      </c>
      <c r="BP606" s="306">
        <v>7056</v>
      </c>
      <c r="BQ606" s="307">
        <v>1</v>
      </c>
      <c r="BR606" s="308">
        <v>8040084017</v>
      </c>
      <c r="BS606" s="309" t="s">
        <v>3121</v>
      </c>
      <c r="BT606" s="310">
        <v>23</v>
      </c>
      <c r="BU606" s="310">
        <v>0</v>
      </c>
      <c r="BV606" s="311">
        <v>0</v>
      </c>
      <c r="BW606" s="312">
        <v>0</v>
      </c>
      <c r="BX606" s="313">
        <v>0</v>
      </c>
      <c r="BY606" s="314" t="s">
        <v>537</v>
      </c>
      <c r="BZ606" s="305">
        <v>7056</v>
      </c>
      <c r="CA606" s="315">
        <v>11</v>
      </c>
      <c r="CB606" s="313">
        <v>1108629401</v>
      </c>
      <c r="CC606" s="309" t="s">
        <v>538</v>
      </c>
      <c r="CD606" s="316" t="s">
        <v>3123</v>
      </c>
      <c r="CE606" s="309" t="s">
        <v>539</v>
      </c>
      <c r="CF606" s="317">
        <v>130710</v>
      </c>
      <c r="CG606" s="312"/>
      <c r="CH606" s="318" t="s">
        <v>540</v>
      </c>
      <c r="CJ606" s="246"/>
      <c r="CM606" s="239"/>
    </row>
    <row r="607" spans="1:91">
      <c r="A607" s="291">
        <v>604</v>
      </c>
      <c r="B607" s="341">
        <v>0</v>
      </c>
      <c r="C607" s="341">
        <v>722205685</v>
      </c>
      <c r="D607" s="482">
        <v>0</v>
      </c>
      <c r="E607" s="385">
        <v>0</v>
      </c>
      <c r="F607" s="386">
        <v>41279</v>
      </c>
      <c r="G607" s="300" t="s">
        <v>314</v>
      </c>
      <c r="H607" s="297" t="s">
        <v>850</v>
      </c>
      <c r="I607" s="300" t="s">
        <v>147</v>
      </c>
      <c r="J607" s="297" t="s">
        <v>3124</v>
      </c>
      <c r="K607" s="297" t="s">
        <v>3125</v>
      </c>
      <c r="L607" s="297" t="s">
        <v>3126</v>
      </c>
      <c r="M607" s="298" t="s">
        <v>318</v>
      </c>
      <c r="N607" s="297">
        <v>8102020894</v>
      </c>
      <c r="O607" s="300" t="s">
        <v>3098</v>
      </c>
      <c r="P607" s="300"/>
      <c r="Q607" s="200">
        <v>0</v>
      </c>
      <c r="R607" s="200">
        <v>0</v>
      </c>
      <c r="S607" s="200">
        <v>0</v>
      </c>
      <c r="T607" s="200">
        <v>0</v>
      </c>
      <c r="U607" s="200">
        <v>0</v>
      </c>
      <c r="V607" s="200">
        <v>0</v>
      </c>
      <c r="W607" s="200">
        <v>0</v>
      </c>
      <c r="X607" s="200">
        <v>0</v>
      </c>
      <c r="Y607" s="200">
        <v>0</v>
      </c>
      <c r="Z607" s="200">
        <v>0</v>
      </c>
      <c r="AA607" s="200">
        <v>0</v>
      </c>
      <c r="AB607" s="200">
        <v>0</v>
      </c>
      <c r="AC607" s="200">
        <v>0</v>
      </c>
      <c r="AD607" s="200">
        <v>0</v>
      </c>
      <c r="AE607" s="200">
        <v>0</v>
      </c>
      <c r="AF607" s="200">
        <v>0</v>
      </c>
      <c r="AG607" s="200">
        <v>0</v>
      </c>
      <c r="AH607" s="200">
        <v>0</v>
      </c>
      <c r="AI607" s="200">
        <v>0</v>
      </c>
      <c r="AJ607" s="200">
        <v>0</v>
      </c>
      <c r="AK607" s="200">
        <v>0</v>
      </c>
      <c r="AL607" s="200">
        <v>0</v>
      </c>
      <c r="AM607" s="200">
        <v>0</v>
      </c>
      <c r="AN607" s="200">
        <v>0</v>
      </c>
      <c r="AO607" s="200">
        <v>0</v>
      </c>
      <c r="AP607" s="200">
        <v>0</v>
      </c>
      <c r="AQ607" s="200">
        <v>0</v>
      </c>
      <c r="AR607" s="200">
        <v>0</v>
      </c>
      <c r="AS607" s="200">
        <v>0</v>
      </c>
      <c r="AT607" s="200">
        <v>0</v>
      </c>
      <c r="AU607" s="200">
        <v>0</v>
      </c>
      <c r="AV607" s="200">
        <v>0</v>
      </c>
      <c r="AW607" s="200">
        <v>0</v>
      </c>
      <c r="AX607" s="200">
        <v>0</v>
      </c>
      <c r="AY607" s="200">
        <v>0</v>
      </c>
      <c r="AZ607" s="200">
        <v>0</v>
      </c>
      <c r="BA607" s="177">
        <v>0</v>
      </c>
      <c r="BB607" s="177">
        <v>0</v>
      </c>
      <c r="BC607" s="177">
        <v>0</v>
      </c>
      <c r="BD607" s="301"/>
      <c r="BE607" s="302">
        <v>0</v>
      </c>
      <c r="BF607" s="303"/>
      <c r="BG607" s="304">
        <v>2725</v>
      </c>
      <c r="BI607" s="242" t="s">
        <v>318</v>
      </c>
      <c r="BJ607" s="239">
        <v>7056</v>
      </c>
      <c r="BK607" s="239">
        <v>1</v>
      </c>
      <c r="BL607" s="244">
        <v>8102020894</v>
      </c>
      <c r="BO607" s="305">
        <v>0</v>
      </c>
      <c r="BP607" s="306">
        <v>7056</v>
      </c>
      <c r="BQ607" s="307">
        <v>1</v>
      </c>
      <c r="BR607" s="308">
        <v>8102020894</v>
      </c>
      <c r="BS607" s="309" t="s">
        <v>3124</v>
      </c>
      <c r="BT607" s="310">
        <v>23</v>
      </c>
      <c r="BU607" s="310">
        <v>0</v>
      </c>
      <c r="BV607" s="311">
        <v>0</v>
      </c>
      <c r="BW607" s="312">
        <v>0</v>
      </c>
      <c r="BX607" s="313">
        <v>0</v>
      </c>
      <c r="BY607" s="314" t="s">
        <v>537</v>
      </c>
      <c r="BZ607" s="305">
        <v>7056</v>
      </c>
      <c r="CA607" s="315">
        <v>11</v>
      </c>
      <c r="CB607" s="313">
        <v>1108629401</v>
      </c>
      <c r="CC607" s="309" t="s">
        <v>538</v>
      </c>
      <c r="CD607" s="316" t="s">
        <v>3126</v>
      </c>
      <c r="CE607" s="309" t="s">
        <v>539</v>
      </c>
      <c r="CF607" s="317">
        <v>130710</v>
      </c>
      <c r="CG607" s="312"/>
      <c r="CH607" s="318" t="s">
        <v>540</v>
      </c>
      <c r="CJ607" s="246"/>
      <c r="CM607" s="239"/>
    </row>
    <row r="608" spans="1:91">
      <c r="A608" s="291">
        <v>605</v>
      </c>
      <c r="B608" s="341">
        <v>0</v>
      </c>
      <c r="C608" s="341">
        <v>722205686</v>
      </c>
      <c r="D608" s="482">
        <v>0</v>
      </c>
      <c r="E608" s="385">
        <v>0</v>
      </c>
      <c r="F608" s="386">
        <v>41311</v>
      </c>
      <c r="G608" s="300" t="s">
        <v>314</v>
      </c>
      <c r="H608" s="297" t="s">
        <v>850</v>
      </c>
      <c r="I608" s="300" t="s">
        <v>147</v>
      </c>
      <c r="J608" s="297" t="s">
        <v>3127</v>
      </c>
      <c r="K608" s="297" t="s">
        <v>3128</v>
      </c>
      <c r="L608" s="297" t="s">
        <v>3129</v>
      </c>
      <c r="M608" s="298" t="s">
        <v>318</v>
      </c>
      <c r="N608" s="297">
        <v>8102020931</v>
      </c>
      <c r="O608" s="300" t="s">
        <v>3098</v>
      </c>
      <c r="P608" s="300"/>
      <c r="Q608" s="200">
        <v>0</v>
      </c>
      <c r="R608" s="200">
        <v>0</v>
      </c>
      <c r="S608" s="200">
        <v>0</v>
      </c>
      <c r="T608" s="200">
        <v>0</v>
      </c>
      <c r="U608" s="200">
        <v>0</v>
      </c>
      <c r="V608" s="200">
        <v>0</v>
      </c>
      <c r="W608" s="200">
        <v>0</v>
      </c>
      <c r="X608" s="200">
        <v>0</v>
      </c>
      <c r="Y608" s="200">
        <v>0</v>
      </c>
      <c r="Z608" s="200">
        <v>0</v>
      </c>
      <c r="AA608" s="200">
        <v>0</v>
      </c>
      <c r="AB608" s="200">
        <v>0</v>
      </c>
      <c r="AC608" s="200">
        <v>0</v>
      </c>
      <c r="AD608" s="200">
        <v>0</v>
      </c>
      <c r="AE608" s="200">
        <v>0</v>
      </c>
      <c r="AF608" s="200">
        <v>0</v>
      </c>
      <c r="AG608" s="200">
        <v>0</v>
      </c>
      <c r="AH608" s="200">
        <v>0</v>
      </c>
      <c r="AI608" s="200">
        <v>0</v>
      </c>
      <c r="AJ608" s="200">
        <v>0</v>
      </c>
      <c r="AK608" s="200">
        <v>0</v>
      </c>
      <c r="AL608" s="200">
        <v>0</v>
      </c>
      <c r="AM608" s="200">
        <v>0</v>
      </c>
      <c r="AN608" s="200">
        <v>0</v>
      </c>
      <c r="AO608" s="200">
        <v>0</v>
      </c>
      <c r="AP608" s="200">
        <v>0</v>
      </c>
      <c r="AQ608" s="200">
        <v>0</v>
      </c>
      <c r="AR608" s="200">
        <v>0</v>
      </c>
      <c r="AS608" s="200">
        <v>0</v>
      </c>
      <c r="AT608" s="200">
        <v>0</v>
      </c>
      <c r="AU608" s="200">
        <v>0</v>
      </c>
      <c r="AV608" s="200">
        <v>0</v>
      </c>
      <c r="AW608" s="200">
        <v>0</v>
      </c>
      <c r="AX608" s="200">
        <v>0</v>
      </c>
      <c r="AY608" s="200">
        <v>0</v>
      </c>
      <c r="AZ608" s="200">
        <v>0</v>
      </c>
      <c r="BA608" s="177">
        <v>0</v>
      </c>
      <c r="BB608" s="177">
        <v>0</v>
      </c>
      <c r="BC608" s="177">
        <v>0</v>
      </c>
      <c r="BD608" s="301"/>
      <c r="BE608" s="302">
        <v>0</v>
      </c>
      <c r="BF608" s="303"/>
      <c r="BG608" s="304">
        <v>2726</v>
      </c>
      <c r="BI608" s="242" t="s">
        <v>318</v>
      </c>
      <c r="BJ608" s="239">
        <v>7056</v>
      </c>
      <c r="BK608" s="239">
        <v>1</v>
      </c>
      <c r="BL608" s="244">
        <v>8102020931</v>
      </c>
      <c r="BO608" s="305">
        <v>0</v>
      </c>
      <c r="BP608" s="306">
        <v>7056</v>
      </c>
      <c r="BQ608" s="307">
        <v>1</v>
      </c>
      <c r="BR608" s="308">
        <v>8102020931</v>
      </c>
      <c r="BS608" s="309" t="s">
        <v>3127</v>
      </c>
      <c r="BT608" s="310">
        <v>23</v>
      </c>
      <c r="BU608" s="310">
        <v>0</v>
      </c>
      <c r="BV608" s="311">
        <v>0</v>
      </c>
      <c r="BW608" s="312">
        <v>0</v>
      </c>
      <c r="BX608" s="313">
        <v>0</v>
      </c>
      <c r="BY608" s="314" t="s">
        <v>537</v>
      </c>
      <c r="BZ608" s="305">
        <v>7056</v>
      </c>
      <c r="CA608" s="315">
        <v>11</v>
      </c>
      <c r="CB608" s="313">
        <v>1108629401</v>
      </c>
      <c r="CC608" s="309" t="s">
        <v>538</v>
      </c>
      <c r="CD608" s="316" t="s">
        <v>3129</v>
      </c>
      <c r="CE608" s="309" t="s">
        <v>539</v>
      </c>
      <c r="CF608" s="317">
        <v>130710</v>
      </c>
      <c r="CG608" s="312"/>
      <c r="CH608" s="318" t="s">
        <v>540</v>
      </c>
      <c r="CJ608" s="246"/>
      <c r="CM608" s="239"/>
    </row>
    <row r="609" spans="1:91">
      <c r="A609" s="291">
        <v>606</v>
      </c>
      <c r="B609" s="341">
        <v>0</v>
      </c>
      <c r="C609" s="341">
        <v>722208625</v>
      </c>
      <c r="D609" s="482">
        <v>0</v>
      </c>
      <c r="E609" s="385">
        <v>0</v>
      </c>
      <c r="F609" s="386">
        <v>41324</v>
      </c>
      <c r="G609" s="300" t="s">
        <v>314</v>
      </c>
      <c r="H609" s="297" t="s">
        <v>850</v>
      </c>
      <c r="I609" s="300" t="s">
        <v>147</v>
      </c>
      <c r="J609" s="297" t="s">
        <v>3130</v>
      </c>
      <c r="K609" s="297" t="s">
        <v>3131</v>
      </c>
      <c r="L609" s="297" t="s">
        <v>3132</v>
      </c>
      <c r="M609" s="298" t="s">
        <v>318</v>
      </c>
      <c r="N609" s="297">
        <v>8102015102</v>
      </c>
      <c r="O609" s="300" t="s">
        <v>3098</v>
      </c>
      <c r="P609" s="300"/>
      <c r="Q609" s="200">
        <v>0</v>
      </c>
      <c r="R609" s="200">
        <v>0</v>
      </c>
      <c r="S609" s="200">
        <v>0</v>
      </c>
      <c r="T609" s="200">
        <v>0</v>
      </c>
      <c r="U609" s="200">
        <v>0</v>
      </c>
      <c r="V609" s="200">
        <v>0</v>
      </c>
      <c r="W609" s="200">
        <v>0</v>
      </c>
      <c r="X609" s="200">
        <v>0</v>
      </c>
      <c r="Y609" s="200">
        <v>0</v>
      </c>
      <c r="Z609" s="200">
        <v>0</v>
      </c>
      <c r="AA609" s="200">
        <v>0</v>
      </c>
      <c r="AB609" s="200">
        <v>0</v>
      </c>
      <c r="AC609" s="200">
        <v>0</v>
      </c>
      <c r="AD609" s="200">
        <v>0</v>
      </c>
      <c r="AE609" s="200">
        <v>0</v>
      </c>
      <c r="AF609" s="200">
        <v>0</v>
      </c>
      <c r="AG609" s="200">
        <v>0</v>
      </c>
      <c r="AH609" s="200">
        <v>0</v>
      </c>
      <c r="AI609" s="200">
        <v>0</v>
      </c>
      <c r="AJ609" s="200">
        <v>0</v>
      </c>
      <c r="AK609" s="200">
        <v>0</v>
      </c>
      <c r="AL609" s="200">
        <v>0</v>
      </c>
      <c r="AM609" s="200">
        <v>0</v>
      </c>
      <c r="AN609" s="200">
        <v>0</v>
      </c>
      <c r="AO609" s="200">
        <v>0</v>
      </c>
      <c r="AP609" s="200">
        <v>0</v>
      </c>
      <c r="AQ609" s="200">
        <v>0</v>
      </c>
      <c r="AR609" s="200">
        <v>0</v>
      </c>
      <c r="AS609" s="200">
        <v>0</v>
      </c>
      <c r="AT609" s="200">
        <v>0</v>
      </c>
      <c r="AU609" s="200">
        <v>0</v>
      </c>
      <c r="AV609" s="200">
        <v>0</v>
      </c>
      <c r="AW609" s="200">
        <v>0</v>
      </c>
      <c r="AX609" s="200">
        <v>0</v>
      </c>
      <c r="AY609" s="200">
        <v>0</v>
      </c>
      <c r="AZ609" s="200">
        <v>0</v>
      </c>
      <c r="BA609" s="177">
        <v>0</v>
      </c>
      <c r="BB609" s="177">
        <v>0</v>
      </c>
      <c r="BC609" s="177">
        <v>0</v>
      </c>
      <c r="BD609" s="301"/>
      <c r="BE609" s="302">
        <v>0</v>
      </c>
      <c r="BF609" s="303"/>
      <c r="BG609" s="304">
        <v>2727</v>
      </c>
      <c r="BI609" s="242" t="s">
        <v>318</v>
      </c>
      <c r="BJ609" s="239">
        <v>7056</v>
      </c>
      <c r="BK609" s="239">
        <v>1</v>
      </c>
      <c r="BL609" s="244">
        <v>8102015102</v>
      </c>
      <c r="BO609" s="305">
        <v>0</v>
      </c>
      <c r="BP609" s="306">
        <v>7056</v>
      </c>
      <c r="BQ609" s="307">
        <v>1</v>
      </c>
      <c r="BR609" s="308">
        <v>8102015102</v>
      </c>
      <c r="BS609" s="309" t="s">
        <v>3130</v>
      </c>
      <c r="BT609" s="310">
        <v>23</v>
      </c>
      <c r="BU609" s="310">
        <v>0</v>
      </c>
      <c r="BV609" s="311">
        <v>0</v>
      </c>
      <c r="BW609" s="312">
        <v>0</v>
      </c>
      <c r="BX609" s="313">
        <v>0</v>
      </c>
      <c r="BY609" s="314" t="s">
        <v>537</v>
      </c>
      <c r="BZ609" s="305">
        <v>7056</v>
      </c>
      <c r="CA609" s="315">
        <v>11</v>
      </c>
      <c r="CB609" s="313">
        <v>1108629401</v>
      </c>
      <c r="CC609" s="309" t="s">
        <v>538</v>
      </c>
      <c r="CD609" s="316" t="s">
        <v>3132</v>
      </c>
      <c r="CE609" s="309" t="s">
        <v>539</v>
      </c>
      <c r="CF609" s="317">
        <v>130710</v>
      </c>
      <c r="CG609" s="312"/>
      <c r="CH609" s="318" t="s">
        <v>540</v>
      </c>
      <c r="CJ609" s="246"/>
      <c r="CM609" s="239"/>
    </row>
    <row r="610" spans="1:91">
      <c r="A610" s="291">
        <v>607</v>
      </c>
      <c r="B610" s="341">
        <v>0</v>
      </c>
      <c r="C610" s="341">
        <v>722208635</v>
      </c>
      <c r="D610" s="482">
        <v>0</v>
      </c>
      <c r="E610" s="385">
        <v>0</v>
      </c>
      <c r="F610" s="386">
        <v>41324</v>
      </c>
      <c r="G610" s="300" t="s">
        <v>314</v>
      </c>
      <c r="H610" s="297" t="s">
        <v>850</v>
      </c>
      <c r="I610" s="300" t="s">
        <v>147</v>
      </c>
      <c r="J610" s="297" t="s">
        <v>3133</v>
      </c>
      <c r="K610" s="297" t="s">
        <v>3134</v>
      </c>
      <c r="L610" s="297" t="s">
        <v>3135</v>
      </c>
      <c r="M610" s="298" t="s">
        <v>318</v>
      </c>
      <c r="N610" s="297">
        <v>8102017313</v>
      </c>
      <c r="O610" s="300" t="s">
        <v>3061</v>
      </c>
      <c r="P610" s="300"/>
      <c r="Q610" s="200">
        <v>0</v>
      </c>
      <c r="R610" s="200">
        <v>0</v>
      </c>
      <c r="S610" s="200">
        <v>0</v>
      </c>
      <c r="T610" s="200">
        <v>0</v>
      </c>
      <c r="U610" s="200">
        <v>0</v>
      </c>
      <c r="V610" s="200">
        <v>0</v>
      </c>
      <c r="W610" s="200">
        <v>0</v>
      </c>
      <c r="X610" s="200">
        <v>0</v>
      </c>
      <c r="Y610" s="200">
        <v>0</v>
      </c>
      <c r="Z610" s="200">
        <v>0</v>
      </c>
      <c r="AA610" s="200">
        <v>0</v>
      </c>
      <c r="AB610" s="200">
        <v>0</v>
      </c>
      <c r="AC610" s="200">
        <v>0</v>
      </c>
      <c r="AD610" s="200">
        <v>0</v>
      </c>
      <c r="AE610" s="200">
        <v>0</v>
      </c>
      <c r="AF610" s="200">
        <v>0</v>
      </c>
      <c r="AG610" s="200">
        <v>0</v>
      </c>
      <c r="AH610" s="200">
        <v>0</v>
      </c>
      <c r="AI610" s="200">
        <v>0</v>
      </c>
      <c r="AJ610" s="200">
        <v>0</v>
      </c>
      <c r="AK610" s="200">
        <v>0</v>
      </c>
      <c r="AL610" s="200">
        <v>0</v>
      </c>
      <c r="AM610" s="200">
        <v>0</v>
      </c>
      <c r="AN610" s="200">
        <v>0</v>
      </c>
      <c r="AO610" s="200">
        <v>0</v>
      </c>
      <c r="AP610" s="200">
        <v>0</v>
      </c>
      <c r="AQ610" s="200">
        <v>0</v>
      </c>
      <c r="AR610" s="200">
        <v>0</v>
      </c>
      <c r="AS610" s="200">
        <v>0</v>
      </c>
      <c r="AT610" s="200">
        <v>0</v>
      </c>
      <c r="AU610" s="200">
        <v>0</v>
      </c>
      <c r="AV610" s="200">
        <v>0</v>
      </c>
      <c r="AW610" s="200">
        <v>0</v>
      </c>
      <c r="AX610" s="200">
        <v>0</v>
      </c>
      <c r="AY610" s="200">
        <v>0</v>
      </c>
      <c r="AZ610" s="200">
        <v>0</v>
      </c>
      <c r="BA610" s="177">
        <v>0</v>
      </c>
      <c r="BB610" s="177">
        <v>0</v>
      </c>
      <c r="BC610" s="177">
        <v>0</v>
      </c>
      <c r="BD610" s="301"/>
      <c r="BE610" s="302">
        <v>0</v>
      </c>
      <c r="BF610" s="303"/>
      <c r="BG610" s="304">
        <v>2728</v>
      </c>
      <c r="BI610" s="242" t="s">
        <v>318</v>
      </c>
      <c r="BJ610" s="239">
        <v>7056</v>
      </c>
      <c r="BK610" s="239">
        <v>1</v>
      </c>
      <c r="BL610" s="244">
        <v>8102017313</v>
      </c>
      <c r="BO610" s="305">
        <v>0</v>
      </c>
      <c r="BP610" s="306">
        <v>7056</v>
      </c>
      <c r="BQ610" s="307">
        <v>1</v>
      </c>
      <c r="BR610" s="308">
        <v>8102017313</v>
      </c>
      <c r="BS610" s="309" t="s">
        <v>3133</v>
      </c>
      <c r="BT610" s="310">
        <v>23</v>
      </c>
      <c r="BU610" s="310">
        <v>0</v>
      </c>
      <c r="BV610" s="311">
        <v>0</v>
      </c>
      <c r="BW610" s="312">
        <v>0</v>
      </c>
      <c r="BX610" s="313">
        <v>0</v>
      </c>
      <c r="BY610" s="314" t="s">
        <v>537</v>
      </c>
      <c r="BZ610" s="305">
        <v>7056</v>
      </c>
      <c r="CA610" s="315">
        <v>11</v>
      </c>
      <c r="CB610" s="313">
        <v>1108629401</v>
      </c>
      <c r="CC610" s="309" t="s">
        <v>538</v>
      </c>
      <c r="CD610" s="316" t="s">
        <v>3135</v>
      </c>
      <c r="CE610" s="309" t="s">
        <v>539</v>
      </c>
      <c r="CF610" s="317">
        <v>130710</v>
      </c>
      <c r="CG610" s="312"/>
      <c r="CH610" s="318" t="s">
        <v>540</v>
      </c>
      <c r="CJ610" s="246"/>
      <c r="CM610" s="239"/>
    </row>
    <row r="611" spans="1:91">
      <c r="A611" s="291">
        <v>608</v>
      </c>
      <c r="B611" s="341">
        <v>0</v>
      </c>
      <c r="C611" s="341">
        <v>722208696</v>
      </c>
      <c r="D611" s="482">
        <v>0</v>
      </c>
      <c r="E611" s="385">
        <v>0</v>
      </c>
      <c r="F611" s="386">
        <v>41345</v>
      </c>
      <c r="G611" s="300" t="s">
        <v>314</v>
      </c>
      <c r="H611" s="297" t="s">
        <v>850</v>
      </c>
      <c r="I611" s="300" t="s">
        <v>147</v>
      </c>
      <c r="J611" s="297" t="s">
        <v>3136</v>
      </c>
      <c r="K611" s="297" t="s">
        <v>3137</v>
      </c>
      <c r="L611" s="297" t="s">
        <v>3138</v>
      </c>
      <c r="M611" s="298" t="s">
        <v>318</v>
      </c>
      <c r="N611" s="297">
        <v>8790020072</v>
      </c>
      <c r="O611" s="300" t="s">
        <v>3011</v>
      </c>
      <c r="P611" s="300"/>
      <c r="Q611" s="200">
        <v>0</v>
      </c>
      <c r="R611" s="200">
        <v>0</v>
      </c>
      <c r="S611" s="200">
        <v>0</v>
      </c>
      <c r="T611" s="200">
        <v>0</v>
      </c>
      <c r="U611" s="200">
        <v>0</v>
      </c>
      <c r="V611" s="200">
        <v>0</v>
      </c>
      <c r="W611" s="200">
        <v>0</v>
      </c>
      <c r="X611" s="200">
        <v>0</v>
      </c>
      <c r="Y611" s="200">
        <v>0</v>
      </c>
      <c r="Z611" s="200">
        <v>0</v>
      </c>
      <c r="AA611" s="200">
        <v>0</v>
      </c>
      <c r="AB611" s="200">
        <v>0</v>
      </c>
      <c r="AC611" s="200">
        <v>0</v>
      </c>
      <c r="AD611" s="200">
        <v>0</v>
      </c>
      <c r="AE611" s="200">
        <v>0</v>
      </c>
      <c r="AF611" s="200">
        <v>0</v>
      </c>
      <c r="AG611" s="200">
        <v>0</v>
      </c>
      <c r="AH611" s="200">
        <v>0</v>
      </c>
      <c r="AI611" s="200">
        <v>0</v>
      </c>
      <c r="AJ611" s="200">
        <v>0</v>
      </c>
      <c r="AK611" s="200">
        <v>0</v>
      </c>
      <c r="AL611" s="200">
        <v>0</v>
      </c>
      <c r="AM611" s="200">
        <v>0</v>
      </c>
      <c r="AN611" s="200">
        <v>0</v>
      </c>
      <c r="AO611" s="200">
        <v>0</v>
      </c>
      <c r="AP611" s="200">
        <v>0</v>
      </c>
      <c r="AQ611" s="200">
        <v>0</v>
      </c>
      <c r="AR611" s="200">
        <v>0</v>
      </c>
      <c r="AS611" s="200">
        <v>0</v>
      </c>
      <c r="AT611" s="200">
        <v>0</v>
      </c>
      <c r="AU611" s="200">
        <v>0</v>
      </c>
      <c r="AV611" s="200">
        <v>0</v>
      </c>
      <c r="AW611" s="200">
        <v>0</v>
      </c>
      <c r="AX611" s="200">
        <v>0</v>
      </c>
      <c r="AY611" s="200">
        <v>0</v>
      </c>
      <c r="AZ611" s="200">
        <v>0</v>
      </c>
      <c r="BA611" s="177">
        <v>0</v>
      </c>
      <c r="BB611" s="177">
        <v>0</v>
      </c>
      <c r="BC611" s="177">
        <v>0</v>
      </c>
      <c r="BD611" s="301"/>
      <c r="BE611" s="302">
        <v>0</v>
      </c>
      <c r="BF611" s="303"/>
      <c r="BG611" s="304">
        <v>2729</v>
      </c>
      <c r="BI611" s="242" t="s">
        <v>318</v>
      </c>
      <c r="BJ611" s="239">
        <v>7056</v>
      </c>
      <c r="BK611" s="239">
        <v>1</v>
      </c>
      <c r="BL611" s="244">
        <v>8790020072</v>
      </c>
      <c r="BO611" s="305">
        <v>0</v>
      </c>
      <c r="BP611" s="306">
        <v>7056</v>
      </c>
      <c r="BQ611" s="307">
        <v>1</v>
      </c>
      <c r="BR611" s="308">
        <v>8790020072</v>
      </c>
      <c r="BS611" s="309" t="s">
        <v>3136</v>
      </c>
      <c r="BT611" s="310">
        <v>23</v>
      </c>
      <c r="BU611" s="310">
        <v>0</v>
      </c>
      <c r="BV611" s="311">
        <v>0</v>
      </c>
      <c r="BW611" s="312">
        <v>0</v>
      </c>
      <c r="BX611" s="313">
        <v>0</v>
      </c>
      <c r="BY611" s="314" t="s">
        <v>537</v>
      </c>
      <c r="BZ611" s="305">
        <v>7056</v>
      </c>
      <c r="CA611" s="315">
        <v>11</v>
      </c>
      <c r="CB611" s="313">
        <v>1108629401</v>
      </c>
      <c r="CC611" s="309" t="s">
        <v>538</v>
      </c>
      <c r="CD611" s="316" t="s">
        <v>3138</v>
      </c>
      <c r="CE611" s="309" t="s">
        <v>539</v>
      </c>
      <c r="CF611" s="317">
        <v>130710</v>
      </c>
      <c r="CG611" s="312"/>
      <c r="CH611" s="318" t="s">
        <v>540</v>
      </c>
      <c r="CJ611" s="246"/>
      <c r="CM611" s="239"/>
    </row>
    <row r="612" spans="1:91">
      <c r="A612" s="291">
        <v>609</v>
      </c>
      <c r="B612" s="341">
        <v>0</v>
      </c>
      <c r="C612" s="341">
        <v>722208700</v>
      </c>
      <c r="D612" s="482">
        <v>0</v>
      </c>
      <c r="E612" s="385">
        <v>0</v>
      </c>
      <c r="F612" s="386">
        <v>41346</v>
      </c>
      <c r="G612" s="300" t="s">
        <v>314</v>
      </c>
      <c r="H612" s="297" t="s">
        <v>850</v>
      </c>
      <c r="I612" s="300" t="s">
        <v>147</v>
      </c>
      <c r="J612" s="297" t="s">
        <v>3139</v>
      </c>
      <c r="K612" s="297" t="s">
        <v>3140</v>
      </c>
      <c r="L612" s="297" t="s">
        <v>3141</v>
      </c>
      <c r="M612" s="298" t="s">
        <v>318</v>
      </c>
      <c r="N612" s="297">
        <v>8168001724</v>
      </c>
      <c r="O612" s="300" t="s">
        <v>3037</v>
      </c>
      <c r="P612" s="300"/>
      <c r="Q612" s="200">
        <v>0</v>
      </c>
      <c r="R612" s="200">
        <v>0</v>
      </c>
      <c r="S612" s="200">
        <v>0</v>
      </c>
      <c r="T612" s="200">
        <v>0</v>
      </c>
      <c r="U612" s="200">
        <v>0</v>
      </c>
      <c r="V612" s="200">
        <v>0</v>
      </c>
      <c r="W612" s="200">
        <v>0</v>
      </c>
      <c r="X612" s="200">
        <v>0</v>
      </c>
      <c r="Y612" s="200">
        <v>0</v>
      </c>
      <c r="Z612" s="200">
        <v>0</v>
      </c>
      <c r="AA612" s="200">
        <v>0</v>
      </c>
      <c r="AB612" s="200">
        <v>0</v>
      </c>
      <c r="AC612" s="200">
        <v>0</v>
      </c>
      <c r="AD612" s="200">
        <v>0</v>
      </c>
      <c r="AE612" s="200">
        <v>0</v>
      </c>
      <c r="AF612" s="200">
        <v>0</v>
      </c>
      <c r="AG612" s="200">
        <v>0</v>
      </c>
      <c r="AH612" s="200">
        <v>0</v>
      </c>
      <c r="AI612" s="200">
        <v>0</v>
      </c>
      <c r="AJ612" s="200">
        <v>0</v>
      </c>
      <c r="AK612" s="200">
        <v>0</v>
      </c>
      <c r="AL612" s="200">
        <v>0</v>
      </c>
      <c r="AM612" s="200">
        <v>0</v>
      </c>
      <c r="AN612" s="200">
        <v>0</v>
      </c>
      <c r="AO612" s="200">
        <v>0</v>
      </c>
      <c r="AP612" s="200">
        <v>0</v>
      </c>
      <c r="AQ612" s="200">
        <v>0</v>
      </c>
      <c r="AR612" s="200">
        <v>0</v>
      </c>
      <c r="AS612" s="200">
        <v>0</v>
      </c>
      <c r="AT612" s="200">
        <v>0</v>
      </c>
      <c r="AU612" s="200">
        <v>0</v>
      </c>
      <c r="AV612" s="200">
        <v>0</v>
      </c>
      <c r="AW612" s="200">
        <v>0</v>
      </c>
      <c r="AX612" s="200">
        <v>0</v>
      </c>
      <c r="AY612" s="200">
        <v>0</v>
      </c>
      <c r="AZ612" s="200">
        <v>0</v>
      </c>
      <c r="BA612" s="177">
        <v>0</v>
      </c>
      <c r="BB612" s="177">
        <v>0</v>
      </c>
      <c r="BC612" s="177">
        <v>0</v>
      </c>
      <c r="BD612" s="301"/>
      <c r="BE612" s="302">
        <v>0</v>
      </c>
      <c r="BF612" s="303"/>
      <c r="BG612" s="304">
        <v>2730</v>
      </c>
      <c r="BI612" s="242" t="s">
        <v>318</v>
      </c>
      <c r="BJ612" s="239">
        <v>7056</v>
      </c>
      <c r="BK612" s="239">
        <v>1</v>
      </c>
      <c r="BL612" s="244">
        <v>8168001724</v>
      </c>
      <c r="BO612" s="305">
        <v>0</v>
      </c>
      <c r="BP612" s="306">
        <v>7056</v>
      </c>
      <c r="BQ612" s="307">
        <v>1</v>
      </c>
      <c r="BR612" s="308">
        <v>8168001724</v>
      </c>
      <c r="BS612" s="309" t="s">
        <v>3139</v>
      </c>
      <c r="BT612" s="310">
        <v>23</v>
      </c>
      <c r="BU612" s="310">
        <v>0</v>
      </c>
      <c r="BV612" s="311">
        <v>0</v>
      </c>
      <c r="BW612" s="312">
        <v>0</v>
      </c>
      <c r="BX612" s="313">
        <v>0</v>
      </c>
      <c r="BY612" s="314" t="s">
        <v>537</v>
      </c>
      <c r="BZ612" s="305">
        <v>7056</v>
      </c>
      <c r="CA612" s="315">
        <v>11</v>
      </c>
      <c r="CB612" s="313">
        <v>1108629401</v>
      </c>
      <c r="CC612" s="309" t="s">
        <v>538</v>
      </c>
      <c r="CD612" s="316" t="s">
        <v>3141</v>
      </c>
      <c r="CE612" s="309" t="s">
        <v>539</v>
      </c>
      <c r="CF612" s="317">
        <v>130710</v>
      </c>
      <c r="CG612" s="312"/>
      <c r="CH612" s="318" t="s">
        <v>540</v>
      </c>
      <c r="CJ612" s="246"/>
      <c r="CM612" s="239"/>
    </row>
    <row r="613" spans="1:91">
      <c r="A613" s="291">
        <v>610</v>
      </c>
      <c r="B613" s="341">
        <v>0</v>
      </c>
      <c r="C613" s="341">
        <v>722208735</v>
      </c>
      <c r="D613" s="482">
        <v>0</v>
      </c>
      <c r="E613" s="385">
        <v>0</v>
      </c>
      <c r="F613" s="386">
        <v>41360</v>
      </c>
      <c r="G613" s="300" t="s">
        <v>314</v>
      </c>
      <c r="H613" s="297" t="s">
        <v>850</v>
      </c>
      <c r="I613" s="300" t="s">
        <v>147</v>
      </c>
      <c r="J613" s="297" t="s">
        <v>3142</v>
      </c>
      <c r="K613" s="297" t="s">
        <v>3143</v>
      </c>
      <c r="L613" s="297" t="s">
        <v>3144</v>
      </c>
      <c r="M613" s="298" t="s">
        <v>318</v>
      </c>
      <c r="N613" s="297">
        <v>8700039046</v>
      </c>
      <c r="O613" s="300" t="s">
        <v>895</v>
      </c>
      <c r="P613" s="300"/>
      <c r="Q613" s="200">
        <v>0</v>
      </c>
      <c r="R613" s="200">
        <v>0</v>
      </c>
      <c r="S613" s="200">
        <v>0</v>
      </c>
      <c r="T613" s="200">
        <v>0</v>
      </c>
      <c r="U613" s="200">
        <v>0</v>
      </c>
      <c r="V613" s="200">
        <v>0</v>
      </c>
      <c r="W613" s="200">
        <v>0</v>
      </c>
      <c r="X613" s="200">
        <v>0</v>
      </c>
      <c r="Y613" s="200">
        <v>0</v>
      </c>
      <c r="Z613" s="200">
        <v>0</v>
      </c>
      <c r="AA613" s="200">
        <v>0</v>
      </c>
      <c r="AB613" s="200">
        <v>0</v>
      </c>
      <c r="AC613" s="200">
        <v>0</v>
      </c>
      <c r="AD613" s="200">
        <v>0</v>
      </c>
      <c r="AE613" s="200">
        <v>0</v>
      </c>
      <c r="AF613" s="200">
        <v>0</v>
      </c>
      <c r="AG613" s="200">
        <v>0</v>
      </c>
      <c r="AH613" s="200">
        <v>0</v>
      </c>
      <c r="AI613" s="200">
        <v>0</v>
      </c>
      <c r="AJ613" s="200">
        <v>0</v>
      </c>
      <c r="AK613" s="200">
        <v>0</v>
      </c>
      <c r="AL613" s="200">
        <v>0</v>
      </c>
      <c r="AM613" s="200">
        <v>0</v>
      </c>
      <c r="AN613" s="200">
        <v>0</v>
      </c>
      <c r="AO613" s="200">
        <v>0</v>
      </c>
      <c r="AP613" s="200">
        <v>0</v>
      </c>
      <c r="AQ613" s="200">
        <v>0</v>
      </c>
      <c r="AR613" s="200">
        <v>0</v>
      </c>
      <c r="AS613" s="200">
        <v>0</v>
      </c>
      <c r="AT613" s="200">
        <v>0</v>
      </c>
      <c r="AU613" s="200">
        <v>0</v>
      </c>
      <c r="AV613" s="200">
        <v>0</v>
      </c>
      <c r="AW613" s="200">
        <v>0</v>
      </c>
      <c r="AX613" s="200">
        <v>0</v>
      </c>
      <c r="AY613" s="200">
        <v>0</v>
      </c>
      <c r="AZ613" s="200">
        <v>0</v>
      </c>
      <c r="BA613" s="177">
        <v>0</v>
      </c>
      <c r="BB613" s="177">
        <v>0</v>
      </c>
      <c r="BC613" s="177">
        <v>0</v>
      </c>
      <c r="BD613" s="301"/>
      <c r="BE613" s="302">
        <v>0</v>
      </c>
      <c r="BF613" s="303"/>
      <c r="BG613" s="304">
        <v>2731</v>
      </c>
      <c r="BI613" s="242" t="s">
        <v>318</v>
      </c>
      <c r="BJ613" s="239">
        <v>7056</v>
      </c>
      <c r="BK613" s="239">
        <v>1</v>
      </c>
      <c r="BL613" s="244">
        <v>8700039046</v>
      </c>
      <c r="BO613" s="305">
        <v>0</v>
      </c>
      <c r="BP613" s="306">
        <v>7056</v>
      </c>
      <c r="BQ613" s="307">
        <v>1</v>
      </c>
      <c r="BR613" s="308">
        <v>8700039046</v>
      </c>
      <c r="BS613" s="309" t="s">
        <v>3142</v>
      </c>
      <c r="BT613" s="310">
        <v>23</v>
      </c>
      <c r="BU613" s="310">
        <v>0</v>
      </c>
      <c r="BV613" s="311">
        <v>0</v>
      </c>
      <c r="BW613" s="312">
        <v>0</v>
      </c>
      <c r="BX613" s="313">
        <v>0</v>
      </c>
      <c r="BY613" s="314" t="s">
        <v>537</v>
      </c>
      <c r="BZ613" s="305">
        <v>7056</v>
      </c>
      <c r="CA613" s="315">
        <v>11</v>
      </c>
      <c r="CB613" s="313">
        <v>1108629401</v>
      </c>
      <c r="CC613" s="309" t="s">
        <v>538</v>
      </c>
      <c r="CD613" s="316" t="s">
        <v>3144</v>
      </c>
      <c r="CE613" s="309" t="s">
        <v>539</v>
      </c>
      <c r="CF613" s="317">
        <v>130710</v>
      </c>
      <c r="CG613" s="312"/>
      <c r="CH613" s="318" t="s">
        <v>540</v>
      </c>
      <c r="CJ613" s="246"/>
      <c r="CM613" s="239"/>
    </row>
    <row r="614" spans="1:91">
      <c r="A614" s="291">
        <v>611</v>
      </c>
      <c r="B614" s="341">
        <v>0</v>
      </c>
      <c r="C614" s="341">
        <v>722208866</v>
      </c>
      <c r="D614" s="482">
        <v>0</v>
      </c>
      <c r="E614" s="385">
        <v>0</v>
      </c>
      <c r="F614" s="386">
        <v>41435</v>
      </c>
      <c r="G614" s="300" t="s">
        <v>314</v>
      </c>
      <c r="H614" s="297" t="s">
        <v>850</v>
      </c>
      <c r="I614" s="300" t="s">
        <v>147</v>
      </c>
      <c r="J614" s="297" t="s">
        <v>3145</v>
      </c>
      <c r="K614" s="297" t="s">
        <v>3146</v>
      </c>
      <c r="L614" s="297" t="s">
        <v>3147</v>
      </c>
      <c r="M614" s="298" t="s">
        <v>318</v>
      </c>
      <c r="N614" s="297">
        <v>8102021537</v>
      </c>
      <c r="O614" s="300" t="s">
        <v>571</v>
      </c>
      <c r="P614" s="300"/>
      <c r="Q614" s="200">
        <v>0</v>
      </c>
      <c r="R614" s="200">
        <v>0</v>
      </c>
      <c r="S614" s="200">
        <v>0</v>
      </c>
      <c r="T614" s="200">
        <v>0</v>
      </c>
      <c r="U614" s="200">
        <v>0</v>
      </c>
      <c r="V614" s="200">
        <v>0</v>
      </c>
      <c r="W614" s="200">
        <v>1499.22</v>
      </c>
      <c r="X614" s="200">
        <v>187.4</v>
      </c>
      <c r="Y614" s="200">
        <v>0</v>
      </c>
      <c r="Z614" s="200">
        <v>0</v>
      </c>
      <c r="AA614" s="200">
        <v>0</v>
      </c>
      <c r="AB614" s="200">
        <v>0</v>
      </c>
      <c r="AC614" s="200">
        <v>0</v>
      </c>
      <c r="AD614" s="200">
        <v>0</v>
      </c>
      <c r="AE614" s="200">
        <v>1</v>
      </c>
      <c r="AF614" s="200">
        <v>250</v>
      </c>
      <c r="AG614" s="200">
        <v>0</v>
      </c>
      <c r="AH614" s="200">
        <v>0</v>
      </c>
      <c r="AI614" s="200">
        <v>0</v>
      </c>
      <c r="AJ614" s="200">
        <v>0</v>
      </c>
      <c r="AK614" s="200">
        <v>0</v>
      </c>
      <c r="AL614" s="200">
        <v>0</v>
      </c>
      <c r="AM614" s="200">
        <v>0</v>
      </c>
      <c r="AN614" s="200">
        <v>0</v>
      </c>
      <c r="AO614" s="200">
        <v>1</v>
      </c>
      <c r="AP614" s="200">
        <v>0</v>
      </c>
      <c r="AQ614" s="200">
        <v>0</v>
      </c>
      <c r="AR614" s="200">
        <v>0</v>
      </c>
      <c r="AS614" s="200">
        <v>0</v>
      </c>
      <c r="AT614" s="200">
        <v>0</v>
      </c>
      <c r="AU614" s="200">
        <v>0</v>
      </c>
      <c r="AV614" s="200">
        <v>0</v>
      </c>
      <c r="AW614" s="200">
        <v>0</v>
      </c>
      <c r="AX614" s="200">
        <v>0</v>
      </c>
      <c r="AY614" s="200">
        <v>0</v>
      </c>
      <c r="AZ614" s="200">
        <v>0</v>
      </c>
      <c r="BA614" s="177">
        <v>437.4</v>
      </c>
      <c r="BB614" s="177">
        <v>34.991999999999997</v>
      </c>
      <c r="BC614" s="177">
        <v>402.40799999999996</v>
      </c>
      <c r="BD614" s="301"/>
      <c r="BE614" s="302">
        <v>402.40799999999996</v>
      </c>
      <c r="BF614" s="303"/>
      <c r="BG614" s="304">
        <v>2948</v>
      </c>
      <c r="BI614" s="242" t="s">
        <v>318</v>
      </c>
      <c r="BJ614" s="239">
        <v>7056</v>
      </c>
      <c r="BK614" s="239">
        <v>1</v>
      </c>
      <c r="BL614" s="349">
        <v>8102021537</v>
      </c>
      <c r="BO614" s="305">
        <v>0</v>
      </c>
      <c r="BP614" s="306">
        <v>7056</v>
      </c>
      <c r="BQ614" s="307">
        <v>1</v>
      </c>
      <c r="BR614" s="308">
        <v>8102021537</v>
      </c>
      <c r="BS614" s="309" t="s">
        <v>3145</v>
      </c>
      <c r="BT614" s="310">
        <v>23</v>
      </c>
      <c r="BU614" s="310">
        <v>0</v>
      </c>
      <c r="BV614" s="311">
        <v>0</v>
      </c>
      <c r="BW614" s="312">
        <v>0</v>
      </c>
      <c r="BX614" s="313">
        <v>40240.799999999996</v>
      </c>
      <c r="BY614" s="314" t="s">
        <v>537</v>
      </c>
      <c r="BZ614" s="305">
        <v>7056</v>
      </c>
      <c r="CA614" s="315">
        <v>11</v>
      </c>
      <c r="CB614" s="313">
        <v>1108629401</v>
      </c>
      <c r="CC614" s="309" t="s">
        <v>538</v>
      </c>
      <c r="CD614" s="316" t="s">
        <v>3147</v>
      </c>
      <c r="CE614" s="309" t="s">
        <v>539</v>
      </c>
      <c r="CF614" s="317">
        <v>130710</v>
      </c>
      <c r="CG614" s="312"/>
      <c r="CH614" s="318" t="s">
        <v>540</v>
      </c>
      <c r="CJ614" s="246"/>
    </row>
    <row r="615" spans="1:91">
      <c r="A615" s="291">
        <v>612</v>
      </c>
      <c r="B615" s="341">
        <v>0</v>
      </c>
      <c r="C615" s="341">
        <v>722208879</v>
      </c>
      <c r="D615" s="482">
        <v>0</v>
      </c>
      <c r="E615" s="385">
        <v>0</v>
      </c>
      <c r="F615" s="386">
        <v>41440</v>
      </c>
      <c r="G615" s="300" t="s">
        <v>314</v>
      </c>
      <c r="H615" s="297" t="s">
        <v>850</v>
      </c>
      <c r="I615" s="300" t="s">
        <v>147</v>
      </c>
      <c r="J615" s="297" t="s">
        <v>3148</v>
      </c>
      <c r="K615" s="297" t="s">
        <v>3149</v>
      </c>
      <c r="L615" s="297" t="s">
        <v>3150</v>
      </c>
      <c r="M615" s="298" t="s">
        <v>318</v>
      </c>
      <c r="N615" s="297">
        <v>8890017937</v>
      </c>
      <c r="O615" s="300" t="s">
        <v>651</v>
      </c>
      <c r="P615" s="300"/>
      <c r="Q615" s="200">
        <v>0</v>
      </c>
      <c r="R615" s="200">
        <v>0</v>
      </c>
      <c r="S615" s="200">
        <v>0</v>
      </c>
      <c r="T615" s="200">
        <v>0</v>
      </c>
      <c r="U615" s="200">
        <v>0</v>
      </c>
      <c r="V615" s="200">
        <v>0</v>
      </c>
      <c r="W615" s="200">
        <v>218.88</v>
      </c>
      <c r="X615" s="200">
        <v>27.36</v>
      </c>
      <c r="Y615" s="200">
        <v>0</v>
      </c>
      <c r="Z615" s="200">
        <v>0</v>
      </c>
      <c r="AA615" s="200">
        <v>0</v>
      </c>
      <c r="AB615" s="200">
        <v>0</v>
      </c>
      <c r="AC615" s="200">
        <v>0</v>
      </c>
      <c r="AD615" s="200">
        <v>0</v>
      </c>
      <c r="AE615" s="200">
        <v>1</v>
      </c>
      <c r="AF615" s="200">
        <v>250</v>
      </c>
      <c r="AG615" s="200">
        <v>0</v>
      </c>
      <c r="AH615" s="200">
        <v>0</v>
      </c>
      <c r="AI615" s="200">
        <v>0</v>
      </c>
      <c r="AJ615" s="200">
        <v>0</v>
      </c>
      <c r="AK615" s="200">
        <v>0</v>
      </c>
      <c r="AL615" s="200">
        <v>0</v>
      </c>
      <c r="AM615" s="200">
        <v>0</v>
      </c>
      <c r="AN615" s="200">
        <v>0</v>
      </c>
      <c r="AO615" s="200">
        <v>1</v>
      </c>
      <c r="AP615" s="200">
        <v>0</v>
      </c>
      <c r="AQ615" s="200">
        <v>0</v>
      </c>
      <c r="AR615" s="200">
        <v>0</v>
      </c>
      <c r="AS615" s="200">
        <v>0</v>
      </c>
      <c r="AT615" s="200">
        <v>0</v>
      </c>
      <c r="AU615" s="200">
        <v>0</v>
      </c>
      <c r="AV615" s="200">
        <v>0</v>
      </c>
      <c r="AW615" s="200">
        <v>0</v>
      </c>
      <c r="AX615" s="200">
        <v>0</v>
      </c>
      <c r="AY615" s="200">
        <v>0</v>
      </c>
      <c r="AZ615" s="200">
        <v>0</v>
      </c>
      <c r="BA615" s="177">
        <v>277.36</v>
      </c>
      <c r="BB615" s="177">
        <v>22.188800000000001</v>
      </c>
      <c r="BC615" s="177">
        <v>255.1712</v>
      </c>
      <c r="BD615" s="301"/>
      <c r="BE615" s="302">
        <v>255.1712</v>
      </c>
      <c r="BF615" s="303"/>
      <c r="BG615" s="304">
        <v>2949</v>
      </c>
      <c r="BI615" s="242" t="s">
        <v>318</v>
      </c>
      <c r="BJ615" s="239">
        <v>7056</v>
      </c>
      <c r="BK615" s="239">
        <v>1</v>
      </c>
      <c r="BL615" s="349">
        <v>8890017937</v>
      </c>
      <c r="BO615" s="305">
        <v>0</v>
      </c>
      <c r="BP615" s="306">
        <v>7056</v>
      </c>
      <c r="BQ615" s="307">
        <v>1</v>
      </c>
      <c r="BR615" s="308">
        <v>8890017937</v>
      </c>
      <c r="BS615" s="309" t="s">
        <v>3148</v>
      </c>
      <c r="BT615" s="310">
        <v>23</v>
      </c>
      <c r="BU615" s="310">
        <v>0</v>
      </c>
      <c r="BV615" s="311">
        <v>0</v>
      </c>
      <c r="BW615" s="312">
        <v>0</v>
      </c>
      <c r="BX615" s="313">
        <v>25517.119999999999</v>
      </c>
      <c r="BY615" s="314" t="s">
        <v>537</v>
      </c>
      <c r="BZ615" s="305">
        <v>7056</v>
      </c>
      <c r="CA615" s="315">
        <v>11</v>
      </c>
      <c r="CB615" s="313">
        <v>1108629401</v>
      </c>
      <c r="CC615" s="309" t="s">
        <v>538</v>
      </c>
      <c r="CD615" s="316" t="s">
        <v>3150</v>
      </c>
      <c r="CE615" s="309" t="s">
        <v>539</v>
      </c>
      <c r="CF615" s="317">
        <v>130710</v>
      </c>
      <c r="CG615" s="312"/>
      <c r="CH615" s="318" t="s">
        <v>540</v>
      </c>
      <c r="CJ615" s="246"/>
    </row>
    <row r="616" spans="1:91">
      <c r="A616" s="291">
        <v>613</v>
      </c>
      <c r="B616" s="341" t="s">
        <v>3151</v>
      </c>
      <c r="C616" s="341">
        <v>722205783</v>
      </c>
      <c r="D616" s="482">
        <v>9334713</v>
      </c>
      <c r="E616" s="384">
        <v>1499160</v>
      </c>
      <c r="F616" s="386">
        <v>41165</v>
      </c>
      <c r="G616" s="300" t="s">
        <v>314</v>
      </c>
      <c r="H616" s="297" t="s">
        <v>850</v>
      </c>
      <c r="I616" s="300" t="s">
        <v>242</v>
      </c>
      <c r="J616" s="297" t="s">
        <v>3152</v>
      </c>
      <c r="K616" s="297" t="s">
        <v>3153</v>
      </c>
      <c r="L616" s="297" t="s">
        <v>3154</v>
      </c>
      <c r="M616" s="298" t="s">
        <v>318</v>
      </c>
      <c r="N616" s="341">
        <v>8107016171</v>
      </c>
      <c r="O616" s="300" t="s">
        <v>3155</v>
      </c>
      <c r="P616" s="300"/>
      <c r="Q616" s="200">
        <v>0</v>
      </c>
      <c r="R616" s="200">
        <v>0</v>
      </c>
      <c r="S616" s="200">
        <v>0</v>
      </c>
      <c r="T616" s="200">
        <v>0</v>
      </c>
      <c r="U616" s="200">
        <v>0</v>
      </c>
      <c r="V616" s="200">
        <v>0</v>
      </c>
      <c r="W616" s="200">
        <v>0</v>
      </c>
      <c r="X616" s="200">
        <v>0</v>
      </c>
      <c r="Y616" s="200">
        <v>0</v>
      </c>
      <c r="Z616" s="200">
        <v>0</v>
      </c>
      <c r="AA616" s="200">
        <v>0</v>
      </c>
      <c r="AB616" s="200">
        <v>0</v>
      </c>
      <c r="AC616" s="200">
        <v>0</v>
      </c>
      <c r="AD616" s="200">
        <v>0</v>
      </c>
      <c r="AE616" s="200">
        <v>0</v>
      </c>
      <c r="AF616" s="200">
        <v>0</v>
      </c>
      <c r="AG616" s="200">
        <v>0</v>
      </c>
      <c r="AH616" s="200">
        <v>0</v>
      </c>
      <c r="AI616" s="200">
        <v>0</v>
      </c>
      <c r="AJ616" s="200">
        <v>0</v>
      </c>
      <c r="AK616" s="200">
        <v>0</v>
      </c>
      <c r="AL616" s="200">
        <v>0</v>
      </c>
      <c r="AM616" s="200">
        <v>0</v>
      </c>
      <c r="AN616" s="200">
        <v>0</v>
      </c>
      <c r="AO616" s="200">
        <v>0</v>
      </c>
      <c r="AP616" s="200">
        <v>0</v>
      </c>
      <c r="AQ616" s="200">
        <v>0</v>
      </c>
      <c r="AR616" s="200">
        <v>0</v>
      </c>
      <c r="AS616" s="200">
        <v>0</v>
      </c>
      <c r="AT616" s="200">
        <v>0</v>
      </c>
      <c r="AU616" s="200">
        <v>0</v>
      </c>
      <c r="AV616" s="200">
        <v>0</v>
      </c>
      <c r="AW616" s="200">
        <v>0</v>
      </c>
      <c r="AX616" s="200">
        <v>0</v>
      </c>
      <c r="AY616" s="200">
        <v>0</v>
      </c>
      <c r="AZ616" s="200">
        <v>0</v>
      </c>
      <c r="BA616" s="177">
        <v>0</v>
      </c>
      <c r="BB616" s="177">
        <v>0</v>
      </c>
      <c r="BC616" s="177">
        <v>0</v>
      </c>
      <c r="BD616" s="301"/>
      <c r="BE616" s="302">
        <v>0</v>
      </c>
      <c r="BF616" s="303"/>
      <c r="BG616" s="304">
        <v>2735</v>
      </c>
      <c r="BI616" s="242" t="s">
        <v>318</v>
      </c>
      <c r="BJ616" s="239">
        <v>7056</v>
      </c>
      <c r="BK616" s="239">
        <v>1</v>
      </c>
      <c r="BL616" s="244">
        <v>8107016171</v>
      </c>
      <c r="BO616" s="305">
        <v>0</v>
      </c>
      <c r="BP616" s="306">
        <v>7056</v>
      </c>
      <c r="BQ616" s="307">
        <v>1</v>
      </c>
      <c r="BR616" s="308">
        <v>8107016171</v>
      </c>
      <c r="BS616" s="309" t="s">
        <v>3152</v>
      </c>
      <c r="BT616" s="310">
        <v>23</v>
      </c>
      <c r="BU616" s="310">
        <v>0</v>
      </c>
      <c r="BV616" s="311">
        <v>0</v>
      </c>
      <c r="BW616" s="312">
        <v>0</v>
      </c>
      <c r="BX616" s="313">
        <v>0</v>
      </c>
      <c r="BY616" s="314" t="s">
        <v>537</v>
      </c>
      <c r="BZ616" s="305">
        <v>7056</v>
      </c>
      <c r="CA616" s="315">
        <v>11</v>
      </c>
      <c r="CB616" s="313">
        <v>1108629401</v>
      </c>
      <c r="CC616" s="309" t="s">
        <v>538</v>
      </c>
      <c r="CD616" s="316" t="s">
        <v>3154</v>
      </c>
      <c r="CE616" s="309" t="s">
        <v>539</v>
      </c>
      <c r="CF616" s="317">
        <v>130710</v>
      </c>
      <c r="CG616" s="312"/>
      <c r="CH616" s="318" t="s">
        <v>540</v>
      </c>
      <c r="CJ616" s="246"/>
      <c r="CM616" s="239"/>
    </row>
    <row r="617" spans="1:91">
      <c r="A617" s="291">
        <v>614</v>
      </c>
      <c r="B617" s="341">
        <v>0</v>
      </c>
      <c r="C617" s="341">
        <v>722205785</v>
      </c>
      <c r="D617" s="482">
        <v>0</v>
      </c>
      <c r="E617" s="384">
        <v>1499174</v>
      </c>
      <c r="F617" s="386">
        <v>41297</v>
      </c>
      <c r="G617" s="300" t="s">
        <v>314</v>
      </c>
      <c r="H617" s="297" t="s">
        <v>850</v>
      </c>
      <c r="I617" s="300" t="s">
        <v>242</v>
      </c>
      <c r="J617" s="297" t="s">
        <v>241</v>
      </c>
      <c r="K617" s="297" t="s">
        <v>3156</v>
      </c>
      <c r="L617" s="297" t="s">
        <v>3157</v>
      </c>
      <c r="M617" s="298" t="s">
        <v>318</v>
      </c>
      <c r="N617" s="341">
        <v>8154002582</v>
      </c>
      <c r="O617" s="300" t="s">
        <v>3158</v>
      </c>
      <c r="P617" s="300"/>
      <c r="Q617" s="200">
        <v>0</v>
      </c>
      <c r="R617" s="200">
        <v>0</v>
      </c>
      <c r="S617" s="200">
        <v>0</v>
      </c>
      <c r="T617" s="200">
        <v>0</v>
      </c>
      <c r="U617" s="200">
        <v>0</v>
      </c>
      <c r="V617" s="200">
        <v>0</v>
      </c>
      <c r="W617" s="200">
        <v>11560.73</v>
      </c>
      <c r="X617" s="200">
        <v>1188.01</v>
      </c>
      <c r="Y617" s="200">
        <v>0</v>
      </c>
      <c r="Z617" s="200">
        <v>0</v>
      </c>
      <c r="AA617" s="200">
        <v>0</v>
      </c>
      <c r="AB617" s="200">
        <v>0</v>
      </c>
      <c r="AC617" s="200">
        <v>0</v>
      </c>
      <c r="AD617" s="200">
        <v>0</v>
      </c>
      <c r="AE617" s="200">
        <v>2</v>
      </c>
      <c r="AF617" s="200">
        <v>500</v>
      </c>
      <c r="AG617" s="200">
        <v>2</v>
      </c>
      <c r="AH617" s="200">
        <v>1000</v>
      </c>
      <c r="AI617" s="200">
        <v>0</v>
      </c>
      <c r="AJ617" s="200">
        <v>0</v>
      </c>
      <c r="AK617" s="200">
        <v>0</v>
      </c>
      <c r="AL617" s="200">
        <v>0</v>
      </c>
      <c r="AM617" s="200">
        <v>10</v>
      </c>
      <c r="AN617" s="200">
        <v>2000</v>
      </c>
      <c r="AO617" s="200">
        <v>12</v>
      </c>
      <c r="AP617" s="200">
        <v>6000</v>
      </c>
      <c r="AQ617" s="200">
        <v>0</v>
      </c>
      <c r="AR617" s="200">
        <v>0</v>
      </c>
      <c r="AS617" s="200">
        <v>0</v>
      </c>
      <c r="AT617" s="200">
        <v>0</v>
      </c>
      <c r="AU617" s="200">
        <v>0</v>
      </c>
      <c r="AV617" s="200">
        <v>0</v>
      </c>
      <c r="AW617" s="200">
        <v>0</v>
      </c>
      <c r="AX617" s="200">
        <v>0</v>
      </c>
      <c r="AY617" s="200">
        <v>0</v>
      </c>
      <c r="AZ617" s="200">
        <v>0</v>
      </c>
      <c r="BA617" s="177">
        <v>10688.01</v>
      </c>
      <c r="BB617" s="177">
        <v>855.04079999999999</v>
      </c>
      <c r="BC617" s="177">
        <v>9832.9691999999995</v>
      </c>
      <c r="BD617" s="301">
        <v>1500</v>
      </c>
      <c r="BE617" s="302">
        <v>8332.9691999999995</v>
      </c>
      <c r="BF617" s="303"/>
      <c r="BG617" s="304">
        <v>2736</v>
      </c>
      <c r="BI617" s="242" t="s">
        <v>318</v>
      </c>
      <c r="BJ617" s="239">
        <v>7056</v>
      </c>
      <c r="BK617" s="239">
        <v>1</v>
      </c>
      <c r="BL617" s="244">
        <v>8154002582</v>
      </c>
      <c r="BO617" s="305">
        <v>0</v>
      </c>
      <c r="BP617" s="306">
        <v>7056</v>
      </c>
      <c r="BQ617" s="307">
        <v>1</v>
      </c>
      <c r="BR617" s="308">
        <v>8154002582</v>
      </c>
      <c r="BS617" s="309" t="s">
        <v>241</v>
      </c>
      <c r="BT617" s="310">
        <v>23</v>
      </c>
      <c r="BU617" s="310">
        <v>0</v>
      </c>
      <c r="BV617" s="311">
        <v>0</v>
      </c>
      <c r="BW617" s="312">
        <v>0</v>
      </c>
      <c r="BX617" s="313">
        <v>833296.91999999993</v>
      </c>
      <c r="BY617" s="314" t="s">
        <v>537</v>
      </c>
      <c r="BZ617" s="305">
        <v>7056</v>
      </c>
      <c r="CA617" s="315">
        <v>11</v>
      </c>
      <c r="CB617" s="313">
        <v>1108629401</v>
      </c>
      <c r="CC617" s="309" t="s">
        <v>538</v>
      </c>
      <c r="CD617" s="316" t="s">
        <v>3157</v>
      </c>
      <c r="CE617" s="309" t="s">
        <v>539</v>
      </c>
      <c r="CF617" s="317">
        <v>130710</v>
      </c>
      <c r="CG617" s="312"/>
      <c r="CH617" s="318" t="s">
        <v>540</v>
      </c>
      <c r="CJ617" s="246"/>
    </row>
    <row r="618" spans="1:91">
      <c r="A618" s="291">
        <v>615</v>
      </c>
      <c r="B618" s="341">
        <v>0</v>
      </c>
      <c r="C618" s="341">
        <v>722205786</v>
      </c>
      <c r="D618" s="482">
        <v>0</v>
      </c>
      <c r="E618" s="385">
        <v>1499175</v>
      </c>
      <c r="F618" s="386">
        <v>41297</v>
      </c>
      <c r="G618" s="300" t="s">
        <v>314</v>
      </c>
      <c r="H618" s="297" t="s">
        <v>850</v>
      </c>
      <c r="I618" s="300" t="s">
        <v>242</v>
      </c>
      <c r="J618" s="297" t="s">
        <v>243</v>
      </c>
      <c r="K618" s="297" t="s">
        <v>3159</v>
      </c>
      <c r="L618" s="297" t="s">
        <v>3160</v>
      </c>
      <c r="M618" s="298" t="s">
        <v>318</v>
      </c>
      <c r="N618" s="341">
        <v>8154000121</v>
      </c>
      <c r="O618" s="300" t="s">
        <v>3158</v>
      </c>
      <c r="P618" s="300"/>
      <c r="Q618" s="200">
        <v>0</v>
      </c>
      <c r="R618" s="200">
        <v>0</v>
      </c>
      <c r="S618" s="200">
        <v>0</v>
      </c>
      <c r="T618" s="200">
        <v>0</v>
      </c>
      <c r="U618" s="200">
        <v>0</v>
      </c>
      <c r="V618" s="200">
        <v>0</v>
      </c>
      <c r="W618" s="200">
        <v>13376.27</v>
      </c>
      <c r="X618" s="200">
        <v>1271.6199999999999</v>
      </c>
      <c r="Y618" s="200">
        <v>0</v>
      </c>
      <c r="Z618" s="200">
        <v>0</v>
      </c>
      <c r="AA618" s="200">
        <v>0</v>
      </c>
      <c r="AB618" s="200">
        <v>0</v>
      </c>
      <c r="AC618" s="200">
        <v>0</v>
      </c>
      <c r="AD618" s="200">
        <v>0</v>
      </c>
      <c r="AE618" s="200">
        <v>0</v>
      </c>
      <c r="AF618" s="200">
        <v>0</v>
      </c>
      <c r="AG618" s="200">
        <v>2</v>
      </c>
      <c r="AH618" s="200">
        <v>1000</v>
      </c>
      <c r="AI618" s="200">
        <v>0</v>
      </c>
      <c r="AJ618" s="200">
        <v>0</v>
      </c>
      <c r="AK618" s="200">
        <v>0</v>
      </c>
      <c r="AL618" s="200">
        <v>0</v>
      </c>
      <c r="AM618" s="200">
        <v>12</v>
      </c>
      <c r="AN618" s="200">
        <v>2400</v>
      </c>
      <c r="AO618" s="200">
        <v>12</v>
      </c>
      <c r="AP618" s="200">
        <v>6000</v>
      </c>
      <c r="AQ618" s="200">
        <v>0</v>
      </c>
      <c r="AR618" s="200">
        <v>0</v>
      </c>
      <c r="AS618" s="200">
        <v>0</v>
      </c>
      <c r="AT618" s="200">
        <v>0</v>
      </c>
      <c r="AU618" s="200">
        <v>0</v>
      </c>
      <c r="AV618" s="200">
        <v>0</v>
      </c>
      <c r="AW618" s="200">
        <v>0</v>
      </c>
      <c r="AX618" s="200">
        <v>0</v>
      </c>
      <c r="AY618" s="200">
        <v>0</v>
      </c>
      <c r="AZ618" s="200">
        <v>0</v>
      </c>
      <c r="BA618" s="177">
        <v>10671.619999999999</v>
      </c>
      <c r="BB618" s="177">
        <v>853.72959999999989</v>
      </c>
      <c r="BC618" s="177">
        <v>9817.8903999999984</v>
      </c>
      <c r="BD618" s="301">
        <v>1800</v>
      </c>
      <c r="BE618" s="302">
        <v>8017.8903999999984</v>
      </c>
      <c r="BF618" s="303"/>
      <c r="BG618" s="304">
        <v>2737</v>
      </c>
      <c r="BI618" s="242" t="s">
        <v>318</v>
      </c>
      <c r="BJ618" s="239">
        <v>7056</v>
      </c>
      <c r="BK618" s="239">
        <v>1</v>
      </c>
      <c r="BL618" s="244">
        <v>8154000121</v>
      </c>
      <c r="BO618" s="305">
        <v>0</v>
      </c>
      <c r="BP618" s="306">
        <v>7056</v>
      </c>
      <c r="BQ618" s="307">
        <v>1</v>
      </c>
      <c r="BR618" s="308">
        <v>8154000121</v>
      </c>
      <c r="BS618" s="309" t="s">
        <v>243</v>
      </c>
      <c r="BT618" s="310">
        <v>23</v>
      </c>
      <c r="BU618" s="310">
        <v>0</v>
      </c>
      <c r="BV618" s="311">
        <v>0</v>
      </c>
      <c r="BW618" s="312">
        <v>0</v>
      </c>
      <c r="BX618" s="313">
        <v>801789.0399999998</v>
      </c>
      <c r="BY618" s="314" t="s">
        <v>537</v>
      </c>
      <c r="BZ618" s="305">
        <v>7056</v>
      </c>
      <c r="CA618" s="315">
        <v>11</v>
      </c>
      <c r="CB618" s="313">
        <v>1108629401</v>
      </c>
      <c r="CC618" s="309" t="s">
        <v>538</v>
      </c>
      <c r="CD618" s="316" t="s">
        <v>3160</v>
      </c>
      <c r="CE618" s="309" t="s">
        <v>539</v>
      </c>
      <c r="CF618" s="317">
        <v>130710</v>
      </c>
      <c r="CG618" s="312"/>
      <c r="CH618" s="318" t="s">
        <v>540</v>
      </c>
      <c r="CJ618" s="246"/>
    </row>
    <row r="619" spans="1:91">
      <c r="A619" s="291">
        <v>616</v>
      </c>
      <c r="B619" s="341">
        <v>0</v>
      </c>
      <c r="C619" s="341">
        <v>722205787</v>
      </c>
      <c r="D619" s="482">
        <v>0</v>
      </c>
      <c r="E619" s="385">
        <v>1499179</v>
      </c>
      <c r="F619" s="386">
        <v>41312</v>
      </c>
      <c r="G619" s="300" t="s">
        <v>314</v>
      </c>
      <c r="H619" s="297" t="s">
        <v>850</v>
      </c>
      <c r="I619" s="300" t="s">
        <v>242</v>
      </c>
      <c r="J619" s="297" t="s">
        <v>244</v>
      </c>
      <c r="K619" s="297" t="s">
        <v>3161</v>
      </c>
      <c r="L619" s="297" t="s">
        <v>3162</v>
      </c>
      <c r="M619" s="298" t="s">
        <v>318</v>
      </c>
      <c r="N619" s="341">
        <v>8610042535</v>
      </c>
      <c r="O619" s="300" t="s">
        <v>3163</v>
      </c>
      <c r="P619" s="300"/>
      <c r="Q619" s="200">
        <v>0</v>
      </c>
      <c r="R619" s="200">
        <v>0</v>
      </c>
      <c r="S619" s="200">
        <v>0</v>
      </c>
      <c r="T619" s="200">
        <v>0</v>
      </c>
      <c r="U619" s="200">
        <v>0</v>
      </c>
      <c r="V619" s="200">
        <v>0</v>
      </c>
      <c r="W619" s="200">
        <v>43068.35</v>
      </c>
      <c r="X619" s="200">
        <v>4954.45</v>
      </c>
      <c r="Y619" s="200">
        <v>0</v>
      </c>
      <c r="Z619" s="200">
        <v>0</v>
      </c>
      <c r="AA619" s="200">
        <v>1</v>
      </c>
      <c r="AB619" s="200">
        <v>250</v>
      </c>
      <c r="AC619" s="200">
        <v>0</v>
      </c>
      <c r="AD619" s="200">
        <v>0</v>
      </c>
      <c r="AE619" s="200">
        <v>3</v>
      </c>
      <c r="AF619" s="200">
        <v>750</v>
      </c>
      <c r="AG619" s="200">
        <v>9</v>
      </c>
      <c r="AH619" s="200">
        <v>4500</v>
      </c>
      <c r="AI619" s="200">
        <v>0</v>
      </c>
      <c r="AJ619" s="200">
        <v>0</v>
      </c>
      <c r="AK619" s="200">
        <v>0</v>
      </c>
      <c r="AL619" s="200">
        <v>0</v>
      </c>
      <c r="AM619" s="200">
        <v>10</v>
      </c>
      <c r="AN619" s="200">
        <v>2000</v>
      </c>
      <c r="AO619" s="200">
        <v>14</v>
      </c>
      <c r="AP619" s="200">
        <v>6000</v>
      </c>
      <c r="AQ619" s="200">
        <v>0</v>
      </c>
      <c r="AR619" s="200">
        <v>0</v>
      </c>
      <c r="AS619" s="200">
        <v>0</v>
      </c>
      <c r="AT619" s="200">
        <v>0</v>
      </c>
      <c r="AU619" s="200">
        <v>0</v>
      </c>
      <c r="AV619" s="200">
        <v>0</v>
      </c>
      <c r="AW619" s="200">
        <v>0</v>
      </c>
      <c r="AX619" s="200">
        <v>0</v>
      </c>
      <c r="AY619" s="200">
        <v>0</v>
      </c>
      <c r="AZ619" s="200">
        <v>0</v>
      </c>
      <c r="BA619" s="177">
        <v>18454.45</v>
      </c>
      <c r="BB619" s="177">
        <v>1476.356</v>
      </c>
      <c r="BC619" s="177">
        <v>16978.094000000001</v>
      </c>
      <c r="BD619" s="301">
        <v>1500</v>
      </c>
      <c r="BE619" s="302">
        <v>15478.094000000001</v>
      </c>
      <c r="BF619" s="303"/>
      <c r="BG619" s="304">
        <v>2738</v>
      </c>
      <c r="BI619" s="242" t="s">
        <v>318</v>
      </c>
      <c r="BJ619" s="239">
        <v>7056</v>
      </c>
      <c r="BK619" s="239">
        <v>1</v>
      </c>
      <c r="BL619" s="244">
        <v>8610042535</v>
      </c>
      <c r="BO619" s="305">
        <v>0</v>
      </c>
      <c r="BP619" s="306">
        <v>7056</v>
      </c>
      <c r="BQ619" s="307">
        <v>1</v>
      </c>
      <c r="BR619" s="308">
        <v>8610042535</v>
      </c>
      <c r="BS619" s="309" t="s">
        <v>244</v>
      </c>
      <c r="BT619" s="310">
        <v>23</v>
      </c>
      <c r="BU619" s="310">
        <v>0</v>
      </c>
      <c r="BV619" s="311">
        <v>0</v>
      </c>
      <c r="BW619" s="312">
        <v>0</v>
      </c>
      <c r="BX619" s="313">
        <v>1547809.4000000001</v>
      </c>
      <c r="BY619" s="314" t="s">
        <v>537</v>
      </c>
      <c r="BZ619" s="305">
        <v>7056</v>
      </c>
      <c r="CA619" s="315">
        <v>11</v>
      </c>
      <c r="CB619" s="313">
        <v>1108629401</v>
      </c>
      <c r="CC619" s="309" t="s">
        <v>538</v>
      </c>
      <c r="CD619" s="316" t="s">
        <v>3162</v>
      </c>
      <c r="CE619" s="309" t="s">
        <v>539</v>
      </c>
      <c r="CF619" s="317">
        <v>130710</v>
      </c>
      <c r="CG619" s="312"/>
      <c r="CH619" s="318" t="s">
        <v>540</v>
      </c>
      <c r="CJ619" s="246"/>
    </row>
    <row r="620" spans="1:91">
      <c r="A620" s="291">
        <v>617</v>
      </c>
      <c r="B620" s="341">
        <v>0</v>
      </c>
      <c r="C620" s="341">
        <v>722205788</v>
      </c>
      <c r="D620" s="482">
        <v>0</v>
      </c>
      <c r="E620" s="385">
        <v>1499178</v>
      </c>
      <c r="F620" s="386">
        <v>41312</v>
      </c>
      <c r="G620" s="300" t="s">
        <v>314</v>
      </c>
      <c r="H620" s="297" t="s">
        <v>850</v>
      </c>
      <c r="I620" s="300" t="s">
        <v>242</v>
      </c>
      <c r="J620" s="297" t="s">
        <v>245</v>
      </c>
      <c r="K620" s="297" t="s">
        <v>3164</v>
      </c>
      <c r="L620" s="297" t="s">
        <v>3165</v>
      </c>
      <c r="M620" s="298" t="s">
        <v>318</v>
      </c>
      <c r="N620" s="341">
        <v>8600928863</v>
      </c>
      <c r="O620" s="300" t="s">
        <v>2691</v>
      </c>
      <c r="P620" s="300"/>
      <c r="Q620" s="200">
        <v>0</v>
      </c>
      <c r="R620" s="200">
        <v>0</v>
      </c>
      <c r="S620" s="200">
        <v>0</v>
      </c>
      <c r="T620" s="200">
        <v>0</v>
      </c>
      <c r="U620" s="200">
        <v>0</v>
      </c>
      <c r="V620" s="200">
        <v>0</v>
      </c>
      <c r="W620" s="200">
        <v>0</v>
      </c>
      <c r="X620" s="200">
        <v>0</v>
      </c>
      <c r="Y620" s="200">
        <v>0</v>
      </c>
      <c r="Z620" s="200">
        <v>0</v>
      </c>
      <c r="AA620" s="200">
        <v>0</v>
      </c>
      <c r="AB620" s="200">
        <v>0</v>
      </c>
      <c r="AC620" s="200">
        <v>0</v>
      </c>
      <c r="AD620" s="200">
        <v>0</v>
      </c>
      <c r="AE620" s="200">
        <v>0</v>
      </c>
      <c r="AF620" s="200">
        <v>0</v>
      </c>
      <c r="AG620" s="200">
        <v>0</v>
      </c>
      <c r="AH620" s="200">
        <v>0</v>
      </c>
      <c r="AI620" s="200">
        <v>0</v>
      </c>
      <c r="AJ620" s="200">
        <v>0</v>
      </c>
      <c r="AK620" s="200">
        <v>0</v>
      </c>
      <c r="AL620" s="200">
        <v>0</v>
      </c>
      <c r="AM620" s="200">
        <v>0</v>
      </c>
      <c r="AN620" s="200">
        <v>0</v>
      </c>
      <c r="AO620" s="200">
        <v>0</v>
      </c>
      <c r="AP620" s="200">
        <v>0</v>
      </c>
      <c r="AQ620" s="200">
        <v>0</v>
      </c>
      <c r="AR620" s="200">
        <v>0</v>
      </c>
      <c r="AS620" s="200">
        <v>0</v>
      </c>
      <c r="AT620" s="200">
        <v>0</v>
      </c>
      <c r="AU620" s="200">
        <v>0</v>
      </c>
      <c r="AV620" s="200">
        <v>0</v>
      </c>
      <c r="AW620" s="200">
        <v>0</v>
      </c>
      <c r="AX620" s="200">
        <v>0</v>
      </c>
      <c r="AY620" s="200">
        <v>0</v>
      </c>
      <c r="AZ620" s="200">
        <v>0</v>
      </c>
      <c r="BA620" s="177">
        <v>0</v>
      </c>
      <c r="BB620" s="177">
        <v>0</v>
      </c>
      <c r="BC620" s="177">
        <v>0</v>
      </c>
      <c r="BD620" s="301"/>
      <c r="BE620" s="302">
        <v>0</v>
      </c>
      <c r="BF620" s="303"/>
      <c r="BG620" s="304">
        <v>2739</v>
      </c>
      <c r="BI620" s="242" t="s">
        <v>318</v>
      </c>
      <c r="BJ620" s="239">
        <v>7056</v>
      </c>
      <c r="BK620" s="239">
        <v>1</v>
      </c>
      <c r="BL620" s="244">
        <v>8600928863</v>
      </c>
      <c r="BO620" s="305">
        <v>0</v>
      </c>
      <c r="BP620" s="306">
        <v>7056</v>
      </c>
      <c r="BQ620" s="307">
        <v>1</v>
      </c>
      <c r="BR620" s="308">
        <v>8600928863</v>
      </c>
      <c r="BS620" s="309" t="s">
        <v>245</v>
      </c>
      <c r="BT620" s="310">
        <v>23</v>
      </c>
      <c r="BU620" s="310">
        <v>0</v>
      </c>
      <c r="BV620" s="311">
        <v>0</v>
      </c>
      <c r="BW620" s="312">
        <v>0</v>
      </c>
      <c r="BX620" s="313">
        <v>0</v>
      </c>
      <c r="BY620" s="314" t="s">
        <v>537</v>
      </c>
      <c r="BZ620" s="305">
        <v>7056</v>
      </c>
      <c r="CA620" s="315">
        <v>11</v>
      </c>
      <c r="CB620" s="313">
        <v>1108629401</v>
      </c>
      <c r="CC620" s="309" t="s">
        <v>538</v>
      </c>
      <c r="CD620" s="316" t="s">
        <v>3165</v>
      </c>
      <c r="CE620" s="309" t="s">
        <v>539</v>
      </c>
      <c r="CF620" s="317">
        <v>130710</v>
      </c>
      <c r="CG620" s="312"/>
      <c r="CH620" s="318" t="s">
        <v>540</v>
      </c>
      <c r="CJ620" s="246"/>
      <c r="CM620" s="239"/>
    </row>
    <row r="621" spans="1:91">
      <c r="A621" s="291">
        <v>618</v>
      </c>
      <c r="B621" s="341">
        <v>0</v>
      </c>
      <c r="C621" s="341">
        <v>722208761</v>
      </c>
      <c r="D621" s="482">
        <v>0</v>
      </c>
      <c r="E621" s="385">
        <v>1499323</v>
      </c>
      <c r="F621" s="386">
        <v>41376</v>
      </c>
      <c r="G621" s="300" t="s">
        <v>314</v>
      </c>
      <c r="H621" s="297" t="s">
        <v>850</v>
      </c>
      <c r="I621" s="300" t="s">
        <v>242</v>
      </c>
      <c r="J621" s="297" t="s">
        <v>253</v>
      </c>
      <c r="K621" s="297" t="s">
        <v>3166</v>
      </c>
      <c r="L621" s="297" t="s">
        <v>3167</v>
      </c>
      <c r="M621" s="298" t="s">
        <v>318</v>
      </c>
      <c r="N621" s="341">
        <v>8610043342</v>
      </c>
      <c r="O621" s="300" t="s">
        <v>3168</v>
      </c>
      <c r="P621" s="300"/>
      <c r="Q621" s="200">
        <v>0</v>
      </c>
      <c r="R621" s="200">
        <v>0</v>
      </c>
      <c r="S621" s="200">
        <v>0</v>
      </c>
      <c r="T621" s="200">
        <v>0</v>
      </c>
      <c r="U621" s="200">
        <v>0</v>
      </c>
      <c r="V621" s="200">
        <v>0</v>
      </c>
      <c r="W621" s="200">
        <v>237.89</v>
      </c>
      <c r="X621" s="200">
        <v>7.14</v>
      </c>
      <c r="Y621" s="200">
        <v>0</v>
      </c>
      <c r="Z621" s="200">
        <v>0</v>
      </c>
      <c r="AA621" s="200">
        <v>0</v>
      </c>
      <c r="AB621" s="200">
        <v>0</v>
      </c>
      <c r="AC621" s="200">
        <v>0</v>
      </c>
      <c r="AD621" s="200">
        <v>0</v>
      </c>
      <c r="AE621" s="200">
        <v>0</v>
      </c>
      <c r="AF621" s="200">
        <v>0</v>
      </c>
      <c r="AG621" s="200">
        <v>0</v>
      </c>
      <c r="AH621" s="200">
        <v>0</v>
      </c>
      <c r="AI621" s="200">
        <v>0</v>
      </c>
      <c r="AJ621" s="200">
        <v>0</v>
      </c>
      <c r="AK621" s="200">
        <v>0</v>
      </c>
      <c r="AL621" s="200">
        <v>0</v>
      </c>
      <c r="AM621" s="200">
        <v>0</v>
      </c>
      <c r="AN621" s="200">
        <v>0</v>
      </c>
      <c r="AO621" s="200">
        <v>0</v>
      </c>
      <c r="AP621" s="200">
        <v>0</v>
      </c>
      <c r="AQ621" s="200">
        <v>0</v>
      </c>
      <c r="AR621" s="200">
        <v>0</v>
      </c>
      <c r="AS621" s="200">
        <v>0</v>
      </c>
      <c r="AT621" s="200">
        <v>0</v>
      </c>
      <c r="AU621" s="200">
        <v>0</v>
      </c>
      <c r="AV621" s="200">
        <v>0</v>
      </c>
      <c r="AW621" s="200">
        <v>0</v>
      </c>
      <c r="AX621" s="200">
        <v>0</v>
      </c>
      <c r="AY621" s="200">
        <v>0</v>
      </c>
      <c r="AZ621" s="200">
        <v>0</v>
      </c>
      <c r="BA621" s="177">
        <v>7.14</v>
      </c>
      <c r="BB621" s="177">
        <v>0.57120000000000004</v>
      </c>
      <c r="BC621" s="177">
        <v>6.5687999999999995</v>
      </c>
      <c r="BD621" s="301"/>
      <c r="BE621" s="302">
        <v>6.5687999999999995</v>
      </c>
      <c r="BF621" s="303"/>
      <c r="BG621" s="304">
        <v>2823</v>
      </c>
      <c r="BI621" s="242" t="s">
        <v>318</v>
      </c>
      <c r="BJ621" s="239">
        <v>7056</v>
      </c>
      <c r="BK621" s="239">
        <v>1</v>
      </c>
      <c r="BL621" s="244">
        <v>8610043342</v>
      </c>
      <c r="BO621" s="305">
        <v>0</v>
      </c>
      <c r="BP621" s="306">
        <v>7056</v>
      </c>
      <c r="BQ621" s="307">
        <v>1</v>
      </c>
      <c r="BR621" s="308">
        <v>8610043342</v>
      </c>
      <c r="BS621" s="309" t="s">
        <v>253</v>
      </c>
      <c r="BT621" s="310">
        <v>23</v>
      </c>
      <c r="BU621" s="310">
        <v>0</v>
      </c>
      <c r="BV621" s="311">
        <v>0</v>
      </c>
      <c r="BW621" s="312">
        <v>0</v>
      </c>
      <c r="BX621" s="313">
        <v>656.88</v>
      </c>
      <c r="BY621" s="314" t="s">
        <v>537</v>
      </c>
      <c r="BZ621" s="305">
        <v>7056</v>
      </c>
      <c r="CA621" s="315">
        <v>11</v>
      </c>
      <c r="CB621" s="313">
        <v>1108629401</v>
      </c>
      <c r="CC621" s="309" t="s">
        <v>538</v>
      </c>
      <c r="CD621" s="316" t="s">
        <v>3167</v>
      </c>
      <c r="CE621" s="309" t="s">
        <v>539</v>
      </c>
      <c r="CF621" s="317">
        <v>130710</v>
      </c>
      <c r="CG621" s="312"/>
      <c r="CH621" s="318" t="s">
        <v>540</v>
      </c>
      <c r="CJ621" s="246"/>
    </row>
    <row r="622" spans="1:91">
      <c r="A622" s="291">
        <v>619</v>
      </c>
      <c r="B622" s="341">
        <v>0</v>
      </c>
      <c r="C622" s="341">
        <v>722208762</v>
      </c>
      <c r="D622" s="482">
        <v>3906538</v>
      </c>
      <c r="E622" s="385">
        <v>1499322</v>
      </c>
      <c r="F622" s="386">
        <v>41376</v>
      </c>
      <c r="G622" s="300" t="s">
        <v>314</v>
      </c>
      <c r="H622" s="297" t="s">
        <v>850</v>
      </c>
      <c r="I622" s="300" t="s">
        <v>242</v>
      </c>
      <c r="J622" s="297" t="s">
        <v>254</v>
      </c>
      <c r="K622" s="297" t="s">
        <v>3169</v>
      </c>
      <c r="L622" s="297" t="s">
        <v>3170</v>
      </c>
      <c r="M622" s="298" t="s">
        <v>318</v>
      </c>
      <c r="N622" s="341">
        <v>8127001454</v>
      </c>
      <c r="O622" s="300" t="s">
        <v>3171</v>
      </c>
      <c r="P622" s="300"/>
      <c r="Q622" s="200">
        <v>0</v>
      </c>
      <c r="R622" s="200">
        <v>0</v>
      </c>
      <c r="S622" s="200">
        <v>0</v>
      </c>
      <c r="T622" s="200">
        <v>0</v>
      </c>
      <c r="U622" s="200">
        <v>0</v>
      </c>
      <c r="V622" s="200">
        <v>0</v>
      </c>
      <c r="W622" s="200">
        <v>25021.71</v>
      </c>
      <c r="X622" s="200">
        <v>2570.48</v>
      </c>
      <c r="Y622" s="200">
        <v>0</v>
      </c>
      <c r="Z622" s="200">
        <v>0</v>
      </c>
      <c r="AA622" s="200">
        <v>1</v>
      </c>
      <c r="AB622" s="200">
        <v>350</v>
      </c>
      <c r="AC622" s="200">
        <v>3</v>
      </c>
      <c r="AD622" s="200">
        <v>2250</v>
      </c>
      <c r="AE622" s="200">
        <v>1</v>
      </c>
      <c r="AF622" s="200">
        <v>350</v>
      </c>
      <c r="AG622" s="200">
        <v>12</v>
      </c>
      <c r="AH622" s="200">
        <v>6000</v>
      </c>
      <c r="AI622" s="200">
        <v>0</v>
      </c>
      <c r="AJ622" s="200">
        <v>0</v>
      </c>
      <c r="AK622" s="200">
        <v>0</v>
      </c>
      <c r="AL622" s="200">
        <v>0</v>
      </c>
      <c r="AM622" s="200">
        <v>21</v>
      </c>
      <c r="AN622" s="200">
        <v>6300</v>
      </c>
      <c r="AO622" s="200">
        <v>26</v>
      </c>
      <c r="AP622" s="200">
        <v>6000</v>
      </c>
      <c r="AQ622" s="200">
        <v>0</v>
      </c>
      <c r="AR622" s="200">
        <v>0</v>
      </c>
      <c r="AS622" s="200">
        <v>0</v>
      </c>
      <c r="AT622" s="200">
        <v>0</v>
      </c>
      <c r="AU622" s="200">
        <v>0</v>
      </c>
      <c r="AV622" s="200">
        <v>0</v>
      </c>
      <c r="AW622" s="200">
        <v>0</v>
      </c>
      <c r="AX622" s="200">
        <v>0</v>
      </c>
      <c r="AY622" s="200">
        <v>0</v>
      </c>
      <c r="AZ622" s="200">
        <v>0</v>
      </c>
      <c r="BA622" s="177">
        <v>23820.48</v>
      </c>
      <c r="BB622" s="177">
        <v>1905.6384</v>
      </c>
      <c r="BC622" s="177">
        <v>21914.8416</v>
      </c>
      <c r="BD622" s="301">
        <v>3150</v>
      </c>
      <c r="BE622" s="302">
        <v>18764.8416</v>
      </c>
      <c r="BF622" s="303"/>
      <c r="BG622" s="304">
        <v>2831</v>
      </c>
      <c r="BI622" s="242" t="s">
        <v>318</v>
      </c>
      <c r="BJ622" s="239">
        <v>7056</v>
      </c>
      <c r="BK622" s="239">
        <v>1</v>
      </c>
      <c r="BL622" s="244">
        <v>8127001454</v>
      </c>
      <c r="BO622" s="305">
        <v>0</v>
      </c>
      <c r="BP622" s="306">
        <v>7056</v>
      </c>
      <c r="BQ622" s="307">
        <v>1</v>
      </c>
      <c r="BR622" s="308">
        <v>8127001454</v>
      </c>
      <c r="BS622" s="309" t="s">
        <v>254</v>
      </c>
      <c r="BT622" s="310">
        <v>23</v>
      </c>
      <c r="BU622" s="310">
        <v>0</v>
      </c>
      <c r="BV622" s="311">
        <v>0</v>
      </c>
      <c r="BW622" s="312">
        <v>0</v>
      </c>
      <c r="BX622" s="313">
        <v>1876484.16</v>
      </c>
      <c r="BY622" s="314" t="s">
        <v>537</v>
      </c>
      <c r="BZ622" s="305">
        <v>7056</v>
      </c>
      <c r="CA622" s="315">
        <v>11</v>
      </c>
      <c r="CB622" s="313">
        <v>1108629401</v>
      </c>
      <c r="CC622" s="309" t="s">
        <v>538</v>
      </c>
      <c r="CD622" s="316" t="s">
        <v>3170</v>
      </c>
      <c r="CE622" s="309" t="s">
        <v>539</v>
      </c>
      <c r="CF622" s="317">
        <v>130710</v>
      </c>
      <c r="CG622" s="312"/>
      <c r="CH622" s="318" t="s">
        <v>540</v>
      </c>
      <c r="CJ622" s="246"/>
    </row>
    <row r="623" spans="1:91">
      <c r="A623" s="291">
        <v>620</v>
      </c>
      <c r="B623" s="341">
        <v>0</v>
      </c>
      <c r="C623" s="341">
        <v>722208806</v>
      </c>
      <c r="D623" s="482">
        <v>0</v>
      </c>
      <c r="E623" s="385">
        <v>4091738</v>
      </c>
      <c r="F623" s="386">
        <v>41410</v>
      </c>
      <c r="G623" s="300" t="s">
        <v>314</v>
      </c>
      <c r="H623" s="297" t="s">
        <v>850</v>
      </c>
      <c r="I623" s="300" t="s">
        <v>242</v>
      </c>
      <c r="J623" s="297" t="s">
        <v>3172</v>
      </c>
      <c r="K623" s="297" t="s">
        <v>3173</v>
      </c>
      <c r="L623" s="297" t="s">
        <v>3174</v>
      </c>
      <c r="M623" s="298" t="s">
        <v>318</v>
      </c>
      <c r="N623" s="341">
        <v>8127016293</v>
      </c>
      <c r="O623" s="300" t="s">
        <v>2034</v>
      </c>
      <c r="P623" s="300"/>
      <c r="Q623" s="200">
        <v>0</v>
      </c>
      <c r="R623" s="200">
        <v>0</v>
      </c>
      <c r="S623" s="200">
        <v>0</v>
      </c>
      <c r="T623" s="200">
        <v>0</v>
      </c>
      <c r="U623" s="200">
        <v>0</v>
      </c>
      <c r="V623" s="200">
        <v>0</v>
      </c>
      <c r="W623" s="200">
        <v>0</v>
      </c>
      <c r="X623" s="200">
        <v>0</v>
      </c>
      <c r="Y623" s="200">
        <v>0</v>
      </c>
      <c r="Z623" s="200">
        <v>0</v>
      </c>
      <c r="AA623" s="200">
        <v>0</v>
      </c>
      <c r="AB623" s="200">
        <v>0</v>
      </c>
      <c r="AC623" s="200">
        <v>0</v>
      </c>
      <c r="AD623" s="200">
        <v>0</v>
      </c>
      <c r="AE623" s="200">
        <v>0</v>
      </c>
      <c r="AF623" s="200">
        <v>0</v>
      </c>
      <c r="AG623" s="200">
        <v>0</v>
      </c>
      <c r="AH623" s="200">
        <v>0</v>
      </c>
      <c r="AI623" s="200">
        <v>0</v>
      </c>
      <c r="AJ623" s="200">
        <v>0</v>
      </c>
      <c r="AK623" s="200">
        <v>0</v>
      </c>
      <c r="AL623" s="200">
        <v>0</v>
      </c>
      <c r="AM623" s="200">
        <v>0</v>
      </c>
      <c r="AN623" s="200">
        <v>0</v>
      </c>
      <c r="AO623" s="200">
        <v>0</v>
      </c>
      <c r="AP623" s="200">
        <v>0</v>
      </c>
      <c r="AQ623" s="200">
        <v>0</v>
      </c>
      <c r="AR623" s="200">
        <v>0</v>
      </c>
      <c r="AS623" s="200">
        <v>0</v>
      </c>
      <c r="AT623" s="200">
        <v>0</v>
      </c>
      <c r="AU623" s="200">
        <v>0</v>
      </c>
      <c r="AV623" s="200">
        <v>0</v>
      </c>
      <c r="AW623" s="200">
        <v>0</v>
      </c>
      <c r="AX623" s="200">
        <v>0</v>
      </c>
      <c r="AY623" s="200">
        <v>0</v>
      </c>
      <c r="AZ623" s="200">
        <v>0</v>
      </c>
      <c r="BA623" s="177">
        <v>0</v>
      </c>
      <c r="BB623" s="177">
        <v>0</v>
      </c>
      <c r="BC623" s="177">
        <v>0</v>
      </c>
      <c r="BD623" s="301"/>
      <c r="BE623" s="302">
        <v>0</v>
      </c>
      <c r="BF623" s="303"/>
      <c r="BG623" s="304">
        <v>2859</v>
      </c>
      <c r="BI623" s="242" t="s">
        <v>318</v>
      </c>
      <c r="BJ623" s="239">
        <v>7056</v>
      </c>
      <c r="BK623" s="239">
        <v>1</v>
      </c>
      <c r="BL623" s="244">
        <v>8127016293</v>
      </c>
      <c r="BO623" s="305">
        <v>0</v>
      </c>
      <c r="BP623" s="306">
        <v>7056</v>
      </c>
      <c r="BQ623" s="307">
        <v>1</v>
      </c>
      <c r="BR623" s="308">
        <v>8127016293</v>
      </c>
      <c r="BS623" s="309" t="s">
        <v>3172</v>
      </c>
      <c r="BT623" s="310">
        <v>23</v>
      </c>
      <c r="BU623" s="310">
        <v>0</v>
      </c>
      <c r="BV623" s="311">
        <v>0</v>
      </c>
      <c r="BW623" s="312">
        <v>0</v>
      </c>
      <c r="BX623" s="313">
        <v>0</v>
      </c>
      <c r="BY623" s="314" t="s">
        <v>537</v>
      </c>
      <c r="BZ623" s="305">
        <v>7056</v>
      </c>
      <c r="CA623" s="315">
        <v>11</v>
      </c>
      <c r="CB623" s="313">
        <v>1108629401</v>
      </c>
      <c r="CC623" s="309" t="s">
        <v>538</v>
      </c>
      <c r="CD623" s="316" t="s">
        <v>3174</v>
      </c>
      <c r="CE623" s="309" t="s">
        <v>539</v>
      </c>
      <c r="CF623" s="317">
        <v>130710</v>
      </c>
      <c r="CG623" s="312"/>
      <c r="CH623" s="318" t="s">
        <v>540</v>
      </c>
      <c r="CJ623" s="246"/>
      <c r="CM623" s="239"/>
    </row>
    <row r="624" spans="1:91">
      <c r="A624" s="291">
        <v>621</v>
      </c>
      <c r="B624" s="341">
        <v>0</v>
      </c>
      <c r="C624" s="341">
        <v>722208805</v>
      </c>
      <c r="D624" s="482">
        <v>3089001</v>
      </c>
      <c r="E624" s="385">
        <v>4091831</v>
      </c>
      <c r="F624" s="386">
        <v>41410</v>
      </c>
      <c r="G624" s="300" t="s">
        <v>314</v>
      </c>
      <c r="H624" s="297" t="s">
        <v>850</v>
      </c>
      <c r="I624" s="300" t="s">
        <v>242</v>
      </c>
      <c r="J624" s="297" t="s">
        <v>257</v>
      </c>
      <c r="K624" s="297" t="s">
        <v>3175</v>
      </c>
      <c r="L624" s="297" t="s">
        <v>3176</v>
      </c>
      <c r="M624" s="298" t="s">
        <v>318</v>
      </c>
      <c r="N624" s="341">
        <v>8106008288</v>
      </c>
      <c r="O624" s="300" t="s">
        <v>1001</v>
      </c>
      <c r="P624" s="300"/>
      <c r="Q624" s="200">
        <v>0</v>
      </c>
      <c r="R624" s="200">
        <v>0</v>
      </c>
      <c r="S624" s="200">
        <v>0</v>
      </c>
      <c r="T624" s="200">
        <v>0</v>
      </c>
      <c r="U624" s="200">
        <v>0</v>
      </c>
      <c r="V624" s="200">
        <v>0</v>
      </c>
      <c r="W624" s="200">
        <v>6835.56</v>
      </c>
      <c r="X624" s="200">
        <v>467.87</v>
      </c>
      <c r="Y624" s="200">
        <v>0</v>
      </c>
      <c r="Z624" s="200">
        <v>0</v>
      </c>
      <c r="AA624" s="200">
        <v>5</v>
      </c>
      <c r="AB624" s="200">
        <v>1250</v>
      </c>
      <c r="AC624" s="200">
        <v>0</v>
      </c>
      <c r="AD624" s="200">
        <v>0</v>
      </c>
      <c r="AE624" s="200">
        <v>4</v>
      </c>
      <c r="AF624" s="200">
        <v>1000</v>
      </c>
      <c r="AG624" s="200">
        <v>0</v>
      </c>
      <c r="AH624" s="200">
        <v>0</v>
      </c>
      <c r="AI624" s="200">
        <v>0</v>
      </c>
      <c r="AJ624" s="200">
        <v>0</v>
      </c>
      <c r="AK624" s="200">
        <v>0</v>
      </c>
      <c r="AL624" s="200">
        <v>0</v>
      </c>
      <c r="AM624" s="200">
        <v>10</v>
      </c>
      <c r="AN624" s="200">
        <v>2000</v>
      </c>
      <c r="AO624" s="200">
        <v>19</v>
      </c>
      <c r="AP624" s="200">
        <v>6000</v>
      </c>
      <c r="AQ624" s="200">
        <v>0</v>
      </c>
      <c r="AR624" s="200">
        <v>0</v>
      </c>
      <c r="AS624" s="200">
        <v>0</v>
      </c>
      <c r="AT624" s="200">
        <v>0</v>
      </c>
      <c r="AU624" s="200">
        <v>0</v>
      </c>
      <c r="AV624" s="200">
        <v>0</v>
      </c>
      <c r="AW624" s="200">
        <v>0</v>
      </c>
      <c r="AX624" s="200">
        <v>0</v>
      </c>
      <c r="AY624" s="200">
        <v>0</v>
      </c>
      <c r="AZ624" s="200">
        <v>0</v>
      </c>
      <c r="BA624" s="177">
        <v>10717.869999999999</v>
      </c>
      <c r="BB624" s="177">
        <v>857.42959999999994</v>
      </c>
      <c r="BC624" s="177">
        <v>9860.4403999999995</v>
      </c>
      <c r="BD624" s="301">
        <v>3000</v>
      </c>
      <c r="BE624" s="302">
        <v>6860.4403999999995</v>
      </c>
      <c r="BF624" s="303"/>
      <c r="BG624" s="304">
        <v>2856</v>
      </c>
      <c r="BI624" s="242" t="s">
        <v>318</v>
      </c>
      <c r="BJ624" s="239">
        <v>7056</v>
      </c>
      <c r="BK624" s="239">
        <v>1</v>
      </c>
      <c r="BL624" s="244">
        <v>8106008288</v>
      </c>
      <c r="BO624" s="305">
        <v>0</v>
      </c>
      <c r="BP624" s="306">
        <v>7056</v>
      </c>
      <c r="BQ624" s="307">
        <v>1</v>
      </c>
      <c r="BR624" s="308">
        <v>8106008288</v>
      </c>
      <c r="BS624" s="309" t="s">
        <v>257</v>
      </c>
      <c r="BT624" s="310">
        <v>23</v>
      </c>
      <c r="BU624" s="310">
        <v>0</v>
      </c>
      <c r="BV624" s="311">
        <v>0</v>
      </c>
      <c r="BW624" s="312">
        <v>0</v>
      </c>
      <c r="BX624" s="313">
        <v>686044.03999999992</v>
      </c>
      <c r="BY624" s="314" t="s">
        <v>537</v>
      </c>
      <c r="BZ624" s="305">
        <v>7056</v>
      </c>
      <c r="CA624" s="315">
        <v>11</v>
      </c>
      <c r="CB624" s="313">
        <v>1108629401</v>
      </c>
      <c r="CC624" s="309" t="s">
        <v>538</v>
      </c>
      <c r="CD624" s="316" t="s">
        <v>3176</v>
      </c>
      <c r="CE624" s="309" t="s">
        <v>539</v>
      </c>
      <c r="CF624" s="317">
        <v>130710</v>
      </c>
      <c r="CG624" s="312"/>
      <c r="CH624" s="318" t="s">
        <v>540</v>
      </c>
      <c r="CJ624" s="246"/>
    </row>
    <row r="625" spans="1:91">
      <c r="A625" s="291">
        <v>622</v>
      </c>
      <c r="B625" s="341">
        <v>0</v>
      </c>
      <c r="C625" s="341">
        <v>722208804</v>
      </c>
      <c r="D625" s="482">
        <v>0</v>
      </c>
      <c r="E625" s="385">
        <v>4091952</v>
      </c>
      <c r="F625" s="386">
        <v>41410</v>
      </c>
      <c r="G625" s="300" t="s">
        <v>314</v>
      </c>
      <c r="H625" s="297" t="s">
        <v>850</v>
      </c>
      <c r="I625" s="300" t="s">
        <v>242</v>
      </c>
      <c r="J625" s="297" t="s">
        <v>256</v>
      </c>
      <c r="K625" s="297" t="s">
        <v>3177</v>
      </c>
      <c r="L625" s="297" t="s">
        <v>3178</v>
      </c>
      <c r="M625" s="298" t="s">
        <v>318</v>
      </c>
      <c r="N625" s="341">
        <v>8060099172</v>
      </c>
      <c r="O625" s="300" t="s">
        <v>1095</v>
      </c>
      <c r="P625" s="300"/>
      <c r="Q625" s="200">
        <v>0</v>
      </c>
      <c r="R625" s="200">
        <v>0</v>
      </c>
      <c r="S625" s="200">
        <v>0</v>
      </c>
      <c r="T625" s="200">
        <v>0</v>
      </c>
      <c r="U625" s="200">
        <v>0</v>
      </c>
      <c r="V625" s="200">
        <v>0</v>
      </c>
      <c r="W625" s="200">
        <v>391.99</v>
      </c>
      <c r="X625" s="200">
        <v>13.36</v>
      </c>
      <c r="Y625" s="200">
        <v>0</v>
      </c>
      <c r="Z625" s="200">
        <v>0</v>
      </c>
      <c r="AA625" s="200">
        <v>0</v>
      </c>
      <c r="AB625" s="200">
        <v>0</v>
      </c>
      <c r="AC625" s="200">
        <v>0</v>
      </c>
      <c r="AD625" s="200">
        <v>0</v>
      </c>
      <c r="AE625" s="200">
        <v>1</v>
      </c>
      <c r="AF625" s="200">
        <v>250</v>
      </c>
      <c r="AG625" s="200">
        <v>0</v>
      </c>
      <c r="AH625" s="200">
        <v>0</v>
      </c>
      <c r="AI625" s="200">
        <v>0</v>
      </c>
      <c r="AJ625" s="200">
        <v>0</v>
      </c>
      <c r="AK625" s="200">
        <v>0</v>
      </c>
      <c r="AL625" s="200">
        <v>0</v>
      </c>
      <c r="AM625" s="200">
        <v>12</v>
      </c>
      <c r="AN625" s="200">
        <v>2400</v>
      </c>
      <c r="AO625" s="200">
        <v>13</v>
      </c>
      <c r="AP625" s="200">
        <v>6000</v>
      </c>
      <c r="AQ625" s="200">
        <v>0</v>
      </c>
      <c r="AR625" s="200">
        <v>0</v>
      </c>
      <c r="AS625" s="200">
        <v>0</v>
      </c>
      <c r="AT625" s="200">
        <v>0</v>
      </c>
      <c r="AU625" s="200">
        <v>0</v>
      </c>
      <c r="AV625" s="200">
        <v>0</v>
      </c>
      <c r="AW625" s="200">
        <v>0</v>
      </c>
      <c r="AX625" s="200">
        <v>0</v>
      </c>
      <c r="AY625" s="200">
        <v>0</v>
      </c>
      <c r="AZ625" s="200">
        <v>0</v>
      </c>
      <c r="BA625" s="177">
        <v>8663.36</v>
      </c>
      <c r="BB625" s="177">
        <v>693.06880000000001</v>
      </c>
      <c r="BC625" s="177">
        <v>7970.2912000000006</v>
      </c>
      <c r="BD625" s="301">
        <v>1800</v>
      </c>
      <c r="BE625" s="302">
        <v>6170.2912000000006</v>
      </c>
      <c r="BF625" s="303"/>
      <c r="BG625" s="304">
        <v>2858</v>
      </c>
      <c r="BI625" s="242" t="s">
        <v>318</v>
      </c>
      <c r="BJ625" s="239">
        <v>7056</v>
      </c>
      <c r="BK625" s="239">
        <v>1</v>
      </c>
      <c r="BL625" s="244">
        <v>8060099172</v>
      </c>
      <c r="BO625" s="305">
        <v>0</v>
      </c>
      <c r="BP625" s="306">
        <v>7056</v>
      </c>
      <c r="BQ625" s="307">
        <v>1</v>
      </c>
      <c r="BR625" s="308">
        <v>8060099172</v>
      </c>
      <c r="BS625" s="309" t="s">
        <v>256</v>
      </c>
      <c r="BT625" s="310">
        <v>23</v>
      </c>
      <c r="BU625" s="310">
        <v>0</v>
      </c>
      <c r="BV625" s="311">
        <v>0</v>
      </c>
      <c r="BW625" s="312">
        <v>0</v>
      </c>
      <c r="BX625" s="313">
        <v>617029.12000000011</v>
      </c>
      <c r="BY625" s="314" t="s">
        <v>537</v>
      </c>
      <c r="BZ625" s="305">
        <v>7056</v>
      </c>
      <c r="CA625" s="315">
        <v>11</v>
      </c>
      <c r="CB625" s="313">
        <v>1108629401</v>
      </c>
      <c r="CC625" s="309" t="s">
        <v>538</v>
      </c>
      <c r="CD625" s="316" t="s">
        <v>3178</v>
      </c>
      <c r="CE625" s="309" t="s">
        <v>539</v>
      </c>
      <c r="CF625" s="317">
        <v>130710</v>
      </c>
      <c r="CG625" s="312"/>
      <c r="CH625" s="318" t="s">
        <v>540</v>
      </c>
      <c r="CJ625" s="246"/>
    </row>
    <row r="626" spans="1:91">
      <c r="A626" s="291">
        <v>623</v>
      </c>
      <c r="B626" s="341">
        <v>0</v>
      </c>
      <c r="C626" s="341">
        <v>722208803</v>
      </c>
      <c r="D626" s="482">
        <v>0</v>
      </c>
      <c r="E626" s="385">
        <v>4091706</v>
      </c>
      <c r="F626" s="386">
        <v>41410</v>
      </c>
      <c r="G626" s="300" t="s">
        <v>314</v>
      </c>
      <c r="H626" s="297" t="s">
        <v>850</v>
      </c>
      <c r="I626" s="300" t="s">
        <v>242</v>
      </c>
      <c r="J626" s="297" t="s">
        <v>484</v>
      </c>
      <c r="K626" s="297" t="s">
        <v>3179</v>
      </c>
      <c r="L626" s="297" t="s">
        <v>3180</v>
      </c>
      <c r="M626" s="298" t="s">
        <v>318</v>
      </c>
      <c r="N626" s="341">
        <v>8156002176</v>
      </c>
      <c r="O626" s="300" t="s">
        <v>3181</v>
      </c>
      <c r="P626" s="300"/>
      <c r="Q626" s="200">
        <v>0</v>
      </c>
      <c r="R626" s="200">
        <v>0</v>
      </c>
      <c r="S626" s="200">
        <v>0</v>
      </c>
      <c r="T626" s="200">
        <v>0</v>
      </c>
      <c r="U626" s="200">
        <v>0</v>
      </c>
      <c r="V626" s="200">
        <v>0</v>
      </c>
      <c r="W626" s="200">
        <v>0</v>
      </c>
      <c r="X626" s="200">
        <v>0</v>
      </c>
      <c r="Y626" s="200">
        <v>0</v>
      </c>
      <c r="Z626" s="200">
        <v>0</v>
      </c>
      <c r="AA626" s="200">
        <v>0</v>
      </c>
      <c r="AB626" s="200">
        <v>0</v>
      </c>
      <c r="AC626" s="200">
        <v>0</v>
      </c>
      <c r="AD626" s="200">
        <v>0</v>
      </c>
      <c r="AE626" s="200">
        <v>0</v>
      </c>
      <c r="AF626" s="200">
        <v>0</v>
      </c>
      <c r="AG626" s="200">
        <v>0</v>
      </c>
      <c r="AH626" s="200">
        <v>0</v>
      </c>
      <c r="AI626" s="200">
        <v>0</v>
      </c>
      <c r="AJ626" s="200">
        <v>0</v>
      </c>
      <c r="AK626" s="200">
        <v>0</v>
      </c>
      <c r="AL626" s="200">
        <v>0</v>
      </c>
      <c r="AM626" s="200">
        <v>12</v>
      </c>
      <c r="AN626" s="200">
        <v>2400</v>
      </c>
      <c r="AO626" s="200">
        <v>12</v>
      </c>
      <c r="AP626" s="200">
        <v>6000</v>
      </c>
      <c r="AQ626" s="200">
        <v>0</v>
      </c>
      <c r="AR626" s="200">
        <v>0</v>
      </c>
      <c r="AS626" s="200">
        <v>0</v>
      </c>
      <c r="AT626" s="200">
        <v>0</v>
      </c>
      <c r="AU626" s="200">
        <v>0</v>
      </c>
      <c r="AV626" s="200">
        <v>0</v>
      </c>
      <c r="AW626" s="200">
        <v>0</v>
      </c>
      <c r="AX626" s="200">
        <v>0</v>
      </c>
      <c r="AY626" s="200">
        <v>0</v>
      </c>
      <c r="AZ626" s="200">
        <v>0</v>
      </c>
      <c r="BA626" s="177">
        <v>8400</v>
      </c>
      <c r="BB626" s="177">
        <v>672</v>
      </c>
      <c r="BC626" s="177">
        <v>7728</v>
      </c>
      <c r="BD626" s="301">
        <v>1800</v>
      </c>
      <c r="BE626" s="302">
        <v>5928</v>
      </c>
      <c r="BF626" s="303"/>
      <c r="BG626" s="304">
        <v>2857</v>
      </c>
      <c r="BI626" s="242" t="s">
        <v>318</v>
      </c>
      <c r="BJ626" s="239">
        <v>7056</v>
      </c>
      <c r="BK626" s="239">
        <v>1</v>
      </c>
      <c r="BL626" s="244">
        <v>8156002176</v>
      </c>
      <c r="BO626" s="305">
        <v>0</v>
      </c>
      <c r="BP626" s="306">
        <v>7056</v>
      </c>
      <c r="BQ626" s="307">
        <v>1</v>
      </c>
      <c r="BR626" s="308">
        <v>8156002176</v>
      </c>
      <c r="BS626" s="309" t="s">
        <v>484</v>
      </c>
      <c r="BT626" s="310">
        <v>23</v>
      </c>
      <c r="BU626" s="310">
        <v>0</v>
      </c>
      <c r="BV626" s="311">
        <v>0</v>
      </c>
      <c r="BW626" s="312">
        <v>0</v>
      </c>
      <c r="BX626" s="313">
        <v>592800</v>
      </c>
      <c r="BY626" s="314" t="s">
        <v>537</v>
      </c>
      <c r="BZ626" s="305">
        <v>7056</v>
      </c>
      <c r="CA626" s="315">
        <v>11</v>
      </c>
      <c r="CB626" s="313">
        <v>1108629401</v>
      </c>
      <c r="CC626" s="309" t="s">
        <v>538</v>
      </c>
      <c r="CD626" s="316" t="s">
        <v>3180</v>
      </c>
      <c r="CE626" s="309" t="s">
        <v>539</v>
      </c>
      <c r="CF626" s="317">
        <v>130710</v>
      </c>
      <c r="CG626" s="312"/>
      <c r="CH626" s="318" t="s">
        <v>540</v>
      </c>
      <c r="CJ626" s="246"/>
    </row>
    <row r="627" spans="1:91">
      <c r="A627" s="291">
        <v>624</v>
      </c>
      <c r="B627" s="341">
        <v>0</v>
      </c>
      <c r="C627" s="341">
        <v>722208837</v>
      </c>
      <c r="D627" s="482">
        <v>0</v>
      </c>
      <c r="E627" s="385">
        <v>1848883</v>
      </c>
      <c r="F627" s="386">
        <v>41428</v>
      </c>
      <c r="G627" s="300" t="s">
        <v>314</v>
      </c>
      <c r="H627" s="297" t="s">
        <v>850</v>
      </c>
      <c r="I627" s="300" t="s">
        <v>242</v>
      </c>
      <c r="J627" s="297" t="s">
        <v>483</v>
      </c>
      <c r="K627" s="297" t="s">
        <v>3182</v>
      </c>
      <c r="L627" s="297" t="s">
        <v>3183</v>
      </c>
      <c r="M627" s="298" t="s">
        <v>318</v>
      </c>
      <c r="N627" s="341">
        <v>8060099430</v>
      </c>
      <c r="O627" s="300" t="s">
        <v>1095</v>
      </c>
      <c r="P627" s="300"/>
      <c r="Q627" s="200">
        <v>0</v>
      </c>
      <c r="R627" s="200">
        <v>0</v>
      </c>
      <c r="S627" s="200">
        <v>0</v>
      </c>
      <c r="T627" s="200">
        <v>0</v>
      </c>
      <c r="U627" s="200">
        <v>0</v>
      </c>
      <c r="V627" s="200">
        <v>0</v>
      </c>
      <c r="W627" s="200">
        <v>1089.7</v>
      </c>
      <c r="X627" s="200">
        <v>59.88</v>
      </c>
      <c r="Y627" s="200">
        <v>0</v>
      </c>
      <c r="Z627" s="200">
        <v>0</v>
      </c>
      <c r="AA627" s="200">
        <v>0</v>
      </c>
      <c r="AB627" s="200">
        <v>0</v>
      </c>
      <c r="AC627" s="200">
        <v>0</v>
      </c>
      <c r="AD627" s="200">
        <v>0</v>
      </c>
      <c r="AE627" s="200">
        <v>1</v>
      </c>
      <c r="AF627" s="200">
        <v>250</v>
      </c>
      <c r="AG627" s="200">
        <v>0</v>
      </c>
      <c r="AH627" s="200">
        <v>0</v>
      </c>
      <c r="AI627" s="200">
        <v>0</v>
      </c>
      <c r="AJ627" s="200">
        <v>0</v>
      </c>
      <c r="AK627" s="200">
        <v>0</v>
      </c>
      <c r="AL627" s="200">
        <v>0</v>
      </c>
      <c r="AM627" s="200">
        <v>1</v>
      </c>
      <c r="AN627" s="200">
        <v>200</v>
      </c>
      <c r="AO627" s="200">
        <v>2</v>
      </c>
      <c r="AP627" s="200">
        <v>0</v>
      </c>
      <c r="AQ627" s="200">
        <v>0</v>
      </c>
      <c r="AR627" s="200">
        <v>0</v>
      </c>
      <c r="AS627" s="200">
        <v>0</v>
      </c>
      <c r="AT627" s="200">
        <v>0</v>
      </c>
      <c r="AU627" s="200">
        <v>0</v>
      </c>
      <c r="AV627" s="200">
        <v>0</v>
      </c>
      <c r="AW627" s="200">
        <v>0</v>
      </c>
      <c r="AX627" s="200">
        <v>0</v>
      </c>
      <c r="AY627" s="200">
        <v>0</v>
      </c>
      <c r="AZ627" s="200">
        <v>0</v>
      </c>
      <c r="BA627" s="177">
        <v>509.88</v>
      </c>
      <c r="BB627" s="177">
        <v>40.790399999999998</v>
      </c>
      <c r="BC627" s="177">
        <v>469.08960000000002</v>
      </c>
      <c r="BD627" s="301">
        <v>150</v>
      </c>
      <c r="BE627" s="302">
        <v>319.08960000000002</v>
      </c>
      <c r="BF627" s="303"/>
      <c r="BG627" s="304">
        <v>2891</v>
      </c>
      <c r="BI627" s="242" t="s">
        <v>318</v>
      </c>
      <c r="BJ627" s="239">
        <v>7056</v>
      </c>
      <c r="BK627" s="239">
        <v>1</v>
      </c>
      <c r="BL627" s="349">
        <v>8060099430</v>
      </c>
      <c r="BO627" s="305">
        <v>0</v>
      </c>
      <c r="BP627" s="306">
        <v>7056</v>
      </c>
      <c r="BQ627" s="307">
        <v>1</v>
      </c>
      <c r="BR627" s="308">
        <v>8060099430</v>
      </c>
      <c r="BS627" s="309" t="s">
        <v>483</v>
      </c>
      <c r="BT627" s="310">
        <v>23</v>
      </c>
      <c r="BU627" s="310">
        <v>0</v>
      </c>
      <c r="BV627" s="311">
        <v>0</v>
      </c>
      <c r="BW627" s="312">
        <v>0</v>
      </c>
      <c r="BX627" s="313">
        <v>31908.960000000003</v>
      </c>
      <c r="BY627" s="314" t="s">
        <v>537</v>
      </c>
      <c r="BZ627" s="305">
        <v>7056</v>
      </c>
      <c r="CA627" s="315">
        <v>11</v>
      </c>
      <c r="CB627" s="313">
        <v>1108629401</v>
      </c>
      <c r="CC627" s="309" t="s">
        <v>538</v>
      </c>
      <c r="CD627" s="316" t="s">
        <v>3183</v>
      </c>
      <c r="CE627" s="309" t="s">
        <v>539</v>
      </c>
      <c r="CF627" s="317">
        <v>130710</v>
      </c>
      <c r="CG627" s="312"/>
      <c r="CH627" s="318" t="s">
        <v>540</v>
      </c>
      <c r="CJ627" s="246"/>
    </row>
    <row r="628" spans="1:91">
      <c r="A628" s="291">
        <v>625</v>
      </c>
      <c r="B628" s="341">
        <v>0</v>
      </c>
      <c r="C628" s="341">
        <v>722208838</v>
      </c>
      <c r="D628" s="482">
        <v>0</v>
      </c>
      <c r="E628" s="385">
        <v>1848882</v>
      </c>
      <c r="F628" s="386">
        <v>41428</v>
      </c>
      <c r="G628" s="300" t="s">
        <v>314</v>
      </c>
      <c r="H628" s="297" t="s">
        <v>850</v>
      </c>
      <c r="I628" s="300" t="s">
        <v>242</v>
      </c>
      <c r="J628" s="297" t="s">
        <v>482</v>
      </c>
      <c r="K628" s="297" t="s">
        <v>3184</v>
      </c>
      <c r="L628" s="297" t="s">
        <v>3185</v>
      </c>
      <c r="M628" s="298" t="s">
        <v>318</v>
      </c>
      <c r="N628" s="341">
        <v>8108050871</v>
      </c>
      <c r="O628" s="300" t="s">
        <v>3186</v>
      </c>
      <c r="P628" s="300"/>
      <c r="Q628" s="200">
        <v>0</v>
      </c>
      <c r="R628" s="200">
        <v>0</v>
      </c>
      <c r="S628" s="200">
        <v>0</v>
      </c>
      <c r="T628" s="200">
        <v>0</v>
      </c>
      <c r="U628" s="200">
        <v>0</v>
      </c>
      <c r="V628" s="200">
        <v>0</v>
      </c>
      <c r="W628" s="200">
        <v>2701.98</v>
      </c>
      <c r="X628" s="200">
        <v>332.41</v>
      </c>
      <c r="Y628" s="200">
        <v>0</v>
      </c>
      <c r="Z628" s="200">
        <v>0</v>
      </c>
      <c r="AA628" s="200">
        <v>0</v>
      </c>
      <c r="AB628" s="200">
        <v>0</v>
      </c>
      <c r="AC628" s="200">
        <v>1</v>
      </c>
      <c r="AD628" s="200">
        <v>500</v>
      </c>
      <c r="AE628" s="200">
        <v>3</v>
      </c>
      <c r="AF628" s="200">
        <v>750</v>
      </c>
      <c r="AG628" s="200">
        <v>0</v>
      </c>
      <c r="AH628" s="200">
        <v>0</v>
      </c>
      <c r="AI628" s="200">
        <v>0</v>
      </c>
      <c r="AJ628" s="200">
        <v>0</v>
      </c>
      <c r="AK628" s="200">
        <v>0</v>
      </c>
      <c r="AL628" s="200">
        <v>0</v>
      </c>
      <c r="AM628" s="200">
        <v>9</v>
      </c>
      <c r="AN628" s="200">
        <v>1800</v>
      </c>
      <c r="AO628" s="200">
        <v>13</v>
      </c>
      <c r="AP628" s="200">
        <v>6000</v>
      </c>
      <c r="AQ628" s="200">
        <v>0</v>
      </c>
      <c r="AR628" s="200">
        <v>0</v>
      </c>
      <c r="AS628" s="200">
        <v>0</v>
      </c>
      <c r="AT628" s="200">
        <v>0</v>
      </c>
      <c r="AU628" s="200">
        <v>0</v>
      </c>
      <c r="AV628" s="200">
        <v>0</v>
      </c>
      <c r="AW628" s="200">
        <v>0</v>
      </c>
      <c r="AX628" s="200">
        <v>0</v>
      </c>
      <c r="AY628" s="200">
        <v>0</v>
      </c>
      <c r="AZ628" s="200">
        <v>0</v>
      </c>
      <c r="BA628" s="177">
        <v>9382.41</v>
      </c>
      <c r="BB628" s="177">
        <v>750.59280000000001</v>
      </c>
      <c r="BC628" s="177">
        <v>8631.8171999999995</v>
      </c>
      <c r="BD628" s="301">
        <v>1350</v>
      </c>
      <c r="BE628" s="302">
        <v>7281.8171999999995</v>
      </c>
      <c r="BF628" s="303"/>
      <c r="BG628" s="304">
        <v>2893</v>
      </c>
      <c r="BI628" s="242" t="s">
        <v>318</v>
      </c>
      <c r="BJ628" s="239">
        <v>7056</v>
      </c>
      <c r="BK628" s="239">
        <v>1</v>
      </c>
      <c r="BL628" s="349">
        <v>8108050871</v>
      </c>
      <c r="BO628" s="305">
        <v>0</v>
      </c>
      <c r="BP628" s="306">
        <v>7056</v>
      </c>
      <c r="BQ628" s="307">
        <v>1</v>
      </c>
      <c r="BR628" s="308">
        <v>8108050871</v>
      </c>
      <c r="BS628" s="309" t="s">
        <v>482</v>
      </c>
      <c r="BT628" s="310">
        <v>23</v>
      </c>
      <c r="BU628" s="310">
        <v>0</v>
      </c>
      <c r="BV628" s="311">
        <v>0</v>
      </c>
      <c r="BW628" s="312">
        <v>0</v>
      </c>
      <c r="BX628" s="313">
        <v>728181.72</v>
      </c>
      <c r="BY628" s="314" t="s">
        <v>537</v>
      </c>
      <c r="BZ628" s="305">
        <v>7056</v>
      </c>
      <c r="CA628" s="315">
        <v>11</v>
      </c>
      <c r="CB628" s="313">
        <v>1108629401</v>
      </c>
      <c r="CC628" s="309" t="s">
        <v>538</v>
      </c>
      <c r="CD628" s="316" t="s">
        <v>3185</v>
      </c>
      <c r="CE628" s="309" t="s">
        <v>539</v>
      </c>
      <c r="CF628" s="317">
        <v>130710</v>
      </c>
      <c r="CG628" s="312"/>
      <c r="CH628" s="318" t="s">
        <v>540</v>
      </c>
      <c r="CJ628" s="246"/>
    </row>
    <row r="629" spans="1:91">
      <c r="A629" s="291">
        <v>626</v>
      </c>
      <c r="B629" s="341" t="s">
        <v>3187</v>
      </c>
      <c r="C629" s="341">
        <v>722205826</v>
      </c>
      <c r="D629" s="482">
        <v>0</v>
      </c>
      <c r="E629" s="385">
        <v>1499151</v>
      </c>
      <c r="F629" s="386">
        <v>41198</v>
      </c>
      <c r="G629" s="300" t="s">
        <v>314</v>
      </c>
      <c r="H629" s="297" t="s">
        <v>850</v>
      </c>
      <c r="I629" s="300" t="s">
        <v>154</v>
      </c>
      <c r="J629" s="297" t="s">
        <v>3188</v>
      </c>
      <c r="K629" s="297" t="s">
        <v>3189</v>
      </c>
      <c r="L629" s="297" t="s">
        <v>3190</v>
      </c>
      <c r="M629" s="298" t="s">
        <v>318</v>
      </c>
      <c r="N629" s="341">
        <v>8150901397</v>
      </c>
      <c r="O629" s="300" t="s">
        <v>3191</v>
      </c>
      <c r="P629" s="300"/>
      <c r="Q629" s="200">
        <v>0</v>
      </c>
      <c r="R629" s="200">
        <v>0</v>
      </c>
      <c r="S629" s="200">
        <v>0</v>
      </c>
      <c r="T629" s="200">
        <v>0</v>
      </c>
      <c r="U629" s="200">
        <v>0</v>
      </c>
      <c r="V629" s="200">
        <v>0</v>
      </c>
      <c r="W629" s="200">
        <v>0</v>
      </c>
      <c r="X629" s="200">
        <v>0</v>
      </c>
      <c r="Y629" s="200">
        <v>0</v>
      </c>
      <c r="Z629" s="200">
        <v>0</v>
      </c>
      <c r="AA629" s="200">
        <v>0</v>
      </c>
      <c r="AB629" s="200">
        <v>0</v>
      </c>
      <c r="AC629" s="200">
        <v>0</v>
      </c>
      <c r="AD629" s="200">
        <v>0</v>
      </c>
      <c r="AE629" s="200">
        <v>0</v>
      </c>
      <c r="AF629" s="200">
        <v>0</v>
      </c>
      <c r="AG629" s="200">
        <v>0</v>
      </c>
      <c r="AH629" s="200">
        <v>0</v>
      </c>
      <c r="AI629" s="200">
        <v>0</v>
      </c>
      <c r="AJ629" s="200">
        <v>0</v>
      </c>
      <c r="AK629" s="200">
        <v>0</v>
      </c>
      <c r="AL629" s="200">
        <v>0</v>
      </c>
      <c r="AM629" s="200">
        <v>0</v>
      </c>
      <c r="AN629" s="200">
        <v>0</v>
      </c>
      <c r="AO629" s="200">
        <v>0</v>
      </c>
      <c r="AP629" s="200">
        <v>0</v>
      </c>
      <c r="AQ629" s="200">
        <v>0</v>
      </c>
      <c r="AR629" s="200">
        <v>0</v>
      </c>
      <c r="AS629" s="200">
        <v>0</v>
      </c>
      <c r="AT629" s="200">
        <v>0</v>
      </c>
      <c r="AU629" s="200">
        <v>0</v>
      </c>
      <c r="AV629" s="200">
        <v>0</v>
      </c>
      <c r="AW629" s="200">
        <v>0</v>
      </c>
      <c r="AX629" s="200">
        <v>0</v>
      </c>
      <c r="AY629" s="200">
        <v>0</v>
      </c>
      <c r="AZ629" s="200">
        <v>0</v>
      </c>
      <c r="BA629" s="177">
        <v>0</v>
      </c>
      <c r="BB629" s="177">
        <v>0</v>
      </c>
      <c r="BC629" s="177">
        <v>0</v>
      </c>
      <c r="BD629" s="301"/>
      <c r="BE629" s="302">
        <v>0</v>
      </c>
      <c r="BF629" s="303"/>
      <c r="BG629" s="304">
        <v>2741</v>
      </c>
      <c r="BI629" s="242" t="s">
        <v>318</v>
      </c>
      <c r="BJ629" s="239">
        <v>7056</v>
      </c>
      <c r="BK629" s="239">
        <v>1</v>
      </c>
      <c r="BL629" s="244">
        <v>8150901397</v>
      </c>
      <c r="BO629" s="305">
        <v>0</v>
      </c>
      <c r="BP629" s="306">
        <v>7056</v>
      </c>
      <c r="BQ629" s="307">
        <v>1</v>
      </c>
      <c r="BR629" s="308">
        <v>8150901397</v>
      </c>
      <c r="BS629" s="309" t="s">
        <v>3188</v>
      </c>
      <c r="BT629" s="310">
        <v>23</v>
      </c>
      <c r="BU629" s="310">
        <v>0</v>
      </c>
      <c r="BV629" s="311">
        <v>0</v>
      </c>
      <c r="BW629" s="312">
        <v>0</v>
      </c>
      <c r="BX629" s="313">
        <v>0</v>
      </c>
      <c r="BY629" s="314" t="s">
        <v>537</v>
      </c>
      <c r="BZ629" s="305">
        <v>7056</v>
      </c>
      <c r="CA629" s="315">
        <v>11</v>
      </c>
      <c r="CB629" s="313">
        <v>1108629401</v>
      </c>
      <c r="CC629" s="309" t="s">
        <v>538</v>
      </c>
      <c r="CD629" s="316" t="s">
        <v>3190</v>
      </c>
      <c r="CE629" s="309" t="s">
        <v>539</v>
      </c>
      <c r="CF629" s="317">
        <v>130710</v>
      </c>
      <c r="CG629" s="312"/>
      <c r="CH629" s="318" t="s">
        <v>540</v>
      </c>
      <c r="CJ629" s="246"/>
      <c r="CM629" s="239"/>
    </row>
    <row r="630" spans="1:91">
      <c r="A630" s="291">
        <v>627</v>
      </c>
      <c r="B630" s="341">
        <v>0</v>
      </c>
      <c r="C630" s="341">
        <v>722205828</v>
      </c>
      <c r="D630" s="482">
        <v>3089047</v>
      </c>
      <c r="E630" s="384">
        <v>1499155</v>
      </c>
      <c r="F630" s="386">
        <v>41295</v>
      </c>
      <c r="G630" s="300" t="s">
        <v>314</v>
      </c>
      <c r="H630" s="297" t="s">
        <v>850</v>
      </c>
      <c r="I630" s="300" t="s">
        <v>154</v>
      </c>
      <c r="J630" s="297" t="s">
        <v>179</v>
      </c>
      <c r="K630" s="297" t="s">
        <v>3192</v>
      </c>
      <c r="L630" s="297" t="s">
        <v>3193</v>
      </c>
      <c r="M630" s="298" t="s">
        <v>318</v>
      </c>
      <c r="N630" s="341">
        <v>8040078916</v>
      </c>
      <c r="O630" s="300" t="s">
        <v>2691</v>
      </c>
      <c r="P630" s="300"/>
      <c r="Q630" s="200">
        <v>0</v>
      </c>
      <c r="R630" s="200">
        <v>0</v>
      </c>
      <c r="S630" s="200">
        <v>0</v>
      </c>
      <c r="T630" s="200">
        <v>0</v>
      </c>
      <c r="U630" s="200">
        <v>0</v>
      </c>
      <c r="V630" s="200">
        <v>0</v>
      </c>
      <c r="W630" s="200">
        <v>28896.560000000001</v>
      </c>
      <c r="X630" s="200">
        <v>3020.09</v>
      </c>
      <c r="Y630" s="200">
        <v>0</v>
      </c>
      <c r="Z630" s="200">
        <v>0</v>
      </c>
      <c r="AA630" s="200">
        <v>1</v>
      </c>
      <c r="AB630" s="200">
        <v>350</v>
      </c>
      <c r="AC630" s="200">
        <v>0</v>
      </c>
      <c r="AD630" s="200">
        <v>0</v>
      </c>
      <c r="AE630" s="200">
        <v>29</v>
      </c>
      <c r="AF630" s="200">
        <v>10150</v>
      </c>
      <c r="AG630" s="200">
        <v>11</v>
      </c>
      <c r="AH630" s="200">
        <v>5500</v>
      </c>
      <c r="AI630" s="200">
        <v>0</v>
      </c>
      <c r="AJ630" s="200">
        <v>0</v>
      </c>
      <c r="AK630" s="200">
        <v>0</v>
      </c>
      <c r="AL630" s="200">
        <v>0</v>
      </c>
      <c r="AM630" s="200">
        <v>0</v>
      </c>
      <c r="AN630" s="200">
        <v>0</v>
      </c>
      <c r="AO630" s="200">
        <v>30</v>
      </c>
      <c r="AP630" s="200">
        <v>15000</v>
      </c>
      <c r="AQ630" s="200">
        <v>0</v>
      </c>
      <c r="AR630" s="200">
        <v>0</v>
      </c>
      <c r="AS630" s="200">
        <v>0</v>
      </c>
      <c r="AT630" s="200">
        <v>0</v>
      </c>
      <c r="AU630" s="200">
        <v>0</v>
      </c>
      <c r="AV630" s="200">
        <v>0</v>
      </c>
      <c r="AW630" s="200">
        <v>0</v>
      </c>
      <c r="AX630" s="200">
        <v>0</v>
      </c>
      <c r="AY630" s="200">
        <v>0</v>
      </c>
      <c r="AZ630" s="200">
        <v>0</v>
      </c>
      <c r="BA630" s="177">
        <v>34020.089999999997</v>
      </c>
      <c r="BB630" s="177">
        <v>2721.6071999999999</v>
      </c>
      <c r="BC630" s="177">
        <v>31298.482799999998</v>
      </c>
      <c r="BD630" s="301">
        <v>0</v>
      </c>
      <c r="BE630" s="302">
        <v>31298.482799999998</v>
      </c>
      <c r="BF630" s="303"/>
      <c r="BG630" s="304">
        <v>2742</v>
      </c>
      <c r="BI630" s="242" t="s">
        <v>318</v>
      </c>
      <c r="BJ630" s="239">
        <v>7056</v>
      </c>
      <c r="BK630" s="239">
        <v>1</v>
      </c>
      <c r="BL630" s="244">
        <v>8040078916</v>
      </c>
      <c r="BO630" s="305">
        <v>0</v>
      </c>
      <c r="BP630" s="306">
        <v>7056</v>
      </c>
      <c r="BQ630" s="307">
        <v>1</v>
      </c>
      <c r="BR630" s="308">
        <v>8040078916</v>
      </c>
      <c r="BS630" s="309" t="s">
        <v>179</v>
      </c>
      <c r="BT630" s="310">
        <v>23</v>
      </c>
      <c r="BU630" s="310">
        <v>0</v>
      </c>
      <c r="BV630" s="311">
        <v>0</v>
      </c>
      <c r="BW630" s="312">
        <v>0</v>
      </c>
      <c r="BX630" s="313">
        <v>3129848.28</v>
      </c>
      <c r="BY630" s="314" t="s">
        <v>537</v>
      </c>
      <c r="BZ630" s="305">
        <v>7056</v>
      </c>
      <c r="CA630" s="315">
        <v>11</v>
      </c>
      <c r="CB630" s="313">
        <v>1108629401</v>
      </c>
      <c r="CC630" s="309" t="s">
        <v>538</v>
      </c>
      <c r="CD630" s="316" t="s">
        <v>3193</v>
      </c>
      <c r="CE630" s="309" t="s">
        <v>539</v>
      </c>
      <c r="CF630" s="317">
        <v>130710</v>
      </c>
      <c r="CG630" s="312"/>
      <c r="CH630" s="318" t="s">
        <v>540</v>
      </c>
      <c r="CJ630" s="246"/>
    </row>
    <row r="631" spans="1:91">
      <c r="A631" s="291">
        <v>628</v>
      </c>
      <c r="B631" s="341">
        <v>0</v>
      </c>
      <c r="C631" s="341">
        <v>722208633</v>
      </c>
      <c r="D631" s="482">
        <v>8335282</v>
      </c>
      <c r="E631" s="385">
        <v>0</v>
      </c>
      <c r="F631" s="386">
        <v>41324</v>
      </c>
      <c r="G631" s="300" t="s">
        <v>314</v>
      </c>
      <c r="H631" s="297" t="s">
        <v>850</v>
      </c>
      <c r="I631" s="300" t="s">
        <v>154</v>
      </c>
      <c r="J631" s="297" t="s">
        <v>494</v>
      </c>
      <c r="K631" s="297" t="s">
        <v>3194</v>
      </c>
      <c r="L631" s="297" t="s">
        <v>3195</v>
      </c>
      <c r="M631" s="298" t="s">
        <v>318</v>
      </c>
      <c r="N631" s="341">
        <v>8040084278</v>
      </c>
      <c r="O631" s="300" t="s">
        <v>536</v>
      </c>
      <c r="P631" s="300"/>
      <c r="Q631" s="200">
        <v>0</v>
      </c>
      <c r="R631" s="200">
        <v>0</v>
      </c>
      <c r="S631" s="200">
        <v>0</v>
      </c>
      <c r="T631" s="200">
        <v>0</v>
      </c>
      <c r="U631" s="200">
        <v>0</v>
      </c>
      <c r="V631" s="200">
        <v>0</v>
      </c>
      <c r="W631" s="200">
        <v>4528.18</v>
      </c>
      <c r="X631" s="200">
        <v>566.02</v>
      </c>
      <c r="Y631" s="200">
        <v>0</v>
      </c>
      <c r="Z631" s="200">
        <v>0</v>
      </c>
      <c r="AA631" s="200">
        <v>3</v>
      </c>
      <c r="AB631" s="200">
        <v>1050</v>
      </c>
      <c r="AC631" s="200">
        <v>0</v>
      </c>
      <c r="AD631" s="200">
        <v>0</v>
      </c>
      <c r="AE631" s="200">
        <v>27</v>
      </c>
      <c r="AF631" s="200">
        <v>9450</v>
      </c>
      <c r="AG631" s="200">
        <v>0</v>
      </c>
      <c r="AH631" s="200">
        <v>0</v>
      </c>
      <c r="AI631" s="200">
        <v>0</v>
      </c>
      <c r="AJ631" s="200">
        <v>0</v>
      </c>
      <c r="AK631" s="200">
        <v>0</v>
      </c>
      <c r="AL631" s="200">
        <v>0</v>
      </c>
      <c r="AM631" s="200">
        <v>0</v>
      </c>
      <c r="AN631" s="200">
        <v>0</v>
      </c>
      <c r="AO631" s="200">
        <v>30</v>
      </c>
      <c r="AP631" s="200">
        <v>15000</v>
      </c>
      <c r="AQ631" s="200">
        <v>0</v>
      </c>
      <c r="AR631" s="200">
        <v>0</v>
      </c>
      <c r="AS631" s="200">
        <v>0</v>
      </c>
      <c r="AT631" s="200">
        <v>0</v>
      </c>
      <c r="AU631" s="200">
        <v>0</v>
      </c>
      <c r="AV631" s="200">
        <v>0</v>
      </c>
      <c r="AW631" s="200">
        <v>0</v>
      </c>
      <c r="AX631" s="200">
        <v>0</v>
      </c>
      <c r="AY631" s="200">
        <v>0</v>
      </c>
      <c r="AZ631" s="200">
        <v>0</v>
      </c>
      <c r="BA631" s="177">
        <v>26066.02</v>
      </c>
      <c r="BB631" s="177">
        <v>2085.2816000000003</v>
      </c>
      <c r="BC631" s="177">
        <v>23980.738400000002</v>
      </c>
      <c r="BD631" s="301">
        <v>0</v>
      </c>
      <c r="BE631" s="302">
        <v>23980.738400000002</v>
      </c>
      <c r="BF631" s="303"/>
      <c r="BG631" s="304">
        <v>2743</v>
      </c>
      <c r="BI631" s="242" t="s">
        <v>318</v>
      </c>
      <c r="BJ631" s="239">
        <v>7056</v>
      </c>
      <c r="BK631" s="239">
        <v>1</v>
      </c>
      <c r="BL631" s="244">
        <v>8040084278</v>
      </c>
      <c r="BO631" s="305">
        <v>0</v>
      </c>
      <c r="BP631" s="306">
        <v>7056</v>
      </c>
      <c r="BQ631" s="307">
        <v>1</v>
      </c>
      <c r="BR631" s="308">
        <v>8040084278</v>
      </c>
      <c r="BS631" s="309" t="s">
        <v>494</v>
      </c>
      <c r="BT631" s="310">
        <v>23</v>
      </c>
      <c r="BU631" s="310">
        <v>0</v>
      </c>
      <c r="BV631" s="311">
        <v>0</v>
      </c>
      <c r="BW631" s="312">
        <v>0</v>
      </c>
      <c r="BX631" s="313">
        <v>2398073.8400000003</v>
      </c>
      <c r="BY631" s="314" t="s">
        <v>537</v>
      </c>
      <c r="BZ631" s="305">
        <v>7056</v>
      </c>
      <c r="CA631" s="315">
        <v>11</v>
      </c>
      <c r="CB631" s="313">
        <v>1108629401</v>
      </c>
      <c r="CC631" s="309" t="s">
        <v>538</v>
      </c>
      <c r="CD631" s="316" t="s">
        <v>3195</v>
      </c>
      <c r="CE631" s="309" t="s">
        <v>539</v>
      </c>
      <c r="CF631" s="317">
        <v>130710</v>
      </c>
      <c r="CG631" s="312"/>
      <c r="CH631" s="318" t="s">
        <v>540</v>
      </c>
      <c r="CJ631" s="246"/>
    </row>
    <row r="632" spans="1:91">
      <c r="A632" s="291">
        <v>629</v>
      </c>
      <c r="B632" s="341">
        <v>0</v>
      </c>
      <c r="C632" s="341">
        <v>722208665</v>
      </c>
      <c r="D632" s="482">
        <v>9334776</v>
      </c>
      <c r="E632" s="385">
        <v>4092053</v>
      </c>
      <c r="F632" s="386">
        <v>41334</v>
      </c>
      <c r="G632" s="300" t="s">
        <v>314</v>
      </c>
      <c r="H632" s="297" t="s">
        <v>850</v>
      </c>
      <c r="I632" s="300" t="s">
        <v>154</v>
      </c>
      <c r="J632" s="297" t="s">
        <v>153</v>
      </c>
      <c r="K632" s="297" t="s">
        <v>3196</v>
      </c>
      <c r="L632" s="297" t="s">
        <v>3197</v>
      </c>
      <c r="M632" s="298" t="s">
        <v>318</v>
      </c>
      <c r="N632" s="341">
        <v>8150913943</v>
      </c>
      <c r="O632" s="300" t="s">
        <v>1961</v>
      </c>
      <c r="P632" s="300"/>
      <c r="Q632" s="200">
        <v>0</v>
      </c>
      <c r="R632" s="200">
        <v>0</v>
      </c>
      <c r="S632" s="200">
        <v>0</v>
      </c>
      <c r="T632" s="200">
        <v>0</v>
      </c>
      <c r="U632" s="200">
        <v>0</v>
      </c>
      <c r="V632" s="200">
        <v>0</v>
      </c>
      <c r="W632" s="200">
        <v>48800.37</v>
      </c>
      <c r="X632" s="200">
        <v>6061.66</v>
      </c>
      <c r="Y632" s="200">
        <v>0</v>
      </c>
      <c r="Z632" s="200">
        <v>0</v>
      </c>
      <c r="AA632" s="200">
        <v>11</v>
      </c>
      <c r="AB632" s="200">
        <v>3850</v>
      </c>
      <c r="AC632" s="200">
        <v>0</v>
      </c>
      <c r="AD632" s="200">
        <v>0</v>
      </c>
      <c r="AE632" s="200">
        <v>19</v>
      </c>
      <c r="AF632" s="200">
        <v>6650</v>
      </c>
      <c r="AG632" s="200">
        <v>0</v>
      </c>
      <c r="AH632" s="200">
        <v>0</v>
      </c>
      <c r="AI632" s="200">
        <v>0</v>
      </c>
      <c r="AJ632" s="200">
        <v>0</v>
      </c>
      <c r="AK632" s="200">
        <v>0</v>
      </c>
      <c r="AL632" s="200">
        <v>0</v>
      </c>
      <c r="AM632" s="200">
        <v>0</v>
      </c>
      <c r="AN632" s="200">
        <v>0</v>
      </c>
      <c r="AO632" s="200">
        <v>30</v>
      </c>
      <c r="AP632" s="200">
        <v>15000</v>
      </c>
      <c r="AQ632" s="200">
        <v>0</v>
      </c>
      <c r="AR632" s="200">
        <v>0</v>
      </c>
      <c r="AS632" s="200">
        <v>0</v>
      </c>
      <c r="AT632" s="200">
        <v>0</v>
      </c>
      <c r="AU632" s="200">
        <v>0</v>
      </c>
      <c r="AV632" s="200">
        <v>0</v>
      </c>
      <c r="AW632" s="200">
        <v>0</v>
      </c>
      <c r="AX632" s="200">
        <v>0</v>
      </c>
      <c r="AY632" s="200">
        <v>0</v>
      </c>
      <c r="AZ632" s="200">
        <v>0</v>
      </c>
      <c r="BA632" s="177">
        <v>31561.66</v>
      </c>
      <c r="BB632" s="177">
        <v>2524.9328</v>
      </c>
      <c r="BC632" s="177">
        <v>29036.727200000001</v>
      </c>
      <c r="BD632" s="301">
        <v>0</v>
      </c>
      <c r="BE632" s="302">
        <v>29036.727200000001</v>
      </c>
      <c r="BF632" s="303"/>
      <c r="BG632" s="304">
        <v>2744</v>
      </c>
      <c r="BI632" s="242" t="s">
        <v>318</v>
      </c>
      <c r="BJ632" s="239">
        <v>7056</v>
      </c>
      <c r="BK632" s="239">
        <v>1</v>
      </c>
      <c r="BL632" s="244">
        <v>8150913943</v>
      </c>
      <c r="BO632" s="305">
        <v>0</v>
      </c>
      <c r="BP632" s="306">
        <v>7056</v>
      </c>
      <c r="BQ632" s="307">
        <v>1</v>
      </c>
      <c r="BR632" s="308">
        <v>8150913943</v>
      </c>
      <c r="BS632" s="309" t="s">
        <v>153</v>
      </c>
      <c r="BT632" s="310">
        <v>23</v>
      </c>
      <c r="BU632" s="310">
        <v>0</v>
      </c>
      <c r="BV632" s="311">
        <v>0</v>
      </c>
      <c r="BW632" s="312">
        <v>0</v>
      </c>
      <c r="BX632" s="313">
        <v>2903672.72</v>
      </c>
      <c r="BY632" s="314" t="s">
        <v>537</v>
      </c>
      <c r="BZ632" s="305">
        <v>7056</v>
      </c>
      <c r="CA632" s="315">
        <v>11</v>
      </c>
      <c r="CB632" s="313">
        <v>1108629401</v>
      </c>
      <c r="CC632" s="309" t="s">
        <v>538</v>
      </c>
      <c r="CD632" s="316" t="s">
        <v>3197</v>
      </c>
      <c r="CE632" s="309" t="s">
        <v>539</v>
      </c>
      <c r="CF632" s="317">
        <v>130710</v>
      </c>
      <c r="CG632" s="312"/>
      <c r="CH632" s="318" t="s">
        <v>540</v>
      </c>
      <c r="CJ632" s="246"/>
    </row>
    <row r="633" spans="1:91">
      <c r="A633" s="291">
        <v>630</v>
      </c>
      <c r="B633" s="341">
        <v>0</v>
      </c>
      <c r="C633" s="341">
        <v>722208691</v>
      </c>
      <c r="D633" s="385">
        <v>9334677</v>
      </c>
      <c r="E633" s="385">
        <v>4092039</v>
      </c>
      <c r="F633" s="386">
        <v>41342</v>
      </c>
      <c r="G633" s="300" t="s">
        <v>314</v>
      </c>
      <c r="H633" s="297" t="s">
        <v>850</v>
      </c>
      <c r="I633" s="300" t="s">
        <v>154</v>
      </c>
      <c r="J633" s="297" t="s">
        <v>157</v>
      </c>
      <c r="K633" s="297" t="s">
        <v>3198</v>
      </c>
      <c r="L633" s="297" t="s">
        <v>3199</v>
      </c>
      <c r="M633" s="298" t="s">
        <v>318</v>
      </c>
      <c r="N633" s="341">
        <v>8102012110</v>
      </c>
      <c r="O633" s="300" t="s">
        <v>571</v>
      </c>
      <c r="P633" s="300"/>
      <c r="Q633" s="200">
        <v>0</v>
      </c>
      <c r="R633" s="200">
        <v>0</v>
      </c>
      <c r="S633" s="200">
        <v>0</v>
      </c>
      <c r="T633" s="200">
        <v>0</v>
      </c>
      <c r="U633" s="200">
        <v>0</v>
      </c>
      <c r="V633" s="200">
        <v>0</v>
      </c>
      <c r="W633" s="200">
        <v>48430.86</v>
      </c>
      <c r="X633" s="200">
        <v>5249.21</v>
      </c>
      <c r="Y633" s="200">
        <v>0</v>
      </c>
      <c r="Z633" s="200">
        <v>0</v>
      </c>
      <c r="AA633" s="200">
        <v>1</v>
      </c>
      <c r="AB633" s="200">
        <v>250</v>
      </c>
      <c r="AC633" s="200">
        <v>0</v>
      </c>
      <c r="AD633" s="200">
        <v>0</v>
      </c>
      <c r="AE633" s="200">
        <v>8</v>
      </c>
      <c r="AF633" s="200">
        <v>2000</v>
      </c>
      <c r="AG633" s="200">
        <v>0</v>
      </c>
      <c r="AH633" s="200">
        <v>0</v>
      </c>
      <c r="AI633" s="200">
        <v>0</v>
      </c>
      <c r="AJ633" s="200">
        <v>0</v>
      </c>
      <c r="AK633" s="200">
        <v>0</v>
      </c>
      <c r="AL633" s="200">
        <v>0</v>
      </c>
      <c r="AM633" s="200">
        <v>0</v>
      </c>
      <c r="AN633" s="200">
        <v>0</v>
      </c>
      <c r="AO633" s="200">
        <v>9</v>
      </c>
      <c r="AP633" s="200">
        <v>0</v>
      </c>
      <c r="AQ633" s="200">
        <v>0</v>
      </c>
      <c r="AR633" s="200">
        <v>0</v>
      </c>
      <c r="AS633" s="200">
        <v>0</v>
      </c>
      <c r="AT633" s="200">
        <v>0</v>
      </c>
      <c r="AU633" s="200">
        <v>0</v>
      </c>
      <c r="AV633" s="200">
        <v>0</v>
      </c>
      <c r="AW633" s="200">
        <v>0</v>
      </c>
      <c r="AX633" s="200">
        <v>0</v>
      </c>
      <c r="AY633" s="200">
        <v>0</v>
      </c>
      <c r="AZ633" s="200">
        <v>0</v>
      </c>
      <c r="BA633" s="177">
        <v>7499.21</v>
      </c>
      <c r="BB633" s="177">
        <v>599.93680000000006</v>
      </c>
      <c r="BC633" s="177">
        <v>6899.2731999999996</v>
      </c>
      <c r="BD633" s="301">
        <v>0</v>
      </c>
      <c r="BE633" s="302">
        <v>6899.2731999999996</v>
      </c>
      <c r="BF633" s="303"/>
      <c r="BG633" s="304">
        <v>2745</v>
      </c>
      <c r="BI633" s="242" t="s">
        <v>318</v>
      </c>
      <c r="BJ633" s="239">
        <v>7056</v>
      </c>
      <c r="BK633" s="239">
        <v>1</v>
      </c>
      <c r="BL633" s="244">
        <v>8102012110</v>
      </c>
      <c r="BO633" s="305">
        <v>0</v>
      </c>
      <c r="BP633" s="306">
        <v>7056</v>
      </c>
      <c r="BQ633" s="307">
        <v>1</v>
      </c>
      <c r="BR633" s="308">
        <v>8102012110</v>
      </c>
      <c r="BS633" s="309" t="s">
        <v>157</v>
      </c>
      <c r="BT633" s="310">
        <v>23</v>
      </c>
      <c r="BU633" s="310">
        <v>0</v>
      </c>
      <c r="BV633" s="311">
        <v>0</v>
      </c>
      <c r="BW633" s="312">
        <v>0</v>
      </c>
      <c r="BX633" s="313">
        <v>689927.32</v>
      </c>
      <c r="BY633" s="314" t="s">
        <v>537</v>
      </c>
      <c r="BZ633" s="305">
        <v>7056</v>
      </c>
      <c r="CA633" s="315">
        <v>11</v>
      </c>
      <c r="CB633" s="313">
        <v>1108629401</v>
      </c>
      <c r="CC633" s="309" t="s">
        <v>538</v>
      </c>
      <c r="CD633" s="316" t="s">
        <v>3199</v>
      </c>
      <c r="CE633" s="309" t="s">
        <v>539</v>
      </c>
      <c r="CF633" s="317">
        <v>130710</v>
      </c>
      <c r="CG633" s="312"/>
      <c r="CH633" s="318" t="s">
        <v>540</v>
      </c>
      <c r="CJ633" s="246"/>
    </row>
    <row r="634" spans="1:91">
      <c r="A634" s="291">
        <v>631</v>
      </c>
      <c r="B634" s="341">
        <v>0</v>
      </c>
      <c r="C634" s="341">
        <v>722208692</v>
      </c>
      <c r="D634" s="385">
        <v>9334687</v>
      </c>
      <c r="E634" s="385">
        <v>4092049</v>
      </c>
      <c r="F634" s="386">
        <v>41342</v>
      </c>
      <c r="G634" s="300" t="s">
        <v>314</v>
      </c>
      <c r="H634" s="297" t="s">
        <v>850</v>
      </c>
      <c r="I634" s="300" t="s">
        <v>154</v>
      </c>
      <c r="J634" s="297" t="s">
        <v>249</v>
      </c>
      <c r="K634" s="297" t="s">
        <v>3200</v>
      </c>
      <c r="L634" s="297" t="s">
        <v>3201</v>
      </c>
      <c r="M634" s="298" t="s">
        <v>327</v>
      </c>
      <c r="N634" s="341">
        <v>8993379</v>
      </c>
      <c r="O634" s="300" t="s">
        <v>621</v>
      </c>
      <c r="P634" s="300"/>
      <c r="Q634" s="200">
        <v>0</v>
      </c>
      <c r="R634" s="200">
        <v>0</v>
      </c>
      <c r="S634" s="200">
        <v>0</v>
      </c>
      <c r="T634" s="200">
        <v>0</v>
      </c>
      <c r="U634" s="200">
        <v>0</v>
      </c>
      <c r="V634" s="200">
        <v>0</v>
      </c>
      <c r="W634" s="200">
        <v>18006.22</v>
      </c>
      <c r="X634" s="200">
        <v>2223.88</v>
      </c>
      <c r="Y634" s="200">
        <v>0</v>
      </c>
      <c r="Z634" s="200">
        <v>0</v>
      </c>
      <c r="AA634" s="200">
        <v>6</v>
      </c>
      <c r="AB634" s="200">
        <v>1500</v>
      </c>
      <c r="AC634" s="200">
        <v>0</v>
      </c>
      <c r="AD634" s="200">
        <v>0</v>
      </c>
      <c r="AE634" s="200">
        <v>2</v>
      </c>
      <c r="AF634" s="200">
        <v>500</v>
      </c>
      <c r="AG634" s="200">
        <v>0</v>
      </c>
      <c r="AH634" s="200">
        <v>0</v>
      </c>
      <c r="AI634" s="200">
        <v>0</v>
      </c>
      <c r="AJ634" s="200">
        <v>0</v>
      </c>
      <c r="AK634" s="200">
        <v>0</v>
      </c>
      <c r="AL634" s="200">
        <v>0</v>
      </c>
      <c r="AM634" s="200">
        <v>1</v>
      </c>
      <c r="AN634" s="200">
        <v>200</v>
      </c>
      <c r="AO634" s="200">
        <v>9</v>
      </c>
      <c r="AP634" s="200">
        <v>0</v>
      </c>
      <c r="AQ634" s="200">
        <v>0</v>
      </c>
      <c r="AR634" s="200">
        <v>0</v>
      </c>
      <c r="AS634" s="200">
        <v>0</v>
      </c>
      <c r="AT634" s="200">
        <v>0</v>
      </c>
      <c r="AU634" s="200">
        <v>0</v>
      </c>
      <c r="AV634" s="200">
        <v>0</v>
      </c>
      <c r="AW634" s="200">
        <v>0</v>
      </c>
      <c r="AX634" s="200">
        <v>0</v>
      </c>
      <c r="AY634" s="200">
        <v>0</v>
      </c>
      <c r="AZ634" s="200">
        <v>0</v>
      </c>
      <c r="BA634" s="177">
        <v>4423.88</v>
      </c>
      <c r="BB634" s="177">
        <v>353.91040000000004</v>
      </c>
      <c r="BC634" s="177">
        <v>4069.9695999999999</v>
      </c>
      <c r="BD634" s="301"/>
      <c r="BE634" s="302">
        <v>4069.9695999999999</v>
      </c>
      <c r="BF634" s="303"/>
      <c r="BG634" s="304">
        <v>2746</v>
      </c>
      <c r="BI634" s="242" t="s">
        <v>327</v>
      </c>
      <c r="BJ634" s="239">
        <v>7010</v>
      </c>
      <c r="BK634" s="239">
        <v>68</v>
      </c>
      <c r="BL634" s="244">
        <v>8993379</v>
      </c>
      <c r="BO634" s="305">
        <v>0</v>
      </c>
      <c r="BP634" s="306">
        <v>7010</v>
      </c>
      <c r="BQ634" s="307">
        <v>68</v>
      </c>
      <c r="BR634" s="308">
        <v>8993379</v>
      </c>
      <c r="BS634" s="309" t="s">
        <v>249</v>
      </c>
      <c r="BT634" s="310">
        <v>23</v>
      </c>
      <c r="BU634" s="310">
        <v>0</v>
      </c>
      <c r="BV634" s="311">
        <v>0</v>
      </c>
      <c r="BW634" s="312">
        <v>0</v>
      </c>
      <c r="BX634" s="313">
        <v>406996.95999999996</v>
      </c>
      <c r="BY634" s="314" t="s">
        <v>537</v>
      </c>
      <c r="BZ634" s="305">
        <v>7056</v>
      </c>
      <c r="CA634" s="315">
        <v>11</v>
      </c>
      <c r="CB634" s="313">
        <v>1108629401</v>
      </c>
      <c r="CC634" s="309" t="s">
        <v>538</v>
      </c>
      <c r="CD634" s="316" t="s">
        <v>3201</v>
      </c>
      <c r="CE634" s="309" t="s">
        <v>539</v>
      </c>
      <c r="CF634" s="317">
        <v>130710</v>
      </c>
      <c r="CG634" s="312"/>
      <c r="CH634" s="318" t="s">
        <v>540</v>
      </c>
      <c r="CJ634" s="246"/>
    </row>
    <row r="635" spans="1:91">
      <c r="A635" s="291">
        <v>632</v>
      </c>
      <c r="B635" s="341">
        <v>0</v>
      </c>
      <c r="C635" s="341">
        <v>722208817</v>
      </c>
      <c r="D635" s="385">
        <v>8335117</v>
      </c>
      <c r="E635" s="385">
        <v>0</v>
      </c>
      <c r="F635" s="386">
        <v>41414</v>
      </c>
      <c r="G635" s="300" t="s">
        <v>314</v>
      </c>
      <c r="H635" s="297" t="s">
        <v>850</v>
      </c>
      <c r="I635" s="300" t="s">
        <v>154</v>
      </c>
      <c r="J635" s="297" t="s">
        <v>3202</v>
      </c>
      <c r="K635" s="297" t="s">
        <v>3203</v>
      </c>
      <c r="L635" s="297" t="s">
        <v>3204</v>
      </c>
      <c r="M635" s="298" t="s">
        <v>318</v>
      </c>
      <c r="N635" s="341">
        <v>8210037443</v>
      </c>
      <c r="O635" s="300" t="s">
        <v>1641</v>
      </c>
      <c r="P635" s="300"/>
      <c r="Q635" s="200">
        <v>0</v>
      </c>
      <c r="R635" s="200">
        <v>0</v>
      </c>
      <c r="S635" s="200">
        <v>0</v>
      </c>
      <c r="T635" s="200">
        <v>0</v>
      </c>
      <c r="U635" s="200">
        <v>0</v>
      </c>
      <c r="V635" s="200">
        <v>0</v>
      </c>
      <c r="W635" s="200">
        <v>12899.14</v>
      </c>
      <c r="X635" s="200">
        <v>1612.39</v>
      </c>
      <c r="Y635" s="200">
        <v>1</v>
      </c>
      <c r="Z635" s="200">
        <v>500</v>
      </c>
      <c r="AA635" s="200">
        <v>8</v>
      </c>
      <c r="AB635" s="200">
        <v>2000</v>
      </c>
      <c r="AC635" s="200">
        <v>0</v>
      </c>
      <c r="AD635" s="200">
        <v>0</v>
      </c>
      <c r="AE635" s="200">
        <v>1</v>
      </c>
      <c r="AF635" s="200">
        <v>250</v>
      </c>
      <c r="AG635" s="200">
        <v>0</v>
      </c>
      <c r="AH635" s="200">
        <v>0</v>
      </c>
      <c r="AI635" s="200">
        <v>0</v>
      </c>
      <c r="AJ635" s="200">
        <v>0</v>
      </c>
      <c r="AK635" s="200">
        <v>0</v>
      </c>
      <c r="AL635" s="200">
        <v>0</v>
      </c>
      <c r="AM635" s="200">
        <v>0</v>
      </c>
      <c r="AN635" s="200">
        <v>0</v>
      </c>
      <c r="AO635" s="200">
        <v>10</v>
      </c>
      <c r="AP635" s="200">
        <v>6000</v>
      </c>
      <c r="AQ635" s="200">
        <v>0</v>
      </c>
      <c r="AR635" s="200">
        <v>0</v>
      </c>
      <c r="AS635" s="200">
        <v>0</v>
      </c>
      <c r="AT635" s="200">
        <v>0</v>
      </c>
      <c r="AU635" s="200">
        <v>0</v>
      </c>
      <c r="AV635" s="200">
        <v>0</v>
      </c>
      <c r="AW635" s="200">
        <v>0</v>
      </c>
      <c r="AX635" s="200">
        <v>0</v>
      </c>
      <c r="AY635" s="200">
        <v>0</v>
      </c>
      <c r="AZ635" s="200">
        <v>0</v>
      </c>
      <c r="BA635" s="177">
        <v>10362.39</v>
      </c>
      <c r="BB635" s="177">
        <v>828.99119999999994</v>
      </c>
      <c r="BC635" s="177">
        <v>9533.398799999999</v>
      </c>
      <c r="BD635" s="301"/>
      <c r="BE635" s="302">
        <v>9533.398799999999</v>
      </c>
      <c r="BF635" s="303"/>
      <c r="BG635" s="304">
        <v>2887</v>
      </c>
      <c r="BI635" s="242" t="s">
        <v>318</v>
      </c>
      <c r="BJ635" s="239">
        <v>7056</v>
      </c>
      <c r="BK635" s="239">
        <v>1</v>
      </c>
      <c r="BL635" s="244">
        <v>8210037443</v>
      </c>
      <c r="BO635" s="305">
        <v>0</v>
      </c>
      <c r="BP635" s="306">
        <v>7056</v>
      </c>
      <c r="BQ635" s="307">
        <v>1</v>
      </c>
      <c r="BR635" s="308">
        <v>8210037443</v>
      </c>
      <c r="BS635" s="309" t="s">
        <v>3202</v>
      </c>
      <c r="BT635" s="310">
        <v>23</v>
      </c>
      <c r="BU635" s="310">
        <v>0</v>
      </c>
      <c r="BV635" s="311">
        <v>0</v>
      </c>
      <c r="BW635" s="312">
        <v>0</v>
      </c>
      <c r="BX635" s="313">
        <v>953339.87999999989</v>
      </c>
      <c r="BY635" s="314" t="s">
        <v>537</v>
      </c>
      <c r="BZ635" s="305">
        <v>7056</v>
      </c>
      <c r="CA635" s="315">
        <v>11</v>
      </c>
      <c r="CB635" s="313">
        <v>1108629401</v>
      </c>
      <c r="CC635" s="309" t="s">
        <v>538</v>
      </c>
      <c r="CD635" s="316" t="s">
        <v>3204</v>
      </c>
      <c r="CE635" s="309" t="s">
        <v>539</v>
      </c>
      <c r="CF635" s="317">
        <v>130710</v>
      </c>
      <c r="CG635" s="312"/>
      <c r="CH635" s="318" t="s">
        <v>540</v>
      </c>
      <c r="CJ635" s="246"/>
    </row>
    <row r="636" spans="1:91">
      <c r="A636" s="291">
        <v>633</v>
      </c>
      <c r="B636" s="341" t="s">
        <v>3205</v>
      </c>
      <c r="C636" s="372">
        <v>722202215</v>
      </c>
      <c r="D636" s="385">
        <v>8335126</v>
      </c>
      <c r="E636" s="385">
        <v>1499247</v>
      </c>
      <c r="F636" s="386">
        <v>40087</v>
      </c>
      <c r="G636" s="297" t="s">
        <v>314</v>
      </c>
      <c r="H636" s="297" t="s">
        <v>850</v>
      </c>
      <c r="I636" s="300" t="s">
        <v>154</v>
      </c>
      <c r="J636" s="297" t="s">
        <v>3206</v>
      </c>
      <c r="K636" s="297" t="s">
        <v>3207</v>
      </c>
      <c r="L636" s="297" t="s">
        <v>3208</v>
      </c>
      <c r="M636" s="298" t="s">
        <v>329</v>
      </c>
      <c r="N636" s="299" t="s">
        <v>3209</v>
      </c>
      <c r="O636" s="297" t="s">
        <v>1641</v>
      </c>
      <c r="P636" s="300"/>
      <c r="Q636" s="200">
        <v>0</v>
      </c>
      <c r="R636" s="200">
        <v>0</v>
      </c>
      <c r="S636" s="200">
        <v>0</v>
      </c>
      <c r="T636" s="200">
        <v>0</v>
      </c>
      <c r="U636" s="200">
        <v>0</v>
      </c>
      <c r="V636" s="200">
        <v>0</v>
      </c>
      <c r="W636" s="200">
        <v>51538.32</v>
      </c>
      <c r="X636" s="200">
        <v>6442.29</v>
      </c>
      <c r="Y636" s="200">
        <v>0</v>
      </c>
      <c r="Z636" s="200">
        <v>0</v>
      </c>
      <c r="AA636" s="200">
        <v>7</v>
      </c>
      <c r="AB636" s="200">
        <v>1750</v>
      </c>
      <c r="AC636" s="200">
        <v>0</v>
      </c>
      <c r="AD636" s="200">
        <v>0</v>
      </c>
      <c r="AE636" s="200">
        <v>4</v>
      </c>
      <c r="AF636" s="200">
        <v>1000</v>
      </c>
      <c r="AG636" s="200">
        <v>9</v>
      </c>
      <c r="AH636" s="200">
        <v>4500</v>
      </c>
      <c r="AI636" s="200">
        <v>0</v>
      </c>
      <c r="AJ636" s="200">
        <v>0</v>
      </c>
      <c r="AK636" s="200">
        <v>0</v>
      </c>
      <c r="AL636" s="200">
        <v>0</v>
      </c>
      <c r="AM636" s="200">
        <v>0</v>
      </c>
      <c r="AN636" s="200">
        <v>0</v>
      </c>
      <c r="AO636" s="200">
        <v>11</v>
      </c>
      <c r="AP636" s="200">
        <v>6000</v>
      </c>
      <c r="AQ636" s="200">
        <v>0</v>
      </c>
      <c r="AR636" s="200">
        <v>0</v>
      </c>
      <c r="AS636" s="200">
        <v>0</v>
      </c>
      <c r="AT636" s="200">
        <v>0</v>
      </c>
      <c r="AU636" s="200">
        <v>0</v>
      </c>
      <c r="AV636" s="200">
        <v>0</v>
      </c>
      <c r="AW636" s="200">
        <v>0</v>
      </c>
      <c r="AX636" s="200">
        <v>0</v>
      </c>
      <c r="AY636" s="200">
        <v>0</v>
      </c>
      <c r="AZ636" s="200">
        <v>0</v>
      </c>
      <c r="BA636" s="177">
        <v>19692.29</v>
      </c>
      <c r="BB636" s="177">
        <v>1575.3832000000002</v>
      </c>
      <c r="BC636" s="177">
        <v>18116.906800000001</v>
      </c>
      <c r="BD636" s="301"/>
      <c r="BE636" s="302">
        <v>18116.906800000001</v>
      </c>
      <c r="BF636" s="303"/>
      <c r="BG636" s="304">
        <v>2068</v>
      </c>
      <c r="BI636" s="242" t="s">
        <v>329</v>
      </c>
      <c r="BJ636" s="239">
        <v>7278</v>
      </c>
      <c r="BK636" s="239">
        <v>1</v>
      </c>
      <c r="BL636" s="244" t="s">
        <v>3209</v>
      </c>
      <c r="BO636" s="305">
        <v>0</v>
      </c>
      <c r="BP636" s="306">
        <v>7278</v>
      </c>
      <c r="BQ636" s="307">
        <v>1</v>
      </c>
      <c r="BR636" s="308" t="s">
        <v>3209</v>
      </c>
      <c r="BS636" s="309" t="s">
        <v>3206</v>
      </c>
      <c r="BT636" s="310">
        <v>23</v>
      </c>
      <c r="BU636" s="310">
        <v>0</v>
      </c>
      <c r="BV636" s="311">
        <v>0</v>
      </c>
      <c r="BW636" s="312">
        <v>0</v>
      </c>
      <c r="BX636" s="313">
        <v>1811690.6800000002</v>
      </c>
      <c r="BY636" s="314" t="s">
        <v>537</v>
      </c>
      <c r="BZ636" s="305">
        <v>7056</v>
      </c>
      <c r="CA636" s="315">
        <v>11</v>
      </c>
      <c r="CB636" s="313">
        <v>1108629401</v>
      </c>
      <c r="CC636" s="309" t="s">
        <v>538</v>
      </c>
      <c r="CD636" s="316" t="s">
        <v>3208</v>
      </c>
      <c r="CE636" s="309" t="s">
        <v>539</v>
      </c>
      <c r="CF636" s="317">
        <v>130710</v>
      </c>
      <c r="CG636" s="312"/>
      <c r="CH636" s="318" t="s">
        <v>540</v>
      </c>
      <c r="CJ636" s="246"/>
    </row>
    <row r="637" spans="1:91">
      <c r="A637" s="291">
        <v>634</v>
      </c>
      <c r="B637" s="341" t="s">
        <v>3210</v>
      </c>
      <c r="C637" s="372">
        <v>722202208</v>
      </c>
      <c r="D637" s="385">
        <v>8335142</v>
      </c>
      <c r="E637" s="385">
        <v>0</v>
      </c>
      <c r="F637" s="386">
        <v>39864</v>
      </c>
      <c r="G637" s="297" t="s">
        <v>314</v>
      </c>
      <c r="H637" s="297" t="s">
        <v>850</v>
      </c>
      <c r="I637" s="300" t="s">
        <v>154</v>
      </c>
      <c r="J637" s="297" t="s">
        <v>3211</v>
      </c>
      <c r="K637" s="297" t="s">
        <v>3212</v>
      </c>
      <c r="L637" s="297" t="s">
        <v>3213</v>
      </c>
      <c r="M637" s="298" t="s">
        <v>318</v>
      </c>
      <c r="N637" s="299">
        <v>8022883401</v>
      </c>
      <c r="O637" s="297" t="s">
        <v>1641</v>
      </c>
      <c r="P637" s="300"/>
      <c r="Q637" s="200">
        <v>0</v>
      </c>
      <c r="R637" s="200">
        <v>0</v>
      </c>
      <c r="S637" s="200">
        <v>0</v>
      </c>
      <c r="T637" s="200">
        <v>0</v>
      </c>
      <c r="U637" s="200">
        <v>0</v>
      </c>
      <c r="V637" s="200">
        <v>0</v>
      </c>
      <c r="W637" s="200">
        <v>30760.45</v>
      </c>
      <c r="X637" s="200">
        <v>3845.06</v>
      </c>
      <c r="Y637" s="200">
        <v>0</v>
      </c>
      <c r="Z637" s="200">
        <v>0</v>
      </c>
      <c r="AA637" s="200">
        <v>5</v>
      </c>
      <c r="AB637" s="200">
        <v>1250</v>
      </c>
      <c r="AC637" s="200">
        <v>0</v>
      </c>
      <c r="AD637" s="200">
        <v>0</v>
      </c>
      <c r="AE637" s="200">
        <v>5</v>
      </c>
      <c r="AF637" s="200">
        <v>1250</v>
      </c>
      <c r="AG637" s="200">
        <v>15</v>
      </c>
      <c r="AH637" s="200">
        <v>7500</v>
      </c>
      <c r="AI637" s="200">
        <v>0</v>
      </c>
      <c r="AJ637" s="200">
        <v>0</v>
      </c>
      <c r="AK637" s="200">
        <v>0</v>
      </c>
      <c r="AL637" s="200">
        <v>0</v>
      </c>
      <c r="AM637" s="200">
        <v>0</v>
      </c>
      <c r="AN637" s="200">
        <v>0</v>
      </c>
      <c r="AO637" s="200">
        <v>10</v>
      </c>
      <c r="AP637" s="200">
        <v>6000</v>
      </c>
      <c r="AQ637" s="200">
        <v>0</v>
      </c>
      <c r="AR637" s="200">
        <v>0</v>
      </c>
      <c r="AS637" s="200">
        <v>0</v>
      </c>
      <c r="AT637" s="200">
        <v>0</v>
      </c>
      <c r="AU637" s="200">
        <v>0</v>
      </c>
      <c r="AV637" s="200">
        <v>0</v>
      </c>
      <c r="AW637" s="200">
        <v>0</v>
      </c>
      <c r="AX637" s="200">
        <v>0</v>
      </c>
      <c r="AY637" s="200">
        <v>0</v>
      </c>
      <c r="AZ637" s="200">
        <v>0</v>
      </c>
      <c r="BA637" s="177">
        <v>19845.059999999998</v>
      </c>
      <c r="BB637" s="177">
        <v>1587.6047999999998</v>
      </c>
      <c r="BC637" s="177">
        <v>18257.455199999997</v>
      </c>
      <c r="BD637" s="301"/>
      <c r="BE637" s="302">
        <v>18257.455199999997</v>
      </c>
      <c r="BF637" s="303"/>
      <c r="BG637" s="304">
        <v>2062</v>
      </c>
      <c r="BI637" s="242" t="s">
        <v>318</v>
      </c>
      <c r="BJ637" s="239">
        <v>7056</v>
      </c>
      <c r="BK637" s="239">
        <v>1</v>
      </c>
      <c r="BL637" s="244">
        <v>8022883401</v>
      </c>
      <c r="BO637" s="305">
        <v>0</v>
      </c>
      <c r="BP637" s="306">
        <v>7056</v>
      </c>
      <c r="BQ637" s="307">
        <v>1</v>
      </c>
      <c r="BR637" s="308">
        <v>8022883401</v>
      </c>
      <c r="BS637" s="309" t="s">
        <v>3211</v>
      </c>
      <c r="BT637" s="310">
        <v>23</v>
      </c>
      <c r="BU637" s="310">
        <v>0</v>
      </c>
      <c r="BV637" s="311">
        <v>0</v>
      </c>
      <c r="BW637" s="312">
        <v>0</v>
      </c>
      <c r="BX637" s="313">
        <v>1825745.5199999996</v>
      </c>
      <c r="BY637" s="314" t="s">
        <v>537</v>
      </c>
      <c r="BZ637" s="305">
        <v>7056</v>
      </c>
      <c r="CA637" s="315">
        <v>11</v>
      </c>
      <c r="CB637" s="313">
        <v>1108629401</v>
      </c>
      <c r="CC637" s="309" t="s">
        <v>538</v>
      </c>
      <c r="CD637" s="316" t="s">
        <v>3213</v>
      </c>
      <c r="CE637" s="309" t="s">
        <v>539</v>
      </c>
      <c r="CF637" s="317">
        <v>130710</v>
      </c>
      <c r="CG637" s="312"/>
      <c r="CH637" s="318" t="s">
        <v>540</v>
      </c>
      <c r="CJ637" s="246"/>
    </row>
    <row r="638" spans="1:91">
      <c r="A638" s="291">
        <v>635</v>
      </c>
      <c r="B638" s="341" t="s">
        <v>3214</v>
      </c>
      <c r="C638" s="341">
        <v>722207750</v>
      </c>
      <c r="D638" s="482">
        <v>3088361</v>
      </c>
      <c r="E638" s="385">
        <v>1499153</v>
      </c>
      <c r="F638" s="518">
        <v>41131</v>
      </c>
      <c r="G638" s="300" t="s">
        <v>314</v>
      </c>
      <c r="H638" s="297" t="s">
        <v>850</v>
      </c>
      <c r="I638" s="300" t="s">
        <v>113</v>
      </c>
      <c r="J638" s="297" t="s">
        <v>151</v>
      </c>
      <c r="K638" s="297" t="s">
        <v>3215</v>
      </c>
      <c r="L638" s="297" t="s">
        <v>3216</v>
      </c>
      <c r="M638" s="298" t="s">
        <v>318</v>
      </c>
      <c r="N638" s="341">
        <v>8100920253</v>
      </c>
      <c r="O638" s="300" t="s">
        <v>2554</v>
      </c>
      <c r="P638" s="300"/>
      <c r="Q638" s="200">
        <v>0</v>
      </c>
      <c r="R638" s="200">
        <v>0</v>
      </c>
      <c r="S638" s="200">
        <v>0</v>
      </c>
      <c r="T638" s="200">
        <v>0</v>
      </c>
      <c r="U638" s="200">
        <v>0</v>
      </c>
      <c r="V638" s="200">
        <v>0</v>
      </c>
      <c r="W638" s="200">
        <v>9394.34</v>
      </c>
      <c r="X638" s="200">
        <v>1114.28</v>
      </c>
      <c r="Y638" s="200">
        <v>0</v>
      </c>
      <c r="Z638" s="200">
        <v>0</v>
      </c>
      <c r="AA638" s="200">
        <v>0</v>
      </c>
      <c r="AB638" s="200">
        <v>0</v>
      </c>
      <c r="AC638" s="200">
        <v>0</v>
      </c>
      <c r="AD638" s="200">
        <v>0</v>
      </c>
      <c r="AE638" s="200">
        <v>0</v>
      </c>
      <c r="AF638" s="200">
        <v>0</v>
      </c>
      <c r="AG638" s="200">
        <v>0</v>
      </c>
      <c r="AH638" s="200">
        <v>0</v>
      </c>
      <c r="AI638" s="200">
        <v>0</v>
      </c>
      <c r="AJ638" s="200">
        <v>0</v>
      </c>
      <c r="AK638" s="200">
        <v>0</v>
      </c>
      <c r="AL638" s="200">
        <v>0</v>
      </c>
      <c r="AM638" s="200">
        <v>0</v>
      </c>
      <c r="AN638" s="200">
        <v>0</v>
      </c>
      <c r="AO638" s="200">
        <v>0</v>
      </c>
      <c r="AP638" s="200">
        <v>0</v>
      </c>
      <c r="AQ638" s="200">
        <v>0</v>
      </c>
      <c r="AR638" s="200">
        <v>0</v>
      </c>
      <c r="AS638" s="200">
        <v>0</v>
      </c>
      <c r="AT638" s="200">
        <v>0</v>
      </c>
      <c r="AU638" s="200">
        <v>0</v>
      </c>
      <c r="AV638" s="200">
        <v>0</v>
      </c>
      <c r="AW638" s="200">
        <v>0</v>
      </c>
      <c r="AX638" s="200">
        <v>0</v>
      </c>
      <c r="AY638" s="200">
        <v>0</v>
      </c>
      <c r="AZ638" s="200">
        <v>0</v>
      </c>
      <c r="BA638" s="177">
        <v>1114.28</v>
      </c>
      <c r="BB638" s="177">
        <v>89.142399999999995</v>
      </c>
      <c r="BC638" s="177">
        <v>1025.1376</v>
      </c>
      <c r="BD638" s="301"/>
      <c r="BE638" s="302">
        <v>1025.1376</v>
      </c>
      <c r="BF638" s="303"/>
      <c r="BG638" s="304">
        <v>2747</v>
      </c>
      <c r="BI638" s="242" t="s">
        <v>318</v>
      </c>
      <c r="BJ638" s="239">
        <v>7056</v>
      </c>
      <c r="BK638" s="239">
        <v>1</v>
      </c>
      <c r="BL638" s="244">
        <v>8100920253</v>
      </c>
      <c r="BO638" s="305">
        <v>0</v>
      </c>
      <c r="BP638" s="306">
        <v>7056</v>
      </c>
      <c r="BQ638" s="307">
        <v>1</v>
      </c>
      <c r="BR638" s="308">
        <v>8100920253</v>
      </c>
      <c r="BS638" s="309" t="s">
        <v>151</v>
      </c>
      <c r="BT638" s="310">
        <v>23</v>
      </c>
      <c r="BU638" s="310">
        <v>0</v>
      </c>
      <c r="BV638" s="311">
        <v>0</v>
      </c>
      <c r="BW638" s="312">
        <v>0</v>
      </c>
      <c r="BX638" s="313">
        <v>102513.76000000001</v>
      </c>
      <c r="BY638" s="314" t="s">
        <v>537</v>
      </c>
      <c r="BZ638" s="305">
        <v>7056</v>
      </c>
      <c r="CA638" s="315">
        <v>11</v>
      </c>
      <c r="CB638" s="313">
        <v>1108629401</v>
      </c>
      <c r="CC638" s="309" t="s">
        <v>538</v>
      </c>
      <c r="CD638" s="316" t="s">
        <v>3216</v>
      </c>
      <c r="CE638" s="309" t="s">
        <v>539</v>
      </c>
      <c r="CF638" s="317">
        <v>130710</v>
      </c>
      <c r="CG638" s="312"/>
      <c r="CH638" s="318" t="s">
        <v>540</v>
      </c>
      <c r="CJ638" s="246"/>
    </row>
    <row r="639" spans="1:91">
      <c r="A639" s="291">
        <v>636</v>
      </c>
      <c r="B639" s="341" t="s">
        <v>3217</v>
      </c>
      <c r="C639" s="341">
        <v>722207751</v>
      </c>
      <c r="D639" s="482">
        <v>0</v>
      </c>
      <c r="E639" s="385">
        <v>0</v>
      </c>
      <c r="F639" s="386">
        <v>41198</v>
      </c>
      <c r="G639" s="300" t="s">
        <v>314</v>
      </c>
      <c r="H639" s="297" t="s">
        <v>850</v>
      </c>
      <c r="I639" s="300" t="s">
        <v>113</v>
      </c>
      <c r="J639" s="297" t="s">
        <v>3218</v>
      </c>
      <c r="K639" s="297" t="s">
        <v>3219</v>
      </c>
      <c r="L639" s="297" t="s">
        <v>3220</v>
      </c>
      <c r="M639" s="298" t="s">
        <v>318</v>
      </c>
      <c r="N639" s="341">
        <v>8100921776</v>
      </c>
      <c r="O639" s="300" t="s">
        <v>2554</v>
      </c>
      <c r="P639" s="300"/>
      <c r="Q639" s="200">
        <v>0</v>
      </c>
      <c r="R639" s="200">
        <v>0</v>
      </c>
      <c r="S639" s="200">
        <v>0</v>
      </c>
      <c r="T639" s="200">
        <v>0</v>
      </c>
      <c r="U639" s="200">
        <v>0</v>
      </c>
      <c r="V639" s="200">
        <v>0</v>
      </c>
      <c r="W639" s="200">
        <v>0</v>
      </c>
      <c r="X639" s="200">
        <v>0</v>
      </c>
      <c r="Y639" s="200">
        <v>0</v>
      </c>
      <c r="Z639" s="200">
        <v>0</v>
      </c>
      <c r="AA639" s="200">
        <v>0</v>
      </c>
      <c r="AB639" s="200">
        <v>0</v>
      </c>
      <c r="AC639" s="200">
        <v>0</v>
      </c>
      <c r="AD639" s="200">
        <v>0</v>
      </c>
      <c r="AE639" s="200">
        <v>0</v>
      </c>
      <c r="AF639" s="200">
        <v>0</v>
      </c>
      <c r="AG639" s="200">
        <v>0</v>
      </c>
      <c r="AH639" s="200">
        <v>0</v>
      </c>
      <c r="AI639" s="200">
        <v>0</v>
      </c>
      <c r="AJ639" s="200">
        <v>0</v>
      </c>
      <c r="AK639" s="200">
        <v>0</v>
      </c>
      <c r="AL639" s="200">
        <v>0</v>
      </c>
      <c r="AM639" s="200">
        <v>0</v>
      </c>
      <c r="AN639" s="200">
        <v>0</v>
      </c>
      <c r="AO639" s="200">
        <v>0</v>
      </c>
      <c r="AP639" s="200">
        <v>0</v>
      </c>
      <c r="AQ639" s="200">
        <v>0</v>
      </c>
      <c r="AR639" s="200">
        <v>0</v>
      </c>
      <c r="AS639" s="200">
        <v>0</v>
      </c>
      <c r="AT639" s="200">
        <v>0</v>
      </c>
      <c r="AU639" s="200">
        <v>0</v>
      </c>
      <c r="AV639" s="200">
        <v>0</v>
      </c>
      <c r="AW639" s="200">
        <v>0</v>
      </c>
      <c r="AX639" s="200">
        <v>0</v>
      </c>
      <c r="AY639" s="200">
        <v>0</v>
      </c>
      <c r="AZ639" s="200">
        <v>0</v>
      </c>
      <c r="BA639" s="177">
        <v>0</v>
      </c>
      <c r="BB639" s="177">
        <v>0</v>
      </c>
      <c r="BC639" s="177">
        <v>0</v>
      </c>
      <c r="BD639" s="301"/>
      <c r="BE639" s="302">
        <v>0</v>
      </c>
      <c r="BF639" s="303"/>
      <c r="BG639" s="304">
        <v>2748</v>
      </c>
      <c r="BI639" s="242" t="s">
        <v>318</v>
      </c>
      <c r="BJ639" s="239">
        <v>7056</v>
      </c>
      <c r="BK639" s="239">
        <v>1</v>
      </c>
      <c r="BL639" s="244">
        <v>8100921776</v>
      </c>
      <c r="BO639" s="305">
        <v>0</v>
      </c>
      <c r="BP639" s="306">
        <v>7056</v>
      </c>
      <c r="BQ639" s="307">
        <v>1</v>
      </c>
      <c r="BR639" s="308">
        <v>8100921776</v>
      </c>
      <c r="BS639" s="309" t="s">
        <v>3218</v>
      </c>
      <c r="BT639" s="310">
        <v>23</v>
      </c>
      <c r="BU639" s="310">
        <v>0</v>
      </c>
      <c r="BV639" s="311">
        <v>0</v>
      </c>
      <c r="BW639" s="312">
        <v>0</v>
      </c>
      <c r="BX639" s="313">
        <v>0</v>
      </c>
      <c r="BY639" s="314" t="s">
        <v>537</v>
      </c>
      <c r="BZ639" s="305">
        <v>7056</v>
      </c>
      <c r="CA639" s="315">
        <v>11</v>
      </c>
      <c r="CB639" s="313">
        <v>1108629401</v>
      </c>
      <c r="CC639" s="309" t="s">
        <v>538</v>
      </c>
      <c r="CD639" s="316" t="s">
        <v>3220</v>
      </c>
      <c r="CE639" s="309" t="s">
        <v>539</v>
      </c>
      <c r="CF639" s="317">
        <v>130710</v>
      </c>
      <c r="CG639" s="312"/>
      <c r="CH639" s="318" t="s">
        <v>540</v>
      </c>
      <c r="CJ639" s="246"/>
      <c r="CM639" s="239"/>
    </row>
    <row r="640" spans="1:91">
      <c r="A640" s="291">
        <v>637</v>
      </c>
      <c r="B640" s="341" t="s">
        <v>3221</v>
      </c>
      <c r="C640" s="341">
        <v>722207752</v>
      </c>
      <c r="D640" s="482">
        <v>0</v>
      </c>
      <c r="E640" s="385">
        <v>0</v>
      </c>
      <c r="F640" s="386">
        <v>41198</v>
      </c>
      <c r="G640" s="300" t="s">
        <v>314</v>
      </c>
      <c r="H640" s="297" t="s">
        <v>850</v>
      </c>
      <c r="I640" s="300" t="s">
        <v>113</v>
      </c>
      <c r="J640" s="297" t="s">
        <v>3222</v>
      </c>
      <c r="K640" s="297" t="s">
        <v>3223</v>
      </c>
      <c r="L640" s="297" t="s">
        <v>3224</v>
      </c>
      <c r="M640" s="298" t="s">
        <v>318</v>
      </c>
      <c r="N640" s="341">
        <v>8100921462</v>
      </c>
      <c r="O640" s="300" t="s">
        <v>2554</v>
      </c>
      <c r="P640" s="300"/>
      <c r="Q640" s="200">
        <v>0</v>
      </c>
      <c r="R640" s="200">
        <v>0</v>
      </c>
      <c r="S640" s="200">
        <v>0</v>
      </c>
      <c r="T640" s="200">
        <v>0</v>
      </c>
      <c r="U640" s="200">
        <v>0</v>
      </c>
      <c r="V640" s="200">
        <v>0</v>
      </c>
      <c r="W640" s="200">
        <v>16409.04</v>
      </c>
      <c r="X640" s="200">
        <v>2051.13</v>
      </c>
      <c r="Y640" s="200">
        <v>0</v>
      </c>
      <c r="Z640" s="200">
        <v>0</v>
      </c>
      <c r="AA640" s="200">
        <v>1</v>
      </c>
      <c r="AB640" s="200">
        <v>250</v>
      </c>
      <c r="AC640" s="200">
        <v>0</v>
      </c>
      <c r="AD640" s="200">
        <v>0</v>
      </c>
      <c r="AE640" s="200">
        <v>0</v>
      </c>
      <c r="AF640" s="200">
        <v>0</v>
      </c>
      <c r="AG640" s="200">
        <v>0</v>
      </c>
      <c r="AH640" s="200">
        <v>0</v>
      </c>
      <c r="AI640" s="200">
        <v>0</v>
      </c>
      <c r="AJ640" s="200">
        <v>0</v>
      </c>
      <c r="AK640" s="200">
        <v>0</v>
      </c>
      <c r="AL640" s="200">
        <v>0</v>
      </c>
      <c r="AM640" s="200">
        <v>0</v>
      </c>
      <c r="AN640" s="200">
        <v>0</v>
      </c>
      <c r="AO640" s="200">
        <v>1</v>
      </c>
      <c r="AP640" s="200">
        <v>0</v>
      </c>
      <c r="AQ640" s="200">
        <v>0</v>
      </c>
      <c r="AR640" s="200">
        <v>0</v>
      </c>
      <c r="AS640" s="200">
        <v>0</v>
      </c>
      <c r="AT640" s="200">
        <v>0</v>
      </c>
      <c r="AU640" s="200">
        <v>0</v>
      </c>
      <c r="AV640" s="200">
        <v>0</v>
      </c>
      <c r="AW640" s="200">
        <v>0</v>
      </c>
      <c r="AX640" s="200">
        <v>0</v>
      </c>
      <c r="AY640" s="200">
        <v>0</v>
      </c>
      <c r="AZ640" s="200">
        <v>0</v>
      </c>
      <c r="BA640" s="177">
        <v>2301.13</v>
      </c>
      <c r="BB640" s="177">
        <v>184.09040000000002</v>
      </c>
      <c r="BC640" s="177">
        <v>2117.0396000000001</v>
      </c>
      <c r="BD640" s="301"/>
      <c r="BE640" s="302">
        <v>2117.0396000000001</v>
      </c>
      <c r="BF640" s="303"/>
      <c r="BG640" s="304">
        <v>2749</v>
      </c>
      <c r="BI640" s="242" t="s">
        <v>318</v>
      </c>
      <c r="BJ640" s="239">
        <v>7056</v>
      </c>
      <c r="BK640" s="239">
        <v>1</v>
      </c>
      <c r="BL640" s="244">
        <v>8100921462</v>
      </c>
      <c r="BO640" s="305">
        <v>0</v>
      </c>
      <c r="BP640" s="306">
        <v>7056</v>
      </c>
      <c r="BQ640" s="307">
        <v>1</v>
      </c>
      <c r="BR640" s="308">
        <v>8100921462</v>
      </c>
      <c r="BS640" s="309" t="s">
        <v>3222</v>
      </c>
      <c r="BT640" s="310">
        <v>23</v>
      </c>
      <c r="BU640" s="310">
        <v>0</v>
      </c>
      <c r="BV640" s="311">
        <v>0</v>
      </c>
      <c r="BW640" s="312">
        <v>0</v>
      </c>
      <c r="BX640" s="313">
        <v>211703.96000000002</v>
      </c>
      <c r="BY640" s="314" t="s">
        <v>537</v>
      </c>
      <c r="BZ640" s="305">
        <v>7056</v>
      </c>
      <c r="CA640" s="315">
        <v>11</v>
      </c>
      <c r="CB640" s="313">
        <v>1108629401</v>
      </c>
      <c r="CC640" s="309" t="s">
        <v>538</v>
      </c>
      <c r="CD640" s="316" t="s">
        <v>3224</v>
      </c>
      <c r="CE640" s="309" t="s">
        <v>539</v>
      </c>
      <c r="CF640" s="317">
        <v>130710</v>
      </c>
      <c r="CG640" s="312"/>
      <c r="CH640" s="318" t="s">
        <v>540</v>
      </c>
      <c r="CJ640" s="246"/>
    </row>
    <row r="641" spans="1:91">
      <c r="A641" s="291">
        <v>638</v>
      </c>
      <c r="B641" s="341" t="s">
        <v>3225</v>
      </c>
      <c r="C641" s="341">
        <v>722207753</v>
      </c>
      <c r="D641" s="482">
        <v>0</v>
      </c>
      <c r="E641" s="385">
        <v>0</v>
      </c>
      <c r="F641" s="386">
        <v>41198</v>
      </c>
      <c r="G641" s="300" t="s">
        <v>314</v>
      </c>
      <c r="H641" s="297" t="s">
        <v>850</v>
      </c>
      <c r="I641" s="300" t="s">
        <v>113</v>
      </c>
      <c r="J641" s="297" t="s">
        <v>3226</v>
      </c>
      <c r="K641" s="297" t="s">
        <v>3227</v>
      </c>
      <c r="L641" s="297" t="s">
        <v>3228</v>
      </c>
      <c r="M641" s="298" t="s">
        <v>318</v>
      </c>
      <c r="N641" s="341">
        <v>8100921808</v>
      </c>
      <c r="O641" s="300" t="s">
        <v>2554</v>
      </c>
      <c r="P641" s="300"/>
      <c r="Q641" s="200">
        <v>0</v>
      </c>
      <c r="R641" s="200">
        <v>0</v>
      </c>
      <c r="S641" s="200">
        <v>0</v>
      </c>
      <c r="T641" s="200">
        <v>0</v>
      </c>
      <c r="U641" s="200">
        <v>0</v>
      </c>
      <c r="V641" s="200">
        <v>0</v>
      </c>
      <c r="W641" s="200">
        <v>0</v>
      </c>
      <c r="X641" s="200">
        <v>0</v>
      </c>
      <c r="Y641" s="200">
        <v>0</v>
      </c>
      <c r="Z641" s="200">
        <v>0</v>
      </c>
      <c r="AA641" s="200">
        <v>0</v>
      </c>
      <c r="AB641" s="200">
        <v>0</v>
      </c>
      <c r="AC641" s="200">
        <v>0</v>
      </c>
      <c r="AD641" s="200">
        <v>0</v>
      </c>
      <c r="AE641" s="200">
        <v>0</v>
      </c>
      <c r="AF641" s="200">
        <v>0</v>
      </c>
      <c r="AG641" s="200">
        <v>0</v>
      </c>
      <c r="AH641" s="200">
        <v>0</v>
      </c>
      <c r="AI641" s="200">
        <v>0</v>
      </c>
      <c r="AJ641" s="200">
        <v>0</v>
      </c>
      <c r="AK641" s="200">
        <v>0</v>
      </c>
      <c r="AL641" s="200">
        <v>0</v>
      </c>
      <c r="AM641" s="200">
        <v>0</v>
      </c>
      <c r="AN641" s="200">
        <v>0</v>
      </c>
      <c r="AO641" s="200">
        <v>0</v>
      </c>
      <c r="AP641" s="200">
        <v>0</v>
      </c>
      <c r="AQ641" s="200">
        <v>0</v>
      </c>
      <c r="AR641" s="200">
        <v>0</v>
      </c>
      <c r="AS641" s="200">
        <v>0</v>
      </c>
      <c r="AT641" s="200">
        <v>0</v>
      </c>
      <c r="AU641" s="200">
        <v>0</v>
      </c>
      <c r="AV641" s="200">
        <v>0</v>
      </c>
      <c r="AW641" s="200">
        <v>0</v>
      </c>
      <c r="AX641" s="200">
        <v>0</v>
      </c>
      <c r="AY641" s="200">
        <v>0</v>
      </c>
      <c r="AZ641" s="200">
        <v>0</v>
      </c>
      <c r="BA641" s="177">
        <v>0</v>
      </c>
      <c r="BB641" s="177">
        <v>0</v>
      </c>
      <c r="BC641" s="177">
        <v>0</v>
      </c>
      <c r="BD641" s="301"/>
      <c r="BE641" s="302">
        <v>0</v>
      </c>
      <c r="BF641" s="303"/>
      <c r="BG641" s="304">
        <v>2750</v>
      </c>
      <c r="BI641" s="242" t="s">
        <v>318</v>
      </c>
      <c r="BJ641" s="239">
        <v>7056</v>
      </c>
      <c r="BK641" s="239">
        <v>1</v>
      </c>
      <c r="BL641" s="244">
        <v>8100921808</v>
      </c>
      <c r="BO641" s="305">
        <v>0</v>
      </c>
      <c r="BP641" s="306">
        <v>7056</v>
      </c>
      <c r="BQ641" s="307">
        <v>1</v>
      </c>
      <c r="BR641" s="308">
        <v>8100921808</v>
      </c>
      <c r="BS641" s="309" t="s">
        <v>3226</v>
      </c>
      <c r="BT641" s="310">
        <v>23</v>
      </c>
      <c r="BU641" s="310">
        <v>0</v>
      </c>
      <c r="BV641" s="311">
        <v>0</v>
      </c>
      <c r="BW641" s="312">
        <v>0</v>
      </c>
      <c r="BX641" s="313">
        <v>0</v>
      </c>
      <c r="BY641" s="314" t="s">
        <v>537</v>
      </c>
      <c r="BZ641" s="305">
        <v>7056</v>
      </c>
      <c r="CA641" s="315">
        <v>11</v>
      </c>
      <c r="CB641" s="313">
        <v>1108629401</v>
      </c>
      <c r="CC641" s="309" t="s">
        <v>538</v>
      </c>
      <c r="CD641" s="316" t="s">
        <v>3228</v>
      </c>
      <c r="CE641" s="309" t="s">
        <v>539</v>
      </c>
      <c r="CF641" s="317">
        <v>130710</v>
      </c>
      <c r="CG641" s="312"/>
      <c r="CH641" s="318" t="s">
        <v>540</v>
      </c>
      <c r="CJ641" s="246"/>
      <c r="CM641" s="239"/>
    </row>
    <row r="642" spans="1:91">
      <c r="A642" s="291">
        <v>639</v>
      </c>
      <c r="B642" s="341" t="s">
        <v>3229</v>
      </c>
      <c r="C642" s="341">
        <v>722207769</v>
      </c>
      <c r="D642" s="482">
        <v>0</v>
      </c>
      <c r="E642" s="385">
        <v>0</v>
      </c>
      <c r="F642" s="386">
        <v>41203</v>
      </c>
      <c r="G642" s="300" t="s">
        <v>314</v>
      </c>
      <c r="H642" s="297" t="s">
        <v>850</v>
      </c>
      <c r="I642" s="300" t="s">
        <v>113</v>
      </c>
      <c r="J642" s="297" t="s">
        <v>3230</v>
      </c>
      <c r="K642" s="297" t="s">
        <v>3231</v>
      </c>
      <c r="L642" s="297" t="s">
        <v>3232</v>
      </c>
      <c r="M642" s="298" t="s">
        <v>318</v>
      </c>
      <c r="N642" s="372" t="s">
        <v>3233</v>
      </c>
      <c r="O642" s="300" t="s">
        <v>2554</v>
      </c>
      <c r="P642" s="300"/>
      <c r="Q642" s="200">
        <v>0</v>
      </c>
      <c r="R642" s="200">
        <v>0</v>
      </c>
      <c r="S642" s="200">
        <v>0</v>
      </c>
      <c r="T642" s="200">
        <v>0</v>
      </c>
      <c r="U642" s="200">
        <v>0</v>
      </c>
      <c r="V642" s="200">
        <v>0</v>
      </c>
      <c r="W642" s="200">
        <v>0</v>
      </c>
      <c r="X642" s="200">
        <v>0</v>
      </c>
      <c r="Y642" s="200">
        <v>0</v>
      </c>
      <c r="Z642" s="200">
        <v>0</v>
      </c>
      <c r="AA642" s="200">
        <v>0</v>
      </c>
      <c r="AB642" s="200">
        <v>0</v>
      </c>
      <c r="AC642" s="200">
        <v>0</v>
      </c>
      <c r="AD642" s="200">
        <v>0</v>
      </c>
      <c r="AE642" s="200">
        <v>0</v>
      </c>
      <c r="AF642" s="200">
        <v>0</v>
      </c>
      <c r="AG642" s="200">
        <v>0</v>
      </c>
      <c r="AH642" s="200">
        <v>0</v>
      </c>
      <c r="AI642" s="200">
        <v>0</v>
      </c>
      <c r="AJ642" s="200">
        <v>0</v>
      </c>
      <c r="AK642" s="200">
        <v>0</v>
      </c>
      <c r="AL642" s="200">
        <v>0</v>
      </c>
      <c r="AM642" s="200">
        <v>0</v>
      </c>
      <c r="AN642" s="200">
        <v>0</v>
      </c>
      <c r="AO642" s="200">
        <v>0</v>
      </c>
      <c r="AP642" s="200">
        <v>0</v>
      </c>
      <c r="AQ642" s="200">
        <v>0</v>
      </c>
      <c r="AR642" s="200">
        <v>0</v>
      </c>
      <c r="AS642" s="200">
        <v>0</v>
      </c>
      <c r="AT642" s="200">
        <v>0</v>
      </c>
      <c r="AU642" s="200">
        <v>0</v>
      </c>
      <c r="AV642" s="200">
        <v>0</v>
      </c>
      <c r="AW642" s="200">
        <v>0</v>
      </c>
      <c r="AX642" s="200">
        <v>0</v>
      </c>
      <c r="AY642" s="200">
        <v>0</v>
      </c>
      <c r="AZ642" s="200">
        <v>0</v>
      </c>
      <c r="BA642" s="177">
        <v>0</v>
      </c>
      <c r="BB642" s="177">
        <v>0</v>
      </c>
      <c r="BC642" s="177">
        <v>0</v>
      </c>
      <c r="BD642" s="301"/>
      <c r="BE642" s="302">
        <v>0</v>
      </c>
      <c r="BF642" s="303"/>
      <c r="BG642" s="304">
        <v>2751</v>
      </c>
      <c r="BI642" s="242" t="s">
        <v>318</v>
      </c>
      <c r="BJ642" s="239">
        <v>7056</v>
      </c>
      <c r="BK642" s="239">
        <v>1</v>
      </c>
      <c r="BL642" s="244">
        <v>8100921773</v>
      </c>
      <c r="BO642" s="305">
        <v>0</v>
      </c>
      <c r="BP642" s="306">
        <v>7056</v>
      </c>
      <c r="BQ642" s="307">
        <v>1</v>
      </c>
      <c r="BR642" s="308">
        <v>8100921773</v>
      </c>
      <c r="BS642" s="309" t="s">
        <v>3230</v>
      </c>
      <c r="BT642" s="310">
        <v>23</v>
      </c>
      <c r="BU642" s="310">
        <v>0</v>
      </c>
      <c r="BV642" s="311">
        <v>0</v>
      </c>
      <c r="BW642" s="312">
        <v>0</v>
      </c>
      <c r="BX642" s="313">
        <v>0</v>
      </c>
      <c r="BY642" s="314" t="s">
        <v>537</v>
      </c>
      <c r="BZ642" s="305">
        <v>7056</v>
      </c>
      <c r="CA642" s="315">
        <v>11</v>
      </c>
      <c r="CB642" s="313">
        <v>1108629401</v>
      </c>
      <c r="CC642" s="309" t="s">
        <v>538</v>
      </c>
      <c r="CD642" s="316" t="s">
        <v>3232</v>
      </c>
      <c r="CE642" s="309" t="s">
        <v>539</v>
      </c>
      <c r="CF642" s="317">
        <v>130710</v>
      </c>
      <c r="CG642" s="312"/>
      <c r="CH642" s="318" t="s">
        <v>540</v>
      </c>
      <c r="CJ642" s="246"/>
      <c r="CM642" s="239"/>
    </row>
    <row r="643" spans="1:91">
      <c r="A643" s="291">
        <v>640</v>
      </c>
      <c r="B643" s="341" t="s">
        <v>3234</v>
      </c>
      <c r="C643" s="341">
        <v>722207770</v>
      </c>
      <c r="D643" s="482">
        <v>0</v>
      </c>
      <c r="E643" s="385">
        <v>0</v>
      </c>
      <c r="F643" s="386">
        <v>41203</v>
      </c>
      <c r="G643" s="300" t="s">
        <v>314</v>
      </c>
      <c r="H643" s="297" t="s">
        <v>850</v>
      </c>
      <c r="I643" s="300" t="s">
        <v>113</v>
      </c>
      <c r="J643" s="297" t="s">
        <v>3235</v>
      </c>
      <c r="K643" s="297" t="s">
        <v>3236</v>
      </c>
      <c r="L643" s="297" t="s">
        <v>3237</v>
      </c>
      <c r="M643" s="298" t="s">
        <v>318</v>
      </c>
      <c r="N643" s="372" t="s">
        <v>3238</v>
      </c>
      <c r="O643" s="300" t="s">
        <v>2554</v>
      </c>
      <c r="P643" s="300"/>
      <c r="Q643" s="200">
        <v>0</v>
      </c>
      <c r="R643" s="200">
        <v>0</v>
      </c>
      <c r="S643" s="200">
        <v>0</v>
      </c>
      <c r="T643" s="200">
        <v>0</v>
      </c>
      <c r="U643" s="200">
        <v>0</v>
      </c>
      <c r="V643" s="200">
        <v>0</v>
      </c>
      <c r="W643" s="200">
        <v>0</v>
      </c>
      <c r="X643" s="200">
        <v>0</v>
      </c>
      <c r="Y643" s="200">
        <v>0</v>
      </c>
      <c r="Z643" s="200">
        <v>0</v>
      </c>
      <c r="AA643" s="200">
        <v>0</v>
      </c>
      <c r="AB643" s="200">
        <v>0</v>
      </c>
      <c r="AC643" s="200">
        <v>0</v>
      </c>
      <c r="AD643" s="200">
        <v>0</v>
      </c>
      <c r="AE643" s="200">
        <v>0</v>
      </c>
      <c r="AF643" s="200">
        <v>0</v>
      </c>
      <c r="AG643" s="200">
        <v>0</v>
      </c>
      <c r="AH643" s="200">
        <v>0</v>
      </c>
      <c r="AI643" s="200">
        <v>0</v>
      </c>
      <c r="AJ643" s="200">
        <v>0</v>
      </c>
      <c r="AK643" s="200">
        <v>0</v>
      </c>
      <c r="AL643" s="200">
        <v>0</v>
      </c>
      <c r="AM643" s="200">
        <v>0</v>
      </c>
      <c r="AN643" s="200">
        <v>0</v>
      </c>
      <c r="AO643" s="200">
        <v>0</v>
      </c>
      <c r="AP643" s="200">
        <v>0</v>
      </c>
      <c r="AQ643" s="200">
        <v>0</v>
      </c>
      <c r="AR643" s="200">
        <v>0</v>
      </c>
      <c r="AS643" s="200">
        <v>0</v>
      </c>
      <c r="AT643" s="200">
        <v>0</v>
      </c>
      <c r="AU643" s="200">
        <v>0</v>
      </c>
      <c r="AV643" s="200">
        <v>0</v>
      </c>
      <c r="AW643" s="200">
        <v>0</v>
      </c>
      <c r="AX643" s="200">
        <v>0</v>
      </c>
      <c r="AY643" s="200">
        <v>0</v>
      </c>
      <c r="AZ643" s="200">
        <v>0</v>
      </c>
      <c r="BA643" s="177">
        <v>0</v>
      </c>
      <c r="BB643" s="177">
        <v>0</v>
      </c>
      <c r="BC643" s="177">
        <v>0</v>
      </c>
      <c r="BD643" s="301"/>
      <c r="BE643" s="302">
        <v>0</v>
      </c>
      <c r="BF643" s="303"/>
      <c r="BG643" s="304">
        <v>2752</v>
      </c>
      <c r="BI643" s="242" t="s">
        <v>318</v>
      </c>
      <c r="BJ643" s="239">
        <v>7056</v>
      </c>
      <c r="BK643" s="239">
        <v>1</v>
      </c>
      <c r="BL643" s="244">
        <v>8100921811</v>
      </c>
      <c r="BO643" s="305">
        <v>0</v>
      </c>
      <c r="BP643" s="306">
        <v>7056</v>
      </c>
      <c r="BQ643" s="307">
        <v>1</v>
      </c>
      <c r="BR643" s="308">
        <v>8100921811</v>
      </c>
      <c r="BS643" s="309" t="s">
        <v>3235</v>
      </c>
      <c r="BT643" s="310">
        <v>23</v>
      </c>
      <c r="BU643" s="310">
        <v>0</v>
      </c>
      <c r="BV643" s="311">
        <v>0</v>
      </c>
      <c r="BW643" s="312">
        <v>0</v>
      </c>
      <c r="BX643" s="313">
        <v>0</v>
      </c>
      <c r="BY643" s="314" t="s">
        <v>537</v>
      </c>
      <c r="BZ643" s="305">
        <v>7056</v>
      </c>
      <c r="CA643" s="315">
        <v>11</v>
      </c>
      <c r="CB643" s="313">
        <v>1108629401</v>
      </c>
      <c r="CC643" s="309" t="s">
        <v>538</v>
      </c>
      <c r="CD643" s="316" t="s">
        <v>3237</v>
      </c>
      <c r="CE643" s="309" t="s">
        <v>539</v>
      </c>
      <c r="CF643" s="317">
        <v>130710</v>
      </c>
      <c r="CG643" s="312"/>
      <c r="CH643" s="318" t="s">
        <v>540</v>
      </c>
      <c r="CJ643" s="246"/>
      <c r="CM643" s="239"/>
    </row>
    <row r="644" spans="1:91">
      <c r="A644" s="291">
        <v>641</v>
      </c>
      <c r="B644" s="341" t="s">
        <v>3239</v>
      </c>
      <c r="C644" s="341">
        <v>722207776</v>
      </c>
      <c r="D644" s="482">
        <v>0</v>
      </c>
      <c r="E644" s="385">
        <v>0</v>
      </c>
      <c r="F644" s="386">
        <v>41222</v>
      </c>
      <c r="G644" s="300" t="s">
        <v>314</v>
      </c>
      <c r="H644" s="297" t="s">
        <v>850</v>
      </c>
      <c r="I644" s="300" t="s">
        <v>113</v>
      </c>
      <c r="J644" s="297" t="s">
        <v>3240</v>
      </c>
      <c r="K644" s="297" t="s">
        <v>3241</v>
      </c>
      <c r="L644" s="297" t="s">
        <v>3242</v>
      </c>
      <c r="M644" s="298" t="s">
        <v>318</v>
      </c>
      <c r="N644" s="372">
        <v>8100921904</v>
      </c>
      <c r="O644" s="300" t="s">
        <v>2554</v>
      </c>
      <c r="P644" s="300"/>
      <c r="Q644" s="200">
        <v>0</v>
      </c>
      <c r="R644" s="200">
        <v>0</v>
      </c>
      <c r="S644" s="200">
        <v>0</v>
      </c>
      <c r="T644" s="200">
        <v>0</v>
      </c>
      <c r="U644" s="200">
        <v>0</v>
      </c>
      <c r="V644" s="200">
        <v>0</v>
      </c>
      <c r="W644" s="200">
        <v>0</v>
      </c>
      <c r="X644" s="200">
        <v>0</v>
      </c>
      <c r="Y644" s="200">
        <v>0</v>
      </c>
      <c r="Z644" s="200">
        <v>0</v>
      </c>
      <c r="AA644" s="200">
        <v>0</v>
      </c>
      <c r="AB644" s="200">
        <v>0</v>
      </c>
      <c r="AC644" s="200">
        <v>0</v>
      </c>
      <c r="AD644" s="200">
        <v>0</v>
      </c>
      <c r="AE644" s="200">
        <v>0</v>
      </c>
      <c r="AF644" s="200">
        <v>0</v>
      </c>
      <c r="AG644" s="200">
        <v>0</v>
      </c>
      <c r="AH644" s="200">
        <v>0</v>
      </c>
      <c r="AI644" s="200">
        <v>0</v>
      </c>
      <c r="AJ644" s="200">
        <v>0</v>
      </c>
      <c r="AK644" s="200">
        <v>0</v>
      </c>
      <c r="AL644" s="200">
        <v>0</v>
      </c>
      <c r="AM644" s="200">
        <v>0</v>
      </c>
      <c r="AN644" s="200">
        <v>0</v>
      </c>
      <c r="AO644" s="200">
        <v>0</v>
      </c>
      <c r="AP644" s="200">
        <v>0</v>
      </c>
      <c r="AQ644" s="200">
        <v>0</v>
      </c>
      <c r="AR644" s="200">
        <v>0</v>
      </c>
      <c r="AS644" s="200">
        <v>0</v>
      </c>
      <c r="AT644" s="200">
        <v>0</v>
      </c>
      <c r="AU644" s="200">
        <v>0</v>
      </c>
      <c r="AV644" s="200">
        <v>0</v>
      </c>
      <c r="AW644" s="200">
        <v>0</v>
      </c>
      <c r="AX644" s="200">
        <v>0</v>
      </c>
      <c r="AY644" s="200">
        <v>0</v>
      </c>
      <c r="AZ644" s="200">
        <v>0</v>
      </c>
      <c r="BA644" s="177">
        <v>0</v>
      </c>
      <c r="BB644" s="177">
        <v>0</v>
      </c>
      <c r="BC644" s="177">
        <v>0</v>
      </c>
      <c r="BD644" s="301"/>
      <c r="BE644" s="302">
        <v>0</v>
      </c>
      <c r="BF644" s="303"/>
      <c r="BG644" s="304">
        <v>2753</v>
      </c>
      <c r="BI644" s="242" t="s">
        <v>318</v>
      </c>
      <c r="BJ644" s="239">
        <v>7056</v>
      </c>
      <c r="BK644" s="239">
        <v>1</v>
      </c>
      <c r="BL644" s="244">
        <v>8100921904</v>
      </c>
      <c r="BO644" s="305">
        <v>0</v>
      </c>
      <c r="BP644" s="306">
        <v>7056</v>
      </c>
      <c r="BQ644" s="307">
        <v>1</v>
      </c>
      <c r="BR644" s="308">
        <v>8100921904</v>
      </c>
      <c r="BS644" s="309" t="s">
        <v>3240</v>
      </c>
      <c r="BT644" s="310">
        <v>23</v>
      </c>
      <c r="BU644" s="310">
        <v>0</v>
      </c>
      <c r="BV644" s="311">
        <v>0</v>
      </c>
      <c r="BW644" s="312">
        <v>0</v>
      </c>
      <c r="BX644" s="313">
        <v>0</v>
      </c>
      <c r="BY644" s="314" t="s">
        <v>537</v>
      </c>
      <c r="BZ644" s="305">
        <v>7056</v>
      </c>
      <c r="CA644" s="315">
        <v>11</v>
      </c>
      <c r="CB644" s="313">
        <v>1108629401</v>
      </c>
      <c r="CC644" s="309" t="s">
        <v>538</v>
      </c>
      <c r="CD644" s="316" t="s">
        <v>3242</v>
      </c>
      <c r="CE644" s="309" t="s">
        <v>539</v>
      </c>
      <c r="CF644" s="317">
        <v>130710</v>
      </c>
      <c r="CG644" s="312"/>
      <c r="CH644" s="318" t="s">
        <v>540</v>
      </c>
      <c r="CJ644" s="246"/>
      <c r="CM644" s="239"/>
    </row>
    <row r="645" spans="1:91">
      <c r="A645" s="291">
        <v>642</v>
      </c>
      <c r="B645" s="341" t="s">
        <v>3243</v>
      </c>
      <c r="C645" s="341">
        <v>722207788</v>
      </c>
      <c r="D645" s="482">
        <v>0</v>
      </c>
      <c r="E645" s="385">
        <v>0</v>
      </c>
      <c r="F645" s="386">
        <v>41225</v>
      </c>
      <c r="G645" s="300" t="s">
        <v>314</v>
      </c>
      <c r="H645" s="297" t="s">
        <v>850</v>
      </c>
      <c r="I645" s="300" t="s">
        <v>113</v>
      </c>
      <c r="J645" s="297" t="s">
        <v>3244</v>
      </c>
      <c r="K645" s="297" t="s">
        <v>3245</v>
      </c>
      <c r="L645" s="297" t="s">
        <v>3246</v>
      </c>
      <c r="M645" s="298" t="s">
        <v>318</v>
      </c>
      <c r="N645" s="372" t="s">
        <v>3247</v>
      </c>
      <c r="O645" s="300" t="s">
        <v>2554</v>
      </c>
      <c r="P645" s="300"/>
      <c r="Q645" s="200">
        <v>0</v>
      </c>
      <c r="R645" s="200">
        <v>0</v>
      </c>
      <c r="S645" s="200">
        <v>0</v>
      </c>
      <c r="T645" s="200">
        <v>0</v>
      </c>
      <c r="U645" s="200">
        <v>0</v>
      </c>
      <c r="V645" s="200">
        <v>0</v>
      </c>
      <c r="W645" s="200">
        <v>31446.720000000001</v>
      </c>
      <c r="X645" s="200">
        <v>3930.84</v>
      </c>
      <c r="Y645" s="200">
        <v>0</v>
      </c>
      <c r="Z645" s="200">
        <v>0</v>
      </c>
      <c r="AA645" s="200">
        <v>2</v>
      </c>
      <c r="AB645" s="200">
        <v>500</v>
      </c>
      <c r="AC645" s="200">
        <v>0</v>
      </c>
      <c r="AD645" s="200">
        <v>0</v>
      </c>
      <c r="AE645" s="200">
        <v>0</v>
      </c>
      <c r="AF645" s="200">
        <v>0</v>
      </c>
      <c r="AG645" s="200">
        <v>2</v>
      </c>
      <c r="AH645" s="200">
        <v>1000</v>
      </c>
      <c r="AI645" s="200">
        <v>0</v>
      </c>
      <c r="AJ645" s="200">
        <v>0</v>
      </c>
      <c r="AK645" s="200">
        <v>0</v>
      </c>
      <c r="AL645" s="200">
        <v>0</v>
      </c>
      <c r="AM645" s="200">
        <v>0</v>
      </c>
      <c r="AN645" s="200">
        <v>0</v>
      </c>
      <c r="AO645" s="200">
        <v>2</v>
      </c>
      <c r="AP645" s="200">
        <v>0</v>
      </c>
      <c r="AQ645" s="200">
        <v>0</v>
      </c>
      <c r="AR645" s="200">
        <v>0</v>
      </c>
      <c r="AS645" s="200">
        <v>0</v>
      </c>
      <c r="AT645" s="200">
        <v>0</v>
      </c>
      <c r="AU645" s="200">
        <v>0</v>
      </c>
      <c r="AV645" s="200">
        <v>0</v>
      </c>
      <c r="AW645" s="200">
        <v>0</v>
      </c>
      <c r="AX645" s="200">
        <v>0</v>
      </c>
      <c r="AY645" s="200">
        <v>0</v>
      </c>
      <c r="AZ645" s="200">
        <v>0</v>
      </c>
      <c r="BA645" s="177">
        <v>5430.84</v>
      </c>
      <c r="BB645" s="177">
        <v>434.46720000000005</v>
      </c>
      <c r="BC645" s="177">
        <v>4996.3728000000001</v>
      </c>
      <c r="BD645" s="301"/>
      <c r="BE645" s="302">
        <v>4996.3728000000001</v>
      </c>
      <c r="BF645" s="303"/>
      <c r="BG645" s="304">
        <v>2754</v>
      </c>
      <c r="BI645" s="242" t="s">
        <v>318</v>
      </c>
      <c r="BJ645" s="239">
        <v>7056</v>
      </c>
      <c r="BK645" s="239">
        <v>1</v>
      </c>
      <c r="BL645" s="244">
        <v>8100915416</v>
      </c>
      <c r="BO645" s="305">
        <v>0</v>
      </c>
      <c r="BP645" s="306">
        <v>7056</v>
      </c>
      <c r="BQ645" s="307">
        <v>1</v>
      </c>
      <c r="BR645" s="308">
        <v>8100915416</v>
      </c>
      <c r="BS645" s="309" t="s">
        <v>3244</v>
      </c>
      <c r="BT645" s="310">
        <v>23</v>
      </c>
      <c r="BU645" s="310">
        <v>0</v>
      </c>
      <c r="BV645" s="311">
        <v>0</v>
      </c>
      <c r="BW645" s="312">
        <v>0</v>
      </c>
      <c r="BX645" s="313">
        <v>499637.28</v>
      </c>
      <c r="BY645" s="314" t="s">
        <v>537</v>
      </c>
      <c r="BZ645" s="305">
        <v>7056</v>
      </c>
      <c r="CA645" s="315">
        <v>11</v>
      </c>
      <c r="CB645" s="313">
        <v>1108629401</v>
      </c>
      <c r="CC645" s="309" t="s">
        <v>538</v>
      </c>
      <c r="CD645" s="316" t="s">
        <v>3246</v>
      </c>
      <c r="CE645" s="309" t="s">
        <v>539</v>
      </c>
      <c r="CF645" s="317">
        <v>130710</v>
      </c>
      <c r="CG645" s="312"/>
      <c r="CH645" s="318" t="s">
        <v>540</v>
      </c>
      <c r="CJ645" s="246"/>
    </row>
    <row r="646" spans="1:91">
      <c r="A646" s="291">
        <v>643</v>
      </c>
      <c r="B646" s="341" t="s">
        <v>3248</v>
      </c>
      <c r="C646" s="341">
        <v>722207780</v>
      </c>
      <c r="D646" s="482">
        <v>0</v>
      </c>
      <c r="E646" s="385">
        <v>0</v>
      </c>
      <c r="F646" s="386">
        <v>41225</v>
      </c>
      <c r="G646" s="300" t="s">
        <v>314</v>
      </c>
      <c r="H646" s="297" t="s">
        <v>850</v>
      </c>
      <c r="I646" s="300" t="s">
        <v>113</v>
      </c>
      <c r="J646" s="297" t="s">
        <v>3249</v>
      </c>
      <c r="K646" s="297" t="s">
        <v>3250</v>
      </c>
      <c r="L646" s="297" t="s">
        <v>3251</v>
      </c>
      <c r="M646" s="298" t="s">
        <v>318</v>
      </c>
      <c r="N646" s="372" t="s">
        <v>3252</v>
      </c>
      <c r="O646" s="300" t="s">
        <v>2554</v>
      </c>
      <c r="P646" s="300"/>
      <c r="Q646" s="200">
        <v>0</v>
      </c>
      <c r="R646" s="200">
        <v>0</v>
      </c>
      <c r="S646" s="200">
        <v>0</v>
      </c>
      <c r="T646" s="200">
        <v>0</v>
      </c>
      <c r="U646" s="200">
        <v>0</v>
      </c>
      <c r="V646" s="200">
        <v>0</v>
      </c>
      <c r="W646" s="200">
        <v>0</v>
      </c>
      <c r="X646" s="200">
        <v>0</v>
      </c>
      <c r="Y646" s="200">
        <v>0</v>
      </c>
      <c r="Z646" s="200">
        <v>0</v>
      </c>
      <c r="AA646" s="200">
        <v>0</v>
      </c>
      <c r="AB646" s="200">
        <v>0</v>
      </c>
      <c r="AC646" s="200">
        <v>0</v>
      </c>
      <c r="AD646" s="200">
        <v>0</v>
      </c>
      <c r="AE646" s="200">
        <v>0</v>
      </c>
      <c r="AF646" s="200">
        <v>0</v>
      </c>
      <c r="AG646" s="200">
        <v>0</v>
      </c>
      <c r="AH646" s="200">
        <v>0</v>
      </c>
      <c r="AI646" s="200">
        <v>0</v>
      </c>
      <c r="AJ646" s="200">
        <v>0</v>
      </c>
      <c r="AK646" s="200">
        <v>0</v>
      </c>
      <c r="AL646" s="200">
        <v>0</v>
      </c>
      <c r="AM646" s="200">
        <v>0</v>
      </c>
      <c r="AN646" s="200">
        <v>0</v>
      </c>
      <c r="AO646" s="200">
        <v>0</v>
      </c>
      <c r="AP646" s="200">
        <v>0</v>
      </c>
      <c r="AQ646" s="200">
        <v>0</v>
      </c>
      <c r="AR646" s="200">
        <v>0</v>
      </c>
      <c r="AS646" s="200">
        <v>0</v>
      </c>
      <c r="AT646" s="200">
        <v>0</v>
      </c>
      <c r="AU646" s="200">
        <v>0</v>
      </c>
      <c r="AV646" s="200">
        <v>0</v>
      </c>
      <c r="AW646" s="200">
        <v>0</v>
      </c>
      <c r="AX646" s="200">
        <v>0</v>
      </c>
      <c r="AY646" s="200">
        <v>0</v>
      </c>
      <c r="AZ646" s="200">
        <v>0</v>
      </c>
      <c r="BA646" s="177">
        <v>0</v>
      </c>
      <c r="BB646" s="177">
        <v>0</v>
      </c>
      <c r="BC646" s="177">
        <v>0</v>
      </c>
      <c r="BD646" s="301"/>
      <c r="BE646" s="302">
        <v>0</v>
      </c>
      <c r="BF646" s="303"/>
      <c r="BG646" s="304">
        <v>2755</v>
      </c>
      <c r="BI646" s="242" t="s">
        <v>318</v>
      </c>
      <c r="BJ646" s="239">
        <v>7056</v>
      </c>
      <c r="BK646" s="239">
        <v>1</v>
      </c>
      <c r="BL646" s="244">
        <v>8100921780</v>
      </c>
      <c r="BO646" s="305">
        <v>0</v>
      </c>
      <c r="BP646" s="306">
        <v>7056</v>
      </c>
      <c r="BQ646" s="307">
        <v>1</v>
      </c>
      <c r="BR646" s="308">
        <v>8100921780</v>
      </c>
      <c r="BS646" s="309" t="s">
        <v>3249</v>
      </c>
      <c r="BT646" s="310">
        <v>23</v>
      </c>
      <c r="BU646" s="310">
        <v>0</v>
      </c>
      <c r="BV646" s="311">
        <v>0</v>
      </c>
      <c r="BW646" s="312">
        <v>0</v>
      </c>
      <c r="BX646" s="313">
        <v>0</v>
      </c>
      <c r="BY646" s="314" t="s">
        <v>537</v>
      </c>
      <c r="BZ646" s="305">
        <v>7056</v>
      </c>
      <c r="CA646" s="315">
        <v>11</v>
      </c>
      <c r="CB646" s="313">
        <v>1108629401</v>
      </c>
      <c r="CC646" s="309" t="s">
        <v>538</v>
      </c>
      <c r="CD646" s="316" t="s">
        <v>3251</v>
      </c>
      <c r="CE646" s="309" t="s">
        <v>539</v>
      </c>
      <c r="CF646" s="317">
        <v>130710</v>
      </c>
      <c r="CG646" s="312"/>
      <c r="CH646" s="318" t="s">
        <v>540</v>
      </c>
      <c r="CJ646" s="246"/>
      <c r="CM646" s="239"/>
    </row>
    <row r="647" spans="1:91">
      <c r="A647" s="291">
        <v>644</v>
      </c>
      <c r="B647" s="341" t="s">
        <v>3253</v>
      </c>
      <c r="C647" s="341">
        <v>722207775</v>
      </c>
      <c r="D647" s="482">
        <v>0</v>
      </c>
      <c r="E647" s="385">
        <v>0</v>
      </c>
      <c r="F647" s="386">
        <v>41225</v>
      </c>
      <c r="G647" s="300" t="s">
        <v>314</v>
      </c>
      <c r="H647" s="297" t="s">
        <v>850</v>
      </c>
      <c r="I647" s="300" t="s">
        <v>113</v>
      </c>
      <c r="J647" s="297" t="s">
        <v>3254</v>
      </c>
      <c r="K647" s="297" t="s">
        <v>3255</v>
      </c>
      <c r="L647" s="297" t="s">
        <v>3256</v>
      </c>
      <c r="M647" s="298" t="s">
        <v>318</v>
      </c>
      <c r="N647" s="372" t="s">
        <v>3257</v>
      </c>
      <c r="O647" s="300" t="s">
        <v>2554</v>
      </c>
      <c r="P647" s="300"/>
      <c r="Q647" s="200">
        <v>0</v>
      </c>
      <c r="R647" s="200">
        <v>0</v>
      </c>
      <c r="S647" s="200">
        <v>0</v>
      </c>
      <c r="T647" s="200">
        <v>0</v>
      </c>
      <c r="U647" s="200">
        <v>0</v>
      </c>
      <c r="V647" s="200">
        <v>0</v>
      </c>
      <c r="W647" s="200">
        <v>0</v>
      </c>
      <c r="X647" s="200">
        <v>0</v>
      </c>
      <c r="Y647" s="200">
        <v>0</v>
      </c>
      <c r="Z647" s="200">
        <v>0</v>
      </c>
      <c r="AA647" s="200">
        <v>0</v>
      </c>
      <c r="AB647" s="200">
        <v>0</v>
      </c>
      <c r="AC647" s="200">
        <v>0</v>
      </c>
      <c r="AD647" s="200">
        <v>0</v>
      </c>
      <c r="AE647" s="200">
        <v>0</v>
      </c>
      <c r="AF647" s="200">
        <v>0</v>
      </c>
      <c r="AG647" s="200">
        <v>0</v>
      </c>
      <c r="AH647" s="200">
        <v>0</v>
      </c>
      <c r="AI647" s="200">
        <v>0</v>
      </c>
      <c r="AJ647" s="200">
        <v>0</v>
      </c>
      <c r="AK647" s="200">
        <v>0</v>
      </c>
      <c r="AL647" s="200">
        <v>0</v>
      </c>
      <c r="AM647" s="200">
        <v>0</v>
      </c>
      <c r="AN647" s="200">
        <v>0</v>
      </c>
      <c r="AO647" s="200">
        <v>0</v>
      </c>
      <c r="AP647" s="200">
        <v>0</v>
      </c>
      <c r="AQ647" s="200">
        <v>0</v>
      </c>
      <c r="AR647" s="200">
        <v>0</v>
      </c>
      <c r="AS647" s="200">
        <v>0</v>
      </c>
      <c r="AT647" s="200">
        <v>0</v>
      </c>
      <c r="AU647" s="200">
        <v>0</v>
      </c>
      <c r="AV647" s="200">
        <v>0</v>
      </c>
      <c r="AW647" s="200">
        <v>0</v>
      </c>
      <c r="AX647" s="200">
        <v>0</v>
      </c>
      <c r="AY647" s="200">
        <v>0</v>
      </c>
      <c r="AZ647" s="200">
        <v>0</v>
      </c>
      <c r="BA647" s="177">
        <v>0</v>
      </c>
      <c r="BB647" s="177">
        <v>0</v>
      </c>
      <c r="BC647" s="177">
        <v>0</v>
      </c>
      <c r="BD647" s="301"/>
      <c r="BE647" s="302">
        <v>0</v>
      </c>
      <c r="BF647" s="303"/>
      <c r="BG647" s="304">
        <v>2756</v>
      </c>
      <c r="BI647" s="242" t="s">
        <v>318</v>
      </c>
      <c r="BJ647" s="239">
        <v>7056</v>
      </c>
      <c r="BK647" s="239">
        <v>1</v>
      </c>
      <c r="BL647" s="244">
        <v>8100921858</v>
      </c>
      <c r="BO647" s="305">
        <v>0</v>
      </c>
      <c r="BP647" s="306">
        <v>7056</v>
      </c>
      <c r="BQ647" s="307">
        <v>1</v>
      </c>
      <c r="BR647" s="308">
        <v>8100921858</v>
      </c>
      <c r="BS647" s="309" t="s">
        <v>3254</v>
      </c>
      <c r="BT647" s="310">
        <v>23</v>
      </c>
      <c r="BU647" s="310">
        <v>0</v>
      </c>
      <c r="BV647" s="311">
        <v>0</v>
      </c>
      <c r="BW647" s="312">
        <v>0</v>
      </c>
      <c r="BX647" s="313">
        <v>0</v>
      </c>
      <c r="BY647" s="314" t="s">
        <v>537</v>
      </c>
      <c r="BZ647" s="305">
        <v>7056</v>
      </c>
      <c r="CA647" s="315">
        <v>11</v>
      </c>
      <c r="CB647" s="313">
        <v>1108629401</v>
      </c>
      <c r="CC647" s="309" t="s">
        <v>538</v>
      </c>
      <c r="CD647" s="316" t="s">
        <v>3256</v>
      </c>
      <c r="CE647" s="309" t="s">
        <v>539</v>
      </c>
      <c r="CF647" s="317">
        <v>130710</v>
      </c>
      <c r="CG647" s="312"/>
      <c r="CH647" s="318" t="s">
        <v>540</v>
      </c>
      <c r="CJ647" s="246"/>
      <c r="CM647" s="239"/>
    </row>
    <row r="648" spans="1:91">
      <c r="A648" s="291">
        <v>645</v>
      </c>
      <c r="B648" s="341" t="s">
        <v>3258</v>
      </c>
      <c r="C648" s="341">
        <v>722207758</v>
      </c>
      <c r="D648" s="482">
        <v>0</v>
      </c>
      <c r="E648" s="385">
        <v>0</v>
      </c>
      <c r="F648" s="386">
        <v>41198</v>
      </c>
      <c r="G648" s="300" t="s">
        <v>314</v>
      </c>
      <c r="H648" s="297" t="s">
        <v>850</v>
      </c>
      <c r="I648" s="300" t="s">
        <v>113</v>
      </c>
      <c r="J648" s="297" t="s">
        <v>3259</v>
      </c>
      <c r="K648" s="297" t="s">
        <v>3260</v>
      </c>
      <c r="L648" s="297" t="s">
        <v>3261</v>
      </c>
      <c r="M648" s="298" t="s">
        <v>318</v>
      </c>
      <c r="N648" s="341">
        <v>8100921759</v>
      </c>
      <c r="O648" s="300" t="s">
        <v>2554</v>
      </c>
      <c r="P648" s="300"/>
      <c r="Q648" s="200">
        <v>0</v>
      </c>
      <c r="R648" s="200">
        <v>0</v>
      </c>
      <c r="S648" s="200">
        <v>0</v>
      </c>
      <c r="T648" s="200">
        <v>0</v>
      </c>
      <c r="U648" s="200">
        <v>0</v>
      </c>
      <c r="V648" s="200">
        <v>0</v>
      </c>
      <c r="W648" s="200">
        <v>0</v>
      </c>
      <c r="X648" s="200">
        <v>0</v>
      </c>
      <c r="Y648" s="200">
        <v>0</v>
      </c>
      <c r="Z648" s="200">
        <v>0</v>
      </c>
      <c r="AA648" s="200">
        <v>0</v>
      </c>
      <c r="AB648" s="200">
        <v>0</v>
      </c>
      <c r="AC648" s="200">
        <v>0</v>
      </c>
      <c r="AD648" s="200">
        <v>0</v>
      </c>
      <c r="AE648" s="200">
        <v>0</v>
      </c>
      <c r="AF648" s="200">
        <v>0</v>
      </c>
      <c r="AG648" s="200">
        <v>0</v>
      </c>
      <c r="AH648" s="200">
        <v>0</v>
      </c>
      <c r="AI648" s="200">
        <v>0</v>
      </c>
      <c r="AJ648" s="200">
        <v>0</v>
      </c>
      <c r="AK648" s="200">
        <v>0</v>
      </c>
      <c r="AL648" s="200">
        <v>0</v>
      </c>
      <c r="AM648" s="200">
        <v>0</v>
      </c>
      <c r="AN648" s="200">
        <v>0</v>
      </c>
      <c r="AO648" s="200">
        <v>0</v>
      </c>
      <c r="AP648" s="200">
        <v>0</v>
      </c>
      <c r="AQ648" s="200">
        <v>0</v>
      </c>
      <c r="AR648" s="200">
        <v>0</v>
      </c>
      <c r="AS648" s="200">
        <v>0</v>
      </c>
      <c r="AT648" s="200">
        <v>0</v>
      </c>
      <c r="AU648" s="200">
        <v>0</v>
      </c>
      <c r="AV648" s="200">
        <v>0</v>
      </c>
      <c r="AW648" s="200">
        <v>0</v>
      </c>
      <c r="AX648" s="200">
        <v>0</v>
      </c>
      <c r="AY648" s="200">
        <v>0</v>
      </c>
      <c r="AZ648" s="200">
        <v>0</v>
      </c>
      <c r="BA648" s="177">
        <v>0</v>
      </c>
      <c r="BB648" s="177">
        <v>0</v>
      </c>
      <c r="BC648" s="177">
        <v>0</v>
      </c>
      <c r="BD648" s="301"/>
      <c r="BE648" s="302">
        <v>0</v>
      </c>
      <c r="BF648" s="303"/>
      <c r="BG648" s="304">
        <v>2757</v>
      </c>
      <c r="BI648" s="242" t="s">
        <v>318</v>
      </c>
      <c r="BJ648" s="239">
        <v>7056</v>
      </c>
      <c r="BK648" s="239">
        <v>1</v>
      </c>
      <c r="BL648" s="244">
        <v>8100921759</v>
      </c>
      <c r="BO648" s="305">
        <v>0</v>
      </c>
      <c r="BP648" s="306">
        <v>7056</v>
      </c>
      <c r="BQ648" s="307">
        <v>1</v>
      </c>
      <c r="BR648" s="308">
        <v>8100921759</v>
      </c>
      <c r="BS648" s="309" t="s">
        <v>3259</v>
      </c>
      <c r="BT648" s="310">
        <v>23</v>
      </c>
      <c r="BU648" s="310">
        <v>0</v>
      </c>
      <c r="BV648" s="311">
        <v>0</v>
      </c>
      <c r="BW648" s="312">
        <v>0</v>
      </c>
      <c r="BX648" s="313">
        <v>0</v>
      </c>
      <c r="BY648" s="314" t="s">
        <v>537</v>
      </c>
      <c r="BZ648" s="305">
        <v>7056</v>
      </c>
      <c r="CA648" s="315">
        <v>11</v>
      </c>
      <c r="CB648" s="313">
        <v>1108629401</v>
      </c>
      <c r="CC648" s="309" t="s">
        <v>538</v>
      </c>
      <c r="CD648" s="316" t="s">
        <v>3261</v>
      </c>
      <c r="CE648" s="309" t="s">
        <v>539</v>
      </c>
      <c r="CF648" s="317">
        <v>130710</v>
      </c>
      <c r="CG648" s="312"/>
      <c r="CH648" s="318" t="s">
        <v>540</v>
      </c>
      <c r="CJ648" s="246"/>
      <c r="CM648" s="239"/>
    </row>
    <row r="649" spans="1:91">
      <c r="A649" s="291">
        <v>646</v>
      </c>
      <c r="B649" s="341" t="s">
        <v>3262</v>
      </c>
      <c r="C649" s="341">
        <v>722207759</v>
      </c>
      <c r="D649" s="482">
        <v>0</v>
      </c>
      <c r="E649" s="385">
        <v>0</v>
      </c>
      <c r="F649" s="386">
        <v>41198</v>
      </c>
      <c r="G649" s="300" t="s">
        <v>314</v>
      </c>
      <c r="H649" s="297" t="s">
        <v>850</v>
      </c>
      <c r="I649" s="300" t="s">
        <v>113</v>
      </c>
      <c r="J649" s="297" t="s">
        <v>3263</v>
      </c>
      <c r="K649" s="297" t="s">
        <v>3264</v>
      </c>
      <c r="L649" s="297" t="s">
        <v>3265</v>
      </c>
      <c r="M649" s="298" t="s">
        <v>318</v>
      </c>
      <c r="N649" s="341">
        <v>8100921770</v>
      </c>
      <c r="O649" s="300" t="s">
        <v>2554</v>
      </c>
      <c r="P649" s="300"/>
      <c r="Q649" s="200">
        <v>0</v>
      </c>
      <c r="R649" s="200">
        <v>0</v>
      </c>
      <c r="S649" s="200">
        <v>0</v>
      </c>
      <c r="T649" s="200">
        <v>0</v>
      </c>
      <c r="U649" s="200">
        <v>0</v>
      </c>
      <c r="V649" s="200">
        <v>0</v>
      </c>
      <c r="W649" s="200">
        <v>0</v>
      </c>
      <c r="X649" s="200">
        <v>0</v>
      </c>
      <c r="Y649" s="200">
        <v>0</v>
      </c>
      <c r="Z649" s="200">
        <v>0</v>
      </c>
      <c r="AA649" s="200">
        <v>0</v>
      </c>
      <c r="AB649" s="200">
        <v>0</v>
      </c>
      <c r="AC649" s="200">
        <v>0</v>
      </c>
      <c r="AD649" s="200">
        <v>0</v>
      </c>
      <c r="AE649" s="200">
        <v>0</v>
      </c>
      <c r="AF649" s="200">
        <v>0</v>
      </c>
      <c r="AG649" s="200">
        <v>0</v>
      </c>
      <c r="AH649" s="200">
        <v>0</v>
      </c>
      <c r="AI649" s="200">
        <v>0</v>
      </c>
      <c r="AJ649" s="200">
        <v>0</v>
      </c>
      <c r="AK649" s="200">
        <v>0</v>
      </c>
      <c r="AL649" s="200">
        <v>0</v>
      </c>
      <c r="AM649" s="200">
        <v>0</v>
      </c>
      <c r="AN649" s="200">
        <v>0</v>
      </c>
      <c r="AO649" s="200">
        <v>0</v>
      </c>
      <c r="AP649" s="200">
        <v>0</v>
      </c>
      <c r="AQ649" s="200">
        <v>0</v>
      </c>
      <c r="AR649" s="200">
        <v>0</v>
      </c>
      <c r="AS649" s="200">
        <v>0</v>
      </c>
      <c r="AT649" s="200">
        <v>0</v>
      </c>
      <c r="AU649" s="200">
        <v>0</v>
      </c>
      <c r="AV649" s="200">
        <v>0</v>
      </c>
      <c r="AW649" s="200">
        <v>0</v>
      </c>
      <c r="AX649" s="200">
        <v>0</v>
      </c>
      <c r="AY649" s="200">
        <v>0</v>
      </c>
      <c r="AZ649" s="200">
        <v>0</v>
      </c>
      <c r="BA649" s="177">
        <v>0</v>
      </c>
      <c r="BB649" s="177">
        <v>0</v>
      </c>
      <c r="BC649" s="177">
        <v>0</v>
      </c>
      <c r="BD649" s="301"/>
      <c r="BE649" s="302">
        <v>0</v>
      </c>
      <c r="BF649" s="303"/>
      <c r="BG649" s="304">
        <v>2758</v>
      </c>
      <c r="BI649" s="242" t="s">
        <v>318</v>
      </c>
      <c r="BJ649" s="239">
        <v>7056</v>
      </c>
      <c r="BK649" s="239">
        <v>1</v>
      </c>
      <c r="BL649" s="244">
        <v>8100921770</v>
      </c>
      <c r="BO649" s="305">
        <v>0</v>
      </c>
      <c r="BP649" s="306">
        <v>7056</v>
      </c>
      <c r="BQ649" s="307">
        <v>1</v>
      </c>
      <c r="BR649" s="308">
        <v>8100921770</v>
      </c>
      <c r="BS649" s="309" t="s">
        <v>3263</v>
      </c>
      <c r="BT649" s="310">
        <v>23</v>
      </c>
      <c r="BU649" s="310">
        <v>0</v>
      </c>
      <c r="BV649" s="311">
        <v>0</v>
      </c>
      <c r="BW649" s="312">
        <v>0</v>
      </c>
      <c r="BX649" s="313">
        <v>0</v>
      </c>
      <c r="BY649" s="314" t="s">
        <v>537</v>
      </c>
      <c r="BZ649" s="305">
        <v>7056</v>
      </c>
      <c r="CA649" s="315">
        <v>11</v>
      </c>
      <c r="CB649" s="313">
        <v>1108629401</v>
      </c>
      <c r="CC649" s="309" t="s">
        <v>538</v>
      </c>
      <c r="CD649" s="316" t="s">
        <v>3265</v>
      </c>
      <c r="CE649" s="309" t="s">
        <v>539</v>
      </c>
      <c r="CF649" s="317">
        <v>130710</v>
      </c>
      <c r="CG649" s="312"/>
      <c r="CH649" s="318" t="s">
        <v>540</v>
      </c>
      <c r="CJ649" s="246"/>
      <c r="CM649" s="239"/>
    </row>
    <row r="650" spans="1:91">
      <c r="A650" s="291">
        <v>647</v>
      </c>
      <c r="B650" s="341" t="s">
        <v>3266</v>
      </c>
      <c r="C650" s="341">
        <v>722207761</v>
      </c>
      <c r="D650" s="482">
        <v>0</v>
      </c>
      <c r="E650" s="385">
        <v>0</v>
      </c>
      <c r="F650" s="386">
        <v>41198</v>
      </c>
      <c r="G650" s="300" t="s">
        <v>314</v>
      </c>
      <c r="H650" s="297" t="s">
        <v>850</v>
      </c>
      <c r="I650" s="300" t="s">
        <v>113</v>
      </c>
      <c r="J650" s="297" t="s">
        <v>3267</v>
      </c>
      <c r="K650" s="297" t="s">
        <v>3268</v>
      </c>
      <c r="L650" s="297" t="s">
        <v>3269</v>
      </c>
      <c r="M650" s="298" t="s">
        <v>318</v>
      </c>
      <c r="N650" s="341">
        <v>8100921768</v>
      </c>
      <c r="O650" s="300" t="s">
        <v>2554</v>
      </c>
      <c r="P650" s="300"/>
      <c r="Q650" s="200">
        <v>0</v>
      </c>
      <c r="R650" s="200">
        <v>0</v>
      </c>
      <c r="S650" s="200">
        <v>0</v>
      </c>
      <c r="T650" s="200">
        <v>0</v>
      </c>
      <c r="U650" s="200">
        <v>0</v>
      </c>
      <c r="V650" s="200">
        <v>0</v>
      </c>
      <c r="W650" s="200">
        <v>0</v>
      </c>
      <c r="X650" s="200">
        <v>0</v>
      </c>
      <c r="Y650" s="200">
        <v>0</v>
      </c>
      <c r="Z650" s="200">
        <v>0</v>
      </c>
      <c r="AA650" s="200">
        <v>0</v>
      </c>
      <c r="AB650" s="200">
        <v>0</v>
      </c>
      <c r="AC650" s="200">
        <v>0</v>
      </c>
      <c r="AD650" s="200">
        <v>0</v>
      </c>
      <c r="AE650" s="200">
        <v>0</v>
      </c>
      <c r="AF650" s="200">
        <v>0</v>
      </c>
      <c r="AG650" s="200">
        <v>0</v>
      </c>
      <c r="AH650" s="200">
        <v>0</v>
      </c>
      <c r="AI650" s="200">
        <v>0</v>
      </c>
      <c r="AJ650" s="200">
        <v>0</v>
      </c>
      <c r="AK650" s="200">
        <v>0</v>
      </c>
      <c r="AL650" s="200">
        <v>0</v>
      </c>
      <c r="AM650" s="200">
        <v>0</v>
      </c>
      <c r="AN650" s="200">
        <v>0</v>
      </c>
      <c r="AO650" s="200">
        <v>0</v>
      </c>
      <c r="AP650" s="200">
        <v>0</v>
      </c>
      <c r="AQ650" s="200">
        <v>0</v>
      </c>
      <c r="AR650" s="200">
        <v>0</v>
      </c>
      <c r="AS650" s="200">
        <v>0</v>
      </c>
      <c r="AT650" s="200">
        <v>0</v>
      </c>
      <c r="AU650" s="200">
        <v>0</v>
      </c>
      <c r="AV650" s="200">
        <v>0</v>
      </c>
      <c r="AW650" s="200">
        <v>0</v>
      </c>
      <c r="AX650" s="200">
        <v>0</v>
      </c>
      <c r="AY650" s="200">
        <v>0</v>
      </c>
      <c r="AZ650" s="200">
        <v>0</v>
      </c>
      <c r="BA650" s="177">
        <v>0</v>
      </c>
      <c r="BB650" s="177">
        <v>0</v>
      </c>
      <c r="BC650" s="177">
        <v>0</v>
      </c>
      <c r="BD650" s="301"/>
      <c r="BE650" s="302">
        <v>0</v>
      </c>
      <c r="BF650" s="303"/>
      <c r="BG650" s="304">
        <v>2760</v>
      </c>
      <c r="BI650" s="242" t="s">
        <v>318</v>
      </c>
      <c r="BJ650" s="239">
        <v>7056</v>
      </c>
      <c r="BK650" s="239">
        <v>1</v>
      </c>
      <c r="BL650" s="244">
        <v>8100921768</v>
      </c>
      <c r="BO650" s="305">
        <v>0</v>
      </c>
      <c r="BP650" s="306">
        <v>7056</v>
      </c>
      <c r="BQ650" s="307">
        <v>1</v>
      </c>
      <c r="BR650" s="308">
        <v>8100921768</v>
      </c>
      <c r="BS650" s="309" t="s">
        <v>3267</v>
      </c>
      <c r="BT650" s="310">
        <v>23</v>
      </c>
      <c r="BU650" s="310">
        <v>0</v>
      </c>
      <c r="BV650" s="311">
        <v>0</v>
      </c>
      <c r="BW650" s="312">
        <v>0</v>
      </c>
      <c r="BX650" s="313">
        <v>0</v>
      </c>
      <c r="BY650" s="314" t="s">
        <v>537</v>
      </c>
      <c r="BZ650" s="305">
        <v>7056</v>
      </c>
      <c r="CA650" s="315">
        <v>11</v>
      </c>
      <c r="CB650" s="313">
        <v>1108629401</v>
      </c>
      <c r="CC650" s="309" t="s">
        <v>538</v>
      </c>
      <c r="CD650" s="316" t="s">
        <v>3269</v>
      </c>
      <c r="CE650" s="309" t="s">
        <v>539</v>
      </c>
      <c r="CF650" s="317">
        <v>130710</v>
      </c>
      <c r="CG650" s="312"/>
      <c r="CH650" s="318" t="s">
        <v>540</v>
      </c>
      <c r="CJ650" s="246"/>
      <c r="CM650" s="239"/>
    </row>
    <row r="651" spans="1:91">
      <c r="A651" s="291">
        <v>648</v>
      </c>
      <c r="B651" s="341" t="s">
        <v>3270</v>
      </c>
      <c r="C651" s="341">
        <v>722207762</v>
      </c>
      <c r="D651" s="482">
        <v>0</v>
      </c>
      <c r="E651" s="385">
        <v>0</v>
      </c>
      <c r="F651" s="386">
        <v>41198</v>
      </c>
      <c r="G651" s="300" t="s">
        <v>314</v>
      </c>
      <c r="H651" s="297" t="s">
        <v>850</v>
      </c>
      <c r="I651" s="300" t="s">
        <v>113</v>
      </c>
      <c r="J651" s="297" t="s">
        <v>3271</v>
      </c>
      <c r="K651" s="297" t="s">
        <v>3272</v>
      </c>
      <c r="L651" s="297" t="s">
        <v>3273</v>
      </c>
      <c r="M651" s="298" t="s">
        <v>318</v>
      </c>
      <c r="N651" s="341">
        <v>8100921771</v>
      </c>
      <c r="O651" s="300" t="s">
        <v>2554</v>
      </c>
      <c r="P651" s="300"/>
      <c r="Q651" s="200">
        <v>0</v>
      </c>
      <c r="R651" s="200">
        <v>0</v>
      </c>
      <c r="S651" s="200">
        <v>0</v>
      </c>
      <c r="T651" s="200">
        <v>0</v>
      </c>
      <c r="U651" s="200">
        <v>0</v>
      </c>
      <c r="V651" s="200">
        <v>0</v>
      </c>
      <c r="W651" s="200">
        <v>0</v>
      </c>
      <c r="X651" s="200">
        <v>0</v>
      </c>
      <c r="Y651" s="200">
        <v>0</v>
      </c>
      <c r="Z651" s="200">
        <v>0</v>
      </c>
      <c r="AA651" s="200">
        <v>0</v>
      </c>
      <c r="AB651" s="200">
        <v>0</v>
      </c>
      <c r="AC651" s="200">
        <v>0</v>
      </c>
      <c r="AD651" s="200">
        <v>0</v>
      </c>
      <c r="AE651" s="200">
        <v>0</v>
      </c>
      <c r="AF651" s="200">
        <v>0</v>
      </c>
      <c r="AG651" s="200">
        <v>0</v>
      </c>
      <c r="AH651" s="200">
        <v>0</v>
      </c>
      <c r="AI651" s="200">
        <v>0</v>
      </c>
      <c r="AJ651" s="200">
        <v>0</v>
      </c>
      <c r="AK651" s="200">
        <v>0</v>
      </c>
      <c r="AL651" s="200">
        <v>0</v>
      </c>
      <c r="AM651" s="200">
        <v>0</v>
      </c>
      <c r="AN651" s="200">
        <v>0</v>
      </c>
      <c r="AO651" s="200">
        <v>0</v>
      </c>
      <c r="AP651" s="200">
        <v>0</v>
      </c>
      <c r="AQ651" s="200">
        <v>0</v>
      </c>
      <c r="AR651" s="200">
        <v>0</v>
      </c>
      <c r="AS651" s="200">
        <v>0</v>
      </c>
      <c r="AT651" s="200">
        <v>0</v>
      </c>
      <c r="AU651" s="200">
        <v>0</v>
      </c>
      <c r="AV651" s="200">
        <v>0</v>
      </c>
      <c r="AW651" s="200">
        <v>0</v>
      </c>
      <c r="AX651" s="200">
        <v>0</v>
      </c>
      <c r="AY651" s="200">
        <v>0</v>
      </c>
      <c r="AZ651" s="200">
        <v>0</v>
      </c>
      <c r="BA651" s="177">
        <v>0</v>
      </c>
      <c r="BB651" s="177">
        <v>0</v>
      </c>
      <c r="BC651" s="177">
        <v>0</v>
      </c>
      <c r="BD651" s="301"/>
      <c r="BE651" s="302">
        <v>0</v>
      </c>
      <c r="BF651" s="303"/>
      <c r="BG651" s="304">
        <v>2761</v>
      </c>
      <c r="BI651" s="242" t="s">
        <v>318</v>
      </c>
      <c r="BJ651" s="239">
        <v>7056</v>
      </c>
      <c r="BK651" s="239">
        <v>1</v>
      </c>
      <c r="BL651" s="244">
        <v>8100921771</v>
      </c>
      <c r="BO651" s="305">
        <v>0</v>
      </c>
      <c r="BP651" s="306">
        <v>7056</v>
      </c>
      <c r="BQ651" s="307">
        <v>1</v>
      </c>
      <c r="BR651" s="308">
        <v>8100921771</v>
      </c>
      <c r="BS651" s="309" t="s">
        <v>3271</v>
      </c>
      <c r="BT651" s="310">
        <v>23</v>
      </c>
      <c r="BU651" s="310">
        <v>0</v>
      </c>
      <c r="BV651" s="311">
        <v>0</v>
      </c>
      <c r="BW651" s="312">
        <v>0</v>
      </c>
      <c r="BX651" s="313">
        <v>0</v>
      </c>
      <c r="BY651" s="314" t="s">
        <v>537</v>
      </c>
      <c r="BZ651" s="305">
        <v>7056</v>
      </c>
      <c r="CA651" s="315">
        <v>11</v>
      </c>
      <c r="CB651" s="313">
        <v>1108629401</v>
      </c>
      <c r="CC651" s="309" t="s">
        <v>538</v>
      </c>
      <c r="CD651" s="316" t="s">
        <v>3273</v>
      </c>
      <c r="CE651" s="309" t="s">
        <v>539</v>
      </c>
      <c r="CF651" s="317">
        <v>130710</v>
      </c>
      <c r="CG651" s="312"/>
      <c r="CH651" s="318" t="s">
        <v>540</v>
      </c>
      <c r="CJ651" s="246"/>
      <c r="CM651" s="239"/>
    </row>
    <row r="652" spans="1:91">
      <c r="A652" s="291">
        <v>649</v>
      </c>
      <c r="B652" s="341" t="s">
        <v>3274</v>
      </c>
      <c r="C652" s="341">
        <v>722207772</v>
      </c>
      <c r="D652" s="482">
        <v>0</v>
      </c>
      <c r="E652" s="385">
        <v>0</v>
      </c>
      <c r="F652" s="386">
        <v>41203</v>
      </c>
      <c r="G652" s="300" t="s">
        <v>314</v>
      </c>
      <c r="H652" s="297" t="s">
        <v>850</v>
      </c>
      <c r="I652" s="300" t="s">
        <v>113</v>
      </c>
      <c r="J652" s="297" t="s">
        <v>3275</v>
      </c>
      <c r="K652" s="297" t="s">
        <v>3276</v>
      </c>
      <c r="L652" s="297" t="s">
        <v>3277</v>
      </c>
      <c r="M652" s="298" t="s">
        <v>318</v>
      </c>
      <c r="N652" s="372" t="s">
        <v>3278</v>
      </c>
      <c r="O652" s="300" t="s">
        <v>2554</v>
      </c>
      <c r="P652" s="300"/>
      <c r="Q652" s="200">
        <v>0</v>
      </c>
      <c r="R652" s="200">
        <v>0</v>
      </c>
      <c r="S652" s="200">
        <v>0</v>
      </c>
      <c r="T652" s="200">
        <v>0</v>
      </c>
      <c r="U652" s="200">
        <v>0</v>
      </c>
      <c r="V652" s="200">
        <v>0</v>
      </c>
      <c r="W652" s="200">
        <v>0</v>
      </c>
      <c r="X652" s="200">
        <v>0</v>
      </c>
      <c r="Y652" s="200">
        <v>0</v>
      </c>
      <c r="Z652" s="200">
        <v>0</v>
      </c>
      <c r="AA652" s="200">
        <v>0</v>
      </c>
      <c r="AB652" s="200">
        <v>0</v>
      </c>
      <c r="AC652" s="200">
        <v>0</v>
      </c>
      <c r="AD652" s="200">
        <v>0</v>
      </c>
      <c r="AE652" s="200">
        <v>0</v>
      </c>
      <c r="AF652" s="200">
        <v>0</v>
      </c>
      <c r="AG652" s="200">
        <v>0</v>
      </c>
      <c r="AH652" s="200">
        <v>0</v>
      </c>
      <c r="AI652" s="200">
        <v>0</v>
      </c>
      <c r="AJ652" s="200">
        <v>0</v>
      </c>
      <c r="AK652" s="200">
        <v>0</v>
      </c>
      <c r="AL652" s="200">
        <v>0</v>
      </c>
      <c r="AM652" s="200">
        <v>0</v>
      </c>
      <c r="AN652" s="200">
        <v>0</v>
      </c>
      <c r="AO652" s="200">
        <v>0</v>
      </c>
      <c r="AP652" s="200">
        <v>0</v>
      </c>
      <c r="AQ652" s="200">
        <v>0</v>
      </c>
      <c r="AR652" s="200">
        <v>0</v>
      </c>
      <c r="AS652" s="200">
        <v>0</v>
      </c>
      <c r="AT652" s="200">
        <v>0</v>
      </c>
      <c r="AU652" s="200">
        <v>0</v>
      </c>
      <c r="AV652" s="200">
        <v>0</v>
      </c>
      <c r="AW652" s="200">
        <v>0</v>
      </c>
      <c r="AX652" s="200">
        <v>0</v>
      </c>
      <c r="AY652" s="200">
        <v>0</v>
      </c>
      <c r="AZ652" s="200">
        <v>0</v>
      </c>
      <c r="BA652" s="177">
        <v>0</v>
      </c>
      <c r="BB652" s="177">
        <v>0</v>
      </c>
      <c r="BC652" s="177">
        <v>0</v>
      </c>
      <c r="BD652" s="301"/>
      <c r="BE652" s="302">
        <v>0</v>
      </c>
      <c r="BF652" s="303"/>
      <c r="BG652" s="304">
        <v>2762</v>
      </c>
      <c r="BI652" s="242" t="s">
        <v>318</v>
      </c>
      <c r="BJ652" s="239">
        <v>7056</v>
      </c>
      <c r="BK652" s="239">
        <v>1</v>
      </c>
      <c r="BL652" s="244">
        <v>8100921845</v>
      </c>
      <c r="BO652" s="305">
        <v>0</v>
      </c>
      <c r="BP652" s="306">
        <v>7056</v>
      </c>
      <c r="BQ652" s="307">
        <v>1</v>
      </c>
      <c r="BR652" s="308">
        <v>8100921845</v>
      </c>
      <c r="BS652" s="309" t="s">
        <v>3275</v>
      </c>
      <c r="BT652" s="310">
        <v>23</v>
      </c>
      <c r="BU652" s="310">
        <v>0</v>
      </c>
      <c r="BV652" s="311">
        <v>0</v>
      </c>
      <c r="BW652" s="312">
        <v>0</v>
      </c>
      <c r="BX652" s="313">
        <v>0</v>
      </c>
      <c r="BY652" s="314" t="s">
        <v>537</v>
      </c>
      <c r="BZ652" s="305">
        <v>7056</v>
      </c>
      <c r="CA652" s="315">
        <v>11</v>
      </c>
      <c r="CB652" s="313">
        <v>1108629401</v>
      </c>
      <c r="CC652" s="309" t="s">
        <v>538</v>
      </c>
      <c r="CD652" s="316" t="s">
        <v>3277</v>
      </c>
      <c r="CE652" s="309" t="s">
        <v>539</v>
      </c>
      <c r="CF652" s="317">
        <v>130710</v>
      </c>
      <c r="CG652" s="312"/>
      <c r="CH652" s="318" t="s">
        <v>540</v>
      </c>
      <c r="CJ652" s="246"/>
      <c r="CM652" s="239"/>
    </row>
    <row r="653" spans="1:91">
      <c r="A653" s="291">
        <v>650</v>
      </c>
      <c r="B653" s="341">
        <v>0</v>
      </c>
      <c r="C653" s="341">
        <v>722208647</v>
      </c>
      <c r="D653" s="482">
        <v>0</v>
      </c>
      <c r="E653" s="385">
        <v>0</v>
      </c>
      <c r="F653" s="386">
        <v>41327</v>
      </c>
      <c r="G653" s="300" t="s">
        <v>314</v>
      </c>
      <c r="H653" s="297" t="s">
        <v>850</v>
      </c>
      <c r="I653" s="300" t="s">
        <v>113</v>
      </c>
      <c r="J653" s="297" t="s">
        <v>3279</v>
      </c>
      <c r="K653" s="297" t="s">
        <v>3280</v>
      </c>
      <c r="L653" s="297" t="s">
        <v>3281</v>
      </c>
      <c r="M653" s="298" t="s">
        <v>318</v>
      </c>
      <c r="N653" s="372" t="s">
        <v>3282</v>
      </c>
      <c r="O653" s="300" t="s">
        <v>2554</v>
      </c>
      <c r="P653" s="300"/>
      <c r="Q653" s="200">
        <v>0</v>
      </c>
      <c r="R653" s="200">
        <v>0</v>
      </c>
      <c r="S653" s="200">
        <v>0</v>
      </c>
      <c r="T653" s="200">
        <v>0</v>
      </c>
      <c r="U653" s="200">
        <v>0</v>
      </c>
      <c r="V653" s="200">
        <v>0</v>
      </c>
      <c r="W653" s="200">
        <v>0</v>
      </c>
      <c r="X653" s="200">
        <v>0</v>
      </c>
      <c r="Y653" s="200">
        <v>0</v>
      </c>
      <c r="Z653" s="200">
        <v>0</v>
      </c>
      <c r="AA653" s="200">
        <v>0</v>
      </c>
      <c r="AB653" s="200">
        <v>0</v>
      </c>
      <c r="AC653" s="200">
        <v>0</v>
      </c>
      <c r="AD653" s="200">
        <v>0</v>
      </c>
      <c r="AE653" s="200">
        <v>0</v>
      </c>
      <c r="AF653" s="200">
        <v>0</v>
      </c>
      <c r="AG653" s="200">
        <v>0</v>
      </c>
      <c r="AH653" s="200">
        <v>0</v>
      </c>
      <c r="AI653" s="200">
        <v>0</v>
      </c>
      <c r="AJ653" s="200">
        <v>0</v>
      </c>
      <c r="AK653" s="200">
        <v>0</v>
      </c>
      <c r="AL653" s="200">
        <v>0</v>
      </c>
      <c r="AM653" s="200">
        <v>0</v>
      </c>
      <c r="AN653" s="200">
        <v>0</v>
      </c>
      <c r="AO653" s="200">
        <v>0</v>
      </c>
      <c r="AP653" s="200">
        <v>0</v>
      </c>
      <c r="AQ653" s="200">
        <v>0</v>
      </c>
      <c r="AR653" s="200">
        <v>0</v>
      </c>
      <c r="AS653" s="200">
        <v>0</v>
      </c>
      <c r="AT653" s="200">
        <v>0</v>
      </c>
      <c r="AU653" s="200">
        <v>0</v>
      </c>
      <c r="AV653" s="200">
        <v>0</v>
      </c>
      <c r="AW653" s="200">
        <v>0</v>
      </c>
      <c r="AX653" s="200">
        <v>0</v>
      </c>
      <c r="AY653" s="200">
        <v>0</v>
      </c>
      <c r="AZ653" s="200">
        <v>0</v>
      </c>
      <c r="BA653" s="177">
        <v>0</v>
      </c>
      <c r="BB653" s="177">
        <v>0</v>
      </c>
      <c r="BC653" s="177">
        <v>0</v>
      </c>
      <c r="BD653" s="301"/>
      <c r="BE653" s="302">
        <v>0</v>
      </c>
      <c r="BF653" s="303"/>
      <c r="BG653" s="304">
        <v>2763</v>
      </c>
      <c r="BI653" s="242" t="s">
        <v>318</v>
      </c>
      <c r="BJ653" s="239">
        <v>7056</v>
      </c>
      <c r="BK653" s="239">
        <v>1</v>
      </c>
      <c r="BL653" s="244">
        <v>8100922035</v>
      </c>
      <c r="BO653" s="305">
        <v>0</v>
      </c>
      <c r="BP653" s="306">
        <v>7056</v>
      </c>
      <c r="BQ653" s="307">
        <v>1</v>
      </c>
      <c r="BR653" s="308">
        <v>8100922035</v>
      </c>
      <c r="BS653" s="309" t="s">
        <v>3279</v>
      </c>
      <c r="BT653" s="310">
        <v>23</v>
      </c>
      <c r="BU653" s="310">
        <v>0</v>
      </c>
      <c r="BV653" s="311">
        <v>0</v>
      </c>
      <c r="BW653" s="312">
        <v>0</v>
      </c>
      <c r="BX653" s="313">
        <v>0</v>
      </c>
      <c r="BY653" s="314" t="s">
        <v>537</v>
      </c>
      <c r="BZ653" s="305">
        <v>7056</v>
      </c>
      <c r="CA653" s="315">
        <v>11</v>
      </c>
      <c r="CB653" s="313">
        <v>1108629401</v>
      </c>
      <c r="CC653" s="309" t="s">
        <v>538</v>
      </c>
      <c r="CD653" s="316" t="s">
        <v>3281</v>
      </c>
      <c r="CE653" s="309" t="s">
        <v>539</v>
      </c>
      <c r="CF653" s="317">
        <v>130710</v>
      </c>
      <c r="CG653" s="312"/>
      <c r="CH653" s="318" t="s">
        <v>540</v>
      </c>
      <c r="CJ653" s="246"/>
      <c r="CM653" s="239"/>
    </row>
    <row r="654" spans="1:91">
      <c r="A654" s="291">
        <v>651</v>
      </c>
      <c r="B654" s="341" t="s">
        <v>3283</v>
      </c>
      <c r="C654" s="341">
        <v>722207768</v>
      </c>
      <c r="D654" s="385">
        <v>3089092</v>
      </c>
      <c r="E654" s="385">
        <v>1499176</v>
      </c>
      <c r="F654" s="386">
        <v>41203</v>
      </c>
      <c r="G654" s="300" t="s">
        <v>314</v>
      </c>
      <c r="H654" s="297" t="s">
        <v>850</v>
      </c>
      <c r="I654" s="300" t="s">
        <v>113</v>
      </c>
      <c r="J654" s="297" t="s">
        <v>196</v>
      </c>
      <c r="K654" s="297" t="s">
        <v>3284</v>
      </c>
      <c r="L654" s="297" t="s">
        <v>3285</v>
      </c>
      <c r="M654" s="298" t="s">
        <v>318</v>
      </c>
      <c r="N654" s="341">
        <v>8150007954</v>
      </c>
      <c r="O654" s="300" t="s">
        <v>2554</v>
      </c>
      <c r="P654" s="300"/>
      <c r="Q654" s="200">
        <v>0</v>
      </c>
      <c r="R654" s="200">
        <v>0</v>
      </c>
      <c r="S654" s="200">
        <v>0</v>
      </c>
      <c r="T654" s="200">
        <v>0</v>
      </c>
      <c r="U654" s="200">
        <v>0</v>
      </c>
      <c r="V654" s="200">
        <v>0</v>
      </c>
      <c r="W654" s="200">
        <v>68912.69</v>
      </c>
      <c r="X654" s="200">
        <v>8120.79</v>
      </c>
      <c r="Y654" s="200">
        <v>0</v>
      </c>
      <c r="Z654" s="200">
        <v>0</v>
      </c>
      <c r="AA654" s="200">
        <v>1</v>
      </c>
      <c r="AB654" s="200">
        <v>250</v>
      </c>
      <c r="AC654" s="200">
        <v>0</v>
      </c>
      <c r="AD654" s="200">
        <v>0</v>
      </c>
      <c r="AE654" s="200">
        <v>2</v>
      </c>
      <c r="AF654" s="200">
        <v>500</v>
      </c>
      <c r="AG654" s="200">
        <v>9</v>
      </c>
      <c r="AH654" s="200">
        <v>4500</v>
      </c>
      <c r="AI654" s="200">
        <v>0</v>
      </c>
      <c r="AJ654" s="200">
        <v>0</v>
      </c>
      <c r="AK654" s="200">
        <v>0</v>
      </c>
      <c r="AL654" s="200">
        <v>0</v>
      </c>
      <c r="AM654" s="200">
        <v>1</v>
      </c>
      <c r="AN654" s="200">
        <v>200</v>
      </c>
      <c r="AO654" s="200">
        <v>4</v>
      </c>
      <c r="AP654" s="200">
        <v>0</v>
      </c>
      <c r="AQ654" s="200">
        <v>0</v>
      </c>
      <c r="AR654" s="200">
        <v>0</v>
      </c>
      <c r="AS654" s="200">
        <v>0</v>
      </c>
      <c r="AT654" s="200">
        <v>0</v>
      </c>
      <c r="AU654" s="200">
        <v>0</v>
      </c>
      <c r="AV654" s="200">
        <v>0</v>
      </c>
      <c r="AW654" s="200">
        <v>0</v>
      </c>
      <c r="AX654" s="200">
        <v>0</v>
      </c>
      <c r="AY654" s="200">
        <v>0</v>
      </c>
      <c r="AZ654" s="200">
        <v>0</v>
      </c>
      <c r="BA654" s="177">
        <v>13570.79</v>
      </c>
      <c r="BB654" s="177">
        <v>1085.6632000000002</v>
      </c>
      <c r="BC654" s="177">
        <v>12485.1268</v>
      </c>
      <c r="BD654" s="301">
        <v>150</v>
      </c>
      <c r="BE654" s="302">
        <v>12335.1268</v>
      </c>
      <c r="BF654" s="303"/>
      <c r="BG654" s="304">
        <v>2764</v>
      </c>
      <c r="BI654" s="242" t="s">
        <v>318</v>
      </c>
      <c r="BJ654" s="239">
        <v>7056</v>
      </c>
      <c r="BK654" s="239">
        <v>1</v>
      </c>
      <c r="BL654" s="244">
        <v>8150007954</v>
      </c>
      <c r="BO654" s="305">
        <v>0</v>
      </c>
      <c r="BP654" s="306">
        <v>7056</v>
      </c>
      <c r="BQ654" s="307">
        <v>1</v>
      </c>
      <c r="BR654" s="308">
        <v>8150007954</v>
      </c>
      <c r="BS654" s="309" t="s">
        <v>196</v>
      </c>
      <c r="BT654" s="310">
        <v>23</v>
      </c>
      <c r="BU654" s="310">
        <v>0</v>
      </c>
      <c r="BV654" s="311">
        <v>0</v>
      </c>
      <c r="BW654" s="312">
        <v>0</v>
      </c>
      <c r="BX654" s="313">
        <v>1233512.68</v>
      </c>
      <c r="BY654" s="314" t="s">
        <v>537</v>
      </c>
      <c r="BZ654" s="305">
        <v>7056</v>
      </c>
      <c r="CA654" s="315">
        <v>11</v>
      </c>
      <c r="CB654" s="313">
        <v>1108629401</v>
      </c>
      <c r="CC654" s="309" t="s">
        <v>538</v>
      </c>
      <c r="CD654" s="316" t="s">
        <v>3285</v>
      </c>
      <c r="CE654" s="309" t="s">
        <v>539</v>
      </c>
      <c r="CF654" s="317">
        <v>130710</v>
      </c>
      <c r="CG654" s="312"/>
      <c r="CH654" s="318" t="s">
        <v>540</v>
      </c>
      <c r="CJ654" s="246"/>
    </row>
    <row r="655" spans="1:91">
      <c r="A655" s="291">
        <v>652</v>
      </c>
      <c r="B655" s="341" t="s">
        <v>3286</v>
      </c>
      <c r="C655" s="341">
        <v>722207763</v>
      </c>
      <c r="D655" s="385">
        <v>0</v>
      </c>
      <c r="E655" s="385">
        <v>0</v>
      </c>
      <c r="F655" s="386">
        <v>41203</v>
      </c>
      <c r="G655" s="300" t="s">
        <v>314</v>
      </c>
      <c r="H655" s="297" t="s">
        <v>850</v>
      </c>
      <c r="I655" s="300" t="s">
        <v>113</v>
      </c>
      <c r="J655" s="297" t="s">
        <v>3287</v>
      </c>
      <c r="K655" s="297" t="s">
        <v>3288</v>
      </c>
      <c r="L655" s="297" t="s">
        <v>3289</v>
      </c>
      <c r="M655" s="298" t="s">
        <v>318</v>
      </c>
      <c r="N655" s="341">
        <v>8100907878</v>
      </c>
      <c r="O655" s="300" t="s">
        <v>2554</v>
      </c>
      <c r="P655" s="300"/>
      <c r="Q655" s="200">
        <v>0</v>
      </c>
      <c r="R655" s="200">
        <v>0</v>
      </c>
      <c r="S655" s="200">
        <v>0</v>
      </c>
      <c r="T655" s="200">
        <v>0</v>
      </c>
      <c r="U655" s="200">
        <v>0</v>
      </c>
      <c r="V655" s="200">
        <v>0</v>
      </c>
      <c r="W655" s="200">
        <v>0</v>
      </c>
      <c r="X655" s="200">
        <v>0</v>
      </c>
      <c r="Y655" s="200">
        <v>0</v>
      </c>
      <c r="Z655" s="200">
        <v>0</v>
      </c>
      <c r="AA655" s="200">
        <v>0</v>
      </c>
      <c r="AB655" s="200">
        <v>0</v>
      </c>
      <c r="AC655" s="200">
        <v>0</v>
      </c>
      <c r="AD655" s="200">
        <v>0</v>
      </c>
      <c r="AE655" s="200">
        <v>0</v>
      </c>
      <c r="AF655" s="200">
        <v>0</v>
      </c>
      <c r="AG655" s="200">
        <v>0</v>
      </c>
      <c r="AH655" s="200">
        <v>0</v>
      </c>
      <c r="AI655" s="200">
        <v>0</v>
      </c>
      <c r="AJ655" s="200">
        <v>0</v>
      </c>
      <c r="AK655" s="200">
        <v>0</v>
      </c>
      <c r="AL655" s="200">
        <v>0</v>
      </c>
      <c r="AM655" s="200">
        <v>0</v>
      </c>
      <c r="AN655" s="200">
        <v>0</v>
      </c>
      <c r="AO655" s="200">
        <v>0</v>
      </c>
      <c r="AP655" s="200">
        <v>0</v>
      </c>
      <c r="AQ655" s="200">
        <v>0</v>
      </c>
      <c r="AR655" s="200">
        <v>0</v>
      </c>
      <c r="AS655" s="200">
        <v>0</v>
      </c>
      <c r="AT655" s="200">
        <v>0</v>
      </c>
      <c r="AU655" s="200">
        <v>0</v>
      </c>
      <c r="AV655" s="200">
        <v>0</v>
      </c>
      <c r="AW655" s="200">
        <v>0</v>
      </c>
      <c r="AX655" s="200">
        <v>0</v>
      </c>
      <c r="AY655" s="200">
        <v>0</v>
      </c>
      <c r="AZ655" s="200">
        <v>0</v>
      </c>
      <c r="BA655" s="177">
        <v>0</v>
      </c>
      <c r="BB655" s="177">
        <v>0</v>
      </c>
      <c r="BC655" s="177">
        <v>0</v>
      </c>
      <c r="BD655" s="301"/>
      <c r="BE655" s="302">
        <v>0</v>
      </c>
      <c r="BF655" s="303"/>
      <c r="BG655" s="304">
        <v>2765</v>
      </c>
      <c r="BI655" s="242" t="s">
        <v>318</v>
      </c>
      <c r="BJ655" s="239">
        <v>7056</v>
      </c>
      <c r="BK655" s="239">
        <v>1</v>
      </c>
      <c r="BL655" s="244">
        <v>8100907878</v>
      </c>
      <c r="BO655" s="305">
        <v>0</v>
      </c>
      <c r="BP655" s="306">
        <v>7056</v>
      </c>
      <c r="BQ655" s="307">
        <v>1</v>
      </c>
      <c r="BR655" s="308">
        <v>8100907878</v>
      </c>
      <c r="BS655" s="309" t="s">
        <v>3287</v>
      </c>
      <c r="BT655" s="310">
        <v>23</v>
      </c>
      <c r="BU655" s="310">
        <v>0</v>
      </c>
      <c r="BV655" s="311">
        <v>0</v>
      </c>
      <c r="BW655" s="312">
        <v>0</v>
      </c>
      <c r="BX655" s="313">
        <v>0</v>
      </c>
      <c r="BY655" s="314" t="s">
        <v>537</v>
      </c>
      <c r="BZ655" s="305">
        <v>7056</v>
      </c>
      <c r="CA655" s="315">
        <v>11</v>
      </c>
      <c r="CB655" s="313">
        <v>1108629401</v>
      </c>
      <c r="CC655" s="309" t="s">
        <v>538</v>
      </c>
      <c r="CD655" s="316" t="s">
        <v>3289</v>
      </c>
      <c r="CE655" s="309" t="s">
        <v>539</v>
      </c>
      <c r="CF655" s="317">
        <v>130710</v>
      </c>
      <c r="CG655" s="312"/>
      <c r="CH655" s="318" t="s">
        <v>540</v>
      </c>
      <c r="CJ655" s="246"/>
      <c r="CM655" s="239"/>
    </row>
    <row r="656" spans="1:91">
      <c r="A656" s="291">
        <v>653</v>
      </c>
      <c r="B656" s="341" t="s">
        <v>3290</v>
      </c>
      <c r="C656" s="341">
        <v>722207764</v>
      </c>
      <c r="D656" s="385">
        <v>0</v>
      </c>
      <c r="E656" s="385">
        <v>0</v>
      </c>
      <c r="F656" s="386">
        <v>41203</v>
      </c>
      <c r="G656" s="300" t="s">
        <v>314</v>
      </c>
      <c r="H656" s="297" t="s">
        <v>850</v>
      </c>
      <c r="I656" s="300" t="s">
        <v>113</v>
      </c>
      <c r="J656" s="297" t="s">
        <v>3291</v>
      </c>
      <c r="K656" s="297" t="s">
        <v>3292</v>
      </c>
      <c r="L656" s="297" t="s">
        <v>3293</v>
      </c>
      <c r="M656" s="298" t="s">
        <v>318</v>
      </c>
      <c r="N656" s="341">
        <v>8100921344</v>
      </c>
      <c r="O656" s="300" t="s">
        <v>2554</v>
      </c>
      <c r="P656" s="300"/>
      <c r="Q656" s="200">
        <v>0</v>
      </c>
      <c r="R656" s="200">
        <v>0</v>
      </c>
      <c r="S656" s="200">
        <v>0</v>
      </c>
      <c r="T656" s="200">
        <v>0</v>
      </c>
      <c r="U656" s="200">
        <v>0</v>
      </c>
      <c r="V656" s="200">
        <v>0</v>
      </c>
      <c r="W656" s="200">
        <v>0</v>
      </c>
      <c r="X656" s="200">
        <v>0</v>
      </c>
      <c r="Y656" s="200">
        <v>0</v>
      </c>
      <c r="Z656" s="200">
        <v>0</v>
      </c>
      <c r="AA656" s="200">
        <v>0</v>
      </c>
      <c r="AB656" s="200">
        <v>0</v>
      </c>
      <c r="AC656" s="200">
        <v>0</v>
      </c>
      <c r="AD656" s="200">
        <v>0</v>
      </c>
      <c r="AE656" s="200">
        <v>0</v>
      </c>
      <c r="AF656" s="200">
        <v>0</v>
      </c>
      <c r="AG656" s="200">
        <v>0</v>
      </c>
      <c r="AH656" s="200">
        <v>0</v>
      </c>
      <c r="AI656" s="200">
        <v>0</v>
      </c>
      <c r="AJ656" s="200">
        <v>0</v>
      </c>
      <c r="AK656" s="200">
        <v>0</v>
      </c>
      <c r="AL656" s="200">
        <v>0</v>
      </c>
      <c r="AM656" s="200">
        <v>0</v>
      </c>
      <c r="AN656" s="200">
        <v>0</v>
      </c>
      <c r="AO656" s="200">
        <v>0</v>
      </c>
      <c r="AP656" s="200">
        <v>0</v>
      </c>
      <c r="AQ656" s="200">
        <v>0</v>
      </c>
      <c r="AR656" s="200">
        <v>0</v>
      </c>
      <c r="AS656" s="200">
        <v>0</v>
      </c>
      <c r="AT656" s="200">
        <v>0</v>
      </c>
      <c r="AU656" s="200">
        <v>0</v>
      </c>
      <c r="AV656" s="200">
        <v>0</v>
      </c>
      <c r="AW656" s="200">
        <v>0</v>
      </c>
      <c r="AX656" s="200">
        <v>0</v>
      </c>
      <c r="AY656" s="200">
        <v>0</v>
      </c>
      <c r="AZ656" s="200">
        <v>0</v>
      </c>
      <c r="BA656" s="177">
        <v>0</v>
      </c>
      <c r="BB656" s="177">
        <v>0</v>
      </c>
      <c r="BC656" s="177">
        <v>0</v>
      </c>
      <c r="BD656" s="301"/>
      <c r="BE656" s="302">
        <v>0</v>
      </c>
      <c r="BF656" s="303"/>
      <c r="BG656" s="304">
        <v>2766</v>
      </c>
      <c r="BI656" s="242" t="s">
        <v>318</v>
      </c>
      <c r="BJ656" s="239">
        <v>7056</v>
      </c>
      <c r="BK656" s="239">
        <v>1</v>
      </c>
      <c r="BL656" s="244">
        <v>8100921344</v>
      </c>
      <c r="BO656" s="305">
        <v>0</v>
      </c>
      <c r="BP656" s="306">
        <v>7056</v>
      </c>
      <c r="BQ656" s="307">
        <v>1</v>
      </c>
      <c r="BR656" s="308">
        <v>8100921344</v>
      </c>
      <c r="BS656" s="309" t="s">
        <v>3291</v>
      </c>
      <c r="BT656" s="310">
        <v>23</v>
      </c>
      <c r="BU656" s="310">
        <v>0</v>
      </c>
      <c r="BV656" s="311">
        <v>0</v>
      </c>
      <c r="BW656" s="312">
        <v>0</v>
      </c>
      <c r="BX656" s="313">
        <v>0</v>
      </c>
      <c r="BY656" s="314" t="s">
        <v>537</v>
      </c>
      <c r="BZ656" s="305">
        <v>7056</v>
      </c>
      <c r="CA656" s="315">
        <v>11</v>
      </c>
      <c r="CB656" s="313">
        <v>1108629401</v>
      </c>
      <c r="CC656" s="309" t="s">
        <v>538</v>
      </c>
      <c r="CD656" s="316" t="s">
        <v>3293</v>
      </c>
      <c r="CE656" s="309" t="s">
        <v>539</v>
      </c>
      <c r="CF656" s="317">
        <v>130710</v>
      </c>
      <c r="CG656" s="312"/>
      <c r="CH656" s="318" t="s">
        <v>540</v>
      </c>
      <c r="CJ656" s="246"/>
      <c r="CM656" s="239"/>
    </row>
    <row r="657" spans="1:91">
      <c r="A657" s="291">
        <v>654</v>
      </c>
      <c r="B657" s="341" t="s">
        <v>3294</v>
      </c>
      <c r="C657" s="341">
        <v>722207765</v>
      </c>
      <c r="D657" s="385">
        <v>0</v>
      </c>
      <c r="E657" s="385">
        <v>0</v>
      </c>
      <c r="F657" s="386">
        <v>41203</v>
      </c>
      <c r="G657" s="300" t="s">
        <v>314</v>
      </c>
      <c r="H657" s="297" t="s">
        <v>850</v>
      </c>
      <c r="I657" s="300" t="s">
        <v>113</v>
      </c>
      <c r="J657" s="297" t="s">
        <v>3295</v>
      </c>
      <c r="K657" s="297" t="s">
        <v>3296</v>
      </c>
      <c r="L657" s="297" t="s">
        <v>3297</v>
      </c>
      <c r="M657" s="298" t="s">
        <v>318</v>
      </c>
      <c r="N657" s="341">
        <v>8100921848</v>
      </c>
      <c r="O657" s="300" t="s">
        <v>2554</v>
      </c>
      <c r="P657" s="300"/>
      <c r="Q657" s="200">
        <v>0</v>
      </c>
      <c r="R657" s="200">
        <v>0</v>
      </c>
      <c r="S657" s="200">
        <v>0</v>
      </c>
      <c r="T657" s="200">
        <v>0</v>
      </c>
      <c r="U657" s="200">
        <v>0</v>
      </c>
      <c r="V657" s="200">
        <v>0</v>
      </c>
      <c r="W657" s="200">
        <v>0</v>
      </c>
      <c r="X657" s="200">
        <v>0</v>
      </c>
      <c r="Y657" s="200">
        <v>0</v>
      </c>
      <c r="Z657" s="200">
        <v>0</v>
      </c>
      <c r="AA657" s="200">
        <v>0</v>
      </c>
      <c r="AB657" s="200">
        <v>0</v>
      </c>
      <c r="AC657" s="200">
        <v>0</v>
      </c>
      <c r="AD657" s="200">
        <v>0</v>
      </c>
      <c r="AE657" s="200">
        <v>0</v>
      </c>
      <c r="AF657" s="200">
        <v>0</v>
      </c>
      <c r="AG657" s="200">
        <v>0</v>
      </c>
      <c r="AH657" s="200">
        <v>0</v>
      </c>
      <c r="AI657" s="200">
        <v>0</v>
      </c>
      <c r="AJ657" s="200">
        <v>0</v>
      </c>
      <c r="AK657" s="200">
        <v>0</v>
      </c>
      <c r="AL657" s="200">
        <v>0</v>
      </c>
      <c r="AM657" s="200">
        <v>0</v>
      </c>
      <c r="AN657" s="200">
        <v>0</v>
      </c>
      <c r="AO657" s="200">
        <v>0</v>
      </c>
      <c r="AP657" s="200">
        <v>0</v>
      </c>
      <c r="AQ657" s="200">
        <v>0</v>
      </c>
      <c r="AR657" s="200">
        <v>0</v>
      </c>
      <c r="AS657" s="200">
        <v>0</v>
      </c>
      <c r="AT657" s="200">
        <v>0</v>
      </c>
      <c r="AU657" s="200">
        <v>0</v>
      </c>
      <c r="AV657" s="200">
        <v>0</v>
      </c>
      <c r="AW657" s="200">
        <v>0</v>
      </c>
      <c r="AX657" s="200">
        <v>0</v>
      </c>
      <c r="AY657" s="200">
        <v>0</v>
      </c>
      <c r="AZ657" s="200">
        <v>0</v>
      </c>
      <c r="BA657" s="177">
        <v>0</v>
      </c>
      <c r="BB657" s="177">
        <v>0</v>
      </c>
      <c r="BC657" s="177">
        <v>0</v>
      </c>
      <c r="BD657" s="301"/>
      <c r="BE657" s="302">
        <v>0</v>
      </c>
      <c r="BF657" s="303"/>
      <c r="BG657" s="304">
        <v>2767</v>
      </c>
      <c r="BI657" s="242" t="s">
        <v>318</v>
      </c>
      <c r="BJ657" s="239">
        <v>7056</v>
      </c>
      <c r="BK657" s="239">
        <v>1</v>
      </c>
      <c r="BL657" s="244">
        <v>8100921848</v>
      </c>
      <c r="BO657" s="305">
        <v>0</v>
      </c>
      <c r="BP657" s="306">
        <v>7056</v>
      </c>
      <c r="BQ657" s="307">
        <v>1</v>
      </c>
      <c r="BR657" s="308">
        <v>8100921848</v>
      </c>
      <c r="BS657" s="309" t="s">
        <v>3295</v>
      </c>
      <c r="BT657" s="310">
        <v>23</v>
      </c>
      <c r="BU657" s="310">
        <v>0</v>
      </c>
      <c r="BV657" s="311">
        <v>0</v>
      </c>
      <c r="BW657" s="312">
        <v>0</v>
      </c>
      <c r="BX657" s="313">
        <v>0</v>
      </c>
      <c r="BY657" s="314" t="s">
        <v>537</v>
      </c>
      <c r="BZ657" s="305">
        <v>7056</v>
      </c>
      <c r="CA657" s="315">
        <v>11</v>
      </c>
      <c r="CB657" s="313">
        <v>1108629401</v>
      </c>
      <c r="CC657" s="309" t="s">
        <v>538</v>
      </c>
      <c r="CD657" s="316" t="s">
        <v>3297</v>
      </c>
      <c r="CE657" s="309" t="s">
        <v>539</v>
      </c>
      <c r="CF657" s="317">
        <v>130710</v>
      </c>
      <c r="CG657" s="312"/>
      <c r="CH657" s="318" t="s">
        <v>540</v>
      </c>
      <c r="CJ657" s="246"/>
      <c r="CM657" s="239"/>
    </row>
    <row r="658" spans="1:91">
      <c r="A658" s="291">
        <v>655</v>
      </c>
      <c r="B658" s="341" t="s">
        <v>3298</v>
      </c>
      <c r="C658" s="341">
        <v>722207766</v>
      </c>
      <c r="D658" s="385">
        <v>0</v>
      </c>
      <c r="E658" s="385">
        <v>0</v>
      </c>
      <c r="F658" s="386">
        <v>41203</v>
      </c>
      <c r="G658" s="300" t="s">
        <v>314</v>
      </c>
      <c r="H658" s="297" t="s">
        <v>850</v>
      </c>
      <c r="I658" s="300" t="s">
        <v>113</v>
      </c>
      <c r="J658" s="297" t="s">
        <v>3299</v>
      </c>
      <c r="K658" s="297" t="s">
        <v>3300</v>
      </c>
      <c r="L658" s="297" t="s">
        <v>3301</v>
      </c>
      <c r="M658" s="298" t="s">
        <v>318</v>
      </c>
      <c r="N658" s="341">
        <v>8100921809</v>
      </c>
      <c r="O658" s="300" t="s">
        <v>2554</v>
      </c>
      <c r="P658" s="300"/>
      <c r="Q658" s="200">
        <v>0</v>
      </c>
      <c r="R658" s="200">
        <v>0</v>
      </c>
      <c r="S658" s="200">
        <v>0</v>
      </c>
      <c r="T658" s="200">
        <v>0</v>
      </c>
      <c r="U658" s="200">
        <v>0</v>
      </c>
      <c r="V658" s="200">
        <v>0</v>
      </c>
      <c r="W658" s="200">
        <v>0</v>
      </c>
      <c r="X658" s="200">
        <v>0</v>
      </c>
      <c r="Y658" s="200">
        <v>0</v>
      </c>
      <c r="Z658" s="200">
        <v>0</v>
      </c>
      <c r="AA658" s="200">
        <v>0</v>
      </c>
      <c r="AB658" s="200">
        <v>0</v>
      </c>
      <c r="AC658" s="200">
        <v>0</v>
      </c>
      <c r="AD658" s="200">
        <v>0</v>
      </c>
      <c r="AE658" s="200">
        <v>0</v>
      </c>
      <c r="AF658" s="200">
        <v>0</v>
      </c>
      <c r="AG658" s="200">
        <v>0</v>
      </c>
      <c r="AH658" s="200">
        <v>0</v>
      </c>
      <c r="AI658" s="200">
        <v>0</v>
      </c>
      <c r="AJ658" s="200">
        <v>0</v>
      </c>
      <c r="AK658" s="200">
        <v>0</v>
      </c>
      <c r="AL658" s="200">
        <v>0</v>
      </c>
      <c r="AM658" s="200">
        <v>0</v>
      </c>
      <c r="AN658" s="200">
        <v>0</v>
      </c>
      <c r="AO658" s="200">
        <v>0</v>
      </c>
      <c r="AP658" s="200">
        <v>0</v>
      </c>
      <c r="AQ658" s="200">
        <v>0</v>
      </c>
      <c r="AR658" s="200">
        <v>0</v>
      </c>
      <c r="AS658" s="200">
        <v>0</v>
      </c>
      <c r="AT658" s="200">
        <v>0</v>
      </c>
      <c r="AU658" s="200">
        <v>0</v>
      </c>
      <c r="AV658" s="200">
        <v>0</v>
      </c>
      <c r="AW658" s="200">
        <v>0</v>
      </c>
      <c r="AX658" s="200">
        <v>0</v>
      </c>
      <c r="AY658" s="200">
        <v>0</v>
      </c>
      <c r="AZ658" s="200">
        <v>0</v>
      </c>
      <c r="BA658" s="177">
        <v>0</v>
      </c>
      <c r="BB658" s="177">
        <v>0</v>
      </c>
      <c r="BC658" s="177">
        <v>0</v>
      </c>
      <c r="BD658" s="301"/>
      <c r="BE658" s="302">
        <v>0</v>
      </c>
      <c r="BF658" s="303"/>
      <c r="BG658" s="304">
        <v>2768</v>
      </c>
      <c r="BI658" s="242" t="s">
        <v>318</v>
      </c>
      <c r="BJ658" s="239">
        <v>7056</v>
      </c>
      <c r="BK658" s="239">
        <v>1</v>
      </c>
      <c r="BL658" s="244">
        <v>8100921809</v>
      </c>
      <c r="BO658" s="305">
        <v>0</v>
      </c>
      <c r="BP658" s="306">
        <v>7056</v>
      </c>
      <c r="BQ658" s="307">
        <v>1</v>
      </c>
      <c r="BR658" s="308">
        <v>8100921809</v>
      </c>
      <c r="BS658" s="309" t="s">
        <v>3299</v>
      </c>
      <c r="BT658" s="310">
        <v>23</v>
      </c>
      <c r="BU658" s="310">
        <v>0</v>
      </c>
      <c r="BV658" s="311">
        <v>0</v>
      </c>
      <c r="BW658" s="312">
        <v>0</v>
      </c>
      <c r="BX658" s="313">
        <v>0</v>
      </c>
      <c r="BY658" s="314" t="s">
        <v>537</v>
      </c>
      <c r="BZ658" s="305">
        <v>7056</v>
      </c>
      <c r="CA658" s="315">
        <v>11</v>
      </c>
      <c r="CB658" s="313">
        <v>1108629401</v>
      </c>
      <c r="CC658" s="309" t="s">
        <v>538</v>
      </c>
      <c r="CD658" s="316" t="s">
        <v>3301</v>
      </c>
      <c r="CE658" s="309" t="s">
        <v>539</v>
      </c>
      <c r="CF658" s="317">
        <v>130710</v>
      </c>
      <c r="CG658" s="312"/>
      <c r="CH658" s="318" t="s">
        <v>540</v>
      </c>
      <c r="CJ658" s="246"/>
      <c r="CM658" s="239"/>
    </row>
    <row r="659" spans="1:91">
      <c r="A659" s="291">
        <v>656</v>
      </c>
      <c r="B659" s="341" t="s">
        <v>3302</v>
      </c>
      <c r="C659" s="341">
        <v>722207767</v>
      </c>
      <c r="D659" s="385">
        <v>0</v>
      </c>
      <c r="E659" s="385">
        <v>0</v>
      </c>
      <c r="F659" s="386">
        <v>41203</v>
      </c>
      <c r="G659" s="300" t="s">
        <v>314</v>
      </c>
      <c r="H659" s="297" t="s">
        <v>850</v>
      </c>
      <c r="I659" s="300" t="s">
        <v>113</v>
      </c>
      <c r="J659" s="297" t="s">
        <v>3303</v>
      </c>
      <c r="K659" s="297" t="s">
        <v>3304</v>
      </c>
      <c r="L659" s="297" t="s">
        <v>3305</v>
      </c>
      <c r="M659" s="298" t="s">
        <v>318</v>
      </c>
      <c r="N659" s="341">
        <v>8100921832</v>
      </c>
      <c r="O659" s="300" t="s">
        <v>2554</v>
      </c>
      <c r="P659" s="300"/>
      <c r="Q659" s="200">
        <v>0</v>
      </c>
      <c r="R659" s="200">
        <v>0</v>
      </c>
      <c r="S659" s="200">
        <v>0</v>
      </c>
      <c r="T659" s="200">
        <v>0</v>
      </c>
      <c r="U659" s="200">
        <v>0</v>
      </c>
      <c r="V659" s="200">
        <v>0</v>
      </c>
      <c r="W659" s="200">
        <v>0</v>
      </c>
      <c r="X659" s="200">
        <v>0</v>
      </c>
      <c r="Y659" s="200">
        <v>0</v>
      </c>
      <c r="Z659" s="200">
        <v>0</v>
      </c>
      <c r="AA659" s="200">
        <v>0</v>
      </c>
      <c r="AB659" s="200">
        <v>0</v>
      </c>
      <c r="AC659" s="200">
        <v>0</v>
      </c>
      <c r="AD659" s="200">
        <v>0</v>
      </c>
      <c r="AE659" s="200">
        <v>0</v>
      </c>
      <c r="AF659" s="200">
        <v>0</v>
      </c>
      <c r="AG659" s="200">
        <v>0</v>
      </c>
      <c r="AH659" s="200">
        <v>0</v>
      </c>
      <c r="AI659" s="200">
        <v>0</v>
      </c>
      <c r="AJ659" s="200">
        <v>0</v>
      </c>
      <c r="AK659" s="200">
        <v>0</v>
      </c>
      <c r="AL659" s="200">
        <v>0</v>
      </c>
      <c r="AM659" s="200">
        <v>0</v>
      </c>
      <c r="AN659" s="200">
        <v>0</v>
      </c>
      <c r="AO659" s="200">
        <v>0</v>
      </c>
      <c r="AP659" s="200">
        <v>0</v>
      </c>
      <c r="AQ659" s="200">
        <v>0</v>
      </c>
      <c r="AR659" s="200">
        <v>0</v>
      </c>
      <c r="AS659" s="200">
        <v>0</v>
      </c>
      <c r="AT659" s="200">
        <v>0</v>
      </c>
      <c r="AU659" s="200">
        <v>0</v>
      </c>
      <c r="AV659" s="200">
        <v>0</v>
      </c>
      <c r="AW659" s="200">
        <v>0</v>
      </c>
      <c r="AX659" s="200">
        <v>0</v>
      </c>
      <c r="AY659" s="200">
        <v>0</v>
      </c>
      <c r="AZ659" s="200">
        <v>0</v>
      </c>
      <c r="BA659" s="177">
        <v>0</v>
      </c>
      <c r="BB659" s="177">
        <v>0</v>
      </c>
      <c r="BC659" s="177">
        <v>0</v>
      </c>
      <c r="BD659" s="301"/>
      <c r="BE659" s="302">
        <v>0</v>
      </c>
      <c r="BF659" s="303"/>
      <c r="BG659" s="304">
        <v>2769</v>
      </c>
      <c r="BI659" s="242" t="s">
        <v>318</v>
      </c>
      <c r="BJ659" s="239">
        <v>7056</v>
      </c>
      <c r="BK659" s="239">
        <v>1</v>
      </c>
      <c r="BL659" s="244">
        <v>8100921832</v>
      </c>
      <c r="BO659" s="305">
        <v>0</v>
      </c>
      <c r="BP659" s="306">
        <v>7056</v>
      </c>
      <c r="BQ659" s="307">
        <v>1</v>
      </c>
      <c r="BR659" s="308">
        <v>8100921832</v>
      </c>
      <c r="BS659" s="309" t="s">
        <v>3303</v>
      </c>
      <c r="BT659" s="310">
        <v>23</v>
      </c>
      <c r="BU659" s="310">
        <v>0</v>
      </c>
      <c r="BV659" s="311">
        <v>0</v>
      </c>
      <c r="BW659" s="312">
        <v>0</v>
      </c>
      <c r="BX659" s="313">
        <v>0</v>
      </c>
      <c r="BY659" s="314" t="s">
        <v>537</v>
      </c>
      <c r="BZ659" s="305">
        <v>7056</v>
      </c>
      <c r="CA659" s="315">
        <v>11</v>
      </c>
      <c r="CB659" s="313">
        <v>1108629401</v>
      </c>
      <c r="CC659" s="309" t="s">
        <v>538</v>
      </c>
      <c r="CD659" s="316" t="s">
        <v>3305</v>
      </c>
      <c r="CE659" s="309" t="s">
        <v>539</v>
      </c>
      <c r="CF659" s="317">
        <v>130710</v>
      </c>
      <c r="CG659" s="312"/>
      <c r="CH659" s="318" t="s">
        <v>540</v>
      </c>
      <c r="CJ659" s="246"/>
      <c r="CM659" s="239"/>
    </row>
    <row r="660" spans="1:91">
      <c r="A660" s="291">
        <v>657</v>
      </c>
      <c r="B660" s="341" t="s">
        <v>3306</v>
      </c>
      <c r="C660" s="341">
        <v>722207777</v>
      </c>
      <c r="D660" s="385">
        <v>0</v>
      </c>
      <c r="E660" s="385">
        <v>4091677</v>
      </c>
      <c r="F660" s="386">
        <v>41222</v>
      </c>
      <c r="G660" s="300" t="s">
        <v>314</v>
      </c>
      <c r="H660" s="297" t="s">
        <v>850</v>
      </c>
      <c r="I660" s="300" t="s">
        <v>113</v>
      </c>
      <c r="J660" s="297" t="s">
        <v>247</v>
      </c>
      <c r="K660" s="297" t="s">
        <v>3307</v>
      </c>
      <c r="L660" s="297" t="s">
        <v>3308</v>
      </c>
      <c r="M660" s="298" t="s">
        <v>318</v>
      </c>
      <c r="N660" s="341" t="s">
        <v>448</v>
      </c>
      <c r="O660" s="300" t="s">
        <v>3309</v>
      </c>
      <c r="P660" s="300"/>
      <c r="Q660" s="200">
        <v>0</v>
      </c>
      <c r="R660" s="200">
        <v>0</v>
      </c>
      <c r="S660" s="200">
        <v>0</v>
      </c>
      <c r="T660" s="200">
        <v>0</v>
      </c>
      <c r="U660" s="200">
        <v>0</v>
      </c>
      <c r="V660" s="200">
        <v>0</v>
      </c>
      <c r="W660" s="200">
        <v>8382.56</v>
      </c>
      <c r="X660" s="200">
        <v>1047.82</v>
      </c>
      <c r="Y660" s="200">
        <v>0</v>
      </c>
      <c r="Z660" s="200">
        <v>0</v>
      </c>
      <c r="AA660" s="200">
        <v>0</v>
      </c>
      <c r="AB660" s="200">
        <v>0</v>
      </c>
      <c r="AC660" s="200">
        <v>0</v>
      </c>
      <c r="AD660" s="200">
        <v>0</v>
      </c>
      <c r="AE660" s="200">
        <v>0</v>
      </c>
      <c r="AF660" s="200">
        <v>0</v>
      </c>
      <c r="AG660" s="200">
        <v>0</v>
      </c>
      <c r="AH660" s="200">
        <v>0</v>
      </c>
      <c r="AI660" s="200">
        <v>0</v>
      </c>
      <c r="AJ660" s="200">
        <v>0</v>
      </c>
      <c r="AK660" s="200">
        <v>0</v>
      </c>
      <c r="AL660" s="200">
        <v>0</v>
      </c>
      <c r="AM660" s="200">
        <v>0</v>
      </c>
      <c r="AN660" s="200">
        <v>0</v>
      </c>
      <c r="AO660" s="200">
        <v>0</v>
      </c>
      <c r="AP660" s="200">
        <v>0</v>
      </c>
      <c r="AQ660" s="200">
        <v>0</v>
      </c>
      <c r="AR660" s="200">
        <v>0</v>
      </c>
      <c r="AS660" s="200">
        <v>0</v>
      </c>
      <c r="AT660" s="200">
        <v>0</v>
      </c>
      <c r="AU660" s="200">
        <v>0</v>
      </c>
      <c r="AV660" s="200">
        <v>0</v>
      </c>
      <c r="AW660" s="200">
        <v>0</v>
      </c>
      <c r="AX660" s="200">
        <v>0</v>
      </c>
      <c r="AY660" s="200">
        <v>0</v>
      </c>
      <c r="AZ660" s="200">
        <v>0</v>
      </c>
      <c r="BA660" s="177">
        <v>1047.82</v>
      </c>
      <c r="BB660" s="177">
        <v>83.825599999999994</v>
      </c>
      <c r="BC660" s="177">
        <v>963.99439999999993</v>
      </c>
      <c r="BD660" s="301"/>
      <c r="BE660" s="302">
        <v>963.99439999999993</v>
      </c>
      <c r="BF660" s="303"/>
      <c r="BG660" s="304">
        <v>2770</v>
      </c>
      <c r="BI660" s="242" t="s">
        <v>318</v>
      </c>
      <c r="BJ660" s="239">
        <v>7056</v>
      </c>
      <c r="BK660" s="239">
        <v>1</v>
      </c>
      <c r="BL660" s="244">
        <v>8172002365</v>
      </c>
      <c r="BO660" s="305">
        <v>0</v>
      </c>
      <c r="BP660" s="306">
        <v>7056</v>
      </c>
      <c r="BQ660" s="307">
        <v>1</v>
      </c>
      <c r="BR660" s="308">
        <v>8172002365</v>
      </c>
      <c r="BS660" s="309" t="s">
        <v>247</v>
      </c>
      <c r="BT660" s="310">
        <v>23</v>
      </c>
      <c r="BU660" s="310">
        <v>0</v>
      </c>
      <c r="BV660" s="311">
        <v>0</v>
      </c>
      <c r="BW660" s="312">
        <v>0</v>
      </c>
      <c r="BX660" s="313">
        <v>96399.439999999988</v>
      </c>
      <c r="BY660" s="314" t="s">
        <v>537</v>
      </c>
      <c r="BZ660" s="305">
        <v>7056</v>
      </c>
      <c r="CA660" s="315">
        <v>11</v>
      </c>
      <c r="CB660" s="313">
        <v>1108629401</v>
      </c>
      <c r="CC660" s="309" t="s">
        <v>538</v>
      </c>
      <c r="CD660" s="316" t="s">
        <v>3308</v>
      </c>
      <c r="CE660" s="309" t="s">
        <v>539</v>
      </c>
      <c r="CF660" s="317">
        <v>130710</v>
      </c>
      <c r="CG660" s="312"/>
      <c r="CH660" s="318" t="s">
        <v>540</v>
      </c>
      <c r="CJ660" s="246"/>
    </row>
    <row r="661" spans="1:91">
      <c r="A661" s="291">
        <v>658</v>
      </c>
      <c r="B661" s="341" t="s">
        <v>3310</v>
      </c>
      <c r="C661" s="341">
        <v>722207778</v>
      </c>
      <c r="D661" s="385">
        <v>0</v>
      </c>
      <c r="E661" s="385">
        <v>0</v>
      </c>
      <c r="F661" s="386">
        <v>41222</v>
      </c>
      <c r="G661" s="300" t="s">
        <v>314</v>
      </c>
      <c r="H661" s="297" t="s">
        <v>850</v>
      </c>
      <c r="I661" s="300" t="s">
        <v>113</v>
      </c>
      <c r="J661" s="297" t="s">
        <v>3311</v>
      </c>
      <c r="K661" s="297" t="s">
        <v>3312</v>
      </c>
      <c r="L661" s="297" t="s">
        <v>3313</v>
      </c>
      <c r="M661" s="298" t="s">
        <v>318</v>
      </c>
      <c r="N661" s="341" t="s">
        <v>3314</v>
      </c>
      <c r="O661" s="300" t="s">
        <v>3309</v>
      </c>
      <c r="P661" s="300"/>
      <c r="Q661" s="200">
        <v>0</v>
      </c>
      <c r="R661" s="200">
        <v>0</v>
      </c>
      <c r="S661" s="200">
        <v>0</v>
      </c>
      <c r="T661" s="200">
        <v>0</v>
      </c>
      <c r="U661" s="200">
        <v>0</v>
      </c>
      <c r="V661" s="200">
        <v>0</v>
      </c>
      <c r="W661" s="200">
        <v>0</v>
      </c>
      <c r="X661" s="200">
        <v>0</v>
      </c>
      <c r="Y661" s="200">
        <v>0</v>
      </c>
      <c r="Z661" s="200">
        <v>0</v>
      </c>
      <c r="AA661" s="200">
        <v>0</v>
      </c>
      <c r="AB661" s="200">
        <v>0</v>
      </c>
      <c r="AC661" s="200">
        <v>0</v>
      </c>
      <c r="AD661" s="200">
        <v>0</v>
      </c>
      <c r="AE661" s="200">
        <v>0</v>
      </c>
      <c r="AF661" s="200">
        <v>0</v>
      </c>
      <c r="AG661" s="200">
        <v>0</v>
      </c>
      <c r="AH661" s="200">
        <v>0</v>
      </c>
      <c r="AI661" s="200">
        <v>0</v>
      </c>
      <c r="AJ661" s="200">
        <v>0</v>
      </c>
      <c r="AK661" s="200">
        <v>0</v>
      </c>
      <c r="AL661" s="200">
        <v>0</v>
      </c>
      <c r="AM661" s="200">
        <v>0</v>
      </c>
      <c r="AN661" s="200">
        <v>0</v>
      </c>
      <c r="AO661" s="200">
        <v>0</v>
      </c>
      <c r="AP661" s="200">
        <v>0</v>
      </c>
      <c r="AQ661" s="200">
        <v>0</v>
      </c>
      <c r="AR661" s="200">
        <v>0</v>
      </c>
      <c r="AS661" s="200">
        <v>0</v>
      </c>
      <c r="AT661" s="200">
        <v>0</v>
      </c>
      <c r="AU661" s="200">
        <v>0</v>
      </c>
      <c r="AV661" s="200">
        <v>0</v>
      </c>
      <c r="AW661" s="200">
        <v>0</v>
      </c>
      <c r="AX661" s="200">
        <v>0</v>
      </c>
      <c r="AY661" s="200">
        <v>0</v>
      </c>
      <c r="AZ661" s="200">
        <v>0</v>
      </c>
      <c r="BA661" s="177">
        <v>0</v>
      </c>
      <c r="BB661" s="177">
        <v>0</v>
      </c>
      <c r="BC661" s="177">
        <v>0</v>
      </c>
      <c r="BD661" s="301"/>
      <c r="BE661" s="302">
        <v>0</v>
      </c>
      <c r="BF661" s="303"/>
      <c r="BG661" s="304">
        <v>2771</v>
      </c>
      <c r="BI661" s="242" t="s">
        <v>318</v>
      </c>
      <c r="BJ661" s="239">
        <v>7056</v>
      </c>
      <c r="BK661" s="239">
        <v>1</v>
      </c>
      <c r="BL661" s="244">
        <v>8100913898</v>
      </c>
      <c r="BO661" s="305">
        <v>0</v>
      </c>
      <c r="BP661" s="306">
        <v>7056</v>
      </c>
      <c r="BQ661" s="307">
        <v>1</v>
      </c>
      <c r="BR661" s="308">
        <v>8100913898</v>
      </c>
      <c r="BS661" s="309" t="s">
        <v>3311</v>
      </c>
      <c r="BT661" s="310">
        <v>23</v>
      </c>
      <c r="BU661" s="310">
        <v>0</v>
      </c>
      <c r="BV661" s="311">
        <v>0</v>
      </c>
      <c r="BW661" s="312">
        <v>0</v>
      </c>
      <c r="BX661" s="313">
        <v>0</v>
      </c>
      <c r="BY661" s="314" t="s">
        <v>537</v>
      </c>
      <c r="BZ661" s="305">
        <v>7056</v>
      </c>
      <c r="CA661" s="315">
        <v>11</v>
      </c>
      <c r="CB661" s="313">
        <v>1108629401</v>
      </c>
      <c r="CC661" s="309" t="s">
        <v>538</v>
      </c>
      <c r="CD661" s="316" t="s">
        <v>3313</v>
      </c>
      <c r="CE661" s="309" t="s">
        <v>539</v>
      </c>
      <c r="CF661" s="317">
        <v>130710</v>
      </c>
      <c r="CG661" s="312"/>
      <c r="CH661" s="318" t="s">
        <v>540</v>
      </c>
      <c r="CJ661" s="246"/>
      <c r="CM661" s="239"/>
    </row>
    <row r="662" spans="1:91">
      <c r="A662" s="291">
        <v>659</v>
      </c>
      <c r="B662" s="341" t="s">
        <v>3315</v>
      </c>
      <c r="C662" s="341">
        <v>722207779</v>
      </c>
      <c r="D662" s="385">
        <v>0</v>
      </c>
      <c r="E662" s="385">
        <v>1499177</v>
      </c>
      <c r="F662" s="386">
        <v>41222</v>
      </c>
      <c r="G662" s="300" t="s">
        <v>314</v>
      </c>
      <c r="H662" s="297" t="s">
        <v>850</v>
      </c>
      <c r="I662" s="300" t="s">
        <v>113</v>
      </c>
      <c r="J662" s="297" t="s">
        <v>192</v>
      </c>
      <c r="K662" s="297" t="s">
        <v>3316</v>
      </c>
      <c r="L662" s="297" t="s">
        <v>3317</v>
      </c>
      <c r="M662" s="298" t="s">
        <v>318</v>
      </c>
      <c r="N662" s="341" t="s">
        <v>418</v>
      </c>
      <c r="O662" s="300" t="s">
        <v>3318</v>
      </c>
      <c r="P662" s="300"/>
      <c r="Q662" s="200">
        <v>0</v>
      </c>
      <c r="R662" s="200">
        <v>0</v>
      </c>
      <c r="S662" s="200">
        <v>0</v>
      </c>
      <c r="T662" s="200">
        <v>0</v>
      </c>
      <c r="U662" s="200">
        <v>0</v>
      </c>
      <c r="V662" s="200">
        <v>0</v>
      </c>
      <c r="W662" s="200">
        <v>12368.56</v>
      </c>
      <c r="X662" s="200">
        <v>1308.3699999999999</v>
      </c>
      <c r="Y662" s="200">
        <v>0</v>
      </c>
      <c r="Z662" s="200">
        <v>0</v>
      </c>
      <c r="AA662" s="200">
        <v>0</v>
      </c>
      <c r="AB662" s="200">
        <v>0</v>
      </c>
      <c r="AC662" s="200">
        <v>0</v>
      </c>
      <c r="AD662" s="200">
        <v>0</v>
      </c>
      <c r="AE662" s="200">
        <v>0</v>
      </c>
      <c r="AF662" s="200">
        <v>0</v>
      </c>
      <c r="AG662" s="200">
        <v>0</v>
      </c>
      <c r="AH662" s="200">
        <v>0</v>
      </c>
      <c r="AI662" s="200">
        <v>0</v>
      </c>
      <c r="AJ662" s="200">
        <v>0</v>
      </c>
      <c r="AK662" s="200">
        <v>0</v>
      </c>
      <c r="AL662" s="200">
        <v>0</v>
      </c>
      <c r="AM662" s="200">
        <v>0</v>
      </c>
      <c r="AN662" s="200">
        <v>0</v>
      </c>
      <c r="AO662" s="200">
        <v>0</v>
      </c>
      <c r="AP662" s="200">
        <v>0</v>
      </c>
      <c r="AQ662" s="200">
        <v>0</v>
      </c>
      <c r="AR662" s="200">
        <v>0</v>
      </c>
      <c r="AS662" s="200">
        <v>0</v>
      </c>
      <c r="AT662" s="200">
        <v>0</v>
      </c>
      <c r="AU662" s="200">
        <v>0</v>
      </c>
      <c r="AV662" s="200">
        <v>0</v>
      </c>
      <c r="AW662" s="200">
        <v>0</v>
      </c>
      <c r="AX662" s="200">
        <v>0</v>
      </c>
      <c r="AY662" s="200">
        <v>0</v>
      </c>
      <c r="AZ662" s="200">
        <v>0</v>
      </c>
      <c r="BA662" s="177">
        <v>1308.3699999999999</v>
      </c>
      <c r="BB662" s="177">
        <v>104.66959999999999</v>
      </c>
      <c r="BC662" s="177">
        <v>1203.7003999999999</v>
      </c>
      <c r="BD662" s="301"/>
      <c r="BE662" s="302">
        <v>1203.7003999999999</v>
      </c>
      <c r="BF662" s="303"/>
      <c r="BG662" s="304">
        <v>2772</v>
      </c>
      <c r="BI662" s="242" t="s">
        <v>318</v>
      </c>
      <c r="BJ662" s="239">
        <v>7056</v>
      </c>
      <c r="BK662" s="239">
        <v>1</v>
      </c>
      <c r="BL662" s="244">
        <v>8172002366</v>
      </c>
      <c r="BO662" s="305">
        <v>0</v>
      </c>
      <c r="BP662" s="306">
        <v>7056</v>
      </c>
      <c r="BQ662" s="307">
        <v>1</v>
      </c>
      <c r="BR662" s="308">
        <v>8172002366</v>
      </c>
      <c r="BS662" s="309" t="s">
        <v>192</v>
      </c>
      <c r="BT662" s="310">
        <v>23</v>
      </c>
      <c r="BU662" s="310">
        <v>0</v>
      </c>
      <c r="BV662" s="311">
        <v>0</v>
      </c>
      <c r="BW662" s="312">
        <v>0</v>
      </c>
      <c r="BX662" s="313">
        <v>120370.04</v>
      </c>
      <c r="BY662" s="314" t="s">
        <v>537</v>
      </c>
      <c r="BZ662" s="305">
        <v>7056</v>
      </c>
      <c r="CA662" s="315">
        <v>11</v>
      </c>
      <c r="CB662" s="313">
        <v>1108629401</v>
      </c>
      <c r="CC662" s="309" t="s">
        <v>538</v>
      </c>
      <c r="CD662" s="316" t="s">
        <v>3317</v>
      </c>
      <c r="CE662" s="309" t="s">
        <v>539</v>
      </c>
      <c r="CF662" s="317">
        <v>130710</v>
      </c>
      <c r="CG662" s="312"/>
      <c r="CH662" s="318" t="s">
        <v>540</v>
      </c>
      <c r="CJ662" s="246"/>
    </row>
    <row r="663" spans="1:91">
      <c r="A663" s="291">
        <v>660</v>
      </c>
      <c r="B663" s="341" t="s">
        <v>3319</v>
      </c>
      <c r="C663" s="341">
        <v>722207787</v>
      </c>
      <c r="D663" s="385">
        <v>0</v>
      </c>
      <c r="E663" s="385">
        <v>0</v>
      </c>
      <c r="F663" s="386">
        <v>41198</v>
      </c>
      <c r="G663" s="300" t="s">
        <v>314</v>
      </c>
      <c r="H663" s="297" t="s">
        <v>850</v>
      </c>
      <c r="I663" s="300" t="s">
        <v>113</v>
      </c>
      <c r="J663" s="297" t="s">
        <v>3320</v>
      </c>
      <c r="K663" s="297" t="s">
        <v>3321</v>
      </c>
      <c r="L663" s="297" t="s">
        <v>3322</v>
      </c>
      <c r="M663" s="298" t="s">
        <v>318</v>
      </c>
      <c r="N663" s="372" t="s">
        <v>3323</v>
      </c>
      <c r="O663" s="300" t="s">
        <v>3324</v>
      </c>
      <c r="P663" s="300"/>
      <c r="Q663" s="200">
        <v>0</v>
      </c>
      <c r="R663" s="200">
        <v>0</v>
      </c>
      <c r="S663" s="200">
        <v>0</v>
      </c>
      <c r="T663" s="200">
        <v>0</v>
      </c>
      <c r="U663" s="200">
        <v>0</v>
      </c>
      <c r="V663" s="200">
        <v>0</v>
      </c>
      <c r="W663" s="200">
        <v>0</v>
      </c>
      <c r="X663" s="200">
        <v>0</v>
      </c>
      <c r="Y663" s="200">
        <v>0</v>
      </c>
      <c r="Z663" s="200">
        <v>0</v>
      </c>
      <c r="AA663" s="200">
        <v>0</v>
      </c>
      <c r="AB663" s="200">
        <v>0</v>
      </c>
      <c r="AC663" s="200">
        <v>0</v>
      </c>
      <c r="AD663" s="200">
        <v>0</v>
      </c>
      <c r="AE663" s="200">
        <v>0</v>
      </c>
      <c r="AF663" s="200">
        <v>0</v>
      </c>
      <c r="AG663" s="200">
        <v>0</v>
      </c>
      <c r="AH663" s="200">
        <v>0</v>
      </c>
      <c r="AI663" s="200">
        <v>0</v>
      </c>
      <c r="AJ663" s="200">
        <v>0</v>
      </c>
      <c r="AK663" s="200">
        <v>0</v>
      </c>
      <c r="AL663" s="200">
        <v>0</v>
      </c>
      <c r="AM663" s="200">
        <v>0</v>
      </c>
      <c r="AN663" s="200">
        <v>0</v>
      </c>
      <c r="AO663" s="200">
        <v>0</v>
      </c>
      <c r="AP663" s="200">
        <v>0</v>
      </c>
      <c r="AQ663" s="200">
        <v>0</v>
      </c>
      <c r="AR663" s="200">
        <v>0</v>
      </c>
      <c r="AS663" s="200">
        <v>0</v>
      </c>
      <c r="AT663" s="200">
        <v>0</v>
      </c>
      <c r="AU663" s="200">
        <v>0</v>
      </c>
      <c r="AV663" s="200">
        <v>0</v>
      </c>
      <c r="AW663" s="200">
        <v>0</v>
      </c>
      <c r="AX663" s="200">
        <v>0</v>
      </c>
      <c r="AY663" s="200">
        <v>0</v>
      </c>
      <c r="AZ663" s="200">
        <v>0</v>
      </c>
      <c r="BA663" s="177">
        <v>0</v>
      </c>
      <c r="BB663" s="177">
        <v>0</v>
      </c>
      <c r="BC663" s="177">
        <v>0</v>
      </c>
      <c r="BD663" s="301"/>
      <c r="BE663" s="302">
        <v>0</v>
      </c>
      <c r="BF663" s="303"/>
      <c r="BG663" s="304">
        <v>2773</v>
      </c>
      <c r="BI663" s="242" t="s">
        <v>318</v>
      </c>
      <c r="BJ663" s="239">
        <v>7056</v>
      </c>
      <c r="BK663" s="239">
        <v>1</v>
      </c>
      <c r="BL663" s="244">
        <v>8030016207</v>
      </c>
      <c r="BO663" s="305">
        <v>0</v>
      </c>
      <c r="BP663" s="306">
        <v>7056</v>
      </c>
      <c r="BQ663" s="307">
        <v>1</v>
      </c>
      <c r="BR663" s="308">
        <v>8030016207</v>
      </c>
      <c r="BS663" s="309" t="s">
        <v>3320</v>
      </c>
      <c r="BT663" s="310">
        <v>23</v>
      </c>
      <c r="BU663" s="310">
        <v>0</v>
      </c>
      <c r="BV663" s="311">
        <v>0</v>
      </c>
      <c r="BW663" s="312">
        <v>0</v>
      </c>
      <c r="BX663" s="313">
        <v>0</v>
      </c>
      <c r="BY663" s="314" t="s">
        <v>537</v>
      </c>
      <c r="BZ663" s="305">
        <v>7056</v>
      </c>
      <c r="CA663" s="315">
        <v>11</v>
      </c>
      <c r="CB663" s="313">
        <v>1108629401</v>
      </c>
      <c r="CC663" s="309" t="s">
        <v>538</v>
      </c>
      <c r="CD663" s="316" t="s">
        <v>3322</v>
      </c>
      <c r="CE663" s="309" t="s">
        <v>539</v>
      </c>
      <c r="CF663" s="317">
        <v>130710</v>
      </c>
      <c r="CG663" s="312"/>
      <c r="CH663" s="318" t="s">
        <v>540</v>
      </c>
      <c r="CJ663" s="246"/>
      <c r="CM663" s="239"/>
    </row>
    <row r="664" spans="1:91">
      <c r="A664" s="291">
        <v>661</v>
      </c>
      <c r="B664" s="341" t="s">
        <v>3325</v>
      </c>
      <c r="C664" s="341">
        <v>722207754</v>
      </c>
      <c r="D664" s="482">
        <v>0</v>
      </c>
      <c r="E664" s="385">
        <v>0</v>
      </c>
      <c r="F664" s="386">
        <v>41198</v>
      </c>
      <c r="G664" s="300" t="s">
        <v>314</v>
      </c>
      <c r="H664" s="297" t="s">
        <v>850</v>
      </c>
      <c r="I664" s="300" t="s">
        <v>113</v>
      </c>
      <c r="J664" s="297" t="s">
        <v>3326</v>
      </c>
      <c r="K664" s="297" t="s">
        <v>3327</v>
      </c>
      <c r="L664" s="297" t="s">
        <v>3328</v>
      </c>
      <c r="M664" s="298" t="s">
        <v>318</v>
      </c>
      <c r="N664" s="341">
        <v>8100921777</v>
      </c>
      <c r="O664" s="300" t="s">
        <v>2554</v>
      </c>
      <c r="P664" s="300"/>
      <c r="Q664" s="200">
        <v>0</v>
      </c>
      <c r="R664" s="200">
        <v>0</v>
      </c>
      <c r="S664" s="200">
        <v>0</v>
      </c>
      <c r="T664" s="200">
        <v>0</v>
      </c>
      <c r="U664" s="200">
        <v>0</v>
      </c>
      <c r="V664" s="200">
        <v>0</v>
      </c>
      <c r="W664" s="200">
        <v>0</v>
      </c>
      <c r="X664" s="200">
        <v>0</v>
      </c>
      <c r="Y664" s="200">
        <v>0</v>
      </c>
      <c r="Z664" s="200">
        <v>0</v>
      </c>
      <c r="AA664" s="200">
        <v>0</v>
      </c>
      <c r="AB664" s="200">
        <v>0</v>
      </c>
      <c r="AC664" s="200">
        <v>0</v>
      </c>
      <c r="AD664" s="200">
        <v>0</v>
      </c>
      <c r="AE664" s="200">
        <v>0</v>
      </c>
      <c r="AF664" s="200">
        <v>0</v>
      </c>
      <c r="AG664" s="200">
        <v>0</v>
      </c>
      <c r="AH664" s="200">
        <v>0</v>
      </c>
      <c r="AI664" s="200">
        <v>0</v>
      </c>
      <c r="AJ664" s="200">
        <v>0</v>
      </c>
      <c r="AK664" s="200">
        <v>0</v>
      </c>
      <c r="AL664" s="200">
        <v>0</v>
      </c>
      <c r="AM664" s="200">
        <v>0</v>
      </c>
      <c r="AN664" s="200">
        <v>0</v>
      </c>
      <c r="AO664" s="200">
        <v>0</v>
      </c>
      <c r="AP664" s="200">
        <v>0</v>
      </c>
      <c r="AQ664" s="200">
        <v>0</v>
      </c>
      <c r="AR664" s="200">
        <v>0</v>
      </c>
      <c r="AS664" s="200">
        <v>0</v>
      </c>
      <c r="AT664" s="200">
        <v>0</v>
      </c>
      <c r="AU664" s="200">
        <v>0</v>
      </c>
      <c r="AV664" s="200">
        <v>0</v>
      </c>
      <c r="AW664" s="200">
        <v>0</v>
      </c>
      <c r="AX664" s="200">
        <v>0</v>
      </c>
      <c r="AY664" s="200">
        <v>0</v>
      </c>
      <c r="AZ664" s="200">
        <v>0</v>
      </c>
      <c r="BA664" s="177">
        <v>0</v>
      </c>
      <c r="BB664" s="177">
        <v>0</v>
      </c>
      <c r="BC664" s="177">
        <v>0</v>
      </c>
      <c r="BD664" s="301"/>
      <c r="BE664" s="302">
        <v>0</v>
      </c>
      <c r="BF664" s="303"/>
      <c r="BG664" s="304">
        <v>2774</v>
      </c>
      <c r="BI664" s="242" t="s">
        <v>318</v>
      </c>
      <c r="BJ664" s="239">
        <v>7056</v>
      </c>
      <c r="BK664" s="239">
        <v>1</v>
      </c>
      <c r="BL664" s="244">
        <v>8100921777</v>
      </c>
      <c r="BO664" s="305">
        <v>0</v>
      </c>
      <c r="BP664" s="306">
        <v>7056</v>
      </c>
      <c r="BQ664" s="307">
        <v>1</v>
      </c>
      <c r="BR664" s="308">
        <v>8100921777</v>
      </c>
      <c r="BS664" s="309" t="s">
        <v>3326</v>
      </c>
      <c r="BT664" s="310">
        <v>23</v>
      </c>
      <c r="BU664" s="310">
        <v>0</v>
      </c>
      <c r="BV664" s="311">
        <v>0</v>
      </c>
      <c r="BW664" s="312">
        <v>0</v>
      </c>
      <c r="BX664" s="313">
        <v>0</v>
      </c>
      <c r="BY664" s="314" t="s">
        <v>537</v>
      </c>
      <c r="BZ664" s="305">
        <v>7056</v>
      </c>
      <c r="CA664" s="315">
        <v>11</v>
      </c>
      <c r="CB664" s="313">
        <v>1108629401</v>
      </c>
      <c r="CC664" s="309" t="s">
        <v>538</v>
      </c>
      <c r="CD664" s="316" t="s">
        <v>3328</v>
      </c>
      <c r="CE664" s="309" t="s">
        <v>539</v>
      </c>
      <c r="CF664" s="317">
        <v>130710</v>
      </c>
      <c r="CG664" s="312"/>
      <c r="CH664" s="318" t="s">
        <v>540</v>
      </c>
      <c r="CJ664" s="246"/>
      <c r="CM664" s="239"/>
    </row>
    <row r="665" spans="1:91">
      <c r="A665" s="291">
        <v>662</v>
      </c>
      <c r="B665" s="341" t="s">
        <v>3329</v>
      </c>
      <c r="C665" s="341">
        <v>722207755</v>
      </c>
      <c r="D665" s="482">
        <v>0</v>
      </c>
      <c r="E665" s="385">
        <v>0</v>
      </c>
      <c r="F665" s="386">
        <v>41198</v>
      </c>
      <c r="G665" s="300" t="s">
        <v>314</v>
      </c>
      <c r="H665" s="297" t="s">
        <v>850</v>
      </c>
      <c r="I665" s="300" t="s">
        <v>113</v>
      </c>
      <c r="J665" s="297" t="s">
        <v>3330</v>
      </c>
      <c r="K665" s="297" t="s">
        <v>3331</v>
      </c>
      <c r="L665" s="297" t="s">
        <v>3332</v>
      </c>
      <c r="M665" s="298" t="s">
        <v>318</v>
      </c>
      <c r="N665" s="341">
        <v>8100921778</v>
      </c>
      <c r="O665" s="300" t="s">
        <v>2554</v>
      </c>
      <c r="P665" s="300"/>
      <c r="Q665" s="200">
        <v>0</v>
      </c>
      <c r="R665" s="200">
        <v>0</v>
      </c>
      <c r="S665" s="200">
        <v>0</v>
      </c>
      <c r="T665" s="200">
        <v>0</v>
      </c>
      <c r="U665" s="200">
        <v>0</v>
      </c>
      <c r="V665" s="200">
        <v>0</v>
      </c>
      <c r="W665" s="200">
        <v>0</v>
      </c>
      <c r="X665" s="200">
        <v>0</v>
      </c>
      <c r="Y665" s="200">
        <v>0</v>
      </c>
      <c r="Z665" s="200">
        <v>0</v>
      </c>
      <c r="AA665" s="200">
        <v>0</v>
      </c>
      <c r="AB665" s="200">
        <v>0</v>
      </c>
      <c r="AC665" s="200">
        <v>0</v>
      </c>
      <c r="AD665" s="200">
        <v>0</v>
      </c>
      <c r="AE665" s="200">
        <v>0</v>
      </c>
      <c r="AF665" s="200">
        <v>0</v>
      </c>
      <c r="AG665" s="200">
        <v>0</v>
      </c>
      <c r="AH665" s="200">
        <v>0</v>
      </c>
      <c r="AI665" s="200">
        <v>0</v>
      </c>
      <c r="AJ665" s="200">
        <v>0</v>
      </c>
      <c r="AK665" s="200">
        <v>0</v>
      </c>
      <c r="AL665" s="200">
        <v>0</v>
      </c>
      <c r="AM665" s="200">
        <v>0</v>
      </c>
      <c r="AN665" s="200">
        <v>0</v>
      </c>
      <c r="AO665" s="200">
        <v>0</v>
      </c>
      <c r="AP665" s="200">
        <v>0</v>
      </c>
      <c r="AQ665" s="200">
        <v>0</v>
      </c>
      <c r="AR665" s="200">
        <v>0</v>
      </c>
      <c r="AS665" s="200">
        <v>0</v>
      </c>
      <c r="AT665" s="200">
        <v>0</v>
      </c>
      <c r="AU665" s="200">
        <v>0</v>
      </c>
      <c r="AV665" s="200">
        <v>0</v>
      </c>
      <c r="AW665" s="200">
        <v>0</v>
      </c>
      <c r="AX665" s="200">
        <v>0</v>
      </c>
      <c r="AY665" s="200">
        <v>0</v>
      </c>
      <c r="AZ665" s="200">
        <v>0</v>
      </c>
      <c r="BA665" s="177">
        <v>0</v>
      </c>
      <c r="BB665" s="177">
        <v>0</v>
      </c>
      <c r="BC665" s="177">
        <v>0</v>
      </c>
      <c r="BD665" s="301"/>
      <c r="BE665" s="302">
        <v>0</v>
      </c>
      <c r="BF665" s="303"/>
      <c r="BG665" s="304">
        <v>2775</v>
      </c>
      <c r="BI665" s="242" t="s">
        <v>318</v>
      </c>
      <c r="BJ665" s="239">
        <v>7056</v>
      </c>
      <c r="BK665" s="239">
        <v>1</v>
      </c>
      <c r="BL665" s="244">
        <v>8100921778</v>
      </c>
      <c r="BO665" s="305">
        <v>0</v>
      </c>
      <c r="BP665" s="306">
        <v>7056</v>
      </c>
      <c r="BQ665" s="307">
        <v>1</v>
      </c>
      <c r="BR665" s="308">
        <v>8100921778</v>
      </c>
      <c r="BS665" s="309" t="s">
        <v>3330</v>
      </c>
      <c r="BT665" s="310">
        <v>23</v>
      </c>
      <c r="BU665" s="310">
        <v>0</v>
      </c>
      <c r="BV665" s="311">
        <v>0</v>
      </c>
      <c r="BW665" s="312">
        <v>0</v>
      </c>
      <c r="BX665" s="313">
        <v>0</v>
      </c>
      <c r="BY665" s="314" t="s">
        <v>537</v>
      </c>
      <c r="BZ665" s="305">
        <v>7056</v>
      </c>
      <c r="CA665" s="315">
        <v>11</v>
      </c>
      <c r="CB665" s="313">
        <v>1108629401</v>
      </c>
      <c r="CC665" s="309" t="s">
        <v>538</v>
      </c>
      <c r="CD665" s="316" t="s">
        <v>3332</v>
      </c>
      <c r="CE665" s="309" t="s">
        <v>539</v>
      </c>
      <c r="CF665" s="317">
        <v>130710</v>
      </c>
      <c r="CG665" s="312"/>
      <c r="CH665" s="318" t="s">
        <v>540</v>
      </c>
      <c r="CJ665" s="246"/>
      <c r="CM665" s="239"/>
    </row>
    <row r="666" spans="1:91">
      <c r="A666" s="291">
        <v>663</v>
      </c>
      <c r="B666" s="341" t="s">
        <v>3333</v>
      </c>
      <c r="C666" s="341">
        <v>722207756</v>
      </c>
      <c r="D666" s="482">
        <v>0</v>
      </c>
      <c r="E666" s="385">
        <v>0</v>
      </c>
      <c r="F666" s="386">
        <v>41198</v>
      </c>
      <c r="G666" s="300" t="s">
        <v>314</v>
      </c>
      <c r="H666" s="297" t="s">
        <v>850</v>
      </c>
      <c r="I666" s="300" t="s">
        <v>113</v>
      </c>
      <c r="J666" s="297" t="s">
        <v>3334</v>
      </c>
      <c r="K666" s="297" t="s">
        <v>3335</v>
      </c>
      <c r="L666" s="297" t="s">
        <v>3336</v>
      </c>
      <c r="M666" s="298" t="s">
        <v>318</v>
      </c>
      <c r="N666" s="341">
        <v>8100921810</v>
      </c>
      <c r="O666" s="300" t="s">
        <v>2554</v>
      </c>
      <c r="P666" s="300"/>
      <c r="Q666" s="200">
        <v>0</v>
      </c>
      <c r="R666" s="200">
        <v>0</v>
      </c>
      <c r="S666" s="200">
        <v>0</v>
      </c>
      <c r="T666" s="200">
        <v>0</v>
      </c>
      <c r="U666" s="200">
        <v>0</v>
      </c>
      <c r="V666" s="200">
        <v>0</v>
      </c>
      <c r="W666" s="200">
        <v>0</v>
      </c>
      <c r="X666" s="200">
        <v>0</v>
      </c>
      <c r="Y666" s="200">
        <v>0</v>
      </c>
      <c r="Z666" s="200">
        <v>0</v>
      </c>
      <c r="AA666" s="200">
        <v>0</v>
      </c>
      <c r="AB666" s="200">
        <v>0</v>
      </c>
      <c r="AC666" s="200">
        <v>0</v>
      </c>
      <c r="AD666" s="200">
        <v>0</v>
      </c>
      <c r="AE666" s="200">
        <v>0</v>
      </c>
      <c r="AF666" s="200">
        <v>0</v>
      </c>
      <c r="AG666" s="200">
        <v>0</v>
      </c>
      <c r="AH666" s="200">
        <v>0</v>
      </c>
      <c r="AI666" s="200">
        <v>0</v>
      </c>
      <c r="AJ666" s="200">
        <v>0</v>
      </c>
      <c r="AK666" s="200">
        <v>0</v>
      </c>
      <c r="AL666" s="200">
        <v>0</v>
      </c>
      <c r="AM666" s="200">
        <v>0</v>
      </c>
      <c r="AN666" s="200">
        <v>0</v>
      </c>
      <c r="AO666" s="200">
        <v>0</v>
      </c>
      <c r="AP666" s="200">
        <v>0</v>
      </c>
      <c r="AQ666" s="200">
        <v>0</v>
      </c>
      <c r="AR666" s="200">
        <v>0</v>
      </c>
      <c r="AS666" s="200">
        <v>0</v>
      </c>
      <c r="AT666" s="200">
        <v>0</v>
      </c>
      <c r="AU666" s="200">
        <v>0</v>
      </c>
      <c r="AV666" s="200">
        <v>0</v>
      </c>
      <c r="AW666" s="200">
        <v>0</v>
      </c>
      <c r="AX666" s="200">
        <v>0</v>
      </c>
      <c r="AY666" s="200">
        <v>0</v>
      </c>
      <c r="AZ666" s="200">
        <v>0</v>
      </c>
      <c r="BA666" s="177">
        <v>0</v>
      </c>
      <c r="BB666" s="177">
        <v>0</v>
      </c>
      <c r="BC666" s="177">
        <v>0</v>
      </c>
      <c r="BD666" s="301"/>
      <c r="BE666" s="302">
        <v>0</v>
      </c>
      <c r="BF666" s="303"/>
      <c r="BG666" s="304">
        <v>2776</v>
      </c>
      <c r="BI666" s="242" t="s">
        <v>318</v>
      </c>
      <c r="BJ666" s="239">
        <v>7056</v>
      </c>
      <c r="BK666" s="239">
        <v>1</v>
      </c>
      <c r="BL666" s="244">
        <v>8100921810</v>
      </c>
      <c r="BO666" s="305">
        <v>0</v>
      </c>
      <c r="BP666" s="306">
        <v>7056</v>
      </c>
      <c r="BQ666" s="307">
        <v>1</v>
      </c>
      <c r="BR666" s="308">
        <v>8100921810</v>
      </c>
      <c r="BS666" s="309" t="s">
        <v>3334</v>
      </c>
      <c r="BT666" s="310">
        <v>23</v>
      </c>
      <c r="BU666" s="310">
        <v>0</v>
      </c>
      <c r="BV666" s="311">
        <v>0</v>
      </c>
      <c r="BW666" s="312">
        <v>0</v>
      </c>
      <c r="BX666" s="313">
        <v>0</v>
      </c>
      <c r="BY666" s="314" t="s">
        <v>537</v>
      </c>
      <c r="BZ666" s="305">
        <v>7056</v>
      </c>
      <c r="CA666" s="315">
        <v>11</v>
      </c>
      <c r="CB666" s="313">
        <v>1108629401</v>
      </c>
      <c r="CC666" s="309" t="s">
        <v>538</v>
      </c>
      <c r="CD666" s="316" t="s">
        <v>3336</v>
      </c>
      <c r="CE666" s="309" t="s">
        <v>539</v>
      </c>
      <c r="CF666" s="317">
        <v>130710</v>
      </c>
      <c r="CG666" s="312"/>
      <c r="CH666" s="318" t="s">
        <v>540</v>
      </c>
      <c r="CJ666" s="246"/>
      <c r="CM666" s="239"/>
    </row>
    <row r="667" spans="1:91">
      <c r="A667" s="291">
        <v>664</v>
      </c>
      <c r="B667" s="341" t="s">
        <v>3337</v>
      </c>
      <c r="C667" s="341">
        <v>722207773</v>
      </c>
      <c r="D667" s="482">
        <v>0</v>
      </c>
      <c r="E667" s="385">
        <v>0</v>
      </c>
      <c r="F667" s="386">
        <v>41203</v>
      </c>
      <c r="G667" s="300" t="s">
        <v>314</v>
      </c>
      <c r="H667" s="297" t="s">
        <v>850</v>
      </c>
      <c r="I667" s="300" t="s">
        <v>113</v>
      </c>
      <c r="J667" s="297" t="s">
        <v>3338</v>
      </c>
      <c r="K667" s="297" t="s">
        <v>3339</v>
      </c>
      <c r="L667" s="297" t="s">
        <v>3340</v>
      </c>
      <c r="M667" s="298" t="s">
        <v>318</v>
      </c>
      <c r="N667" s="372" t="s">
        <v>3341</v>
      </c>
      <c r="O667" s="300" t="s">
        <v>2554</v>
      </c>
      <c r="P667" s="300"/>
      <c r="Q667" s="200">
        <v>0</v>
      </c>
      <c r="R667" s="200">
        <v>0</v>
      </c>
      <c r="S667" s="200">
        <v>0</v>
      </c>
      <c r="T667" s="200">
        <v>0</v>
      </c>
      <c r="U667" s="200">
        <v>0</v>
      </c>
      <c r="V667" s="200">
        <v>0</v>
      </c>
      <c r="W667" s="200">
        <v>0</v>
      </c>
      <c r="X667" s="200">
        <v>0</v>
      </c>
      <c r="Y667" s="200">
        <v>0</v>
      </c>
      <c r="Z667" s="200">
        <v>0</v>
      </c>
      <c r="AA667" s="200">
        <v>0</v>
      </c>
      <c r="AB667" s="200">
        <v>0</v>
      </c>
      <c r="AC667" s="200">
        <v>0</v>
      </c>
      <c r="AD667" s="200">
        <v>0</v>
      </c>
      <c r="AE667" s="200">
        <v>0</v>
      </c>
      <c r="AF667" s="200">
        <v>0</v>
      </c>
      <c r="AG667" s="200">
        <v>0</v>
      </c>
      <c r="AH667" s="200">
        <v>0</v>
      </c>
      <c r="AI667" s="200">
        <v>0</v>
      </c>
      <c r="AJ667" s="200">
        <v>0</v>
      </c>
      <c r="AK667" s="200">
        <v>0</v>
      </c>
      <c r="AL667" s="200">
        <v>0</v>
      </c>
      <c r="AM667" s="200">
        <v>0</v>
      </c>
      <c r="AN667" s="200">
        <v>0</v>
      </c>
      <c r="AO667" s="200">
        <v>0</v>
      </c>
      <c r="AP667" s="200">
        <v>0</v>
      </c>
      <c r="AQ667" s="200">
        <v>0</v>
      </c>
      <c r="AR667" s="200">
        <v>0</v>
      </c>
      <c r="AS667" s="200">
        <v>0</v>
      </c>
      <c r="AT667" s="200">
        <v>0</v>
      </c>
      <c r="AU667" s="200">
        <v>0</v>
      </c>
      <c r="AV667" s="200">
        <v>0</v>
      </c>
      <c r="AW667" s="200">
        <v>0</v>
      </c>
      <c r="AX667" s="200">
        <v>0</v>
      </c>
      <c r="AY667" s="200">
        <v>0</v>
      </c>
      <c r="AZ667" s="200">
        <v>0</v>
      </c>
      <c r="BA667" s="177">
        <v>0</v>
      </c>
      <c r="BB667" s="177">
        <v>0</v>
      </c>
      <c r="BC667" s="177">
        <v>0</v>
      </c>
      <c r="BD667" s="301"/>
      <c r="BE667" s="302">
        <v>0</v>
      </c>
      <c r="BF667" s="303"/>
      <c r="BG667" s="304">
        <v>2777</v>
      </c>
      <c r="BI667" s="242" t="s">
        <v>318</v>
      </c>
      <c r="BJ667" s="239">
        <v>7056</v>
      </c>
      <c r="BK667" s="239">
        <v>1</v>
      </c>
      <c r="BL667" s="244">
        <v>8100921840</v>
      </c>
      <c r="BO667" s="305">
        <v>0</v>
      </c>
      <c r="BP667" s="306">
        <v>7056</v>
      </c>
      <c r="BQ667" s="307">
        <v>1</v>
      </c>
      <c r="BR667" s="308">
        <v>8100921840</v>
      </c>
      <c r="BS667" s="309" t="s">
        <v>3338</v>
      </c>
      <c r="BT667" s="310">
        <v>23</v>
      </c>
      <c r="BU667" s="310">
        <v>0</v>
      </c>
      <c r="BV667" s="311">
        <v>0</v>
      </c>
      <c r="BW667" s="312">
        <v>0</v>
      </c>
      <c r="BX667" s="313">
        <v>0</v>
      </c>
      <c r="BY667" s="314" t="s">
        <v>537</v>
      </c>
      <c r="BZ667" s="305">
        <v>7056</v>
      </c>
      <c r="CA667" s="315">
        <v>11</v>
      </c>
      <c r="CB667" s="313">
        <v>1108629401</v>
      </c>
      <c r="CC667" s="309" t="s">
        <v>538</v>
      </c>
      <c r="CD667" s="316" t="s">
        <v>3340</v>
      </c>
      <c r="CE667" s="309" t="s">
        <v>539</v>
      </c>
      <c r="CF667" s="317">
        <v>130710</v>
      </c>
      <c r="CG667" s="312"/>
      <c r="CH667" s="318" t="s">
        <v>540</v>
      </c>
      <c r="CJ667" s="246"/>
      <c r="CM667" s="239"/>
    </row>
    <row r="668" spans="1:91">
      <c r="A668" s="291">
        <v>665</v>
      </c>
      <c r="B668" s="341" t="s">
        <v>3342</v>
      </c>
      <c r="C668" s="341">
        <v>722207757</v>
      </c>
      <c r="D668" s="482">
        <v>0</v>
      </c>
      <c r="E668" s="385">
        <v>0</v>
      </c>
      <c r="F668" s="386">
        <v>41198</v>
      </c>
      <c r="G668" s="300" t="s">
        <v>314</v>
      </c>
      <c r="H668" s="297" t="s">
        <v>850</v>
      </c>
      <c r="I668" s="300" t="s">
        <v>113</v>
      </c>
      <c r="J668" s="297" t="s">
        <v>3343</v>
      </c>
      <c r="K668" s="297" t="s">
        <v>3344</v>
      </c>
      <c r="L668" s="297" t="s">
        <v>3345</v>
      </c>
      <c r="M668" s="298" t="s">
        <v>318</v>
      </c>
      <c r="N668" s="341">
        <v>8100921816</v>
      </c>
      <c r="O668" s="300" t="s">
        <v>2554</v>
      </c>
      <c r="P668" s="300"/>
      <c r="Q668" s="200">
        <v>0</v>
      </c>
      <c r="R668" s="200">
        <v>0</v>
      </c>
      <c r="S668" s="200">
        <v>0</v>
      </c>
      <c r="T668" s="200">
        <v>0</v>
      </c>
      <c r="U668" s="200">
        <v>0</v>
      </c>
      <c r="V668" s="200">
        <v>0</v>
      </c>
      <c r="W668" s="200">
        <v>0</v>
      </c>
      <c r="X668" s="200">
        <v>0</v>
      </c>
      <c r="Y668" s="200">
        <v>0</v>
      </c>
      <c r="Z668" s="200">
        <v>0</v>
      </c>
      <c r="AA668" s="200">
        <v>0</v>
      </c>
      <c r="AB668" s="200">
        <v>0</v>
      </c>
      <c r="AC668" s="200">
        <v>0</v>
      </c>
      <c r="AD668" s="200">
        <v>0</v>
      </c>
      <c r="AE668" s="200">
        <v>0</v>
      </c>
      <c r="AF668" s="200">
        <v>0</v>
      </c>
      <c r="AG668" s="200">
        <v>0</v>
      </c>
      <c r="AH668" s="200">
        <v>0</v>
      </c>
      <c r="AI668" s="200">
        <v>0</v>
      </c>
      <c r="AJ668" s="200">
        <v>0</v>
      </c>
      <c r="AK668" s="200">
        <v>0</v>
      </c>
      <c r="AL668" s="200">
        <v>0</v>
      </c>
      <c r="AM668" s="200">
        <v>0</v>
      </c>
      <c r="AN668" s="200">
        <v>0</v>
      </c>
      <c r="AO668" s="200">
        <v>0</v>
      </c>
      <c r="AP668" s="200">
        <v>0</v>
      </c>
      <c r="AQ668" s="200">
        <v>0</v>
      </c>
      <c r="AR668" s="200">
        <v>0</v>
      </c>
      <c r="AS668" s="200">
        <v>0</v>
      </c>
      <c r="AT668" s="200">
        <v>0</v>
      </c>
      <c r="AU668" s="200">
        <v>0</v>
      </c>
      <c r="AV668" s="200">
        <v>0</v>
      </c>
      <c r="AW668" s="200">
        <v>0</v>
      </c>
      <c r="AX668" s="200">
        <v>0</v>
      </c>
      <c r="AY668" s="200">
        <v>0</v>
      </c>
      <c r="AZ668" s="200">
        <v>0</v>
      </c>
      <c r="BA668" s="177">
        <v>0</v>
      </c>
      <c r="BB668" s="177">
        <v>0</v>
      </c>
      <c r="BC668" s="177">
        <v>0</v>
      </c>
      <c r="BD668" s="301"/>
      <c r="BE668" s="302">
        <v>0</v>
      </c>
      <c r="BF668" s="303"/>
      <c r="BG668" s="304">
        <v>2778</v>
      </c>
      <c r="BI668" s="242" t="s">
        <v>318</v>
      </c>
      <c r="BJ668" s="239">
        <v>7056</v>
      </c>
      <c r="BK668" s="239">
        <v>1</v>
      </c>
      <c r="BL668" s="244">
        <v>8100921816</v>
      </c>
      <c r="BO668" s="305">
        <v>0</v>
      </c>
      <c r="BP668" s="306">
        <v>7056</v>
      </c>
      <c r="BQ668" s="307">
        <v>1</v>
      </c>
      <c r="BR668" s="308">
        <v>8100921816</v>
      </c>
      <c r="BS668" s="309" t="s">
        <v>3343</v>
      </c>
      <c r="BT668" s="310">
        <v>23</v>
      </c>
      <c r="BU668" s="310">
        <v>0</v>
      </c>
      <c r="BV668" s="311">
        <v>0</v>
      </c>
      <c r="BW668" s="312">
        <v>0</v>
      </c>
      <c r="BX668" s="313">
        <v>0</v>
      </c>
      <c r="BY668" s="314" t="s">
        <v>537</v>
      </c>
      <c r="BZ668" s="305">
        <v>7056</v>
      </c>
      <c r="CA668" s="315">
        <v>11</v>
      </c>
      <c r="CB668" s="313">
        <v>1108629401</v>
      </c>
      <c r="CC668" s="309" t="s">
        <v>538</v>
      </c>
      <c r="CD668" s="316" t="s">
        <v>3345</v>
      </c>
      <c r="CE668" s="309" t="s">
        <v>539</v>
      </c>
      <c r="CF668" s="317">
        <v>130710</v>
      </c>
      <c r="CG668" s="312"/>
      <c r="CH668" s="318" t="s">
        <v>540</v>
      </c>
      <c r="CJ668" s="246"/>
      <c r="CM668" s="239"/>
    </row>
    <row r="669" spans="1:91">
      <c r="A669" s="291">
        <v>666</v>
      </c>
      <c r="B669" s="341" t="s">
        <v>3346</v>
      </c>
      <c r="C669" s="341">
        <v>722207771</v>
      </c>
      <c r="D669" s="482">
        <v>3089093</v>
      </c>
      <c r="E669" s="385">
        <v>0</v>
      </c>
      <c r="F669" s="386">
        <v>41203</v>
      </c>
      <c r="G669" s="300" t="s">
        <v>314</v>
      </c>
      <c r="H669" s="297" t="s">
        <v>850</v>
      </c>
      <c r="I669" s="300" t="s">
        <v>113</v>
      </c>
      <c r="J669" s="297" t="s">
        <v>3347</v>
      </c>
      <c r="K669" s="297" t="s">
        <v>3348</v>
      </c>
      <c r="L669" s="297" t="s">
        <v>3349</v>
      </c>
      <c r="M669" s="298" t="s">
        <v>318</v>
      </c>
      <c r="N669" s="372" t="s">
        <v>3350</v>
      </c>
      <c r="O669" s="300" t="s">
        <v>2554</v>
      </c>
      <c r="P669" s="300"/>
      <c r="Q669" s="200">
        <v>0</v>
      </c>
      <c r="R669" s="200">
        <v>0</v>
      </c>
      <c r="S669" s="200">
        <v>0</v>
      </c>
      <c r="T669" s="200">
        <v>0</v>
      </c>
      <c r="U669" s="200">
        <v>0</v>
      </c>
      <c r="V669" s="200">
        <v>0</v>
      </c>
      <c r="W669" s="200">
        <v>0</v>
      </c>
      <c r="X669" s="200">
        <v>0</v>
      </c>
      <c r="Y669" s="200">
        <v>0</v>
      </c>
      <c r="Z669" s="200">
        <v>0</v>
      </c>
      <c r="AA669" s="200">
        <v>0</v>
      </c>
      <c r="AB669" s="200">
        <v>0</v>
      </c>
      <c r="AC669" s="200">
        <v>0</v>
      </c>
      <c r="AD669" s="200">
        <v>0</v>
      </c>
      <c r="AE669" s="200">
        <v>0</v>
      </c>
      <c r="AF669" s="200">
        <v>0</v>
      </c>
      <c r="AG669" s="200">
        <v>0</v>
      </c>
      <c r="AH669" s="200">
        <v>0</v>
      </c>
      <c r="AI669" s="200">
        <v>0</v>
      </c>
      <c r="AJ669" s="200">
        <v>0</v>
      </c>
      <c r="AK669" s="200">
        <v>0</v>
      </c>
      <c r="AL669" s="200">
        <v>0</v>
      </c>
      <c r="AM669" s="200">
        <v>0</v>
      </c>
      <c r="AN669" s="200">
        <v>0</v>
      </c>
      <c r="AO669" s="200">
        <v>0</v>
      </c>
      <c r="AP669" s="200">
        <v>0</v>
      </c>
      <c r="AQ669" s="200">
        <v>0</v>
      </c>
      <c r="AR669" s="200">
        <v>0</v>
      </c>
      <c r="AS669" s="200">
        <v>0</v>
      </c>
      <c r="AT669" s="200">
        <v>0</v>
      </c>
      <c r="AU669" s="200">
        <v>0</v>
      </c>
      <c r="AV669" s="200">
        <v>0</v>
      </c>
      <c r="AW669" s="200">
        <v>0</v>
      </c>
      <c r="AX669" s="200">
        <v>0</v>
      </c>
      <c r="AY669" s="200">
        <v>0</v>
      </c>
      <c r="AZ669" s="200">
        <v>0</v>
      </c>
      <c r="BA669" s="177">
        <v>0</v>
      </c>
      <c r="BB669" s="177">
        <v>0</v>
      </c>
      <c r="BC669" s="177">
        <v>0</v>
      </c>
      <c r="BD669" s="301"/>
      <c r="BE669" s="302">
        <v>0</v>
      </c>
      <c r="BF669" s="303"/>
      <c r="BG669" s="304">
        <v>2779</v>
      </c>
      <c r="BI669" s="242" t="s">
        <v>318</v>
      </c>
      <c r="BJ669" s="239">
        <v>7056</v>
      </c>
      <c r="BK669" s="239">
        <v>1</v>
      </c>
      <c r="BL669" s="244">
        <v>8100921835</v>
      </c>
      <c r="BO669" s="305">
        <v>0</v>
      </c>
      <c r="BP669" s="306">
        <v>7056</v>
      </c>
      <c r="BQ669" s="307">
        <v>1</v>
      </c>
      <c r="BR669" s="308">
        <v>8100921835</v>
      </c>
      <c r="BS669" s="309" t="s">
        <v>3347</v>
      </c>
      <c r="BT669" s="310">
        <v>23</v>
      </c>
      <c r="BU669" s="310">
        <v>0</v>
      </c>
      <c r="BV669" s="311">
        <v>0</v>
      </c>
      <c r="BW669" s="312">
        <v>0</v>
      </c>
      <c r="BX669" s="313">
        <v>0</v>
      </c>
      <c r="BY669" s="314" t="s">
        <v>537</v>
      </c>
      <c r="BZ669" s="305">
        <v>7056</v>
      </c>
      <c r="CA669" s="315">
        <v>11</v>
      </c>
      <c r="CB669" s="313">
        <v>1108629401</v>
      </c>
      <c r="CC669" s="309" t="s">
        <v>538</v>
      </c>
      <c r="CD669" s="316" t="s">
        <v>3349</v>
      </c>
      <c r="CE669" s="309" t="s">
        <v>539</v>
      </c>
      <c r="CF669" s="317">
        <v>130710</v>
      </c>
      <c r="CG669" s="312"/>
      <c r="CH669" s="318" t="s">
        <v>540</v>
      </c>
      <c r="CJ669" s="246"/>
      <c r="CM669" s="239"/>
    </row>
    <row r="670" spans="1:91">
      <c r="A670" s="291">
        <v>667</v>
      </c>
      <c r="B670" s="341" t="s">
        <v>3351</v>
      </c>
      <c r="C670" s="341">
        <v>722207774</v>
      </c>
      <c r="D670" s="482">
        <v>0</v>
      </c>
      <c r="E670" s="385">
        <v>0</v>
      </c>
      <c r="F670" s="386">
        <v>41203</v>
      </c>
      <c r="G670" s="300" t="s">
        <v>314</v>
      </c>
      <c r="H670" s="297" t="s">
        <v>850</v>
      </c>
      <c r="I670" s="300" t="s">
        <v>113</v>
      </c>
      <c r="J670" s="297" t="s">
        <v>3352</v>
      </c>
      <c r="K670" s="297" t="s">
        <v>3353</v>
      </c>
      <c r="L670" s="297" t="s">
        <v>3354</v>
      </c>
      <c r="M670" s="298" t="s">
        <v>318</v>
      </c>
      <c r="N670" s="372" t="s">
        <v>3355</v>
      </c>
      <c r="O670" s="300" t="s">
        <v>2554</v>
      </c>
      <c r="P670" s="300"/>
      <c r="Q670" s="200">
        <v>0</v>
      </c>
      <c r="R670" s="200">
        <v>0</v>
      </c>
      <c r="S670" s="200">
        <v>0</v>
      </c>
      <c r="T670" s="200">
        <v>0</v>
      </c>
      <c r="U670" s="200">
        <v>0</v>
      </c>
      <c r="V670" s="200">
        <v>0</v>
      </c>
      <c r="W670" s="200">
        <v>0</v>
      </c>
      <c r="X670" s="200">
        <v>0</v>
      </c>
      <c r="Y670" s="200">
        <v>0</v>
      </c>
      <c r="Z670" s="200">
        <v>0</v>
      </c>
      <c r="AA670" s="200">
        <v>0</v>
      </c>
      <c r="AB670" s="200">
        <v>0</v>
      </c>
      <c r="AC670" s="200">
        <v>0</v>
      </c>
      <c r="AD670" s="200">
        <v>0</v>
      </c>
      <c r="AE670" s="200">
        <v>0</v>
      </c>
      <c r="AF670" s="200">
        <v>0</v>
      </c>
      <c r="AG670" s="200">
        <v>0</v>
      </c>
      <c r="AH670" s="200">
        <v>0</v>
      </c>
      <c r="AI670" s="200">
        <v>0</v>
      </c>
      <c r="AJ670" s="200">
        <v>0</v>
      </c>
      <c r="AK670" s="200">
        <v>0</v>
      </c>
      <c r="AL670" s="200">
        <v>0</v>
      </c>
      <c r="AM670" s="200">
        <v>0</v>
      </c>
      <c r="AN670" s="200">
        <v>0</v>
      </c>
      <c r="AO670" s="200">
        <v>0</v>
      </c>
      <c r="AP670" s="200">
        <v>0</v>
      </c>
      <c r="AQ670" s="200">
        <v>0</v>
      </c>
      <c r="AR670" s="200">
        <v>0</v>
      </c>
      <c r="AS670" s="200">
        <v>0</v>
      </c>
      <c r="AT670" s="200">
        <v>0</v>
      </c>
      <c r="AU670" s="200">
        <v>0</v>
      </c>
      <c r="AV670" s="200">
        <v>0</v>
      </c>
      <c r="AW670" s="200">
        <v>0</v>
      </c>
      <c r="AX670" s="200">
        <v>0</v>
      </c>
      <c r="AY670" s="200">
        <v>0</v>
      </c>
      <c r="AZ670" s="200">
        <v>0</v>
      </c>
      <c r="BA670" s="177">
        <v>0</v>
      </c>
      <c r="BB670" s="177">
        <v>0</v>
      </c>
      <c r="BC670" s="177">
        <v>0</v>
      </c>
      <c r="BD670" s="301"/>
      <c r="BE670" s="302">
        <v>0</v>
      </c>
      <c r="BF670" s="303"/>
      <c r="BG670" s="304">
        <v>2780</v>
      </c>
      <c r="BI670" s="242" t="s">
        <v>318</v>
      </c>
      <c r="BJ670" s="239">
        <v>7056</v>
      </c>
      <c r="BK670" s="239">
        <v>1</v>
      </c>
      <c r="BL670" s="244">
        <v>8100921807</v>
      </c>
      <c r="BO670" s="305">
        <v>0</v>
      </c>
      <c r="BP670" s="306">
        <v>7056</v>
      </c>
      <c r="BQ670" s="307">
        <v>1</v>
      </c>
      <c r="BR670" s="308">
        <v>8100921807</v>
      </c>
      <c r="BS670" s="309" t="s">
        <v>3352</v>
      </c>
      <c r="BT670" s="310">
        <v>23</v>
      </c>
      <c r="BU670" s="310">
        <v>0</v>
      </c>
      <c r="BV670" s="311">
        <v>0</v>
      </c>
      <c r="BW670" s="312">
        <v>0</v>
      </c>
      <c r="BX670" s="313">
        <v>0</v>
      </c>
      <c r="BY670" s="314" t="s">
        <v>537</v>
      </c>
      <c r="BZ670" s="305">
        <v>7056</v>
      </c>
      <c r="CA670" s="315">
        <v>11</v>
      </c>
      <c r="CB670" s="313">
        <v>1108629401</v>
      </c>
      <c r="CC670" s="309" t="s">
        <v>538</v>
      </c>
      <c r="CD670" s="316" t="s">
        <v>3354</v>
      </c>
      <c r="CE670" s="309" t="s">
        <v>539</v>
      </c>
      <c r="CF670" s="317">
        <v>130710</v>
      </c>
      <c r="CG670" s="312"/>
      <c r="CH670" s="318" t="s">
        <v>540</v>
      </c>
      <c r="CJ670" s="246"/>
      <c r="CM670" s="239"/>
    </row>
    <row r="671" spans="1:91">
      <c r="A671" s="291">
        <v>668</v>
      </c>
      <c r="B671" s="341" t="s">
        <v>3356</v>
      </c>
      <c r="C671" s="341">
        <v>722207783</v>
      </c>
      <c r="D671" s="482">
        <v>0</v>
      </c>
      <c r="E671" s="385">
        <v>0</v>
      </c>
      <c r="F671" s="386">
        <v>41229</v>
      </c>
      <c r="G671" s="300" t="s">
        <v>314</v>
      </c>
      <c r="H671" s="297" t="s">
        <v>850</v>
      </c>
      <c r="I671" s="300" t="s">
        <v>113</v>
      </c>
      <c r="J671" s="297" t="s">
        <v>3357</v>
      </c>
      <c r="K671" s="297" t="s">
        <v>3358</v>
      </c>
      <c r="L671" s="297" t="s">
        <v>3359</v>
      </c>
      <c r="M671" s="298" t="s">
        <v>318</v>
      </c>
      <c r="N671" s="372" t="s">
        <v>3360</v>
      </c>
      <c r="O671" s="300" t="s">
        <v>2554</v>
      </c>
      <c r="P671" s="300"/>
      <c r="Q671" s="200">
        <v>0</v>
      </c>
      <c r="R671" s="200">
        <v>0</v>
      </c>
      <c r="S671" s="200">
        <v>0</v>
      </c>
      <c r="T671" s="200">
        <v>0</v>
      </c>
      <c r="U671" s="200">
        <v>0</v>
      </c>
      <c r="V671" s="200">
        <v>0</v>
      </c>
      <c r="W671" s="200">
        <v>0</v>
      </c>
      <c r="X671" s="200">
        <v>0</v>
      </c>
      <c r="Y671" s="200">
        <v>0</v>
      </c>
      <c r="Z671" s="200">
        <v>0</v>
      </c>
      <c r="AA671" s="200">
        <v>0</v>
      </c>
      <c r="AB671" s="200">
        <v>0</v>
      </c>
      <c r="AC671" s="200">
        <v>0</v>
      </c>
      <c r="AD671" s="200">
        <v>0</v>
      </c>
      <c r="AE671" s="200">
        <v>0</v>
      </c>
      <c r="AF671" s="200">
        <v>0</v>
      </c>
      <c r="AG671" s="200">
        <v>0</v>
      </c>
      <c r="AH671" s="200">
        <v>0</v>
      </c>
      <c r="AI671" s="200">
        <v>0</v>
      </c>
      <c r="AJ671" s="200">
        <v>0</v>
      </c>
      <c r="AK671" s="200">
        <v>0</v>
      </c>
      <c r="AL671" s="200">
        <v>0</v>
      </c>
      <c r="AM671" s="200">
        <v>0</v>
      </c>
      <c r="AN671" s="200">
        <v>0</v>
      </c>
      <c r="AO671" s="200">
        <v>0</v>
      </c>
      <c r="AP671" s="200">
        <v>0</v>
      </c>
      <c r="AQ671" s="200">
        <v>0</v>
      </c>
      <c r="AR671" s="200">
        <v>0</v>
      </c>
      <c r="AS671" s="200">
        <v>0</v>
      </c>
      <c r="AT671" s="200">
        <v>0</v>
      </c>
      <c r="AU671" s="200">
        <v>0</v>
      </c>
      <c r="AV671" s="200">
        <v>0</v>
      </c>
      <c r="AW671" s="200">
        <v>0</v>
      </c>
      <c r="AX671" s="200">
        <v>0</v>
      </c>
      <c r="AY671" s="200">
        <v>0</v>
      </c>
      <c r="AZ671" s="200">
        <v>0</v>
      </c>
      <c r="BA671" s="177">
        <v>0</v>
      </c>
      <c r="BB671" s="177">
        <v>0</v>
      </c>
      <c r="BC671" s="177">
        <v>0</v>
      </c>
      <c r="BD671" s="301"/>
      <c r="BE671" s="302">
        <v>0</v>
      </c>
      <c r="BF671" s="303"/>
      <c r="BG671" s="304">
        <v>2781</v>
      </c>
      <c r="BI671" s="242" t="s">
        <v>318</v>
      </c>
      <c r="BJ671" s="239">
        <v>7056</v>
      </c>
      <c r="BK671" s="239">
        <v>1</v>
      </c>
      <c r="BL671" s="244">
        <v>8100921944</v>
      </c>
      <c r="BO671" s="305">
        <v>0</v>
      </c>
      <c r="BP671" s="306">
        <v>7056</v>
      </c>
      <c r="BQ671" s="307">
        <v>1</v>
      </c>
      <c r="BR671" s="308">
        <v>8100921944</v>
      </c>
      <c r="BS671" s="309" t="s">
        <v>3357</v>
      </c>
      <c r="BT671" s="310">
        <v>23</v>
      </c>
      <c r="BU671" s="310">
        <v>0</v>
      </c>
      <c r="BV671" s="311">
        <v>0</v>
      </c>
      <c r="BW671" s="312">
        <v>0</v>
      </c>
      <c r="BX671" s="313">
        <v>0</v>
      </c>
      <c r="BY671" s="314" t="s">
        <v>537</v>
      </c>
      <c r="BZ671" s="305">
        <v>7056</v>
      </c>
      <c r="CA671" s="315">
        <v>11</v>
      </c>
      <c r="CB671" s="313">
        <v>1108629401</v>
      </c>
      <c r="CC671" s="309" t="s">
        <v>538</v>
      </c>
      <c r="CD671" s="316" t="s">
        <v>3359</v>
      </c>
      <c r="CE671" s="309" t="s">
        <v>539</v>
      </c>
      <c r="CF671" s="317">
        <v>130710</v>
      </c>
      <c r="CG671" s="312"/>
      <c r="CH671" s="318" t="s">
        <v>540</v>
      </c>
      <c r="CJ671" s="246"/>
      <c r="CM671" s="239"/>
    </row>
    <row r="672" spans="1:91">
      <c r="A672" s="291">
        <v>669</v>
      </c>
      <c r="B672" s="341" t="s">
        <v>3361</v>
      </c>
      <c r="C672" s="341">
        <v>722207784</v>
      </c>
      <c r="D672" s="482">
        <v>0</v>
      </c>
      <c r="E672" s="385">
        <v>0</v>
      </c>
      <c r="F672" s="386">
        <v>41229</v>
      </c>
      <c r="G672" s="300" t="s">
        <v>314</v>
      </c>
      <c r="H672" s="297" t="s">
        <v>850</v>
      </c>
      <c r="I672" s="300" t="s">
        <v>113</v>
      </c>
      <c r="J672" s="297" t="s">
        <v>3362</v>
      </c>
      <c r="K672" s="297" t="s">
        <v>3363</v>
      </c>
      <c r="L672" s="297" t="s">
        <v>3364</v>
      </c>
      <c r="M672" s="298" t="s">
        <v>318</v>
      </c>
      <c r="N672" s="372" t="s">
        <v>3365</v>
      </c>
      <c r="O672" s="300" t="s">
        <v>3366</v>
      </c>
      <c r="P672" s="300"/>
      <c r="Q672" s="200">
        <v>0</v>
      </c>
      <c r="R672" s="200">
        <v>0</v>
      </c>
      <c r="S672" s="200">
        <v>0</v>
      </c>
      <c r="T672" s="200">
        <v>0</v>
      </c>
      <c r="U672" s="200">
        <v>0</v>
      </c>
      <c r="V672" s="200">
        <v>0</v>
      </c>
      <c r="W672" s="200">
        <v>0</v>
      </c>
      <c r="X672" s="200">
        <v>0</v>
      </c>
      <c r="Y672" s="200">
        <v>0</v>
      </c>
      <c r="Z672" s="200">
        <v>0</v>
      </c>
      <c r="AA672" s="200">
        <v>0</v>
      </c>
      <c r="AB672" s="200">
        <v>0</v>
      </c>
      <c r="AC672" s="200">
        <v>0</v>
      </c>
      <c r="AD672" s="200">
        <v>0</v>
      </c>
      <c r="AE672" s="200">
        <v>0</v>
      </c>
      <c r="AF672" s="200">
        <v>0</v>
      </c>
      <c r="AG672" s="200">
        <v>0</v>
      </c>
      <c r="AH672" s="200">
        <v>0</v>
      </c>
      <c r="AI672" s="200">
        <v>0</v>
      </c>
      <c r="AJ672" s="200">
        <v>0</v>
      </c>
      <c r="AK672" s="200">
        <v>0</v>
      </c>
      <c r="AL672" s="200">
        <v>0</v>
      </c>
      <c r="AM672" s="200">
        <v>0</v>
      </c>
      <c r="AN672" s="200">
        <v>0</v>
      </c>
      <c r="AO672" s="200">
        <v>0</v>
      </c>
      <c r="AP672" s="200">
        <v>0</v>
      </c>
      <c r="AQ672" s="200">
        <v>0</v>
      </c>
      <c r="AR672" s="200">
        <v>0</v>
      </c>
      <c r="AS672" s="200">
        <v>0</v>
      </c>
      <c r="AT672" s="200">
        <v>0</v>
      </c>
      <c r="AU672" s="200">
        <v>0</v>
      </c>
      <c r="AV672" s="200">
        <v>0</v>
      </c>
      <c r="AW672" s="200">
        <v>0</v>
      </c>
      <c r="AX672" s="200">
        <v>0</v>
      </c>
      <c r="AY672" s="200">
        <v>0</v>
      </c>
      <c r="AZ672" s="200">
        <v>0</v>
      </c>
      <c r="BA672" s="177">
        <v>0</v>
      </c>
      <c r="BB672" s="177">
        <v>0</v>
      </c>
      <c r="BC672" s="177">
        <v>0</v>
      </c>
      <c r="BD672" s="301"/>
      <c r="BE672" s="302">
        <v>0</v>
      </c>
      <c r="BF672" s="303"/>
      <c r="BG672" s="304">
        <v>2782</v>
      </c>
      <c r="BI672" s="242" t="s">
        <v>318</v>
      </c>
      <c r="BJ672" s="239">
        <v>7056</v>
      </c>
      <c r="BK672" s="239">
        <v>1</v>
      </c>
      <c r="BL672" s="244">
        <v>8100921946</v>
      </c>
      <c r="BO672" s="305">
        <v>0</v>
      </c>
      <c r="BP672" s="306">
        <v>7056</v>
      </c>
      <c r="BQ672" s="307">
        <v>1</v>
      </c>
      <c r="BR672" s="308">
        <v>8100921946</v>
      </c>
      <c r="BS672" s="309" t="s">
        <v>3362</v>
      </c>
      <c r="BT672" s="310">
        <v>23</v>
      </c>
      <c r="BU672" s="310">
        <v>0</v>
      </c>
      <c r="BV672" s="311">
        <v>0</v>
      </c>
      <c r="BW672" s="312">
        <v>0</v>
      </c>
      <c r="BX672" s="313">
        <v>0</v>
      </c>
      <c r="BY672" s="314" t="s">
        <v>537</v>
      </c>
      <c r="BZ672" s="305">
        <v>7056</v>
      </c>
      <c r="CA672" s="315">
        <v>11</v>
      </c>
      <c r="CB672" s="313">
        <v>1108629401</v>
      </c>
      <c r="CC672" s="309" t="s">
        <v>538</v>
      </c>
      <c r="CD672" s="316" t="s">
        <v>3364</v>
      </c>
      <c r="CE672" s="309" t="s">
        <v>539</v>
      </c>
      <c r="CF672" s="317">
        <v>130710</v>
      </c>
      <c r="CG672" s="312"/>
      <c r="CH672" s="318" t="s">
        <v>540</v>
      </c>
      <c r="CJ672" s="246"/>
      <c r="CM672" s="239"/>
    </row>
    <row r="673" spans="1:91">
      <c r="A673" s="291">
        <v>670</v>
      </c>
      <c r="B673" s="341" t="s">
        <v>3367</v>
      </c>
      <c r="C673" s="341">
        <v>722207785</v>
      </c>
      <c r="D673" s="482">
        <v>0</v>
      </c>
      <c r="E673" s="385">
        <v>0</v>
      </c>
      <c r="F673" s="386">
        <v>41229</v>
      </c>
      <c r="G673" s="300" t="s">
        <v>314</v>
      </c>
      <c r="H673" s="297" t="s">
        <v>850</v>
      </c>
      <c r="I673" s="300" t="s">
        <v>113</v>
      </c>
      <c r="J673" s="297" t="s">
        <v>3368</v>
      </c>
      <c r="K673" s="297" t="s">
        <v>3369</v>
      </c>
      <c r="L673" s="297" t="s">
        <v>3370</v>
      </c>
      <c r="M673" s="298" t="s">
        <v>318</v>
      </c>
      <c r="N673" s="372" t="s">
        <v>3371</v>
      </c>
      <c r="O673" s="300" t="s">
        <v>3372</v>
      </c>
      <c r="P673" s="300"/>
      <c r="Q673" s="200">
        <v>0</v>
      </c>
      <c r="R673" s="200">
        <v>0</v>
      </c>
      <c r="S673" s="200">
        <v>0</v>
      </c>
      <c r="T673" s="200">
        <v>0</v>
      </c>
      <c r="U673" s="200">
        <v>0</v>
      </c>
      <c r="V673" s="200">
        <v>0</v>
      </c>
      <c r="W673" s="200">
        <v>0</v>
      </c>
      <c r="X673" s="200">
        <v>0</v>
      </c>
      <c r="Y673" s="200">
        <v>0</v>
      </c>
      <c r="Z673" s="200">
        <v>0</v>
      </c>
      <c r="AA673" s="200">
        <v>0</v>
      </c>
      <c r="AB673" s="200">
        <v>0</v>
      </c>
      <c r="AC673" s="200">
        <v>0</v>
      </c>
      <c r="AD673" s="200">
        <v>0</v>
      </c>
      <c r="AE673" s="200">
        <v>0</v>
      </c>
      <c r="AF673" s="200">
        <v>0</v>
      </c>
      <c r="AG673" s="200">
        <v>0</v>
      </c>
      <c r="AH673" s="200">
        <v>0</v>
      </c>
      <c r="AI673" s="200">
        <v>0</v>
      </c>
      <c r="AJ673" s="200">
        <v>0</v>
      </c>
      <c r="AK673" s="200">
        <v>0</v>
      </c>
      <c r="AL673" s="200">
        <v>0</v>
      </c>
      <c r="AM673" s="200">
        <v>0</v>
      </c>
      <c r="AN673" s="200">
        <v>0</v>
      </c>
      <c r="AO673" s="200">
        <v>0</v>
      </c>
      <c r="AP673" s="200">
        <v>0</v>
      </c>
      <c r="AQ673" s="200">
        <v>0</v>
      </c>
      <c r="AR673" s="200">
        <v>0</v>
      </c>
      <c r="AS673" s="200">
        <v>0</v>
      </c>
      <c r="AT673" s="200">
        <v>0</v>
      </c>
      <c r="AU673" s="200">
        <v>0</v>
      </c>
      <c r="AV673" s="200">
        <v>0</v>
      </c>
      <c r="AW673" s="200">
        <v>0</v>
      </c>
      <c r="AX673" s="200">
        <v>0</v>
      </c>
      <c r="AY673" s="200">
        <v>0</v>
      </c>
      <c r="AZ673" s="200">
        <v>0</v>
      </c>
      <c r="BA673" s="177">
        <v>0</v>
      </c>
      <c r="BB673" s="177">
        <v>0</v>
      </c>
      <c r="BC673" s="177">
        <v>0</v>
      </c>
      <c r="BD673" s="301"/>
      <c r="BE673" s="302">
        <v>0</v>
      </c>
      <c r="BF673" s="303"/>
      <c r="BG673" s="304">
        <v>2783</v>
      </c>
      <c r="BI673" s="242" t="s">
        <v>318</v>
      </c>
      <c r="BJ673" s="239">
        <v>7056</v>
      </c>
      <c r="BK673" s="239">
        <v>1</v>
      </c>
      <c r="BL673" s="244">
        <v>8100921943</v>
      </c>
      <c r="BO673" s="305">
        <v>0</v>
      </c>
      <c r="BP673" s="306">
        <v>7056</v>
      </c>
      <c r="BQ673" s="307">
        <v>1</v>
      </c>
      <c r="BR673" s="308">
        <v>8100921943</v>
      </c>
      <c r="BS673" s="309" t="s">
        <v>3368</v>
      </c>
      <c r="BT673" s="310">
        <v>23</v>
      </c>
      <c r="BU673" s="310">
        <v>0</v>
      </c>
      <c r="BV673" s="311">
        <v>0</v>
      </c>
      <c r="BW673" s="312">
        <v>0</v>
      </c>
      <c r="BX673" s="313">
        <v>0</v>
      </c>
      <c r="BY673" s="314" t="s">
        <v>537</v>
      </c>
      <c r="BZ673" s="305">
        <v>7056</v>
      </c>
      <c r="CA673" s="315">
        <v>11</v>
      </c>
      <c r="CB673" s="313">
        <v>1108629401</v>
      </c>
      <c r="CC673" s="309" t="s">
        <v>538</v>
      </c>
      <c r="CD673" s="316" t="s">
        <v>3370</v>
      </c>
      <c r="CE673" s="309" t="s">
        <v>539</v>
      </c>
      <c r="CF673" s="317">
        <v>130710</v>
      </c>
      <c r="CG673" s="312"/>
      <c r="CH673" s="318" t="s">
        <v>540</v>
      </c>
      <c r="CJ673" s="246"/>
      <c r="CM673" s="239"/>
    </row>
    <row r="674" spans="1:91">
      <c r="A674" s="291">
        <v>671</v>
      </c>
      <c r="B674" s="341" t="s">
        <v>3373</v>
      </c>
      <c r="C674" s="341">
        <v>722207786</v>
      </c>
      <c r="D674" s="482">
        <v>0</v>
      </c>
      <c r="E674" s="385">
        <v>0</v>
      </c>
      <c r="F674" s="386">
        <v>41229</v>
      </c>
      <c r="G674" s="300" t="s">
        <v>314</v>
      </c>
      <c r="H674" s="297" t="s">
        <v>850</v>
      </c>
      <c r="I674" s="300" t="s">
        <v>113</v>
      </c>
      <c r="J674" s="297" t="s">
        <v>3374</v>
      </c>
      <c r="K674" s="297" t="s">
        <v>3375</v>
      </c>
      <c r="L674" s="297" t="s">
        <v>3376</v>
      </c>
      <c r="M674" s="298" t="s">
        <v>318</v>
      </c>
      <c r="N674" s="372" t="s">
        <v>3377</v>
      </c>
      <c r="O674" s="300" t="s">
        <v>2554</v>
      </c>
      <c r="P674" s="300"/>
      <c r="Q674" s="200">
        <v>0</v>
      </c>
      <c r="R674" s="200">
        <v>0</v>
      </c>
      <c r="S674" s="200">
        <v>0</v>
      </c>
      <c r="T674" s="200">
        <v>0</v>
      </c>
      <c r="U674" s="200">
        <v>0</v>
      </c>
      <c r="V674" s="200">
        <v>0</v>
      </c>
      <c r="W674" s="200">
        <v>0</v>
      </c>
      <c r="X674" s="200">
        <v>0</v>
      </c>
      <c r="Y674" s="200">
        <v>0</v>
      </c>
      <c r="Z674" s="200">
        <v>0</v>
      </c>
      <c r="AA674" s="200">
        <v>0</v>
      </c>
      <c r="AB674" s="200">
        <v>0</v>
      </c>
      <c r="AC674" s="200">
        <v>0</v>
      </c>
      <c r="AD674" s="200">
        <v>0</v>
      </c>
      <c r="AE674" s="200">
        <v>0</v>
      </c>
      <c r="AF674" s="200">
        <v>0</v>
      </c>
      <c r="AG674" s="200">
        <v>0</v>
      </c>
      <c r="AH674" s="200">
        <v>0</v>
      </c>
      <c r="AI674" s="200">
        <v>0</v>
      </c>
      <c r="AJ674" s="200">
        <v>0</v>
      </c>
      <c r="AK674" s="200">
        <v>0</v>
      </c>
      <c r="AL674" s="200">
        <v>0</v>
      </c>
      <c r="AM674" s="200">
        <v>0</v>
      </c>
      <c r="AN674" s="200">
        <v>0</v>
      </c>
      <c r="AO674" s="200">
        <v>0</v>
      </c>
      <c r="AP674" s="200">
        <v>0</v>
      </c>
      <c r="AQ674" s="200">
        <v>0</v>
      </c>
      <c r="AR674" s="200">
        <v>0</v>
      </c>
      <c r="AS674" s="200">
        <v>0</v>
      </c>
      <c r="AT674" s="200">
        <v>0</v>
      </c>
      <c r="AU674" s="200">
        <v>0</v>
      </c>
      <c r="AV674" s="200">
        <v>0</v>
      </c>
      <c r="AW674" s="200">
        <v>0</v>
      </c>
      <c r="AX674" s="200">
        <v>0</v>
      </c>
      <c r="AY674" s="200">
        <v>0</v>
      </c>
      <c r="AZ674" s="200">
        <v>0</v>
      </c>
      <c r="BA674" s="177">
        <v>0</v>
      </c>
      <c r="BB674" s="177">
        <v>0</v>
      </c>
      <c r="BC674" s="177">
        <v>0</v>
      </c>
      <c r="BD674" s="301"/>
      <c r="BE674" s="302">
        <v>0</v>
      </c>
      <c r="BF674" s="303"/>
      <c r="BG674" s="304">
        <v>2784</v>
      </c>
      <c r="BI674" s="242" t="s">
        <v>318</v>
      </c>
      <c r="BJ674" s="239">
        <v>7056</v>
      </c>
      <c r="BK674" s="239">
        <v>1</v>
      </c>
      <c r="BL674" s="244">
        <v>8100921945</v>
      </c>
      <c r="BO674" s="305">
        <v>0</v>
      </c>
      <c r="BP674" s="306">
        <v>7056</v>
      </c>
      <c r="BQ674" s="307">
        <v>1</v>
      </c>
      <c r="BR674" s="308">
        <v>8100921945</v>
      </c>
      <c r="BS674" s="309" t="s">
        <v>3374</v>
      </c>
      <c r="BT674" s="310">
        <v>23</v>
      </c>
      <c r="BU674" s="310">
        <v>0</v>
      </c>
      <c r="BV674" s="311">
        <v>0</v>
      </c>
      <c r="BW674" s="312">
        <v>0</v>
      </c>
      <c r="BX674" s="313">
        <v>0</v>
      </c>
      <c r="BY674" s="314" t="s">
        <v>537</v>
      </c>
      <c r="BZ674" s="305">
        <v>7056</v>
      </c>
      <c r="CA674" s="315">
        <v>11</v>
      </c>
      <c r="CB674" s="313">
        <v>1108629401</v>
      </c>
      <c r="CC674" s="309" t="s">
        <v>538</v>
      </c>
      <c r="CD674" s="316" t="s">
        <v>3376</v>
      </c>
      <c r="CE674" s="309" t="s">
        <v>539</v>
      </c>
      <c r="CF674" s="317">
        <v>130710</v>
      </c>
      <c r="CG674" s="312"/>
      <c r="CH674" s="318" t="s">
        <v>540</v>
      </c>
      <c r="CJ674" s="246"/>
      <c r="CM674" s="239"/>
    </row>
    <row r="675" spans="1:91">
      <c r="A675" s="291">
        <v>672</v>
      </c>
      <c r="B675" s="341" t="s">
        <v>3378</v>
      </c>
      <c r="C675" s="341">
        <v>722207789</v>
      </c>
      <c r="D675" s="482">
        <v>0</v>
      </c>
      <c r="E675" s="385">
        <v>0</v>
      </c>
      <c r="F675" s="386">
        <v>41229</v>
      </c>
      <c r="G675" s="300" t="s">
        <v>314</v>
      </c>
      <c r="H675" s="297" t="s">
        <v>850</v>
      </c>
      <c r="I675" s="300" t="s">
        <v>113</v>
      </c>
      <c r="J675" s="297" t="s">
        <v>3379</v>
      </c>
      <c r="K675" s="297" t="s">
        <v>3380</v>
      </c>
      <c r="L675" s="297" t="s">
        <v>3381</v>
      </c>
      <c r="M675" s="298" t="s">
        <v>318</v>
      </c>
      <c r="N675" s="372" t="s">
        <v>3382</v>
      </c>
      <c r="O675" s="300" t="s">
        <v>3089</v>
      </c>
      <c r="P675" s="300"/>
      <c r="Q675" s="200">
        <v>0</v>
      </c>
      <c r="R675" s="200">
        <v>0</v>
      </c>
      <c r="S675" s="200">
        <v>0</v>
      </c>
      <c r="T675" s="200">
        <v>0</v>
      </c>
      <c r="U675" s="200">
        <v>0</v>
      </c>
      <c r="V675" s="200">
        <v>0</v>
      </c>
      <c r="W675" s="200">
        <v>0</v>
      </c>
      <c r="X675" s="200">
        <v>0</v>
      </c>
      <c r="Y675" s="200">
        <v>0</v>
      </c>
      <c r="Z675" s="200">
        <v>0</v>
      </c>
      <c r="AA675" s="200">
        <v>0</v>
      </c>
      <c r="AB675" s="200">
        <v>0</v>
      </c>
      <c r="AC675" s="200">
        <v>0</v>
      </c>
      <c r="AD675" s="200">
        <v>0</v>
      </c>
      <c r="AE675" s="200">
        <v>0</v>
      </c>
      <c r="AF675" s="200">
        <v>0</v>
      </c>
      <c r="AG675" s="200">
        <v>0</v>
      </c>
      <c r="AH675" s="200">
        <v>0</v>
      </c>
      <c r="AI675" s="200">
        <v>0</v>
      </c>
      <c r="AJ675" s="200">
        <v>0</v>
      </c>
      <c r="AK675" s="200">
        <v>0</v>
      </c>
      <c r="AL675" s="200">
        <v>0</v>
      </c>
      <c r="AM675" s="200">
        <v>0</v>
      </c>
      <c r="AN675" s="200">
        <v>0</v>
      </c>
      <c r="AO675" s="200">
        <v>0</v>
      </c>
      <c r="AP675" s="200">
        <v>0</v>
      </c>
      <c r="AQ675" s="200">
        <v>0</v>
      </c>
      <c r="AR675" s="200">
        <v>0</v>
      </c>
      <c r="AS675" s="200">
        <v>0</v>
      </c>
      <c r="AT675" s="200">
        <v>0</v>
      </c>
      <c r="AU675" s="200">
        <v>0</v>
      </c>
      <c r="AV675" s="200">
        <v>0</v>
      </c>
      <c r="AW675" s="200">
        <v>0</v>
      </c>
      <c r="AX675" s="200">
        <v>0</v>
      </c>
      <c r="AY675" s="200">
        <v>0</v>
      </c>
      <c r="AZ675" s="200">
        <v>0</v>
      </c>
      <c r="BA675" s="177">
        <v>0</v>
      </c>
      <c r="BB675" s="177">
        <v>0</v>
      </c>
      <c r="BC675" s="177">
        <v>0</v>
      </c>
      <c r="BD675" s="301"/>
      <c r="BE675" s="302">
        <v>0</v>
      </c>
      <c r="BF675" s="303"/>
      <c r="BG675" s="304">
        <v>2785</v>
      </c>
      <c r="BI675" s="242" t="s">
        <v>318</v>
      </c>
      <c r="BJ675" s="239">
        <v>7056</v>
      </c>
      <c r="BK675" s="239">
        <v>1</v>
      </c>
      <c r="BL675" s="244">
        <v>8120911264</v>
      </c>
      <c r="BO675" s="305">
        <v>0</v>
      </c>
      <c r="BP675" s="306">
        <v>7056</v>
      </c>
      <c r="BQ675" s="307">
        <v>1</v>
      </c>
      <c r="BR675" s="308">
        <v>8120911264</v>
      </c>
      <c r="BS675" s="309" t="s">
        <v>3379</v>
      </c>
      <c r="BT675" s="310">
        <v>23</v>
      </c>
      <c r="BU675" s="310">
        <v>0</v>
      </c>
      <c r="BV675" s="311">
        <v>0</v>
      </c>
      <c r="BW675" s="312">
        <v>0</v>
      </c>
      <c r="BX675" s="313">
        <v>0</v>
      </c>
      <c r="BY675" s="314" t="s">
        <v>537</v>
      </c>
      <c r="BZ675" s="305">
        <v>7056</v>
      </c>
      <c r="CA675" s="315">
        <v>11</v>
      </c>
      <c r="CB675" s="313">
        <v>1108629401</v>
      </c>
      <c r="CC675" s="309" t="s">
        <v>538</v>
      </c>
      <c r="CD675" s="316" t="s">
        <v>3381</v>
      </c>
      <c r="CE675" s="309" t="s">
        <v>539</v>
      </c>
      <c r="CF675" s="317">
        <v>130710</v>
      </c>
      <c r="CG675" s="312"/>
      <c r="CH675" s="318" t="s">
        <v>540</v>
      </c>
      <c r="CJ675" s="246"/>
      <c r="CM675" s="239"/>
    </row>
    <row r="676" spans="1:91">
      <c r="A676" s="291">
        <v>673</v>
      </c>
      <c r="B676" s="341" t="s">
        <v>3383</v>
      </c>
      <c r="C676" s="341">
        <v>722207792</v>
      </c>
      <c r="D676" s="482">
        <v>0</v>
      </c>
      <c r="E676" s="385">
        <v>0</v>
      </c>
      <c r="F676" s="386">
        <v>41264</v>
      </c>
      <c r="G676" s="300" t="s">
        <v>314</v>
      </c>
      <c r="H676" s="297" t="s">
        <v>850</v>
      </c>
      <c r="I676" s="300" t="s">
        <v>113</v>
      </c>
      <c r="J676" s="297" t="s">
        <v>3384</v>
      </c>
      <c r="K676" s="297" t="s">
        <v>3385</v>
      </c>
      <c r="L676" s="297" t="s">
        <v>3386</v>
      </c>
      <c r="M676" s="298" t="s">
        <v>318</v>
      </c>
      <c r="N676" s="372" t="s">
        <v>3387</v>
      </c>
      <c r="O676" s="300" t="s">
        <v>2554</v>
      </c>
      <c r="P676" s="300"/>
      <c r="Q676" s="200">
        <v>0</v>
      </c>
      <c r="R676" s="200">
        <v>0</v>
      </c>
      <c r="S676" s="200">
        <v>0</v>
      </c>
      <c r="T676" s="200">
        <v>0</v>
      </c>
      <c r="U676" s="200">
        <v>0</v>
      </c>
      <c r="V676" s="200">
        <v>0</v>
      </c>
      <c r="W676" s="200">
        <v>0</v>
      </c>
      <c r="X676" s="200">
        <v>0</v>
      </c>
      <c r="Y676" s="200">
        <v>0</v>
      </c>
      <c r="Z676" s="200">
        <v>0</v>
      </c>
      <c r="AA676" s="200">
        <v>0</v>
      </c>
      <c r="AB676" s="200">
        <v>0</v>
      </c>
      <c r="AC676" s="200">
        <v>0</v>
      </c>
      <c r="AD676" s="200">
        <v>0</v>
      </c>
      <c r="AE676" s="200">
        <v>0</v>
      </c>
      <c r="AF676" s="200">
        <v>0</v>
      </c>
      <c r="AG676" s="200">
        <v>0</v>
      </c>
      <c r="AH676" s="200">
        <v>0</v>
      </c>
      <c r="AI676" s="200">
        <v>0</v>
      </c>
      <c r="AJ676" s="200">
        <v>0</v>
      </c>
      <c r="AK676" s="200">
        <v>0</v>
      </c>
      <c r="AL676" s="200">
        <v>0</v>
      </c>
      <c r="AM676" s="200">
        <v>0</v>
      </c>
      <c r="AN676" s="200">
        <v>0</v>
      </c>
      <c r="AO676" s="200">
        <v>0</v>
      </c>
      <c r="AP676" s="200">
        <v>0</v>
      </c>
      <c r="AQ676" s="200">
        <v>0</v>
      </c>
      <c r="AR676" s="200">
        <v>0</v>
      </c>
      <c r="AS676" s="200">
        <v>0</v>
      </c>
      <c r="AT676" s="200">
        <v>0</v>
      </c>
      <c r="AU676" s="200">
        <v>0</v>
      </c>
      <c r="AV676" s="200">
        <v>0</v>
      </c>
      <c r="AW676" s="200">
        <v>0</v>
      </c>
      <c r="AX676" s="200">
        <v>0</v>
      </c>
      <c r="AY676" s="200">
        <v>0</v>
      </c>
      <c r="AZ676" s="200">
        <v>0</v>
      </c>
      <c r="BA676" s="177">
        <v>0</v>
      </c>
      <c r="BB676" s="177">
        <v>0</v>
      </c>
      <c r="BC676" s="177">
        <v>0</v>
      </c>
      <c r="BD676" s="301"/>
      <c r="BE676" s="302">
        <v>0</v>
      </c>
      <c r="BF676" s="303"/>
      <c r="BG676" s="304">
        <v>2786</v>
      </c>
      <c r="BI676" s="242" t="s">
        <v>318</v>
      </c>
      <c r="BJ676" s="239">
        <v>7056</v>
      </c>
      <c r="BK676" s="239">
        <v>1</v>
      </c>
      <c r="BL676" s="244">
        <v>8100920442</v>
      </c>
      <c r="BO676" s="305">
        <v>0</v>
      </c>
      <c r="BP676" s="306">
        <v>7056</v>
      </c>
      <c r="BQ676" s="307">
        <v>1</v>
      </c>
      <c r="BR676" s="308">
        <v>8100920442</v>
      </c>
      <c r="BS676" s="309" t="s">
        <v>3384</v>
      </c>
      <c r="BT676" s="310">
        <v>23</v>
      </c>
      <c r="BU676" s="310">
        <v>0</v>
      </c>
      <c r="BV676" s="311">
        <v>0</v>
      </c>
      <c r="BW676" s="312">
        <v>0</v>
      </c>
      <c r="BX676" s="313">
        <v>0</v>
      </c>
      <c r="BY676" s="314" t="s">
        <v>537</v>
      </c>
      <c r="BZ676" s="305">
        <v>7056</v>
      </c>
      <c r="CA676" s="315">
        <v>11</v>
      </c>
      <c r="CB676" s="313">
        <v>1108629401</v>
      </c>
      <c r="CC676" s="309" t="s">
        <v>538</v>
      </c>
      <c r="CD676" s="316" t="s">
        <v>3386</v>
      </c>
      <c r="CE676" s="309" t="s">
        <v>539</v>
      </c>
      <c r="CF676" s="317">
        <v>130710</v>
      </c>
      <c r="CG676" s="312"/>
      <c r="CH676" s="318" t="s">
        <v>540</v>
      </c>
      <c r="CJ676" s="246"/>
      <c r="CM676" s="239"/>
    </row>
    <row r="677" spans="1:91">
      <c r="A677" s="291">
        <v>674</v>
      </c>
      <c r="B677" s="341" t="s">
        <v>3388</v>
      </c>
      <c r="C677" s="341">
        <v>722207782</v>
      </c>
      <c r="D677" s="482">
        <v>0</v>
      </c>
      <c r="E677" s="385">
        <v>0</v>
      </c>
      <c r="F677" s="386">
        <v>41225</v>
      </c>
      <c r="G677" s="300" t="s">
        <v>314</v>
      </c>
      <c r="H677" s="297" t="s">
        <v>850</v>
      </c>
      <c r="I677" s="300" t="s">
        <v>113</v>
      </c>
      <c r="J677" s="297" t="s">
        <v>3389</v>
      </c>
      <c r="K677" s="297" t="s">
        <v>3390</v>
      </c>
      <c r="L677" s="297" t="s">
        <v>3391</v>
      </c>
      <c r="M677" s="298" t="s">
        <v>318</v>
      </c>
      <c r="N677" s="372" t="s">
        <v>3392</v>
      </c>
      <c r="O677" s="300" t="s">
        <v>2554</v>
      </c>
      <c r="P677" s="300"/>
      <c r="Q677" s="200">
        <v>0</v>
      </c>
      <c r="R677" s="200">
        <v>0</v>
      </c>
      <c r="S677" s="200">
        <v>0</v>
      </c>
      <c r="T677" s="200">
        <v>0</v>
      </c>
      <c r="U677" s="200">
        <v>0</v>
      </c>
      <c r="V677" s="200">
        <v>0</v>
      </c>
      <c r="W677" s="200">
        <v>0</v>
      </c>
      <c r="X677" s="200">
        <v>0</v>
      </c>
      <c r="Y677" s="200">
        <v>0</v>
      </c>
      <c r="Z677" s="200">
        <v>0</v>
      </c>
      <c r="AA677" s="200">
        <v>0</v>
      </c>
      <c r="AB677" s="200">
        <v>0</v>
      </c>
      <c r="AC677" s="200">
        <v>0</v>
      </c>
      <c r="AD677" s="200">
        <v>0</v>
      </c>
      <c r="AE677" s="200">
        <v>0</v>
      </c>
      <c r="AF677" s="200">
        <v>0</v>
      </c>
      <c r="AG677" s="200">
        <v>0</v>
      </c>
      <c r="AH677" s="200">
        <v>0</v>
      </c>
      <c r="AI677" s="200">
        <v>0</v>
      </c>
      <c r="AJ677" s="200">
        <v>0</v>
      </c>
      <c r="AK677" s="200">
        <v>0</v>
      </c>
      <c r="AL677" s="200">
        <v>0</v>
      </c>
      <c r="AM677" s="200">
        <v>0</v>
      </c>
      <c r="AN677" s="200">
        <v>0</v>
      </c>
      <c r="AO677" s="200">
        <v>0</v>
      </c>
      <c r="AP677" s="200">
        <v>0</v>
      </c>
      <c r="AQ677" s="200">
        <v>0</v>
      </c>
      <c r="AR677" s="200">
        <v>0</v>
      </c>
      <c r="AS677" s="200">
        <v>0</v>
      </c>
      <c r="AT677" s="200">
        <v>0</v>
      </c>
      <c r="AU677" s="200">
        <v>0</v>
      </c>
      <c r="AV677" s="200">
        <v>0</v>
      </c>
      <c r="AW677" s="200">
        <v>0</v>
      </c>
      <c r="AX677" s="200">
        <v>0</v>
      </c>
      <c r="AY677" s="200">
        <v>0</v>
      </c>
      <c r="AZ677" s="200">
        <v>0</v>
      </c>
      <c r="BA677" s="177">
        <v>0</v>
      </c>
      <c r="BB677" s="177">
        <v>0</v>
      </c>
      <c r="BC677" s="177">
        <v>0</v>
      </c>
      <c r="BD677" s="301"/>
      <c r="BE677" s="302">
        <v>0</v>
      </c>
      <c r="BF677" s="303"/>
      <c r="BG677" s="304">
        <v>2787</v>
      </c>
      <c r="BI677" s="242" t="s">
        <v>318</v>
      </c>
      <c r="BJ677" s="239">
        <v>7056</v>
      </c>
      <c r="BK677" s="239">
        <v>1</v>
      </c>
      <c r="BL677" s="244">
        <v>8100921881</v>
      </c>
      <c r="BO677" s="305">
        <v>0</v>
      </c>
      <c r="BP677" s="306">
        <v>7056</v>
      </c>
      <c r="BQ677" s="307">
        <v>1</v>
      </c>
      <c r="BR677" s="308">
        <v>8100921881</v>
      </c>
      <c r="BS677" s="309" t="s">
        <v>3389</v>
      </c>
      <c r="BT677" s="310">
        <v>23</v>
      </c>
      <c r="BU677" s="310">
        <v>0</v>
      </c>
      <c r="BV677" s="311">
        <v>0</v>
      </c>
      <c r="BW677" s="312">
        <v>0</v>
      </c>
      <c r="BX677" s="313">
        <v>0</v>
      </c>
      <c r="BY677" s="314" t="s">
        <v>537</v>
      </c>
      <c r="BZ677" s="305">
        <v>7056</v>
      </c>
      <c r="CA677" s="315">
        <v>11</v>
      </c>
      <c r="CB677" s="313">
        <v>1108629401</v>
      </c>
      <c r="CC677" s="309" t="s">
        <v>538</v>
      </c>
      <c r="CD677" s="316" t="s">
        <v>3391</v>
      </c>
      <c r="CE677" s="309" t="s">
        <v>539</v>
      </c>
      <c r="CF677" s="317">
        <v>130710</v>
      </c>
      <c r="CG677" s="312"/>
      <c r="CH677" s="318" t="s">
        <v>540</v>
      </c>
      <c r="CJ677" s="246"/>
      <c r="CM677" s="239"/>
    </row>
    <row r="678" spans="1:91">
      <c r="A678" s="291">
        <v>675</v>
      </c>
      <c r="B678" s="341" t="s">
        <v>3393</v>
      </c>
      <c r="C678" s="341">
        <v>722207790</v>
      </c>
      <c r="D678" s="482">
        <v>0</v>
      </c>
      <c r="E678" s="385">
        <v>0</v>
      </c>
      <c r="F678" s="386">
        <v>41225</v>
      </c>
      <c r="G678" s="300" t="s">
        <v>314</v>
      </c>
      <c r="H678" s="297" t="s">
        <v>850</v>
      </c>
      <c r="I678" s="300" t="s">
        <v>113</v>
      </c>
      <c r="J678" s="297" t="s">
        <v>3394</v>
      </c>
      <c r="K678" s="297" t="s">
        <v>3395</v>
      </c>
      <c r="L678" s="297" t="s">
        <v>3396</v>
      </c>
      <c r="M678" s="298" t="s">
        <v>318</v>
      </c>
      <c r="N678" s="341">
        <v>8100921963</v>
      </c>
      <c r="O678" s="300" t="s">
        <v>2554</v>
      </c>
      <c r="P678" s="300"/>
      <c r="Q678" s="200">
        <v>0</v>
      </c>
      <c r="R678" s="200">
        <v>0</v>
      </c>
      <c r="S678" s="200">
        <v>0</v>
      </c>
      <c r="T678" s="200">
        <v>0</v>
      </c>
      <c r="U678" s="200">
        <v>0</v>
      </c>
      <c r="V678" s="200">
        <v>0</v>
      </c>
      <c r="W678" s="200">
        <v>0</v>
      </c>
      <c r="X678" s="200">
        <v>0</v>
      </c>
      <c r="Y678" s="200">
        <v>0</v>
      </c>
      <c r="Z678" s="200">
        <v>0</v>
      </c>
      <c r="AA678" s="200">
        <v>0</v>
      </c>
      <c r="AB678" s="200">
        <v>0</v>
      </c>
      <c r="AC678" s="200">
        <v>0</v>
      </c>
      <c r="AD678" s="200">
        <v>0</v>
      </c>
      <c r="AE678" s="200">
        <v>0</v>
      </c>
      <c r="AF678" s="200">
        <v>0</v>
      </c>
      <c r="AG678" s="200">
        <v>0</v>
      </c>
      <c r="AH678" s="200">
        <v>0</v>
      </c>
      <c r="AI678" s="200">
        <v>0</v>
      </c>
      <c r="AJ678" s="200">
        <v>0</v>
      </c>
      <c r="AK678" s="200">
        <v>0</v>
      </c>
      <c r="AL678" s="200">
        <v>0</v>
      </c>
      <c r="AM678" s="200">
        <v>0</v>
      </c>
      <c r="AN678" s="200">
        <v>0</v>
      </c>
      <c r="AO678" s="200">
        <v>0</v>
      </c>
      <c r="AP678" s="200">
        <v>0</v>
      </c>
      <c r="AQ678" s="200">
        <v>0</v>
      </c>
      <c r="AR678" s="200">
        <v>0</v>
      </c>
      <c r="AS678" s="200">
        <v>0</v>
      </c>
      <c r="AT678" s="200">
        <v>0</v>
      </c>
      <c r="AU678" s="200">
        <v>0</v>
      </c>
      <c r="AV678" s="200">
        <v>0</v>
      </c>
      <c r="AW678" s="200">
        <v>0</v>
      </c>
      <c r="AX678" s="200">
        <v>0</v>
      </c>
      <c r="AY678" s="200">
        <v>0</v>
      </c>
      <c r="AZ678" s="200">
        <v>0</v>
      </c>
      <c r="BA678" s="177">
        <v>0</v>
      </c>
      <c r="BB678" s="177">
        <v>0</v>
      </c>
      <c r="BC678" s="177">
        <v>0</v>
      </c>
      <c r="BD678" s="301"/>
      <c r="BE678" s="302">
        <v>0</v>
      </c>
      <c r="BF678" s="303"/>
      <c r="BG678" s="304">
        <v>2788</v>
      </c>
      <c r="BI678" s="242" t="s">
        <v>318</v>
      </c>
      <c r="BJ678" s="239">
        <v>7056</v>
      </c>
      <c r="BK678" s="239">
        <v>1</v>
      </c>
      <c r="BL678" s="244">
        <v>8100921963</v>
      </c>
      <c r="BO678" s="305">
        <v>0</v>
      </c>
      <c r="BP678" s="306">
        <v>7056</v>
      </c>
      <c r="BQ678" s="307">
        <v>1</v>
      </c>
      <c r="BR678" s="308">
        <v>8100921963</v>
      </c>
      <c r="BS678" s="309" t="s">
        <v>3394</v>
      </c>
      <c r="BT678" s="310">
        <v>23</v>
      </c>
      <c r="BU678" s="310">
        <v>0</v>
      </c>
      <c r="BV678" s="311">
        <v>0</v>
      </c>
      <c r="BW678" s="312">
        <v>0</v>
      </c>
      <c r="BX678" s="313">
        <v>0</v>
      </c>
      <c r="BY678" s="314" t="s">
        <v>537</v>
      </c>
      <c r="BZ678" s="305">
        <v>7056</v>
      </c>
      <c r="CA678" s="315">
        <v>11</v>
      </c>
      <c r="CB678" s="313">
        <v>1108629401</v>
      </c>
      <c r="CC678" s="309" t="s">
        <v>538</v>
      </c>
      <c r="CD678" s="316" t="s">
        <v>3396</v>
      </c>
      <c r="CE678" s="309" t="s">
        <v>539</v>
      </c>
      <c r="CF678" s="317">
        <v>130710</v>
      </c>
      <c r="CG678" s="312"/>
      <c r="CH678" s="318" t="s">
        <v>540</v>
      </c>
      <c r="CJ678" s="246"/>
      <c r="CM678" s="239"/>
    </row>
    <row r="679" spans="1:91">
      <c r="A679" s="291">
        <v>676</v>
      </c>
      <c r="B679" s="341" t="s">
        <v>3397</v>
      </c>
      <c r="C679" s="341">
        <v>722207791</v>
      </c>
      <c r="D679" s="482">
        <v>0</v>
      </c>
      <c r="E679" s="385">
        <v>0</v>
      </c>
      <c r="F679" s="386">
        <v>41225</v>
      </c>
      <c r="G679" s="300" t="s">
        <v>314</v>
      </c>
      <c r="H679" s="297" t="s">
        <v>850</v>
      </c>
      <c r="I679" s="300" t="s">
        <v>113</v>
      </c>
      <c r="J679" s="297" t="s">
        <v>3398</v>
      </c>
      <c r="K679" s="297" t="s">
        <v>3399</v>
      </c>
      <c r="L679" s="297" t="s">
        <v>3400</v>
      </c>
      <c r="M679" s="298" t="s">
        <v>318</v>
      </c>
      <c r="N679" s="341">
        <v>8100921962</v>
      </c>
      <c r="O679" s="300" t="s">
        <v>2554</v>
      </c>
      <c r="P679" s="300"/>
      <c r="Q679" s="200">
        <v>0</v>
      </c>
      <c r="R679" s="200">
        <v>0</v>
      </c>
      <c r="S679" s="200">
        <v>0</v>
      </c>
      <c r="T679" s="200">
        <v>0</v>
      </c>
      <c r="U679" s="200">
        <v>0</v>
      </c>
      <c r="V679" s="200">
        <v>0</v>
      </c>
      <c r="W679" s="200">
        <v>0</v>
      </c>
      <c r="X679" s="200">
        <v>0</v>
      </c>
      <c r="Y679" s="200">
        <v>0</v>
      </c>
      <c r="Z679" s="200">
        <v>0</v>
      </c>
      <c r="AA679" s="200">
        <v>0</v>
      </c>
      <c r="AB679" s="200">
        <v>0</v>
      </c>
      <c r="AC679" s="200">
        <v>0</v>
      </c>
      <c r="AD679" s="200">
        <v>0</v>
      </c>
      <c r="AE679" s="200">
        <v>0</v>
      </c>
      <c r="AF679" s="200">
        <v>0</v>
      </c>
      <c r="AG679" s="200">
        <v>0</v>
      </c>
      <c r="AH679" s="200">
        <v>0</v>
      </c>
      <c r="AI679" s="200">
        <v>0</v>
      </c>
      <c r="AJ679" s="200">
        <v>0</v>
      </c>
      <c r="AK679" s="200">
        <v>0</v>
      </c>
      <c r="AL679" s="200">
        <v>0</v>
      </c>
      <c r="AM679" s="200">
        <v>0</v>
      </c>
      <c r="AN679" s="200">
        <v>0</v>
      </c>
      <c r="AO679" s="200">
        <v>0</v>
      </c>
      <c r="AP679" s="200">
        <v>0</v>
      </c>
      <c r="AQ679" s="200">
        <v>0</v>
      </c>
      <c r="AR679" s="200">
        <v>0</v>
      </c>
      <c r="AS679" s="200">
        <v>0</v>
      </c>
      <c r="AT679" s="200">
        <v>0</v>
      </c>
      <c r="AU679" s="200">
        <v>0</v>
      </c>
      <c r="AV679" s="200">
        <v>0</v>
      </c>
      <c r="AW679" s="200">
        <v>0</v>
      </c>
      <c r="AX679" s="200">
        <v>0</v>
      </c>
      <c r="AY679" s="200">
        <v>0</v>
      </c>
      <c r="AZ679" s="200">
        <v>0</v>
      </c>
      <c r="BA679" s="177">
        <v>0</v>
      </c>
      <c r="BB679" s="177">
        <v>0</v>
      </c>
      <c r="BC679" s="177">
        <v>0</v>
      </c>
      <c r="BD679" s="301"/>
      <c r="BE679" s="302">
        <v>0</v>
      </c>
      <c r="BF679" s="303"/>
      <c r="BG679" s="304">
        <v>2789</v>
      </c>
      <c r="BI679" s="242" t="s">
        <v>318</v>
      </c>
      <c r="BJ679" s="239">
        <v>7056</v>
      </c>
      <c r="BK679" s="239">
        <v>1</v>
      </c>
      <c r="BL679" s="244">
        <v>8100921962</v>
      </c>
      <c r="BO679" s="305">
        <v>0</v>
      </c>
      <c r="BP679" s="306">
        <v>7056</v>
      </c>
      <c r="BQ679" s="307">
        <v>1</v>
      </c>
      <c r="BR679" s="308">
        <v>8100921962</v>
      </c>
      <c r="BS679" s="309" t="s">
        <v>3398</v>
      </c>
      <c r="BT679" s="310">
        <v>23</v>
      </c>
      <c r="BU679" s="310">
        <v>0</v>
      </c>
      <c r="BV679" s="311">
        <v>0</v>
      </c>
      <c r="BW679" s="312">
        <v>0</v>
      </c>
      <c r="BX679" s="313">
        <v>0</v>
      </c>
      <c r="BY679" s="314" t="s">
        <v>537</v>
      </c>
      <c r="BZ679" s="305">
        <v>7056</v>
      </c>
      <c r="CA679" s="315">
        <v>11</v>
      </c>
      <c r="CB679" s="313">
        <v>1108629401</v>
      </c>
      <c r="CC679" s="309" t="s">
        <v>538</v>
      </c>
      <c r="CD679" s="316" t="s">
        <v>3400</v>
      </c>
      <c r="CE679" s="309" t="s">
        <v>539</v>
      </c>
      <c r="CF679" s="317">
        <v>130710</v>
      </c>
      <c r="CG679" s="312"/>
      <c r="CH679" s="318" t="s">
        <v>540</v>
      </c>
      <c r="CJ679" s="246"/>
      <c r="CM679" s="239"/>
    </row>
    <row r="680" spans="1:91">
      <c r="A680" s="291">
        <v>678</v>
      </c>
      <c r="B680" s="297" t="s">
        <v>3401</v>
      </c>
      <c r="C680" s="341">
        <v>722207990</v>
      </c>
      <c r="D680" s="482">
        <v>0</v>
      </c>
      <c r="E680" s="385">
        <v>1499156</v>
      </c>
      <c r="F680" s="386">
        <v>41205</v>
      </c>
      <c r="G680" s="300" t="s">
        <v>314</v>
      </c>
      <c r="H680" s="297" t="s">
        <v>850</v>
      </c>
      <c r="I680" s="300" t="s">
        <v>3402</v>
      </c>
      <c r="J680" s="300" t="s">
        <v>3403</v>
      </c>
      <c r="K680" s="300" t="s">
        <v>3404</v>
      </c>
      <c r="L680" s="300" t="s">
        <v>3405</v>
      </c>
      <c r="M680" s="298" t="s">
        <v>318</v>
      </c>
      <c r="N680" s="519">
        <v>8106020133</v>
      </c>
      <c r="O680" s="300" t="s">
        <v>2253</v>
      </c>
      <c r="P680" s="300"/>
      <c r="Q680" s="200">
        <v>0</v>
      </c>
      <c r="R680" s="200">
        <v>0</v>
      </c>
      <c r="S680" s="200">
        <v>0</v>
      </c>
      <c r="T680" s="200">
        <v>0</v>
      </c>
      <c r="U680" s="200">
        <v>0</v>
      </c>
      <c r="V680" s="200">
        <v>0</v>
      </c>
      <c r="W680" s="200">
        <v>3616.27</v>
      </c>
      <c r="X680" s="200">
        <v>108.49</v>
      </c>
      <c r="Y680" s="200">
        <v>0</v>
      </c>
      <c r="Z680" s="200">
        <v>0</v>
      </c>
      <c r="AA680" s="200">
        <v>0</v>
      </c>
      <c r="AB680" s="200">
        <v>0</v>
      </c>
      <c r="AC680" s="200">
        <v>0</v>
      </c>
      <c r="AD680" s="200">
        <v>0</v>
      </c>
      <c r="AE680" s="200">
        <v>0</v>
      </c>
      <c r="AF680" s="200">
        <v>0</v>
      </c>
      <c r="AG680" s="200">
        <v>0</v>
      </c>
      <c r="AH680" s="200">
        <v>0</v>
      </c>
      <c r="AI680" s="200">
        <v>0</v>
      </c>
      <c r="AJ680" s="200">
        <v>0</v>
      </c>
      <c r="AK680" s="200">
        <v>0</v>
      </c>
      <c r="AL680" s="200">
        <v>0</v>
      </c>
      <c r="AM680" s="200">
        <v>0</v>
      </c>
      <c r="AN680" s="200">
        <v>0</v>
      </c>
      <c r="AO680" s="200">
        <v>0</v>
      </c>
      <c r="AP680" s="200">
        <v>0</v>
      </c>
      <c r="AQ680" s="200">
        <v>0</v>
      </c>
      <c r="AR680" s="200">
        <v>0</v>
      </c>
      <c r="AS680" s="200">
        <v>0</v>
      </c>
      <c r="AT680" s="200">
        <v>0</v>
      </c>
      <c r="AU680" s="200">
        <v>0</v>
      </c>
      <c r="AV680" s="200">
        <v>0</v>
      </c>
      <c r="AW680" s="200">
        <v>0</v>
      </c>
      <c r="AX680" s="200">
        <v>0</v>
      </c>
      <c r="AY680" s="200">
        <v>0</v>
      </c>
      <c r="AZ680" s="200">
        <v>0</v>
      </c>
      <c r="BA680" s="177">
        <v>108.49</v>
      </c>
      <c r="BB680" s="177">
        <v>8.6791999999999998</v>
      </c>
      <c r="BC680" s="177">
        <v>99.8108</v>
      </c>
      <c r="BD680" s="301"/>
      <c r="BE680" s="302">
        <v>99.8108</v>
      </c>
      <c r="BF680" s="303"/>
      <c r="BG680" s="304">
        <v>2809</v>
      </c>
      <c r="BI680" s="242" t="s">
        <v>318</v>
      </c>
      <c r="BJ680" s="239">
        <v>7056</v>
      </c>
      <c r="BK680" s="239">
        <v>1</v>
      </c>
      <c r="BL680" s="244">
        <v>8106020133</v>
      </c>
      <c r="BO680" s="305">
        <v>0</v>
      </c>
      <c r="BP680" s="306">
        <v>7056</v>
      </c>
      <c r="BQ680" s="307">
        <v>1</v>
      </c>
      <c r="BR680" s="308">
        <v>8106020133</v>
      </c>
      <c r="BS680" s="309" t="s">
        <v>3403</v>
      </c>
      <c r="BT680" s="310">
        <v>23</v>
      </c>
      <c r="BU680" s="310">
        <v>0</v>
      </c>
      <c r="BV680" s="311">
        <v>0</v>
      </c>
      <c r="BW680" s="312">
        <v>0</v>
      </c>
      <c r="BX680" s="313">
        <v>9981.08</v>
      </c>
      <c r="BY680" s="314" t="s">
        <v>537</v>
      </c>
      <c r="BZ680" s="305">
        <v>7056</v>
      </c>
      <c r="CA680" s="315">
        <v>11</v>
      </c>
      <c r="CB680" s="313">
        <v>1108629401</v>
      </c>
      <c r="CC680" s="309" t="s">
        <v>538</v>
      </c>
      <c r="CD680" s="316" t="s">
        <v>3405</v>
      </c>
      <c r="CE680" s="309" t="s">
        <v>539</v>
      </c>
      <c r="CF680" s="317">
        <v>130710</v>
      </c>
      <c r="CG680" s="312"/>
      <c r="CH680" s="318" t="s">
        <v>540</v>
      </c>
      <c r="CJ680" s="246"/>
    </row>
    <row r="681" spans="1:91">
      <c r="A681" s="291">
        <v>679</v>
      </c>
      <c r="B681" s="297" t="s">
        <v>3406</v>
      </c>
      <c r="C681" s="341">
        <v>722207991</v>
      </c>
      <c r="D681" s="482">
        <v>0</v>
      </c>
      <c r="E681" s="385">
        <v>1499157</v>
      </c>
      <c r="F681" s="386">
        <v>41205</v>
      </c>
      <c r="G681" s="300" t="s">
        <v>314</v>
      </c>
      <c r="H681" s="297" t="s">
        <v>850</v>
      </c>
      <c r="I681" s="300" t="s">
        <v>3402</v>
      </c>
      <c r="J681" s="300" t="s">
        <v>3407</v>
      </c>
      <c r="K681" s="300" t="s">
        <v>3408</v>
      </c>
      <c r="L681" s="300" t="s">
        <v>3409</v>
      </c>
      <c r="M681" s="298" t="s">
        <v>318</v>
      </c>
      <c r="N681" s="297">
        <v>8106020132</v>
      </c>
      <c r="O681" s="300" t="s">
        <v>2253</v>
      </c>
      <c r="P681" s="300"/>
      <c r="Q681" s="200">
        <v>0</v>
      </c>
      <c r="R681" s="200">
        <v>0</v>
      </c>
      <c r="S681" s="200">
        <v>0</v>
      </c>
      <c r="T681" s="200">
        <v>0</v>
      </c>
      <c r="U681" s="200">
        <v>0</v>
      </c>
      <c r="V681" s="200">
        <v>0</v>
      </c>
      <c r="W681" s="200">
        <v>0</v>
      </c>
      <c r="X681" s="200">
        <v>0</v>
      </c>
      <c r="Y681" s="200">
        <v>0</v>
      </c>
      <c r="Z681" s="200">
        <v>0</v>
      </c>
      <c r="AA681" s="200">
        <v>0</v>
      </c>
      <c r="AB681" s="200">
        <v>0</v>
      </c>
      <c r="AC681" s="200">
        <v>0</v>
      </c>
      <c r="AD681" s="200">
        <v>0</v>
      </c>
      <c r="AE681" s="200">
        <v>0</v>
      </c>
      <c r="AF681" s="200">
        <v>0</v>
      </c>
      <c r="AG681" s="200">
        <v>0</v>
      </c>
      <c r="AH681" s="200">
        <v>0</v>
      </c>
      <c r="AI681" s="200">
        <v>0</v>
      </c>
      <c r="AJ681" s="200">
        <v>0</v>
      </c>
      <c r="AK681" s="200">
        <v>0</v>
      </c>
      <c r="AL681" s="200">
        <v>0</v>
      </c>
      <c r="AM681" s="200">
        <v>0</v>
      </c>
      <c r="AN681" s="200">
        <v>0</v>
      </c>
      <c r="AO681" s="200">
        <v>0</v>
      </c>
      <c r="AP681" s="200">
        <v>0</v>
      </c>
      <c r="AQ681" s="200">
        <v>0</v>
      </c>
      <c r="AR681" s="200">
        <v>0</v>
      </c>
      <c r="AS681" s="200">
        <v>0</v>
      </c>
      <c r="AT681" s="200">
        <v>0</v>
      </c>
      <c r="AU681" s="200">
        <v>0</v>
      </c>
      <c r="AV681" s="200">
        <v>0</v>
      </c>
      <c r="AW681" s="200">
        <v>0</v>
      </c>
      <c r="AX681" s="200">
        <v>0</v>
      </c>
      <c r="AY681" s="200">
        <v>0</v>
      </c>
      <c r="AZ681" s="200">
        <v>0</v>
      </c>
      <c r="BA681" s="177">
        <v>0</v>
      </c>
      <c r="BB681" s="177">
        <v>0</v>
      </c>
      <c r="BC681" s="177">
        <v>0</v>
      </c>
      <c r="BD681" s="301"/>
      <c r="BE681" s="302">
        <v>0</v>
      </c>
      <c r="BF681" s="303"/>
      <c r="BG681" s="304">
        <v>2810</v>
      </c>
      <c r="BI681" s="242" t="s">
        <v>318</v>
      </c>
      <c r="BJ681" s="239">
        <v>7056</v>
      </c>
      <c r="BK681" s="239">
        <v>1</v>
      </c>
      <c r="BL681" s="244">
        <v>8106020132</v>
      </c>
      <c r="BO681" s="305">
        <v>0</v>
      </c>
      <c r="BP681" s="306">
        <v>7056</v>
      </c>
      <c r="BQ681" s="307">
        <v>1</v>
      </c>
      <c r="BR681" s="308">
        <v>8106020132</v>
      </c>
      <c r="BS681" s="309" t="s">
        <v>3407</v>
      </c>
      <c r="BT681" s="310">
        <v>23</v>
      </c>
      <c r="BU681" s="310">
        <v>0</v>
      </c>
      <c r="BV681" s="311">
        <v>0</v>
      </c>
      <c r="BW681" s="312">
        <v>0</v>
      </c>
      <c r="BX681" s="313">
        <v>0</v>
      </c>
      <c r="BY681" s="314" t="s">
        <v>537</v>
      </c>
      <c r="BZ681" s="305">
        <v>7056</v>
      </c>
      <c r="CA681" s="315">
        <v>11</v>
      </c>
      <c r="CB681" s="313">
        <v>1108629401</v>
      </c>
      <c r="CC681" s="309" t="s">
        <v>538</v>
      </c>
      <c r="CD681" s="316" t="s">
        <v>3409</v>
      </c>
      <c r="CE681" s="309" t="s">
        <v>539</v>
      </c>
      <c r="CF681" s="317">
        <v>130710</v>
      </c>
      <c r="CG681" s="312"/>
      <c r="CH681" s="318" t="s">
        <v>540</v>
      </c>
      <c r="CJ681" s="246"/>
      <c r="CM681" s="239"/>
    </row>
    <row r="682" spans="1:91">
      <c r="A682" s="291">
        <v>680</v>
      </c>
      <c r="B682" s="297">
        <v>0</v>
      </c>
      <c r="C682" s="341">
        <v>722208868</v>
      </c>
      <c r="D682" s="482">
        <v>0</v>
      </c>
      <c r="E682" s="385">
        <v>0</v>
      </c>
      <c r="F682" s="386">
        <v>41071</v>
      </c>
      <c r="G682" s="300" t="s">
        <v>314</v>
      </c>
      <c r="H682" s="297" t="s">
        <v>850</v>
      </c>
      <c r="I682" s="300" t="s">
        <v>3402</v>
      </c>
      <c r="J682" s="300" t="s">
        <v>3410</v>
      </c>
      <c r="K682" s="300" t="s">
        <v>3411</v>
      </c>
      <c r="L682" s="300" t="s">
        <v>3412</v>
      </c>
      <c r="M682" s="298" t="s">
        <v>318</v>
      </c>
      <c r="N682" s="297">
        <v>8030000887</v>
      </c>
      <c r="O682" s="300" t="s">
        <v>1175</v>
      </c>
      <c r="P682" s="300"/>
      <c r="Q682" s="200">
        <v>0</v>
      </c>
      <c r="R682" s="200">
        <v>0</v>
      </c>
      <c r="S682" s="200">
        <v>0</v>
      </c>
      <c r="T682" s="200">
        <v>0</v>
      </c>
      <c r="U682" s="200">
        <v>0</v>
      </c>
      <c r="V682" s="200">
        <v>0</v>
      </c>
      <c r="W682" s="200">
        <v>390.98</v>
      </c>
      <c r="X682" s="200">
        <v>48.87</v>
      </c>
      <c r="Y682" s="200">
        <v>0</v>
      </c>
      <c r="Z682" s="200">
        <v>0</v>
      </c>
      <c r="AA682" s="200">
        <v>0</v>
      </c>
      <c r="AB682" s="200">
        <v>0</v>
      </c>
      <c r="AC682" s="200">
        <v>0</v>
      </c>
      <c r="AD682" s="200">
        <v>0</v>
      </c>
      <c r="AE682" s="200">
        <v>1</v>
      </c>
      <c r="AF682" s="200">
        <v>250</v>
      </c>
      <c r="AG682" s="200">
        <v>0</v>
      </c>
      <c r="AH682" s="200">
        <v>0</v>
      </c>
      <c r="AI682" s="200">
        <v>0</v>
      </c>
      <c r="AJ682" s="200">
        <v>0</v>
      </c>
      <c r="AK682" s="200">
        <v>0</v>
      </c>
      <c r="AL682" s="200">
        <v>0</v>
      </c>
      <c r="AM682" s="200">
        <v>0</v>
      </c>
      <c r="AN682" s="200">
        <v>0</v>
      </c>
      <c r="AO682" s="200">
        <v>1</v>
      </c>
      <c r="AP682" s="200">
        <v>0</v>
      </c>
      <c r="AQ682" s="200">
        <v>0</v>
      </c>
      <c r="AR682" s="200">
        <v>0</v>
      </c>
      <c r="AS682" s="200">
        <v>0</v>
      </c>
      <c r="AT682" s="200">
        <v>0</v>
      </c>
      <c r="AU682" s="200">
        <v>0</v>
      </c>
      <c r="AV682" s="200">
        <v>0</v>
      </c>
      <c r="AW682" s="200">
        <v>0</v>
      </c>
      <c r="AX682" s="200">
        <v>0</v>
      </c>
      <c r="AY682" s="200">
        <v>0</v>
      </c>
      <c r="AZ682" s="200">
        <v>0</v>
      </c>
      <c r="BA682" s="177">
        <v>298.87</v>
      </c>
      <c r="BB682" s="177">
        <v>23.909600000000001</v>
      </c>
      <c r="BC682" s="177">
        <v>274.96039999999999</v>
      </c>
      <c r="BD682" s="301"/>
      <c r="BE682" s="302">
        <v>274.96039999999999</v>
      </c>
      <c r="BF682" s="303"/>
      <c r="BG682" s="304">
        <v>2899</v>
      </c>
      <c r="BI682" s="242" t="s">
        <v>318</v>
      </c>
      <c r="BJ682" s="239">
        <v>7056</v>
      </c>
      <c r="BK682" s="239">
        <v>1</v>
      </c>
      <c r="BL682" s="349">
        <v>8030000887</v>
      </c>
      <c r="BO682" s="305">
        <v>0</v>
      </c>
      <c r="BP682" s="306">
        <v>7056</v>
      </c>
      <c r="BQ682" s="307">
        <v>1</v>
      </c>
      <c r="BR682" s="308">
        <v>8030000887</v>
      </c>
      <c r="BS682" s="309" t="s">
        <v>3410</v>
      </c>
      <c r="BT682" s="310">
        <v>23</v>
      </c>
      <c r="BU682" s="310">
        <v>0</v>
      </c>
      <c r="BV682" s="311">
        <v>0</v>
      </c>
      <c r="BW682" s="312">
        <v>0</v>
      </c>
      <c r="BX682" s="313">
        <v>27496.04</v>
      </c>
      <c r="BY682" s="314" t="s">
        <v>537</v>
      </c>
      <c r="BZ682" s="305">
        <v>7056</v>
      </c>
      <c r="CA682" s="315">
        <v>11</v>
      </c>
      <c r="CB682" s="313">
        <v>1108629401</v>
      </c>
      <c r="CC682" s="309" t="s">
        <v>538</v>
      </c>
      <c r="CD682" s="316" t="s">
        <v>3412</v>
      </c>
      <c r="CE682" s="309" t="s">
        <v>539</v>
      </c>
      <c r="CF682" s="317">
        <v>130710</v>
      </c>
      <c r="CG682" s="312"/>
      <c r="CH682" s="318" t="s">
        <v>540</v>
      </c>
      <c r="CJ682" s="246"/>
    </row>
    <row r="683" spans="1:91">
      <c r="A683" s="291">
        <v>681</v>
      </c>
      <c r="B683" s="341" t="s">
        <v>3413</v>
      </c>
      <c r="C683" s="341">
        <v>722205167</v>
      </c>
      <c r="D683" s="482">
        <v>9334715</v>
      </c>
      <c r="E683" s="385">
        <v>0</v>
      </c>
      <c r="F683" s="386">
        <v>40911</v>
      </c>
      <c r="G683" s="300" t="s">
        <v>314</v>
      </c>
      <c r="H683" s="297" t="s">
        <v>850</v>
      </c>
      <c r="I683" s="297" t="s">
        <v>252</v>
      </c>
      <c r="J683" s="297" t="s">
        <v>252</v>
      </c>
      <c r="K683" s="297" t="s">
        <v>3414</v>
      </c>
      <c r="L683" s="297" t="s">
        <v>3415</v>
      </c>
      <c r="M683" s="298" t="s">
        <v>335</v>
      </c>
      <c r="N683" s="338" t="s">
        <v>3416</v>
      </c>
      <c r="O683" s="300" t="s">
        <v>3417</v>
      </c>
      <c r="P683" s="300"/>
      <c r="Q683" s="200">
        <v>0</v>
      </c>
      <c r="R683" s="200">
        <v>0</v>
      </c>
      <c r="S683" s="200">
        <v>0</v>
      </c>
      <c r="T683" s="200">
        <v>0</v>
      </c>
      <c r="U683" s="200">
        <v>0</v>
      </c>
      <c r="V683" s="200">
        <v>0</v>
      </c>
      <c r="W683" s="200">
        <v>0</v>
      </c>
      <c r="X683" s="200">
        <v>0</v>
      </c>
      <c r="Y683" s="200">
        <v>0</v>
      </c>
      <c r="Z683" s="200">
        <v>0</v>
      </c>
      <c r="AA683" s="200">
        <v>0</v>
      </c>
      <c r="AB683" s="200">
        <v>0</v>
      </c>
      <c r="AC683" s="200">
        <v>0</v>
      </c>
      <c r="AD683" s="200">
        <v>0</v>
      </c>
      <c r="AE683" s="200">
        <v>0</v>
      </c>
      <c r="AF683" s="200">
        <v>0</v>
      </c>
      <c r="AG683" s="200">
        <v>0</v>
      </c>
      <c r="AH683" s="200">
        <v>0</v>
      </c>
      <c r="AI683" s="200">
        <v>0</v>
      </c>
      <c r="AJ683" s="200">
        <v>0</v>
      </c>
      <c r="AK683" s="200">
        <v>0</v>
      </c>
      <c r="AL683" s="200">
        <v>0</v>
      </c>
      <c r="AM683" s="200">
        <v>0</v>
      </c>
      <c r="AN683" s="200">
        <v>0</v>
      </c>
      <c r="AO683" s="200">
        <v>0</v>
      </c>
      <c r="AP683" s="200">
        <v>0</v>
      </c>
      <c r="AQ683" s="200">
        <v>0</v>
      </c>
      <c r="AR683" s="200">
        <v>0</v>
      </c>
      <c r="AS683" s="200">
        <v>0</v>
      </c>
      <c r="AT683" s="200">
        <v>0</v>
      </c>
      <c r="AU683" s="200">
        <v>0</v>
      </c>
      <c r="AV683" s="200">
        <v>0</v>
      </c>
      <c r="AW683" s="200">
        <v>0</v>
      </c>
      <c r="AX683" s="200">
        <v>0</v>
      </c>
      <c r="AY683" s="200">
        <v>0</v>
      </c>
      <c r="AZ683" s="200">
        <v>0</v>
      </c>
      <c r="BA683" s="177">
        <v>0</v>
      </c>
      <c r="BB683" s="177">
        <v>0</v>
      </c>
      <c r="BC683" s="177">
        <v>0</v>
      </c>
      <c r="BD683" s="301"/>
      <c r="BE683" s="302">
        <v>0</v>
      </c>
      <c r="BF683" s="303"/>
      <c r="BG683" s="304">
        <v>2791</v>
      </c>
      <c r="BI683" s="242" t="s">
        <v>335</v>
      </c>
      <c r="BJ683" s="239">
        <v>7135</v>
      </c>
      <c r="BK683" s="239">
        <v>32</v>
      </c>
      <c r="BL683" s="244" t="s">
        <v>3418</v>
      </c>
      <c r="BO683" s="305">
        <v>0</v>
      </c>
      <c r="BP683" s="306">
        <v>7135</v>
      </c>
      <c r="BQ683" s="307">
        <v>32</v>
      </c>
      <c r="BR683" s="308" t="s">
        <v>3418</v>
      </c>
      <c r="BS683" s="309" t="s">
        <v>252</v>
      </c>
      <c r="BT683" s="310">
        <v>23</v>
      </c>
      <c r="BU683" s="310">
        <v>0</v>
      </c>
      <c r="BV683" s="311">
        <v>0</v>
      </c>
      <c r="BW683" s="312">
        <v>0</v>
      </c>
      <c r="BX683" s="313">
        <v>0</v>
      </c>
      <c r="BY683" s="314" t="s">
        <v>537</v>
      </c>
      <c r="BZ683" s="305">
        <v>7056</v>
      </c>
      <c r="CA683" s="315">
        <v>11</v>
      </c>
      <c r="CB683" s="313">
        <v>1108629401</v>
      </c>
      <c r="CC683" s="309" t="s">
        <v>538</v>
      </c>
      <c r="CD683" s="316" t="s">
        <v>3415</v>
      </c>
      <c r="CE683" s="309" t="s">
        <v>539</v>
      </c>
      <c r="CF683" s="317">
        <v>130710</v>
      </c>
      <c r="CG683" s="312"/>
      <c r="CH683" s="318" t="s">
        <v>540</v>
      </c>
      <c r="CJ683" s="246"/>
      <c r="CM683" s="239"/>
    </row>
    <row r="684" spans="1:91">
      <c r="A684" s="291">
        <v>682</v>
      </c>
      <c r="B684" s="341">
        <v>0</v>
      </c>
      <c r="C684" s="341">
        <v>722208742</v>
      </c>
      <c r="D684" s="482">
        <v>0</v>
      </c>
      <c r="E684" s="385">
        <v>9099538</v>
      </c>
      <c r="F684" s="386">
        <v>41361</v>
      </c>
      <c r="G684" s="300" t="s">
        <v>314</v>
      </c>
      <c r="H684" s="297" t="s">
        <v>850</v>
      </c>
      <c r="I684" s="297" t="s">
        <v>252</v>
      </c>
      <c r="J684" s="297" t="s">
        <v>251</v>
      </c>
      <c r="K684" s="297" t="s">
        <v>3419</v>
      </c>
      <c r="L684" s="297" t="s">
        <v>3420</v>
      </c>
      <c r="M684" s="298" t="s">
        <v>365</v>
      </c>
      <c r="N684" s="338" t="s">
        <v>449</v>
      </c>
      <c r="O684" s="300" t="s">
        <v>1221</v>
      </c>
      <c r="P684" s="300"/>
      <c r="Q684" s="200">
        <v>0</v>
      </c>
      <c r="R684" s="200">
        <v>0</v>
      </c>
      <c r="S684" s="200">
        <v>0</v>
      </c>
      <c r="T684" s="200">
        <v>0</v>
      </c>
      <c r="U684" s="200">
        <v>0</v>
      </c>
      <c r="V684" s="200">
        <v>0</v>
      </c>
      <c r="W684" s="200">
        <v>12123.92</v>
      </c>
      <c r="X684" s="200">
        <v>1043.99</v>
      </c>
      <c r="Y684" s="200">
        <v>0</v>
      </c>
      <c r="Z684" s="200">
        <v>0</v>
      </c>
      <c r="AA684" s="200">
        <v>1</v>
      </c>
      <c r="AB684" s="200">
        <v>250</v>
      </c>
      <c r="AC684" s="200">
        <v>0</v>
      </c>
      <c r="AD684" s="200">
        <v>0</v>
      </c>
      <c r="AE684" s="200">
        <v>0</v>
      </c>
      <c r="AF684" s="200">
        <v>0</v>
      </c>
      <c r="AG684" s="200">
        <v>0</v>
      </c>
      <c r="AH684" s="200">
        <v>0</v>
      </c>
      <c r="AI684" s="200">
        <v>0</v>
      </c>
      <c r="AJ684" s="200">
        <v>0</v>
      </c>
      <c r="AK684" s="200">
        <v>0</v>
      </c>
      <c r="AL684" s="200">
        <v>0</v>
      </c>
      <c r="AM684" s="200">
        <v>0</v>
      </c>
      <c r="AN684" s="200">
        <v>0</v>
      </c>
      <c r="AO684" s="200">
        <v>1</v>
      </c>
      <c r="AP684" s="200">
        <v>0</v>
      </c>
      <c r="AQ684" s="200">
        <v>0</v>
      </c>
      <c r="AR684" s="200">
        <v>0</v>
      </c>
      <c r="AS684" s="200">
        <v>0</v>
      </c>
      <c r="AT684" s="200">
        <v>0</v>
      </c>
      <c r="AU684" s="200">
        <v>0</v>
      </c>
      <c r="AV684" s="200">
        <v>0</v>
      </c>
      <c r="AW684" s="200">
        <v>0</v>
      </c>
      <c r="AX684" s="200">
        <v>0</v>
      </c>
      <c r="AY684" s="200">
        <v>0</v>
      </c>
      <c r="AZ684" s="200">
        <v>0</v>
      </c>
      <c r="BA684" s="177">
        <v>1293.99</v>
      </c>
      <c r="BB684" s="177">
        <v>103.5192</v>
      </c>
      <c r="BC684" s="177">
        <v>1190.4708000000001</v>
      </c>
      <c r="BD684" s="301"/>
      <c r="BE684" s="302">
        <v>1190.4708000000001</v>
      </c>
      <c r="BF684" s="303"/>
      <c r="BG684" s="304">
        <v>2792</v>
      </c>
      <c r="BI684" s="242" t="s">
        <v>365</v>
      </c>
      <c r="BJ684" s="239">
        <v>7719</v>
      </c>
      <c r="BK684" s="243">
        <v>4</v>
      </c>
      <c r="BL684" s="244" t="s">
        <v>449</v>
      </c>
      <c r="BO684" s="305">
        <v>0</v>
      </c>
      <c r="BP684" s="306">
        <v>7719</v>
      </c>
      <c r="BQ684" s="307">
        <v>4</v>
      </c>
      <c r="BR684" s="308" t="s">
        <v>449</v>
      </c>
      <c r="BS684" s="309" t="s">
        <v>251</v>
      </c>
      <c r="BT684" s="310">
        <v>23</v>
      </c>
      <c r="BU684" s="310">
        <v>0</v>
      </c>
      <c r="BV684" s="311">
        <v>0</v>
      </c>
      <c r="BW684" s="312">
        <v>0</v>
      </c>
      <c r="BX684" s="313">
        <v>119047.08</v>
      </c>
      <c r="BY684" s="314" t="s">
        <v>537</v>
      </c>
      <c r="BZ684" s="305">
        <v>7056</v>
      </c>
      <c r="CA684" s="315">
        <v>11</v>
      </c>
      <c r="CB684" s="313">
        <v>1108629401</v>
      </c>
      <c r="CC684" s="309" t="s">
        <v>538</v>
      </c>
      <c r="CD684" s="316" t="s">
        <v>3420</v>
      </c>
      <c r="CE684" s="309" t="s">
        <v>539</v>
      </c>
      <c r="CF684" s="317">
        <v>130710</v>
      </c>
      <c r="CG684" s="312"/>
      <c r="CH684" s="318" t="s">
        <v>540</v>
      </c>
      <c r="CJ684" s="246"/>
    </row>
    <row r="685" spans="1:91">
      <c r="A685" s="291">
        <v>683</v>
      </c>
      <c r="B685" s="341">
        <v>0</v>
      </c>
      <c r="C685" s="341">
        <v>722208827</v>
      </c>
      <c r="D685" s="482">
        <v>9334796</v>
      </c>
      <c r="E685" s="385">
        <v>4091957</v>
      </c>
      <c r="F685" s="386">
        <v>41421</v>
      </c>
      <c r="G685" s="300" t="s">
        <v>314</v>
      </c>
      <c r="H685" s="297" t="s">
        <v>850</v>
      </c>
      <c r="I685" s="297" t="s">
        <v>252</v>
      </c>
      <c r="J685" s="297" t="s">
        <v>3421</v>
      </c>
      <c r="K685" s="297" t="s">
        <v>3422</v>
      </c>
      <c r="L685" s="297" t="s">
        <v>3423</v>
      </c>
      <c r="M685" s="298" t="s">
        <v>318</v>
      </c>
      <c r="N685" s="338" t="s">
        <v>3424</v>
      </c>
      <c r="O685" s="300" t="s">
        <v>1001</v>
      </c>
      <c r="P685" s="300"/>
      <c r="Q685" s="200">
        <v>0</v>
      </c>
      <c r="R685" s="200">
        <v>0</v>
      </c>
      <c r="S685" s="200">
        <v>0</v>
      </c>
      <c r="T685" s="200">
        <v>0</v>
      </c>
      <c r="U685" s="200">
        <v>0</v>
      </c>
      <c r="V685" s="200">
        <v>0</v>
      </c>
      <c r="W685" s="200">
        <v>11666.91</v>
      </c>
      <c r="X685" s="200">
        <v>759.36</v>
      </c>
      <c r="Y685" s="200">
        <v>0</v>
      </c>
      <c r="Z685" s="200">
        <v>0</v>
      </c>
      <c r="AA685" s="200">
        <v>1</v>
      </c>
      <c r="AB685" s="200">
        <v>250</v>
      </c>
      <c r="AC685" s="200">
        <v>1</v>
      </c>
      <c r="AD685" s="200">
        <v>500</v>
      </c>
      <c r="AE685" s="200">
        <v>0</v>
      </c>
      <c r="AF685" s="200">
        <v>0</v>
      </c>
      <c r="AG685" s="200">
        <v>0</v>
      </c>
      <c r="AH685" s="200">
        <v>0</v>
      </c>
      <c r="AI685" s="200">
        <v>15</v>
      </c>
      <c r="AJ685" s="200">
        <v>3000</v>
      </c>
      <c r="AK685" s="200">
        <v>0</v>
      </c>
      <c r="AL685" s="200">
        <v>0</v>
      </c>
      <c r="AM685" s="200">
        <v>0</v>
      </c>
      <c r="AN685" s="200">
        <v>0</v>
      </c>
      <c r="AO685" s="200">
        <v>17</v>
      </c>
      <c r="AP685" s="200">
        <v>10000</v>
      </c>
      <c r="AQ685" s="200">
        <v>0</v>
      </c>
      <c r="AR685" s="200">
        <v>0</v>
      </c>
      <c r="AS685" s="200">
        <v>0</v>
      </c>
      <c r="AT685" s="200">
        <v>0</v>
      </c>
      <c r="AU685" s="200">
        <v>0</v>
      </c>
      <c r="AV685" s="200">
        <v>0</v>
      </c>
      <c r="AW685" s="200">
        <v>0</v>
      </c>
      <c r="AX685" s="200">
        <v>0</v>
      </c>
      <c r="AY685" s="200">
        <v>0</v>
      </c>
      <c r="AZ685" s="200">
        <v>0</v>
      </c>
      <c r="BA685" s="177">
        <v>14509.36</v>
      </c>
      <c r="BB685" s="177">
        <v>1160.7488000000001</v>
      </c>
      <c r="BC685" s="177">
        <v>13348.611200000001</v>
      </c>
      <c r="BD685" s="301"/>
      <c r="BE685" s="302">
        <v>13348.611200000001</v>
      </c>
      <c r="BF685" s="303"/>
      <c r="BG685" s="304">
        <v>2849</v>
      </c>
      <c r="BI685" s="242" t="s">
        <v>318</v>
      </c>
      <c r="BJ685" s="239">
        <v>7056</v>
      </c>
      <c r="BK685" s="239">
        <v>1</v>
      </c>
      <c r="BL685" s="244">
        <v>8106021291</v>
      </c>
      <c r="BO685" s="305">
        <v>0</v>
      </c>
      <c r="BP685" s="306">
        <v>7056</v>
      </c>
      <c r="BQ685" s="307">
        <v>1</v>
      </c>
      <c r="BR685" s="308">
        <v>8106021291</v>
      </c>
      <c r="BS685" s="309" t="s">
        <v>3421</v>
      </c>
      <c r="BT685" s="310">
        <v>23</v>
      </c>
      <c r="BU685" s="310">
        <v>0</v>
      </c>
      <c r="BV685" s="311">
        <v>0</v>
      </c>
      <c r="BW685" s="312">
        <v>0</v>
      </c>
      <c r="BX685" s="313">
        <v>1334861.1200000001</v>
      </c>
      <c r="BY685" s="314" t="s">
        <v>537</v>
      </c>
      <c r="BZ685" s="305">
        <v>7056</v>
      </c>
      <c r="CA685" s="315">
        <v>11</v>
      </c>
      <c r="CB685" s="313">
        <v>1108629401</v>
      </c>
      <c r="CC685" s="309" t="s">
        <v>538</v>
      </c>
      <c r="CD685" s="316" t="s">
        <v>3423</v>
      </c>
      <c r="CE685" s="309" t="s">
        <v>539</v>
      </c>
      <c r="CF685" s="317">
        <v>130710</v>
      </c>
      <c r="CG685" s="312"/>
      <c r="CH685" s="318" t="s">
        <v>540</v>
      </c>
      <c r="CJ685" s="246"/>
    </row>
    <row r="686" spans="1:91">
      <c r="A686" s="291">
        <v>684</v>
      </c>
      <c r="B686" s="343">
        <v>0</v>
      </c>
      <c r="C686" s="343">
        <v>722208768</v>
      </c>
      <c r="D686" s="346">
        <v>0</v>
      </c>
      <c r="E686" s="346">
        <v>4091548</v>
      </c>
      <c r="F686" s="347">
        <v>41383</v>
      </c>
      <c r="G686" s="495" t="s">
        <v>314</v>
      </c>
      <c r="H686" s="343" t="s">
        <v>850</v>
      </c>
      <c r="I686" s="343" t="s">
        <v>252</v>
      </c>
      <c r="J686" s="343" t="s">
        <v>3425</v>
      </c>
      <c r="K686" s="343" t="s">
        <v>3426</v>
      </c>
      <c r="L686" s="343" t="s">
        <v>3427</v>
      </c>
      <c r="M686" s="520" t="s">
        <v>318</v>
      </c>
      <c r="N686" s="522">
        <v>8142005660</v>
      </c>
      <c r="O686" s="495"/>
      <c r="P686" s="495"/>
      <c r="Q686" s="200">
        <v>0</v>
      </c>
      <c r="R686" s="200">
        <v>0</v>
      </c>
      <c r="S686" s="200">
        <v>0</v>
      </c>
      <c r="T686" s="200">
        <v>0</v>
      </c>
      <c r="U686" s="200">
        <v>0</v>
      </c>
      <c r="V686" s="200">
        <v>0</v>
      </c>
      <c r="W686" s="200">
        <v>71.150000000000006</v>
      </c>
      <c r="X686" s="200">
        <v>2.13</v>
      </c>
      <c r="Y686" s="200">
        <v>0</v>
      </c>
      <c r="Z686" s="200">
        <v>0</v>
      </c>
      <c r="AA686" s="200">
        <v>0</v>
      </c>
      <c r="AB686" s="200">
        <v>0</v>
      </c>
      <c r="AC686" s="200">
        <v>0</v>
      </c>
      <c r="AD686" s="200">
        <v>0</v>
      </c>
      <c r="AE686" s="200">
        <v>0</v>
      </c>
      <c r="AF686" s="200">
        <v>0</v>
      </c>
      <c r="AG686" s="200">
        <v>0</v>
      </c>
      <c r="AH686" s="200">
        <v>0</v>
      </c>
      <c r="AI686" s="200">
        <v>0</v>
      </c>
      <c r="AJ686" s="200">
        <v>0</v>
      </c>
      <c r="AK686" s="200">
        <v>65</v>
      </c>
      <c r="AL686" s="200">
        <v>4875</v>
      </c>
      <c r="AM686" s="200">
        <v>0</v>
      </c>
      <c r="AN686" s="200">
        <v>0</v>
      </c>
      <c r="AO686" s="200">
        <v>0</v>
      </c>
      <c r="AP686" s="200">
        <v>0</v>
      </c>
      <c r="AQ686" s="200">
        <v>0</v>
      </c>
      <c r="AR686" s="200">
        <v>0</v>
      </c>
      <c r="AS686" s="200">
        <v>0</v>
      </c>
      <c r="AT686" s="200">
        <v>0</v>
      </c>
      <c r="AU686" s="200">
        <v>0</v>
      </c>
      <c r="AV686" s="200">
        <v>0</v>
      </c>
      <c r="AW686" s="200">
        <v>0</v>
      </c>
      <c r="AX686" s="200">
        <v>0</v>
      </c>
      <c r="AY686" s="200">
        <v>0</v>
      </c>
      <c r="AZ686" s="200">
        <v>9302.2900000000009</v>
      </c>
      <c r="BA686" s="177">
        <v>14179.420000000002</v>
      </c>
      <c r="BB686" s="177">
        <v>1134.3536000000001</v>
      </c>
      <c r="BC686" s="177">
        <v>13045.066400000002</v>
      </c>
      <c r="BD686" s="301"/>
      <c r="BE686" s="302">
        <v>13045.066400000002</v>
      </c>
      <c r="BF686" s="303"/>
      <c r="BG686" s="304">
        <v>2950</v>
      </c>
      <c r="BI686" s="240" t="s">
        <v>318</v>
      </c>
      <c r="BJ686" s="240">
        <v>7056</v>
      </c>
      <c r="BK686" s="521">
        <v>1</v>
      </c>
      <c r="BL686" s="522">
        <v>8142005660</v>
      </c>
      <c r="BO686" s="305">
        <v>0</v>
      </c>
      <c r="BP686" s="306">
        <v>7056</v>
      </c>
      <c r="BQ686" s="307">
        <v>1</v>
      </c>
      <c r="BR686" s="308">
        <v>8142005660</v>
      </c>
      <c r="BS686" s="309" t="s">
        <v>3425</v>
      </c>
      <c r="BT686" s="310">
        <v>23</v>
      </c>
      <c r="BU686" s="310">
        <v>0</v>
      </c>
      <c r="BV686" s="311">
        <v>0</v>
      </c>
      <c r="BW686" s="312">
        <v>0</v>
      </c>
      <c r="BX686" s="313">
        <v>1304506.6400000001</v>
      </c>
      <c r="BY686" s="314" t="s">
        <v>537</v>
      </c>
      <c r="BZ686" s="305">
        <v>7056</v>
      </c>
      <c r="CA686" s="315">
        <v>11</v>
      </c>
      <c r="CB686" s="313">
        <v>1108629401</v>
      </c>
      <c r="CC686" s="309" t="s">
        <v>538</v>
      </c>
      <c r="CD686" s="316" t="s">
        <v>3427</v>
      </c>
      <c r="CE686" s="309" t="s">
        <v>539</v>
      </c>
      <c r="CF686" s="317">
        <v>130710</v>
      </c>
      <c r="CG686" s="312"/>
      <c r="CH686" s="318" t="s">
        <v>540</v>
      </c>
      <c r="CJ686" s="246"/>
    </row>
    <row r="687" spans="1:91">
      <c r="A687" s="291">
        <v>685</v>
      </c>
      <c r="B687" s="341" t="s">
        <v>3428</v>
      </c>
      <c r="C687" s="341">
        <v>722207956</v>
      </c>
      <c r="D687" s="482">
        <v>0</v>
      </c>
      <c r="E687" s="385">
        <v>0</v>
      </c>
      <c r="F687" s="386">
        <v>41254</v>
      </c>
      <c r="G687" s="300" t="s">
        <v>314</v>
      </c>
      <c r="H687" s="297" t="s">
        <v>850</v>
      </c>
      <c r="I687" s="300" t="s">
        <v>3429</v>
      </c>
      <c r="J687" s="297" t="s">
        <v>3430</v>
      </c>
      <c r="K687" s="297" t="s">
        <v>3431</v>
      </c>
      <c r="L687" s="297" t="s">
        <v>3432</v>
      </c>
      <c r="M687" s="298" t="s">
        <v>318</v>
      </c>
      <c r="N687" s="372" t="s">
        <v>3433</v>
      </c>
      <c r="O687" s="300" t="s">
        <v>3434</v>
      </c>
      <c r="P687" s="300"/>
      <c r="Q687" s="200">
        <v>0</v>
      </c>
      <c r="R687" s="200">
        <v>0</v>
      </c>
      <c r="S687" s="200">
        <v>0</v>
      </c>
      <c r="T687" s="200">
        <v>0</v>
      </c>
      <c r="U687" s="200">
        <v>0</v>
      </c>
      <c r="V687" s="200">
        <v>0</v>
      </c>
      <c r="W687" s="200">
        <v>0</v>
      </c>
      <c r="X687" s="200">
        <v>0</v>
      </c>
      <c r="Y687" s="200">
        <v>0</v>
      </c>
      <c r="Z687" s="200">
        <v>0</v>
      </c>
      <c r="AA687" s="200">
        <v>0</v>
      </c>
      <c r="AB687" s="200">
        <v>0</v>
      </c>
      <c r="AC687" s="200">
        <v>0</v>
      </c>
      <c r="AD687" s="200">
        <v>0</v>
      </c>
      <c r="AE687" s="200">
        <v>0</v>
      </c>
      <c r="AF687" s="200">
        <v>0</v>
      </c>
      <c r="AG687" s="200">
        <v>0</v>
      </c>
      <c r="AH687" s="200">
        <v>0</v>
      </c>
      <c r="AI687" s="200">
        <v>0</v>
      </c>
      <c r="AJ687" s="200">
        <v>0</v>
      </c>
      <c r="AK687" s="200">
        <v>0</v>
      </c>
      <c r="AL687" s="200">
        <v>0</v>
      </c>
      <c r="AM687" s="200">
        <v>0</v>
      </c>
      <c r="AN687" s="200">
        <v>0</v>
      </c>
      <c r="AO687" s="200">
        <v>0</v>
      </c>
      <c r="AP687" s="200">
        <v>0</v>
      </c>
      <c r="AQ687" s="200">
        <v>0</v>
      </c>
      <c r="AR687" s="200">
        <v>0</v>
      </c>
      <c r="AS687" s="200">
        <v>0</v>
      </c>
      <c r="AT687" s="200">
        <v>0</v>
      </c>
      <c r="AU687" s="200">
        <v>0</v>
      </c>
      <c r="AV687" s="200">
        <v>0</v>
      </c>
      <c r="AW687" s="200">
        <v>0</v>
      </c>
      <c r="AX687" s="200">
        <v>0</v>
      </c>
      <c r="AY687" s="200">
        <v>0</v>
      </c>
      <c r="AZ687" s="200">
        <v>0</v>
      </c>
      <c r="BA687" s="177">
        <v>0</v>
      </c>
      <c r="BB687" s="177">
        <v>0</v>
      </c>
      <c r="BC687" s="177">
        <v>0</v>
      </c>
      <c r="BD687" s="301"/>
      <c r="BE687" s="302">
        <v>0</v>
      </c>
      <c r="BF687" s="303"/>
      <c r="BG687" s="304">
        <v>2793</v>
      </c>
      <c r="BI687" s="242" t="s">
        <v>318</v>
      </c>
      <c r="BJ687" s="239">
        <v>7056</v>
      </c>
      <c r="BK687" s="239">
        <v>1</v>
      </c>
      <c r="BL687" s="244">
        <v>8143012401</v>
      </c>
      <c r="BO687" s="305">
        <v>0</v>
      </c>
      <c r="BP687" s="306">
        <v>7056</v>
      </c>
      <c r="BQ687" s="307">
        <v>1</v>
      </c>
      <c r="BR687" s="308">
        <v>8143012401</v>
      </c>
      <c r="BS687" s="309" t="s">
        <v>3430</v>
      </c>
      <c r="BT687" s="310">
        <v>23</v>
      </c>
      <c r="BU687" s="310">
        <v>0</v>
      </c>
      <c r="BV687" s="311">
        <v>0</v>
      </c>
      <c r="BW687" s="312">
        <v>0</v>
      </c>
      <c r="BX687" s="313">
        <v>0</v>
      </c>
      <c r="BY687" s="314" t="s">
        <v>537</v>
      </c>
      <c r="BZ687" s="305">
        <v>7056</v>
      </c>
      <c r="CA687" s="315">
        <v>11</v>
      </c>
      <c r="CB687" s="313">
        <v>1108629401</v>
      </c>
      <c r="CC687" s="309" t="s">
        <v>538</v>
      </c>
      <c r="CD687" s="316" t="s">
        <v>3432</v>
      </c>
      <c r="CE687" s="309" t="s">
        <v>539</v>
      </c>
      <c r="CF687" s="317">
        <v>130710</v>
      </c>
      <c r="CG687" s="312"/>
      <c r="CH687" s="318" t="s">
        <v>540</v>
      </c>
      <c r="CJ687" s="246"/>
      <c r="CM687" s="239"/>
    </row>
    <row r="688" spans="1:91">
      <c r="A688" s="291">
        <v>686</v>
      </c>
      <c r="B688" s="341">
        <v>0</v>
      </c>
      <c r="C688" s="341">
        <v>722206096</v>
      </c>
      <c r="D688" s="482">
        <v>0</v>
      </c>
      <c r="E688" s="385">
        <v>0</v>
      </c>
      <c r="F688" s="386">
        <v>41297</v>
      </c>
      <c r="G688" s="300" t="s">
        <v>314</v>
      </c>
      <c r="H688" s="297" t="s">
        <v>850</v>
      </c>
      <c r="I688" s="300" t="s">
        <v>3429</v>
      </c>
      <c r="J688" s="297" t="s">
        <v>3435</v>
      </c>
      <c r="K688" s="297" t="s">
        <v>3436</v>
      </c>
      <c r="L688" s="297" t="s">
        <v>3437</v>
      </c>
      <c r="M688" s="298" t="s">
        <v>318</v>
      </c>
      <c r="N688" s="341">
        <v>8148005947</v>
      </c>
      <c r="O688" s="300" t="s">
        <v>3438</v>
      </c>
      <c r="P688" s="300"/>
      <c r="Q688" s="200">
        <v>0</v>
      </c>
      <c r="R688" s="200">
        <v>0</v>
      </c>
      <c r="S688" s="200">
        <v>0</v>
      </c>
      <c r="T688" s="200">
        <v>0</v>
      </c>
      <c r="U688" s="200">
        <v>0</v>
      </c>
      <c r="V688" s="200">
        <v>0</v>
      </c>
      <c r="W688" s="200">
        <v>0</v>
      </c>
      <c r="X688" s="200">
        <v>0</v>
      </c>
      <c r="Y688" s="200">
        <v>0</v>
      </c>
      <c r="Z688" s="200">
        <v>0</v>
      </c>
      <c r="AA688" s="200">
        <v>0</v>
      </c>
      <c r="AB688" s="200">
        <v>0</v>
      </c>
      <c r="AC688" s="200">
        <v>0</v>
      </c>
      <c r="AD688" s="200">
        <v>0</v>
      </c>
      <c r="AE688" s="200">
        <v>0</v>
      </c>
      <c r="AF688" s="200">
        <v>0</v>
      </c>
      <c r="AG688" s="200">
        <v>0</v>
      </c>
      <c r="AH688" s="200">
        <v>0</v>
      </c>
      <c r="AI688" s="200">
        <v>0</v>
      </c>
      <c r="AJ688" s="200">
        <v>0</v>
      </c>
      <c r="AK688" s="200">
        <v>0</v>
      </c>
      <c r="AL688" s="200">
        <v>0</v>
      </c>
      <c r="AM688" s="200">
        <v>0</v>
      </c>
      <c r="AN688" s="200">
        <v>0</v>
      </c>
      <c r="AO688" s="200">
        <v>0</v>
      </c>
      <c r="AP688" s="200">
        <v>0</v>
      </c>
      <c r="AQ688" s="200">
        <v>0</v>
      </c>
      <c r="AR688" s="200">
        <v>0</v>
      </c>
      <c r="AS688" s="200">
        <v>0</v>
      </c>
      <c r="AT688" s="200">
        <v>0</v>
      </c>
      <c r="AU688" s="200">
        <v>0</v>
      </c>
      <c r="AV688" s="200">
        <v>0</v>
      </c>
      <c r="AW688" s="200">
        <v>0</v>
      </c>
      <c r="AX688" s="200">
        <v>0</v>
      </c>
      <c r="AY688" s="200">
        <v>0</v>
      </c>
      <c r="AZ688" s="200">
        <v>0</v>
      </c>
      <c r="BA688" s="177">
        <v>0</v>
      </c>
      <c r="BB688" s="177">
        <v>0</v>
      </c>
      <c r="BC688" s="177">
        <v>0</v>
      </c>
      <c r="BD688" s="301"/>
      <c r="BE688" s="302">
        <v>0</v>
      </c>
      <c r="BF688" s="303"/>
      <c r="BG688" s="304">
        <v>2795</v>
      </c>
      <c r="BI688" s="242" t="s">
        <v>318</v>
      </c>
      <c r="BJ688" s="239">
        <v>7056</v>
      </c>
      <c r="BK688" s="239">
        <v>1</v>
      </c>
      <c r="BL688" s="244">
        <v>8148005947</v>
      </c>
      <c r="BO688" s="305">
        <v>0</v>
      </c>
      <c r="BP688" s="306">
        <v>7056</v>
      </c>
      <c r="BQ688" s="307">
        <v>1</v>
      </c>
      <c r="BR688" s="308">
        <v>8148005947</v>
      </c>
      <c r="BS688" s="309" t="s">
        <v>3435</v>
      </c>
      <c r="BT688" s="310">
        <v>23</v>
      </c>
      <c r="BU688" s="310">
        <v>0</v>
      </c>
      <c r="BV688" s="311">
        <v>0</v>
      </c>
      <c r="BW688" s="312">
        <v>0</v>
      </c>
      <c r="BX688" s="313">
        <v>0</v>
      </c>
      <c r="BY688" s="314" t="s">
        <v>537</v>
      </c>
      <c r="BZ688" s="305">
        <v>7056</v>
      </c>
      <c r="CA688" s="315">
        <v>11</v>
      </c>
      <c r="CB688" s="313">
        <v>1108629401</v>
      </c>
      <c r="CC688" s="309" t="s">
        <v>538</v>
      </c>
      <c r="CD688" s="316" t="s">
        <v>3437</v>
      </c>
      <c r="CE688" s="309" t="s">
        <v>539</v>
      </c>
      <c r="CF688" s="317">
        <v>130710</v>
      </c>
      <c r="CG688" s="312"/>
      <c r="CH688" s="318" t="s">
        <v>540</v>
      </c>
      <c r="CJ688" s="246"/>
      <c r="CM688" s="239"/>
    </row>
    <row r="689" spans="1:91">
      <c r="A689" s="291">
        <v>687</v>
      </c>
      <c r="B689" s="341">
        <v>0</v>
      </c>
      <c r="C689" s="341">
        <v>722205829</v>
      </c>
      <c r="D689" s="482">
        <v>0</v>
      </c>
      <c r="E689" s="385">
        <v>0</v>
      </c>
      <c r="F689" s="386">
        <v>41302</v>
      </c>
      <c r="G689" s="300" t="s">
        <v>314</v>
      </c>
      <c r="H689" s="297" t="s">
        <v>850</v>
      </c>
      <c r="I689" s="300" t="s">
        <v>3429</v>
      </c>
      <c r="J689" s="297" t="s">
        <v>3439</v>
      </c>
      <c r="K689" s="297" t="s">
        <v>3440</v>
      </c>
      <c r="L689" s="297" t="s">
        <v>3441</v>
      </c>
      <c r="M689" s="298" t="s">
        <v>318</v>
      </c>
      <c r="N689" s="341">
        <v>8106020724</v>
      </c>
      <c r="O689" s="300" t="s">
        <v>2253</v>
      </c>
      <c r="P689" s="300"/>
      <c r="Q689" s="200">
        <v>0</v>
      </c>
      <c r="R689" s="200">
        <v>0</v>
      </c>
      <c r="S689" s="200">
        <v>0</v>
      </c>
      <c r="T689" s="200">
        <v>0</v>
      </c>
      <c r="U689" s="200">
        <v>0</v>
      </c>
      <c r="V689" s="200">
        <v>0</v>
      </c>
      <c r="W689" s="200">
        <v>0</v>
      </c>
      <c r="X689" s="200">
        <v>0</v>
      </c>
      <c r="Y689" s="200">
        <v>0</v>
      </c>
      <c r="Z689" s="200">
        <v>0</v>
      </c>
      <c r="AA689" s="200">
        <v>0</v>
      </c>
      <c r="AB689" s="200">
        <v>0</v>
      </c>
      <c r="AC689" s="200">
        <v>0</v>
      </c>
      <c r="AD689" s="200">
        <v>0</v>
      </c>
      <c r="AE689" s="200">
        <v>0</v>
      </c>
      <c r="AF689" s="200">
        <v>0</v>
      </c>
      <c r="AG689" s="200">
        <v>0</v>
      </c>
      <c r="AH689" s="200">
        <v>0</v>
      </c>
      <c r="AI689" s="200">
        <v>0</v>
      </c>
      <c r="AJ689" s="200">
        <v>0</v>
      </c>
      <c r="AK689" s="200">
        <v>0</v>
      </c>
      <c r="AL689" s="200">
        <v>0</v>
      </c>
      <c r="AM689" s="200">
        <v>0</v>
      </c>
      <c r="AN689" s="200">
        <v>0</v>
      </c>
      <c r="AO689" s="200">
        <v>0</v>
      </c>
      <c r="AP689" s="200">
        <v>0</v>
      </c>
      <c r="AQ689" s="200">
        <v>0</v>
      </c>
      <c r="AR689" s="200">
        <v>0</v>
      </c>
      <c r="AS689" s="200">
        <v>0</v>
      </c>
      <c r="AT689" s="200">
        <v>0</v>
      </c>
      <c r="AU689" s="200">
        <v>0</v>
      </c>
      <c r="AV689" s="200">
        <v>0</v>
      </c>
      <c r="AW689" s="200">
        <v>0</v>
      </c>
      <c r="AX689" s="200">
        <v>0</v>
      </c>
      <c r="AY689" s="200">
        <v>0</v>
      </c>
      <c r="AZ689" s="200">
        <v>0</v>
      </c>
      <c r="BA689" s="177">
        <v>0</v>
      </c>
      <c r="BB689" s="177">
        <v>0</v>
      </c>
      <c r="BC689" s="177">
        <v>0</v>
      </c>
      <c r="BD689" s="301"/>
      <c r="BE689" s="302">
        <v>0</v>
      </c>
      <c r="BF689" s="303"/>
      <c r="BG689" s="304">
        <v>2796</v>
      </c>
      <c r="BI689" s="242" t="s">
        <v>318</v>
      </c>
      <c r="BJ689" s="239">
        <v>7056</v>
      </c>
      <c r="BK689" s="239">
        <v>1</v>
      </c>
      <c r="BL689" s="244">
        <v>8106020724</v>
      </c>
      <c r="BO689" s="305">
        <v>0</v>
      </c>
      <c r="BP689" s="306">
        <v>7056</v>
      </c>
      <c r="BQ689" s="307">
        <v>1</v>
      </c>
      <c r="BR689" s="308">
        <v>8106020724</v>
      </c>
      <c r="BS689" s="309" t="s">
        <v>3439</v>
      </c>
      <c r="BT689" s="310">
        <v>23</v>
      </c>
      <c r="BU689" s="310">
        <v>0</v>
      </c>
      <c r="BV689" s="311">
        <v>0</v>
      </c>
      <c r="BW689" s="312">
        <v>0</v>
      </c>
      <c r="BX689" s="313">
        <v>0</v>
      </c>
      <c r="BY689" s="314" t="s">
        <v>537</v>
      </c>
      <c r="BZ689" s="305">
        <v>7056</v>
      </c>
      <c r="CA689" s="315">
        <v>11</v>
      </c>
      <c r="CB689" s="313">
        <v>1108629401</v>
      </c>
      <c r="CC689" s="309" t="s">
        <v>538</v>
      </c>
      <c r="CD689" s="316" t="s">
        <v>3441</v>
      </c>
      <c r="CE689" s="309" t="s">
        <v>539</v>
      </c>
      <c r="CF689" s="317">
        <v>130710</v>
      </c>
      <c r="CG689" s="312"/>
      <c r="CH689" s="318" t="s">
        <v>540</v>
      </c>
      <c r="CJ689" s="246"/>
      <c r="CM689" s="239"/>
    </row>
    <row r="690" spans="1:91">
      <c r="A690" s="291">
        <v>688</v>
      </c>
      <c r="B690" s="341">
        <v>0</v>
      </c>
      <c r="C690" s="341">
        <v>722205830</v>
      </c>
      <c r="D690" s="482">
        <v>0</v>
      </c>
      <c r="E690" s="385">
        <v>0</v>
      </c>
      <c r="F690" s="386">
        <v>41302</v>
      </c>
      <c r="G690" s="300" t="s">
        <v>314</v>
      </c>
      <c r="H690" s="297" t="s">
        <v>850</v>
      </c>
      <c r="I690" s="300" t="s">
        <v>3429</v>
      </c>
      <c r="J690" s="297" t="s">
        <v>3442</v>
      </c>
      <c r="K690" s="297" t="s">
        <v>3443</v>
      </c>
      <c r="L690" s="297" t="s">
        <v>3444</v>
      </c>
      <c r="M690" s="298" t="s">
        <v>318</v>
      </c>
      <c r="N690" s="341">
        <v>8106020723</v>
      </c>
      <c r="O690" s="300" t="s">
        <v>2253</v>
      </c>
      <c r="P690" s="300"/>
      <c r="Q690" s="200">
        <v>0</v>
      </c>
      <c r="R690" s="200">
        <v>0</v>
      </c>
      <c r="S690" s="200">
        <v>0</v>
      </c>
      <c r="T690" s="200">
        <v>0</v>
      </c>
      <c r="U690" s="200">
        <v>0</v>
      </c>
      <c r="V690" s="200">
        <v>0</v>
      </c>
      <c r="W690" s="200">
        <v>0</v>
      </c>
      <c r="X690" s="200">
        <v>0</v>
      </c>
      <c r="Y690" s="200">
        <v>0</v>
      </c>
      <c r="Z690" s="200">
        <v>0</v>
      </c>
      <c r="AA690" s="200">
        <v>0</v>
      </c>
      <c r="AB690" s="200">
        <v>0</v>
      </c>
      <c r="AC690" s="200">
        <v>0</v>
      </c>
      <c r="AD690" s="200">
        <v>0</v>
      </c>
      <c r="AE690" s="200">
        <v>0</v>
      </c>
      <c r="AF690" s="200">
        <v>0</v>
      </c>
      <c r="AG690" s="200">
        <v>0</v>
      </c>
      <c r="AH690" s="200">
        <v>0</v>
      </c>
      <c r="AI690" s="200">
        <v>0</v>
      </c>
      <c r="AJ690" s="200">
        <v>0</v>
      </c>
      <c r="AK690" s="200">
        <v>0</v>
      </c>
      <c r="AL690" s="200">
        <v>0</v>
      </c>
      <c r="AM690" s="200">
        <v>0</v>
      </c>
      <c r="AN690" s="200">
        <v>0</v>
      </c>
      <c r="AO690" s="200">
        <v>0</v>
      </c>
      <c r="AP690" s="200">
        <v>0</v>
      </c>
      <c r="AQ690" s="200">
        <v>0</v>
      </c>
      <c r="AR690" s="200">
        <v>0</v>
      </c>
      <c r="AS690" s="200">
        <v>0</v>
      </c>
      <c r="AT690" s="200">
        <v>0</v>
      </c>
      <c r="AU690" s="200">
        <v>0</v>
      </c>
      <c r="AV690" s="200">
        <v>0</v>
      </c>
      <c r="AW690" s="200">
        <v>0</v>
      </c>
      <c r="AX690" s="200">
        <v>0</v>
      </c>
      <c r="AY690" s="200">
        <v>0</v>
      </c>
      <c r="AZ690" s="200">
        <v>0</v>
      </c>
      <c r="BA690" s="177">
        <v>0</v>
      </c>
      <c r="BB690" s="177">
        <v>0</v>
      </c>
      <c r="BC690" s="177">
        <v>0</v>
      </c>
      <c r="BD690" s="301"/>
      <c r="BE690" s="302">
        <v>0</v>
      </c>
      <c r="BF690" s="303"/>
      <c r="BG690" s="304">
        <v>2797</v>
      </c>
      <c r="BI690" s="242" t="s">
        <v>318</v>
      </c>
      <c r="BJ690" s="239">
        <v>7056</v>
      </c>
      <c r="BK690" s="239">
        <v>1</v>
      </c>
      <c r="BL690" s="244">
        <v>8106020723</v>
      </c>
      <c r="BO690" s="305">
        <v>0</v>
      </c>
      <c r="BP690" s="306">
        <v>7056</v>
      </c>
      <c r="BQ690" s="307">
        <v>1</v>
      </c>
      <c r="BR690" s="308">
        <v>8106020723</v>
      </c>
      <c r="BS690" s="309" t="s">
        <v>3442</v>
      </c>
      <c r="BT690" s="310">
        <v>23</v>
      </c>
      <c r="BU690" s="310">
        <v>0</v>
      </c>
      <c r="BV690" s="311">
        <v>0</v>
      </c>
      <c r="BW690" s="312">
        <v>0</v>
      </c>
      <c r="BX690" s="313">
        <v>0</v>
      </c>
      <c r="BY690" s="314" t="s">
        <v>537</v>
      </c>
      <c r="BZ690" s="305">
        <v>7056</v>
      </c>
      <c r="CA690" s="315">
        <v>11</v>
      </c>
      <c r="CB690" s="313">
        <v>1108629401</v>
      </c>
      <c r="CC690" s="309" t="s">
        <v>538</v>
      </c>
      <c r="CD690" s="316" t="s">
        <v>3444</v>
      </c>
      <c r="CE690" s="309" t="s">
        <v>539</v>
      </c>
      <c r="CF690" s="317">
        <v>130710</v>
      </c>
      <c r="CG690" s="312"/>
      <c r="CH690" s="318" t="s">
        <v>540</v>
      </c>
      <c r="CJ690" s="246"/>
      <c r="CM690" s="239"/>
    </row>
    <row r="691" spans="1:91">
      <c r="A691" s="291">
        <v>689</v>
      </c>
      <c r="B691" s="341">
        <v>0</v>
      </c>
      <c r="C691" s="341">
        <v>722205831</v>
      </c>
      <c r="D691" s="482">
        <v>0</v>
      </c>
      <c r="E691" s="385">
        <v>0</v>
      </c>
      <c r="F691" s="386">
        <v>41304</v>
      </c>
      <c r="G691" s="300" t="s">
        <v>314</v>
      </c>
      <c r="H691" s="297" t="s">
        <v>850</v>
      </c>
      <c r="I691" s="300" t="s">
        <v>3429</v>
      </c>
      <c r="J691" s="297" t="s">
        <v>3445</v>
      </c>
      <c r="K691" s="297" t="s">
        <v>3446</v>
      </c>
      <c r="L691" s="297" t="s">
        <v>3447</v>
      </c>
      <c r="M691" s="298" t="s">
        <v>318</v>
      </c>
      <c r="N691" s="341">
        <v>8040084006</v>
      </c>
      <c r="O691" s="300" t="s">
        <v>2691</v>
      </c>
      <c r="P691" s="300"/>
      <c r="Q691" s="200">
        <v>0</v>
      </c>
      <c r="R691" s="200">
        <v>0</v>
      </c>
      <c r="S691" s="200">
        <v>0</v>
      </c>
      <c r="T691" s="200">
        <v>0</v>
      </c>
      <c r="U691" s="200">
        <v>0</v>
      </c>
      <c r="V691" s="200">
        <v>0</v>
      </c>
      <c r="W691" s="200">
        <v>0</v>
      </c>
      <c r="X691" s="200">
        <v>0</v>
      </c>
      <c r="Y691" s="200">
        <v>0</v>
      </c>
      <c r="Z691" s="200">
        <v>0</v>
      </c>
      <c r="AA691" s="200">
        <v>0</v>
      </c>
      <c r="AB691" s="200">
        <v>0</v>
      </c>
      <c r="AC691" s="200">
        <v>0</v>
      </c>
      <c r="AD691" s="200">
        <v>0</v>
      </c>
      <c r="AE691" s="200">
        <v>0</v>
      </c>
      <c r="AF691" s="200">
        <v>0</v>
      </c>
      <c r="AG691" s="200">
        <v>0</v>
      </c>
      <c r="AH691" s="200">
        <v>0</v>
      </c>
      <c r="AI691" s="200">
        <v>0</v>
      </c>
      <c r="AJ691" s="200">
        <v>0</v>
      </c>
      <c r="AK691" s="200">
        <v>0</v>
      </c>
      <c r="AL691" s="200">
        <v>0</v>
      </c>
      <c r="AM691" s="200">
        <v>0</v>
      </c>
      <c r="AN691" s="200">
        <v>0</v>
      </c>
      <c r="AO691" s="200">
        <v>0</v>
      </c>
      <c r="AP691" s="200">
        <v>0</v>
      </c>
      <c r="AQ691" s="200">
        <v>0</v>
      </c>
      <c r="AR691" s="200">
        <v>0</v>
      </c>
      <c r="AS691" s="200">
        <v>0</v>
      </c>
      <c r="AT691" s="200">
        <v>0</v>
      </c>
      <c r="AU691" s="200">
        <v>0</v>
      </c>
      <c r="AV691" s="200">
        <v>0</v>
      </c>
      <c r="AW691" s="200">
        <v>0</v>
      </c>
      <c r="AX691" s="200">
        <v>0</v>
      </c>
      <c r="AY691" s="200">
        <v>0</v>
      </c>
      <c r="AZ691" s="200">
        <v>0</v>
      </c>
      <c r="BA691" s="177">
        <v>0</v>
      </c>
      <c r="BB691" s="177">
        <v>0</v>
      </c>
      <c r="BC691" s="177">
        <v>0</v>
      </c>
      <c r="BD691" s="301"/>
      <c r="BE691" s="302">
        <v>0</v>
      </c>
      <c r="BF691" s="303"/>
      <c r="BG691" s="304">
        <v>2798</v>
      </c>
      <c r="BI691" s="242" t="s">
        <v>318</v>
      </c>
      <c r="BJ691" s="239">
        <v>7056</v>
      </c>
      <c r="BK691" s="239">
        <v>1</v>
      </c>
      <c r="BL691" s="244">
        <v>8040084006</v>
      </c>
      <c r="BO691" s="305">
        <v>0</v>
      </c>
      <c r="BP691" s="306">
        <v>7056</v>
      </c>
      <c r="BQ691" s="307">
        <v>1</v>
      </c>
      <c r="BR691" s="308">
        <v>8040084006</v>
      </c>
      <c r="BS691" s="309" t="s">
        <v>3445</v>
      </c>
      <c r="BT691" s="310">
        <v>23</v>
      </c>
      <c r="BU691" s="310">
        <v>0</v>
      </c>
      <c r="BV691" s="311">
        <v>0</v>
      </c>
      <c r="BW691" s="312">
        <v>0</v>
      </c>
      <c r="BX691" s="313">
        <v>0</v>
      </c>
      <c r="BY691" s="314" t="s">
        <v>537</v>
      </c>
      <c r="BZ691" s="305">
        <v>7056</v>
      </c>
      <c r="CA691" s="315">
        <v>11</v>
      </c>
      <c r="CB691" s="313">
        <v>1108629401</v>
      </c>
      <c r="CC691" s="309" t="s">
        <v>538</v>
      </c>
      <c r="CD691" s="316" t="s">
        <v>3447</v>
      </c>
      <c r="CE691" s="309" t="s">
        <v>539</v>
      </c>
      <c r="CF691" s="317">
        <v>130710</v>
      </c>
      <c r="CG691" s="312"/>
      <c r="CH691" s="318" t="s">
        <v>540</v>
      </c>
      <c r="CJ691" s="246"/>
      <c r="CM691" s="239"/>
    </row>
    <row r="692" spans="1:91">
      <c r="A692" s="291">
        <v>690</v>
      </c>
      <c r="B692" s="341">
        <v>0</v>
      </c>
      <c r="C692" s="341">
        <v>722208631</v>
      </c>
      <c r="D692" s="482">
        <v>0</v>
      </c>
      <c r="E692" s="385">
        <v>0</v>
      </c>
      <c r="F692" s="476">
        <v>41324</v>
      </c>
      <c r="G692" s="300" t="s">
        <v>314</v>
      </c>
      <c r="H692" s="297" t="s">
        <v>850</v>
      </c>
      <c r="I692" s="300" t="s">
        <v>3429</v>
      </c>
      <c r="J692" s="297" t="s">
        <v>3448</v>
      </c>
      <c r="K692" s="297" t="s">
        <v>3449</v>
      </c>
      <c r="L692" s="297" t="s">
        <v>3450</v>
      </c>
      <c r="M692" s="298" t="s">
        <v>318</v>
      </c>
      <c r="N692" s="297">
        <v>8258000556</v>
      </c>
      <c r="O692" s="300" t="s">
        <v>3451</v>
      </c>
      <c r="P692" s="300"/>
      <c r="Q692" s="200">
        <v>0</v>
      </c>
      <c r="R692" s="200">
        <v>0</v>
      </c>
      <c r="S692" s="200">
        <v>0</v>
      </c>
      <c r="T692" s="200">
        <v>0</v>
      </c>
      <c r="U692" s="200">
        <v>0</v>
      </c>
      <c r="V692" s="200">
        <v>0</v>
      </c>
      <c r="W692" s="200">
        <v>0</v>
      </c>
      <c r="X692" s="200">
        <v>0</v>
      </c>
      <c r="Y692" s="200">
        <v>0</v>
      </c>
      <c r="Z692" s="200">
        <v>0</v>
      </c>
      <c r="AA692" s="200">
        <v>0</v>
      </c>
      <c r="AB692" s="200">
        <v>0</v>
      </c>
      <c r="AC692" s="200">
        <v>0</v>
      </c>
      <c r="AD692" s="200">
        <v>0</v>
      </c>
      <c r="AE692" s="200">
        <v>0</v>
      </c>
      <c r="AF692" s="200">
        <v>0</v>
      </c>
      <c r="AG692" s="200">
        <v>0</v>
      </c>
      <c r="AH692" s="200">
        <v>0</v>
      </c>
      <c r="AI692" s="200">
        <v>0</v>
      </c>
      <c r="AJ692" s="200">
        <v>0</v>
      </c>
      <c r="AK692" s="200">
        <v>0</v>
      </c>
      <c r="AL692" s="200">
        <v>0</v>
      </c>
      <c r="AM692" s="200">
        <v>0</v>
      </c>
      <c r="AN692" s="200">
        <v>0</v>
      </c>
      <c r="AO692" s="200">
        <v>0</v>
      </c>
      <c r="AP692" s="200">
        <v>0</v>
      </c>
      <c r="AQ692" s="200">
        <v>0</v>
      </c>
      <c r="AR692" s="200">
        <v>0</v>
      </c>
      <c r="AS692" s="200">
        <v>0</v>
      </c>
      <c r="AT692" s="200">
        <v>0</v>
      </c>
      <c r="AU692" s="200">
        <v>0</v>
      </c>
      <c r="AV692" s="200">
        <v>0</v>
      </c>
      <c r="AW692" s="200">
        <v>0</v>
      </c>
      <c r="AX692" s="200">
        <v>0</v>
      </c>
      <c r="AY692" s="200">
        <v>0</v>
      </c>
      <c r="AZ692" s="200">
        <v>0</v>
      </c>
      <c r="BA692" s="177">
        <v>0</v>
      </c>
      <c r="BB692" s="177">
        <v>0</v>
      </c>
      <c r="BC692" s="177">
        <v>0</v>
      </c>
      <c r="BD692" s="301"/>
      <c r="BE692" s="302">
        <v>0</v>
      </c>
      <c r="BF692" s="303"/>
      <c r="BG692" s="304">
        <v>2799</v>
      </c>
      <c r="BI692" s="242" t="s">
        <v>318</v>
      </c>
      <c r="BJ692" s="239">
        <v>7056</v>
      </c>
      <c r="BK692" s="239">
        <v>1</v>
      </c>
      <c r="BL692" s="244">
        <v>8258000556</v>
      </c>
      <c r="BO692" s="305">
        <v>0</v>
      </c>
      <c r="BP692" s="306">
        <v>7056</v>
      </c>
      <c r="BQ692" s="307">
        <v>1</v>
      </c>
      <c r="BR692" s="308">
        <v>8258000556</v>
      </c>
      <c r="BS692" s="309" t="s">
        <v>3448</v>
      </c>
      <c r="BT692" s="310">
        <v>23</v>
      </c>
      <c r="BU692" s="310">
        <v>0</v>
      </c>
      <c r="BV692" s="311">
        <v>0</v>
      </c>
      <c r="BW692" s="312">
        <v>0</v>
      </c>
      <c r="BX692" s="313">
        <v>0</v>
      </c>
      <c r="BY692" s="314" t="s">
        <v>537</v>
      </c>
      <c r="BZ692" s="305">
        <v>7056</v>
      </c>
      <c r="CA692" s="315">
        <v>11</v>
      </c>
      <c r="CB692" s="313">
        <v>1108629401</v>
      </c>
      <c r="CC692" s="309" t="s">
        <v>538</v>
      </c>
      <c r="CD692" s="316" t="s">
        <v>3450</v>
      </c>
      <c r="CE692" s="309" t="s">
        <v>539</v>
      </c>
      <c r="CF692" s="317">
        <v>130710</v>
      </c>
      <c r="CG692" s="312"/>
      <c r="CH692" s="318" t="s">
        <v>540</v>
      </c>
      <c r="CJ692" s="246"/>
      <c r="CM692" s="239"/>
    </row>
    <row r="693" spans="1:91">
      <c r="A693" s="291">
        <v>691</v>
      </c>
      <c r="B693" s="341">
        <v>0</v>
      </c>
      <c r="C693" s="341">
        <v>722208807</v>
      </c>
      <c r="D693" s="482">
        <v>0</v>
      </c>
      <c r="E693" s="385">
        <v>0</v>
      </c>
      <c r="F693" s="476">
        <v>41410</v>
      </c>
      <c r="G693" s="300" t="s">
        <v>314</v>
      </c>
      <c r="H693" s="297" t="s">
        <v>850</v>
      </c>
      <c r="I693" s="300" t="s">
        <v>3429</v>
      </c>
      <c r="J693" s="297" t="s">
        <v>3452</v>
      </c>
      <c r="K693" s="297" t="s">
        <v>3453</v>
      </c>
      <c r="L693" s="297" t="s">
        <v>3454</v>
      </c>
      <c r="M693" s="298" t="s">
        <v>318</v>
      </c>
      <c r="N693" s="297">
        <v>8110030120</v>
      </c>
      <c r="O693" s="300" t="s">
        <v>2852</v>
      </c>
      <c r="P693" s="300"/>
      <c r="Q693" s="200">
        <v>0</v>
      </c>
      <c r="R693" s="200">
        <v>0</v>
      </c>
      <c r="S693" s="200">
        <v>0</v>
      </c>
      <c r="T693" s="200">
        <v>0</v>
      </c>
      <c r="U693" s="200">
        <v>0</v>
      </c>
      <c r="V693" s="200">
        <v>0</v>
      </c>
      <c r="W693" s="200">
        <v>0</v>
      </c>
      <c r="X693" s="200">
        <v>0</v>
      </c>
      <c r="Y693" s="200">
        <v>0</v>
      </c>
      <c r="Z693" s="200">
        <v>0</v>
      </c>
      <c r="AA693" s="200">
        <v>0</v>
      </c>
      <c r="AB693" s="200">
        <v>0</v>
      </c>
      <c r="AC693" s="200">
        <v>0</v>
      </c>
      <c r="AD693" s="200">
        <v>0</v>
      </c>
      <c r="AE693" s="200">
        <v>0</v>
      </c>
      <c r="AF693" s="200">
        <v>0</v>
      </c>
      <c r="AG693" s="200">
        <v>0</v>
      </c>
      <c r="AH693" s="200">
        <v>0</v>
      </c>
      <c r="AI693" s="200">
        <v>0</v>
      </c>
      <c r="AJ693" s="200">
        <v>0</v>
      </c>
      <c r="AK693" s="200">
        <v>0</v>
      </c>
      <c r="AL693" s="200">
        <v>0</v>
      </c>
      <c r="AM693" s="200">
        <v>0</v>
      </c>
      <c r="AN693" s="200">
        <v>0</v>
      </c>
      <c r="AO693" s="200">
        <v>0</v>
      </c>
      <c r="AP693" s="200">
        <v>0</v>
      </c>
      <c r="AQ693" s="200">
        <v>0</v>
      </c>
      <c r="AR693" s="200">
        <v>0</v>
      </c>
      <c r="AS693" s="200">
        <v>0</v>
      </c>
      <c r="AT693" s="200">
        <v>0</v>
      </c>
      <c r="AU693" s="200">
        <v>0</v>
      </c>
      <c r="AV693" s="200">
        <v>0</v>
      </c>
      <c r="AW693" s="200">
        <v>0</v>
      </c>
      <c r="AX693" s="200">
        <v>0</v>
      </c>
      <c r="AY693" s="200">
        <v>0</v>
      </c>
      <c r="AZ693" s="200">
        <v>0</v>
      </c>
      <c r="BA693" s="177">
        <v>0</v>
      </c>
      <c r="BB693" s="177">
        <v>0</v>
      </c>
      <c r="BC693" s="177">
        <v>0</v>
      </c>
      <c r="BD693" s="301"/>
      <c r="BE693" s="302">
        <v>0</v>
      </c>
      <c r="BF693" s="303"/>
      <c r="BG693" s="304">
        <v>2854</v>
      </c>
      <c r="BI693" s="242" t="s">
        <v>318</v>
      </c>
      <c r="BJ693" s="239">
        <v>7056</v>
      </c>
      <c r="BK693" s="239">
        <v>1</v>
      </c>
      <c r="BL693" s="244">
        <v>8110030120</v>
      </c>
      <c r="BO693" s="305">
        <v>0</v>
      </c>
      <c r="BP693" s="306">
        <v>7056</v>
      </c>
      <c r="BQ693" s="307">
        <v>1</v>
      </c>
      <c r="BR693" s="308">
        <v>8110030120</v>
      </c>
      <c r="BS693" s="309" t="s">
        <v>3452</v>
      </c>
      <c r="BT693" s="310">
        <v>23</v>
      </c>
      <c r="BU693" s="310">
        <v>0</v>
      </c>
      <c r="BV693" s="311">
        <v>0</v>
      </c>
      <c r="BW693" s="312">
        <v>0</v>
      </c>
      <c r="BX693" s="313">
        <v>0</v>
      </c>
      <c r="BY693" s="314" t="s">
        <v>537</v>
      </c>
      <c r="BZ693" s="305">
        <v>7056</v>
      </c>
      <c r="CA693" s="315">
        <v>11</v>
      </c>
      <c r="CB693" s="313">
        <v>1108629401</v>
      </c>
      <c r="CC693" s="309" t="s">
        <v>538</v>
      </c>
      <c r="CD693" s="316" t="s">
        <v>3454</v>
      </c>
      <c r="CE693" s="309" t="s">
        <v>539</v>
      </c>
      <c r="CF693" s="317">
        <v>130710</v>
      </c>
      <c r="CG693" s="312"/>
      <c r="CH693" s="318" t="s">
        <v>540</v>
      </c>
      <c r="CJ693" s="246"/>
      <c r="CM693" s="239"/>
    </row>
    <row r="694" spans="1:91">
      <c r="A694" s="291">
        <v>692</v>
      </c>
      <c r="B694" s="341" t="s">
        <v>3455</v>
      </c>
      <c r="C694" s="372">
        <v>722202100</v>
      </c>
      <c r="D694" s="385">
        <v>8335012</v>
      </c>
      <c r="E694" s="295">
        <v>0</v>
      </c>
      <c r="F694" s="386">
        <v>40343</v>
      </c>
      <c r="G694" s="341" t="s">
        <v>264</v>
      </c>
      <c r="H694" s="297" t="s">
        <v>850</v>
      </c>
      <c r="I694" s="297" t="s">
        <v>64</v>
      </c>
      <c r="J694" s="297" t="s">
        <v>64</v>
      </c>
      <c r="K694" s="297" t="s">
        <v>3456</v>
      </c>
      <c r="L694" s="297" t="s">
        <v>3457</v>
      </c>
      <c r="M694" s="298" t="s">
        <v>318</v>
      </c>
      <c r="N694" s="299" t="s">
        <v>337</v>
      </c>
      <c r="O694" s="297" t="s">
        <v>577</v>
      </c>
      <c r="P694" s="300"/>
      <c r="Q694" s="200">
        <v>0</v>
      </c>
      <c r="R694" s="200">
        <v>0</v>
      </c>
      <c r="S694" s="200">
        <v>0</v>
      </c>
      <c r="T694" s="200">
        <v>0</v>
      </c>
      <c r="U694" s="200">
        <v>0</v>
      </c>
      <c r="V694" s="200">
        <v>0</v>
      </c>
      <c r="W694" s="200">
        <v>19394.650000000001</v>
      </c>
      <c r="X694" s="200">
        <v>2424.33</v>
      </c>
      <c r="Y694" s="200">
        <v>0</v>
      </c>
      <c r="Z694" s="200">
        <v>0</v>
      </c>
      <c r="AA694" s="200">
        <v>0</v>
      </c>
      <c r="AB694" s="200">
        <v>0</v>
      </c>
      <c r="AC694" s="200">
        <v>0</v>
      </c>
      <c r="AD694" s="200">
        <v>0</v>
      </c>
      <c r="AE694" s="200">
        <v>0</v>
      </c>
      <c r="AF694" s="200">
        <v>0</v>
      </c>
      <c r="AG694" s="200">
        <v>1</v>
      </c>
      <c r="AH694" s="200">
        <v>500</v>
      </c>
      <c r="AI694" s="200">
        <v>0</v>
      </c>
      <c r="AJ694" s="200">
        <v>0</v>
      </c>
      <c r="AK694" s="200">
        <v>0</v>
      </c>
      <c r="AL694" s="200">
        <v>0</v>
      </c>
      <c r="AM694" s="200">
        <v>0</v>
      </c>
      <c r="AN694" s="200">
        <v>0</v>
      </c>
      <c r="AO694" s="200">
        <v>0</v>
      </c>
      <c r="AP694" s="200">
        <v>0</v>
      </c>
      <c r="AQ694" s="200">
        <v>0</v>
      </c>
      <c r="AR694" s="200">
        <v>500</v>
      </c>
      <c r="AS694" s="200">
        <v>0</v>
      </c>
      <c r="AT694" s="200">
        <v>0</v>
      </c>
      <c r="AU694" s="200">
        <v>0</v>
      </c>
      <c r="AV694" s="200">
        <v>0</v>
      </c>
      <c r="AW694" s="200">
        <v>0</v>
      </c>
      <c r="AX694" s="200">
        <v>0</v>
      </c>
      <c r="AY694" s="200">
        <v>0</v>
      </c>
      <c r="AZ694" s="200">
        <v>0</v>
      </c>
      <c r="BA694" s="177">
        <v>3424.33</v>
      </c>
      <c r="BB694" s="177">
        <v>273.94639999999998</v>
      </c>
      <c r="BC694" s="177">
        <v>3150.3836000000001</v>
      </c>
      <c r="BD694" s="301">
        <v>2500</v>
      </c>
      <c r="BE694" s="302">
        <v>650.38360000000011</v>
      </c>
      <c r="BF694" s="303"/>
      <c r="BG694" s="304">
        <v>2800</v>
      </c>
      <c r="BI694" s="242" t="s">
        <v>318</v>
      </c>
      <c r="BJ694" s="239">
        <v>7056</v>
      </c>
      <c r="BK694" s="239">
        <v>1</v>
      </c>
      <c r="BL694" s="244">
        <v>8140900439</v>
      </c>
      <c r="BO694" s="305">
        <v>0</v>
      </c>
      <c r="BP694" s="306">
        <v>7056</v>
      </c>
      <c r="BQ694" s="307">
        <v>1</v>
      </c>
      <c r="BR694" s="308">
        <v>8140900439</v>
      </c>
      <c r="BS694" s="309" t="s">
        <v>64</v>
      </c>
      <c r="BT694" s="310">
        <v>23</v>
      </c>
      <c r="BU694" s="310">
        <v>0</v>
      </c>
      <c r="BV694" s="311">
        <v>0</v>
      </c>
      <c r="BW694" s="312">
        <v>0</v>
      </c>
      <c r="BX694" s="313">
        <v>65038.360000000015</v>
      </c>
      <c r="BY694" s="314" t="s">
        <v>537</v>
      </c>
      <c r="BZ694" s="305">
        <v>7056</v>
      </c>
      <c r="CA694" s="315">
        <v>11</v>
      </c>
      <c r="CB694" s="313">
        <v>1108629401</v>
      </c>
      <c r="CC694" s="309" t="s">
        <v>538</v>
      </c>
      <c r="CD694" s="316" t="s">
        <v>3457</v>
      </c>
      <c r="CE694" s="309" t="s">
        <v>539</v>
      </c>
      <c r="CF694" s="317">
        <v>130710</v>
      </c>
      <c r="CG694" s="312"/>
      <c r="CH694" s="318" t="s">
        <v>540</v>
      </c>
      <c r="CJ694" s="246"/>
    </row>
    <row r="695" spans="1:91">
      <c r="A695" s="291">
        <v>693</v>
      </c>
      <c r="B695" s="341">
        <v>0</v>
      </c>
      <c r="C695" s="341">
        <v>722208730</v>
      </c>
      <c r="D695" s="498">
        <v>3088357</v>
      </c>
      <c r="E695" s="385">
        <v>4092030</v>
      </c>
      <c r="F695" s="386">
        <v>41355</v>
      </c>
      <c r="G695" s="300" t="s">
        <v>314</v>
      </c>
      <c r="H695" s="297" t="s">
        <v>850</v>
      </c>
      <c r="I695" s="300" t="s">
        <v>64</v>
      </c>
      <c r="J695" s="297" t="s">
        <v>163</v>
      </c>
      <c r="K695" s="297" t="s">
        <v>3458</v>
      </c>
      <c r="L695" s="297" t="s">
        <v>3459</v>
      </c>
      <c r="M695" s="298" t="s">
        <v>321</v>
      </c>
      <c r="N695" s="299" t="s">
        <v>396</v>
      </c>
      <c r="O695" s="300" t="s">
        <v>3460</v>
      </c>
      <c r="P695" s="300"/>
      <c r="Q695" s="200">
        <v>0</v>
      </c>
      <c r="R695" s="200">
        <v>0</v>
      </c>
      <c r="S695" s="200">
        <v>0</v>
      </c>
      <c r="T695" s="200">
        <v>0</v>
      </c>
      <c r="U695" s="200">
        <v>0</v>
      </c>
      <c r="V695" s="200">
        <v>0</v>
      </c>
      <c r="W695" s="200">
        <v>47693.09</v>
      </c>
      <c r="X695" s="200">
        <v>4627.1899999999996</v>
      </c>
      <c r="Y695" s="200">
        <v>0</v>
      </c>
      <c r="Z695" s="200">
        <v>0</v>
      </c>
      <c r="AA695" s="200">
        <v>4</v>
      </c>
      <c r="AB695" s="200">
        <v>1000</v>
      </c>
      <c r="AC695" s="200">
        <v>0</v>
      </c>
      <c r="AD695" s="200">
        <v>0</v>
      </c>
      <c r="AE695" s="200">
        <v>6</v>
      </c>
      <c r="AF695" s="200">
        <v>1500</v>
      </c>
      <c r="AG695" s="200">
        <v>12</v>
      </c>
      <c r="AH695" s="200">
        <v>6000</v>
      </c>
      <c r="AI695" s="200">
        <v>0</v>
      </c>
      <c r="AJ695" s="200">
        <v>0</v>
      </c>
      <c r="AK695" s="200">
        <v>0</v>
      </c>
      <c r="AL695" s="200">
        <v>0</v>
      </c>
      <c r="AM695" s="200">
        <v>0</v>
      </c>
      <c r="AN695" s="200">
        <v>0</v>
      </c>
      <c r="AO695" s="200">
        <v>10</v>
      </c>
      <c r="AP695" s="200">
        <v>6000</v>
      </c>
      <c r="AQ695" s="200">
        <v>0</v>
      </c>
      <c r="AR695" s="200">
        <v>0</v>
      </c>
      <c r="AS695" s="200">
        <v>0</v>
      </c>
      <c r="AT695" s="200">
        <v>0</v>
      </c>
      <c r="AU695" s="200">
        <v>0</v>
      </c>
      <c r="AV695" s="200">
        <v>0</v>
      </c>
      <c r="AW695" s="200">
        <v>0</v>
      </c>
      <c r="AX695" s="200">
        <v>0</v>
      </c>
      <c r="AY695" s="200">
        <v>0</v>
      </c>
      <c r="AZ695" s="200">
        <v>0</v>
      </c>
      <c r="BA695" s="177">
        <v>19127.189999999999</v>
      </c>
      <c r="BB695" s="177">
        <v>1530.1751999999999</v>
      </c>
      <c r="BC695" s="177">
        <v>17597.014799999997</v>
      </c>
      <c r="BD695" s="301"/>
      <c r="BE695" s="302">
        <v>17597.014799999997</v>
      </c>
      <c r="BF695" s="303"/>
      <c r="BG695" s="304">
        <v>2803</v>
      </c>
      <c r="BI695" s="242" t="s">
        <v>321</v>
      </c>
      <c r="BJ695" s="239">
        <v>7083</v>
      </c>
      <c r="BK695" s="239">
        <v>164</v>
      </c>
      <c r="BL695" s="244" t="s">
        <v>396</v>
      </c>
      <c r="BO695" s="305">
        <v>0</v>
      </c>
      <c r="BP695" s="306">
        <v>7083</v>
      </c>
      <c r="BQ695" s="307">
        <v>164</v>
      </c>
      <c r="BR695" s="308" t="s">
        <v>396</v>
      </c>
      <c r="BS695" s="309" t="s">
        <v>163</v>
      </c>
      <c r="BT695" s="310">
        <v>23</v>
      </c>
      <c r="BU695" s="310">
        <v>0</v>
      </c>
      <c r="BV695" s="311">
        <v>0</v>
      </c>
      <c r="BW695" s="312">
        <v>0</v>
      </c>
      <c r="BX695" s="313">
        <v>1759701.4799999997</v>
      </c>
      <c r="BY695" s="314" t="s">
        <v>537</v>
      </c>
      <c r="BZ695" s="305">
        <v>7056</v>
      </c>
      <c r="CA695" s="315">
        <v>11</v>
      </c>
      <c r="CB695" s="313">
        <v>1108629401</v>
      </c>
      <c r="CC695" s="309" t="s">
        <v>538</v>
      </c>
      <c r="CD695" s="316" t="s">
        <v>3459</v>
      </c>
      <c r="CE695" s="309" t="s">
        <v>539</v>
      </c>
      <c r="CF695" s="523">
        <v>130710</v>
      </c>
      <c r="CG695" s="312"/>
      <c r="CH695" s="318" t="s">
        <v>540</v>
      </c>
      <c r="CJ695" s="246"/>
    </row>
    <row r="696" spans="1:91">
      <c r="A696" s="291">
        <v>694</v>
      </c>
      <c r="B696" s="341">
        <v>0</v>
      </c>
      <c r="C696" s="477">
        <v>722208736</v>
      </c>
      <c r="D696" s="482">
        <v>0</v>
      </c>
      <c r="E696" s="385">
        <v>0</v>
      </c>
      <c r="F696" s="386">
        <v>41360</v>
      </c>
      <c r="G696" s="300" t="s">
        <v>314</v>
      </c>
      <c r="H696" s="297" t="s">
        <v>850</v>
      </c>
      <c r="I696" s="300" t="s">
        <v>64</v>
      </c>
      <c r="J696" s="297" t="s">
        <v>3461</v>
      </c>
      <c r="K696" s="297" t="s">
        <v>3462</v>
      </c>
      <c r="L696" s="297" t="s">
        <v>3463</v>
      </c>
      <c r="M696" s="298" t="s">
        <v>318</v>
      </c>
      <c r="N696" s="299" t="s">
        <v>3464</v>
      </c>
      <c r="O696" s="300" t="s">
        <v>3309</v>
      </c>
      <c r="P696" s="300"/>
      <c r="Q696" s="200">
        <v>0</v>
      </c>
      <c r="R696" s="200">
        <v>0</v>
      </c>
      <c r="S696" s="200">
        <v>0</v>
      </c>
      <c r="T696" s="200">
        <v>0</v>
      </c>
      <c r="U696" s="200">
        <v>0</v>
      </c>
      <c r="V696" s="200">
        <v>0</v>
      </c>
      <c r="W696" s="200">
        <v>0</v>
      </c>
      <c r="X696" s="200">
        <v>0</v>
      </c>
      <c r="Y696" s="200">
        <v>0</v>
      </c>
      <c r="Z696" s="200">
        <v>0</v>
      </c>
      <c r="AA696" s="200">
        <v>0</v>
      </c>
      <c r="AB696" s="200">
        <v>0</v>
      </c>
      <c r="AC696" s="200">
        <v>0</v>
      </c>
      <c r="AD696" s="200">
        <v>0</v>
      </c>
      <c r="AE696" s="200">
        <v>0</v>
      </c>
      <c r="AF696" s="200">
        <v>0</v>
      </c>
      <c r="AG696" s="200">
        <v>0</v>
      </c>
      <c r="AH696" s="200">
        <v>0</v>
      </c>
      <c r="AI696" s="200">
        <v>0</v>
      </c>
      <c r="AJ696" s="200">
        <v>0</v>
      </c>
      <c r="AK696" s="200">
        <v>0</v>
      </c>
      <c r="AL696" s="200">
        <v>0</v>
      </c>
      <c r="AM696" s="200">
        <v>0</v>
      </c>
      <c r="AN696" s="200">
        <v>0</v>
      </c>
      <c r="AO696" s="200">
        <v>0</v>
      </c>
      <c r="AP696" s="200">
        <v>0</v>
      </c>
      <c r="AQ696" s="200">
        <v>0</v>
      </c>
      <c r="AR696" s="200">
        <v>0</v>
      </c>
      <c r="AS696" s="200">
        <v>0</v>
      </c>
      <c r="AT696" s="200">
        <v>0</v>
      </c>
      <c r="AU696" s="200">
        <v>0</v>
      </c>
      <c r="AV696" s="200">
        <v>0</v>
      </c>
      <c r="AW696" s="200">
        <v>0</v>
      </c>
      <c r="AX696" s="200">
        <v>0</v>
      </c>
      <c r="AY696" s="200">
        <v>0</v>
      </c>
      <c r="AZ696" s="200">
        <v>0</v>
      </c>
      <c r="BA696" s="177">
        <v>0</v>
      </c>
      <c r="BB696" s="177">
        <v>0</v>
      </c>
      <c r="BC696" s="177">
        <v>0</v>
      </c>
      <c r="BD696" s="301"/>
      <c r="BE696" s="302">
        <v>0</v>
      </c>
      <c r="BF696" s="303"/>
      <c r="BG696" s="304">
        <v>2805</v>
      </c>
      <c r="BI696" s="242" t="s">
        <v>318</v>
      </c>
      <c r="BJ696" s="239">
        <v>7056</v>
      </c>
      <c r="BK696" s="239">
        <v>1</v>
      </c>
      <c r="BL696" s="244">
        <v>8172002784</v>
      </c>
      <c r="BO696" s="305">
        <v>0</v>
      </c>
      <c r="BP696" s="306">
        <v>7056</v>
      </c>
      <c r="BQ696" s="307">
        <v>1</v>
      </c>
      <c r="BR696" s="308">
        <v>8172002784</v>
      </c>
      <c r="BS696" s="309" t="s">
        <v>3461</v>
      </c>
      <c r="BT696" s="310">
        <v>23</v>
      </c>
      <c r="BU696" s="310">
        <v>0</v>
      </c>
      <c r="BV696" s="311">
        <v>0</v>
      </c>
      <c r="BW696" s="312">
        <v>0</v>
      </c>
      <c r="BX696" s="313">
        <v>0</v>
      </c>
      <c r="BY696" s="314" t="s">
        <v>537</v>
      </c>
      <c r="BZ696" s="305">
        <v>7056</v>
      </c>
      <c r="CA696" s="315">
        <v>11</v>
      </c>
      <c r="CB696" s="313">
        <v>1108629401</v>
      </c>
      <c r="CC696" s="309" t="s">
        <v>538</v>
      </c>
      <c r="CD696" s="316" t="s">
        <v>3463</v>
      </c>
      <c r="CE696" s="309" t="s">
        <v>539</v>
      </c>
      <c r="CF696" s="523">
        <v>130710</v>
      </c>
      <c r="CG696" s="312"/>
      <c r="CH696" s="318" t="s">
        <v>540</v>
      </c>
      <c r="CJ696" s="246"/>
      <c r="CM696" s="239"/>
    </row>
    <row r="697" spans="1:91">
      <c r="A697" s="291">
        <v>695</v>
      </c>
      <c r="B697" s="341">
        <v>0</v>
      </c>
      <c r="C697" s="477">
        <v>722208737</v>
      </c>
      <c r="D697" s="482">
        <v>0</v>
      </c>
      <c r="E697" s="481">
        <v>1499320</v>
      </c>
      <c r="F697" s="386">
        <v>41360</v>
      </c>
      <c r="G697" s="300" t="s">
        <v>314</v>
      </c>
      <c r="H697" s="297" t="s">
        <v>850</v>
      </c>
      <c r="I697" s="300" t="s">
        <v>64</v>
      </c>
      <c r="J697" s="297" t="s">
        <v>48</v>
      </c>
      <c r="K697" s="297" t="s">
        <v>3465</v>
      </c>
      <c r="L697" s="297" t="s">
        <v>3466</v>
      </c>
      <c r="M697" s="298" t="s">
        <v>318</v>
      </c>
      <c r="N697" s="299" t="s">
        <v>326</v>
      </c>
      <c r="O697" s="300" t="s">
        <v>3309</v>
      </c>
      <c r="P697" s="300"/>
      <c r="Q697" s="200">
        <v>0</v>
      </c>
      <c r="R697" s="200">
        <v>0</v>
      </c>
      <c r="S697" s="200">
        <v>0</v>
      </c>
      <c r="T697" s="200">
        <v>0</v>
      </c>
      <c r="U697" s="200">
        <v>0</v>
      </c>
      <c r="V697" s="200">
        <v>0</v>
      </c>
      <c r="W697" s="200">
        <v>8903.9500000000007</v>
      </c>
      <c r="X697" s="200">
        <v>402.01</v>
      </c>
      <c r="Y697" s="200">
        <v>0</v>
      </c>
      <c r="Z697" s="200">
        <v>0</v>
      </c>
      <c r="AA697" s="200">
        <v>0</v>
      </c>
      <c r="AB697" s="200">
        <v>0</v>
      </c>
      <c r="AC697" s="200">
        <v>0</v>
      </c>
      <c r="AD697" s="200">
        <v>0</v>
      </c>
      <c r="AE697" s="200">
        <v>0</v>
      </c>
      <c r="AF697" s="200">
        <v>0</v>
      </c>
      <c r="AG697" s="200">
        <v>0</v>
      </c>
      <c r="AH697" s="200">
        <v>0</v>
      </c>
      <c r="AI697" s="200">
        <v>0</v>
      </c>
      <c r="AJ697" s="200">
        <v>0</v>
      </c>
      <c r="AK697" s="200">
        <v>0</v>
      </c>
      <c r="AL697" s="200">
        <v>0</v>
      </c>
      <c r="AM697" s="200">
        <v>0</v>
      </c>
      <c r="AN697" s="200">
        <v>0</v>
      </c>
      <c r="AO697" s="200">
        <v>0</v>
      </c>
      <c r="AP697" s="200">
        <v>0</v>
      </c>
      <c r="AQ697" s="200">
        <v>0</v>
      </c>
      <c r="AR697" s="200">
        <v>0</v>
      </c>
      <c r="AS697" s="200">
        <v>0</v>
      </c>
      <c r="AT697" s="200">
        <v>0</v>
      </c>
      <c r="AU697" s="200">
        <v>0</v>
      </c>
      <c r="AV697" s="200">
        <v>0</v>
      </c>
      <c r="AW697" s="200">
        <v>0</v>
      </c>
      <c r="AX697" s="200">
        <v>0</v>
      </c>
      <c r="AY697" s="200">
        <v>0</v>
      </c>
      <c r="AZ697" s="200">
        <v>0</v>
      </c>
      <c r="BA697" s="177">
        <v>402.01</v>
      </c>
      <c r="BB697" s="177">
        <v>32.160800000000002</v>
      </c>
      <c r="BC697" s="177">
        <v>369.8492</v>
      </c>
      <c r="BD697" s="301"/>
      <c r="BE697" s="302">
        <v>369.8492</v>
      </c>
      <c r="BF697" s="303"/>
      <c r="BG697" s="304">
        <v>2806</v>
      </c>
      <c r="BI697" s="242" t="s">
        <v>318</v>
      </c>
      <c r="BJ697" s="239">
        <v>7056</v>
      </c>
      <c r="BK697" s="239">
        <v>1</v>
      </c>
      <c r="BL697" s="244">
        <v>8172002713</v>
      </c>
      <c r="BO697" s="305">
        <v>0</v>
      </c>
      <c r="BP697" s="306">
        <v>7056</v>
      </c>
      <c r="BQ697" s="307">
        <v>1</v>
      </c>
      <c r="BR697" s="308">
        <v>8172002713</v>
      </c>
      <c r="BS697" s="309" t="s">
        <v>48</v>
      </c>
      <c r="BT697" s="310">
        <v>23</v>
      </c>
      <c r="BU697" s="310">
        <v>0</v>
      </c>
      <c r="BV697" s="311">
        <v>0</v>
      </c>
      <c r="BW697" s="312">
        <v>0</v>
      </c>
      <c r="BX697" s="313">
        <v>36984.92</v>
      </c>
      <c r="BY697" s="314" t="s">
        <v>537</v>
      </c>
      <c r="BZ697" s="305">
        <v>7056</v>
      </c>
      <c r="CA697" s="315">
        <v>11</v>
      </c>
      <c r="CB697" s="313">
        <v>1108629401</v>
      </c>
      <c r="CC697" s="309" t="s">
        <v>538</v>
      </c>
      <c r="CD697" s="316" t="s">
        <v>3466</v>
      </c>
      <c r="CE697" s="309" t="s">
        <v>539</v>
      </c>
      <c r="CF697" s="523">
        <v>130710</v>
      </c>
      <c r="CG697" s="312"/>
      <c r="CH697" s="318" t="s">
        <v>540</v>
      </c>
      <c r="CJ697" s="246"/>
    </row>
    <row r="698" spans="1:91">
      <c r="A698" s="291">
        <v>696</v>
      </c>
      <c r="B698" s="341">
        <v>0</v>
      </c>
      <c r="C698" s="477">
        <v>722208738</v>
      </c>
      <c r="D698" s="482">
        <v>0</v>
      </c>
      <c r="E698" s="385">
        <v>0</v>
      </c>
      <c r="F698" s="386">
        <v>41360</v>
      </c>
      <c r="G698" s="300" t="s">
        <v>314</v>
      </c>
      <c r="H698" s="297" t="s">
        <v>850</v>
      </c>
      <c r="I698" s="300" t="s">
        <v>64</v>
      </c>
      <c r="J698" s="297" t="s">
        <v>49</v>
      </c>
      <c r="K698" s="297" t="s">
        <v>3467</v>
      </c>
      <c r="L698" s="297" t="s">
        <v>3468</v>
      </c>
      <c r="M698" s="298" t="s">
        <v>327</v>
      </c>
      <c r="N698" s="297">
        <v>8436535</v>
      </c>
      <c r="O698" s="300" t="s">
        <v>3309</v>
      </c>
      <c r="P698" s="300"/>
      <c r="Q698" s="200">
        <v>0</v>
      </c>
      <c r="R698" s="200">
        <v>0</v>
      </c>
      <c r="S698" s="200">
        <v>0</v>
      </c>
      <c r="T698" s="200">
        <v>0</v>
      </c>
      <c r="U698" s="200">
        <v>0</v>
      </c>
      <c r="V698" s="200">
        <v>0</v>
      </c>
      <c r="W698" s="200">
        <v>0</v>
      </c>
      <c r="X698" s="200">
        <v>0</v>
      </c>
      <c r="Y698" s="200">
        <v>0</v>
      </c>
      <c r="Z698" s="200">
        <v>0</v>
      </c>
      <c r="AA698" s="200">
        <v>0</v>
      </c>
      <c r="AB698" s="200">
        <v>0</v>
      </c>
      <c r="AC698" s="200">
        <v>0</v>
      </c>
      <c r="AD698" s="200">
        <v>0</v>
      </c>
      <c r="AE698" s="200">
        <v>0</v>
      </c>
      <c r="AF698" s="200">
        <v>0</v>
      </c>
      <c r="AG698" s="200">
        <v>0</v>
      </c>
      <c r="AH698" s="200">
        <v>0</v>
      </c>
      <c r="AI698" s="200">
        <v>0</v>
      </c>
      <c r="AJ698" s="200">
        <v>0</v>
      </c>
      <c r="AK698" s="200">
        <v>0</v>
      </c>
      <c r="AL698" s="200">
        <v>0</v>
      </c>
      <c r="AM698" s="200">
        <v>0</v>
      </c>
      <c r="AN698" s="200">
        <v>0</v>
      </c>
      <c r="AO698" s="200">
        <v>0</v>
      </c>
      <c r="AP698" s="200">
        <v>0</v>
      </c>
      <c r="AQ698" s="200">
        <v>0</v>
      </c>
      <c r="AR698" s="200">
        <v>0</v>
      </c>
      <c r="AS698" s="200">
        <v>0</v>
      </c>
      <c r="AT698" s="200">
        <v>0</v>
      </c>
      <c r="AU698" s="200">
        <v>0</v>
      </c>
      <c r="AV698" s="200">
        <v>0</v>
      </c>
      <c r="AW698" s="200">
        <v>0</v>
      </c>
      <c r="AX698" s="200">
        <v>0</v>
      </c>
      <c r="AY698" s="200">
        <v>0</v>
      </c>
      <c r="AZ698" s="200">
        <v>0</v>
      </c>
      <c r="BA698" s="177">
        <v>0</v>
      </c>
      <c r="BB698" s="177">
        <v>0</v>
      </c>
      <c r="BC698" s="177">
        <v>0</v>
      </c>
      <c r="BD698" s="301"/>
      <c r="BE698" s="302">
        <v>0</v>
      </c>
      <c r="BF698" s="303"/>
      <c r="BG698" s="304">
        <v>2807</v>
      </c>
      <c r="BI698" s="242" t="s">
        <v>327</v>
      </c>
      <c r="BJ698" s="239">
        <v>7010</v>
      </c>
      <c r="BK698" s="239">
        <v>590</v>
      </c>
      <c r="BL698" s="244">
        <v>8436535</v>
      </c>
      <c r="BO698" s="305">
        <v>0</v>
      </c>
      <c r="BP698" s="306">
        <v>7010</v>
      </c>
      <c r="BQ698" s="307">
        <v>590</v>
      </c>
      <c r="BR698" s="308">
        <v>8436535</v>
      </c>
      <c r="BS698" s="309" t="s">
        <v>49</v>
      </c>
      <c r="BT698" s="310">
        <v>23</v>
      </c>
      <c r="BU698" s="310">
        <v>0</v>
      </c>
      <c r="BV698" s="311">
        <v>0</v>
      </c>
      <c r="BW698" s="312">
        <v>0</v>
      </c>
      <c r="BX698" s="313">
        <v>0</v>
      </c>
      <c r="BY698" s="314" t="s">
        <v>537</v>
      </c>
      <c r="BZ698" s="305">
        <v>7056</v>
      </c>
      <c r="CA698" s="315">
        <v>11</v>
      </c>
      <c r="CB698" s="313">
        <v>1108629401</v>
      </c>
      <c r="CC698" s="309" t="s">
        <v>538</v>
      </c>
      <c r="CD698" s="316" t="s">
        <v>3468</v>
      </c>
      <c r="CE698" s="309" t="s">
        <v>539</v>
      </c>
      <c r="CF698" s="523">
        <v>130710</v>
      </c>
      <c r="CG698" s="312"/>
      <c r="CH698" s="318" t="s">
        <v>540</v>
      </c>
      <c r="CJ698" s="246"/>
      <c r="CM698" s="239"/>
    </row>
    <row r="699" spans="1:91">
      <c r="A699" s="291">
        <v>697</v>
      </c>
      <c r="B699" s="341">
        <v>0</v>
      </c>
      <c r="C699" s="477">
        <v>722201533</v>
      </c>
      <c r="D699" s="385">
        <v>0</v>
      </c>
      <c r="E699" s="385">
        <v>0</v>
      </c>
      <c r="F699" s="386">
        <v>41361</v>
      </c>
      <c r="G699" s="339" t="s">
        <v>314</v>
      </c>
      <c r="H699" s="297" t="s">
        <v>850</v>
      </c>
      <c r="I699" s="300" t="s">
        <v>64</v>
      </c>
      <c r="J699" s="297" t="s">
        <v>3469</v>
      </c>
      <c r="K699" s="297" t="s">
        <v>3470</v>
      </c>
      <c r="L699" s="297" t="s">
        <v>3471</v>
      </c>
      <c r="M699" s="297" t="s">
        <v>321</v>
      </c>
      <c r="N699" s="299" t="s">
        <v>3472</v>
      </c>
      <c r="O699" s="297" t="s">
        <v>711</v>
      </c>
      <c r="P699" s="300"/>
      <c r="Q699" s="200">
        <v>0</v>
      </c>
      <c r="R699" s="200">
        <v>0</v>
      </c>
      <c r="S699" s="200">
        <v>0</v>
      </c>
      <c r="T699" s="200">
        <v>0</v>
      </c>
      <c r="U699" s="200">
        <v>0</v>
      </c>
      <c r="V699" s="200">
        <v>0</v>
      </c>
      <c r="W699" s="200">
        <v>0</v>
      </c>
      <c r="X699" s="200">
        <v>0</v>
      </c>
      <c r="Y699" s="200">
        <v>0</v>
      </c>
      <c r="Z699" s="200">
        <v>0</v>
      </c>
      <c r="AA699" s="200">
        <v>0</v>
      </c>
      <c r="AB699" s="200">
        <v>0</v>
      </c>
      <c r="AC699" s="200">
        <v>0</v>
      </c>
      <c r="AD699" s="200">
        <v>0</v>
      </c>
      <c r="AE699" s="200">
        <v>0</v>
      </c>
      <c r="AF699" s="200">
        <v>0</v>
      </c>
      <c r="AG699" s="200">
        <v>0</v>
      </c>
      <c r="AH699" s="200">
        <v>0</v>
      </c>
      <c r="AI699" s="200">
        <v>0</v>
      </c>
      <c r="AJ699" s="200">
        <v>0</v>
      </c>
      <c r="AK699" s="200">
        <v>0</v>
      </c>
      <c r="AL699" s="200">
        <v>0</v>
      </c>
      <c r="AM699" s="200">
        <v>0</v>
      </c>
      <c r="AN699" s="200">
        <v>0</v>
      </c>
      <c r="AO699" s="200">
        <v>0</v>
      </c>
      <c r="AP699" s="200">
        <v>0</v>
      </c>
      <c r="AQ699" s="200">
        <v>0</v>
      </c>
      <c r="AR699" s="200">
        <v>0</v>
      </c>
      <c r="AS699" s="200">
        <v>0</v>
      </c>
      <c r="AT699" s="200">
        <v>0</v>
      </c>
      <c r="AU699" s="200">
        <v>0</v>
      </c>
      <c r="AV699" s="200">
        <v>0</v>
      </c>
      <c r="AW699" s="200">
        <v>0</v>
      </c>
      <c r="AX699" s="200">
        <v>0</v>
      </c>
      <c r="AY699" s="200">
        <v>0</v>
      </c>
      <c r="AZ699" s="200">
        <v>0</v>
      </c>
      <c r="BA699" s="177">
        <v>0</v>
      </c>
      <c r="BB699" s="177">
        <v>0</v>
      </c>
      <c r="BC699" s="177">
        <v>0</v>
      </c>
      <c r="BD699" s="301"/>
      <c r="BE699" s="302">
        <v>0</v>
      </c>
      <c r="BF699" s="303"/>
      <c r="BG699" s="304">
        <v>2808</v>
      </c>
      <c r="BI699" s="242" t="s">
        <v>321</v>
      </c>
      <c r="BJ699" s="239">
        <v>7083</v>
      </c>
      <c r="BK699" s="239">
        <v>78</v>
      </c>
      <c r="BL699" s="244" t="s">
        <v>3472</v>
      </c>
      <c r="BO699" s="305">
        <v>0</v>
      </c>
      <c r="BP699" s="306">
        <v>7083</v>
      </c>
      <c r="BQ699" s="307">
        <v>78</v>
      </c>
      <c r="BR699" s="308" t="s">
        <v>3472</v>
      </c>
      <c r="BS699" s="309" t="s">
        <v>3469</v>
      </c>
      <c r="BT699" s="310">
        <v>23</v>
      </c>
      <c r="BU699" s="310">
        <v>0</v>
      </c>
      <c r="BV699" s="311">
        <v>0</v>
      </c>
      <c r="BW699" s="312">
        <v>0</v>
      </c>
      <c r="BX699" s="313">
        <v>0</v>
      </c>
      <c r="BY699" s="314" t="s">
        <v>537</v>
      </c>
      <c r="BZ699" s="305">
        <v>7056</v>
      </c>
      <c r="CA699" s="315">
        <v>11</v>
      </c>
      <c r="CB699" s="313">
        <v>1108629401</v>
      </c>
      <c r="CC699" s="309" t="s">
        <v>538</v>
      </c>
      <c r="CD699" s="316" t="s">
        <v>3471</v>
      </c>
      <c r="CE699" s="309" t="s">
        <v>539</v>
      </c>
      <c r="CF699" s="523">
        <v>130710</v>
      </c>
      <c r="CG699" s="312"/>
      <c r="CH699" s="318" t="s">
        <v>540</v>
      </c>
      <c r="CJ699" s="246"/>
      <c r="CM699" s="239"/>
    </row>
    <row r="700" spans="1:91">
      <c r="A700" s="291">
        <v>698</v>
      </c>
      <c r="B700" s="341">
        <v>0</v>
      </c>
      <c r="C700" s="477">
        <v>722208755</v>
      </c>
      <c r="D700" s="482">
        <v>8335086</v>
      </c>
      <c r="E700" s="385">
        <v>0</v>
      </c>
      <c r="F700" s="386">
        <v>41369</v>
      </c>
      <c r="G700" s="300" t="s">
        <v>314</v>
      </c>
      <c r="H700" s="297" t="s">
        <v>850</v>
      </c>
      <c r="I700" s="300" t="s">
        <v>64</v>
      </c>
      <c r="J700" s="297" t="s">
        <v>3473</v>
      </c>
      <c r="K700" s="297" t="s">
        <v>3474</v>
      </c>
      <c r="L700" s="297" t="s">
        <v>3475</v>
      </c>
      <c r="M700" s="298" t="s">
        <v>318</v>
      </c>
      <c r="N700" s="297">
        <v>8100908331</v>
      </c>
      <c r="O700" s="300" t="s">
        <v>711</v>
      </c>
      <c r="P700" s="300"/>
      <c r="Q700" s="200">
        <v>0</v>
      </c>
      <c r="R700" s="200">
        <v>0</v>
      </c>
      <c r="S700" s="200">
        <v>0</v>
      </c>
      <c r="T700" s="200">
        <v>0</v>
      </c>
      <c r="U700" s="200">
        <v>0</v>
      </c>
      <c r="V700" s="200">
        <v>0</v>
      </c>
      <c r="W700" s="200">
        <v>5204.5200000000004</v>
      </c>
      <c r="X700" s="200">
        <v>650.57000000000005</v>
      </c>
      <c r="Y700" s="200">
        <v>0</v>
      </c>
      <c r="Z700" s="200">
        <v>0</v>
      </c>
      <c r="AA700" s="200">
        <v>1</v>
      </c>
      <c r="AB700" s="200">
        <v>250</v>
      </c>
      <c r="AC700" s="200">
        <v>0</v>
      </c>
      <c r="AD700" s="200">
        <v>0</v>
      </c>
      <c r="AE700" s="200">
        <v>9</v>
      </c>
      <c r="AF700" s="200">
        <v>2250</v>
      </c>
      <c r="AG700" s="200">
        <v>0</v>
      </c>
      <c r="AH700" s="200">
        <v>0</v>
      </c>
      <c r="AI700" s="200">
        <v>0</v>
      </c>
      <c r="AJ700" s="200">
        <v>0</v>
      </c>
      <c r="AK700" s="200">
        <v>0</v>
      </c>
      <c r="AL700" s="200">
        <v>0</v>
      </c>
      <c r="AM700" s="200">
        <v>0</v>
      </c>
      <c r="AN700" s="200">
        <v>0</v>
      </c>
      <c r="AO700" s="200">
        <v>10</v>
      </c>
      <c r="AP700" s="200">
        <v>6000</v>
      </c>
      <c r="AQ700" s="200">
        <v>0</v>
      </c>
      <c r="AR700" s="200">
        <v>0</v>
      </c>
      <c r="AS700" s="200">
        <v>0</v>
      </c>
      <c r="AT700" s="200">
        <v>0</v>
      </c>
      <c r="AU700" s="200">
        <v>0</v>
      </c>
      <c r="AV700" s="200">
        <v>0</v>
      </c>
      <c r="AW700" s="200">
        <v>0</v>
      </c>
      <c r="AX700" s="200">
        <v>0</v>
      </c>
      <c r="AY700" s="200">
        <v>0</v>
      </c>
      <c r="AZ700" s="200">
        <v>0</v>
      </c>
      <c r="BA700" s="177">
        <v>9150.57</v>
      </c>
      <c r="BB700" s="177">
        <v>732.04560000000004</v>
      </c>
      <c r="BC700" s="177">
        <v>8418.5244000000002</v>
      </c>
      <c r="BD700" s="301"/>
      <c r="BE700" s="302">
        <v>8418.5244000000002</v>
      </c>
      <c r="BF700" s="303"/>
      <c r="BG700" s="304">
        <v>2845</v>
      </c>
      <c r="BI700" s="242" t="s">
        <v>318</v>
      </c>
      <c r="BJ700" s="239">
        <v>7056</v>
      </c>
      <c r="BK700" s="239">
        <v>1</v>
      </c>
      <c r="BL700" s="244">
        <v>8100908331</v>
      </c>
      <c r="BO700" s="524">
        <v>0</v>
      </c>
      <c r="BP700" s="306">
        <v>7056</v>
      </c>
      <c r="BQ700" s="307">
        <v>1</v>
      </c>
      <c r="BR700" s="308">
        <v>8100908331</v>
      </c>
      <c r="BS700" s="525" t="s">
        <v>3473</v>
      </c>
      <c r="BT700" s="526">
        <v>23</v>
      </c>
      <c r="BU700" s="527">
        <v>0</v>
      </c>
      <c r="BV700" s="311">
        <v>0</v>
      </c>
      <c r="BW700" s="528">
        <v>0</v>
      </c>
      <c r="BX700" s="313">
        <v>841852.44000000006</v>
      </c>
      <c r="BY700" s="529" t="s">
        <v>537</v>
      </c>
      <c r="BZ700" s="530">
        <v>7056</v>
      </c>
      <c r="CA700" s="531">
        <v>11</v>
      </c>
      <c r="CB700" s="313">
        <v>1108629401</v>
      </c>
      <c r="CC700" s="309" t="s">
        <v>538</v>
      </c>
      <c r="CD700" s="316" t="s">
        <v>3475</v>
      </c>
      <c r="CE700" s="309" t="s">
        <v>539</v>
      </c>
      <c r="CF700" s="523">
        <v>130710</v>
      </c>
      <c r="CG700" s="532"/>
      <c r="CH700" s="532" t="s">
        <v>540</v>
      </c>
      <c r="CJ700" s="246"/>
    </row>
    <row r="701" spans="1:91">
      <c r="A701" s="291">
        <v>699</v>
      </c>
      <c r="B701" s="341">
        <v>0</v>
      </c>
      <c r="C701" s="477">
        <v>722207957</v>
      </c>
      <c r="D701" s="482">
        <v>9334684</v>
      </c>
      <c r="E701" s="385">
        <v>1499268</v>
      </c>
      <c r="F701" s="386">
        <v>41254</v>
      </c>
      <c r="G701" s="300" t="s">
        <v>314</v>
      </c>
      <c r="H701" s="297" t="s">
        <v>850</v>
      </c>
      <c r="I701" s="300"/>
      <c r="J701" s="297" t="s">
        <v>493</v>
      </c>
      <c r="K701" s="297" t="s">
        <v>3476</v>
      </c>
      <c r="L701" s="297" t="s">
        <v>3477</v>
      </c>
      <c r="M701" s="298" t="s">
        <v>339</v>
      </c>
      <c r="N701" s="522">
        <v>33428975101</v>
      </c>
      <c r="O701" s="300"/>
      <c r="P701" s="300"/>
      <c r="Q701" s="200">
        <v>0</v>
      </c>
      <c r="R701" s="200">
        <v>0</v>
      </c>
      <c r="S701" s="200">
        <v>0</v>
      </c>
      <c r="T701" s="200">
        <v>0</v>
      </c>
      <c r="U701" s="200">
        <v>0</v>
      </c>
      <c r="V701" s="200">
        <v>0</v>
      </c>
      <c r="W701" s="200">
        <v>84792.29</v>
      </c>
      <c r="X701" s="200">
        <v>10582.19</v>
      </c>
      <c r="Y701" s="200">
        <v>0</v>
      </c>
      <c r="Z701" s="200">
        <v>0</v>
      </c>
      <c r="AA701" s="200">
        <v>11</v>
      </c>
      <c r="AB701" s="200">
        <v>2750</v>
      </c>
      <c r="AC701" s="200"/>
      <c r="AD701" s="200">
        <v>2000</v>
      </c>
      <c r="AE701" s="200">
        <v>4</v>
      </c>
      <c r="AF701" s="200">
        <v>1000</v>
      </c>
      <c r="AG701" s="200">
        <v>4</v>
      </c>
      <c r="AH701" s="200">
        <v>0</v>
      </c>
      <c r="AI701" s="200">
        <v>0</v>
      </c>
      <c r="AJ701" s="200">
        <v>0</v>
      </c>
      <c r="AK701" s="200">
        <v>0</v>
      </c>
      <c r="AL701" s="200">
        <v>0</v>
      </c>
      <c r="AM701" s="200">
        <v>0</v>
      </c>
      <c r="AN701" s="200">
        <v>0</v>
      </c>
      <c r="AO701" s="200">
        <v>15</v>
      </c>
      <c r="AP701" s="200">
        <v>15000</v>
      </c>
      <c r="AQ701" s="200">
        <v>0</v>
      </c>
      <c r="AR701" s="200">
        <v>0</v>
      </c>
      <c r="AS701" s="200">
        <v>0</v>
      </c>
      <c r="AT701" s="200">
        <v>0</v>
      </c>
      <c r="AU701" s="200">
        <v>0</v>
      </c>
      <c r="AV701" s="200">
        <v>0</v>
      </c>
      <c r="AW701" s="200">
        <v>0</v>
      </c>
      <c r="AX701" s="200">
        <v>0</v>
      </c>
      <c r="AY701" s="200">
        <v>0</v>
      </c>
      <c r="AZ701" s="200">
        <v>0</v>
      </c>
      <c r="BA701" s="177">
        <v>31332.190000000002</v>
      </c>
      <c r="BB701" s="177">
        <v>2506.5752000000002</v>
      </c>
      <c r="BC701" s="177">
        <v>28825.614800000003</v>
      </c>
      <c r="BD701" s="301">
        <v>0</v>
      </c>
      <c r="BE701" s="302">
        <v>28825.614800000003</v>
      </c>
      <c r="BF701" s="303"/>
      <c r="BI701" s="240" t="s">
        <v>3478</v>
      </c>
      <c r="BJ701" s="240">
        <v>7287</v>
      </c>
      <c r="BK701" s="521">
        <v>14</v>
      </c>
      <c r="BL701" s="522">
        <v>33428975101</v>
      </c>
      <c r="BO701" s="524">
        <v>0</v>
      </c>
      <c r="BP701" s="306">
        <v>7287</v>
      </c>
      <c r="BQ701" s="307">
        <v>14</v>
      </c>
      <c r="BR701" s="308">
        <v>33428975101</v>
      </c>
      <c r="BS701" s="239" t="s">
        <v>493</v>
      </c>
      <c r="BT701" s="526">
        <v>23</v>
      </c>
      <c r="BU701" s="527">
        <v>0</v>
      </c>
      <c r="BV701" s="311">
        <v>0</v>
      </c>
      <c r="BW701" s="528">
        <v>0</v>
      </c>
      <c r="BX701" s="313">
        <v>2882561.4800000004</v>
      </c>
      <c r="BY701" s="529" t="s">
        <v>537</v>
      </c>
      <c r="BZ701" s="530">
        <v>7056</v>
      </c>
      <c r="CA701" s="531">
        <v>11</v>
      </c>
      <c r="CB701" s="313">
        <v>1108629401</v>
      </c>
      <c r="CC701" s="309" t="s">
        <v>538</v>
      </c>
      <c r="CD701" s="316" t="s">
        <v>3477</v>
      </c>
      <c r="CE701" s="309" t="s">
        <v>539</v>
      </c>
      <c r="CF701" s="523">
        <v>130710</v>
      </c>
      <c r="CH701" s="532" t="s">
        <v>540</v>
      </c>
      <c r="CJ701" s="246"/>
    </row>
    <row r="702" spans="1:91">
      <c r="A702" s="291">
        <v>700</v>
      </c>
      <c r="B702" s="341">
        <v>0</v>
      </c>
      <c r="C702" s="533" t="s">
        <v>3479</v>
      </c>
      <c r="D702" s="480"/>
      <c r="E702" s="480"/>
      <c r="F702" s="479"/>
      <c r="G702" s="534" t="s">
        <v>3480</v>
      </c>
      <c r="H702" s="339"/>
      <c r="I702" s="534" t="s">
        <v>113</v>
      </c>
      <c r="J702" s="535" t="s">
        <v>3481</v>
      </c>
      <c r="K702" s="339"/>
      <c r="L702" s="536" t="s">
        <v>3479</v>
      </c>
      <c r="M702" s="536" t="s">
        <v>321</v>
      </c>
      <c r="N702" s="537" t="s">
        <v>3482</v>
      </c>
      <c r="O702" s="538" t="s">
        <v>727</v>
      </c>
      <c r="P702" s="300"/>
      <c r="Q702" s="200">
        <v>0</v>
      </c>
      <c r="R702" s="200">
        <v>0</v>
      </c>
      <c r="S702" s="200">
        <v>0</v>
      </c>
      <c r="T702" s="200">
        <v>0</v>
      </c>
      <c r="U702" s="200">
        <v>0</v>
      </c>
      <c r="V702" s="200">
        <v>0</v>
      </c>
      <c r="W702" s="200">
        <v>0</v>
      </c>
      <c r="X702" s="200">
        <v>0</v>
      </c>
      <c r="Y702" s="200">
        <v>0</v>
      </c>
      <c r="Z702" s="200">
        <v>0</v>
      </c>
      <c r="AA702" s="200">
        <v>0</v>
      </c>
      <c r="AB702" s="200">
        <v>0</v>
      </c>
      <c r="AC702" s="200">
        <v>0</v>
      </c>
      <c r="AD702" s="200">
        <v>0</v>
      </c>
      <c r="AE702" s="200">
        <v>0</v>
      </c>
      <c r="AF702" s="200">
        <v>0</v>
      </c>
      <c r="AG702" s="200">
        <v>0</v>
      </c>
      <c r="AH702" s="200">
        <v>0</v>
      </c>
      <c r="AI702" s="200">
        <v>0</v>
      </c>
      <c r="AJ702" s="200">
        <v>0</v>
      </c>
      <c r="AK702" s="200">
        <v>0</v>
      </c>
      <c r="AL702" s="200">
        <v>0</v>
      </c>
      <c r="AM702" s="200">
        <v>0</v>
      </c>
      <c r="AN702" s="200">
        <v>0</v>
      </c>
      <c r="AO702" s="200">
        <v>0</v>
      </c>
      <c r="AP702" s="200">
        <v>0</v>
      </c>
      <c r="AQ702" s="200">
        <v>0</v>
      </c>
      <c r="AR702" s="200">
        <v>0</v>
      </c>
      <c r="AS702" s="200">
        <v>12500</v>
      </c>
      <c r="AT702" s="200">
        <v>0</v>
      </c>
      <c r="AU702" s="200">
        <v>0</v>
      </c>
      <c r="AV702" s="200">
        <v>0</v>
      </c>
      <c r="AW702" s="200">
        <v>0</v>
      </c>
      <c r="AX702" s="200">
        <v>0</v>
      </c>
      <c r="AY702" s="200">
        <v>0</v>
      </c>
      <c r="AZ702" s="200">
        <v>0</v>
      </c>
      <c r="BA702" s="177">
        <v>12500</v>
      </c>
      <c r="BB702" s="177">
        <v>1000</v>
      </c>
      <c r="BC702" s="177">
        <v>11500</v>
      </c>
      <c r="BD702" s="301"/>
      <c r="BE702" s="302">
        <v>11500</v>
      </c>
      <c r="BF702" s="303"/>
      <c r="BI702" s="242" t="s">
        <v>321</v>
      </c>
      <c r="BJ702" s="240">
        <v>7083</v>
      </c>
      <c r="BK702" s="243">
        <v>18</v>
      </c>
      <c r="BL702" s="539" t="s">
        <v>3483</v>
      </c>
      <c r="BO702" s="524">
        <v>0</v>
      </c>
      <c r="BP702" s="306">
        <v>7083</v>
      </c>
      <c r="BQ702" s="307">
        <v>18</v>
      </c>
      <c r="BR702" s="540" t="s">
        <v>3483</v>
      </c>
      <c r="BS702" s="239" t="s">
        <v>3481</v>
      </c>
      <c r="BT702" s="526">
        <v>23</v>
      </c>
      <c r="BU702" s="527">
        <v>0</v>
      </c>
      <c r="BV702" s="311">
        <v>0</v>
      </c>
      <c r="BW702" s="528">
        <v>0</v>
      </c>
      <c r="BX702" s="313">
        <v>1150000</v>
      </c>
      <c r="BY702" s="529" t="s">
        <v>537</v>
      </c>
      <c r="BZ702" s="530">
        <v>7056</v>
      </c>
      <c r="CA702" s="531">
        <v>11</v>
      </c>
      <c r="CB702" s="313">
        <v>1108629401</v>
      </c>
      <c r="CC702" s="309" t="s">
        <v>538</v>
      </c>
      <c r="CD702" s="316" t="s">
        <v>3479</v>
      </c>
      <c r="CE702" s="309" t="s">
        <v>539</v>
      </c>
      <c r="CF702" s="523">
        <v>130710</v>
      </c>
      <c r="CH702" s="532" t="s">
        <v>540</v>
      </c>
      <c r="CJ702" s="246"/>
    </row>
    <row r="703" spans="1:91">
      <c r="A703" s="291">
        <v>701</v>
      </c>
      <c r="B703" s="341">
        <v>0</v>
      </c>
      <c r="C703" s="533" t="s">
        <v>3484</v>
      </c>
      <c r="D703" s="480"/>
      <c r="E703" s="480"/>
      <c r="F703" s="479"/>
      <c r="G703" s="534" t="s">
        <v>3480</v>
      </c>
      <c r="H703" s="339"/>
      <c r="I703" s="541" t="s">
        <v>3485</v>
      </c>
      <c r="J703" s="542" t="s">
        <v>3486</v>
      </c>
      <c r="K703" s="339"/>
      <c r="L703" s="536" t="s">
        <v>3484</v>
      </c>
      <c r="M703" s="536" t="s">
        <v>365</v>
      </c>
      <c r="N703" s="537" t="s">
        <v>3487</v>
      </c>
      <c r="O703" s="538" t="s">
        <v>3488</v>
      </c>
      <c r="P703" s="300"/>
      <c r="Q703" s="200">
        <v>0</v>
      </c>
      <c r="R703" s="200">
        <v>0</v>
      </c>
      <c r="S703" s="200">
        <v>0</v>
      </c>
      <c r="T703" s="200">
        <v>0</v>
      </c>
      <c r="U703" s="200">
        <v>0</v>
      </c>
      <c r="V703" s="200">
        <v>0</v>
      </c>
      <c r="W703" s="200">
        <v>0</v>
      </c>
      <c r="X703" s="200">
        <v>0</v>
      </c>
      <c r="Y703" s="200">
        <v>0</v>
      </c>
      <c r="Z703" s="200">
        <v>0</v>
      </c>
      <c r="AA703" s="200">
        <v>0</v>
      </c>
      <c r="AB703" s="200">
        <v>0</v>
      </c>
      <c r="AC703" s="200">
        <v>0</v>
      </c>
      <c r="AD703" s="200">
        <v>0</v>
      </c>
      <c r="AE703" s="200">
        <v>0</v>
      </c>
      <c r="AF703" s="200">
        <v>0</v>
      </c>
      <c r="AG703" s="200">
        <v>0</v>
      </c>
      <c r="AH703" s="200">
        <v>0</v>
      </c>
      <c r="AI703" s="200">
        <v>0</v>
      </c>
      <c r="AJ703" s="200">
        <v>0</v>
      </c>
      <c r="AK703" s="200">
        <v>0</v>
      </c>
      <c r="AL703" s="200">
        <v>0</v>
      </c>
      <c r="AM703" s="200">
        <v>0</v>
      </c>
      <c r="AN703" s="200">
        <v>0</v>
      </c>
      <c r="AO703" s="200">
        <v>0</v>
      </c>
      <c r="AP703" s="200">
        <v>0</v>
      </c>
      <c r="AQ703" s="200">
        <v>0</v>
      </c>
      <c r="AR703" s="200">
        <v>0</v>
      </c>
      <c r="AS703" s="200">
        <v>11500</v>
      </c>
      <c r="AT703" s="200">
        <v>0</v>
      </c>
      <c r="AU703" s="200">
        <v>0</v>
      </c>
      <c r="AV703" s="200">
        <v>0</v>
      </c>
      <c r="AW703" s="200">
        <v>0</v>
      </c>
      <c r="AX703" s="200">
        <v>0</v>
      </c>
      <c r="AY703" s="200">
        <v>0</v>
      </c>
      <c r="AZ703" s="200">
        <v>0</v>
      </c>
      <c r="BA703" s="177">
        <v>11500</v>
      </c>
      <c r="BB703" s="177">
        <v>920</v>
      </c>
      <c r="BC703" s="177">
        <v>10580</v>
      </c>
      <c r="BD703" s="301"/>
      <c r="BE703" s="302">
        <v>10580</v>
      </c>
      <c r="BF703" s="303"/>
      <c r="BI703" s="242" t="s">
        <v>365</v>
      </c>
      <c r="BJ703" s="240">
        <v>7719</v>
      </c>
      <c r="BK703" s="521">
        <v>18</v>
      </c>
      <c r="BL703" s="539" t="s">
        <v>3487</v>
      </c>
      <c r="BO703" s="524">
        <v>0</v>
      </c>
      <c r="BP703" s="306">
        <v>7719</v>
      </c>
      <c r="BQ703" s="307">
        <v>18</v>
      </c>
      <c r="BR703" s="308" t="s">
        <v>3487</v>
      </c>
      <c r="BS703" s="239" t="s">
        <v>3486</v>
      </c>
      <c r="BT703" s="526">
        <v>23</v>
      </c>
      <c r="BU703" s="527">
        <v>0</v>
      </c>
      <c r="BV703" s="311">
        <v>0</v>
      </c>
      <c r="BW703" s="528">
        <v>0</v>
      </c>
      <c r="BX703" s="313">
        <v>1058000</v>
      </c>
      <c r="BY703" s="529" t="s">
        <v>537</v>
      </c>
      <c r="BZ703" s="530">
        <v>7056</v>
      </c>
      <c r="CA703" s="531">
        <v>11</v>
      </c>
      <c r="CB703" s="313">
        <v>1108629401</v>
      </c>
      <c r="CC703" s="309" t="s">
        <v>538</v>
      </c>
      <c r="CD703" s="316" t="s">
        <v>3484</v>
      </c>
      <c r="CE703" s="309" t="s">
        <v>539</v>
      </c>
      <c r="CF703" s="523">
        <v>130710</v>
      </c>
      <c r="CH703" s="532" t="s">
        <v>540</v>
      </c>
      <c r="CJ703" s="246"/>
    </row>
    <row r="704" spans="1:91">
      <c r="A704" s="291">
        <v>702</v>
      </c>
      <c r="B704" s="341">
        <v>0</v>
      </c>
      <c r="C704" s="533" t="s">
        <v>3489</v>
      </c>
      <c r="D704" s="480"/>
      <c r="E704" s="480"/>
      <c r="F704" s="479"/>
      <c r="G704" s="534" t="s">
        <v>3480</v>
      </c>
      <c r="H704" s="339"/>
      <c r="I704" s="541" t="s">
        <v>19</v>
      </c>
      <c r="J704" s="542" t="s">
        <v>3490</v>
      </c>
      <c r="K704" s="339"/>
      <c r="L704" s="536" t="s">
        <v>3489</v>
      </c>
      <c r="M704" s="543" t="s">
        <v>318</v>
      </c>
      <c r="N704" s="537" t="s">
        <v>3491</v>
      </c>
      <c r="O704" s="536" t="s">
        <v>1166</v>
      </c>
      <c r="P704" s="300"/>
      <c r="Q704" s="200">
        <v>0</v>
      </c>
      <c r="R704" s="200">
        <v>0</v>
      </c>
      <c r="S704" s="200">
        <v>0</v>
      </c>
      <c r="T704" s="200">
        <v>0</v>
      </c>
      <c r="U704" s="200">
        <v>0</v>
      </c>
      <c r="V704" s="200">
        <v>0</v>
      </c>
      <c r="W704" s="200">
        <v>0</v>
      </c>
      <c r="X704" s="200">
        <v>0</v>
      </c>
      <c r="Y704" s="200">
        <v>0</v>
      </c>
      <c r="Z704" s="200">
        <v>0</v>
      </c>
      <c r="AA704" s="200">
        <v>0</v>
      </c>
      <c r="AB704" s="200">
        <v>0</v>
      </c>
      <c r="AC704" s="200">
        <v>0</v>
      </c>
      <c r="AD704" s="200">
        <v>0</v>
      </c>
      <c r="AE704" s="200">
        <v>0</v>
      </c>
      <c r="AF704" s="200">
        <v>0</v>
      </c>
      <c r="AG704" s="200">
        <v>0</v>
      </c>
      <c r="AH704" s="200">
        <v>0</v>
      </c>
      <c r="AI704" s="200">
        <v>0</v>
      </c>
      <c r="AJ704" s="200">
        <v>0</v>
      </c>
      <c r="AK704" s="200">
        <v>0</v>
      </c>
      <c r="AL704" s="200">
        <v>0</v>
      </c>
      <c r="AM704" s="200">
        <v>0</v>
      </c>
      <c r="AN704" s="200">
        <v>0</v>
      </c>
      <c r="AO704" s="200">
        <v>0</v>
      </c>
      <c r="AP704" s="200">
        <v>0</v>
      </c>
      <c r="AQ704" s="200">
        <v>0</v>
      </c>
      <c r="AR704" s="200">
        <v>0</v>
      </c>
      <c r="AS704" s="200">
        <v>14500</v>
      </c>
      <c r="AT704" s="200">
        <v>0</v>
      </c>
      <c r="AU704" s="200">
        <v>0</v>
      </c>
      <c r="AV704" s="200">
        <v>0</v>
      </c>
      <c r="AW704" s="200">
        <v>0</v>
      </c>
      <c r="AX704" s="200">
        <v>0</v>
      </c>
      <c r="AY704" s="200">
        <v>0</v>
      </c>
      <c r="AZ704" s="200">
        <v>0</v>
      </c>
      <c r="BA704" s="177">
        <v>14500</v>
      </c>
      <c r="BB704" s="177">
        <v>1160</v>
      </c>
      <c r="BC704" s="177">
        <v>13340</v>
      </c>
      <c r="BD704" s="301"/>
      <c r="BE704" s="302">
        <v>13340</v>
      </c>
      <c r="BF704" s="303"/>
      <c r="BI704" s="242" t="s">
        <v>318</v>
      </c>
      <c r="BJ704" s="239">
        <v>7056</v>
      </c>
      <c r="BK704" s="239">
        <v>1</v>
      </c>
      <c r="BL704" s="539" t="s">
        <v>3492</v>
      </c>
      <c r="BO704" s="524">
        <v>0</v>
      </c>
      <c r="BP704" s="306">
        <v>7056</v>
      </c>
      <c r="BQ704" s="307">
        <v>1</v>
      </c>
      <c r="BR704" s="308" t="s">
        <v>3492</v>
      </c>
      <c r="BS704" s="239" t="s">
        <v>3490</v>
      </c>
      <c r="BT704" s="526">
        <v>23</v>
      </c>
      <c r="BU704" s="527">
        <v>0</v>
      </c>
      <c r="BV704" s="311">
        <v>0</v>
      </c>
      <c r="BW704" s="528">
        <v>0</v>
      </c>
      <c r="BX704" s="313">
        <v>1334000</v>
      </c>
      <c r="BY704" s="529" t="s">
        <v>537</v>
      </c>
      <c r="BZ704" s="530">
        <v>7056</v>
      </c>
      <c r="CA704" s="531">
        <v>11</v>
      </c>
      <c r="CB704" s="313">
        <v>1108629401</v>
      </c>
      <c r="CC704" s="309" t="s">
        <v>538</v>
      </c>
      <c r="CD704" s="316" t="s">
        <v>3489</v>
      </c>
      <c r="CE704" s="309" t="s">
        <v>539</v>
      </c>
      <c r="CF704" s="523">
        <v>130710</v>
      </c>
      <c r="CH704" s="532" t="s">
        <v>540</v>
      </c>
      <c r="CJ704" s="246"/>
    </row>
    <row r="705" spans="1:88">
      <c r="A705" s="291">
        <v>703</v>
      </c>
      <c r="B705" s="341">
        <v>0</v>
      </c>
      <c r="C705" s="533" t="s">
        <v>3493</v>
      </c>
      <c r="D705" s="480"/>
      <c r="E705" s="480"/>
      <c r="F705" s="479"/>
      <c r="G705" s="534" t="s">
        <v>3480</v>
      </c>
      <c r="H705" s="339"/>
      <c r="I705" s="541" t="s">
        <v>232</v>
      </c>
      <c r="J705" s="542" t="s">
        <v>3494</v>
      </c>
      <c r="K705" s="339"/>
      <c r="L705" s="536" t="s">
        <v>3493</v>
      </c>
      <c r="M705" s="536" t="s">
        <v>318</v>
      </c>
      <c r="N705" s="537">
        <v>8160004667</v>
      </c>
      <c r="O705" s="538" t="s">
        <v>1586</v>
      </c>
      <c r="P705" s="300"/>
      <c r="Q705" s="200">
        <v>0</v>
      </c>
      <c r="R705" s="200">
        <v>0</v>
      </c>
      <c r="S705" s="200">
        <v>0</v>
      </c>
      <c r="T705" s="200">
        <v>0</v>
      </c>
      <c r="U705" s="200">
        <v>0</v>
      </c>
      <c r="V705" s="200">
        <v>0</v>
      </c>
      <c r="W705" s="200">
        <v>0</v>
      </c>
      <c r="X705" s="200">
        <v>0</v>
      </c>
      <c r="Y705" s="200">
        <v>0</v>
      </c>
      <c r="Z705" s="200">
        <v>0</v>
      </c>
      <c r="AA705" s="200">
        <v>0</v>
      </c>
      <c r="AB705" s="200">
        <v>0</v>
      </c>
      <c r="AC705" s="200">
        <v>0</v>
      </c>
      <c r="AD705" s="200">
        <v>0</v>
      </c>
      <c r="AE705" s="200">
        <v>0</v>
      </c>
      <c r="AF705" s="200">
        <v>0</v>
      </c>
      <c r="AG705" s="200">
        <v>0</v>
      </c>
      <c r="AH705" s="200">
        <v>0</v>
      </c>
      <c r="AI705" s="200">
        <v>0</v>
      </c>
      <c r="AJ705" s="200">
        <v>0</v>
      </c>
      <c r="AK705" s="200">
        <v>0</v>
      </c>
      <c r="AL705" s="200">
        <v>0</v>
      </c>
      <c r="AM705" s="200">
        <v>0</v>
      </c>
      <c r="AN705" s="200">
        <v>0</v>
      </c>
      <c r="AO705" s="200">
        <v>0</v>
      </c>
      <c r="AP705" s="200">
        <v>0</v>
      </c>
      <c r="AQ705" s="200">
        <v>0</v>
      </c>
      <c r="AR705" s="200">
        <v>0</v>
      </c>
      <c r="AS705" s="200">
        <v>12500</v>
      </c>
      <c r="AT705" s="200">
        <v>0</v>
      </c>
      <c r="AU705" s="200">
        <v>0</v>
      </c>
      <c r="AV705" s="200">
        <v>0</v>
      </c>
      <c r="AW705" s="200">
        <v>0</v>
      </c>
      <c r="AX705" s="200">
        <v>0</v>
      </c>
      <c r="AY705" s="200">
        <v>0</v>
      </c>
      <c r="AZ705" s="200">
        <v>0</v>
      </c>
      <c r="BA705" s="177">
        <v>12500</v>
      </c>
      <c r="BB705" s="177">
        <v>1000</v>
      </c>
      <c r="BC705" s="177">
        <v>11500</v>
      </c>
      <c r="BD705" s="301"/>
      <c r="BE705" s="302">
        <v>11500</v>
      </c>
      <c r="BF705" s="303"/>
      <c r="BI705" s="242" t="s">
        <v>318</v>
      </c>
      <c r="BJ705" s="239">
        <v>7056</v>
      </c>
      <c r="BK705" s="239">
        <v>1</v>
      </c>
      <c r="BL705" s="539">
        <v>8160004667</v>
      </c>
      <c r="BO705" s="524">
        <v>0</v>
      </c>
      <c r="BP705" s="306">
        <v>7056</v>
      </c>
      <c r="BQ705" s="307">
        <v>1</v>
      </c>
      <c r="BR705" s="308">
        <v>8160004667</v>
      </c>
      <c r="BS705" s="239" t="s">
        <v>3494</v>
      </c>
      <c r="BT705" s="526">
        <v>23</v>
      </c>
      <c r="BU705" s="527">
        <v>0</v>
      </c>
      <c r="BV705" s="311">
        <v>0</v>
      </c>
      <c r="BW705" s="528">
        <v>0</v>
      </c>
      <c r="BX705" s="313">
        <v>1150000</v>
      </c>
      <c r="BY705" s="529" t="s">
        <v>537</v>
      </c>
      <c r="BZ705" s="530">
        <v>7056</v>
      </c>
      <c r="CA705" s="531">
        <v>11</v>
      </c>
      <c r="CB705" s="313">
        <v>1108629401</v>
      </c>
      <c r="CC705" s="309" t="s">
        <v>538</v>
      </c>
      <c r="CD705" s="316" t="s">
        <v>3493</v>
      </c>
      <c r="CE705" s="309" t="s">
        <v>539</v>
      </c>
      <c r="CF705" s="523">
        <v>130710</v>
      </c>
      <c r="CH705" s="532" t="s">
        <v>540</v>
      </c>
      <c r="CJ705" s="246"/>
    </row>
    <row r="706" spans="1:88">
      <c r="A706" s="291">
        <v>704</v>
      </c>
      <c r="B706" s="341">
        <v>0</v>
      </c>
      <c r="C706" s="533" t="s">
        <v>3495</v>
      </c>
      <c r="D706" s="480"/>
      <c r="E706" s="480"/>
      <c r="F706" s="479"/>
      <c r="G706" s="534" t="s">
        <v>3480</v>
      </c>
      <c r="H706" s="339"/>
      <c r="I706" s="339" t="s">
        <v>150</v>
      </c>
      <c r="J706" s="270" t="s">
        <v>3496</v>
      </c>
      <c r="K706" s="339"/>
      <c r="L706" s="339"/>
      <c r="M706" s="337" t="s">
        <v>329</v>
      </c>
      <c r="N706" s="544">
        <v>104954117851</v>
      </c>
      <c r="O706" s="534" t="s">
        <v>3497</v>
      </c>
      <c r="P706" s="300"/>
      <c r="Q706" s="200">
        <v>0</v>
      </c>
      <c r="R706" s="200">
        <v>0</v>
      </c>
      <c r="S706" s="200">
        <v>0</v>
      </c>
      <c r="T706" s="200">
        <v>0</v>
      </c>
      <c r="U706" s="200">
        <v>0</v>
      </c>
      <c r="V706" s="200">
        <v>0</v>
      </c>
      <c r="W706" s="200">
        <v>0</v>
      </c>
      <c r="X706" s="200">
        <v>0</v>
      </c>
      <c r="Y706" s="200">
        <v>0</v>
      </c>
      <c r="Z706" s="200">
        <v>0</v>
      </c>
      <c r="AA706" s="200">
        <v>0</v>
      </c>
      <c r="AB706" s="200">
        <v>0</v>
      </c>
      <c r="AC706" s="200">
        <v>0</v>
      </c>
      <c r="AD706" s="200">
        <v>0</v>
      </c>
      <c r="AE706" s="200">
        <v>0</v>
      </c>
      <c r="AF706" s="200">
        <v>0</v>
      </c>
      <c r="AG706" s="200">
        <v>0</v>
      </c>
      <c r="AH706" s="200">
        <v>0</v>
      </c>
      <c r="AI706" s="200">
        <v>0</v>
      </c>
      <c r="AJ706" s="200">
        <v>0</v>
      </c>
      <c r="AK706" s="200">
        <v>0</v>
      </c>
      <c r="AL706" s="200">
        <v>0</v>
      </c>
      <c r="AM706" s="200">
        <v>0</v>
      </c>
      <c r="AN706" s="200">
        <v>0</v>
      </c>
      <c r="AO706" s="200">
        <v>0</v>
      </c>
      <c r="AP706" s="200">
        <v>0</v>
      </c>
      <c r="AQ706" s="200">
        <v>0</v>
      </c>
      <c r="AR706" s="200">
        <v>0</v>
      </c>
      <c r="AS706" s="200">
        <v>6875</v>
      </c>
      <c r="AT706" s="200">
        <v>0</v>
      </c>
      <c r="AU706" s="200">
        <v>0</v>
      </c>
      <c r="AV706" s="200">
        <v>0</v>
      </c>
      <c r="AW706" s="200">
        <v>0</v>
      </c>
      <c r="AX706" s="200">
        <v>0</v>
      </c>
      <c r="AY706" s="200">
        <v>0</v>
      </c>
      <c r="AZ706" s="200">
        <v>0</v>
      </c>
      <c r="BA706" s="177">
        <v>6875</v>
      </c>
      <c r="BB706" s="177">
        <v>550</v>
      </c>
      <c r="BC706" s="177">
        <v>6325</v>
      </c>
      <c r="BD706" s="301"/>
      <c r="BE706" s="302">
        <v>6325</v>
      </c>
      <c r="BF706" s="303"/>
      <c r="BI706" s="240" t="s">
        <v>329</v>
      </c>
      <c r="BJ706" s="240">
        <v>7278</v>
      </c>
      <c r="BK706" s="521">
        <v>1</v>
      </c>
      <c r="BL706" s="522">
        <v>104954117851</v>
      </c>
      <c r="BO706" s="524">
        <v>0</v>
      </c>
      <c r="BP706" s="306">
        <v>7278</v>
      </c>
      <c r="BQ706" s="307">
        <v>1</v>
      </c>
      <c r="BR706" s="308">
        <v>104954117851</v>
      </c>
      <c r="BS706" s="239" t="s">
        <v>3496</v>
      </c>
      <c r="BT706" s="526">
        <v>23</v>
      </c>
      <c r="BU706" s="527">
        <v>0</v>
      </c>
      <c r="BV706" s="311">
        <v>0</v>
      </c>
      <c r="BW706" s="528">
        <v>0</v>
      </c>
      <c r="BX706" s="313">
        <v>632500</v>
      </c>
      <c r="BY706" s="529" t="s">
        <v>537</v>
      </c>
      <c r="BZ706" s="530">
        <v>7056</v>
      </c>
      <c r="CA706" s="531">
        <v>11</v>
      </c>
      <c r="CB706" s="313">
        <v>1108629401</v>
      </c>
      <c r="CC706" s="309" t="s">
        <v>538</v>
      </c>
      <c r="CD706" s="316"/>
      <c r="CE706" s="309" t="s">
        <v>539</v>
      </c>
      <c r="CF706" s="523">
        <v>130710</v>
      </c>
      <c r="CH706" s="532" t="s">
        <v>540</v>
      </c>
      <c r="CJ706" s="246"/>
    </row>
    <row r="707" spans="1:88">
      <c r="A707" s="291">
        <v>705</v>
      </c>
      <c r="B707" s="341">
        <v>0</v>
      </c>
      <c r="C707" s="533" t="s">
        <v>3498</v>
      </c>
      <c r="D707" s="480"/>
      <c r="E707" s="480"/>
      <c r="F707" s="479"/>
      <c r="G707" s="534" t="s">
        <v>3480</v>
      </c>
      <c r="H707" s="339"/>
      <c r="I707" s="541" t="s">
        <v>170</v>
      </c>
      <c r="J707" s="542" t="s">
        <v>3499</v>
      </c>
      <c r="K707" s="339"/>
      <c r="L707" s="536" t="s">
        <v>3498</v>
      </c>
      <c r="M707" s="536" t="s">
        <v>318</v>
      </c>
      <c r="N707" s="536" t="s">
        <v>3500</v>
      </c>
      <c r="O707" s="538" t="s">
        <v>1273</v>
      </c>
      <c r="P707" s="300"/>
      <c r="Q707" s="200">
        <v>0</v>
      </c>
      <c r="R707" s="200">
        <v>0</v>
      </c>
      <c r="S707" s="200">
        <v>0</v>
      </c>
      <c r="T707" s="200">
        <v>0</v>
      </c>
      <c r="U707" s="200">
        <v>0</v>
      </c>
      <c r="V707" s="200">
        <v>0</v>
      </c>
      <c r="W707" s="200">
        <v>0</v>
      </c>
      <c r="X707" s="200">
        <v>0</v>
      </c>
      <c r="Y707" s="200">
        <v>0</v>
      </c>
      <c r="Z707" s="200">
        <v>0</v>
      </c>
      <c r="AA707" s="200">
        <v>0</v>
      </c>
      <c r="AB707" s="200">
        <v>0</v>
      </c>
      <c r="AC707" s="200">
        <v>0</v>
      </c>
      <c r="AD707" s="200">
        <v>0</v>
      </c>
      <c r="AE707" s="200">
        <v>0</v>
      </c>
      <c r="AF707" s="200">
        <v>0</v>
      </c>
      <c r="AG707" s="200">
        <v>0</v>
      </c>
      <c r="AH707" s="200">
        <v>0</v>
      </c>
      <c r="AI707" s="200">
        <v>0</v>
      </c>
      <c r="AJ707" s="200">
        <v>0</v>
      </c>
      <c r="AK707" s="200">
        <v>0</v>
      </c>
      <c r="AL707" s="200">
        <v>0</v>
      </c>
      <c r="AM707" s="200">
        <v>0</v>
      </c>
      <c r="AN707" s="200">
        <v>0</v>
      </c>
      <c r="AO707" s="200">
        <v>0</v>
      </c>
      <c r="AP707" s="200">
        <v>0</v>
      </c>
      <c r="AQ707" s="200">
        <v>0</v>
      </c>
      <c r="AR707" s="200">
        <v>0</v>
      </c>
      <c r="AS707" s="200">
        <v>14500</v>
      </c>
      <c r="AT707" s="200">
        <v>0</v>
      </c>
      <c r="AU707" s="200">
        <v>0</v>
      </c>
      <c r="AV707" s="200">
        <v>0</v>
      </c>
      <c r="AW707" s="200">
        <v>0</v>
      </c>
      <c r="AX707" s="200">
        <v>0</v>
      </c>
      <c r="AY707" s="200">
        <v>0</v>
      </c>
      <c r="AZ707" s="200">
        <v>0</v>
      </c>
      <c r="BA707" s="177">
        <v>14500</v>
      </c>
      <c r="BB707" s="177">
        <v>1160</v>
      </c>
      <c r="BC707" s="177">
        <v>13340</v>
      </c>
      <c r="BD707" s="301"/>
      <c r="BE707" s="302">
        <v>13340</v>
      </c>
      <c r="BF707" s="303"/>
      <c r="BI707" s="242" t="s">
        <v>318</v>
      </c>
      <c r="BJ707" s="239">
        <v>7056</v>
      </c>
      <c r="BK707" s="239">
        <v>1</v>
      </c>
      <c r="BL707" s="545">
        <v>8270052112</v>
      </c>
      <c r="BO707" s="524">
        <v>0</v>
      </c>
      <c r="BP707" s="306">
        <v>7056</v>
      </c>
      <c r="BQ707" s="307">
        <v>1</v>
      </c>
      <c r="BR707" s="308">
        <v>8270052112</v>
      </c>
      <c r="BS707" s="239" t="s">
        <v>3499</v>
      </c>
      <c r="BT707" s="526">
        <v>23</v>
      </c>
      <c r="BU707" s="527">
        <v>0</v>
      </c>
      <c r="BV707" s="311">
        <v>0</v>
      </c>
      <c r="BW707" s="528">
        <v>0</v>
      </c>
      <c r="BX707" s="313">
        <v>1334000</v>
      </c>
      <c r="BY707" s="529" t="s">
        <v>537</v>
      </c>
      <c r="BZ707" s="530">
        <v>7056</v>
      </c>
      <c r="CA707" s="531">
        <v>11</v>
      </c>
      <c r="CB707" s="313">
        <v>1108629401</v>
      </c>
      <c r="CC707" s="309" t="s">
        <v>538</v>
      </c>
      <c r="CD707" s="316" t="s">
        <v>3498</v>
      </c>
      <c r="CE707" s="309" t="s">
        <v>539</v>
      </c>
      <c r="CF707" s="523">
        <v>130710</v>
      </c>
      <c r="CH707" s="532" t="s">
        <v>540</v>
      </c>
      <c r="CJ707" s="246"/>
    </row>
    <row r="708" spans="1:88">
      <c r="A708" s="291">
        <v>706</v>
      </c>
      <c r="B708" s="341">
        <v>0</v>
      </c>
      <c r="C708" s="533" t="s">
        <v>3501</v>
      </c>
      <c r="D708" s="480"/>
      <c r="E708" s="480"/>
      <c r="F708" s="479"/>
      <c r="G708" s="534" t="s">
        <v>3480</v>
      </c>
      <c r="H708" s="339"/>
      <c r="I708" s="541" t="s">
        <v>3502</v>
      </c>
      <c r="J708" s="270" t="s">
        <v>3503</v>
      </c>
      <c r="K708" s="339"/>
      <c r="L708" s="536" t="s">
        <v>3501</v>
      </c>
      <c r="M708" s="536" t="s">
        <v>318</v>
      </c>
      <c r="N708" s="536">
        <v>8410038805</v>
      </c>
      <c r="O708" s="538"/>
      <c r="P708" s="300"/>
      <c r="Q708" s="200">
        <v>0</v>
      </c>
      <c r="R708" s="200">
        <v>0</v>
      </c>
      <c r="S708" s="200">
        <v>0</v>
      </c>
      <c r="T708" s="200">
        <v>0</v>
      </c>
      <c r="U708" s="200">
        <v>0</v>
      </c>
      <c r="V708" s="200">
        <v>0</v>
      </c>
      <c r="W708" s="200">
        <v>0</v>
      </c>
      <c r="X708" s="200">
        <v>0</v>
      </c>
      <c r="Y708" s="200">
        <v>0</v>
      </c>
      <c r="Z708" s="200">
        <v>0</v>
      </c>
      <c r="AA708" s="200">
        <v>0</v>
      </c>
      <c r="AB708" s="200">
        <v>0</v>
      </c>
      <c r="AC708" s="200">
        <v>0</v>
      </c>
      <c r="AD708" s="200">
        <v>0</v>
      </c>
      <c r="AE708" s="200">
        <v>0</v>
      </c>
      <c r="AF708" s="200">
        <v>0</v>
      </c>
      <c r="AG708" s="200">
        <v>0</v>
      </c>
      <c r="AH708" s="200">
        <v>0</v>
      </c>
      <c r="AI708" s="200">
        <v>0</v>
      </c>
      <c r="AJ708" s="200">
        <v>0</v>
      </c>
      <c r="AK708" s="200">
        <v>0</v>
      </c>
      <c r="AL708" s="200">
        <v>0</v>
      </c>
      <c r="AM708" s="200">
        <v>0</v>
      </c>
      <c r="AN708" s="200">
        <v>0</v>
      </c>
      <c r="AO708" s="200">
        <v>0</v>
      </c>
      <c r="AP708" s="200">
        <v>0</v>
      </c>
      <c r="AQ708" s="200">
        <v>0</v>
      </c>
      <c r="AR708" s="200">
        <v>0</v>
      </c>
      <c r="AS708" s="200">
        <v>11250</v>
      </c>
      <c r="AT708" s="200">
        <v>0</v>
      </c>
      <c r="AU708" s="200">
        <v>0</v>
      </c>
      <c r="AV708" s="200">
        <v>0</v>
      </c>
      <c r="AW708" s="200">
        <v>0</v>
      </c>
      <c r="AX708" s="200">
        <v>0</v>
      </c>
      <c r="AY708" s="200">
        <v>0</v>
      </c>
      <c r="AZ708" s="200">
        <v>0</v>
      </c>
      <c r="BA708" s="177">
        <v>11250</v>
      </c>
      <c r="BB708" s="177">
        <v>900</v>
      </c>
      <c r="BC708" s="177">
        <v>10350</v>
      </c>
      <c r="BD708" s="301"/>
      <c r="BE708" s="302">
        <v>10350</v>
      </c>
      <c r="BF708" s="303"/>
      <c r="BI708" s="242" t="s">
        <v>318</v>
      </c>
      <c r="BJ708" s="239">
        <v>7056</v>
      </c>
      <c r="BK708" s="239">
        <v>1</v>
      </c>
      <c r="BL708" s="545">
        <v>8410038805</v>
      </c>
      <c r="BO708" s="524">
        <v>0</v>
      </c>
      <c r="BP708" s="306">
        <v>7056</v>
      </c>
      <c r="BQ708" s="307">
        <v>1</v>
      </c>
      <c r="BR708" s="308">
        <v>8410038805</v>
      </c>
      <c r="BS708" s="239" t="s">
        <v>3503</v>
      </c>
      <c r="BT708" s="526">
        <v>23</v>
      </c>
      <c r="BU708" s="527">
        <v>0</v>
      </c>
      <c r="BV708" s="311">
        <v>0</v>
      </c>
      <c r="BW708" s="528">
        <v>0</v>
      </c>
      <c r="BX708" s="313">
        <v>1035000</v>
      </c>
      <c r="BY708" s="529" t="s">
        <v>537</v>
      </c>
      <c r="BZ708" s="530">
        <v>7056</v>
      </c>
      <c r="CA708" s="531">
        <v>11</v>
      </c>
      <c r="CB708" s="313">
        <v>1108629401</v>
      </c>
      <c r="CC708" s="309" t="s">
        <v>538</v>
      </c>
      <c r="CD708" s="316" t="s">
        <v>3501</v>
      </c>
      <c r="CE708" s="309" t="s">
        <v>539</v>
      </c>
      <c r="CF708" s="523">
        <v>130710</v>
      </c>
      <c r="CH708" s="532" t="s">
        <v>540</v>
      </c>
      <c r="CJ708" s="246"/>
    </row>
    <row r="709" spans="1:88">
      <c r="A709" s="291">
        <v>707</v>
      </c>
      <c r="B709" s="341">
        <v>0</v>
      </c>
      <c r="C709" s="533" t="s">
        <v>3504</v>
      </c>
      <c r="D709" s="480"/>
      <c r="E709" s="480"/>
      <c r="F709" s="479"/>
      <c r="G709" s="534" t="s">
        <v>3480</v>
      </c>
      <c r="H709" s="339"/>
      <c r="I709" s="541" t="s">
        <v>3505</v>
      </c>
      <c r="J709" s="270" t="s">
        <v>3506</v>
      </c>
      <c r="K709" s="339"/>
      <c r="L709" s="536" t="s">
        <v>3504</v>
      </c>
      <c r="M709" s="536" t="s">
        <v>318</v>
      </c>
      <c r="N709" s="536">
        <v>8160040978</v>
      </c>
      <c r="O709" s="538"/>
      <c r="P709" s="300"/>
      <c r="Q709" s="200">
        <v>0</v>
      </c>
      <c r="R709" s="200">
        <v>0</v>
      </c>
      <c r="S709" s="200">
        <v>0</v>
      </c>
      <c r="T709" s="200">
        <v>0</v>
      </c>
      <c r="U709" s="200">
        <v>0</v>
      </c>
      <c r="V709" s="200">
        <v>0</v>
      </c>
      <c r="W709" s="200">
        <v>0</v>
      </c>
      <c r="X709" s="200">
        <v>0</v>
      </c>
      <c r="Y709" s="200">
        <v>0</v>
      </c>
      <c r="Z709" s="200">
        <v>0</v>
      </c>
      <c r="AA709" s="200">
        <v>0</v>
      </c>
      <c r="AB709" s="200">
        <v>0</v>
      </c>
      <c r="AC709" s="200">
        <v>0</v>
      </c>
      <c r="AD709" s="200">
        <v>0</v>
      </c>
      <c r="AE709" s="200">
        <v>0</v>
      </c>
      <c r="AF709" s="200">
        <v>0</v>
      </c>
      <c r="AG709" s="200">
        <v>0</v>
      </c>
      <c r="AH709" s="200">
        <v>0</v>
      </c>
      <c r="AI709" s="200">
        <v>0</v>
      </c>
      <c r="AJ709" s="200">
        <v>0</v>
      </c>
      <c r="AK709" s="200">
        <v>0</v>
      </c>
      <c r="AL709" s="200">
        <v>0</v>
      </c>
      <c r="AM709" s="200">
        <v>0</v>
      </c>
      <c r="AN709" s="200">
        <v>0</v>
      </c>
      <c r="AO709" s="200">
        <v>0</v>
      </c>
      <c r="AP709" s="200">
        <v>0</v>
      </c>
      <c r="AQ709" s="200">
        <v>0</v>
      </c>
      <c r="AR709" s="200">
        <v>0</v>
      </c>
      <c r="AS709" s="200">
        <v>6875</v>
      </c>
      <c r="AT709" s="200">
        <v>0</v>
      </c>
      <c r="AU709" s="200">
        <v>0</v>
      </c>
      <c r="AV709" s="200">
        <v>0</v>
      </c>
      <c r="AW709" s="200">
        <v>0</v>
      </c>
      <c r="AX709" s="200">
        <v>0</v>
      </c>
      <c r="AY709" s="200">
        <v>0</v>
      </c>
      <c r="AZ709" s="200">
        <v>0</v>
      </c>
      <c r="BA709" s="177">
        <v>6875</v>
      </c>
      <c r="BB709" s="177">
        <v>550</v>
      </c>
      <c r="BC709" s="177">
        <v>6325</v>
      </c>
      <c r="BD709" s="301"/>
      <c r="BE709" s="302">
        <v>6325</v>
      </c>
      <c r="BF709" s="303"/>
      <c r="BI709" s="242" t="s">
        <v>318</v>
      </c>
      <c r="BJ709" s="239">
        <v>7056</v>
      </c>
      <c r="BK709" s="239">
        <v>1</v>
      </c>
      <c r="BL709" s="545">
        <v>8160040978</v>
      </c>
      <c r="BO709" s="524">
        <v>0</v>
      </c>
      <c r="BP709" s="306">
        <v>7056</v>
      </c>
      <c r="BQ709" s="307">
        <v>1</v>
      </c>
      <c r="BR709" s="308">
        <v>8160040978</v>
      </c>
      <c r="BS709" s="239" t="s">
        <v>3506</v>
      </c>
      <c r="BT709" s="526">
        <v>23</v>
      </c>
      <c r="BU709" s="527">
        <v>0</v>
      </c>
      <c r="BV709" s="311">
        <v>0</v>
      </c>
      <c r="BW709" s="528">
        <v>0</v>
      </c>
      <c r="BX709" s="313">
        <v>632500</v>
      </c>
      <c r="BY709" s="529" t="s">
        <v>537</v>
      </c>
      <c r="BZ709" s="530">
        <v>7056</v>
      </c>
      <c r="CA709" s="531">
        <v>11</v>
      </c>
      <c r="CB709" s="313">
        <v>1108629401</v>
      </c>
      <c r="CC709" s="309" t="s">
        <v>538</v>
      </c>
      <c r="CD709" s="316" t="s">
        <v>3504</v>
      </c>
      <c r="CE709" s="309" t="s">
        <v>539</v>
      </c>
      <c r="CF709" s="523">
        <v>130710</v>
      </c>
      <c r="CH709" s="532" t="s">
        <v>540</v>
      </c>
      <c r="CJ709" s="246"/>
    </row>
    <row r="710" spans="1:88">
      <c r="A710" s="291">
        <v>708</v>
      </c>
      <c r="B710" s="341">
        <v>0</v>
      </c>
      <c r="C710" s="533" t="s">
        <v>3507</v>
      </c>
      <c r="D710" s="480"/>
      <c r="E710" s="480"/>
      <c r="F710" s="479"/>
      <c r="G710" s="534" t="s">
        <v>3480</v>
      </c>
      <c r="H710" s="339"/>
      <c r="I710" s="541" t="s">
        <v>3508</v>
      </c>
      <c r="J710" s="270" t="s">
        <v>3509</v>
      </c>
      <c r="K710" s="339"/>
      <c r="L710" s="536" t="s">
        <v>3507</v>
      </c>
      <c r="M710" s="536" t="s">
        <v>318</v>
      </c>
      <c r="N710" s="546">
        <v>8270050504</v>
      </c>
      <c r="O710" s="538"/>
      <c r="P710" s="300"/>
      <c r="Q710" s="200">
        <v>0</v>
      </c>
      <c r="R710" s="200">
        <v>0</v>
      </c>
      <c r="S710" s="200">
        <v>0</v>
      </c>
      <c r="T710" s="200">
        <v>0</v>
      </c>
      <c r="U710" s="200">
        <v>0</v>
      </c>
      <c r="V710" s="200">
        <v>0</v>
      </c>
      <c r="W710" s="200">
        <v>0</v>
      </c>
      <c r="X710" s="200">
        <v>0</v>
      </c>
      <c r="Y710" s="200">
        <v>0</v>
      </c>
      <c r="Z710" s="200">
        <v>0</v>
      </c>
      <c r="AA710" s="200">
        <v>0</v>
      </c>
      <c r="AB710" s="200">
        <v>0</v>
      </c>
      <c r="AC710" s="200">
        <v>0</v>
      </c>
      <c r="AD710" s="200">
        <v>0</v>
      </c>
      <c r="AE710" s="200">
        <v>0</v>
      </c>
      <c r="AF710" s="200">
        <v>0</v>
      </c>
      <c r="AG710" s="200">
        <v>0</v>
      </c>
      <c r="AH710" s="200">
        <v>0</v>
      </c>
      <c r="AI710" s="200">
        <v>0</v>
      </c>
      <c r="AJ710" s="200">
        <v>0</v>
      </c>
      <c r="AK710" s="200">
        <v>0</v>
      </c>
      <c r="AL710" s="200">
        <v>0</v>
      </c>
      <c r="AM710" s="200">
        <v>0</v>
      </c>
      <c r="AN710" s="200">
        <v>0</v>
      </c>
      <c r="AO710" s="200">
        <v>0</v>
      </c>
      <c r="AP710" s="200">
        <v>0</v>
      </c>
      <c r="AQ710" s="200">
        <v>0</v>
      </c>
      <c r="AR710" s="200">
        <v>0</v>
      </c>
      <c r="AS710" s="200">
        <v>15000</v>
      </c>
      <c r="AT710" s="200">
        <v>0</v>
      </c>
      <c r="AU710" s="200">
        <v>0</v>
      </c>
      <c r="AV710" s="200">
        <v>0</v>
      </c>
      <c r="AW710" s="200">
        <v>0</v>
      </c>
      <c r="AX710" s="200">
        <v>0</v>
      </c>
      <c r="AY710" s="200">
        <v>0</v>
      </c>
      <c r="AZ710" s="200">
        <v>0</v>
      </c>
      <c r="BA710" s="177">
        <v>15000</v>
      </c>
      <c r="BB710" s="177">
        <v>1200</v>
      </c>
      <c r="BC710" s="177">
        <v>13800</v>
      </c>
      <c r="BD710" s="301"/>
      <c r="BE710" s="302">
        <v>13800</v>
      </c>
      <c r="BF710" s="303"/>
      <c r="BI710" s="242" t="s">
        <v>318</v>
      </c>
      <c r="BJ710" s="239">
        <v>7056</v>
      </c>
      <c r="BK710" s="239">
        <v>1</v>
      </c>
      <c r="BL710" s="547">
        <v>8270050504</v>
      </c>
      <c r="BO710" s="524">
        <v>0</v>
      </c>
      <c r="BP710" s="306">
        <v>7056</v>
      </c>
      <c r="BQ710" s="307">
        <v>1</v>
      </c>
      <c r="BR710" s="308">
        <v>8270050504</v>
      </c>
      <c r="BS710" s="239" t="s">
        <v>3509</v>
      </c>
      <c r="BT710" s="526">
        <v>23</v>
      </c>
      <c r="BU710" s="527">
        <v>0</v>
      </c>
      <c r="BV710" s="311">
        <v>0</v>
      </c>
      <c r="BW710" s="528">
        <v>0</v>
      </c>
      <c r="BX710" s="313">
        <v>1380000</v>
      </c>
      <c r="BY710" s="529" t="s">
        <v>537</v>
      </c>
      <c r="BZ710" s="530">
        <v>7056</v>
      </c>
      <c r="CA710" s="531">
        <v>11</v>
      </c>
      <c r="CB710" s="313">
        <v>1108629401</v>
      </c>
      <c r="CC710" s="309" t="s">
        <v>538</v>
      </c>
      <c r="CD710" s="316" t="s">
        <v>3507</v>
      </c>
      <c r="CE710" s="309" t="s">
        <v>539</v>
      </c>
      <c r="CF710" s="523">
        <v>130710</v>
      </c>
      <c r="CH710" s="532" t="s">
        <v>540</v>
      </c>
      <c r="CJ710" s="246"/>
    </row>
    <row r="711" spans="1:88" ht="15.75" thickBot="1">
      <c r="A711" s="190"/>
      <c r="B711" s="548"/>
      <c r="C711" s="549"/>
      <c r="D711" s="550"/>
      <c r="E711" s="551"/>
      <c r="F711" s="548"/>
      <c r="G711" s="552"/>
      <c r="H711" s="548"/>
      <c r="I711" s="552"/>
      <c r="J711" s="548"/>
      <c r="K711" s="548"/>
      <c r="L711" s="548"/>
      <c r="M711" s="553"/>
      <c r="N711" s="548"/>
      <c r="O711" s="552"/>
      <c r="P711" s="554"/>
      <c r="Q711" s="555">
        <v>5826</v>
      </c>
      <c r="R711" s="555">
        <v>315</v>
      </c>
      <c r="S711" s="555">
        <v>5511</v>
      </c>
      <c r="T711" s="555">
        <v>3822</v>
      </c>
      <c r="U711" s="555">
        <v>1689</v>
      </c>
      <c r="V711" s="555">
        <v>13342606.560000002</v>
      </c>
      <c r="W711" s="555">
        <v>16380854.960000006</v>
      </c>
      <c r="X711" s="555">
        <v>1987185.0599999998</v>
      </c>
      <c r="Y711" s="555">
        <v>138</v>
      </c>
      <c r="Z711" s="555">
        <v>93500</v>
      </c>
      <c r="AA711" s="555">
        <v>4019</v>
      </c>
      <c r="AB711" s="555">
        <v>1294950</v>
      </c>
      <c r="AC711" s="555">
        <v>180</v>
      </c>
      <c r="AD711" s="555">
        <v>114250</v>
      </c>
      <c r="AE711" s="555">
        <v>1968</v>
      </c>
      <c r="AF711" s="555">
        <v>629700</v>
      </c>
      <c r="AG711" s="555">
        <v>648</v>
      </c>
      <c r="AH711" s="555">
        <v>322000</v>
      </c>
      <c r="AI711" s="555">
        <v>278</v>
      </c>
      <c r="AJ711" s="555">
        <v>76700</v>
      </c>
      <c r="AK711" s="555">
        <v>90</v>
      </c>
      <c r="AL711" s="555">
        <v>6750</v>
      </c>
      <c r="AM711" s="555">
        <v>405</v>
      </c>
      <c r="AN711" s="555">
        <v>94200</v>
      </c>
      <c r="AO711" s="555">
        <v>6988</v>
      </c>
      <c r="AP711" s="555">
        <v>2838000</v>
      </c>
      <c r="AQ711" s="555">
        <v>7725</v>
      </c>
      <c r="AR711" s="555">
        <v>18375</v>
      </c>
      <c r="AS711" s="555">
        <v>128000</v>
      </c>
      <c r="AT711" s="555">
        <v>0</v>
      </c>
      <c r="AU711" s="555">
        <v>461399.63</v>
      </c>
      <c r="AV711" s="555">
        <v>302055</v>
      </c>
      <c r="AW711" s="555">
        <v>0</v>
      </c>
      <c r="AX711" s="555">
        <v>5826</v>
      </c>
      <c r="AY711" s="555">
        <v>349500</v>
      </c>
      <c r="AZ711" s="555">
        <v>9302.2900000000009</v>
      </c>
      <c r="BA711" s="556">
        <v>8733591.979999993</v>
      </c>
      <c r="BB711" s="556">
        <v>698687.35839999968</v>
      </c>
      <c r="BC711" s="556">
        <v>8034904.6215999946</v>
      </c>
      <c r="BD711" s="557">
        <v>350030.24319999997</v>
      </c>
      <c r="BE711" s="557">
        <v>7685702.3783999942</v>
      </c>
      <c r="BF711" s="303"/>
      <c r="BO711" s="524">
        <v>0</v>
      </c>
      <c r="BP711" s="525">
        <v>7056</v>
      </c>
      <c r="BQ711" s="558">
        <v>11</v>
      </c>
      <c r="BR711" s="559">
        <v>1108629401</v>
      </c>
      <c r="BS711" s="525" t="s">
        <v>538</v>
      </c>
      <c r="BT711" s="526">
        <v>23</v>
      </c>
      <c r="BU711" s="527">
        <v>0</v>
      </c>
      <c r="BV711" s="560">
        <v>1</v>
      </c>
      <c r="BW711" s="528">
        <v>0</v>
      </c>
      <c r="BX711" s="561">
        <v>768570237.84000003</v>
      </c>
      <c r="BY711" s="529" t="s">
        <v>537</v>
      </c>
      <c r="BZ711" s="530">
        <v>7056</v>
      </c>
      <c r="CA711" s="531">
        <v>11</v>
      </c>
      <c r="CB711" s="562">
        <v>1108629401</v>
      </c>
      <c r="CC711" s="563" t="s">
        <v>538</v>
      </c>
      <c r="CD711" s="564"/>
      <c r="CE711" s="309" t="s">
        <v>539</v>
      </c>
      <c r="CF711" s="523">
        <v>130710</v>
      </c>
      <c r="CG711" s="532"/>
      <c r="CH711" s="532" t="s">
        <v>540</v>
      </c>
      <c r="CJ711" s="246"/>
    </row>
    <row r="712" spans="1:88" ht="15.75" thickTop="1">
      <c r="J712" s="565"/>
      <c r="K712" s="565"/>
    </row>
    <row r="713" spans="1:88">
      <c r="C713" s="566"/>
      <c r="J713" s="567"/>
      <c r="K713" s="567"/>
      <c r="BA713" s="568"/>
      <c r="BB713" s="569"/>
      <c r="BC713" s="569"/>
      <c r="BD713" s="302">
        <v>7684874.3783999942</v>
      </c>
    </row>
    <row r="714" spans="1:88">
      <c r="C714" s="566"/>
      <c r="J714" s="567"/>
      <c r="K714" s="567"/>
    </row>
    <row r="715" spans="1:88">
      <c r="C715" s="566"/>
      <c r="J715" s="567"/>
      <c r="K715" s="567"/>
      <c r="BA715" s="570"/>
    </row>
    <row r="716" spans="1:88">
      <c r="C716" s="566"/>
      <c r="J716" s="567"/>
      <c r="K716" s="567"/>
      <c r="BA716" s="571"/>
    </row>
    <row r="717" spans="1:88">
      <c r="C717" s="566"/>
      <c r="J717" s="567"/>
      <c r="K717" s="567"/>
    </row>
    <row r="718" spans="1:88">
      <c r="C718" s="566"/>
      <c r="J718" s="567"/>
      <c r="K718" s="567"/>
    </row>
    <row r="719" spans="1:88">
      <c r="C719" s="566"/>
      <c r="J719" s="567"/>
      <c r="K719" s="567"/>
    </row>
    <row r="720" spans="1:88">
      <c r="C720" s="566"/>
      <c r="J720" s="567"/>
      <c r="K720" s="567"/>
    </row>
    <row r="721" spans="3:11">
      <c r="C721" s="566"/>
      <c r="J721" s="567"/>
      <c r="K721" s="567"/>
    </row>
    <row r="722" spans="3:11">
      <c r="C722" s="566"/>
      <c r="J722" s="567"/>
      <c r="K722" s="567"/>
    </row>
    <row r="723" spans="3:11">
      <c r="C723" s="566"/>
      <c r="J723" s="567"/>
      <c r="K723" s="567"/>
    </row>
    <row r="724" spans="3:11">
      <c r="C724" s="566"/>
      <c r="J724" s="567"/>
      <c r="K724" s="567"/>
    </row>
    <row r="725" spans="3:11">
      <c r="C725" s="566"/>
      <c r="J725" s="567"/>
      <c r="K725" s="567"/>
    </row>
    <row r="726" spans="3:11">
      <c r="C726" s="566"/>
      <c r="J726" s="567"/>
      <c r="K726" s="567"/>
    </row>
    <row r="727" spans="3:11">
      <c r="C727" s="566"/>
      <c r="J727" s="567"/>
      <c r="K727" s="567"/>
    </row>
    <row r="728" spans="3:11">
      <c r="C728" s="566"/>
      <c r="J728" s="567"/>
      <c r="K728" s="567"/>
    </row>
    <row r="729" spans="3:11">
      <c r="C729" s="566"/>
      <c r="J729" s="567"/>
      <c r="K729" s="567"/>
    </row>
    <row r="730" spans="3:11">
      <c r="C730" s="566"/>
      <c r="J730" s="567"/>
      <c r="K730" s="567"/>
    </row>
    <row r="731" spans="3:11">
      <c r="C731" s="566"/>
      <c r="J731" s="567"/>
      <c r="K731" s="567"/>
    </row>
    <row r="732" spans="3:11">
      <c r="C732" s="566"/>
      <c r="J732" s="567"/>
      <c r="K732" s="567"/>
    </row>
    <row r="733" spans="3:11">
      <c r="C733" s="566"/>
      <c r="J733" s="567"/>
      <c r="K733" s="567"/>
    </row>
    <row r="734" spans="3:11">
      <c r="C734" s="566"/>
      <c r="J734" s="567"/>
      <c r="K734" s="567"/>
    </row>
    <row r="735" spans="3:11">
      <c r="C735" s="566"/>
      <c r="J735" s="567"/>
      <c r="K735" s="567"/>
    </row>
    <row r="736" spans="3:11">
      <c r="C736" s="566"/>
      <c r="J736" s="567"/>
      <c r="K736" s="567"/>
    </row>
    <row r="737" spans="3:11">
      <c r="C737" s="566"/>
      <c r="J737" s="567"/>
      <c r="K737" s="567"/>
    </row>
    <row r="738" spans="3:11">
      <c r="C738" s="566"/>
      <c r="J738" s="567"/>
      <c r="K738" s="567"/>
    </row>
    <row r="739" spans="3:11">
      <c r="C739" s="566"/>
      <c r="J739" s="567"/>
      <c r="K739" s="567"/>
    </row>
    <row r="740" spans="3:11">
      <c r="C740" s="566"/>
      <c r="J740" s="567"/>
      <c r="K740" s="567"/>
    </row>
    <row r="741" spans="3:11">
      <c r="C741" s="566"/>
    </row>
    <row r="742" spans="3:11">
      <c r="C742" s="566"/>
    </row>
    <row r="743" spans="3:11">
      <c r="C743" s="566"/>
    </row>
    <row r="744" spans="3:11">
      <c r="C744" s="566"/>
    </row>
    <row r="745" spans="3:11">
      <c r="C745" s="566"/>
    </row>
    <row r="746" spans="3:11">
      <c r="C746" s="566"/>
    </row>
    <row r="747" spans="3:11">
      <c r="C747" s="566"/>
    </row>
    <row r="748" spans="3:11">
      <c r="C748" s="566"/>
    </row>
    <row r="749" spans="3:11">
      <c r="C749" s="566"/>
    </row>
    <row r="750" spans="3:11">
      <c r="C750" s="566"/>
    </row>
    <row r="751" spans="3:11">
      <c r="C751" s="566"/>
    </row>
    <row r="752" spans="3:11">
      <c r="C752" s="566"/>
    </row>
    <row r="753" spans="3:3">
      <c r="C753" s="566"/>
    </row>
    <row r="754" spans="3:3">
      <c r="C754" s="566"/>
    </row>
    <row r="755" spans="3:3">
      <c r="C755" s="566"/>
    </row>
    <row r="756" spans="3:3">
      <c r="C756" s="566"/>
    </row>
    <row r="757" spans="3:3">
      <c r="C757" s="566"/>
    </row>
    <row r="758" spans="3:3">
      <c r="C758" s="566"/>
    </row>
    <row r="759" spans="3:3">
      <c r="C759" s="566"/>
    </row>
    <row r="760" spans="3:3">
      <c r="C760" s="566"/>
    </row>
    <row r="761" spans="3:3">
      <c r="C761" s="566"/>
    </row>
    <row r="762" spans="3:3">
      <c r="C762" s="566"/>
    </row>
    <row r="763" spans="3:3">
      <c r="C763" s="566"/>
    </row>
    <row r="764" spans="3:3">
      <c r="C764" s="566"/>
    </row>
    <row r="765" spans="3:3">
      <c r="C765" s="566"/>
    </row>
    <row r="766" spans="3:3">
      <c r="C766" s="566"/>
    </row>
    <row r="767" spans="3:3">
      <c r="C767" s="566"/>
    </row>
    <row r="768" spans="3:3">
      <c r="C768" s="566"/>
    </row>
    <row r="769" spans="3:3">
      <c r="C769" s="566"/>
    </row>
    <row r="770" spans="3:3">
      <c r="C770" s="566"/>
    </row>
    <row r="771" spans="3:3">
      <c r="C771" s="566"/>
    </row>
    <row r="772" spans="3:3">
      <c r="C772" s="566"/>
    </row>
    <row r="773" spans="3:3">
      <c r="C773" s="566"/>
    </row>
    <row r="774" spans="3:3">
      <c r="C774" s="566"/>
    </row>
    <row r="775" spans="3:3">
      <c r="C775" s="566"/>
    </row>
    <row r="776" spans="3:3">
      <c r="C776" s="566"/>
    </row>
    <row r="777" spans="3:3">
      <c r="C777" s="566"/>
    </row>
    <row r="778" spans="3:3">
      <c r="C778" s="566"/>
    </row>
    <row r="779" spans="3:3">
      <c r="C779" s="566"/>
    </row>
    <row r="780" spans="3:3">
      <c r="C780" s="566"/>
    </row>
    <row r="781" spans="3:3">
      <c r="C781" s="566"/>
    </row>
    <row r="782" spans="3:3">
      <c r="C782" s="566"/>
    </row>
    <row r="783" spans="3:3">
      <c r="C783" s="566"/>
    </row>
    <row r="784" spans="3:3">
      <c r="C784" s="566"/>
    </row>
    <row r="785" spans="3:3">
      <c r="C785" s="566"/>
    </row>
    <row r="786" spans="3:3">
      <c r="C786" s="566"/>
    </row>
    <row r="787" spans="3:3">
      <c r="C787" s="566"/>
    </row>
    <row r="788" spans="3:3">
      <c r="C788" s="566"/>
    </row>
    <row r="789" spans="3:3">
      <c r="C789" s="566"/>
    </row>
    <row r="790" spans="3:3">
      <c r="C790" s="566"/>
    </row>
    <row r="791" spans="3:3">
      <c r="C791" s="566"/>
    </row>
    <row r="792" spans="3:3">
      <c r="C792" s="566"/>
    </row>
    <row r="793" spans="3:3">
      <c r="C793" s="566"/>
    </row>
    <row r="794" spans="3:3">
      <c r="C794" s="566"/>
    </row>
    <row r="795" spans="3:3">
      <c r="C795" s="566"/>
    </row>
    <row r="796" spans="3:3">
      <c r="C796" s="566"/>
    </row>
    <row r="797" spans="3:3">
      <c r="C797" s="566"/>
    </row>
    <row r="798" spans="3:3">
      <c r="C798" s="566"/>
    </row>
    <row r="799" spans="3:3">
      <c r="C799" s="566"/>
    </row>
    <row r="800" spans="3:3">
      <c r="C800" s="566"/>
    </row>
    <row r="801" spans="3:3">
      <c r="C801" s="566"/>
    </row>
    <row r="802" spans="3:3">
      <c r="C802" s="566"/>
    </row>
    <row r="803" spans="3:3">
      <c r="C803" s="566"/>
    </row>
    <row r="804" spans="3:3">
      <c r="C804" s="566"/>
    </row>
    <row r="805" spans="3:3">
      <c r="C805" s="566"/>
    </row>
    <row r="806" spans="3:3">
      <c r="C806" s="566"/>
    </row>
    <row r="807" spans="3:3">
      <c r="C807" s="566"/>
    </row>
    <row r="808" spans="3:3">
      <c r="C808" s="566"/>
    </row>
    <row r="809" spans="3:3">
      <c r="C809" s="566"/>
    </row>
    <row r="810" spans="3:3">
      <c r="C810" s="566"/>
    </row>
    <row r="811" spans="3:3">
      <c r="C811" s="566"/>
    </row>
    <row r="812" spans="3:3">
      <c r="C812" s="566"/>
    </row>
    <row r="813" spans="3:3">
      <c r="C813" s="566"/>
    </row>
    <row r="814" spans="3:3">
      <c r="C814" s="566"/>
    </row>
    <row r="815" spans="3:3">
      <c r="C815" s="566"/>
    </row>
    <row r="816" spans="3:3">
      <c r="C816" s="566"/>
    </row>
    <row r="817" spans="3:3">
      <c r="C817" s="566"/>
    </row>
    <row r="818" spans="3:3">
      <c r="C818" s="566"/>
    </row>
    <row r="819" spans="3:3">
      <c r="C819" s="566"/>
    </row>
    <row r="820" spans="3:3">
      <c r="C820" s="566"/>
    </row>
    <row r="821" spans="3:3">
      <c r="C821" s="566"/>
    </row>
    <row r="822" spans="3:3">
      <c r="C822" s="566"/>
    </row>
    <row r="823" spans="3:3">
      <c r="C823" s="566"/>
    </row>
    <row r="824" spans="3:3">
      <c r="C824" s="566"/>
    </row>
    <row r="825" spans="3:3">
      <c r="C825" s="566"/>
    </row>
    <row r="826" spans="3:3">
      <c r="C826" s="566"/>
    </row>
    <row r="827" spans="3:3">
      <c r="C827" s="566"/>
    </row>
    <row r="828" spans="3:3">
      <c r="C828" s="566"/>
    </row>
    <row r="829" spans="3:3">
      <c r="C829" s="566"/>
    </row>
    <row r="830" spans="3:3">
      <c r="C830" s="566"/>
    </row>
    <row r="831" spans="3:3">
      <c r="C831" s="566"/>
    </row>
    <row r="832" spans="3:3">
      <c r="C832" s="566"/>
    </row>
    <row r="833" spans="3:3">
      <c r="C833" s="566"/>
    </row>
    <row r="834" spans="3:3">
      <c r="C834" s="566"/>
    </row>
    <row r="835" spans="3:3">
      <c r="C835" s="566"/>
    </row>
    <row r="836" spans="3:3">
      <c r="C836" s="566"/>
    </row>
    <row r="837" spans="3:3">
      <c r="C837" s="566"/>
    </row>
    <row r="838" spans="3:3">
      <c r="C838" s="566"/>
    </row>
    <row r="839" spans="3:3">
      <c r="C839" s="566"/>
    </row>
    <row r="840" spans="3:3">
      <c r="C840" s="566"/>
    </row>
    <row r="841" spans="3:3">
      <c r="C841" s="566"/>
    </row>
    <row r="842" spans="3:3">
      <c r="C842" s="566"/>
    </row>
    <row r="843" spans="3:3">
      <c r="C843" s="566"/>
    </row>
    <row r="844" spans="3:3">
      <c r="C844" s="566"/>
    </row>
    <row r="845" spans="3:3">
      <c r="C845" s="566"/>
    </row>
    <row r="846" spans="3:3">
      <c r="C846" s="566"/>
    </row>
    <row r="847" spans="3:3">
      <c r="C847" s="566"/>
    </row>
    <row r="848" spans="3:3">
      <c r="C848" s="566"/>
    </row>
    <row r="849" spans="3:3">
      <c r="C849" s="566"/>
    </row>
    <row r="850" spans="3:3">
      <c r="C850" s="566"/>
    </row>
    <row r="851" spans="3:3">
      <c r="C851" s="566"/>
    </row>
    <row r="852" spans="3:3">
      <c r="C852" s="566"/>
    </row>
    <row r="853" spans="3:3">
      <c r="C853" s="566"/>
    </row>
    <row r="854" spans="3:3">
      <c r="C854" s="566"/>
    </row>
    <row r="855" spans="3:3">
      <c r="C855" s="566"/>
    </row>
    <row r="856" spans="3:3">
      <c r="C856" s="566"/>
    </row>
    <row r="857" spans="3:3">
      <c r="C857" s="566"/>
    </row>
    <row r="858" spans="3:3">
      <c r="C858" s="566"/>
    </row>
    <row r="859" spans="3:3">
      <c r="C859" s="566"/>
    </row>
    <row r="860" spans="3:3">
      <c r="C860" s="566"/>
    </row>
    <row r="861" spans="3:3">
      <c r="C861" s="566"/>
    </row>
    <row r="862" spans="3:3">
      <c r="C862" s="566"/>
    </row>
    <row r="863" spans="3:3">
      <c r="C863" s="566"/>
    </row>
    <row r="864" spans="3:3">
      <c r="C864" s="566"/>
    </row>
    <row r="865" spans="3:3">
      <c r="C865" s="566"/>
    </row>
    <row r="866" spans="3:3">
      <c r="C866" s="566"/>
    </row>
    <row r="867" spans="3:3">
      <c r="C867" s="566"/>
    </row>
    <row r="868" spans="3:3">
      <c r="C868" s="566"/>
    </row>
    <row r="869" spans="3:3">
      <c r="C869" s="566"/>
    </row>
    <row r="870" spans="3:3">
      <c r="C870" s="566"/>
    </row>
    <row r="871" spans="3:3">
      <c r="C871" s="566"/>
    </row>
    <row r="872" spans="3:3">
      <c r="C872" s="566"/>
    </row>
    <row r="873" spans="3:3">
      <c r="C873" s="566"/>
    </row>
    <row r="874" spans="3:3">
      <c r="C874" s="566"/>
    </row>
    <row r="875" spans="3:3">
      <c r="C875" s="566"/>
    </row>
    <row r="876" spans="3:3">
      <c r="C876" s="566"/>
    </row>
    <row r="877" spans="3:3">
      <c r="C877" s="566"/>
    </row>
    <row r="878" spans="3:3">
      <c r="C878" s="566"/>
    </row>
    <row r="879" spans="3:3">
      <c r="C879" s="566"/>
    </row>
    <row r="880" spans="3:3">
      <c r="C880" s="566"/>
    </row>
    <row r="881" spans="3:3">
      <c r="C881" s="566"/>
    </row>
    <row r="882" spans="3:3">
      <c r="C882" s="566"/>
    </row>
    <row r="883" spans="3:3">
      <c r="C883" s="566"/>
    </row>
    <row r="884" spans="3:3">
      <c r="C884" s="566"/>
    </row>
    <row r="885" spans="3:3">
      <c r="C885" s="566"/>
    </row>
    <row r="886" spans="3:3">
      <c r="C886" s="566"/>
    </row>
    <row r="887" spans="3:3">
      <c r="C887" s="566"/>
    </row>
    <row r="888" spans="3:3">
      <c r="C888" s="566"/>
    </row>
    <row r="889" spans="3:3">
      <c r="C889" s="566"/>
    </row>
    <row r="890" spans="3:3">
      <c r="C890" s="566"/>
    </row>
    <row r="891" spans="3:3">
      <c r="C891" s="566"/>
    </row>
    <row r="892" spans="3:3">
      <c r="C892" s="566"/>
    </row>
    <row r="893" spans="3:3">
      <c r="C893" s="566"/>
    </row>
    <row r="894" spans="3:3">
      <c r="C894" s="566"/>
    </row>
    <row r="895" spans="3:3">
      <c r="C895" s="566"/>
    </row>
    <row r="896" spans="3:3">
      <c r="C896" s="566"/>
    </row>
    <row r="897" spans="3:3">
      <c r="C897" s="566"/>
    </row>
    <row r="898" spans="3:3">
      <c r="C898" s="566"/>
    </row>
    <row r="899" spans="3:3">
      <c r="C899" s="566"/>
    </row>
    <row r="900" spans="3:3">
      <c r="C900" s="566"/>
    </row>
    <row r="901" spans="3:3">
      <c r="C901" s="566"/>
    </row>
    <row r="902" spans="3:3">
      <c r="C902" s="566"/>
    </row>
    <row r="903" spans="3:3">
      <c r="C903" s="566"/>
    </row>
    <row r="904" spans="3:3">
      <c r="C904" s="566"/>
    </row>
    <row r="905" spans="3:3">
      <c r="C905" s="566"/>
    </row>
    <row r="906" spans="3:3">
      <c r="C906" s="566"/>
    </row>
    <row r="907" spans="3:3">
      <c r="C907" s="566"/>
    </row>
    <row r="908" spans="3:3">
      <c r="C908" s="566"/>
    </row>
    <row r="909" spans="3:3">
      <c r="C909" s="566"/>
    </row>
    <row r="910" spans="3:3">
      <c r="C910" s="566"/>
    </row>
    <row r="911" spans="3:3">
      <c r="C911" s="566"/>
    </row>
    <row r="912" spans="3:3">
      <c r="C912" s="566"/>
    </row>
    <row r="913" spans="3:3">
      <c r="C913" s="566"/>
    </row>
    <row r="914" spans="3:3">
      <c r="C914" s="566"/>
    </row>
    <row r="915" spans="3:3">
      <c r="C915" s="566"/>
    </row>
    <row r="916" spans="3:3">
      <c r="C916" s="566"/>
    </row>
    <row r="917" spans="3:3">
      <c r="C917" s="566"/>
    </row>
    <row r="918" spans="3:3">
      <c r="C918" s="566"/>
    </row>
    <row r="919" spans="3:3">
      <c r="C919" s="566"/>
    </row>
    <row r="920" spans="3:3">
      <c r="C920" s="566"/>
    </row>
    <row r="921" spans="3:3">
      <c r="C921" s="566"/>
    </row>
    <row r="922" spans="3:3">
      <c r="C922" s="566"/>
    </row>
    <row r="923" spans="3:3">
      <c r="C923" s="566"/>
    </row>
    <row r="924" spans="3:3">
      <c r="C924" s="566"/>
    </row>
    <row r="925" spans="3:3">
      <c r="C925" s="566"/>
    </row>
    <row r="926" spans="3:3">
      <c r="C926" s="566"/>
    </row>
    <row r="927" spans="3:3">
      <c r="C927" s="566"/>
    </row>
    <row r="928" spans="3:3">
      <c r="C928" s="566"/>
    </row>
    <row r="929" spans="3:3">
      <c r="C929" s="566"/>
    </row>
    <row r="930" spans="3:3">
      <c r="C930" s="566"/>
    </row>
    <row r="931" spans="3:3">
      <c r="C931" s="566"/>
    </row>
    <row r="932" spans="3:3">
      <c r="C932" s="566"/>
    </row>
    <row r="933" spans="3:3">
      <c r="C933" s="566"/>
    </row>
    <row r="934" spans="3:3">
      <c r="C934" s="566"/>
    </row>
    <row r="935" spans="3:3">
      <c r="C935" s="566"/>
    </row>
    <row r="936" spans="3:3">
      <c r="C936" s="566"/>
    </row>
    <row r="937" spans="3:3">
      <c r="C937" s="566"/>
    </row>
    <row r="938" spans="3:3">
      <c r="C938" s="566"/>
    </row>
    <row r="939" spans="3:3">
      <c r="C939" s="566"/>
    </row>
    <row r="940" spans="3:3">
      <c r="C940" s="566"/>
    </row>
    <row r="941" spans="3:3">
      <c r="C941" s="566"/>
    </row>
    <row r="942" spans="3:3">
      <c r="C942" s="566"/>
    </row>
    <row r="943" spans="3:3">
      <c r="C943" s="566"/>
    </row>
    <row r="944" spans="3:3">
      <c r="C944" s="566"/>
    </row>
    <row r="945" spans="3:3">
      <c r="C945" s="566"/>
    </row>
    <row r="946" spans="3:3">
      <c r="C946" s="566"/>
    </row>
    <row r="947" spans="3:3">
      <c r="C947" s="566"/>
    </row>
    <row r="948" spans="3:3">
      <c r="C948" s="566"/>
    </row>
  </sheetData>
  <autoFilter ref="A3:CM711"/>
  <conditionalFormatting sqref="D524">
    <cfRule type="duplicateValues" dxfId="399" priority="200"/>
  </conditionalFormatting>
  <conditionalFormatting sqref="D168:D169">
    <cfRule type="duplicateValues" dxfId="397" priority="199"/>
  </conditionalFormatting>
  <conditionalFormatting sqref="D168:D169">
    <cfRule type="duplicateValues" dxfId="395" priority="192"/>
    <cfRule type="duplicateValues" dxfId="394" priority="193"/>
    <cfRule type="duplicateValues" dxfId="393" priority="194"/>
    <cfRule type="duplicateValues" dxfId="392" priority="195"/>
    <cfRule type="duplicateValues" dxfId="391" priority="196"/>
    <cfRule type="duplicateValues" dxfId="390" priority="197"/>
    <cfRule type="duplicateValues" dxfId="389" priority="198"/>
  </conditionalFormatting>
  <conditionalFormatting sqref="D219">
    <cfRule type="duplicateValues" dxfId="381" priority="191"/>
  </conditionalFormatting>
  <conditionalFormatting sqref="D219">
    <cfRule type="duplicateValues" dxfId="379" priority="189"/>
    <cfRule type="duplicateValues" dxfId="378" priority="190"/>
  </conditionalFormatting>
  <conditionalFormatting sqref="D121">
    <cfRule type="duplicateValues" dxfId="375" priority="188"/>
  </conditionalFormatting>
  <conditionalFormatting sqref="D121">
    <cfRule type="duplicateValues" dxfId="373" priority="186"/>
    <cfRule type="duplicateValues" dxfId="372" priority="187"/>
  </conditionalFormatting>
  <conditionalFormatting sqref="D349">
    <cfRule type="duplicateValues" dxfId="369" priority="185"/>
  </conditionalFormatting>
  <conditionalFormatting sqref="D349">
    <cfRule type="duplicateValues" dxfId="367" priority="183"/>
    <cfRule type="duplicateValues" dxfId="366" priority="184"/>
  </conditionalFormatting>
  <conditionalFormatting sqref="D45">
    <cfRule type="duplicateValues" dxfId="363" priority="181"/>
    <cfRule type="duplicateValues" dxfId="362" priority="182"/>
  </conditionalFormatting>
  <conditionalFormatting sqref="D45">
    <cfRule type="duplicateValues" dxfId="359" priority="180"/>
  </conditionalFormatting>
  <conditionalFormatting sqref="D341:D344">
    <cfRule type="duplicateValues" dxfId="357" priority="179"/>
  </conditionalFormatting>
  <conditionalFormatting sqref="D341:D344">
    <cfRule type="duplicateValues" dxfId="355" priority="177"/>
    <cfRule type="duplicateValues" dxfId="354" priority="178"/>
  </conditionalFormatting>
  <conditionalFormatting sqref="D224:D225">
    <cfRule type="duplicateValues" dxfId="351" priority="176"/>
  </conditionalFormatting>
  <conditionalFormatting sqref="D224:D225">
    <cfRule type="duplicateValues" dxfId="349" priority="174"/>
    <cfRule type="duplicateValues" dxfId="348" priority="175"/>
  </conditionalFormatting>
  <conditionalFormatting sqref="D41">
    <cfRule type="duplicateValues" dxfId="345" priority="173"/>
  </conditionalFormatting>
  <conditionalFormatting sqref="D41">
    <cfRule type="duplicateValues" dxfId="343" priority="171"/>
    <cfRule type="duplicateValues" dxfId="342" priority="172"/>
  </conditionalFormatting>
  <conditionalFormatting sqref="D11">
    <cfRule type="duplicateValues" dxfId="339" priority="170"/>
  </conditionalFormatting>
  <conditionalFormatting sqref="D11">
    <cfRule type="duplicateValues" dxfId="337" priority="168"/>
    <cfRule type="duplicateValues" dxfId="336" priority="169"/>
  </conditionalFormatting>
  <conditionalFormatting sqref="D40">
    <cfRule type="duplicateValues" dxfId="333" priority="167"/>
  </conditionalFormatting>
  <conditionalFormatting sqref="D40">
    <cfRule type="duplicateValues" dxfId="331" priority="165"/>
    <cfRule type="duplicateValues" dxfId="330" priority="166"/>
  </conditionalFormatting>
  <conditionalFormatting sqref="D634:D635">
    <cfRule type="duplicateValues" dxfId="327" priority="164"/>
  </conditionalFormatting>
  <conditionalFormatting sqref="D633">
    <cfRule type="duplicateValues" dxfId="325" priority="163"/>
  </conditionalFormatting>
  <conditionalFormatting sqref="D633">
    <cfRule type="duplicateValues" dxfId="323" priority="161"/>
    <cfRule type="duplicateValues" dxfId="322" priority="162"/>
  </conditionalFormatting>
  <conditionalFormatting sqref="D633">
    <cfRule type="duplicateValues" dxfId="319" priority="158"/>
    <cfRule type="duplicateValues" dxfId="318" priority="159"/>
    <cfRule type="duplicateValues" dxfId="317" priority="160"/>
  </conditionalFormatting>
  <conditionalFormatting sqref="D175">
    <cfRule type="duplicateValues" dxfId="313" priority="157"/>
  </conditionalFormatting>
  <conditionalFormatting sqref="D175">
    <cfRule type="duplicateValues" dxfId="311" priority="155"/>
    <cfRule type="duplicateValues" dxfId="310" priority="156"/>
  </conditionalFormatting>
  <conditionalFormatting sqref="D245">
    <cfRule type="duplicateValues" dxfId="307" priority="154"/>
  </conditionalFormatting>
  <conditionalFormatting sqref="D87:D88">
    <cfRule type="duplicateValues" dxfId="305" priority="153"/>
  </conditionalFormatting>
  <conditionalFormatting sqref="E536">
    <cfRule type="duplicateValues" dxfId="303" priority="152"/>
  </conditionalFormatting>
  <conditionalFormatting sqref="E536">
    <cfRule type="duplicateValues" dxfId="301" priority="150"/>
    <cfRule type="duplicateValues" dxfId="300" priority="151"/>
  </conditionalFormatting>
  <conditionalFormatting sqref="D481:D483">
    <cfRule type="duplicateValues" dxfId="297" priority="149"/>
  </conditionalFormatting>
  <conditionalFormatting sqref="D481:D483">
    <cfRule type="duplicateValues" dxfId="295" priority="147"/>
    <cfRule type="duplicateValues" dxfId="294" priority="148"/>
  </conditionalFormatting>
  <conditionalFormatting sqref="D128:D130">
    <cfRule type="duplicateValues" dxfId="291" priority="146"/>
  </conditionalFormatting>
  <conditionalFormatting sqref="D128:D130">
    <cfRule type="duplicateValues" dxfId="289" priority="139"/>
    <cfRule type="duplicateValues" dxfId="288" priority="140"/>
    <cfRule type="duplicateValues" dxfId="287" priority="141"/>
    <cfRule type="duplicateValues" dxfId="286" priority="142"/>
    <cfRule type="duplicateValues" dxfId="285" priority="143"/>
    <cfRule type="duplicateValues" dxfId="284" priority="144"/>
    <cfRule type="duplicateValues" dxfId="283" priority="145"/>
  </conditionalFormatting>
  <conditionalFormatting sqref="D83:D84">
    <cfRule type="duplicateValues" dxfId="275" priority="138"/>
  </conditionalFormatting>
  <conditionalFormatting sqref="D255">
    <cfRule type="duplicateValues" dxfId="273" priority="136"/>
    <cfRule type="duplicateValues" dxfId="272" priority="137"/>
  </conditionalFormatting>
  <conditionalFormatting sqref="D255">
    <cfRule type="duplicateValues" dxfId="269" priority="135"/>
  </conditionalFormatting>
  <conditionalFormatting sqref="D385">
    <cfRule type="duplicateValues" dxfId="267" priority="134"/>
  </conditionalFormatting>
  <conditionalFormatting sqref="D385">
    <cfRule type="duplicateValues" dxfId="265" priority="132"/>
    <cfRule type="duplicateValues" dxfId="264" priority="133"/>
  </conditionalFormatting>
  <conditionalFormatting sqref="E423">
    <cfRule type="duplicateValues" dxfId="261" priority="129"/>
    <cfRule type="duplicateValues" dxfId="260" priority="130"/>
    <cfRule type="duplicateValues" dxfId="259" priority="131"/>
  </conditionalFormatting>
  <conditionalFormatting sqref="E423">
    <cfRule type="duplicateValues" dxfId="255" priority="128"/>
  </conditionalFormatting>
  <conditionalFormatting sqref="D413">
    <cfRule type="duplicateValues" dxfId="253" priority="127"/>
  </conditionalFormatting>
  <conditionalFormatting sqref="D413">
    <cfRule type="duplicateValues" dxfId="251" priority="125"/>
    <cfRule type="duplicateValues" dxfId="250" priority="126"/>
  </conditionalFormatting>
  <conditionalFormatting sqref="D423">
    <cfRule type="duplicateValues" dxfId="247" priority="124"/>
  </conditionalFormatting>
  <conditionalFormatting sqref="D423">
    <cfRule type="duplicateValues" dxfId="245" priority="122"/>
    <cfRule type="duplicateValues" dxfId="244" priority="123"/>
  </conditionalFormatting>
  <conditionalFormatting sqref="D256:D257">
    <cfRule type="duplicateValues" dxfId="241" priority="120"/>
    <cfRule type="duplicateValues" dxfId="240" priority="121"/>
  </conditionalFormatting>
  <conditionalFormatting sqref="D256:D257">
    <cfRule type="duplicateValues" dxfId="237" priority="119"/>
  </conditionalFormatting>
  <conditionalFormatting sqref="D310:D311">
    <cfRule type="duplicateValues" dxfId="235" priority="118"/>
  </conditionalFormatting>
  <conditionalFormatting sqref="D310:D311">
    <cfRule type="duplicateValues" dxfId="233" priority="116"/>
    <cfRule type="duplicateValues" dxfId="232" priority="117"/>
  </conditionalFormatting>
  <conditionalFormatting sqref="D695">
    <cfRule type="duplicateValues" dxfId="229" priority="115"/>
  </conditionalFormatting>
  <conditionalFormatting sqref="D695">
    <cfRule type="duplicateValues" dxfId="227" priority="113"/>
    <cfRule type="duplicateValues" dxfId="226" priority="114"/>
  </conditionalFormatting>
  <conditionalFormatting sqref="D75">
    <cfRule type="duplicateValues" dxfId="223" priority="112"/>
  </conditionalFormatting>
  <conditionalFormatting sqref="E405">
    <cfRule type="duplicateValues" dxfId="221" priority="110"/>
    <cfRule type="duplicateValues" dxfId="220" priority="111"/>
  </conditionalFormatting>
  <conditionalFormatting sqref="D711:D1048576">
    <cfRule type="duplicateValues" dxfId="217" priority="109"/>
  </conditionalFormatting>
  <conditionalFormatting sqref="D696:D1048576 D42 D640:D647 D507:E509 D3:D10 D484:D506 D44:D59 D246:D254 D649:D694 D258:D309 D510:D632 D476:D480 D76:D82 D636:D638 D12 D85:D86 D89:D94 D96:D127 D28 D20:D26 D226:D235 D177:D223 D392:D412 D426:D474 D312:D314 D131:D174 D316:D384 D61:D74 D237:D244 D14:D18 D36:D38">
    <cfRule type="duplicateValues" dxfId="215" priority="108"/>
  </conditionalFormatting>
  <conditionalFormatting sqref="D696:D1048576 D42 D640:D647 D507:E509 D3:D10 D484:D506 D44:D59 D246:D254 D649:D694 D510:D632 D258:D309 D476:D480 D76:D82 D636:D638 D85:D86 D89:D94 D96:D127 D28 D20:D26 D12 D226:D235 D177:D223 D392:D412 D426:D474 D312:D314 D131:D174 D316:D384 D61:D74 D237:D244 D14:D18 D36:D38">
    <cfRule type="duplicateValues" dxfId="213" priority="107"/>
  </conditionalFormatting>
  <conditionalFormatting sqref="D696:D1048576 D640:D647 D507:E509 D3:D10 D484:D506 D44:D59 D246:D254 D649:D694 D510:D632 D258:D309 D476:D480 D76:D82 D636:D638 D85:D86 D89:D94 D96:D127 D28 D20:D26 D12 D177:D235 D392:D412 D426:D474 D312:D314 D131:D174 D316:D384 D61:D74 D237:D244 D14:D18 D36:D38 D41:D42">
    <cfRule type="duplicateValues" dxfId="211" priority="106"/>
  </conditionalFormatting>
  <conditionalFormatting sqref="D696:D1048576 D640:D647 D507:E509 D484:D506 D44:D59 D246:D254 D649:D694 D510:D632 D258:D309 D476:D480 D76:D82 D636:D638 D85:D86 D89:D94 D96:D127 D28 D20:D26 D3:D12 D177:D235 D392:D412 D426:D474 D312:D314 D131:D174 D316:D384 D61:D74 D237:D244 D14:D18 D36:D38 D41:D42">
    <cfRule type="duplicateValues" dxfId="209" priority="105"/>
  </conditionalFormatting>
  <conditionalFormatting sqref="D27:E27">
    <cfRule type="duplicateValues" dxfId="207" priority="104"/>
  </conditionalFormatting>
  <conditionalFormatting sqref="D19:E19">
    <cfRule type="duplicateValues" dxfId="205" priority="103"/>
  </conditionalFormatting>
  <conditionalFormatting sqref="D220">
    <cfRule type="duplicateValues" dxfId="203" priority="102"/>
  </conditionalFormatting>
  <conditionalFormatting sqref="D220">
    <cfRule type="duplicateValues" dxfId="201" priority="100"/>
    <cfRule type="duplicateValues" dxfId="200" priority="101"/>
  </conditionalFormatting>
  <conditionalFormatting sqref="D95">
    <cfRule type="duplicateValues" dxfId="197" priority="99"/>
  </conditionalFormatting>
  <conditionalFormatting sqref="D95">
    <cfRule type="duplicateValues" dxfId="195" priority="97"/>
    <cfRule type="duplicateValues" dxfId="194" priority="98"/>
  </conditionalFormatting>
  <conditionalFormatting sqref="E315">
    <cfRule type="duplicateValues" dxfId="191" priority="94"/>
    <cfRule type="duplicateValues" dxfId="190" priority="95"/>
    <cfRule type="duplicateValues" dxfId="189" priority="96"/>
  </conditionalFormatting>
  <conditionalFormatting sqref="D315">
    <cfRule type="duplicateValues" dxfId="185" priority="93"/>
  </conditionalFormatting>
  <conditionalFormatting sqref="D315">
    <cfRule type="duplicateValues" dxfId="183" priority="91"/>
    <cfRule type="duplicateValues" dxfId="182" priority="92"/>
  </conditionalFormatting>
  <conditionalFormatting sqref="N315">
    <cfRule type="duplicateValues" dxfId="179" priority="90"/>
  </conditionalFormatting>
  <conditionalFormatting sqref="E315">
    <cfRule type="duplicateValues" dxfId="177" priority="89"/>
  </conditionalFormatting>
  <conditionalFormatting sqref="J315">
    <cfRule type="duplicateValues" dxfId="175" priority="88"/>
  </conditionalFormatting>
  <conditionalFormatting sqref="N315">
    <cfRule type="duplicateValues" dxfId="173" priority="86"/>
    <cfRule type="duplicateValues" dxfId="172" priority="87"/>
  </conditionalFormatting>
  <conditionalFormatting sqref="E315">
    <cfRule type="duplicateValues" dxfId="169" priority="84"/>
    <cfRule type="duplicateValues" dxfId="168" priority="85"/>
  </conditionalFormatting>
  <conditionalFormatting sqref="D390:D391 D386:D388">
    <cfRule type="duplicateValues" dxfId="165" priority="83"/>
  </conditionalFormatting>
  <conditionalFormatting sqref="D390:D391 D386:D388">
    <cfRule type="duplicateValues" dxfId="163" priority="81"/>
    <cfRule type="duplicateValues" dxfId="162" priority="82"/>
  </conditionalFormatting>
  <conditionalFormatting sqref="E60">
    <cfRule type="duplicateValues" dxfId="159" priority="78"/>
    <cfRule type="duplicateValues" dxfId="158" priority="79"/>
    <cfRule type="duplicateValues" dxfId="157" priority="80"/>
  </conditionalFormatting>
  <conditionalFormatting sqref="D60">
    <cfRule type="duplicateValues" dxfId="153" priority="77"/>
  </conditionalFormatting>
  <conditionalFormatting sqref="D60">
    <cfRule type="duplicateValues" dxfId="151" priority="75"/>
    <cfRule type="duplicateValues" dxfId="150" priority="76"/>
  </conditionalFormatting>
  <conditionalFormatting sqref="N60">
    <cfRule type="duplicateValues" dxfId="147" priority="74"/>
  </conditionalFormatting>
  <conditionalFormatting sqref="E60">
    <cfRule type="duplicateValues" dxfId="145" priority="73"/>
  </conditionalFormatting>
  <conditionalFormatting sqref="J60">
    <cfRule type="duplicateValues" dxfId="143" priority="72"/>
  </conditionalFormatting>
  <conditionalFormatting sqref="N60">
    <cfRule type="duplicateValues" dxfId="141" priority="70"/>
    <cfRule type="duplicateValues" dxfId="140" priority="71"/>
  </conditionalFormatting>
  <conditionalFormatting sqref="E60">
    <cfRule type="duplicateValues" dxfId="137" priority="68"/>
    <cfRule type="duplicateValues" dxfId="136" priority="69"/>
  </conditionalFormatting>
  <conditionalFormatting sqref="C60">
    <cfRule type="duplicateValues" dxfId="133" priority="65"/>
    <cfRule type="duplicateValues" dxfId="132" priority="66"/>
    <cfRule type="duplicateValues" dxfId="131" priority="67"/>
  </conditionalFormatting>
  <conditionalFormatting sqref="C60">
    <cfRule type="duplicateValues" dxfId="127" priority="64"/>
  </conditionalFormatting>
  <conditionalFormatting sqref="L60">
    <cfRule type="duplicateValues" dxfId="125" priority="62"/>
    <cfRule type="duplicateValues" dxfId="124" priority="63"/>
  </conditionalFormatting>
  <conditionalFormatting sqref="E236">
    <cfRule type="duplicateValues" dxfId="121" priority="59"/>
    <cfRule type="duplicateValues" dxfId="120" priority="60"/>
    <cfRule type="duplicateValues" dxfId="119" priority="61"/>
  </conditionalFormatting>
  <conditionalFormatting sqref="D236">
    <cfRule type="duplicateValues" dxfId="115" priority="58"/>
  </conditionalFormatting>
  <conditionalFormatting sqref="D236">
    <cfRule type="duplicateValues" dxfId="113" priority="56"/>
    <cfRule type="duplicateValues" dxfId="112" priority="57"/>
  </conditionalFormatting>
  <conditionalFormatting sqref="N236">
    <cfRule type="duplicateValues" dxfId="109" priority="55"/>
  </conditionalFormatting>
  <conditionalFormatting sqref="E236">
    <cfRule type="duplicateValues" dxfId="107" priority="54"/>
  </conditionalFormatting>
  <conditionalFormatting sqref="J236">
    <cfRule type="duplicateValues" dxfId="105" priority="53"/>
  </conditionalFormatting>
  <conditionalFormatting sqref="N236">
    <cfRule type="duplicateValues" dxfId="103" priority="51"/>
    <cfRule type="duplicateValues" dxfId="102" priority="52"/>
  </conditionalFormatting>
  <conditionalFormatting sqref="E236">
    <cfRule type="duplicateValues" dxfId="99" priority="49"/>
    <cfRule type="duplicateValues" dxfId="98" priority="50"/>
  </conditionalFormatting>
  <conditionalFormatting sqref="C236">
    <cfRule type="duplicateValues" dxfId="95" priority="46"/>
    <cfRule type="duplicateValues" dxfId="94" priority="47"/>
    <cfRule type="duplicateValues" dxfId="93" priority="48"/>
  </conditionalFormatting>
  <conditionalFormatting sqref="C236">
    <cfRule type="duplicateValues" dxfId="89" priority="45"/>
  </conditionalFormatting>
  <conditionalFormatting sqref="L236">
    <cfRule type="duplicateValues" dxfId="87" priority="43"/>
    <cfRule type="duplicateValues" dxfId="86" priority="44"/>
  </conditionalFormatting>
  <conditionalFormatting sqref="J32:J35">
    <cfRule type="duplicateValues" dxfId="83" priority="42"/>
  </conditionalFormatting>
  <conditionalFormatting sqref="L32:L35">
    <cfRule type="duplicateValues" dxfId="81" priority="40"/>
    <cfRule type="duplicateValues" dxfId="80" priority="41"/>
  </conditionalFormatting>
  <conditionalFormatting sqref="L32:L35">
    <cfRule type="duplicateValues" dxfId="77" priority="39"/>
  </conditionalFormatting>
  <conditionalFormatting sqref="E537:E1048576 E510:E535 E406:E412 E20:E26 E426:E506 E316:E404 E61:E235 E237:E314 E3:E18 E36:E59 E28:E31">
    <cfRule type="duplicateValues" dxfId="75" priority="36"/>
    <cfRule type="duplicateValues" dxfId="74" priority="37"/>
    <cfRule type="duplicateValues" dxfId="73" priority="38"/>
  </conditionalFormatting>
  <conditionalFormatting sqref="D696:D1048576 D507:E509 D484:D506 D246:D254 D640:D647 D649:D694 D510:D632 D258:D309 D476:D480 D76:D82 D85:D86 D89:D94 D634:D638 D96:D127 D20:D26 D177:D235 D392:D412 D426:D474 D312:D314 D131:D174 D316:D384 D61:D74 D237:D244 D3:D18 D36:D59 D28:D31">
    <cfRule type="duplicateValues" dxfId="69" priority="35"/>
  </conditionalFormatting>
  <conditionalFormatting sqref="D696:D1048576 D640:D647 D507:E509 D484:D506 D246:D254 D649:D694 D258:D309 D476:D480 D76:D82 D85:D86 D89:D94 D510:D638 D96:D127 D20:D26 D177:D235 D392:D412 D426:D474 D312:D314 D131:D174 D316:D384 D61:D74 D237:D244 D3:D18 D36:D59 D28:D31">
    <cfRule type="duplicateValues" dxfId="67" priority="33"/>
    <cfRule type="duplicateValues" dxfId="66" priority="34"/>
  </conditionalFormatting>
  <conditionalFormatting sqref="D696:D1048576 D640:D647 D507:E509 D484:D506 D246:D254 D649:D694 D258:D309 D476:D480 D76:D82 D85:D86 D89:D94 D510:D638 D96:D127 D20:D26 D177:D235 D392:D412 D426:D474 D312:D314 D131:D175 D316:D384 D61:D74 D237:D244 D3:D18 D36:D59 D28:D31">
    <cfRule type="duplicateValues" dxfId="63" priority="31"/>
    <cfRule type="duplicateValues" dxfId="62" priority="32"/>
  </conditionalFormatting>
  <conditionalFormatting sqref="E424:E1048576 E406:E422 E20:E26 E316:E404 E61:E235 E237:E314 E3:E18 E36:E59 E28:E31">
    <cfRule type="duplicateValues" dxfId="59" priority="30"/>
  </conditionalFormatting>
  <conditionalFormatting sqref="D696:D1048576 D640:D647 D649:D694 D414:D422 D258:D309 D476:D638 D76:D94 D20:D26 D392:D412 D424:D474 D312:D314 D96:D235 D316:D384 D61:D74 D237:D255 D3:D18 D36:D59 D28:D31">
    <cfRule type="duplicateValues" dxfId="57" priority="29"/>
  </conditionalFormatting>
  <conditionalFormatting sqref="J741:J1048576 J316:J701 J20:J26 J61:J235 J237:J314 J3:J18 J36:J59 J28:J31 J711:J712">
    <cfRule type="duplicateValues" dxfId="55" priority="28"/>
  </conditionalFormatting>
  <conditionalFormatting sqref="E406:E1048576 E20:E26 E316:E404 E61:E235 E237:E314 E3:E18 E36:E59 E28:E31">
    <cfRule type="duplicateValues" dxfId="53" priority="26"/>
    <cfRule type="duplicateValues" dxfId="52" priority="27"/>
  </conditionalFormatting>
  <conditionalFormatting sqref="E406:E1048576 E20:E26 E316:E404 E61:E235 E237:E314 E3:E18 E36:E59 E28:E31">
    <cfRule type="duplicateValues" dxfId="49" priority="25"/>
  </conditionalFormatting>
  <conditionalFormatting sqref="C719:C1048576 C687:C713 C20:C26 C423:C685 C316:C418 C61:C235 C237:C314 C3:C18 C36:C59 C28:C31">
    <cfRule type="duplicateValues" dxfId="47" priority="22"/>
    <cfRule type="duplicateValues" dxfId="46" priority="23"/>
    <cfRule type="duplicateValues" dxfId="45" priority="24"/>
  </conditionalFormatting>
  <conditionalFormatting sqref="C719:C1048576 C687:C713 C20:C26 C423:C685 C316:C418 C61:C235 C237:C314 C3:C18 C36:C59 C28:C31">
    <cfRule type="duplicateValues" dxfId="41" priority="21"/>
  </conditionalFormatting>
  <conditionalFormatting sqref="D696:D1048576 D640:D647 D507:E509 D484:D506 D246:D254 D649:D694 D510:D632 D258:D309 D476:D480 D76:D82 D636:D638 D85:D86 D89:D94 D96:D127 D20:D26 D177:D235 D392:D412 D426:D474 D312:D314 D131:D174 D316:D384 D61:D74 D237:D244 D3:D18 D36:D59 D28:D31">
    <cfRule type="duplicateValues" dxfId="39" priority="20"/>
  </conditionalFormatting>
  <conditionalFormatting sqref="D696:D1048576 D640:D647 D507:E509 D484:D506 D246:D254 D649:D694 D510:D632 D258:D309 D476:D480 D76:D82 D636:D638 D85:D86 D89:D94 D96:D127 D20:D26 D177:D235 D392:D412 D426:D474 D312:D314 D131:D174 D316:D384 D61:D74 D237:D244 D3:D18 D36:D39 D41:D59 D28:D31">
    <cfRule type="duplicateValues" dxfId="37" priority="19"/>
  </conditionalFormatting>
  <conditionalFormatting sqref="L316:L1048576 L61:L235 L237:L314 L36:L59 L3:L31">
    <cfRule type="duplicateValues" dxfId="35" priority="17"/>
    <cfRule type="duplicateValues" dxfId="34" priority="18"/>
  </conditionalFormatting>
  <conditionalFormatting sqref="C316:C1048576 C61:C235 C237:C314 C36:C59 C3:C31">
    <cfRule type="duplicateValues" dxfId="31" priority="16"/>
  </conditionalFormatting>
  <conditionalFormatting sqref="D696:D1048576 D414:D422 D258:D309 D476:D694 D76:D94 D20:D26 D424:D474 D312:D314 D96:D235 D390:D412 D316:D388 D61:D74 D237:D255 D3:D18 D36:D59 D28:D31">
    <cfRule type="duplicateValues" dxfId="29" priority="15"/>
  </conditionalFormatting>
  <conditionalFormatting sqref="D237:D1048576 D61:D235 D36:D59 D3:D31">
    <cfRule type="duplicateValues" dxfId="27" priority="14"/>
  </conditionalFormatting>
  <conditionalFormatting sqref="L3:L31 L36:L1048576">
    <cfRule type="duplicateValues" dxfId="25" priority="13"/>
  </conditionalFormatting>
  <conditionalFormatting sqref="D43 D39 D29:D31 D13">
    <cfRule type="duplicateValues" dxfId="23" priority="12"/>
  </conditionalFormatting>
  <conditionalFormatting sqref="D43 D39 D29:D31 D13">
    <cfRule type="duplicateValues" dxfId="21" priority="10"/>
    <cfRule type="duplicateValues" dxfId="20" priority="11"/>
  </conditionalFormatting>
  <conditionalFormatting sqref="C1:C1048576">
    <cfRule type="duplicateValues" dxfId="17" priority="9"/>
  </conditionalFormatting>
  <conditionalFormatting sqref="J702">
    <cfRule type="duplicateValues" dxfId="15" priority="8"/>
  </conditionalFormatting>
  <conditionalFormatting sqref="N702">
    <cfRule type="duplicateValues" dxfId="13" priority="7"/>
  </conditionalFormatting>
  <conditionalFormatting sqref="N702">
    <cfRule type="duplicateValues" dxfId="11" priority="5"/>
    <cfRule type="duplicateValues" dxfId="10" priority="6"/>
  </conditionalFormatting>
  <conditionalFormatting sqref="N711:N1048576 N28:N31 N20:N26 N316:N412 N61:N235 N237:N314 N3:N18 N36:N59 N687:N700 N426:N519 N521:N685">
    <cfRule type="duplicateValues" dxfId="7" priority="4"/>
  </conditionalFormatting>
  <conditionalFormatting sqref="N711:N1048576 N28:N31 N20:N26 N61:N235 N237:N314 N3:N18 N36:N59 N687:N700 N316:N519 N521:N685">
    <cfRule type="duplicateValues" dxfId="5" priority="2"/>
    <cfRule type="duplicateValues" dxfId="4" priority="3"/>
  </conditionalFormatting>
  <conditionalFormatting sqref="J711:J1048576 J237:J701 J61:J235 J36:J59 J3:J31">
    <cfRule type="duplicateValues" dxfId="1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H. RELEASE PAY. DAILY D. B.DOWN</vt:lpstr>
      <vt:lpstr>H. UPDATE RECORD AFTER RELEASE</vt:lpstr>
      <vt:lpstr>Hold Payments</vt:lpstr>
      <vt:lpstr>Sheet1</vt:lpstr>
    </vt:vector>
  </TitlesOfParts>
  <Company>SCCMHO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Erandika Hennedige</dc:creator>
  <cp:lastModifiedBy>WinXpUser</cp:lastModifiedBy>
  <cp:lastPrinted>2013-05-17T05:47:58Z</cp:lastPrinted>
  <dcterms:created xsi:type="dcterms:W3CDTF">2013-04-08T06:23:41Z</dcterms:created>
  <dcterms:modified xsi:type="dcterms:W3CDTF">2013-07-10T13:40:40Z</dcterms:modified>
</cp:coreProperties>
</file>