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allCenterInBoundMaster_2014-01" sheetId="1" r:id="rId1"/>
    <sheet name="Sheet2" sheetId="2" r:id="rId2"/>
    <sheet name="Sheet3" sheetId="3" r:id="rId3"/>
  </sheets>
  <definedNames>
    <definedName name="_xlnm._FilterDatabase" localSheetId="0" hidden="1">'CallCenterInBoundMaster_2014-01'!$L$1:$P$77</definedName>
  </definedNames>
  <calcPr calcId="124519"/>
</workbook>
</file>

<file path=xl/calcChain.xml><?xml version="1.0" encoding="utf-8"?>
<calcChain xmlns="http://schemas.openxmlformats.org/spreadsheetml/2006/main">
  <c r="U74" i="1"/>
  <c r="U75"/>
  <c r="U76"/>
  <c r="U77"/>
  <c r="U78"/>
  <c r="U79"/>
  <c r="U80"/>
  <c r="U81"/>
  <c r="S78"/>
  <c r="S79"/>
  <c r="S80"/>
  <c r="S81"/>
  <c r="S77"/>
  <c r="S74"/>
  <c r="S75"/>
  <c r="S76"/>
  <c r="S73" l="1"/>
  <c r="U73" s="1"/>
  <c r="Y73" s="1"/>
  <c r="S72"/>
  <c r="U72" s="1"/>
  <c r="Y72" s="1"/>
  <c r="S71"/>
  <c r="U71" s="1"/>
  <c r="Y71" s="1"/>
  <c r="S70"/>
  <c r="U70" s="1"/>
  <c r="Y70" s="1"/>
  <c r="S69"/>
  <c r="U69" s="1"/>
  <c r="Y69" s="1"/>
  <c r="S60"/>
  <c r="U60" s="1"/>
  <c r="Y60" s="1"/>
  <c r="S61"/>
  <c r="U61" s="1"/>
  <c r="Y61" s="1"/>
  <c r="S62"/>
  <c r="U62" s="1"/>
  <c r="Y62" s="1"/>
  <c r="S63"/>
  <c r="U63" s="1"/>
  <c r="Y63" s="1"/>
  <c r="S64"/>
  <c r="U64" s="1"/>
  <c r="Y64" s="1"/>
  <c r="S65"/>
  <c r="U65" s="1"/>
  <c r="Y65" s="1"/>
  <c r="S66"/>
  <c r="U66" s="1"/>
  <c r="Y66" s="1"/>
  <c r="S67"/>
  <c r="U67" s="1"/>
  <c r="Y67" s="1"/>
  <c r="S68"/>
  <c r="U68" s="1"/>
  <c r="Y68" s="1"/>
  <c r="S45"/>
  <c r="U45" s="1"/>
  <c r="Y45" s="1"/>
  <c r="S46"/>
  <c r="U46" s="1"/>
  <c r="Y46" s="1"/>
  <c r="S47"/>
  <c r="U47" s="1"/>
  <c r="Y47" s="1"/>
  <c r="S48"/>
  <c r="U48" s="1"/>
  <c r="Y48" s="1"/>
  <c r="S49"/>
  <c r="U49" s="1"/>
  <c r="Y49" s="1"/>
  <c r="S50"/>
  <c r="U50" s="1"/>
  <c r="Y50" s="1"/>
  <c r="S51"/>
  <c r="U51" s="1"/>
  <c r="Y51" s="1"/>
  <c r="S52"/>
  <c r="U52" s="1"/>
  <c r="Y52" s="1"/>
  <c r="S53"/>
  <c r="U53" s="1"/>
  <c r="Y53" s="1"/>
  <c r="S54"/>
  <c r="U54" s="1"/>
  <c r="Y54" s="1"/>
  <c r="S55"/>
  <c r="U55" s="1"/>
  <c r="Y55" s="1"/>
  <c r="S56"/>
  <c r="U56" s="1"/>
  <c r="Y56" s="1"/>
  <c r="S57"/>
  <c r="U57" s="1"/>
  <c r="Y57" s="1"/>
  <c r="S58"/>
  <c r="U58" s="1"/>
  <c r="Y58" s="1"/>
  <c r="S59"/>
  <c r="U59" s="1"/>
  <c r="Y59" s="1"/>
  <c r="S39" l="1"/>
  <c r="S40"/>
  <c r="S41"/>
  <c r="S42"/>
  <c r="S43"/>
  <c r="S44"/>
  <c r="T44" l="1"/>
  <c r="U44" s="1"/>
  <c r="Y44" s="1"/>
  <c r="T42"/>
  <c r="U42" s="1"/>
  <c r="Y42" s="1"/>
  <c r="T40"/>
  <c r="U40" s="1"/>
  <c r="Y40" s="1"/>
  <c r="T43"/>
  <c r="U43" s="1"/>
  <c r="Y43" s="1"/>
  <c r="T41"/>
  <c r="U41" s="1"/>
  <c r="Y41" s="1"/>
  <c r="T39"/>
  <c r="U39" s="1"/>
  <c r="Y39" s="1"/>
  <c r="S38"/>
  <c r="T38" s="1"/>
  <c r="U38" s="1"/>
  <c r="Y38" s="1"/>
  <c r="S37"/>
  <c r="T37" s="1"/>
  <c r="U37" s="1"/>
  <c r="Y37" s="1"/>
  <c r="S36"/>
  <c r="T36" s="1"/>
  <c r="U36" s="1"/>
  <c r="Y36" s="1"/>
  <c r="S35"/>
  <c r="T35" s="1"/>
  <c r="U35" s="1"/>
  <c r="Y35" s="1"/>
  <c r="S34"/>
  <c r="T34" s="1"/>
  <c r="U34" s="1"/>
  <c r="Y34" s="1"/>
  <c r="S33"/>
  <c r="T33" s="1"/>
  <c r="U33" s="1"/>
  <c r="Y33" s="1"/>
  <c r="S32"/>
  <c r="T32" s="1"/>
  <c r="U32" s="1"/>
  <c r="Y32" s="1"/>
  <c r="S31"/>
  <c r="T31" s="1"/>
  <c r="U31" s="1"/>
  <c r="Y31" s="1"/>
  <c r="S30"/>
  <c r="T30" s="1"/>
  <c r="U30" s="1"/>
  <c r="Y30" s="1"/>
  <c r="S29"/>
  <c r="T29" s="1"/>
  <c r="U29" s="1"/>
  <c r="Y29" s="1"/>
  <c r="S28"/>
  <c r="T28" s="1"/>
  <c r="U28" s="1"/>
  <c r="Y28" s="1"/>
  <c r="S27"/>
  <c r="T27" s="1"/>
  <c r="U27" s="1"/>
  <c r="Y27" s="1"/>
  <c r="S26"/>
  <c r="T26" s="1"/>
  <c r="U26" s="1"/>
  <c r="Y26" s="1"/>
  <c r="S25"/>
  <c r="T25" s="1"/>
  <c r="U25" s="1"/>
  <c r="Y25" s="1"/>
  <c r="S24"/>
  <c r="T24" s="1"/>
  <c r="U24" s="1"/>
  <c r="Y24" s="1"/>
  <c r="S23"/>
  <c r="T23" s="1"/>
  <c r="U23" s="1"/>
  <c r="Y23" s="1"/>
  <c r="S22"/>
  <c r="T22" s="1"/>
  <c r="U22" s="1"/>
  <c r="Y22" s="1"/>
  <c r="S21"/>
  <c r="T21" s="1"/>
  <c r="U21" s="1"/>
  <c r="Y21" s="1"/>
  <c r="S20"/>
  <c r="T20" s="1"/>
  <c r="U20" s="1"/>
  <c r="Y20" s="1"/>
  <c r="S19"/>
  <c r="T19" s="1"/>
  <c r="U19" s="1"/>
  <c r="Y19" s="1"/>
  <c r="S18"/>
  <c r="T18" s="1"/>
  <c r="U18" s="1"/>
  <c r="Y18" s="1"/>
  <c r="S17"/>
  <c r="T17" s="1"/>
  <c r="U17" s="1"/>
  <c r="Y17" s="1"/>
  <c r="S16"/>
  <c r="T16" s="1"/>
  <c r="U16" s="1"/>
  <c r="Y16" s="1"/>
  <c r="S15"/>
  <c r="T15" s="1"/>
  <c r="U15" s="1"/>
  <c r="Y15" s="1"/>
  <c r="S14"/>
  <c r="T14" s="1"/>
  <c r="U14" s="1"/>
  <c r="Y14" s="1"/>
  <c r="S13"/>
  <c r="T13" s="1"/>
  <c r="U13" s="1"/>
  <c r="Y13" s="1"/>
  <c r="S12"/>
  <c r="T12" s="1"/>
  <c r="U12" s="1"/>
  <c r="Y12" s="1"/>
  <c r="S11"/>
  <c r="T11" s="1"/>
  <c r="U11" s="1"/>
  <c r="Y11" s="1"/>
  <c r="S10"/>
  <c r="T10" s="1"/>
  <c r="U10" s="1"/>
  <c r="Y10" s="1"/>
  <c r="S9"/>
  <c r="T9" s="1"/>
  <c r="U9" s="1"/>
  <c r="Y9" s="1"/>
  <c r="S8"/>
  <c r="T8" s="1"/>
  <c r="U8" s="1"/>
  <c r="Y8" s="1"/>
  <c r="S7"/>
  <c r="T7" s="1"/>
  <c r="U7" s="1"/>
  <c r="Y7" s="1"/>
  <c r="S6"/>
  <c r="T6" s="1"/>
  <c r="U6" s="1"/>
  <c r="Y6" s="1"/>
  <c r="S5"/>
  <c r="T5" s="1"/>
  <c r="U5" s="1"/>
  <c r="Y5" s="1"/>
  <c r="S4"/>
  <c r="T4" s="1"/>
  <c r="U4" s="1"/>
  <c r="Y4" s="1"/>
  <c r="S3"/>
  <c r="T3" s="1"/>
  <c r="U3" s="1"/>
  <c r="Y3" s="1"/>
  <c r="S2"/>
  <c r="T2" s="1"/>
  <c r="U2" s="1"/>
  <c r="Y2" s="1"/>
</calcChain>
</file>

<file path=xl/comments1.xml><?xml version="1.0" encoding="utf-8"?>
<comments xmlns="http://schemas.openxmlformats.org/spreadsheetml/2006/main">
  <authors>
    <author>Author</author>
  </authors>
  <commentList>
    <comment ref="F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comer 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comer </t>
        </r>
      </text>
    </comment>
  </commentList>
</comments>
</file>

<file path=xl/sharedStrings.xml><?xml version="1.0" encoding="utf-8"?>
<sst xmlns="http://schemas.openxmlformats.org/spreadsheetml/2006/main" count="800" uniqueCount="589">
  <si>
    <t>NAME</t>
  </si>
  <si>
    <t>DESIGNATION</t>
  </si>
  <si>
    <t>ADDRESS LINE 1</t>
  </si>
  <si>
    <t>ADDRESS LINE 2</t>
  </si>
  <si>
    <t>CITY</t>
  </si>
  <si>
    <t>BRA</t>
  </si>
  <si>
    <t>GROSS SALARY</t>
  </si>
  <si>
    <t>EPF DEDUCTIONS 8%</t>
  </si>
  <si>
    <t>NET SALARY</t>
  </si>
  <si>
    <r>
      <t xml:space="preserve">Attendence allowances </t>
    </r>
    <r>
      <rPr>
        <b/>
        <sz val="11"/>
        <color rgb="FFFF0000"/>
        <rFont val="Times New Roman"/>
        <family val="1"/>
      </rPr>
      <t>(Paid on % of acheivement)</t>
    </r>
  </si>
  <si>
    <r>
      <t xml:space="preserve">Performance Incentive          </t>
    </r>
    <r>
      <rPr>
        <b/>
        <sz val="11"/>
        <color rgb="FFFF0000"/>
        <rFont val="Times New Roman"/>
        <family val="1"/>
      </rPr>
      <t>(Paid on % of acheivement)</t>
    </r>
  </si>
  <si>
    <t>Performance Incentive to be paid after 6 months                                          ( Basic + Incentive)</t>
  </si>
  <si>
    <t>TOTAL REMUNERATION</t>
  </si>
  <si>
    <t>C.A.THAS</t>
  </si>
  <si>
    <t>905680692v</t>
  </si>
  <si>
    <t xml:space="preserve">NO : 709/1/1 BLOEMENDHAL RD </t>
  </si>
  <si>
    <t>COLOMBO -15</t>
  </si>
  <si>
    <t>COM</t>
  </si>
  <si>
    <t>MUTWAL</t>
  </si>
  <si>
    <t>M.H.MOHOMAD SABEER</t>
  </si>
  <si>
    <t>920561365v</t>
  </si>
  <si>
    <t>NO : 120/91 MALIGAWATTHA PLACE</t>
  </si>
  <si>
    <t>COLOMBO -10</t>
  </si>
  <si>
    <t>PANCHIKAWATTA</t>
  </si>
  <si>
    <t>DILINI ANUPAMA</t>
  </si>
  <si>
    <t>877500071v</t>
  </si>
  <si>
    <t>NO : 162/3, 3RD LANE</t>
  </si>
  <si>
    <t>EGODAWATTHA</t>
  </si>
  <si>
    <t>BORALESGAMUWA</t>
  </si>
  <si>
    <t>BOC</t>
  </si>
  <si>
    <t>DE SILVA S.D.E.</t>
  </si>
  <si>
    <t>875553623v</t>
  </si>
  <si>
    <t>NO : 1673, 02ND LANE</t>
  </si>
  <si>
    <t>KOTTAWA</t>
  </si>
  <si>
    <t>PANNIPITIYA</t>
  </si>
  <si>
    <t>S.P.D.B.FERNANDO</t>
  </si>
  <si>
    <t>902643761v</t>
  </si>
  <si>
    <t xml:space="preserve">NO : 164/1 WALAWWATHTHA </t>
  </si>
  <si>
    <t xml:space="preserve">KORASAGODA </t>
  </si>
  <si>
    <t>UDUTHUTHTHIRIPITIYA</t>
  </si>
  <si>
    <t>NEGOMBO MINI COM</t>
  </si>
  <si>
    <t>B.LAHIRU THIWANKA</t>
  </si>
  <si>
    <t>920062822v</t>
  </si>
  <si>
    <t xml:space="preserve">NO : 538/A THALANGAMA NORTH </t>
  </si>
  <si>
    <t>BATHTHARAMULLA</t>
  </si>
  <si>
    <t>HNB</t>
  </si>
  <si>
    <t>MAHARAGAMA</t>
  </si>
  <si>
    <t>I.P.A.A.MADUSHANKA SILVA</t>
  </si>
  <si>
    <t>903094389v</t>
  </si>
  <si>
    <t xml:space="preserve">NO : 162/B  UGGALLA </t>
  </si>
  <si>
    <t>PADUKKA</t>
  </si>
  <si>
    <t>PILIYANDALA</t>
  </si>
  <si>
    <t>F.NIROSHA HARUN</t>
  </si>
  <si>
    <t>935930049v</t>
  </si>
  <si>
    <t xml:space="preserve">NO : A/8 RAHULAPURA NEW HOUSE SYSTEM </t>
  </si>
  <si>
    <t>KOTTE</t>
  </si>
  <si>
    <t>K.KANAGARATHNAM</t>
  </si>
  <si>
    <t xml:space="preserve">NO : 2 1/1 GREENDLAND AVENUE </t>
  </si>
  <si>
    <t>NEDIMALA</t>
  </si>
  <si>
    <t xml:space="preserve"> DEHIWALA</t>
  </si>
  <si>
    <t>UBAIDULLA R.S.</t>
  </si>
  <si>
    <t>921631790v</t>
  </si>
  <si>
    <t xml:space="preserve">NO : 63/1 NEW HOUSE </t>
  </si>
  <si>
    <t xml:space="preserve">HIJRAPURA </t>
  </si>
  <si>
    <t>RAJAWELLA</t>
  </si>
  <si>
    <t xml:space="preserve">KANDY CITY CENTER </t>
  </si>
  <si>
    <t>RAZICK F Z R</t>
  </si>
  <si>
    <t>925513229v</t>
  </si>
  <si>
    <t xml:space="preserve">NO : F1/1 SRI SANGARAJA MW </t>
  </si>
  <si>
    <t>COLOMBO - 10</t>
  </si>
  <si>
    <t>SEY</t>
  </si>
  <si>
    <t>MARADANA</t>
  </si>
  <si>
    <t>0470-32447010-101</t>
  </si>
  <si>
    <t>T.K.SOORIYAARACHCHI</t>
  </si>
  <si>
    <t>927020980v</t>
  </si>
  <si>
    <t xml:space="preserve">NO : 435 GONAHENA </t>
  </si>
  <si>
    <t>KADAWATHA</t>
  </si>
  <si>
    <t>SAM</t>
  </si>
  <si>
    <t>KIRIBATHGODA</t>
  </si>
  <si>
    <t>120054107168</t>
  </si>
  <si>
    <t>D.M.SWARAROOBINI</t>
  </si>
  <si>
    <t>915311504v</t>
  </si>
  <si>
    <t xml:space="preserve">NO : 32 SHREEYO LANE </t>
  </si>
  <si>
    <t>WELLAWATHTHA</t>
  </si>
  <si>
    <t>NSB</t>
  </si>
  <si>
    <t>BANDARAWELA</t>
  </si>
  <si>
    <t>1-0060-80-4702-2</t>
  </si>
  <si>
    <t>S.DIMANTHI PERIES</t>
  </si>
  <si>
    <t>895680036v</t>
  </si>
  <si>
    <t xml:space="preserve">NO : 36 A PAGODA RD </t>
  </si>
  <si>
    <t>NUGEGODA</t>
  </si>
  <si>
    <t>1-0026-03-2504-0</t>
  </si>
  <si>
    <t>VISHWAKULAM VIVEK</t>
  </si>
  <si>
    <t>931560344v</t>
  </si>
  <si>
    <t xml:space="preserve">NO : 95 BRASS FOUNDER STREET </t>
  </si>
  <si>
    <t>COLOMBO-13</t>
  </si>
  <si>
    <t>KOTAHENA</t>
  </si>
  <si>
    <t>M.D.S.MADUSHIKA WIJERATHNE</t>
  </si>
  <si>
    <t>895814482v</t>
  </si>
  <si>
    <t xml:space="preserve">NO : 92/C  THAMPALA </t>
  </si>
  <si>
    <t>RADDOLUGAMA</t>
  </si>
  <si>
    <t xml:space="preserve">KATUNAYAKE </t>
  </si>
  <si>
    <t>P.MAHEESHI PERERA</t>
  </si>
  <si>
    <t>936990452v</t>
  </si>
  <si>
    <t xml:space="preserve">NO : 33/23 LANKAMATHA RD </t>
  </si>
  <si>
    <t>RAGAMA</t>
  </si>
  <si>
    <t>GAMPAHA</t>
  </si>
  <si>
    <t>051020265603</t>
  </si>
  <si>
    <t>K.M.URESHA NIMANTHI</t>
  </si>
  <si>
    <t>918151591v</t>
  </si>
  <si>
    <t xml:space="preserve">NO : 126 URUWELA </t>
  </si>
  <si>
    <t>NEDUNGAMUWA</t>
  </si>
  <si>
    <t>PEO</t>
  </si>
  <si>
    <t>026-2-001-7-0009797</t>
  </si>
  <si>
    <t>THAMBIRAJAH RASHMIKA</t>
  </si>
  <si>
    <t>937623070v</t>
  </si>
  <si>
    <t xml:space="preserve">NO : 72/1 PICKERINGS ROAD </t>
  </si>
  <si>
    <t xml:space="preserve">KOTAHENA </t>
  </si>
  <si>
    <t>SILVA G.N.I.</t>
  </si>
  <si>
    <t>918583521v</t>
  </si>
  <si>
    <t xml:space="preserve">NO : 128/3 ROYAL PEARL GARDEN </t>
  </si>
  <si>
    <t>WATTALA</t>
  </si>
  <si>
    <t>DFCC</t>
  </si>
  <si>
    <t>021107016412</t>
  </si>
  <si>
    <t>K.M.T.RASALI WIMALASINGHE</t>
  </si>
  <si>
    <t>907391051v</t>
  </si>
  <si>
    <t xml:space="preserve">NO : 40TH MILE POST KAHANGAMA </t>
  </si>
  <si>
    <t>RATNAPURA</t>
  </si>
  <si>
    <t>088-2-001-7-0016093</t>
  </si>
  <si>
    <t>M.INSHAF MARZOOK</t>
  </si>
  <si>
    <t>913664140v</t>
  </si>
  <si>
    <t xml:space="preserve">NO : 35/1A SRI WIMALASIRI RD </t>
  </si>
  <si>
    <t xml:space="preserve">KALUBOVILA </t>
  </si>
  <si>
    <t>KOLLUPITIYA</t>
  </si>
  <si>
    <t>115020136540</t>
  </si>
  <si>
    <t>W.M.D.N.MINOLI ANDRAADI</t>
  </si>
  <si>
    <t>886420285v</t>
  </si>
  <si>
    <t xml:space="preserve">NO : 06TH LANE SIRIKULA MW </t>
  </si>
  <si>
    <t xml:space="preserve">MALLAWAPITIYA </t>
  </si>
  <si>
    <t>KURUNEGALA</t>
  </si>
  <si>
    <t xml:space="preserve">KURUNEGALA </t>
  </si>
  <si>
    <t>RUSHANTHAN P.</t>
  </si>
  <si>
    <t>883413032v</t>
  </si>
  <si>
    <t xml:space="preserve">NO : ARASADI AMMAN KOVIL RD </t>
  </si>
  <si>
    <t xml:space="preserve">PANDIRUPPU - 02 </t>
  </si>
  <si>
    <t>KALMUNAI</t>
  </si>
  <si>
    <t>SUJEETHATAN M.</t>
  </si>
  <si>
    <t>891252102v</t>
  </si>
  <si>
    <t xml:space="preserve">NO : 7 GAMINIPURA </t>
  </si>
  <si>
    <t xml:space="preserve">KANDAPOLA </t>
  </si>
  <si>
    <t>NUWARAELIYA</t>
  </si>
  <si>
    <t>134-2-001-7-0013893</t>
  </si>
  <si>
    <t>G.SUZIRA HANIFFA</t>
  </si>
  <si>
    <t>898562999v</t>
  </si>
  <si>
    <t xml:space="preserve">NO : 26/2 ANANDARAMA RD </t>
  </si>
  <si>
    <t xml:space="preserve">MOLPE MORATUMULLA </t>
  </si>
  <si>
    <t>MORATUWA</t>
  </si>
  <si>
    <t>103153514777</t>
  </si>
  <si>
    <t>D.M.K.KAWINDA DISSANAYAKA</t>
  </si>
  <si>
    <t>932720418v</t>
  </si>
  <si>
    <t xml:space="preserve">NO : 105F KELANITHISSA MW  </t>
  </si>
  <si>
    <t>MULLERIYAWA NORTH</t>
  </si>
  <si>
    <t>MULLERIYAWA</t>
  </si>
  <si>
    <t>DEMATAGODA</t>
  </si>
  <si>
    <t>M.K.A.RUKSHANI ISHARA</t>
  </si>
  <si>
    <t>925750352v</t>
  </si>
  <si>
    <t xml:space="preserve">NO : 245/C THALGASMOTE </t>
  </si>
  <si>
    <t>VEYANGODA</t>
  </si>
  <si>
    <t>W.A.C.JAYANGA JAYATHISSA</t>
  </si>
  <si>
    <t>906182556v</t>
  </si>
  <si>
    <t xml:space="preserve">NO : 23 3RD CROSS LANE ALWIS TOWN  </t>
  </si>
  <si>
    <t>HEDALA</t>
  </si>
  <si>
    <t>WATTHALA</t>
  </si>
  <si>
    <t>PETTAH</t>
  </si>
  <si>
    <t>S.THARUNI KULANIMA</t>
  </si>
  <si>
    <t>928373576v</t>
  </si>
  <si>
    <t xml:space="preserve">NO : 286/5 , MAHALWARAWA RD </t>
  </si>
  <si>
    <t xml:space="preserve">KOTTAWA </t>
  </si>
  <si>
    <t>F.MIZHA MUNZIR</t>
  </si>
  <si>
    <t>956032024v</t>
  </si>
  <si>
    <t xml:space="preserve">NO : 83/2 SRI DHAMMADARA RD </t>
  </si>
  <si>
    <t>RATHMALANA</t>
  </si>
  <si>
    <t>RATMALANA</t>
  </si>
  <si>
    <t>R.M.NAMAL RATHNAYAKA</t>
  </si>
  <si>
    <t>921040881v</t>
  </si>
  <si>
    <t xml:space="preserve">NO : 198/A4 GALAHITIYAWA </t>
  </si>
  <si>
    <t>GANEMULLA</t>
  </si>
  <si>
    <t>107853684878</t>
  </si>
  <si>
    <t>GAGAN GUTTILA JALIYAGODAGE</t>
  </si>
  <si>
    <t>910732366v</t>
  </si>
  <si>
    <t xml:space="preserve">NO : 20/46 FAIR FIELD GARDENSS </t>
  </si>
  <si>
    <t xml:space="preserve">BORELLA </t>
  </si>
  <si>
    <t>COLOMBO-08</t>
  </si>
  <si>
    <t>M M MOHOMED MUBARAK</t>
  </si>
  <si>
    <t>940203163v</t>
  </si>
  <si>
    <t xml:space="preserve">NO : 240/19B 02ND LANE MEGODA </t>
  </si>
  <si>
    <t xml:space="preserve">KOLLONNAWA </t>
  </si>
  <si>
    <t>WELLAMPITIYA</t>
  </si>
  <si>
    <t>BORELLA</t>
  </si>
  <si>
    <t>M ADIL SHAZUL THASSIM</t>
  </si>
  <si>
    <t>913111940v</t>
  </si>
  <si>
    <t xml:space="preserve">NO : 39/1 ARAB RD </t>
  </si>
  <si>
    <t>BERUWALA</t>
  </si>
  <si>
    <t>MAHENDRAN INDHUJA</t>
  </si>
  <si>
    <t>928160068v</t>
  </si>
  <si>
    <t xml:space="preserve">NO : 94/8 WALLES LANE </t>
  </si>
  <si>
    <t>COLOMBO-15</t>
  </si>
  <si>
    <t>1-0087-60-0655-8</t>
  </si>
  <si>
    <t>S.M.M.INSIZAMAL HAQ</t>
  </si>
  <si>
    <t>920991432v</t>
  </si>
  <si>
    <t xml:space="preserve">NO : 127/2 TEMPLE RD </t>
  </si>
  <si>
    <t>KANDY</t>
  </si>
  <si>
    <t>CALL CENTER ASSOCIATES - IN BOUND</t>
  </si>
  <si>
    <t>942712286v</t>
  </si>
  <si>
    <t>EMPLOYEE NUMBER</t>
  </si>
  <si>
    <t>NIC</t>
  </si>
  <si>
    <t>BASIC SALARY</t>
  </si>
  <si>
    <t>DATE OF JOIN</t>
  </si>
  <si>
    <t>BANK</t>
  </si>
  <si>
    <t>BRANCH</t>
  </si>
  <si>
    <t>ACCOUNT</t>
  </si>
  <si>
    <t>BANK CODE</t>
  </si>
  <si>
    <t>BRANCH CODE</t>
  </si>
  <si>
    <t>CITY OFFICE</t>
  </si>
  <si>
    <t>W K P G PERERA</t>
  </si>
  <si>
    <t xml:space="preserve">W G H C ABHAYAWARDHANA </t>
  </si>
  <si>
    <t>M KRISHANTH</t>
  </si>
  <si>
    <t>A NESENDRANATH</t>
  </si>
  <si>
    <t xml:space="preserve">S M ATHUKORALA </t>
  </si>
  <si>
    <t>938400741V</t>
  </si>
  <si>
    <t>897950693v</t>
  </si>
  <si>
    <t>921971370v</t>
  </si>
  <si>
    <t>921113242v</t>
  </si>
  <si>
    <t>890731813v</t>
  </si>
  <si>
    <t>910871188v</t>
  </si>
  <si>
    <t>15/09/2013</t>
  </si>
  <si>
    <t>NO : 419/C SRI WIMALARATHANA MW</t>
  </si>
  <si>
    <t>ARUGGODA</t>
  </si>
  <si>
    <t>ALUBOMULLA</t>
  </si>
  <si>
    <t>No : 36/A  ALUTHWATTA</t>
  </si>
  <si>
    <t>THAMMITA</t>
  </si>
  <si>
    <t>HUNUMULLA</t>
  </si>
  <si>
    <t>No : 145/13 AMBAGAMUA ROAD</t>
  </si>
  <si>
    <t>GAMPOLA</t>
  </si>
  <si>
    <t>No : 334/5 ALUTHWATTA</t>
  </si>
  <si>
    <t>DIGANA</t>
  </si>
  <si>
    <t>THUDUWA ROAD</t>
  </si>
  <si>
    <t>POLDUGODA</t>
  </si>
  <si>
    <t>ITTAPANA</t>
  </si>
  <si>
    <t>ATHUKORALA GROCERY</t>
  </si>
  <si>
    <t>RATHNAPURA RD</t>
  </si>
  <si>
    <t>BADURALIYA</t>
  </si>
  <si>
    <t>BANDARAGAMA</t>
  </si>
  <si>
    <t>121-2-001-3-0001248</t>
  </si>
  <si>
    <t>DIVULAPITIYA</t>
  </si>
  <si>
    <t xml:space="preserve">JAFFNA </t>
  </si>
  <si>
    <t>MATUGAMA</t>
  </si>
  <si>
    <t>KALUTARA</t>
  </si>
  <si>
    <t>0250-00410680-101</t>
  </si>
  <si>
    <t xml:space="preserve">NUWARA ELIYA </t>
  </si>
  <si>
    <t>921952694v</t>
  </si>
  <si>
    <t>940511542V</t>
  </si>
  <si>
    <t>943293449V</t>
  </si>
  <si>
    <t>912891780V</t>
  </si>
  <si>
    <t>901211574V</t>
  </si>
  <si>
    <t>941800289v</t>
  </si>
  <si>
    <t>902441794v</t>
  </si>
  <si>
    <t>892401250v</t>
  </si>
  <si>
    <t>236/4, DE SILVA PLACE</t>
  </si>
  <si>
    <t>405/23,EKSATH LANE 03</t>
  </si>
  <si>
    <t>UDUPILA NORTH</t>
  </si>
  <si>
    <t>DELGODA</t>
  </si>
  <si>
    <t>288/2B, AKKARA 14</t>
  </si>
  <si>
    <t>ARAKAWILA</t>
  </si>
  <si>
    <t>HANDAPANGODA</t>
  </si>
  <si>
    <t>43/1 MATTAWA ROAD</t>
  </si>
  <si>
    <t>WARAKUMURA</t>
  </si>
  <si>
    <t>UKUWELA</t>
  </si>
  <si>
    <t>94, ELWALE</t>
  </si>
  <si>
    <t>MATALE</t>
  </si>
  <si>
    <t>BATTICALOA</t>
  </si>
  <si>
    <t>INGIRIYA</t>
  </si>
  <si>
    <t>NEGAMBO</t>
  </si>
  <si>
    <t>300-2-001-9-0031017</t>
  </si>
  <si>
    <t>ATHULKOTTE</t>
  </si>
  <si>
    <t>K.G.S.N.JAYASINGHE</t>
  </si>
  <si>
    <t>M.R.M. ROSHAN</t>
  </si>
  <si>
    <t>K.H.N.PRIYADARSHANA</t>
  </si>
  <si>
    <t>A. D. VISHARA</t>
  </si>
  <si>
    <t xml:space="preserve">A.H.M.IRSHAD </t>
  </si>
  <si>
    <t>H.S. MADUSANKA</t>
  </si>
  <si>
    <t>T.R.S.P.GUNATHNA</t>
  </si>
  <si>
    <t>911210304V</t>
  </si>
  <si>
    <t>882070514V</t>
  </si>
  <si>
    <t>932752417V</t>
  </si>
  <si>
    <t>923222618V</t>
  </si>
  <si>
    <t>871321973V</t>
  </si>
  <si>
    <t>893024786V</t>
  </si>
  <si>
    <t>903220767V</t>
  </si>
  <si>
    <t>NO 386, KIRIWELDOLA</t>
  </si>
  <si>
    <t>DENIYAYA</t>
  </si>
  <si>
    <t>NO 102/44,CLINIC ROAD</t>
  </si>
  <si>
    <t>BADULLA</t>
  </si>
  <si>
    <t>DEHIWALA</t>
  </si>
  <si>
    <t>NO 18/1 B, KAKULAWALA PLACE</t>
  </si>
  <si>
    <t>GANGODAWILLA</t>
  </si>
  <si>
    <t>NO 365 / 5,POLHENA RD</t>
  </si>
  <si>
    <t>KELANIYA</t>
  </si>
  <si>
    <t>NO.10,NATIONAL HOUSE</t>
  </si>
  <si>
    <t>PUNDULUOYA</t>
  </si>
  <si>
    <t>NO 244/1/B, PHALABIYANWILLA</t>
  </si>
  <si>
    <t>NO C 23/3, AMUNUMULLA</t>
  </si>
  <si>
    <t>NIVUNHELLA</t>
  </si>
  <si>
    <t>IMBULANA</t>
  </si>
  <si>
    <t>RUWANWELLA</t>
  </si>
  <si>
    <t>C.R.S. THOMAS</t>
  </si>
  <si>
    <t>841671244V</t>
  </si>
  <si>
    <t>NO 197/10, C2, MALDENIYAWATTA</t>
  </si>
  <si>
    <t>HSBC</t>
  </si>
  <si>
    <t>WELLAWATTE</t>
  </si>
  <si>
    <t>004-108205-040</t>
  </si>
  <si>
    <t>K.P.D. PERERA</t>
  </si>
  <si>
    <t>840512061V</t>
  </si>
  <si>
    <t>NO 219/2 HENEGAMA</t>
  </si>
  <si>
    <t>POKUNUWITA</t>
  </si>
  <si>
    <t>HORANA</t>
  </si>
  <si>
    <t>A.VITHANAGE</t>
  </si>
  <si>
    <t>936090133V</t>
  </si>
  <si>
    <t>PANSALAKANATHTHAWATTA, HATTIYADUWA</t>
  </si>
  <si>
    <t>DENIPITIYA</t>
  </si>
  <si>
    <t>WELIGAMA</t>
  </si>
  <si>
    <t>MATARA</t>
  </si>
  <si>
    <t>B.SUBASHINI</t>
  </si>
  <si>
    <t>916853785V</t>
  </si>
  <si>
    <t>NO D 1/2/5, FORBES LANE</t>
  </si>
  <si>
    <t>H.S.N.WIJESURIYA</t>
  </si>
  <si>
    <t>897690608V</t>
  </si>
  <si>
    <t>NO 48 / 2,MANGALA MAWATHA</t>
  </si>
  <si>
    <t>WALANA</t>
  </si>
  <si>
    <t>PANDURA</t>
  </si>
  <si>
    <t>KOLPITTY</t>
  </si>
  <si>
    <t>E.P.SUDARSHAN</t>
  </si>
  <si>
    <t>932980380V</t>
  </si>
  <si>
    <t>NO 44/199, KIRULAPANA</t>
  </si>
  <si>
    <t>KIRULAPANA</t>
  </si>
  <si>
    <t>COLOMBO - 06</t>
  </si>
  <si>
    <t>BAMBALAPITIYA</t>
  </si>
  <si>
    <t>S L L S PERERA</t>
  </si>
  <si>
    <t>903010770V</t>
  </si>
  <si>
    <t>BALANGODA</t>
  </si>
  <si>
    <t>W S D C MENDIS</t>
  </si>
  <si>
    <t>941020046V</t>
  </si>
  <si>
    <t xml:space="preserve">NO 23/5, </t>
  </si>
  <si>
    <t>FATIMA ROAD</t>
  </si>
  <si>
    <t>KANDANA</t>
  </si>
  <si>
    <t>K.G.H.MADUSHANI</t>
  </si>
  <si>
    <t>896763431V</t>
  </si>
  <si>
    <t>NO 317 / 12 A,GONAHENA</t>
  </si>
  <si>
    <t xml:space="preserve">NITTAMBUWA </t>
  </si>
  <si>
    <t>Initials</t>
  </si>
  <si>
    <t>lastname</t>
  </si>
  <si>
    <t>OC GRADE</t>
  </si>
  <si>
    <t>C.A</t>
  </si>
  <si>
    <t>M.H.M.</t>
  </si>
  <si>
    <t>D.</t>
  </si>
  <si>
    <t>N.K.UMANDANI</t>
  </si>
  <si>
    <t>927231387V</t>
  </si>
  <si>
    <t>NO 548, NANGAMUGODA</t>
  </si>
  <si>
    <t>M FAIZAN</t>
  </si>
  <si>
    <t>921560850V</t>
  </si>
  <si>
    <t>15/11/2013</t>
  </si>
  <si>
    <t>NO 765/236B, DENISTER DE SILVA MW</t>
  </si>
  <si>
    <t>KETTARAMA ROAD</t>
  </si>
  <si>
    <t>COLOMBO 10</t>
  </si>
  <si>
    <t>ORUGODAWATTA</t>
  </si>
  <si>
    <t xml:space="preserve">S KUJAJINI </t>
  </si>
  <si>
    <t>926551060V</t>
  </si>
  <si>
    <t>NO 70A,</t>
  </si>
  <si>
    <t>MAIN STREET</t>
  </si>
  <si>
    <t>HATTON</t>
  </si>
  <si>
    <t>186-2-001-0-0007851</t>
  </si>
  <si>
    <t>T. DULANJAYA</t>
  </si>
  <si>
    <t>901300755V</t>
  </si>
  <si>
    <t>NO  447/1(168), ,GANAHENA</t>
  </si>
  <si>
    <t>BATTARAMULLA</t>
  </si>
  <si>
    <t>B.S. MADUSANKA</t>
  </si>
  <si>
    <t>910220683V</t>
  </si>
  <si>
    <t>NO 76/1, WOODLAND MAWATTA</t>
  </si>
  <si>
    <t>KALUBOWILA</t>
  </si>
  <si>
    <t>DEHIWELA</t>
  </si>
  <si>
    <t>SELAV ISLAND</t>
  </si>
  <si>
    <t xml:space="preserve">N K WICKRAMASIGHE </t>
  </si>
  <si>
    <t>927511460V</t>
  </si>
  <si>
    <t>M A U ZUFFER</t>
  </si>
  <si>
    <t>952790331V</t>
  </si>
  <si>
    <t>T K M ARSHAD</t>
  </si>
  <si>
    <t>920401490V</t>
  </si>
  <si>
    <t>M.W.GUNAWARDANA</t>
  </si>
  <si>
    <t>910571931V</t>
  </si>
  <si>
    <t>15/10/2013</t>
  </si>
  <si>
    <t xml:space="preserve">NO 389/1, </t>
  </si>
  <si>
    <t>AVISSAWELLA ROAD</t>
  </si>
  <si>
    <t>NO 720/2, NEGAMBO ROAD</t>
  </si>
  <si>
    <t>MABOLA</t>
  </si>
  <si>
    <t xml:space="preserve">WATTALA </t>
  </si>
  <si>
    <t>NO 122/4 A, SIYAMBALAPE WATTE</t>
  </si>
  <si>
    <t>KOLONNAWA</t>
  </si>
  <si>
    <t>AMANA</t>
  </si>
  <si>
    <t>BIYAGAMA</t>
  </si>
  <si>
    <t>194-2-002-26824702</t>
  </si>
  <si>
    <t xml:space="preserve"> S.D.E.</t>
  </si>
  <si>
    <t>S.P.D.B.</t>
  </si>
  <si>
    <t>B.L</t>
  </si>
  <si>
    <t>I.P.A.A.M</t>
  </si>
  <si>
    <t>F.N</t>
  </si>
  <si>
    <t>K</t>
  </si>
  <si>
    <t xml:space="preserve"> R.S.</t>
  </si>
  <si>
    <t>F Z R</t>
  </si>
  <si>
    <t>T.K.</t>
  </si>
  <si>
    <t>D.M.</t>
  </si>
  <si>
    <t>S.D</t>
  </si>
  <si>
    <t>V</t>
  </si>
  <si>
    <t>M.D.S.M</t>
  </si>
  <si>
    <t>P.M</t>
  </si>
  <si>
    <t>K.M.U</t>
  </si>
  <si>
    <t>T</t>
  </si>
  <si>
    <t xml:space="preserve"> G.N.I.</t>
  </si>
  <si>
    <t>K.M.T.R</t>
  </si>
  <si>
    <t>M.I</t>
  </si>
  <si>
    <t>W.M.D.N.M</t>
  </si>
  <si>
    <t xml:space="preserve"> P.</t>
  </si>
  <si>
    <t>M.</t>
  </si>
  <si>
    <t>G.S</t>
  </si>
  <si>
    <t>D.M.K.K</t>
  </si>
  <si>
    <t>M.K.A.R</t>
  </si>
  <si>
    <t>W.A.C.J</t>
  </si>
  <si>
    <t>S.T</t>
  </si>
  <si>
    <t>F.M</t>
  </si>
  <si>
    <t>R.M.N</t>
  </si>
  <si>
    <t>G G</t>
  </si>
  <si>
    <t>M M M</t>
  </si>
  <si>
    <t>M A S</t>
  </si>
  <si>
    <t>M</t>
  </si>
  <si>
    <t>S.M.M.I</t>
  </si>
  <si>
    <t>W K P G</t>
  </si>
  <si>
    <t>W G H C A</t>
  </si>
  <si>
    <t>M K</t>
  </si>
  <si>
    <t>A N</t>
  </si>
  <si>
    <t xml:space="preserve">D V De </t>
  </si>
  <si>
    <t>S M A</t>
  </si>
  <si>
    <t>M E M</t>
  </si>
  <si>
    <t xml:space="preserve"> A U </t>
  </si>
  <si>
    <t xml:space="preserve"> J D T S</t>
  </si>
  <si>
    <t xml:space="preserve"> S</t>
  </si>
  <si>
    <t xml:space="preserve"> H</t>
  </si>
  <si>
    <t xml:space="preserve"> H K S G </t>
  </si>
  <si>
    <t xml:space="preserve"> G </t>
  </si>
  <si>
    <t>S B</t>
  </si>
  <si>
    <t>JAYASINGHE</t>
  </si>
  <si>
    <t>K.G.S.N</t>
  </si>
  <si>
    <t xml:space="preserve">M.R.M. </t>
  </si>
  <si>
    <t>K.H.N.</t>
  </si>
  <si>
    <t>A. D.</t>
  </si>
  <si>
    <t>A.H.M</t>
  </si>
  <si>
    <t xml:space="preserve">H.S. </t>
  </si>
  <si>
    <t>T.R.S.P</t>
  </si>
  <si>
    <t xml:space="preserve">C.R.S. </t>
  </si>
  <si>
    <t>K.P.D.</t>
  </si>
  <si>
    <t>A.</t>
  </si>
  <si>
    <t>B.</t>
  </si>
  <si>
    <t>H.S.N.</t>
  </si>
  <si>
    <t>E.P.</t>
  </si>
  <si>
    <t xml:space="preserve">S L L S </t>
  </si>
  <si>
    <t xml:space="preserve">W S D C </t>
  </si>
  <si>
    <t>K.G.H.</t>
  </si>
  <si>
    <t>N.K.</t>
  </si>
  <si>
    <t xml:space="preserve">M </t>
  </si>
  <si>
    <t xml:space="preserve">S </t>
  </si>
  <si>
    <t>T.</t>
  </si>
  <si>
    <t>B.S.</t>
  </si>
  <si>
    <t xml:space="preserve">N K </t>
  </si>
  <si>
    <t>M A U</t>
  </si>
  <si>
    <t xml:space="preserve">T K M </t>
  </si>
  <si>
    <t>M.W.</t>
  </si>
  <si>
    <t>D V DE COSTHA DASANAYAKE</t>
  </si>
  <si>
    <t>NUSKEY M E M</t>
  </si>
  <si>
    <t xml:space="preserve">DEWENIGURUGE A U </t>
  </si>
  <si>
    <t>KULARATHNE J D T S</t>
  </si>
  <si>
    <t>SAJITH S</t>
  </si>
  <si>
    <t>PUSHPANATHAN H</t>
  </si>
  <si>
    <t xml:space="preserve">HEENATIGALA H K S G </t>
  </si>
  <si>
    <t xml:space="preserve">KAPILESHWARAN G </t>
  </si>
  <si>
    <t>BERNARD S B</t>
  </si>
  <si>
    <t>THAS</t>
  </si>
  <si>
    <t xml:space="preserve"> SABEER</t>
  </si>
  <si>
    <t>ANUPAMA</t>
  </si>
  <si>
    <t xml:space="preserve">DE SILVA </t>
  </si>
  <si>
    <t>FERNANDO</t>
  </si>
  <si>
    <t>THIWANKA</t>
  </si>
  <si>
    <t>SILVA</t>
  </si>
  <si>
    <t xml:space="preserve"> HARUN</t>
  </si>
  <si>
    <t>KANAGARATHNAM</t>
  </si>
  <si>
    <t xml:space="preserve">UBAIDULLA </t>
  </si>
  <si>
    <t>RAZICK</t>
  </si>
  <si>
    <t>.SOORIYAARACHCHI</t>
  </si>
  <si>
    <t>SWARAROOBINI</t>
  </si>
  <si>
    <t xml:space="preserve"> PERIES</t>
  </si>
  <si>
    <t>VIVEK</t>
  </si>
  <si>
    <t xml:space="preserve"> WIJERATHNE</t>
  </si>
  <si>
    <t>PERERA</t>
  </si>
  <si>
    <t>NIMANTHI</t>
  </si>
  <si>
    <t xml:space="preserve"> RASHMIKA</t>
  </si>
  <si>
    <t xml:space="preserve">SILVA </t>
  </si>
  <si>
    <t>WIMALASINGHE</t>
  </si>
  <si>
    <t>MARZOOK</t>
  </si>
  <si>
    <t xml:space="preserve"> ANDRAADI</t>
  </si>
  <si>
    <t xml:space="preserve">RUSHANTHAN </t>
  </si>
  <si>
    <t>SUJEETHATAN</t>
  </si>
  <si>
    <t xml:space="preserve"> HANIFFA</t>
  </si>
  <si>
    <t>DISSANAYAKA</t>
  </si>
  <si>
    <t>ISHARA</t>
  </si>
  <si>
    <t>JAYATHISSA</t>
  </si>
  <si>
    <t xml:space="preserve"> KULANIMA</t>
  </si>
  <si>
    <t>MUNZIR</t>
  </si>
  <si>
    <t xml:space="preserve"> RATHNAYAKA</t>
  </si>
  <si>
    <t>JALIYAGODAGE</t>
  </si>
  <si>
    <t xml:space="preserve"> MUBARAK</t>
  </si>
  <si>
    <t xml:space="preserve"> THASSIM</t>
  </si>
  <si>
    <t>INDHUJA</t>
  </si>
  <si>
    <t xml:space="preserve"> HAQ</t>
  </si>
  <si>
    <t xml:space="preserve"> ABHAYAWARDHANA </t>
  </si>
  <si>
    <t xml:space="preserve"> KRISHANTH</t>
  </si>
  <si>
    <t xml:space="preserve"> NESENDRANATH</t>
  </si>
  <si>
    <t>COSTHA DASANAYAKE</t>
  </si>
  <si>
    <t xml:space="preserve">ATHUKORALA </t>
  </si>
  <si>
    <t xml:space="preserve">Nuskey </t>
  </si>
  <si>
    <t>Deweniguruge</t>
  </si>
  <si>
    <t>Kularathne</t>
  </si>
  <si>
    <t>Sajith</t>
  </si>
  <si>
    <t xml:space="preserve">Pushpanathan </t>
  </si>
  <si>
    <t>Heenatigala</t>
  </si>
  <si>
    <t xml:space="preserve">Kapileshwaran </t>
  </si>
  <si>
    <t>Bernard</t>
  </si>
  <si>
    <t>ROSHAN</t>
  </si>
  <si>
    <t>PRIYADARSHANA</t>
  </si>
  <si>
    <t>VISHARA</t>
  </si>
  <si>
    <t xml:space="preserve">IRSHAD </t>
  </si>
  <si>
    <t>MADUSANKA</t>
  </si>
  <si>
    <t>GUNATHNA</t>
  </si>
  <si>
    <t xml:space="preserve"> THOMAS</t>
  </si>
  <si>
    <t xml:space="preserve"> PERERA</t>
  </si>
  <si>
    <t>VITHANAGE</t>
  </si>
  <si>
    <t>SUBASHINI</t>
  </si>
  <si>
    <t>WIJESURIYA</t>
  </si>
  <si>
    <t>SUDARSHAN</t>
  </si>
  <si>
    <t>MENDIS</t>
  </si>
  <si>
    <t>MADUSHANI</t>
  </si>
  <si>
    <t>UMANDANI</t>
  </si>
  <si>
    <t xml:space="preserve"> FAIZAN</t>
  </si>
  <si>
    <t xml:space="preserve"> KUJAJINI </t>
  </si>
  <si>
    <t>DULANJAYA</t>
  </si>
  <si>
    <t xml:space="preserve"> MADUSANKA</t>
  </si>
  <si>
    <t xml:space="preserve">WICKRAMASIGHE </t>
  </si>
  <si>
    <t xml:space="preserve"> ZUFFER</t>
  </si>
  <si>
    <t xml:space="preserve"> ARSHAD</t>
  </si>
  <si>
    <t>GUNAWARDANA</t>
  </si>
  <si>
    <t>W.S.W.A.S.H.FERNANDO</t>
  </si>
  <si>
    <t>S.UPAMAL</t>
  </si>
  <si>
    <t>K D S C KULARATHNA</t>
  </si>
  <si>
    <t>U C P FERNANDO</t>
  </si>
  <si>
    <t>W.S.W.A.S.H</t>
  </si>
  <si>
    <t>S</t>
  </si>
  <si>
    <t xml:space="preserve">K D S C </t>
  </si>
  <si>
    <t xml:space="preserve">U C P </t>
  </si>
  <si>
    <t>UPAMAL</t>
  </si>
  <si>
    <t>KULARATHNA</t>
  </si>
  <si>
    <t>923040412V</t>
  </si>
  <si>
    <t>933204529V</t>
  </si>
  <si>
    <t>912111628V</t>
  </si>
  <si>
    <t>933603075V</t>
  </si>
  <si>
    <t>NO 76/N, SAMAYA MAWATHA</t>
  </si>
  <si>
    <t>NEW ROAD</t>
  </si>
  <si>
    <t>WENNAPPUWA</t>
  </si>
  <si>
    <t>NO 464, REX DIAS ROAD</t>
  </si>
  <si>
    <t>ULHITIYAWA</t>
  </si>
  <si>
    <t>NO 04, DAMINNAGAHAWATTA</t>
  </si>
  <si>
    <t>KOLINJADIYA</t>
  </si>
  <si>
    <t>KATUBEDDA</t>
  </si>
  <si>
    <t>1-0029-50-1165-5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</si>
</sst>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1"/>
      <name val="Times New Roman"/>
      <family val="1"/>
    </font>
    <font>
      <sz val="1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1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43" fontId="5" fillId="0" borderId="1" xfId="1" applyFont="1" applyBorder="1"/>
    <xf numFmtId="43" fontId="4" fillId="0" borderId="1" xfId="1" applyFont="1" applyBorder="1"/>
    <xf numFmtId="43" fontId="4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6" fillId="0" borderId="4" xfId="0" applyFont="1" applyFill="1" applyBorder="1" applyAlignment="1">
      <alignment horizontal="right"/>
    </xf>
    <xf numFmtId="1" fontId="6" fillId="0" borderId="4" xfId="0" applyNumberFormat="1" applyFont="1" applyFill="1" applyBorder="1" applyAlignment="1">
      <alignment horizontal="right"/>
    </xf>
    <xf numFmtId="0" fontId="6" fillId="0" borderId="1" xfId="0" quotePrefix="1" applyFont="1" applyFill="1" applyBorder="1" applyAlignment="1">
      <alignment horizontal="right"/>
    </xf>
    <xf numFmtId="0" fontId="6" fillId="0" borderId="4" xfId="0" quotePrefix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43" fontId="5" fillId="2" borderId="1" xfId="1" applyFont="1" applyFill="1" applyBorder="1"/>
    <xf numFmtId="43" fontId="4" fillId="2" borderId="1" xfId="1" applyFont="1" applyFill="1" applyBorder="1"/>
    <xf numFmtId="43" fontId="4" fillId="2" borderId="1" xfId="1" applyFont="1" applyFill="1" applyBorder="1" applyAlignment="1">
      <alignment horizontal="center"/>
    </xf>
    <xf numFmtId="0" fontId="4" fillId="2" borderId="0" xfId="0" applyFont="1" applyFill="1"/>
    <xf numFmtId="0" fontId="7" fillId="0" borderId="4" xfId="0" applyFont="1" applyFill="1" applyBorder="1" applyAlignment="1">
      <alignment horizontal="right"/>
    </xf>
    <xf numFmtId="0" fontId="6" fillId="0" borderId="4" xfId="0" applyFont="1" applyFill="1" applyBorder="1"/>
    <xf numFmtId="0" fontId="6" fillId="0" borderId="1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2" fontId="6" fillId="0" borderId="1" xfId="1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2" fontId="12" fillId="0" borderId="1" xfId="1" applyNumberFormat="1" applyFont="1" applyFill="1" applyBorder="1"/>
    <xf numFmtId="43" fontId="13" fillId="0" borderId="1" xfId="1" applyFont="1" applyBorder="1"/>
    <xf numFmtId="43" fontId="13" fillId="0" borderId="1" xfId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1" fontId="13" fillId="2" borderId="1" xfId="1" applyNumberFormat="1" applyFont="1" applyFill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2" fontId="14" fillId="0" borderId="1" xfId="1" applyNumberFormat="1" applyFont="1" applyBorder="1" applyAlignment="1">
      <alignment horizontal="right"/>
    </xf>
    <xf numFmtId="2" fontId="13" fillId="0" borderId="1" xfId="1" applyNumberFormat="1" applyFont="1" applyBorder="1" applyAlignment="1">
      <alignment horizontal="right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right"/>
    </xf>
    <xf numFmtId="1" fontId="13" fillId="4" borderId="4" xfId="0" applyNumberFormat="1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1" fontId="4" fillId="0" borderId="4" xfId="0" applyNumberFormat="1" applyFont="1" applyFill="1" applyBorder="1" applyAlignment="1">
      <alignment horizontal="right"/>
    </xf>
    <xf numFmtId="2" fontId="4" fillId="0" borderId="0" xfId="0" applyNumberFormat="1" applyFont="1"/>
    <xf numFmtId="0" fontId="13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Fill="1" applyBorder="1"/>
    <xf numFmtId="0" fontId="4" fillId="0" borderId="7" xfId="0" applyFont="1" applyFill="1" applyBorder="1" applyAlignment="1">
      <alignment horizontal="right"/>
    </xf>
    <xf numFmtId="43" fontId="13" fillId="0" borderId="2" xfId="1" applyFont="1" applyBorder="1"/>
    <xf numFmtId="2" fontId="13" fillId="0" borderId="2" xfId="1" applyNumberFormat="1" applyFont="1" applyBorder="1" applyAlignment="1">
      <alignment horizontal="right"/>
    </xf>
    <xf numFmtId="43" fontId="13" fillId="0" borderId="2" xfId="1" applyFont="1" applyBorder="1" applyAlignment="1">
      <alignment horizontal="center"/>
    </xf>
    <xf numFmtId="2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2" xfId="0" applyFont="1" applyFill="1" applyBorder="1" applyAlignment="1">
      <alignment horizontal="right"/>
    </xf>
    <xf numFmtId="2" fontId="4" fillId="0" borderId="2" xfId="0" applyNumberFormat="1" applyFont="1" applyBorder="1"/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Fill="1" applyBorder="1"/>
    <xf numFmtId="0" fontId="4" fillId="2" borderId="4" xfId="0" applyFont="1" applyFill="1" applyBorder="1"/>
    <xf numFmtId="0" fontId="12" fillId="0" borderId="4" xfId="0" applyFont="1" applyFill="1" applyBorder="1"/>
    <xf numFmtId="0" fontId="13" fillId="0" borderId="4" xfId="0" applyFont="1" applyBorder="1" applyAlignment="1">
      <alignment horizontal="left"/>
    </xf>
    <xf numFmtId="0" fontId="4" fillId="0" borderId="7" xfId="0" applyFont="1" applyBorder="1"/>
    <xf numFmtId="0" fontId="14" fillId="0" borderId="1" xfId="0" applyFont="1" applyBorder="1"/>
    <xf numFmtId="14" fontId="1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3" fillId="4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6" fillId="2" borderId="3" xfId="0" applyFont="1" applyFill="1" applyBorder="1" applyAlignment="1"/>
    <xf numFmtId="0" fontId="6" fillId="2" borderId="5" xfId="0" applyFont="1" applyFill="1" applyBorder="1" applyAlignment="1"/>
    <xf numFmtId="0" fontId="6" fillId="2" borderId="4" xfId="0" applyFont="1" applyFill="1" applyBorder="1" applyAlignment="1"/>
  </cellXfs>
  <cellStyles count="3">
    <cellStyle name="Comma" xfId="1" builtinId="3"/>
    <cellStyle name="Normal" xfId="0" builtinId="0"/>
    <cellStyle name="Style 1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81"/>
  <sheetViews>
    <sheetView tabSelected="1" workbookViewId="0">
      <selection activeCell="D4" sqref="D4"/>
    </sheetView>
  </sheetViews>
  <sheetFormatPr defaultRowHeight="17.25" customHeight="1"/>
  <cols>
    <col min="1" max="1" width="17.140625" style="79" customWidth="1"/>
    <col min="2" max="2" width="17.140625" style="5" customWidth="1"/>
    <col min="3" max="3" width="17.140625" style="79" customWidth="1"/>
    <col min="4" max="5" width="37.42578125" style="5" customWidth="1"/>
    <col min="6" max="6" width="15.7109375" style="5" customWidth="1"/>
    <col min="7" max="7" width="15.7109375" style="79" customWidth="1"/>
    <col min="8" max="8" width="43.140625" style="5" customWidth="1"/>
    <col min="9" max="9" width="74" style="5" customWidth="1"/>
    <col min="10" max="10" width="32.140625" style="5" customWidth="1"/>
    <col min="11" max="11" width="26" style="5" customWidth="1"/>
    <col min="12" max="16" width="20" style="5" customWidth="1"/>
    <col min="17" max="17" width="17.7109375" style="5" customWidth="1"/>
    <col min="18" max="18" width="15.85546875" style="5" customWidth="1"/>
    <col min="19" max="21" width="17" style="5" customWidth="1"/>
    <col min="22" max="22" width="18.42578125" style="5" customWidth="1"/>
    <col min="23" max="23" width="20.28515625" style="5" customWidth="1"/>
    <col min="24" max="24" width="18.28515625" style="5" customWidth="1"/>
    <col min="25" max="25" width="19.140625" style="5" customWidth="1"/>
    <col min="26" max="26" width="19.7109375" style="5" customWidth="1"/>
    <col min="27" max="27" width="19.28515625" style="6" customWidth="1"/>
    <col min="28" max="16384" width="9.140625" style="5"/>
  </cols>
  <sheetData>
    <row r="1" spans="1:25" ht="60" customHeight="1">
      <c r="A1" s="1" t="s">
        <v>214</v>
      </c>
      <c r="B1" s="1" t="s">
        <v>361</v>
      </c>
      <c r="C1" s="1" t="s">
        <v>359</v>
      </c>
      <c r="D1" s="2" t="s">
        <v>0</v>
      </c>
      <c r="E1" s="1" t="s">
        <v>360</v>
      </c>
      <c r="F1" s="1" t="s">
        <v>215</v>
      </c>
      <c r="G1" s="1" t="s">
        <v>217</v>
      </c>
      <c r="H1" s="1" t="s">
        <v>1</v>
      </c>
      <c r="I1" s="2" t="s">
        <v>2</v>
      </c>
      <c r="J1" s="2" t="s">
        <v>3</v>
      </c>
      <c r="K1" s="2" t="s">
        <v>4</v>
      </c>
      <c r="L1" s="1" t="s">
        <v>218</v>
      </c>
      <c r="M1" s="1" t="s">
        <v>219</v>
      </c>
      <c r="N1" s="1" t="s">
        <v>221</v>
      </c>
      <c r="O1" s="1" t="s">
        <v>222</v>
      </c>
      <c r="P1" s="3" t="s">
        <v>220</v>
      </c>
      <c r="Q1" s="2" t="s">
        <v>216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</row>
    <row r="2" spans="1:25" ht="17.25" customHeight="1">
      <c r="A2" s="9">
        <v>6001</v>
      </c>
      <c r="B2" s="9">
        <v>42</v>
      </c>
      <c r="C2" s="80" t="s">
        <v>362</v>
      </c>
      <c r="D2" s="11" t="s">
        <v>13</v>
      </c>
      <c r="E2" s="90" t="s">
        <v>493</v>
      </c>
      <c r="F2" s="7" t="s">
        <v>14</v>
      </c>
      <c r="G2" s="36">
        <v>41282</v>
      </c>
      <c r="H2" s="10" t="s">
        <v>212</v>
      </c>
      <c r="I2" s="11" t="s">
        <v>15</v>
      </c>
      <c r="J2" s="11"/>
      <c r="K2" s="11" t="s">
        <v>16</v>
      </c>
      <c r="L2" s="13" t="s">
        <v>17</v>
      </c>
      <c r="M2" s="13" t="s">
        <v>18</v>
      </c>
      <c r="N2" s="13">
        <v>7056</v>
      </c>
      <c r="O2" s="57">
        <v>1</v>
      </c>
      <c r="P2" s="13">
        <v>8230031714</v>
      </c>
      <c r="Q2" s="14">
        <v>12500</v>
      </c>
      <c r="R2" s="15">
        <v>1000</v>
      </c>
      <c r="S2" s="15">
        <f>Q2+R2</f>
        <v>13500</v>
      </c>
      <c r="T2" s="15">
        <f>S2*8%</f>
        <v>1080</v>
      </c>
      <c r="U2" s="15">
        <f>S2-T2</f>
        <v>12420</v>
      </c>
      <c r="V2" s="16"/>
      <c r="W2" s="16"/>
      <c r="X2" s="16"/>
      <c r="Y2" s="16">
        <f>SUM(U2:X2)</f>
        <v>12420</v>
      </c>
    </row>
    <row r="3" spans="1:25" s="21" customFormat="1" ht="17.25" customHeight="1">
      <c r="A3" s="19">
        <v>6002</v>
      </c>
      <c r="B3" s="9">
        <v>42</v>
      </c>
      <c r="C3" s="81" t="s">
        <v>363</v>
      </c>
      <c r="D3" s="11" t="s">
        <v>19</v>
      </c>
      <c r="E3" s="91" t="s">
        <v>494</v>
      </c>
      <c r="F3" s="17" t="s">
        <v>20</v>
      </c>
      <c r="G3" s="36">
        <v>41282</v>
      </c>
      <c r="H3" s="10" t="s">
        <v>212</v>
      </c>
      <c r="I3" s="11" t="s">
        <v>21</v>
      </c>
      <c r="J3" s="11"/>
      <c r="K3" s="11" t="s">
        <v>22</v>
      </c>
      <c r="L3" s="13" t="s">
        <v>17</v>
      </c>
      <c r="M3" s="13" t="s">
        <v>23</v>
      </c>
      <c r="N3" s="13">
        <v>7056</v>
      </c>
      <c r="O3" s="57">
        <v>1</v>
      </c>
      <c r="P3" s="13">
        <v>8380020224</v>
      </c>
      <c r="Q3" s="14">
        <v>12500</v>
      </c>
      <c r="R3" s="15">
        <v>1000</v>
      </c>
      <c r="S3" s="15">
        <f t="shared" ref="S3:S65" si="0">Q3+R3</f>
        <v>13500</v>
      </c>
      <c r="T3" s="15">
        <f t="shared" ref="T3:T44" si="1">S3*8%</f>
        <v>1080</v>
      </c>
      <c r="U3" s="15">
        <f t="shared" ref="U3:U65" si="2">S3-T3</f>
        <v>12420</v>
      </c>
      <c r="V3" s="20"/>
      <c r="W3" s="20"/>
      <c r="X3" s="20"/>
      <c r="Y3" s="16">
        <f t="shared" ref="Y3:Y65" si="3">SUM(U3:X3)</f>
        <v>12420</v>
      </c>
    </row>
    <row r="4" spans="1:25" s="21" customFormat="1" ht="17.25" customHeight="1">
      <c r="A4" s="19">
        <v>6003</v>
      </c>
      <c r="B4" s="9">
        <v>42</v>
      </c>
      <c r="C4" s="81" t="s">
        <v>364</v>
      </c>
      <c r="D4" s="11" t="s">
        <v>24</v>
      </c>
      <c r="E4" s="91" t="s">
        <v>495</v>
      </c>
      <c r="F4" s="17" t="s">
        <v>25</v>
      </c>
      <c r="G4" s="36">
        <v>41282</v>
      </c>
      <c r="H4" s="10" t="s">
        <v>212</v>
      </c>
      <c r="I4" s="11" t="s">
        <v>26</v>
      </c>
      <c r="J4" s="11" t="s">
        <v>27</v>
      </c>
      <c r="K4" s="11" t="s">
        <v>28</v>
      </c>
      <c r="L4" s="13" t="s">
        <v>29</v>
      </c>
      <c r="M4" s="13" t="s">
        <v>173</v>
      </c>
      <c r="N4" s="22">
        <v>7010</v>
      </c>
      <c r="O4" s="22">
        <v>4</v>
      </c>
      <c r="P4" s="22">
        <v>73740624</v>
      </c>
      <c r="Q4" s="14">
        <v>12500</v>
      </c>
      <c r="R4" s="15">
        <v>1000</v>
      </c>
      <c r="S4" s="15">
        <f t="shared" si="0"/>
        <v>13500</v>
      </c>
      <c r="T4" s="15">
        <f t="shared" si="1"/>
        <v>1080</v>
      </c>
      <c r="U4" s="15">
        <f t="shared" si="2"/>
        <v>12420</v>
      </c>
      <c r="V4" s="20"/>
      <c r="W4" s="20"/>
      <c r="X4" s="20"/>
      <c r="Y4" s="16">
        <f t="shared" si="3"/>
        <v>12420</v>
      </c>
    </row>
    <row r="5" spans="1:25" s="21" customFormat="1" ht="17.25" customHeight="1">
      <c r="A5" s="19">
        <v>6004</v>
      </c>
      <c r="B5" s="9">
        <v>42</v>
      </c>
      <c r="C5" s="81" t="s">
        <v>410</v>
      </c>
      <c r="D5" s="11" t="s">
        <v>30</v>
      </c>
      <c r="E5" s="91" t="s">
        <v>496</v>
      </c>
      <c r="F5" s="17" t="s">
        <v>31</v>
      </c>
      <c r="G5" s="36">
        <v>41282</v>
      </c>
      <c r="H5" s="10" t="s">
        <v>212</v>
      </c>
      <c r="I5" s="11" t="s">
        <v>32</v>
      </c>
      <c r="J5" s="11" t="s">
        <v>33</v>
      </c>
      <c r="K5" s="11" t="s">
        <v>34</v>
      </c>
      <c r="L5" s="13" t="s">
        <v>17</v>
      </c>
      <c r="M5" s="13" t="s">
        <v>33</v>
      </c>
      <c r="N5" s="13">
        <v>7056</v>
      </c>
      <c r="O5" s="57">
        <v>1</v>
      </c>
      <c r="P5" s="22">
        <v>8121015513</v>
      </c>
      <c r="Q5" s="14">
        <v>12500</v>
      </c>
      <c r="R5" s="15">
        <v>1000</v>
      </c>
      <c r="S5" s="15">
        <f t="shared" si="0"/>
        <v>13500</v>
      </c>
      <c r="T5" s="15">
        <f t="shared" si="1"/>
        <v>1080</v>
      </c>
      <c r="U5" s="15">
        <f t="shared" si="2"/>
        <v>12420</v>
      </c>
      <c r="V5" s="20"/>
      <c r="W5" s="20"/>
      <c r="X5" s="20"/>
      <c r="Y5" s="16">
        <f t="shared" si="3"/>
        <v>12420</v>
      </c>
    </row>
    <row r="6" spans="1:25" s="21" customFormat="1" ht="17.25" customHeight="1">
      <c r="A6" s="19">
        <v>6005</v>
      </c>
      <c r="B6" s="9">
        <v>42</v>
      </c>
      <c r="C6" s="81" t="s">
        <v>411</v>
      </c>
      <c r="D6" s="11" t="s">
        <v>35</v>
      </c>
      <c r="E6" s="91" t="s">
        <v>497</v>
      </c>
      <c r="F6" s="17" t="s">
        <v>36</v>
      </c>
      <c r="G6" s="36">
        <v>41282</v>
      </c>
      <c r="H6" s="10" t="s">
        <v>212</v>
      </c>
      <c r="I6" s="11" t="s">
        <v>37</v>
      </c>
      <c r="J6" s="11" t="s">
        <v>38</v>
      </c>
      <c r="K6" s="11" t="s">
        <v>39</v>
      </c>
      <c r="L6" s="13" t="s">
        <v>17</v>
      </c>
      <c r="M6" s="13" t="s">
        <v>40</v>
      </c>
      <c r="N6" s="13">
        <v>7056</v>
      </c>
      <c r="O6" s="57">
        <v>1</v>
      </c>
      <c r="P6" s="13">
        <v>8256000535</v>
      </c>
      <c r="Q6" s="14">
        <v>12500</v>
      </c>
      <c r="R6" s="15">
        <v>1000</v>
      </c>
      <c r="S6" s="15">
        <f t="shared" si="0"/>
        <v>13500</v>
      </c>
      <c r="T6" s="15">
        <f t="shared" si="1"/>
        <v>1080</v>
      </c>
      <c r="U6" s="15">
        <f t="shared" si="2"/>
        <v>12420</v>
      </c>
      <c r="V6" s="20"/>
      <c r="W6" s="20"/>
      <c r="X6" s="20"/>
      <c r="Y6" s="16">
        <f t="shared" si="3"/>
        <v>12420</v>
      </c>
    </row>
    <row r="7" spans="1:25" s="21" customFormat="1" ht="17.25" customHeight="1">
      <c r="A7" s="19">
        <v>6006</v>
      </c>
      <c r="B7" s="9">
        <v>42</v>
      </c>
      <c r="C7" s="81" t="s">
        <v>412</v>
      </c>
      <c r="D7" s="11" t="s">
        <v>41</v>
      </c>
      <c r="E7" s="91" t="s">
        <v>498</v>
      </c>
      <c r="F7" s="17" t="s">
        <v>42</v>
      </c>
      <c r="G7" s="36">
        <v>41282</v>
      </c>
      <c r="H7" s="10" t="s">
        <v>212</v>
      </c>
      <c r="I7" s="11" t="s">
        <v>43</v>
      </c>
      <c r="J7" s="11"/>
      <c r="K7" s="11" t="s">
        <v>44</v>
      </c>
      <c r="L7" s="13" t="s">
        <v>45</v>
      </c>
      <c r="M7" s="13" t="s">
        <v>46</v>
      </c>
      <c r="N7" s="22">
        <v>7083</v>
      </c>
      <c r="O7" s="22">
        <v>64</v>
      </c>
      <c r="P7" s="23">
        <v>204020010978</v>
      </c>
      <c r="Q7" s="14">
        <v>12500</v>
      </c>
      <c r="R7" s="15">
        <v>1000</v>
      </c>
      <c r="S7" s="15">
        <f t="shared" si="0"/>
        <v>13500</v>
      </c>
      <c r="T7" s="15">
        <f t="shared" si="1"/>
        <v>1080</v>
      </c>
      <c r="U7" s="15">
        <f t="shared" si="2"/>
        <v>12420</v>
      </c>
      <c r="V7" s="20"/>
      <c r="W7" s="20"/>
      <c r="X7" s="20"/>
      <c r="Y7" s="16">
        <f t="shared" si="3"/>
        <v>12420</v>
      </c>
    </row>
    <row r="8" spans="1:25" s="21" customFormat="1" ht="17.25" customHeight="1">
      <c r="A8" s="19">
        <v>6007</v>
      </c>
      <c r="B8" s="9">
        <v>42</v>
      </c>
      <c r="C8" s="81" t="s">
        <v>413</v>
      </c>
      <c r="D8" s="11" t="s">
        <v>47</v>
      </c>
      <c r="E8" s="91" t="s">
        <v>499</v>
      </c>
      <c r="F8" s="17" t="s">
        <v>48</v>
      </c>
      <c r="G8" s="36">
        <v>41282</v>
      </c>
      <c r="H8" s="10" t="s">
        <v>212</v>
      </c>
      <c r="I8" s="11" t="s">
        <v>49</v>
      </c>
      <c r="J8" s="11"/>
      <c r="K8" s="11" t="s">
        <v>50</v>
      </c>
      <c r="L8" s="13" t="s">
        <v>17</v>
      </c>
      <c r="M8" s="13" t="s">
        <v>51</v>
      </c>
      <c r="N8" s="13">
        <v>7056</v>
      </c>
      <c r="O8" s="57">
        <v>1</v>
      </c>
      <c r="P8" s="13">
        <v>8770036648</v>
      </c>
      <c r="Q8" s="14">
        <v>12500</v>
      </c>
      <c r="R8" s="15">
        <v>1000</v>
      </c>
      <c r="S8" s="15">
        <f t="shared" si="0"/>
        <v>13500</v>
      </c>
      <c r="T8" s="15">
        <f t="shared" si="1"/>
        <v>1080</v>
      </c>
      <c r="U8" s="15">
        <f t="shared" si="2"/>
        <v>12420</v>
      </c>
      <c r="V8" s="20"/>
      <c r="W8" s="20"/>
      <c r="X8" s="20"/>
      <c r="Y8" s="16">
        <f t="shared" si="3"/>
        <v>12420</v>
      </c>
    </row>
    <row r="9" spans="1:25" s="21" customFormat="1" ht="17.25" customHeight="1">
      <c r="A9" s="19">
        <v>6008</v>
      </c>
      <c r="B9" s="9">
        <v>42</v>
      </c>
      <c r="C9" s="81" t="s">
        <v>414</v>
      </c>
      <c r="D9" s="11" t="s">
        <v>52</v>
      </c>
      <c r="E9" s="91" t="s">
        <v>500</v>
      </c>
      <c r="F9" s="17" t="s">
        <v>53</v>
      </c>
      <c r="G9" s="36">
        <v>41282</v>
      </c>
      <c r="H9" s="10" t="s">
        <v>212</v>
      </c>
      <c r="I9" s="11" t="s">
        <v>54</v>
      </c>
      <c r="J9" s="11"/>
      <c r="K9" s="11" t="s">
        <v>55</v>
      </c>
      <c r="L9" s="13" t="s">
        <v>17</v>
      </c>
      <c r="M9" s="13" t="s">
        <v>284</v>
      </c>
      <c r="N9" s="13">
        <v>7056</v>
      </c>
      <c r="O9" s="57">
        <v>1</v>
      </c>
      <c r="P9" s="13">
        <v>8117012289</v>
      </c>
      <c r="Q9" s="14">
        <v>12500</v>
      </c>
      <c r="R9" s="15">
        <v>1000</v>
      </c>
      <c r="S9" s="15">
        <f t="shared" si="0"/>
        <v>13500</v>
      </c>
      <c r="T9" s="15">
        <f t="shared" si="1"/>
        <v>1080</v>
      </c>
      <c r="U9" s="15">
        <f t="shared" si="2"/>
        <v>12420</v>
      </c>
      <c r="V9" s="20"/>
      <c r="W9" s="20"/>
      <c r="X9" s="20"/>
      <c r="Y9" s="16">
        <f t="shared" si="3"/>
        <v>12420</v>
      </c>
    </row>
    <row r="10" spans="1:25" s="21" customFormat="1" ht="17.25" customHeight="1">
      <c r="A10" s="19">
        <v>6009</v>
      </c>
      <c r="B10" s="9">
        <v>42</v>
      </c>
      <c r="C10" s="81" t="s">
        <v>415</v>
      </c>
      <c r="D10" s="11" t="s">
        <v>56</v>
      </c>
      <c r="E10" s="91" t="s">
        <v>501</v>
      </c>
      <c r="F10" s="17" t="s">
        <v>213</v>
      </c>
      <c r="G10" s="36">
        <v>41282</v>
      </c>
      <c r="H10" s="10" t="s">
        <v>212</v>
      </c>
      <c r="I10" s="11" t="s">
        <v>57</v>
      </c>
      <c r="J10" s="11" t="s">
        <v>58</v>
      </c>
      <c r="K10" s="11" t="s">
        <v>59</v>
      </c>
      <c r="L10" s="13" t="s">
        <v>45</v>
      </c>
      <c r="M10" s="13" t="s">
        <v>223</v>
      </c>
      <c r="N10" s="22">
        <v>7083</v>
      </c>
      <c r="O10" s="22">
        <v>2</v>
      </c>
      <c r="P10" s="22">
        <v>28020148081</v>
      </c>
      <c r="Q10" s="14">
        <v>12500</v>
      </c>
      <c r="R10" s="15">
        <v>1000</v>
      </c>
      <c r="S10" s="15">
        <f t="shared" si="0"/>
        <v>13500</v>
      </c>
      <c r="T10" s="15">
        <f t="shared" si="1"/>
        <v>1080</v>
      </c>
      <c r="U10" s="15">
        <f t="shared" si="2"/>
        <v>12420</v>
      </c>
      <c r="V10" s="20"/>
      <c r="W10" s="20"/>
      <c r="X10" s="20"/>
      <c r="Y10" s="16">
        <f t="shared" si="3"/>
        <v>12420</v>
      </c>
    </row>
    <row r="11" spans="1:25" s="21" customFormat="1" ht="17.25" customHeight="1">
      <c r="A11" s="19">
        <v>6010</v>
      </c>
      <c r="B11" s="9">
        <v>42</v>
      </c>
      <c r="C11" s="81" t="s">
        <v>416</v>
      </c>
      <c r="D11" s="11" t="s">
        <v>60</v>
      </c>
      <c r="E11" s="91" t="s">
        <v>502</v>
      </c>
      <c r="F11" s="17" t="s">
        <v>61</v>
      </c>
      <c r="G11" s="36">
        <v>41282</v>
      </c>
      <c r="H11" s="10" t="s">
        <v>212</v>
      </c>
      <c r="I11" s="11" t="s">
        <v>62</v>
      </c>
      <c r="J11" s="11" t="s">
        <v>63</v>
      </c>
      <c r="K11" s="11" t="s">
        <v>64</v>
      </c>
      <c r="L11" s="13" t="s">
        <v>17</v>
      </c>
      <c r="M11" s="13" t="s">
        <v>65</v>
      </c>
      <c r="N11" s="13">
        <v>7056</v>
      </c>
      <c r="O11" s="57">
        <v>1</v>
      </c>
      <c r="P11" s="22">
        <v>8150902305</v>
      </c>
      <c r="Q11" s="14">
        <v>12500</v>
      </c>
      <c r="R11" s="15">
        <v>1000</v>
      </c>
      <c r="S11" s="15">
        <f t="shared" si="0"/>
        <v>13500</v>
      </c>
      <c r="T11" s="15">
        <f t="shared" si="1"/>
        <v>1080</v>
      </c>
      <c r="U11" s="15">
        <f t="shared" si="2"/>
        <v>12420</v>
      </c>
      <c r="V11" s="20"/>
      <c r="W11" s="20"/>
      <c r="X11" s="20"/>
      <c r="Y11" s="16">
        <f t="shared" si="3"/>
        <v>12420</v>
      </c>
    </row>
    <row r="12" spans="1:25" s="21" customFormat="1" ht="17.25" customHeight="1">
      <c r="A12" s="19">
        <v>6011</v>
      </c>
      <c r="B12" s="9">
        <v>42</v>
      </c>
      <c r="C12" s="81" t="s">
        <v>417</v>
      </c>
      <c r="D12" s="11" t="s">
        <v>66</v>
      </c>
      <c r="E12" s="91" t="s">
        <v>503</v>
      </c>
      <c r="F12" s="17" t="s">
        <v>67</v>
      </c>
      <c r="G12" s="36">
        <v>41282</v>
      </c>
      <c r="H12" s="10" t="s">
        <v>212</v>
      </c>
      <c r="I12" s="11" t="s">
        <v>68</v>
      </c>
      <c r="J12" s="11"/>
      <c r="K12" s="11" t="s">
        <v>69</v>
      </c>
      <c r="L12" s="13" t="s">
        <v>70</v>
      </c>
      <c r="M12" s="13" t="s">
        <v>71</v>
      </c>
      <c r="N12" s="22">
        <v>7287</v>
      </c>
      <c r="O12" s="22">
        <v>47</v>
      </c>
      <c r="P12" s="22" t="s">
        <v>72</v>
      </c>
      <c r="Q12" s="14">
        <v>12500</v>
      </c>
      <c r="R12" s="15">
        <v>1000</v>
      </c>
      <c r="S12" s="15">
        <f t="shared" si="0"/>
        <v>13500</v>
      </c>
      <c r="T12" s="15">
        <f t="shared" si="1"/>
        <v>1080</v>
      </c>
      <c r="U12" s="15">
        <f t="shared" si="2"/>
        <v>12420</v>
      </c>
      <c r="V12" s="20"/>
      <c r="W12" s="20"/>
      <c r="X12" s="20"/>
      <c r="Y12" s="16">
        <f t="shared" si="3"/>
        <v>12420</v>
      </c>
    </row>
    <row r="13" spans="1:25" s="21" customFormat="1" ht="17.25" customHeight="1">
      <c r="A13" s="19">
        <v>6012</v>
      </c>
      <c r="B13" s="9">
        <v>42</v>
      </c>
      <c r="C13" s="81" t="s">
        <v>418</v>
      </c>
      <c r="D13" s="11" t="s">
        <v>73</v>
      </c>
      <c r="E13" s="91" t="s">
        <v>504</v>
      </c>
      <c r="F13" s="17" t="s">
        <v>74</v>
      </c>
      <c r="G13" s="36">
        <v>41282</v>
      </c>
      <c r="H13" s="10" t="s">
        <v>212</v>
      </c>
      <c r="I13" s="11" t="s">
        <v>75</v>
      </c>
      <c r="J13" s="11"/>
      <c r="K13" s="11" t="s">
        <v>76</v>
      </c>
      <c r="L13" s="13" t="s">
        <v>77</v>
      </c>
      <c r="M13" s="13" t="s">
        <v>78</v>
      </c>
      <c r="N13" s="13">
        <v>7278</v>
      </c>
      <c r="O13" s="13">
        <v>1</v>
      </c>
      <c r="P13" s="24" t="s">
        <v>79</v>
      </c>
      <c r="Q13" s="14">
        <v>12500</v>
      </c>
      <c r="R13" s="15">
        <v>1000</v>
      </c>
      <c r="S13" s="15">
        <f t="shared" si="0"/>
        <v>13500</v>
      </c>
      <c r="T13" s="15">
        <f t="shared" si="1"/>
        <v>1080</v>
      </c>
      <c r="U13" s="15">
        <f t="shared" si="2"/>
        <v>12420</v>
      </c>
      <c r="V13" s="20"/>
      <c r="W13" s="20"/>
      <c r="X13" s="20"/>
      <c r="Y13" s="16">
        <f t="shared" si="3"/>
        <v>12420</v>
      </c>
    </row>
    <row r="14" spans="1:25" s="21" customFormat="1" ht="17.25" customHeight="1">
      <c r="A14" s="19">
        <v>6013</v>
      </c>
      <c r="B14" s="9">
        <v>42</v>
      </c>
      <c r="C14" s="81" t="s">
        <v>419</v>
      </c>
      <c r="D14" s="11" t="s">
        <v>80</v>
      </c>
      <c r="E14" s="91" t="s">
        <v>505</v>
      </c>
      <c r="F14" s="17" t="s">
        <v>81</v>
      </c>
      <c r="G14" s="36">
        <v>41282</v>
      </c>
      <c r="H14" s="10" t="s">
        <v>212</v>
      </c>
      <c r="I14" s="11" t="s">
        <v>82</v>
      </c>
      <c r="J14" s="11"/>
      <c r="K14" s="11" t="s">
        <v>83</v>
      </c>
      <c r="L14" s="13" t="s">
        <v>84</v>
      </c>
      <c r="M14" s="13" t="s">
        <v>85</v>
      </c>
      <c r="N14" s="13">
        <v>7719</v>
      </c>
      <c r="O14" s="13">
        <v>60</v>
      </c>
      <c r="P14" s="13" t="s">
        <v>86</v>
      </c>
      <c r="Q14" s="14">
        <v>12500</v>
      </c>
      <c r="R14" s="15">
        <v>1000</v>
      </c>
      <c r="S14" s="15">
        <f t="shared" si="0"/>
        <v>13500</v>
      </c>
      <c r="T14" s="15">
        <f t="shared" si="1"/>
        <v>1080</v>
      </c>
      <c r="U14" s="15">
        <f t="shared" si="2"/>
        <v>12420</v>
      </c>
      <c r="V14" s="20"/>
      <c r="W14" s="20"/>
      <c r="X14" s="20"/>
      <c r="Y14" s="16">
        <f t="shared" si="3"/>
        <v>12420</v>
      </c>
    </row>
    <row r="15" spans="1:25" s="21" customFormat="1" ht="17.25" customHeight="1">
      <c r="A15" s="19">
        <v>6014</v>
      </c>
      <c r="B15" s="9">
        <v>42</v>
      </c>
      <c r="C15" s="81" t="s">
        <v>420</v>
      </c>
      <c r="D15" s="11" t="s">
        <v>87</v>
      </c>
      <c r="E15" s="91" t="s">
        <v>506</v>
      </c>
      <c r="F15" s="17" t="s">
        <v>88</v>
      </c>
      <c r="G15" s="36">
        <v>41282</v>
      </c>
      <c r="H15" s="10" t="s">
        <v>212</v>
      </c>
      <c r="I15" s="11" t="s">
        <v>89</v>
      </c>
      <c r="J15" s="11"/>
      <c r="K15" s="11" t="s">
        <v>90</v>
      </c>
      <c r="L15" s="13" t="s">
        <v>84</v>
      </c>
      <c r="M15" s="13" t="s">
        <v>90</v>
      </c>
      <c r="N15" s="13">
        <v>7719</v>
      </c>
      <c r="O15" s="13">
        <v>26</v>
      </c>
      <c r="P15" s="13" t="s">
        <v>91</v>
      </c>
      <c r="Q15" s="14">
        <v>12500</v>
      </c>
      <c r="R15" s="15">
        <v>1000</v>
      </c>
      <c r="S15" s="15">
        <f t="shared" si="0"/>
        <v>13500</v>
      </c>
      <c r="T15" s="15">
        <f t="shared" si="1"/>
        <v>1080</v>
      </c>
      <c r="U15" s="15">
        <f t="shared" si="2"/>
        <v>12420</v>
      </c>
      <c r="V15" s="20"/>
      <c r="W15" s="20"/>
      <c r="X15" s="20"/>
      <c r="Y15" s="16">
        <f t="shared" si="3"/>
        <v>12420</v>
      </c>
    </row>
    <row r="16" spans="1:25" s="21" customFormat="1" ht="17.25" customHeight="1">
      <c r="A16" s="19">
        <v>6015</v>
      </c>
      <c r="B16" s="9">
        <v>42</v>
      </c>
      <c r="C16" s="81" t="s">
        <v>421</v>
      </c>
      <c r="D16" s="11" t="s">
        <v>92</v>
      </c>
      <c r="E16" s="91" t="s">
        <v>507</v>
      </c>
      <c r="F16" s="17" t="s">
        <v>93</v>
      </c>
      <c r="G16" s="36">
        <v>41282</v>
      </c>
      <c r="H16" s="10" t="s">
        <v>212</v>
      </c>
      <c r="I16" s="11" t="s">
        <v>94</v>
      </c>
      <c r="J16" s="11"/>
      <c r="K16" s="11" t="s">
        <v>95</v>
      </c>
      <c r="L16" s="13" t="s">
        <v>17</v>
      </c>
      <c r="M16" s="13" t="s">
        <v>96</v>
      </c>
      <c r="N16" s="13">
        <v>7056</v>
      </c>
      <c r="O16" s="57">
        <v>1</v>
      </c>
      <c r="P16" s="13">
        <v>8120056286</v>
      </c>
      <c r="Q16" s="14">
        <v>12500</v>
      </c>
      <c r="R16" s="15">
        <v>1000</v>
      </c>
      <c r="S16" s="15">
        <f t="shared" si="0"/>
        <v>13500</v>
      </c>
      <c r="T16" s="15">
        <f t="shared" si="1"/>
        <v>1080</v>
      </c>
      <c r="U16" s="15">
        <f t="shared" si="2"/>
        <v>12420</v>
      </c>
      <c r="V16" s="20"/>
      <c r="W16" s="20"/>
      <c r="X16" s="20"/>
      <c r="Y16" s="16">
        <f t="shared" si="3"/>
        <v>12420</v>
      </c>
    </row>
    <row r="17" spans="1:25" s="21" customFormat="1" ht="17.25" customHeight="1">
      <c r="A17" s="19">
        <v>6016</v>
      </c>
      <c r="B17" s="9">
        <v>42</v>
      </c>
      <c r="C17" s="81" t="s">
        <v>422</v>
      </c>
      <c r="D17" s="11" t="s">
        <v>97</v>
      </c>
      <c r="E17" s="91" t="s">
        <v>508</v>
      </c>
      <c r="F17" s="17" t="s">
        <v>98</v>
      </c>
      <c r="G17" s="36">
        <v>41282</v>
      </c>
      <c r="H17" s="10" t="s">
        <v>212</v>
      </c>
      <c r="I17" s="11" t="s">
        <v>99</v>
      </c>
      <c r="J17" s="11"/>
      <c r="K17" s="11" t="s">
        <v>100</v>
      </c>
      <c r="L17" s="13" t="s">
        <v>17</v>
      </c>
      <c r="M17" s="13" t="s">
        <v>101</v>
      </c>
      <c r="N17" s="13">
        <v>7056</v>
      </c>
      <c r="O17" s="57">
        <v>1</v>
      </c>
      <c r="P17" s="13">
        <v>8190904686</v>
      </c>
      <c r="Q17" s="14">
        <v>12500</v>
      </c>
      <c r="R17" s="15">
        <v>1000</v>
      </c>
      <c r="S17" s="15">
        <f t="shared" si="0"/>
        <v>13500</v>
      </c>
      <c r="T17" s="15">
        <f t="shared" si="1"/>
        <v>1080</v>
      </c>
      <c r="U17" s="15">
        <f t="shared" si="2"/>
        <v>12420</v>
      </c>
      <c r="V17" s="20"/>
      <c r="W17" s="20"/>
      <c r="X17" s="20"/>
      <c r="Y17" s="16">
        <f t="shared" si="3"/>
        <v>12420</v>
      </c>
    </row>
    <row r="18" spans="1:25" s="21" customFormat="1" ht="17.25" customHeight="1">
      <c r="A18" s="19">
        <v>6017</v>
      </c>
      <c r="B18" s="9">
        <v>42</v>
      </c>
      <c r="C18" s="81" t="s">
        <v>423</v>
      </c>
      <c r="D18" s="11" t="s">
        <v>102</v>
      </c>
      <c r="E18" s="91" t="s">
        <v>509</v>
      </c>
      <c r="F18" s="17" t="s">
        <v>103</v>
      </c>
      <c r="G18" s="36">
        <v>41282</v>
      </c>
      <c r="H18" s="10" t="s">
        <v>212</v>
      </c>
      <c r="I18" s="11" t="s">
        <v>104</v>
      </c>
      <c r="J18" s="11"/>
      <c r="K18" s="11" t="s">
        <v>105</v>
      </c>
      <c r="L18" s="13" t="s">
        <v>45</v>
      </c>
      <c r="M18" s="13" t="s">
        <v>106</v>
      </c>
      <c r="N18" s="22">
        <v>7083</v>
      </c>
      <c r="O18" s="13">
        <v>51</v>
      </c>
      <c r="P18" s="24" t="s">
        <v>107</v>
      </c>
      <c r="Q18" s="14">
        <v>12500</v>
      </c>
      <c r="R18" s="15">
        <v>1000</v>
      </c>
      <c r="S18" s="15">
        <f t="shared" si="0"/>
        <v>13500</v>
      </c>
      <c r="T18" s="15">
        <f t="shared" si="1"/>
        <v>1080</v>
      </c>
      <c r="U18" s="15">
        <f t="shared" si="2"/>
        <v>12420</v>
      </c>
      <c r="V18" s="20"/>
      <c r="W18" s="20"/>
      <c r="X18" s="20"/>
      <c r="Y18" s="16">
        <f t="shared" si="3"/>
        <v>12420</v>
      </c>
    </row>
    <row r="19" spans="1:25" s="21" customFormat="1" ht="17.25" customHeight="1">
      <c r="A19" s="19">
        <v>6018</v>
      </c>
      <c r="B19" s="9">
        <v>42</v>
      </c>
      <c r="C19" s="81" t="s">
        <v>424</v>
      </c>
      <c r="D19" s="11" t="s">
        <v>108</v>
      </c>
      <c r="E19" s="91" t="s">
        <v>510</v>
      </c>
      <c r="F19" s="17" t="s">
        <v>109</v>
      </c>
      <c r="G19" s="36">
        <v>41282</v>
      </c>
      <c r="H19" s="10" t="s">
        <v>212</v>
      </c>
      <c r="I19" s="11" t="s">
        <v>110</v>
      </c>
      <c r="J19" s="11"/>
      <c r="K19" s="11" t="s">
        <v>111</v>
      </c>
      <c r="L19" s="13" t="s">
        <v>112</v>
      </c>
      <c r="M19" s="13" t="s">
        <v>106</v>
      </c>
      <c r="N19" s="13">
        <v>7135</v>
      </c>
      <c r="O19" s="13">
        <v>26</v>
      </c>
      <c r="P19" s="13" t="s">
        <v>113</v>
      </c>
      <c r="Q19" s="14">
        <v>12500</v>
      </c>
      <c r="R19" s="15">
        <v>1000</v>
      </c>
      <c r="S19" s="15">
        <f t="shared" si="0"/>
        <v>13500</v>
      </c>
      <c r="T19" s="15">
        <f t="shared" si="1"/>
        <v>1080</v>
      </c>
      <c r="U19" s="15">
        <f t="shared" si="2"/>
        <v>12420</v>
      </c>
      <c r="V19" s="20"/>
      <c r="W19" s="20"/>
      <c r="X19" s="20"/>
      <c r="Y19" s="16">
        <f t="shared" si="3"/>
        <v>12420</v>
      </c>
    </row>
    <row r="20" spans="1:25" s="21" customFormat="1" ht="17.25" customHeight="1">
      <c r="A20" s="19">
        <v>6019</v>
      </c>
      <c r="B20" s="9">
        <v>42</v>
      </c>
      <c r="C20" s="81" t="s">
        <v>425</v>
      </c>
      <c r="D20" s="11" t="s">
        <v>114</v>
      </c>
      <c r="E20" s="91" t="s">
        <v>511</v>
      </c>
      <c r="F20" s="17" t="s">
        <v>115</v>
      </c>
      <c r="G20" s="36">
        <v>41282</v>
      </c>
      <c r="H20" s="10" t="s">
        <v>212</v>
      </c>
      <c r="I20" s="11" t="s">
        <v>116</v>
      </c>
      <c r="J20" s="11" t="s">
        <v>117</v>
      </c>
      <c r="K20" s="11" t="s">
        <v>95</v>
      </c>
      <c r="L20" s="13" t="s">
        <v>17</v>
      </c>
      <c r="M20" s="13" t="s">
        <v>117</v>
      </c>
      <c r="N20" s="13">
        <v>7056</v>
      </c>
      <c r="O20" s="57">
        <v>1</v>
      </c>
      <c r="P20" s="22">
        <v>8120056348</v>
      </c>
      <c r="Q20" s="14">
        <v>12500</v>
      </c>
      <c r="R20" s="15">
        <v>1000</v>
      </c>
      <c r="S20" s="15">
        <f t="shared" si="0"/>
        <v>13500</v>
      </c>
      <c r="T20" s="15">
        <f t="shared" si="1"/>
        <v>1080</v>
      </c>
      <c r="U20" s="15">
        <f t="shared" si="2"/>
        <v>12420</v>
      </c>
      <c r="V20" s="20"/>
      <c r="W20" s="20"/>
      <c r="X20" s="20"/>
      <c r="Y20" s="16">
        <f t="shared" si="3"/>
        <v>12420</v>
      </c>
    </row>
    <row r="21" spans="1:25" s="21" customFormat="1" ht="17.25" customHeight="1">
      <c r="A21" s="19">
        <v>6020</v>
      </c>
      <c r="B21" s="9">
        <v>42</v>
      </c>
      <c r="C21" s="81" t="s">
        <v>426</v>
      </c>
      <c r="D21" s="11" t="s">
        <v>118</v>
      </c>
      <c r="E21" s="91" t="s">
        <v>512</v>
      </c>
      <c r="F21" s="17" t="s">
        <v>119</v>
      </c>
      <c r="G21" s="36">
        <v>41282</v>
      </c>
      <c r="H21" s="10" t="s">
        <v>212</v>
      </c>
      <c r="I21" s="11" t="s">
        <v>120</v>
      </c>
      <c r="J21" s="11"/>
      <c r="K21" s="11" t="s">
        <v>121</v>
      </c>
      <c r="L21" s="13" t="s">
        <v>122</v>
      </c>
      <c r="M21" s="13" t="s">
        <v>121</v>
      </c>
      <c r="N21" s="22">
        <v>7454</v>
      </c>
      <c r="O21" s="22">
        <v>21</v>
      </c>
      <c r="P21" s="25" t="s">
        <v>123</v>
      </c>
      <c r="Q21" s="14">
        <v>12500</v>
      </c>
      <c r="R21" s="15">
        <v>1000</v>
      </c>
      <c r="S21" s="15">
        <f t="shared" si="0"/>
        <v>13500</v>
      </c>
      <c r="T21" s="15">
        <f t="shared" si="1"/>
        <v>1080</v>
      </c>
      <c r="U21" s="15">
        <f t="shared" si="2"/>
        <v>12420</v>
      </c>
      <c r="V21" s="20"/>
      <c r="W21" s="20"/>
      <c r="X21" s="20"/>
      <c r="Y21" s="16">
        <f t="shared" si="3"/>
        <v>12420</v>
      </c>
    </row>
    <row r="22" spans="1:25" s="21" customFormat="1" ht="17.25" customHeight="1">
      <c r="A22" s="19">
        <v>6021</v>
      </c>
      <c r="B22" s="9">
        <v>42</v>
      </c>
      <c r="C22" s="81" t="s">
        <v>427</v>
      </c>
      <c r="D22" s="11" t="s">
        <v>124</v>
      </c>
      <c r="E22" s="91" t="s">
        <v>513</v>
      </c>
      <c r="F22" s="17" t="s">
        <v>125</v>
      </c>
      <c r="G22" s="36">
        <v>41282</v>
      </c>
      <c r="H22" s="10" t="s">
        <v>212</v>
      </c>
      <c r="I22" s="11" t="s">
        <v>126</v>
      </c>
      <c r="J22" s="11"/>
      <c r="K22" s="11" t="s">
        <v>127</v>
      </c>
      <c r="L22" s="13" t="s">
        <v>112</v>
      </c>
      <c r="M22" s="13" t="s">
        <v>127</v>
      </c>
      <c r="N22" s="13">
        <v>7135</v>
      </c>
      <c r="O22" s="22">
        <v>88</v>
      </c>
      <c r="P22" s="22" t="s">
        <v>128</v>
      </c>
      <c r="Q22" s="14">
        <v>12500</v>
      </c>
      <c r="R22" s="15">
        <v>1000</v>
      </c>
      <c r="S22" s="15">
        <f t="shared" si="0"/>
        <v>13500</v>
      </c>
      <c r="T22" s="15">
        <f t="shared" si="1"/>
        <v>1080</v>
      </c>
      <c r="U22" s="15">
        <f t="shared" si="2"/>
        <v>12420</v>
      </c>
      <c r="V22" s="20"/>
      <c r="W22" s="20"/>
      <c r="X22" s="20"/>
      <c r="Y22" s="16">
        <f t="shared" si="3"/>
        <v>12420</v>
      </c>
    </row>
    <row r="23" spans="1:25" s="21" customFormat="1" ht="17.25" customHeight="1">
      <c r="A23" s="19">
        <v>6022</v>
      </c>
      <c r="B23" s="9">
        <v>42</v>
      </c>
      <c r="C23" s="81" t="s">
        <v>428</v>
      </c>
      <c r="D23" s="11" t="s">
        <v>129</v>
      </c>
      <c r="E23" s="91" t="s">
        <v>514</v>
      </c>
      <c r="F23" s="17" t="s">
        <v>130</v>
      </c>
      <c r="G23" s="36">
        <v>41282</v>
      </c>
      <c r="H23" s="10" t="s">
        <v>212</v>
      </c>
      <c r="I23" s="11" t="s">
        <v>131</v>
      </c>
      <c r="J23" s="11"/>
      <c r="K23" s="11" t="s">
        <v>132</v>
      </c>
      <c r="L23" s="13" t="s">
        <v>45</v>
      </c>
      <c r="M23" s="13" t="s">
        <v>133</v>
      </c>
      <c r="N23" s="22">
        <v>7083</v>
      </c>
      <c r="O23" s="13">
        <v>115</v>
      </c>
      <c r="P23" s="24" t="s">
        <v>134</v>
      </c>
      <c r="Q23" s="14">
        <v>12500</v>
      </c>
      <c r="R23" s="15">
        <v>1000</v>
      </c>
      <c r="S23" s="15">
        <f t="shared" si="0"/>
        <v>13500</v>
      </c>
      <c r="T23" s="15">
        <f t="shared" si="1"/>
        <v>1080</v>
      </c>
      <c r="U23" s="15">
        <f t="shared" si="2"/>
        <v>12420</v>
      </c>
      <c r="V23" s="20"/>
      <c r="W23" s="20"/>
      <c r="X23" s="20"/>
      <c r="Y23" s="16">
        <f t="shared" si="3"/>
        <v>12420</v>
      </c>
    </row>
    <row r="24" spans="1:25" s="21" customFormat="1" ht="17.25" customHeight="1">
      <c r="A24" s="19">
        <v>6023</v>
      </c>
      <c r="B24" s="9">
        <v>42</v>
      </c>
      <c r="C24" s="81" t="s">
        <v>429</v>
      </c>
      <c r="D24" s="11" t="s">
        <v>135</v>
      </c>
      <c r="E24" s="91" t="s">
        <v>515</v>
      </c>
      <c r="F24" s="17" t="s">
        <v>136</v>
      </c>
      <c r="G24" s="36">
        <v>41282</v>
      </c>
      <c r="H24" s="10" t="s">
        <v>212</v>
      </c>
      <c r="I24" s="11" t="s">
        <v>137</v>
      </c>
      <c r="J24" s="11" t="s">
        <v>138</v>
      </c>
      <c r="K24" s="11" t="s">
        <v>139</v>
      </c>
      <c r="L24" s="13" t="s">
        <v>17</v>
      </c>
      <c r="M24" s="13" t="s">
        <v>140</v>
      </c>
      <c r="N24" s="13">
        <v>7056</v>
      </c>
      <c r="O24" s="57">
        <v>1</v>
      </c>
      <c r="P24" s="13">
        <v>8160062691</v>
      </c>
      <c r="Q24" s="14">
        <v>12500</v>
      </c>
      <c r="R24" s="15">
        <v>1000</v>
      </c>
      <c r="S24" s="15">
        <f t="shared" si="0"/>
        <v>13500</v>
      </c>
      <c r="T24" s="15">
        <f t="shared" si="1"/>
        <v>1080</v>
      </c>
      <c r="U24" s="15">
        <f t="shared" si="2"/>
        <v>12420</v>
      </c>
      <c r="V24" s="20"/>
      <c r="W24" s="20"/>
      <c r="X24" s="20"/>
      <c r="Y24" s="16">
        <f t="shared" si="3"/>
        <v>12420</v>
      </c>
    </row>
    <row r="25" spans="1:25" s="32" customFormat="1" ht="17.25" customHeight="1">
      <c r="A25" s="27">
        <v>6024</v>
      </c>
      <c r="B25" s="9">
        <v>42</v>
      </c>
      <c r="C25" s="82" t="s">
        <v>430</v>
      </c>
      <c r="D25" s="28" t="s">
        <v>141</v>
      </c>
      <c r="E25" s="92" t="s">
        <v>516</v>
      </c>
      <c r="F25" s="26" t="s">
        <v>142</v>
      </c>
      <c r="G25" s="36">
        <v>41282</v>
      </c>
      <c r="H25" s="10" t="s">
        <v>212</v>
      </c>
      <c r="I25" s="28" t="s">
        <v>143</v>
      </c>
      <c r="J25" s="28" t="s">
        <v>144</v>
      </c>
      <c r="K25" s="28" t="s">
        <v>145</v>
      </c>
      <c r="L25" s="112"/>
      <c r="M25" s="113"/>
      <c r="N25" s="113"/>
      <c r="O25" s="113"/>
      <c r="P25" s="114"/>
      <c r="Q25" s="29"/>
      <c r="R25" s="30"/>
      <c r="S25" s="15">
        <f t="shared" si="0"/>
        <v>0</v>
      </c>
      <c r="T25" s="15">
        <f t="shared" si="1"/>
        <v>0</v>
      </c>
      <c r="U25" s="15">
        <f t="shared" si="2"/>
        <v>0</v>
      </c>
      <c r="V25" s="31"/>
      <c r="W25" s="31"/>
      <c r="X25" s="31"/>
      <c r="Y25" s="16">
        <f t="shared" si="3"/>
        <v>0</v>
      </c>
    </row>
    <row r="26" spans="1:25" s="21" customFormat="1" ht="17.25" customHeight="1">
      <c r="A26" s="19">
        <v>6025</v>
      </c>
      <c r="B26" s="9">
        <v>42</v>
      </c>
      <c r="C26" s="81" t="s">
        <v>431</v>
      </c>
      <c r="D26" s="11" t="s">
        <v>146</v>
      </c>
      <c r="E26" s="91" t="s">
        <v>517</v>
      </c>
      <c r="F26" s="17" t="s">
        <v>147</v>
      </c>
      <c r="G26" s="36">
        <v>41282</v>
      </c>
      <c r="H26" s="10" t="s">
        <v>212</v>
      </c>
      <c r="I26" s="11" t="s">
        <v>148</v>
      </c>
      <c r="J26" s="11" t="s">
        <v>149</v>
      </c>
      <c r="K26" s="11" t="s">
        <v>150</v>
      </c>
      <c r="L26" s="13" t="s">
        <v>112</v>
      </c>
      <c r="M26" s="101" t="s">
        <v>259</v>
      </c>
      <c r="N26" s="13">
        <v>7135</v>
      </c>
      <c r="O26" s="33">
        <v>134</v>
      </c>
      <c r="P26" s="33" t="s">
        <v>151</v>
      </c>
      <c r="Q26" s="14">
        <v>12500</v>
      </c>
      <c r="R26" s="15">
        <v>1000</v>
      </c>
      <c r="S26" s="15">
        <f t="shared" si="0"/>
        <v>13500</v>
      </c>
      <c r="T26" s="15">
        <f t="shared" si="1"/>
        <v>1080</v>
      </c>
      <c r="U26" s="15">
        <f t="shared" si="2"/>
        <v>12420</v>
      </c>
      <c r="V26" s="20"/>
      <c r="W26" s="20"/>
      <c r="X26" s="20"/>
      <c r="Y26" s="16">
        <f t="shared" si="3"/>
        <v>12420</v>
      </c>
    </row>
    <row r="27" spans="1:25" s="21" customFormat="1" ht="17.25" customHeight="1">
      <c r="A27" s="19">
        <v>6026</v>
      </c>
      <c r="B27" s="9">
        <v>42</v>
      </c>
      <c r="C27" s="81" t="s">
        <v>432</v>
      </c>
      <c r="D27" s="11" t="s">
        <v>152</v>
      </c>
      <c r="E27" s="91" t="s">
        <v>518</v>
      </c>
      <c r="F27" s="17" t="s">
        <v>153</v>
      </c>
      <c r="G27" s="36">
        <v>41282</v>
      </c>
      <c r="H27" s="10" t="s">
        <v>212</v>
      </c>
      <c r="I27" s="11" t="s">
        <v>154</v>
      </c>
      <c r="J27" s="11" t="s">
        <v>155</v>
      </c>
      <c r="K27" s="11" t="s">
        <v>156</v>
      </c>
      <c r="L27" s="13" t="s">
        <v>77</v>
      </c>
      <c r="M27" s="13" t="s">
        <v>156</v>
      </c>
      <c r="N27" s="13">
        <v>7278</v>
      </c>
      <c r="O27" s="13">
        <v>1</v>
      </c>
      <c r="P27" s="24" t="s">
        <v>157</v>
      </c>
      <c r="Q27" s="14">
        <v>12500</v>
      </c>
      <c r="R27" s="15">
        <v>1000</v>
      </c>
      <c r="S27" s="15">
        <f t="shared" si="0"/>
        <v>13500</v>
      </c>
      <c r="T27" s="15">
        <f t="shared" si="1"/>
        <v>1080</v>
      </c>
      <c r="U27" s="15">
        <f t="shared" si="2"/>
        <v>12420</v>
      </c>
      <c r="V27" s="20"/>
      <c r="W27" s="20"/>
      <c r="X27" s="20"/>
      <c r="Y27" s="16">
        <f t="shared" si="3"/>
        <v>12420</v>
      </c>
    </row>
    <row r="28" spans="1:25" s="21" customFormat="1" ht="17.25" customHeight="1">
      <c r="A28" s="19">
        <v>6028</v>
      </c>
      <c r="B28" s="9">
        <v>42</v>
      </c>
      <c r="C28" s="81" t="s">
        <v>433</v>
      </c>
      <c r="D28" s="11" t="s">
        <v>158</v>
      </c>
      <c r="E28" s="91" t="s">
        <v>519</v>
      </c>
      <c r="F28" s="17" t="s">
        <v>159</v>
      </c>
      <c r="G28" s="36">
        <v>41282</v>
      </c>
      <c r="H28" s="10" t="s">
        <v>212</v>
      </c>
      <c r="I28" s="11" t="s">
        <v>160</v>
      </c>
      <c r="J28" s="11" t="s">
        <v>161</v>
      </c>
      <c r="K28" s="11" t="s">
        <v>162</v>
      </c>
      <c r="L28" s="13" t="s">
        <v>29</v>
      </c>
      <c r="M28" s="13" t="s">
        <v>163</v>
      </c>
      <c r="N28" s="22">
        <v>7010</v>
      </c>
      <c r="O28" s="13">
        <v>561</v>
      </c>
      <c r="P28" s="13">
        <v>74897525</v>
      </c>
      <c r="Q28" s="14">
        <v>12500</v>
      </c>
      <c r="R28" s="15">
        <v>1000</v>
      </c>
      <c r="S28" s="15">
        <f t="shared" si="0"/>
        <v>13500</v>
      </c>
      <c r="T28" s="15">
        <f t="shared" si="1"/>
        <v>1080</v>
      </c>
      <c r="U28" s="15">
        <f t="shared" si="2"/>
        <v>12420</v>
      </c>
      <c r="V28" s="20"/>
      <c r="W28" s="20"/>
      <c r="X28" s="20"/>
      <c r="Y28" s="16">
        <f t="shared" si="3"/>
        <v>12420</v>
      </c>
    </row>
    <row r="29" spans="1:25" s="21" customFormat="1" ht="17.25" customHeight="1">
      <c r="A29" s="19">
        <v>6029</v>
      </c>
      <c r="B29" s="9">
        <v>42</v>
      </c>
      <c r="C29" s="81" t="s">
        <v>434</v>
      </c>
      <c r="D29" s="11" t="s">
        <v>164</v>
      </c>
      <c r="E29" s="91" t="s">
        <v>520</v>
      </c>
      <c r="F29" s="17" t="s">
        <v>165</v>
      </c>
      <c r="G29" s="36">
        <v>41282</v>
      </c>
      <c r="H29" s="10" t="s">
        <v>212</v>
      </c>
      <c r="I29" s="11" t="s">
        <v>166</v>
      </c>
      <c r="J29" s="11"/>
      <c r="K29" s="11" t="s">
        <v>167</v>
      </c>
      <c r="L29" s="13" t="s">
        <v>17</v>
      </c>
      <c r="M29" s="13" t="s">
        <v>358</v>
      </c>
      <c r="N29" s="102">
        <v>7056</v>
      </c>
      <c r="O29" s="22">
        <v>1</v>
      </c>
      <c r="P29" s="22">
        <v>8650049334</v>
      </c>
      <c r="Q29" s="14">
        <v>12500</v>
      </c>
      <c r="R29" s="15">
        <v>1000</v>
      </c>
      <c r="S29" s="15">
        <f t="shared" si="0"/>
        <v>13500</v>
      </c>
      <c r="T29" s="15">
        <f t="shared" si="1"/>
        <v>1080</v>
      </c>
      <c r="U29" s="15">
        <f t="shared" si="2"/>
        <v>12420</v>
      </c>
      <c r="V29" s="20"/>
      <c r="W29" s="20"/>
      <c r="X29" s="20"/>
      <c r="Y29" s="16">
        <f t="shared" si="3"/>
        <v>12420</v>
      </c>
    </row>
    <row r="30" spans="1:25" s="21" customFormat="1" ht="17.25" customHeight="1">
      <c r="A30" s="19">
        <v>6030</v>
      </c>
      <c r="B30" s="9">
        <v>42</v>
      </c>
      <c r="C30" s="81" t="s">
        <v>435</v>
      </c>
      <c r="D30" s="11" t="s">
        <v>168</v>
      </c>
      <c r="E30" s="91" t="s">
        <v>521</v>
      </c>
      <c r="F30" s="17" t="s">
        <v>169</v>
      </c>
      <c r="G30" s="36">
        <v>41282</v>
      </c>
      <c r="H30" s="10" t="s">
        <v>212</v>
      </c>
      <c r="I30" s="11" t="s">
        <v>170</v>
      </c>
      <c r="J30" s="11" t="s">
        <v>171</v>
      </c>
      <c r="K30" s="11" t="s">
        <v>172</v>
      </c>
      <c r="L30" s="13" t="s">
        <v>29</v>
      </c>
      <c r="M30" s="13" t="s">
        <v>173</v>
      </c>
      <c r="N30" s="22">
        <v>7010</v>
      </c>
      <c r="O30" s="22">
        <v>4</v>
      </c>
      <c r="P30" s="22">
        <v>1312003</v>
      </c>
      <c r="Q30" s="14">
        <v>12500</v>
      </c>
      <c r="R30" s="15">
        <v>1000</v>
      </c>
      <c r="S30" s="15">
        <f t="shared" si="0"/>
        <v>13500</v>
      </c>
      <c r="T30" s="15">
        <f t="shared" si="1"/>
        <v>1080</v>
      </c>
      <c r="U30" s="15">
        <f t="shared" si="2"/>
        <v>12420</v>
      </c>
      <c r="V30" s="20"/>
      <c r="W30" s="20"/>
      <c r="X30" s="20"/>
      <c r="Y30" s="16">
        <f t="shared" si="3"/>
        <v>12420</v>
      </c>
    </row>
    <row r="31" spans="1:25" s="21" customFormat="1" ht="17.25" customHeight="1">
      <c r="A31" s="19">
        <v>6031</v>
      </c>
      <c r="B31" s="9">
        <v>42</v>
      </c>
      <c r="C31" s="81" t="s">
        <v>436</v>
      </c>
      <c r="D31" s="11" t="s">
        <v>174</v>
      </c>
      <c r="E31" s="91" t="s">
        <v>522</v>
      </c>
      <c r="F31" s="17" t="s">
        <v>175</v>
      </c>
      <c r="G31" s="36">
        <v>41282</v>
      </c>
      <c r="H31" s="10" t="s">
        <v>212</v>
      </c>
      <c r="I31" s="11" t="s">
        <v>176</v>
      </c>
      <c r="J31" s="11" t="s">
        <v>177</v>
      </c>
      <c r="K31" s="11" t="s">
        <v>34</v>
      </c>
      <c r="L31" s="13" t="s">
        <v>17</v>
      </c>
      <c r="M31" s="13" t="s">
        <v>46</v>
      </c>
      <c r="N31" s="13">
        <v>7056</v>
      </c>
      <c r="O31" s="57">
        <v>1</v>
      </c>
      <c r="P31" s="13">
        <v>8180047850</v>
      </c>
      <c r="Q31" s="14">
        <v>12500</v>
      </c>
      <c r="R31" s="15">
        <v>1000</v>
      </c>
      <c r="S31" s="15">
        <f t="shared" si="0"/>
        <v>13500</v>
      </c>
      <c r="T31" s="15">
        <f t="shared" si="1"/>
        <v>1080</v>
      </c>
      <c r="U31" s="15">
        <f t="shared" si="2"/>
        <v>12420</v>
      </c>
      <c r="V31" s="20"/>
      <c r="W31" s="20"/>
      <c r="X31" s="20"/>
      <c r="Y31" s="16">
        <f t="shared" si="3"/>
        <v>12420</v>
      </c>
    </row>
    <row r="32" spans="1:25" s="21" customFormat="1" ht="17.25" customHeight="1">
      <c r="A32" s="19">
        <v>6032</v>
      </c>
      <c r="B32" s="9">
        <v>42</v>
      </c>
      <c r="C32" s="81" t="s">
        <v>437</v>
      </c>
      <c r="D32" s="11" t="s">
        <v>178</v>
      </c>
      <c r="E32" s="91" t="s">
        <v>523</v>
      </c>
      <c r="F32" s="17" t="s">
        <v>179</v>
      </c>
      <c r="G32" s="36">
        <v>41282</v>
      </c>
      <c r="H32" s="10" t="s">
        <v>212</v>
      </c>
      <c r="I32" s="11" t="s">
        <v>180</v>
      </c>
      <c r="J32" s="11"/>
      <c r="K32" s="11" t="s">
        <v>181</v>
      </c>
      <c r="L32" s="13" t="s">
        <v>17</v>
      </c>
      <c r="M32" s="13" t="s">
        <v>182</v>
      </c>
      <c r="N32" s="13">
        <v>7056</v>
      </c>
      <c r="O32" s="57">
        <v>1</v>
      </c>
      <c r="P32" s="13">
        <v>8460038708</v>
      </c>
      <c r="Q32" s="14">
        <v>12500</v>
      </c>
      <c r="R32" s="15">
        <v>1000</v>
      </c>
      <c r="S32" s="15">
        <f t="shared" si="0"/>
        <v>13500</v>
      </c>
      <c r="T32" s="15">
        <f t="shared" si="1"/>
        <v>1080</v>
      </c>
      <c r="U32" s="15">
        <f t="shared" si="2"/>
        <v>12420</v>
      </c>
      <c r="V32" s="20"/>
      <c r="W32" s="20"/>
      <c r="X32" s="20"/>
      <c r="Y32" s="16">
        <f t="shared" si="3"/>
        <v>12420</v>
      </c>
    </row>
    <row r="33" spans="1:25" s="21" customFormat="1" ht="17.25" customHeight="1">
      <c r="A33" s="19">
        <v>6033</v>
      </c>
      <c r="B33" s="9">
        <v>42</v>
      </c>
      <c r="C33" s="81" t="s">
        <v>438</v>
      </c>
      <c r="D33" s="11" t="s">
        <v>183</v>
      </c>
      <c r="E33" s="91" t="s">
        <v>524</v>
      </c>
      <c r="F33" s="17" t="s">
        <v>184</v>
      </c>
      <c r="G33" s="36">
        <v>41282</v>
      </c>
      <c r="H33" s="10" t="s">
        <v>212</v>
      </c>
      <c r="I33" s="11" t="s">
        <v>185</v>
      </c>
      <c r="J33" s="11"/>
      <c r="K33" s="11" t="s">
        <v>186</v>
      </c>
      <c r="L33" s="13" t="s">
        <v>77</v>
      </c>
      <c r="M33" s="13" t="s">
        <v>186</v>
      </c>
      <c r="N33" s="13">
        <v>7278</v>
      </c>
      <c r="O33" s="13">
        <v>1</v>
      </c>
      <c r="P33" s="24" t="s">
        <v>187</v>
      </c>
      <c r="Q33" s="14">
        <v>12500</v>
      </c>
      <c r="R33" s="15">
        <v>1000</v>
      </c>
      <c r="S33" s="15">
        <f t="shared" si="0"/>
        <v>13500</v>
      </c>
      <c r="T33" s="15">
        <f t="shared" si="1"/>
        <v>1080</v>
      </c>
      <c r="U33" s="15">
        <f t="shared" si="2"/>
        <v>12420</v>
      </c>
      <c r="V33" s="20"/>
      <c r="W33" s="20"/>
      <c r="X33" s="20"/>
      <c r="Y33" s="16">
        <f t="shared" si="3"/>
        <v>12420</v>
      </c>
    </row>
    <row r="34" spans="1:25" s="32" customFormat="1" ht="17.25" customHeight="1">
      <c r="A34" s="27">
        <v>6034</v>
      </c>
      <c r="B34" s="9">
        <v>42</v>
      </c>
      <c r="C34" s="82" t="s">
        <v>439</v>
      </c>
      <c r="D34" s="28" t="s">
        <v>188</v>
      </c>
      <c r="E34" s="92" t="s">
        <v>525</v>
      </c>
      <c r="F34" s="26" t="s">
        <v>189</v>
      </c>
      <c r="G34" s="36">
        <v>41282</v>
      </c>
      <c r="H34" s="10" t="s">
        <v>212</v>
      </c>
      <c r="I34" s="28" t="s">
        <v>190</v>
      </c>
      <c r="J34" s="28" t="s">
        <v>191</v>
      </c>
      <c r="K34" s="28" t="s">
        <v>192</v>
      </c>
      <c r="L34" s="112"/>
      <c r="M34" s="113"/>
      <c r="N34" s="113"/>
      <c r="O34" s="113"/>
      <c r="P34" s="114"/>
      <c r="Q34" s="29"/>
      <c r="R34" s="30"/>
      <c r="S34" s="15">
        <f t="shared" si="0"/>
        <v>0</v>
      </c>
      <c r="T34" s="15">
        <f t="shared" si="1"/>
        <v>0</v>
      </c>
      <c r="U34" s="15">
        <f t="shared" si="2"/>
        <v>0</v>
      </c>
      <c r="V34" s="31"/>
      <c r="W34" s="31"/>
      <c r="X34" s="31"/>
      <c r="Y34" s="16">
        <f t="shared" si="3"/>
        <v>0</v>
      </c>
    </row>
    <row r="35" spans="1:25" s="21" customFormat="1" ht="17.25" customHeight="1">
      <c r="A35" s="19">
        <v>6035</v>
      </c>
      <c r="B35" s="9">
        <v>42</v>
      </c>
      <c r="C35" s="81" t="s">
        <v>440</v>
      </c>
      <c r="D35" s="11" t="s">
        <v>193</v>
      </c>
      <c r="E35" s="91" t="s">
        <v>526</v>
      </c>
      <c r="F35" s="17" t="s">
        <v>194</v>
      </c>
      <c r="G35" s="36">
        <v>41282</v>
      </c>
      <c r="H35" s="10" t="s">
        <v>212</v>
      </c>
      <c r="I35" s="11" t="s">
        <v>195</v>
      </c>
      <c r="J35" s="11" t="s">
        <v>196</v>
      </c>
      <c r="K35" s="11" t="s">
        <v>197</v>
      </c>
      <c r="L35" s="13" t="s">
        <v>17</v>
      </c>
      <c r="M35" s="13" t="s">
        <v>198</v>
      </c>
      <c r="N35" s="13">
        <v>7056</v>
      </c>
      <c r="O35" s="57">
        <v>1</v>
      </c>
      <c r="P35" s="13">
        <v>8190044106</v>
      </c>
      <c r="Q35" s="14">
        <v>12500</v>
      </c>
      <c r="R35" s="15">
        <v>1000</v>
      </c>
      <c r="S35" s="15">
        <f t="shared" si="0"/>
        <v>13500</v>
      </c>
      <c r="T35" s="15">
        <f t="shared" si="1"/>
        <v>1080</v>
      </c>
      <c r="U35" s="15">
        <f t="shared" si="2"/>
        <v>12420</v>
      </c>
      <c r="V35" s="20"/>
      <c r="W35" s="20"/>
      <c r="X35" s="20"/>
      <c r="Y35" s="16">
        <f t="shared" si="3"/>
        <v>12420</v>
      </c>
    </row>
    <row r="36" spans="1:25" s="21" customFormat="1" ht="17.25" customHeight="1">
      <c r="A36" s="19">
        <v>6036</v>
      </c>
      <c r="B36" s="9">
        <v>42</v>
      </c>
      <c r="C36" s="81" t="s">
        <v>441</v>
      </c>
      <c r="D36" s="11" t="s">
        <v>199</v>
      </c>
      <c r="E36" s="91" t="s">
        <v>527</v>
      </c>
      <c r="F36" s="17" t="s">
        <v>200</v>
      </c>
      <c r="G36" s="36">
        <v>41282</v>
      </c>
      <c r="H36" s="10" t="s">
        <v>212</v>
      </c>
      <c r="I36" s="11" t="s">
        <v>201</v>
      </c>
      <c r="J36" s="11"/>
      <c r="K36" s="11" t="s">
        <v>202</v>
      </c>
      <c r="L36" s="13" t="s">
        <v>29</v>
      </c>
      <c r="M36" s="13" t="s">
        <v>202</v>
      </c>
      <c r="N36" s="22">
        <v>7010</v>
      </c>
      <c r="O36" s="13">
        <v>58</v>
      </c>
      <c r="P36" s="13">
        <v>5531384</v>
      </c>
      <c r="Q36" s="14">
        <v>12500</v>
      </c>
      <c r="R36" s="15">
        <v>1000</v>
      </c>
      <c r="S36" s="15">
        <f t="shared" si="0"/>
        <v>13500</v>
      </c>
      <c r="T36" s="15">
        <f t="shared" si="1"/>
        <v>1080</v>
      </c>
      <c r="U36" s="15">
        <f t="shared" si="2"/>
        <v>12420</v>
      </c>
      <c r="V36" s="20"/>
      <c r="W36" s="20"/>
      <c r="X36" s="20"/>
      <c r="Y36" s="16">
        <f t="shared" si="3"/>
        <v>12420</v>
      </c>
    </row>
    <row r="37" spans="1:25" ht="17.25" customHeight="1">
      <c r="A37" s="9">
        <v>6037</v>
      </c>
      <c r="B37" s="9">
        <v>42</v>
      </c>
      <c r="C37" s="80" t="s">
        <v>442</v>
      </c>
      <c r="D37" s="11" t="s">
        <v>203</v>
      </c>
      <c r="E37" s="90" t="s">
        <v>528</v>
      </c>
      <c r="F37" s="7" t="s">
        <v>204</v>
      </c>
      <c r="G37" s="36">
        <v>41282</v>
      </c>
      <c r="H37" s="10" t="s">
        <v>212</v>
      </c>
      <c r="I37" s="11" t="s">
        <v>205</v>
      </c>
      <c r="J37" s="11"/>
      <c r="K37" s="11" t="s">
        <v>206</v>
      </c>
      <c r="L37" s="13" t="s">
        <v>84</v>
      </c>
      <c r="M37" s="13" t="s">
        <v>96</v>
      </c>
      <c r="N37" s="13">
        <v>7719</v>
      </c>
      <c r="O37" s="13">
        <v>87</v>
      </c>
      <c r="P37" s="13" t="s">
        <v>207</v>
      </c>
      <c r="Q37" s="14">
        <v>12500</v>
      </c>
      <c r="R37" s="15">
        <v>1000</v>
      </c>
      <c r="S37" s="15">
        <f t="shared" si="0"/>
        <v>13500</v>
      </c>
      <c r="T37" s="15">
        <f t="shared" si="1"/>
        <v>1080</v>
      </c>
      <c r="U37" s="15">
        <f t="shared" si="2"/>
        <v>12420</v>
      </c>
      <c r="V37" s="16"/>
      <c r="W37" s="16"/>
      <c r="X37" s="16"/>
      <c r="Y37" s="16">
        <f t="shared" si="3"/>
        <v>12420</v>
      </c>
    </row>
    <row r="38" spans="1:25" ht="17.25" customHeight="1">
      <c r="A38" s="9">
        <v>6038</v>
      </c>
      <c r="B38" s="9">
        <v>42</v>
      </c>
      <c r="C38" s="80" t="s">
        <v>443</v>
      </c>
      <c r="D38" s="11" t="s">
        <v>208</v>
      </c>
      <c r="E38" s="90" t="s">
        <v>529</v>
      </c>
      <c r="F38" s="7" t="s">
        <v>209</v>
      </c>
      <c r="G38" s="38">
        <v>41282</v>
      </c>
      <c r="H38" s="37" t="s">
        <v>212</v>
      </c>
      <c r="I38" s="11" t="s">
        <v>210</v>
      </c>
      <c r="J38" s="11"/>
      <c r="K38" s="11" t="s">
        <v>46</v>
      </c>
      <c r="L38" s="13" t="s">
        <v>17</v>
      </c>
      <c r="M38" s="13" t="s">
        <v>211</v>
      </c>
      <c r="N38" s="13">
        <v>7056</v>
      </c>
      <c r="O38" s="57">
        <v>1</v>
      </c>
      <c r="P38" s="13">
        <v>8040064278</v>
      </c>
      <c r="Q38" s="14">
        <v>12500</v>
      </c>
      <c r="R38" s="15">
        <v>1000</v>
      </c>
      <c r="S38" s="15">
        <f t="shared" si="0"/>
        <v>13500</v>
      </c>
      <c r="T38" s="15">
        <f t="shared" si="1"/>
        <v>1080</v>
      </c>
      <c r="U38" s="15">
        <f t="shared" si="2"/>
        <v>12420</v>
      </c>
      <c r="V38" s="16"/>
      <c r="W38" s="16"/>
      <c r="X38" s="16"/>
      <c r="Y38" s="16">
        <f t="shared" si="3"/>
        <v>12420</v>
      </c>
    </row>
    <row r="39" spans="1:25" ht="17.25" customHeight="1">
      <c r="A39" s="35">
        <v>6039</v>
      </c>
      <c r="B39" s="9">
        <v>42</v>
      </c>
      <c r="C39" s="83" t="s">
        <v>444</v>
      </c>
      <c r="D39" s="8" t="s">
        <v>224</v>
      </c>
      <c r="E39" s="34" t="s">
        <v>509</v>
      </c>
      <c r="F39" s="35" t="s">
        <v>229</v>
      </c>
      <c r="G39" s="38">
        <v>41283</v>
      </c>
      <c r="H39" s="37" t="s">
        <v>212</v>
      </c>
      <c r="I39" s="12" t="s">
        <v>236</v>
      </c>
      <c r="J39" s="12" t="s">
        <v>237</v>
      </c>
      <c r="K39" s="12" t="s">
        <v>238</v>
      </c>
      <c r="L39" s="13" t="s">
        <v>112</v>
      </c>
      <c r="M39" s="13" t="s">
        <v>252</v>
      </c>
      <c r="N39" s="13">
        <v>7135</v>
      </c>
      <c r="O39" s="71">
        <v>121</v>
      </c>
      <c r="P39" s="13" t="s">
        <v>253</v>
      </c>
      <c r="Q39" s="41">
        <v>12500</v>
      </c>
      <c r="R39" s="41">
        <v>1000</v>
      </c>
      <c r="S39" s="15">
        <f t="shared" si="0"/>
        <v>13500</v>
      </c>
      <c r="T39" s="15">
        <f t="shared" si="1"/>
        <v>1080</v>
      </c>
      <c r="U39" s="15">
        <f t="shared" si="2"/>
        <v>12420</v>
      </c>
      <c r="V39" s="8"/>
      <c r="W39" s="8"/>
      <c r="X39" s="8"/>
      <c r="Y39" s="16">
        <f t="shared" si="3"/>
        <v>12420</v>
      </c>
    </row>
    <row r="40" spans="1:25" ht="17.25" customHeight="1">
      <c r="A40" s="35">
        <v>6040</v>
      </c>
      <c r="B40" s="9">
        <v>42</v>
      </c>
      <c r="C40" s="83" t="s">
        <v>445</v>
      </c>
      <c r="D40" s="8" t="s">
        <v>225</v>
      </c>
      <c r="E40" s="34" t="s">
        <v>530</v>
      </c>
      <c r="F40" s="35" t="s">
        <v>230</v>
      </c>
      <c r="G40" s="7" t="s">
        <v>235</v>
      </c>
      <c r="H40" s="37" t="s">
        <v>212</v>
      </c>
      <c r="I40" s="12" t="s">
        <v>239</v>
      </c>
      <c r="J40" s="12" t="s">
        <v>240</v>
      </c>
      <c r="K40" s="12" t="s">
        <v>241</v>
      </c>
      <c r="L40" s="13" t="s">
        <v>29</v>
      </c>
      <c r="M40" s="103" t="s">
        <v>254</v>
      </c>
      <c r="N40" s="22">
        <v>7010</v>
      </c>
      <c r="O40" s="71">
        <v>433</v>
      </c>
      <c r="P40" s="13">
        <v>7453201</v>
      </c>
      <c r="Q40" s="41">
        <v>12500</v>
      </c>
      <c r="R40" s="41">
        <v>1000</v>
      </c>
      <c r="S40" s="15">
        <f t="shared" si="0"/>
        <v>13500</v>
      </c>
      <c r="T40" s="15">
        <f t="shared" si="1"/>
        <v>1080</v>
      </c>
      <c r="U40" s="15">
        <f t="shared" si="2"/>
        <v>12420</v>
      </c>
      <c r="V40" s="8"/>
      <c r="W40" s="8"/>
      <c r="X40" s="8"/>
      <c r="Y40" s="16">
        <f t="shared" si="3"/>
        <v>12420</v>
      </c>
    </row>
    <row r="41" spans="1:25" ht="17.25" customHeight="1">
      <c r="A41" s="35">
        <v>6041</v>
      </c>
      <c r="B41" s="9">
        <v>42</v>
      </c>
      <c r="C41" s="83" t="s">
        <v>446</v>
      </c>
      <c r="D41" s="8" t="s">
        <v>226</v>
      </c>
      <c r="E41" s="34" t="s">
        <v>531</v>
      </c>
      <c r="F41" s="35" t="s">
        <v>231</v>
      </c>
      <c r="G41" s="7" t="s">
        <v>235</v>
      </c>
      <c r="H41" s="37" t="s">
        <v>212</v>
      </c>
      <c r="I41" s="12" t="s">
        <v>242</v>
      </c>
      <c r="J41" s="12"/>
      <c r="K41" s="12" t="s">
        <v>243</v>
      </c>
      <c r="L41" s="13" t="s">
        <v>70</v>
      </c>
      <c r="M41" s="13" t="s">
        <v>243</v>
      </c>
      <c r="N41" s="22">
        <v>7287</v>
      </c>
      <c r="O41" s="71">
        <v>25</v>
      </c>
      <c r="P41" s="39" t="s">
        <v>258</v>
      </c>
      <c r="Q41" s="41">
        <v>12500</v>
      </c>
      <c r="R41" s="41">
        <v>1000</v>
      </c>
      <c r="S41" s="15">
        <f t="shared" si="0"/>
        <v>13500</v>
      </c>
      <c r="T41" s="15">
        <f t="shared" si="1"/>
        <v>1080</v>
      </c>
      <c r="U41" s="15">
        <f t="shared" si="2"/>
        <v>12420</v>
      </c>
      <c r="V41" s="8"/>
      <c r="W41" s="8"/>
      <c r="X41" s="8"/>
      <c r="Y41" s="16">
        <f t="shared" si="3"/>
        <v>12420</v>
      </c>
    </row>
    <row r="42" spans="1:25" ht="17.25" customHeight="1">
      <c r="A42" s="35">
        <v>6042</v>
      </c>
      <c r="B42" s="9">
        <v>42</v>
      </c>
      <c r="C42" s="83" t="s">
        <v>447</v>
      </c>
      <c r="D42" s="8" t="s">
        <v>227</v>
      </c>
      <c r="E42" s="34" t="s">
        <v>532</v>
      </c>
      <c r="F42" s="35" t="s">
        <v>232</v>
      </c>
      <c r="G42" s="7" t="s">
        <v>235</v>
      </c>
      <c r="H42" s="37" t="s">
        <v>212</v>
      </c>
      <c r="I42" s="12" t="s">
        <v>244</v>
      </c>
      <c r="J42" s="12"/>
      <c r="K42" s="12" t="s">
        <v>245</v>
      </c>
      <c r="L42" s="13" t="s">
        <v>45</v>
      </c>
      <c r="M42" s="13" t="s">
        <v>255</v>
      </c>
      <c r="N42" s="22">
        <v>7083</v>
      </c>
      <c r="O42" s="71">
        <v>16</v>
      </c>
      <c r="P42" s="13">
        <v>16020638899</v>
      </c>
      <c r="Q42" s="41">
        <v>12500</v>
      </c>
      <c r="R42" s="41">
        <v>1000</v>
      </c>
      <c r="S42" s="15">
        <f t="shared" si="0"/>
        <v>13500</v>
      </c>
      <c r="T42" s="15">
        <f t="shared" si="1"/>
        <v>1080</v>
      </c>
      <c r="U42" s="15">
        <f t="shared" si="2"/>
        <v>12420</v>
      </c>
      <c r="V42" s="8"/>
      <c r="W42" s="8"/>
      <c r="X42" s="8"/>
      <c r="Y42" s="16">
        <f t="shared" si="3"/>
        <v>12420</v>
      </c>
    </row>
    <row r="43" spans="1:25" ht="17.25" customHeight="1">
      <c r="A43" s="35">
        <v>6043</v>
      </c>
      <c r="B43" s="9">
        <v>42</v>
      </c>
      <c r="C43" s="83" t="s">
        <v>448</v>
      </c>
      <c r="D43" s="8" t="s">
        <v>484</v>
      </c>
      <c r="E43" s="34" t="s">
        <v>533</v>
      </c>
      <c r="F43" s="35" t="s">
        <v>233</v>
      </c>
      <c r="G43" s="7" t="s">
        <v>235</v>
      </c>
      <c r="H43" s="37" t="s">
        <v>212</v>
      </c>
      <c r="I43" s="12" t="s">
        <v>246</v>
      </c>
      <c r="J43" s="12" t="s">
        <v>247</v>
      </c>
      <c r="K43" s="12" t="s">
        <v>248</v>
      </c>
      <c r="L43" s="13" t="s">
        <v>29</v>
      </c>
      <c r="M43" s="13" t="s">
        <v>256</v>
      </c>
      <c r="N43" s="22">
        <v>7010</v>
      </c>
      <c r="O43" s="71">
        <v>556</v>
      </c>
      <c r="P43" s="40">
        <v>6058046</v>
      </c>
      <c r="Q43" s="41">
        <v>12500</v>
      </c>
      <c r="R43" s="41">
        <v>1000</v>
      </c>
      <c r="S43" s="15">
        <f t="shared" si="0"/>
        <v>13500</v>
      </c>
      <c r="T43" s="15">
        <f t="shared" si="1"/>
        <v>1080</v>
      </c>
      <c r="U43" s="15">
        <f t="shared" si="2"/>
        <v>12420</v>
      </c>
      <c r="V43" s="8"/>
      <c r="W43" s="8"/>
      <c r="X43" s="8"/>
      <c r="Y43" s="16">
        <f t="shared" si="3"/>
        <v>12420</v>
      </c>
    </row>
    <row r="44" spans="1:25" ht="17.25" customHeight="1">
      <c r="A44" s="42">
        <v>6044</v>
      </c>
      <c r="B44" s="9">
        <v>42</v>
      </c>
      <c r="C44" s="84" t="s">
        <v>449</v>
      </c>
      <c r="D44" s="45" t="s">
        <v>228</v>
      </c>
      <c r="E44" s="93" t="s">
        <v>534</v>
      </c>
      <c r="F44" s="42" t="s">
        <v>234</v>
      </c>
      <c r="G44" s="44" t="s">
        <v>235</v>
      </c>
      <c r="H44" s="44" t="s">
        <v>212</v>
      </c>
      <c r="I44" s="43" t="s">
        <v>249</v>
      </c>
      <c r="J44" s="43" t="s">
        <v>250</v>
      </c>
      <c r="K44" s="43" t="s">
        <v>251</v>
      </c>
      <c r="L44" s="50" t="s">
        <v>17</v>
      </c>
      <c r="M44" s="50" t="s">
        <v>257</v>
      </c>
      <c r="N44" s="13">
        <v>7056</v>
      </c>
      <c r="O44" s="57">
        <v>1</v>
      </c>
      <c r="P44" s="50">
        <v>8360035463</v>
      </c>
      <c r="Q44" s="46">
        <v>12500</v>
      </c>
      <c r="R44" s="46">
        <v>1000</v>
      </c>
      <c r="S44" s="47">
        <f t="shared" si="0"/>
        <v>13500</v>
      </c>
      <c r="T44" s="47">
        <f t="shared" si="1"/>
        <v>1080</v>
      </c>
      <c r="U44" s="47">
        <f t="shared" si="2"/>
        <v>12420</v>
      </c>
      <c r="V44" s="45"/>
      <c r="W44" s="45"/>
      <c r="X44" s="45"/>
      <c r="Y44" s="48">
        <f t="shared" si="3"/>
        <v>12420</v>
      </c>
    </row>
    <row r="45" spans="1:25" ht="17.25" customHeight="1">
      <c r="A45" s="44">
        <v>6045</v>
      </c>
      <c r="B45" s="9">
        <v>42</v>
      </c>
      <c r="C45" s="85" t="s">
        <v>450</v>
      </c>
      <c r="D45" s="96" t="s">
        <v>485</v>
      </c>
      <c r="E45" s="94" t="s">
        <v>535</v>
      </c>
      <c r="F45" s="44" t="s">
        <v>260</v>
      </c>
      <c r="G45" s="97">
        <v>41284</v>
      </c>
      <c r="H45" s="44" t="s">
        <v>212</v>
      </c>
      <c r="I45" s="49" t="s">
        <v>268</v>
      </c>
      <c r="J45" s="49"/>
      <c r="K45" s="49" t="s">
        <v>181</v>
      </c>
      <c r="L45" s="51" t="s">
        <v>45</v>
      </c>
      <c r="M45" s="104" t="s">
        <v>280</v>
      </c>
      <c r="N45" s="22">
        <v>7083</v>
      </c>
      <c r="O45" s="105">
        <v>57</v>
      </c>
      <c r="P45" s="51">
        <v>57020022855</v>
      </c>
      <c r="Q45" s="54">
        <v>12500</v>
      </c>
      <c r="R45" s="55">
        <v>1000</v>
      </c>
      <c r="S45" s="47">
        <f t="shared" si="0"/>
        <v>13500</v>
      </c>
      <c r="T45" s="55">
        <v>0</v>
      </c>
      <c r="U45" s="47">
        <f t="shared" si="2"/>
        <v>13500</v>
      </c>
      <c r="V45" s="45"/>
      <c r="W45" s="45"/>
      <c r="X45" s="45"/>
      <c r="Y45" s="48">
        <f t="shared" si="3"/>
        <v>13500</v>
      </c>
    </row>
    <row r="46" spans="1:25" ht="17.25" customHeight="1">
      <c r="A46" s="44">
        <v>6046</v>
      </c>
      <c r="B46" s="9">
        <v>42</v>
      </c>
      <c r="C46" s="85" t="s">
        <v>451</v>
      </c>
      <c r="D46" s="96" t="s">
        <v>486</v>
      </c>
      <c r="E46" s="94" t="s">
        <v>536</v>
      </c>
      <c r="F46" s="44" t="s">
        <v>261</v>
      </c>
      <c r="G46" s="97">
        <v>41284</v>
      </c>
      <c r="H46" s="44" t="s">
        <v>212</v>
      </c>
      <c r="I46" s="49" t="s">
        <v>269</v>
      </c>
      <c r="J46" s="49" t="s">
        <v>270</v>
      </c>
      <c r="K46" s="49" t="s">
        <v>271</v>
      </c>
      <c r="L46" s="51" t="s">
        <v>77</v>
      </c>
      <c r="M46" s="51" t="s">
        <v>271</v>
      </c>
      <c r="N46" s="13">
        <v>7278</v>
      </c>
      <c r="O46" s="13">
        <v>1</v>
      </c>
      <c r="P46" s="52">
        <v>120254123129</v>
      </c>
      <c r="Q46" s="54">
        <v>12500</v>
      </c>
      <c r="R46" s="55">
        <v>1000</v>
      </c>
      <c r="S46" s="47">
        <f t="shared" si="0"/>
        <v>13500</v>
      </c>
      <c r="T46" s="55">
        <v>0</v>
      </c>
      <c r="U46" s="47">
        <f t="shared" si="2"/>
        <v>13500</v>
      </c>
      <c r="V46" s="45"/>
      <c r="W46" s="45"/>
      <c r="X46" s="45"/>
      <c r="Y46" s="48">
        <f t="shared" si="3"/>
        <v>13500</v>
      </c>
    </row>
    <row r="47" spans="1:25" ht="17.25" customHeight="1">
      <c r="A47" s="44">
        <v>6047</v>
      </c>
      <c r="B47" s="9">
        <v>42</v>
      </c>
      <c r="C47" s="85" t="s">
        <v>452</v>
      </c>
      <c r="D47" s="96" t="s">
        <v>487</v>
      </c>
      <c r="E47" s="94" t="s">
        <v>537</v>
      </c>
      <c r="F47" s="44" t="s">
        <v>262</v>
      </c>
      <c r="G47" s="97">
        <v>41284</v>
      </c>
      <c r="H47" s="44" t="s">
        <v>212</v>
      </c>
      <c r="I47" s="49" t="s">
        <v>272</v>
      </c>
      <c r="J47" s="49" t="s">
        <v>273</v>
      </c>
      <c r="K47" s="49" t="s">
        <v>274</v>
      </c>
      <c r="L47" s="51" t="s">
        <v>112</v>
      </c>
      <c r="M47" s="51" t="s">
        <v>281</v>
      </c>
      <c r="N47" s="13">
        <v>7135</v>
      </c>
      <c r="O47" s="105">
        <v>300</v>
      </c>
      <c r="P47" s="51" t="s">
        <v>283</v>
      </c>
      <c r="Q47" s="54">
        <v>12500</v>
      </c>
      <c r="R47" s="55">
        <v>1000</v>
      </c>
      <c r="S47" s="47">
        <f t="shared" si="0"/>
        <v>13500</v>
      </c>
      <c r="T47" s="55">
        <v>0</v>
      </c>
      <c r="U47" s="47">
        <f t="shared" si="2"/>
        <v>13500</v>
      </c>
      <c r="V47" s="45"/>
      <c r="W47" s="45"/>
      <c r="X47" s="45"/>
      <c r="Y47" s="48">
        <f t="shared" si="3"/>
        <v>13500</v>
      </c>
    </row>
    <row r="48" spans="1:25" ht="17.25" customHeight="1">
      <c r="A48" s="44">
        <v>6048</v>
      </c>
      <c r="B48" s="9">
        <v>42</v>
      </c>
      <c r="C48" s="85" t="s">
        <v>453</v>
      </c>
      <c r="D48" s="96" t="s">
        <v>488</v>
      </c>
      <c r="E48" s="94" t="s">
        <v>538</v>
      </c>
      <c r="F48" s="44" t="s">
        <v>263</v>
      </c>
      <c r="G48" s="97">
        <v>41284</v>
      </c>
      <c r="H48" s="44" t="s">
        <v>212</v>
      </c>
      <c r="I48" s="49" t="s">
        <v>275</v>
      </c>
      <c r="J48" s="49" t="s">
        <v>276</v>
      </c>
      <c r="K48" s="49" t="s">
        <v>277</v>
      </c>
      <c r="L48" s="51" t="s">
        <v>17</v>
      </c>
      <c r="M48" s="51" t="s">
        <v>279</v>
      </c>
      <c r="N48" s="13">
        <v>7056</v>
      </c>
      <c r="O48" s="57">
        <v>1</v>
      </c>
      <c r="P48" s="51">
        <v>8080029815</v>
      </c>
      <c r="Q48" s="54">
        <v>12500</v>
      </c>
      <c r="R48" s="55">
        <v>1000</v>
      </c>
      <c r="S48" s="47">
        <f t="shared" si="0"/>
        <v>13500</v>
      </c>
      <c r="T48" s="55">
        <v>0</v>
      </c>
      <c r="U48" s="47">
        <f t="shared" si="2"/>
        <v>13500</v>
      </c>
      <c r="V48" s="45"/>
      <c r="W48" s="45"/>
      <c r="X48" s="45"/>
      <c r="Y48" s="48">
        <f t="shared" si="3"/>
        <v>13500</v>
      </c>
    </row>
    <row r="49" spans="1:25" ht="17.25" customHeight="1">
      <c r="A49" s="44">
        <v>6049</v>
      </c>
      <c r="B49" s="9">
        <v>42</v>
      </c>
      <c r="C49" s="85" t="s">
        <v>454</v>
      </c>
      <c r="D49" s="96" t="s">
        <v>489</v>
      </c>
      <c r="E49" s="94" t="s">
        <v>539</v>
      </c>
      <c r="F49" s="44" t="s">
        <v>264</v>
      </c>
      <c r="G49" s="97">
        <v>41284</v>
      </c>
      <c r="H49" s="44" t="s">
        <v>212</v>
      </c>
      <c r="I49" s="49" t="s">
        <v>278</v>
      </c>
      <c r="J49" s="49" t="s">
        <v>277</v>
      </c>
      <c r="K49" s="49" t="s">
        <v>279</v>
      </c>
      <c r="L49" s="51" t="s">
        <v>17</v>
      </c>
      <c r="M49" s="51" t="s">
        <v>121</v>
      </c>
      <c r="N49" s="13">
        <v>7056</v>
      </c>
      <c r="O49" s="57">
        <v>1</v>
      </c>
      <c r="P49" s="51">
        <v>8560058632</v>
      </c>
      <c r="Q49" s="54">
        <v>12500</v>
      </c>
      <c r="R49" s="55">
        <v>1000</v>
      </c>
      <c r="S49" s="47">
        <f t="shared" si="0"/>
        <v>13500</v>
      </c>
      <c r="T49" s="55">
        <v>0</v>
      </c>
      <c r="U49" s="47">
        <f t="shared" si="2"/>
        <v>13500</v>
      </c>
      <c r="V49" s="45"/>
      <c r="W49" s="45"/>
      <c r="X49" s="45"/>
      <c r="Y49" s="48">
        <f t="shared" si="3"/>
        <v>13500</v>
      </c>
    </row>
    <row r="50" spans="1:25" ht="17.25" customHeight="1">
      <c r="A50" s="44">
        <v>6050</v>
      </c>
      <c r="B50" s="9">
        <v>42</v>
      </c>
      <c r="C50" s="85" t="s">
        <v>455</v>
      </c>
      <c r="D50" s="96" t="s">
        <v>490</v>
      </c>
      <c r="E50" s="94" t="s">
        <v>540</v>
      </c>
      <c r="F50" s="44" t="s">
        <v>265</v>
      </c>
      <c r="G50" s="97">
        <v>41284</v>
      </c>
      <c r="H50" s="44" t="s">
        <v>212</v>
      </c>
      <c r="I50" s="49"/>
      <c r="J50" s="49"/>
      <c r="K50" s="49"/>
      <c r="L50" s="53" t="s">
        <v>17</v>
      </c>
      <c r="M50" s="53" t="s">
        <v>46</v>
      </c>
      <c r="N50" s="13">
        <v>7056</v>
      </c>
      <c r="O50" s="57">
        <v>1</v>
      </c>
      <c r="P50" s="53">
        <v>8180049396</v>
      </c>
      <c r="Q50" s="54">
        <v>12500</v>
      </c>
      <c r="R50" s="55">
        <v>1000</v>
      </c>
      <c r="S50" s="47">
        <f t="shared" si="0"/>
        <v>13500</v>
      </c>
      <c r="T50" s="55">
        <v>0</v>
      </c>
      <c r="U50" s="47">
        <f t="shared" si="2"/>
        <v>13500</v>
      </c>
      <c r="V50" s="45"/>
      <c r="W50" s="45"/>
      <c r="X50" s="45"/>
      <c r="Y50" s="48">
        <f t="shared" si="3"/>
        <v>13500</v>
      </c>
    </row>
    <row r="51" spans="1:25" ht="17.25" customHeight="1">
      <c r="A51" s="44">
        <v>6051</v>
      </c>
      <c r="B51" s="9">
        <v>42</v>
      </c>
      <c r="C51" s="85" t="s">
        <v>456</v>
      </c>
      <c r="D51" s="96" t="s">
        <v>491</v>
      </c>
      <c r="E51" s="94" t="s">
        <v>541</v>
      </c>
      <c r="F51" s="44" t="s">
        <v>266</v>
      </c>
      <c r="G51" s="97">
        <v>41284</v>
      </c>
      <c r="H51" s="44" t="s">
        <v>212</v>
      </c>
      <c r="I51" s="49"/>
      <c r="J51" s="49"/>
      <c r="K51" s="49"/>
      <c r="L51" s="53" t="s">
        <v>77</v>
      </c>
      <c r="M51" s="106" t="s">
        <v>121</v>
      </c>
      <c r="N51" s="13">
        <v>7278</v>
      </c>
      <c r="O51" s="13">
        <v>1</v>
      </c>
      <c r="P51" s="58">
        <v>100853926595</v>
      </c>
      <c r="Q51" s="54">
        <v>12500</v>
      </c>
      <c r="R51" s="55">
        <v>1000</v>
      </c>
      <c r="S51" s="47">
        <f t="shared" si="0"/>
        <v>13500</v>
      </c>
      <c r="T51" s="55">
        <v>0</v>
      </c>
      <c r="U51" s="47">
        <f t="shared" si="2"/>
        <v>13500</v>
      </c>
      <c r="V51" s="45"/>
      <c r="W51" s="45"/>
      <c r="X51" s="45"/>
      <c r="Y51" s="48">
        <f t="shared" si="3"/>
        <v>13500</v>
      </c>
    </row>
    <row r="52" spans="1:25" ht="17.25" customHeight="1">
      <c r="A52" s="44">
        <v>6052</v>
      </c>
      <c r="B52" s="9">
        <v>42</v>
      </c>
      <c r="C52" s="85" t="s">
        <v>457</v>
      </c>
      <c r="D52" s="96" t="s">
        <v>492</v>
      </c>
      <c r="E52" s="94" t="s">
        <v>542</v>
      </c>
      <c r="F52" s="44" t="s">
        <v>267</v>
      </c>
      <c r="G52" s="97">
        <v>41284</v>
      </c>
      <c r="H52" s="44" t="s">
        <v>212</v>
      </c>
      <c r="I52" s="49"/>
      <c r="J52" s="49"/>
      <c r="K52" s="49"/>
      <c r="L52" s="53" t="s">
        <v>17</v>
      </c>
      <c r="M52" s="106" t="s">
        <v>282</v>
      </c>
      <c r="N52" s="13">
        <v>7056</v>
      </c>
      <c r="O52" s="57">
        <v>1</v>
      </c>
      <c r="P52" s="59">
        <v>8130047253</v>
      </c>
      <c r="Q52" s="54">
        <v>12500</v>
      </c>
      <c r="R52" s="55">
        <v>1000</v>
      </c>
      <c r="S52" s="47">
        <f t="shared" si="0"/>
        <v>13500</v>
      </c>
      <c r="T52" s="55">
        <v>0</v>
      </c>
      <c r="U52" s="47">
        <f t="shared" si="2"/>
        <v>13500</v>
      </c>
      <c r="V52" s="45"/>
      <c r="W52" s="45"/>
      <c r="X52" s="45"/>
      <c r="Y52" s="48">
        <f t="shared" si="3"/>
        <v>13500</v>
      </c>
    </row>
    <row r="53" spans="1:25" ht="17.25" customHeight="1">
      <c r="A53" s="44">
        <v>6508</v>
      </c>
      <c r="B53" s="9">
        <v>42</v>
      </c>
      <c r="C53" s="85" t="s">
        <v>459</v>
      </c>
      <c r="D53" s="11" t="s">
        <v>285</v>
      </c>
      <c r="E53" s="90" t="s">
        <v>458</v>
      </c>
      <c r="F53" s="7" t="s">
        <v>292</v>
      </c>
      <c r="G53" s="38">
        <v>41282</v>
      </c>
      <c r="H53" s="44" t="s">
        <v>212</v>
      </c>
      <c r="I53" s="56" t="s">
        <v>299</v>
      </c>
      <c r="J53" s="56"/>
      <c r="K53" s="56" t="s">
        <v>300</v>
      </c>
      <c r="L53" s="57" t="s">
        <v>77</v>
      </c>
      <c r="M53" s="107" t="s">
        <v>300</v>
      </c>
      <c r="N53" s="13">
        <v>7278</v>
      </c>
      <c r="O53" s="13">
        <v>1</v>
      </c>
      <c r="P53" s="60">
        <v>101454235868</v>
      </c>
      <c r="Q53" s="61">
        <v>12500</v>
      </c>
      <c r="R53" s="61">
        <v>1000</v>
      </c>
      <c r="S53" s="47">
        <f t="shared" si="0"/>
        <v>13500</v>
      </c>
      <c r="T53" s="55">
        <v>0</v>
      </c>
      <c r="U53" s="47">
        <f t="shared" si="2"/>
        <v>13500</v>
      </c>
      <c r="V53" s="8"/>
      <c r="W53" s="8"/>
      <c r="X53" s="8"/>
      <c r="Y53" s="48">
        <f t="shared" si="3"/>
        <v>13500</v>
      </c>
    </row>
    <row r="54" spans="1:25" ht="17.25" customHeight="1">
      <c r="A54" s="44">
        <v>6518</v>
      </c>
      <c r="B54" s="9">
        <v>42</v>
      </c>
      <c r="C54" s="85" t="s">
        <v>460</v>
      </c>
      <c r="D54" s="11" t="s">
        <v>286</v>
      </c>
      <c r="E54" s="90" t="s">
        <v>543</v>
      </c>
      <c r="F54" s="7" t="s">
        <v>293</v>
      </c>
      <c r="G54" s="38">
        <v>41282</v>
      </c>
      <c r="H54" s="44" t="s">
        <v>212</v>
      </c>
      <c r="I54" s="56" t="s">
        <v>301</v>
      </c>
      <c r="J54" s="56"/>
      <c r="K54" s="56" t="s">
        <v>302</v>
      </c>
      <c r="L54" s="57" t="s">
        <v>17</v>
      </c>
      <c r="M54" s="57" t="s">
        <v>303</v>
      </c>
      <c r="N54" s="13">
        <v>7056</v>
      </c>
      <c r="O54" s="57">
        <v>1</v>
      </c>
      <c r="P54" s="57">
        <v>8580037425</v>
      </c>
      <c r="Q54" s="61">
        <v>12500</v>
      </c>
      <c r="R54" s="61">
        <v>1000</v>
      </c>
      <c r="S54" s="47">
        <f t="shared" si="0"/>
        <v>13500</v>
      </c>
      <c r="T54" s="55">
        <v>0</v>
      </c>
      <c r="U54" s="47">
        <f t="shared" si="2"/>
        <v>13500</v>
      </c>
      <c r="V54" s="8"/>
      <c r="W54" s="8"/>
      <c r="X54" s="8"/>
      <c r="Y54" s="48">
        <f t="shared" si="3"/>
        <v>13500</v>
      </c>
    </row>
    <row r="55" spans="1:25" ht="17.25" customHeight="1">
      <c r="A55" s="44">
        <v>6569</v>
      </c>
      <c r="B55" s="9">
        <v>42</v>
      </c>
      <c r="C55" s="85" t="s">
        <v>461</v>
      </c>
      <c r="D55" s="11" t="s">
        <v>287</v>
      </c>
      <c r="E55" s="90" t="s">
        <v>544</v>
      </c>
      <c r="F55" s="7" t="s">
        <v>294</v>
      </c>
      <c r="G55" s="38">
        <v>41282</v>
      </c>
      <c r="H55" s="44" t="s">
        <v>212</v>
      </c>
      <c r="I55" s="56" t="s">
        <v>304</v>
      </c>
      <c r="J55" s="56" t="s">
        <v>305</v>
      </c>
      <c r="K55" s="56" t="s">
        <v>90</v>
      </c>
      <c r="L55" s="57" t="s">
        <v>17</v>
      </c>
      <c r="M55" s="71" t="s">
        <v>46</v>
      </c>
      <c r="N55" s="13">
        <v>7056</v>
      </c>
      <c r="O55" s="57">
        <v>1</v>
      </c>
      <c r="P55" s="57">
        <v>8180048086</v>
      </c>
      <c r="Q55" s="61">
        <v>12500</v>
      </c>
      <c r="R55" s="61">
        <v>1000</v>
      </c>
      <c r="S55" s="47">
        <f t="shared" si="0"/>
        <v>13500</v>
      </c>
      <c r="T55" s="55">
        <v>0</v>
      </c>
      <c r="U55" s="47">
        <f t="shared" si="2"/>
        <v>13500</v>
      </c>
      <c r="V55" s="8"/>
      <c r="W55" s="8"/>
      <c r="X55" s="8"/>
      <c r="Y55" s="48">
        <f t="shared" si="3"/>
        <v>13500</v>
      </c>
    </row>
    <row r="56" spans="1:25" ht="17.25" customHeight="1">
      <c r="A56" s="44">
        <v>6573</v>
      </c>
      <c r="B56" s="9">
        <v>42</v>
      </c>
      <c r="C56" s="85" t="s">
        <v>462</v>
      </c>
      <c r="D56" s="11" t="s">
        <v>288</v>
      </c>
      <c r="E56" s="90" t="s">
        <v>545</v>
      </c>
      <c r="F56" s="7" t="s">
        <v>295</v>
      </c>
      <c r="G56" s="38">
        <v>41282</v>
      </c>
      <c r="H56" s="44" t="s">
        <v>212</v>
      </c>
      <c r="I56" s="5" t="s">
        <v>306</v>
      </c>
      <c r="K56" s="5" t="s">
        <v>307</v>
      </c>
      <c r="L56" s="6" t="s">
        <v>17</v>
      </c>
      <c r="M56" s="71" t="s">
        <v>78</v>
      </c>
      <c r="N56" s="13">
        <v>7056</v>
      </c>
      <c r="O56" s="57">
        <v>1</v>
      </c>
      <c r="P56" s="71">
        <v>8690052621</v>
      </c>
      <c r="Q56" s="61">
        <v>12500</v>
      </c>
      <c r="R56" s="61">
        <v>1000</v>
      </c>
      <c r="S56" s="47">
        <f t="shared" si="0"/>
        <v>13500</v>
      </c>
      <c r="T56" s="55">
        <v>0</v>
      </c>
      <c r="U56" s="47">
        <f t="shared" si="2"/>
        <v>13500</v>
      </c>
      <c r="V56" s="8"/>
      <c r="W56" s="8"/>
      <c r="X56" s="8"/>
      <c r="Y56" s="48">
        <f t="shared" si="3"/>
        <v>13500</v>
      </c>
    </row>
    <row r="57" spans="1:25" ht="17.25" customHeight="1">
      <c r="A57" s="44">
        <v>6588</v>
      </c>
      <c r="B57" s="9">
        <v>42</v>
      </c>
      <c r="C57" s="85" t="s">
        <v>463</v>
      </c>
      <c r="D57" s="11" t="s">
        <v>289</v>
      </c>
      <c r="E57" s="90" t="s">
        <v>546</v>
      </c>
      <c r="F57" s="7" t="s">
        <v>296</v>
      </c>
      <c r="G57" s="38">
        <v>41283</v>
      </c>
      <c r="H57" s="44" t="s">
        <v>212</v>
      </c>
      <c r="I57" s="18" t="s">
        <v>308</v>
      </c>
      <c r="J57" s="18"/>
      <c r="K57" s="18" t="s">
        <v>309</v>
      </c>
      <c r="L57" s="57" t="s">
        <v>17</v>
      </c>
      <c r="M57" s="71" t="s">
        <v>133</v>
      </c>
      <c r="N57" s="13">
        <v>7056</v>
      </c>
      <c r="O57" s="57">
        <v>1</v>
      </c>
      <c r="P57" s="57">
        <v>8196000724</v>
      </c>
      <c r="Q57" s="61">
        <v>12500</v>
      </c>
      <c r="R57" s="61">
        <v>1000</v>
      </c>
      <c r="S57" s="47">
        <f t="shared" si="0"/>
        <v>13500</v>
      </c>
      <c r="T57" s="55">
        <v>0</v>
      </c>
      <c r="U57" s="47">
        <f t="shared" si="2"/>
        <v>13500</v>
      </c>
      <c r="V57" s="8"/>
      <c r="W57" s="8"/>
      <c r="X57" s="8"/>
      <c r="Y57" s="48">
        <f t="shared" si="3"/>
        <v>13500</v>
      </c>
    </row>
    <row r="58" spans="1:25" ht="17.25" customHeight="1">
      <c r="A58" s="44">
        <v>6572</v>
      </c>
      <c r="B58" s="9">
        <v>42</v>
      </c>
      <c r="C58" s="85" t="s">
        <v>464</v>
      </c>
      <c r="D58" s="11" t="s">
        <v>290</v>
      </c>
      <c r="E58" s="90" t="s">
        <v>547</v>
      </c>
      <c r="F58" s="7" t="s">
        <v>297</v>
      </c>
      <c r="G58" s="38">
        <v>41282</v>
      </c>
      <c r="H58" s="44" t="s">
        <v>212</v>
      </c>
      <c r="I58" s="56" t="s">
        <v>310</v>
      </c>
      <c r="J58" s="56"/>
      <c r="K58" s="56" t="s">
        <v>76</v>
      </c>
      <c r="L58" s="57" t="s">
        <v>17</v>
      </c>
      <c r="M58" s="107" t="s">
        <v>76</v>
      </c>
      <c r="N58" s="13">
        <v>7056</v>
      </c>
      <c r="O58" s="57">
        <v>1</v>
      </c>
      <c r="P58" s="22">
        <v>8670032870</v>
      </c>
      <c r="Q58" s="61">
        <v>12500</v>
      </c>
      <c r="R58" s="61">
        <v>1000</v>
      </c>
      <c r="S58" s="47">
        <f t="shared" si="0"/>
        <v>13500</v>
      </c>
      <c r="T58" s="55">
        <v>0</v>
      </c>
      <c r="U58" s="47">
        <f t="shared" si="2"/>
        <v>13500</v>
      </c>
      <c r="V58" s="8"/>
      <c r="W58" s="8"/>
      <c r="X58" s="8"/>
      <c r="Y58" s="48">
        <f t="shared" si="3"/>
        <v>13500</v>
      </c>
    </row>
    <row r="59" spans="1:25" ht="17.25" customHeight="1">
      <c r="A59" s="62">
        <v>6510</v>
      </c>
      <c r="B59" s="9">
        <v>42</v>
      </c>
      <c r="C59" s="86" t="s">
        <v>465</v>
      </c>
      <c r="D59" s="11" t="s">
        <v>291</v>
      </c>
      <c r="E59" s="95" t="s">
        <v>548</v>
      </c>
      <c r="F59" s="64" t="s">
        <v>298</v>
      </c>
      <c r="G59" s="98">
        <v>41282</v>
      </c>
      <c r="H59" s="62" t="s">
        <v>212</v>
      </c>
      <c r="I59" s="65" t="s">
        <v>311</v>
      </c>
      <c r="J59" s="65" t="s">
        <v>312</v>
      </c>
      <c r="K59" s="65" t="s">
        <v>313</v>
      </c>
      <c r="L59" s="75" t="s">
        <v>17</v>
      </c>
      <c r="M59" s="108" t="s">
        <v>314</v>
      </c>
      <c r="N59" s="109">
        <v>7056</v>
      </c>
      <c r="O59" s="75">
        <v>1</v>
      </c>
      <c r="P59" s="66">
        <v>8163003827</v>
      </c>
      <c r="Q59" s="61">
        <v>12500</v>
      </c>
      <c r="R59" s="61">
        <v>1000</v>
      </c>
      <c r="S59" s="67">
        <f t="shared" si="0"/>
        <v>13500</v>
      </c>
      <c r="T59" s="68">
        <v>0</v>
      </c>
      <c r="U59" s="67">
        <f t="shared" si="2"/>
        <v>13500</v>
      </c>
      <c r="V59" s="63"/>
      <c r="W59" s="63"/>
      <c r="X59" s="63"/>
      <c r="Y59" s="69">
        <f t="shared" si="3"/>
        <v>13500</v>
      </c>
    </row>
    <row r="60" spans="1:25" ht="17.25" customHeight="1">
      <c r="A60" s="7">
        <v>6506</v>
      </c>
      <c r="B60" s="9">
        <v>42</v>
      </c>
      <c r="C60" s="10" t="s">
        <v>466</v>
      </c>
      <c r="D60" s="11" t="s">
        <v>315</v>
      </c>
      <c r="E60" s="90" t="s">
        <v>549</v>
      </c>
      <c r="F60" s="7" t="s">
        <v>316</v>
      </c>
      <c r="G60" s="38">
        <v>41282</v>
      </c>
      <c r="H60" s="8" t="s">
        <v>212</v>
      </c>
      <c r="I60" s="8" t="s">
        <v>317</v>
      </c>
      <c r="J60" s="8"/>
      <c r="K60" s="8" t="s">
        <v>34</v>
      </c>
      <c r="L60" s="71" t="s">
        <v>318</v>
      </c>
      <c r="M60" s="71" t="s">
        <v>319</v>
      </c>
      <c r="N60" s="71">
        <v>7092</v>
      </c>
      <c r="O60" s="71">
        <v>4</v>
      </c>
      <c r="P60" s="71" t="s">
        <v>320</v>
      </c>
      <c r="Q60" s="70">
        <v>12500</v>
      </c>
      <c r="R60" s="70">
        <v>1000</v>
      </c>
      <c r="S60" s="47">
        <f t="shared" si="0"/>
        <v>13500</v>
      </c>
      <c r="T60" s="55">
        <v>0</v>
      </c>
      <c r="U60" s="47">
        <f t="shared" si="2"/>
        <v>13500</v>
      </c>
      <c r="V60" s="8"/>
      <c r="W60" s="8"/>
      <c r="X60" s="8"/>
      <c r="Y60" s="48">
        <f t="shared" si="3"/>
        <v>13500</v>
      </c>
    </row>
    <row r="61" spans="1:25" ht="17.25" customHeight="1">
      <c r="A61" s="7">
        <v>6507</v>
      </c>
      <c r="B61" s="9">
        <v>42</v>
      </c>
      <c r="C61" s="10" t="s">
        <v>467</v>
      </c>
      <c r="D61" s="11" t="s">
        <v>321</v>
      </c>
      <c r="E61" s="90" t="s">
        <v>550</v>
      </c>
      <c r="F61" s="7" t="s">
        <v>322</v>
      </c>
      <c r="G61" s="38">
        <v>41282</v>
      </c>
      <c r="H61" s="8" t="s">
        <v>212</v>
      </c>
      <c r="I61" s="8" t="s">
        <v>323</v>
      </c>
      <c r="J61" s="8" t="s">
        <v>324</v>
      </c>
      <c r="K61" s="8" t="s">
        <v>325</v>
      </c>
      <c r="L61" s="71" t="s">
        <v>17</v>
      </c>
      <c r="M61" s="71" t="s">
        <v>325</v>
      </c>
      <c r="N61" s="109">
        <v>7056</v>
      </c>
      <c r="O61" s="75">
        <v>1</v>
      </c>
      <c r="P61" s="71">
        <v>8760021004</v>
      </c>
      <c r="Q61" s="70">
        <v>12500</v>
      </c>
      <c r="R61" s="70">
        <v>1000</v>
      </c>
      <c r="S61" s="47">
        <f t="shared" si="0"/>
        <v>13500</v>
      </c>
      <c r="T61" s="55">
        <v>0</v>
      </c>
      <c r="U61" s="47">
        <f t="shared" si="2"/>
        <v>13500</v>
      </c>
      <c r="V61" s="8"/>
      <c r="W61" s="8"/>
      <c r="X61" s="8"/>
      <c r="Y61" s="48">
        <f t="shared" si="3"/>
        <v>13500</v>
      </c>
    </row>
    <row r="62" spans="1:25" ht="17.25" customHeight="1">
      <c r="A62" s="7">
        <v>6520</v>
      </c>
      <c r="B62" s="9">
        <v>42</v>
      </c>
      <c r="C62" s="10" t="s">
        <v>468</v>
      </c>
      <c r="D62" s="11" t="s">
        <v>326</v>
      </c>
      <c r="E62" s="90" t="s">
        <v>551</v>
      </c>
      <c r="F62" s="7" t="s">
        <v>327</v>
      </c>
      <c r="G62" s="38">
        <v>41282</v>
      </c>
      <c r="H62" s="8" t="s">
        <v>212</v>
      </c>
      <c r="I62" s="8" t="s">
        <v>328</v>
      </c>
      <c r="J62" s="8" t="s">
        <v>329</v>
      </c>
      <c r="K62" s="8" t="s">
        <v>330</v>
      </c>
      <c r="L62" s="71" t="s">
        <v>29</v>
      </c>
      <c r="M62" s="71" t="s">
        <v>331</v>
      </c>
      <c r="N62" s="71">
        <v>7010</v>
      </c>
      <c r="O62" s="71">
        <v>24</v>
      </c>
      <c r="P62" s="71">
        <v>1683110</v>
      </c>
      <c r="Q62" s="70">
        <v>12500</v>
      </c>
      <c r="R62" s="70">
        <v>1000</v>
      </c>
      <c r="S62" s="47">
        <f t="shared" si="0"/>
        <v>13500</v>
      </c>
      <c r="T62" s="55">
        <v>0</v>
      </c>
      <c r="U62" s="47">
        <f t="shared" si="2"/>
        <v>13500</v>
      </c>
      <c r="V62" s="8"/>
      <c r="W62" s="8"/>
      <c r="X62" s="8"/>
      <c r="Y62" s="48">
        <f t="shared" si="3"/>
        <v>13500</v>
      </c>
    </row>
    <row r="63" spans="1:25" ht="17.25" customHeight="1">
      <c r="A63" s="7">
        <v>6521</v>
      </c>
      <c r="B63" s="9">
        <v>42</v>
      </c>
      <c r="C63" s="10" t="s">
        <v>469</v>
      </c>
      <c r="D63" s="11" t="s">
        <v>332</v>
      </c>
      <c r="E63" s="90" t="s">
        <v>552</v>
      </c>
      <c r="F63" s="7" t="s">
        <v>333</v>
      </c>
      <c r="G63" s="38">
        <v>41282</v>
      </c>
      <c r="H63" s="8" t="s">
        <v>212</v>
      </c>
      <c r="I63" s="8" t="s">
        <v>334</v>
      </c>
      <c r="J63" s="8" t="s">
        <v>71</v>
      </c>
      <c r="K63" s="8" t="s">
        <v>69</v>
      </c>
      <c r="L63" s="71" t="s">
        <v>45</v>
      </c>
      <c r="M63" s="71" t="s">
        <v>71</v>
      </c>
      <c r="N63" s="22">
        <v>7083</v>
      </c>
      <c r="O63" s="71">
        <v>108</v>
      </c>
      <c r="P63" s="110">
        <v>108020134085</v>
      </c>
      <c r="Q63" s="70">
        <v>12500</v>
      </c>
      <c r="R63" s="70">
        <v>1000</v>
      </c>
      <c r="S63" s="47">
        <f t="shared" si="0"/>
        <v>13500</v>
      </c>
      <c r="T63" s="55">
        <v>0</v>
      </c>
      <c r="U63" s="47">
        <f t="shared" si="2"/>
        <v>13500</v>
      </c>
      <c r="V63" s="8"/>
      <c r="W63" s="8"/>
      <c r="X63" s="8"/>
      <c r="Y63" s="48">
        <f t="shared" si="3"/>
        <v>13500</v>
      </c>
    </row>
    <row r="64" spans="1:25" ht="17.25" customHeight="1">
      <c r="A64" s="7">
        <v>6536</v>
      </c>
      <c r="B64" s="9">
        <v>42</v>
      </c>
      <c r="C64" s="10" t="s">
        <v>470</v>
      </c>
      <c r="D64" s="11" t="s">
        <v>335</v>
      </c>
      <c r="E64" s="90" t="s">
        <v>553</v>
      </c>
      <c r="F64" s="7" t="s">
        <v>336</v>
      </c>
      <c r="G64" s="38">
        <v>41282</v>
      </c>
      <c r="H64" s="8" t="s">
        <v>212</v>
      </c>
      <c r="I64" s="8" t="s">
        <v>337</v>
      </c>
      <c r="J64" s="8" t="s">
        <v>338</v>
      </c>
      <c r="K64" s="8" t="s">
        <v>339</v>
      </c>
      <c r="L64" s="71" t="s">
        <v>17</v>
      </c>
      <c r="M64" s="71" t="s">
        <v>340</v>
      </c>
      <c r="N64" s="109">
        <v>7056</v>
      </c>
      <c r="O64" s="75">
        <v>1</v>
      </c>
      <c r="P64" s="110">
        <v>8110032182</v>
      </c>
      <c r="Q64" s="70">
        <v>12500</v>
      </c>
      <c r="R64" s="70">
        <v>1000</v>
      </c>
      <c r="S64" s="47">
        <f t="shared" si="0"/>
        <v>13500</v>
      </c>
      <c r="T64" s="55">
        <v>0</v>
      </c>
      <c r="U64" s="47">
        <f t="shared" si="2"/>
        <v>13500</v>
      </c>
      <c r="V64" s="8"/>
      <c r="W64" s="8"/>
      <c r="X64" s="8"/>
      <c r="Y64" s="48">
        <f t="shared" si="3"/>
        <v>13500</v>
      </c>
    </row>
    <row r="65" spans="1:25" ht="17.25" customHeight="1">
      <c r="A65" s="7">
        <v>6570</v>
      </c>
      <c r="B65" s="9">
        <v>42</v>
      </c>
      <c r="C65" s="10" t="s">
        <v>471</v>
      </c>
      <c r="D65" s="11" t="s">
        <v>341</v>
      </c>
      <c r="E65" s="90" t="s">
        <v>554</v>
      </c>
      <c r="F65" s="7" t="s">
        <v>342</v>
      </c>
      <c r="G65" s="38">
        <v>41282</v>
      </c>
      <c r="H65" s="8" t="s">
        <v>212</v>
      </c>
      <c r="I65" s="8" t="s">
        <v>343</v>
      </c>
      <c r="J65" s="8" t="s">
        <v>344</v>
      </c>
      <c r="K65" s="8" t="s">
        <v>345</v>
      </c>
      <c r="L65" s="71" t="s">
        <v>45</v>
      </c>
      <c r="M65" s="71" t="s">
        <v>346</v>
      </c>
      <c r="N65" s="22">
        <v>7083</v>
      </c>
      <c r="O65" s="71">
        <v>39</v>
      </c>
      <c r="P65" s="110">
        <v>39020039912</v>
      </c>
      <c r="Q65" s="70">
        <v>12500</v>
      </c>
      <c r="R65" s="70">
        <v>1000</v>
      </c>
      <c r="S65" s="47">
        <f t="shared" si="0"/>
        <v>13500</v>
      </c>
      <c r="T65" s="55">
        <v>0</v>
      </c>
      <c r="U65" s="47">
        <f t="shared" si="2"/>
        <v>13500</v>
      </c>
      <c r="V65" s="8"/>
      <c r="W65" s="8"/>
      <c r="X65" s="8"/>
      <c r="Y65" s="48">
        <f t="shared" si="3"/>
        <v>13500</v>
      </c>
    </row>
    <row r="66" spans="1:25" ht="17.25" customHeight="1">
      <c r="A66" s="7">
        <v>6592</v>
      </c>
      <c r="B66" s="9">
        <v>42</v>
      </c>
      <c r="C66" s="10" t="s">
        <v>472</v>
      </c>
      <c r="D66" s="11" t="s">
        <v>347</v>
      </c>
      <c r="E66" s="90" t="s">
        <v>550</v>
      </c>
      <c r="F66" s="7" t="s">
        <v>348</v>
      </c>
      <c r="G66" s="38">
        <v>41283</v>
      </c>
      <c r="H66" s="8" t="s">
        <v>212</v>
      </c>
      <c r="I66" s="8"/>
      <c r="J66" s="8"/>
      <c r="K66" s="8"/>
      <c r="L66" s="71" t="s">
        <v>17</v>
      </c>
      <c r="M66" s="71" t="s">
        <v>349</v>
      </c>
      <c r="N66" s="109">
        <v>7056</v>
      </c>
      <c r="O66" s="75">
        <v>1</v>
      </c>
      <c r="P66" s="110">
        <v>8820001334</v>
      </c>
      <c r="Q66" s="70">
        <v>12500</v>
      </c>
      <c r="R66" s="70">
        <v>1000</v>
      </c>
      <c r="S66" s="47">
        <f t="shared" ref="S66:S69" si="4">Q66+R66</f>
        <v>13500</v>
      </c>
      <c r="T66" s="55">
        <v>0</v>
      </c>
      <c r="U66" s="47">
        <f t="shared" ref="U66:U68" si="5">S66-T66</f>
        <v>13500</v>
      </c>
      <c r="V66" s="8"/>
      <c r="W66" s="8"/>
      <c r="X66" s="8"/>
      <c r="Y66" s="48">
        <f t="shared" ref="Y66:Y70" si="6">SUM(U66:X66)</f>
        <v>13500</v>
      </c>
    </row>
    <row r="67" spans="1:25" ht="17.25" customHeight="1">
      <c r="A67" s="7">
        <v>6609</v>
      </c>
      <c r="B67" s="9">
        <v>42</v>
      </c>
      <c r="C67" s="10" t="s">
        <v>473</v>
      </c>
      <c r="D67" s="11" t="s">
        <v>350</v>
      </c>
      <c r="E67" s="90" t="s">
        <v>555</v>
      </c>
      <c r="F67" s="7" t="s">
        <v>351</v>
      </c>
      <c r="G67" s="38">
        <v>41282</v>
      </c>
      <c r="H67" s="8" t="s">
        <v>212</v>
      </c>
      <c r="I67" s="8" t="s">
        <v>352</v>
      </c>
      <c r="J67" s="8" t="s">
        <v>353</v>
      </c>
      <c r="K67" s="8" t="s">
        <v>354</v>
      </c>
      <c r="L67" s="71" t="s">
        <v>17</v>
      </c>
      <c r="M67" s="71" t="s">
        <v>354</v>
      </c>
      <c r="N67" s="109">
        <v>7056</v>
      </c>
      <c r="O67" s="75">
        <v>1</v>
      </c>
      <c r="P67" s="110">
        <v>8310039426</v>
      </c>
      <c r="Q67" s="70">
        <v>12500</v>
      </c>
      <c r="R67" s="70">
        <v>1000</v>
      </c>
      <c r="S67" s="47">
        <f t="shared" si="4"/>
        <v>13500</v>
      </c>
      <c r="T67" s="55">
        <v>0</v>
      </c>
      <c r="U67" s="47">
        <f t="shared" si="5"/>
        <v>13500</v>
      </c>
      <c r="V67" s="8"/>
      <c r="W67" s="8"/>
      <c r="X67" s="8"/>
      <c r="Y67" s="48">
        <f t="shared" si="6"/>
        <v>13500</v>
      </c>
    </row>
    <row r="68" spans="1:25" ht="17.25" customHeight="1">
      <c r="A68" s="7">
        <v>6563</v>
      </c>
      <c r="B68" s="9">
        <v>42</v>
      </c>
      <c r="C68" s="10" t="s">
        <v>474</v>
      </c>
      <c r="D68" s="11" t="s">
        <v>355</v>
      </c>
      <c r="E68" s="74" t="s">
        <v>556</v>
      </c>
      <c r="F68" s="7" t="s">
        <v>356</v>
      </c>
      <c r="G68" s="38">
        <v>41282</v>
      </c>
      <c r="H68" s="8" t="s">
        <v>212</v>
      </c>
      <c r="I68" s="8" t="s">
        <v>357</v>
      </c>
      <c r="J68" s="8"/>
      <c r="K68" s="8" t="s">
        <v>76</v>
      </c>
      <c r="L68" s="71" t="s">
        <v>17</v>
      </c>
      <c r="M68" s="71" t="s">
        <v>76</v>
      </c>
      <c r="N68" s="109">
        <v>7056</v>
      </c>
      <c r="O68" s="75">
        <v>1</v>
      </c>
      <c r="P68" s="110">
        <v>8670030711</v>
      </c>
      <c r="Q68" s="70">
        <v>12500</v>
      </c>
      <c r="R68" s="70">
        <v>1000</v>
      </c>
      <c r="S68" s="47">
        <f t="shared" si="4"/>
        <v>13500</v>
      </c>
      <c r="T68" s="55">
        <v>0</v>
      </c>
      <c r="U68" s="47">
        <f t="shared" si="5"/>
        <v>13500</v>
      </c>
      <c r="V68" s="8"/>
      <c r="W68" s="8"/>
      <c r="X68" s="8"/>
      <c r="Y68" s="48">
        <f t="shared" si="6"/>
        <v>13500</v>
      </c>
    </row>
    <row r="69" spans="1:25" ht="17.25" customHeight="1">
      <c r="A69" s="7">
        <v>6543</v>
      </c>
      <c r="B69" s="7">
        <v>42</v>
      </c>
      <c r="C69" s="87" t="s">
        <v>475</v>
      </c>
      <c r="D69" s="11" t="s">
        <v>365</v>
      </c>
      <c r="E69" s="77" t="s">
        <v>557</v>
      </c>
      <c r="F69" s="17" t="s">
        <v>366</v>
      </c>
      <c r="G69" s="99">
        <v>41282</v>
      </c>
      <c r="H69" s="8" t="s">
        <v>212</v>
      </c>
      <c r="I69" s="56" t="s">
        <v>367</v>
      </c>
      <c r="J69" s="56"/>
      <c r="K69" s="56" t="s">
        <v>307</v>
      </c>
      <c r="L69" s="57" t="s">
        <v>77</v>
      </c>
      <c r="M69" s="57" t="s">
        <v>78</v>
      </c>
      <c r="N69" s="13">
        <v>7278</v>
      </c>
      <c r="O69" s="13">
        <v>1</v>
      </c>
      <c r="P69" s="72">
        <v>100554027970</v>
      </c>
      <c r="Q69" s="70">
        <v>12500</v>
      </c>
      <c r="R69" s="70">
        <v>1000</v>
      </c>
      <c r="S69" s="47">
        <f t="shared" si="4"/>
        <v>13500</v>
      </c>
      <c r="T69" s="55">
        <v>0</v>
      </c>
      <c r="U69" s="47">
        <f t="shared" ref="U69" si="7">S69-T69</f>
        <v>13500</v>
      </c>
      <c r="V69" s="8"/>
      <c r="W69" s="8"/>
      <c r="X69" s="8"/>
      <c r="Y69" s="48">
        <f t="shared" si="6"/>
        <v>13500</v>
      </c>
    </row>
    <row r="70" spans="1:25" ht="17.25" customHeight="1">
      <c r="A70" s="7">
        <v>6597</v>
      </c>
      <c r="B70" s="7">
        <v>42</v>
      </c>
      <c r="C70" s="37" t="s">
        <v>476</v>
      </c>
      <c r="D70" s="11" t="s">
        <v>368</v>
      </c>
      <c r="E70" s="74" t="s">
        <v>558</v>
      </c>
      <c r="F70" s="7" t="s">
        <v>369</v>
      </c>
      <c r="G70" s="7" t="s">
        <v>370</v>
      </c>
      <c r="H70" s="8" t="s">
        <v>212</v>
      </c>
      <c r="I70" s="8" t="s">
        <v>371</v>
      </c>
      <c r="J70" s="8" t="s">
        <v>372</v>
      </c>
      <c r="K70" s="8" t="s">
        <v>373</v>
      </c>
      <c r="L70" s="71" t="s">
        <v>17</v>
      </c>
      <c r="M70" s="71" t="s">
        <v>374</v>
      </c>
      <c r="N70" s="109">
        <v>7056</v>
      </c>
      <c r="O70" s="75">
        <v>1</v>
      </c>
      <c r="P70" s="71">
        <v>8113018698</v>
      </c>
      <c r="Q70" s="70">
        <v>12500</v>
      </c>
      <c r="R70" s="70">
        <v>1000</v>
      </c>
      <c r="S70" s="47">
        <f t="shared" ref="S70" si="8">Q70+R70</f>
        <v>13500</v>
      </c>
      <c r="T70" s="55">
        <v>0</v>
      </c>
      <c r="U70" s="47">
        <f t="shared" ref="U70" si="9">S70-T70</f>
        <v>13500</v>
      </c>
      <c r="V70" s="8"/>
      <c r="W70" s="8"/>
      <c r="X70" s="8"/>
      <c r="Y70" s="48">
        <f t="shared" si="6"/>
        <v>13500</v>
      </c>
    </row>
    <row r="71" spans="1:25" ht="17.25" customHeight="1">
      <c r="A71" s="7">
        <v>6598</v>
      </c>
      <c r="B71" s="7">
        <v>42</v>
      </c>
      <c r="C71" s="37" t="s">
        <v>477</v>
      </c>
      <c r="D71" s="11" t="s">
        <v>375</v>
      </c>
      <c r="E71" s="74" t="s">
        <v>559</v>
      </c>
      <c r="F71" s="7" t="s">
        <v>376</v>
      </c>
      <c r="G71" s="7" t="s">
        <v>370</v>
      </c>
      <c r="H71" s="8" t="s">
        <v>212</v>
      </c>
      <c r="I71" s="8" t="s">
        <v>377</v>
      </c>
      <c r="J71" s="8" t="s">
        <v>378</v>
      </c>
      <c r="K71" s="8" t="s">
        <v>379</v>
      </c>
      <c r="L71" s="71" t="s">
        <v>112</v>
      </c>
      <c r="M71" s="71" t="s">
        <v>379</v>
      </c>
      <c r="N71" s="13">
        <v>7135</v>
      </c>
      <c r="O71" s="71">
        <v>186</v>
      </c>
      <c r="P71" s="71" t="s">
        <v>380</v>
      </c>
      <c r="Q71" s="70">
        <v>12500</v>
      </c>
      <c r="R71" s="70">
        <v>1000</v>
      </c>
      <c r="S71" s="47">
        <f t="shared" ref="S71" si="10">Q71+R71</f>
        <v>13500</v>
      </c>
      <c r="T71" s="55">
        <v>0</v>
      </c>
      <c r="U71" s="47">
        <f t="shared" ref="U71" si="11">S71-T71</f>
        <v>13500</v>
      </c>
      <c r="V71" s="8"/>
      <c r="W71" s="8"/>
      <c r="X71" s="8"/>
      <c r="Y71" s="48">
        <f t="shared" ref="Y71" si="12">SUM(U71:X71)</f>
        <v>13500</v>
      </c>
    </row>
    <row r="72" spans="1:25" ht="17.25" customHeight="1">
      <c r="A72" s="64">
        <v>6516</v>
      </c>
      <c r="B72" s="64">
        <v>42</v>
      </c>
      <c r="C72" s="88" t="s">
        <v>478</v>
      </c>
      <c r="D72" s="11" t="s">
        <v>381</v>
      </c>
      <c r="E72" s="78" t="s">
        <v>560</v>
      </c>
      <c r="F72" s="73" t="s">
        <v>382</v>
      </c>
      <c r="G72" s="100">
        <v>41282</v>
      </c>
      <c r="H72" s="63" t="s">
        <v>212</v>
      </c>
      <c r="I72" s="65" t="s">
        <v>383</v>
      </c>
      <c r="J72" s="65"/>
      <c r="K72" s="65" t="s">
        <v>384</v>
      </c>
      <c r="L72" s="75" t="s">
        <v>17</v>
      </c>
      <c r="M72" s="75" t="s">
        <v>384</v>
      </c>
      <c r="N72" s="109">
        <v>7056</v>
      </c>
      <c r="O72" s="75">
        <v>1</v>
      </c>
      <c r="P72" s="75">
        <v>8290030712</v>
      </c>
      <c r="Q72" s="76">
        <v>12500</v>
      </c>
      <c r="R72" s="70">
        <v>1000</v>
      </c>
      <c r="S72" s="47">
        <f t="shared" ref="S72" si="13">Q72+R72</f>
        <v>13500</v>
      </c>
      <c r="T72" s="55">
        <v>0</v>
      </c>
      <c r="U72" s="47">
        <f t="shared" ref="U72" si="14">S72-T72</f>
        <v>13500</v>
      </c>
      <c r="V72" s="8"/>
      <c r="W72" s="8"/>
      <c r="X72" s="8"/>
      <c r="Y72" s="48">
        <f t="shared" ref="Y72" si="15">SUM(U72:X72)</f>
        <v>13500</v>
      </c>
    </row>
    <row r="73" spans="1:25" ht="17.25" customHeight="1">
      <c r="A73" s="7">
        <v>6509</v>
      </c>
      <c r="B73" s="7">
        <v>42</v>
      </c>
      <c r="C73" s="89" t="s">
        <v>479</v>
      </c>
      <c r="D73" s="11" t="s">
        <v>385</v>
      </c>
      <c r="E73" s="77" t="s">
        <v>561</v>
      </c>
      <c r="F73" s="17" t="s">
        <v>386</v>
      </c>
      <c r="G73" s="99">
        <v>41282</v>
      </c>
      <c r="H73" s="8" t="s">
        <v>212</v>
      </c>
      <c r="I73" s="56" t="s">
        <v>387</v>
      </c>
      <c r="J73" s="56" t="s">
        <v>388</v>
      </c>
      <c r="K73" s="56" t="s">
        <v>389</v>
      </c>
      <c r="L73" s="57" t="s">
        <v>17</v>
      </c>
      <c r="M73" s="57" t="s">
        <v>390</v>
      </c>
      <c r="N73" s="13">
        <v>7056</v>
      </c>
      <c r="O73" s="57">
        <v>1</v>
      </c>
      <c r="P73" s="57">
        <v>8480048524</v>
      </c>
      <c r="Q73" s="70">
        <v>12500</v>
      </c>
      <c r="R73" s="70">
        <v>1000</v>
      </c>
      <c r="S73" s="47">
        <f t="shared" ref="S73" si="16">Q73+R73</f>
        <v>13500</v>
      </c>
      <c r="T73" s="55">
        <v>0</v>
      </c>
      <c r="U73" s="47">
        <f t="shared" ref="U73" si="17">S73-T73</f>
        <v>13500</v>
      </c>
      <c r="V73" s="8"/>
      <c r="W73" s="8"/>
      <c r="X73" s="8"/>
      <c r="Y73" s="48">
        <f t="shared" ref="Y73" si="18">SUM(U73:X73)</f>
        <v>13500</v>
      </c>
    </row>
    <row r="74" spans="1:25" ht="17.25" customHeight="1">
      <c r="A74" s="7">
        <v>6594</v>
      </c>
      <c r="B74" s="7">
        <v>42</v>
      </c>
      <c r="C74" s="10" t="s">
        <v>480</v>
      </c>
      <c r="D74" s="11" t="s">
        <v>391</v>
      </c>
      <c r="E74" s="90" t="s">
        <v>562</v>
      </c>
      <c r="F74" s="7" t="s">
        <v>392</v>
      </c>
      <c r="G74" s="38" t="s">
        <v>399</v>
      </c>
      <c r="H74" s="8" t="s">
        <v>212</v>
      </c>
      <c r="I74" s="8"/>
      <c r="J74" s="8"/>
      <c r="K74" s="8"/>
      <c r="L74" s="71" t="s">
        <v>45</v>
      </c>
      <c r="M74" s="111" t="s">
        <v>78</v>
      </c>
      <c r="N74" s="22">
        <v>7083</v>
      </c>
      <c r="O74" s="111">
        <v>56</v>
      </c>
      <c r="P74" s="71">
        <v>56020246968</v>
      </c>
      <c r="Q74" s="70">
        <v>12500</v>
      </c>
      <c r="R74" s="70">
        <v>1000</v>
      </c>
      <c r="S74" s="47">
        <f t="shared" ref="S74:S77" si="19">Q74+R74</f>
        <v>13500</v>
      </c>
      <c r="T74" s="55">
        <v>0</v>
      </c>
      <c r="U74" s="47">
        <f t="shared" ref="U74:U81" si="20">S74-T74</f>
        <v>13500</v>
      </c>
    </row>
    <row r="75" spans="1:25" ht="17.25" customHeight="1">
      <c r="A75" s="7">
        <v>6608</v>
      </c>
      <c r="B75" s="7">
        <v>42</v>
      </c>
      <c r="C75" s="10" t="s">
        <v>481</v>
      </c>
      <c r="D75" s="11" t="s">
        <v>393</v>
      </c>
      <c r="E75" s="90" t="s">
        <v>563</v>
      </c>
      <c r="F75" s="7" t="s">
        <v>394</v>
      </c>
      <c r="G75" s="38" t="s">
        <v>370</v>
      </c>
      <c r="H75" s="8" t="s">
        <v>212</v>
      </c>
      <c r="I75" s="8" t="s">
        <v>400</v>
      </c>
      <c r="J75" s="8" t="s">
        <v>401</v>
      </c>
      <c r="K75" s="8" t="s">
        <v>197</v>
      </c>
      <c r="L75" s="71" t="s">
        <v>112</v>
      </c>
      <c r="M75" s="71" t="s">
        <v>406</v>
      </c>
      <c r="N75" s="13">
        <v>7135</v>
      </c>
      <c r="O75" s="71">
        <v>194</v>
      </c>
      <c r="P75" s="71" t="s">
        <v>409</v>
      </c>
      <c r="Q75" s="70">
        <v>12500</v>
      </c>
      <c r="R75" s="70">
        <v>1000</v>
      </c>
      <c r="S75" s="47">
        <f t="shared" si="19"/>
        <v>13500</v>
      </c>
      <c r="T75" s="55">
        <v>0</v>
      </c>
      <c r="U75" s="47">
        <f t="shared" si="20"/>
        <v>13500</v>
      </c>
    </row>
    <row r="76" spans="1:25" ht="17.25" customHeight="1">
      <c r="A76" s="7">
        <v>6610</v>
      </c>
      <c r="B76" s="7">
        <v>42</v>
      </c>
      <c r="C76" s="10" t="s">
        <v>482</v>
      </c>
      <c r="D76" s="11" t="s">
        <v>395</v>
      </c>
      <c r="E76" s="90" t="s">
        <v>564</v>
      </c>
      <c r="F76" s="7" t="s">
        <v>396</v>
      </c>
      <c r="G76" s="38" t="s">
        <v>370</v>
      </c>
      <c r="H76" s="8" t="s">
        <v>212</v>
      </c>
      <c r="I76" s="8" t="s">
        <v>402</v>
      </c>
      <c r="J76" s="8" t="s">
        <v>403</v>
      </c>
      <c r="K76" s="8" t="s">
        <v>404</v>
      </c>
      <c r="L76" s="71" t="s">
        <v>407</v>
      </c>
      <c r="M76" s="71" t="s">
        <v>173</v>
      </c>
      <c r="N76" s="71">
        <v>7463</v>
      </c>
      <c r="O76" s="71">
        <v>2</v>
      </c>
      <c r="P76" s="71">
        <v>115038</v>
      </c>
      <c r="Q76" s="70">
        <v>12500</v>
      </c>
      <c r="R76" s="70">
        <v>1000</v>
      </c>
      <c r="S76" s="47">
        <f t="shared" si="19"/>
        <v>13500</v>
      </c>
      <c r="T76" s="55">
        <v>0</v>
      </c>
      <c r="U76" s="47">
        <f t="shared" si="20"/>
        <v>13500</v>
      </c>
    </row>
    <row r="77" spans="1:25" ht="17.25" customHeight="1">
      <c r="A77" s="7">
        <v>6567</v>
      </c>
      <c r="B77" s="7">
        <v>42</v>
      </c>
      <c r="C77" s="7" t="s">
        <v>483</v>
      </c>
      <c r="D77" s="11" t="s">
        <v>397</v>
      </c>
      <c r="E77" s="8" t="s">
        <v>565</v>
      </c>
      <c r="F77" s="7" t="s">
        <v>398</v>
      </c>
      <c r="G77" s="38">
        <v>41282</v>
      </c>
      <c r="H77" s="8" t="s">
        <v>212</v>
      </c>
      <c r="I77" s="8" t="s">
        <v>405</v>
      </c>
      <c r="J77" s="8"/>
      <c r="K77" s="8" t="s">
        <v>271</v>
      </c>
      <c r="L77" s="71" t="s">
        <v>17</v>
      </c>
      <c r="M77" s="71" t="s">
        <v>408</v>
      </c>
      <c r="N77" s="13">
        <v>7056</v>
      </c>
      <c r="O77" s="57">
        <v>1</v>
      </c>
      <c r="P77" s="71">
        <v>8147012317</v>
      </c>
      <c r="Q77" s="70">
        <v>12500</v>
      </c>
      <c r="R77" s="70">
        <v>1000</v>
      </c>
      <c r="S77" s="47">
        <f t="shared" si="19"/>
        <v>13500</v>
      </c>
      <c r="T77" s="55">
        <v>0</v>
      </c>
      <c r="U77" s="47">
        <f t="shared" si="20"/>
        <v>13500</v>
      </c>
    </row>
    <row r="78" spans="1:25" ht="17.25" customHeight="1">
      <c r="A78" s="7">
        <v>6560</v>
      </c>
      <c r="B78" s="7">
        <v>42</v>
      </c>
      <c r="C78" s="7" t="s">
        <v>570</v>
      </c>
      <c r="D78" s="8" t="s">
        <v>566</v>
      </c>
      <c r="E78" s="8" t="s">
        <v>497</v>
      </c>
      <c r="F78" s="7" t="s">
        <v>576</v>
      </c>
      <c r="G78" s="38">
        <v>41282</v>
      </c>
      <c r="H78" s="8" t="s">
        <v>212</v>
      </c>
      <c r="I78" s="8" t="s">
        <v>580</v>
      </c>
      <c r="J78" s="8" t="s">
        <v>581</v>
      </c>
      <c r="K78" s="8" t="s">
        <v>582</v>
      </c>
      <c r="L78" s="71" t="s">
        <v>17</v>
      </c>
      <c r="M78" s="71" t="s">
        <v>582</v>
      </c>
      <c r="N78" s="8">
        <v>7056</v>
      </c>
      <c r="O78" s="8">
        <v>1</v>
      </c>
      <c r="P78" s="71">
        <v>8260029112</v>
      </c>
      <c r="Q78" s="70">
        <v>12500</v>
      </c>
      <c r="R78" s="70">
        <v>1000</v>
      </c>
      <c r="S78" s="47">
        <f t="shared" ref="S78:S81" si="21">Q78+R78</f>
        <v>13500</v>
      </c>
      <c r="T78" s="55">
        <v>0</v>
      </c>
      <c r="U78" s="47">
        <f t="shared" si="20"/>
        <v>13500</v>
      </c>
    </row>
    <row r="79" spans="1:25" ht="17.25" customHeight="1">
      <c r="A79" s="7">
        <v>6561</v>
      </c>
      <c r="B79" s="7">
        <v>42</v>
      </c>
      <c r="C79" s="7" t="s">
        <v>571</v>
      </c>
      <c r="D79" s="8" t="s">
        <v>567</v>
      </c>
      <c r="E79" s="8" t="s">
        <v>574</v>
      </c>
      <c r="F79" s="7" t="s">
        <v>577</v>
      </c>
      <c r="G79" s="38">
        <v>41282</v>
      </c>
      <c r="H79" s="8" t="s">
        <v>212</v>
      </c>
      <c r="I79" s="8" t="s">
        <v>583</v>
      </c>
      <c r="J79" s="8" t="s">
        <v>584</v>
      </c>
      <c r="K79" s="8" t="s">
        <v>582</v>
      </c>
      <c r="L79" s="71" t="s">
        <v>29</v>
      </c>
      <c r="M79" s="71" t="s">
        <v>582</v>
      </c>
      <c r="N79" s="8">
        <v>7010</v>
      </c>
      <c r="O79" s="8">
        <v>508</v>
      </c>
      <c r="P79" s="71">
        <v>7333734</v>
      </c>
      <c r="Q79" s="70">
        <v>12500</v>
      </c>
      <c r="R79" s="70">
        <v>1000</v>
      </c>
      <c r="S79" s="47">
        <f t="shared" si="21"/>
        <v>13500</v>
      </c>
      <c r="T79" s="55">
        <v>0</v>
      </c>
      <c r="U79" s="47">
        <f t="shared" si="20"/>
        <v>13500</v>
      </c>
    </row>
    <row r="80" spans="1:25" ht="17.25" customHeight="1">
      <c r="A80" s="7">
        <v>6596</v>
      </c>
      <c r="B80" s="7">
        <v>42</v>
      </c>
      <c r="C80" s="7" t="s">
        <v>572</v>
      </c>
      <c r="D80" s="8" t="s">
        <v>568</v>
      </c>
      <c r="E80" s="8" t="s">
        <v>575</v>
      </c>
      <c r="F80" s="7" t="s">
        <v>578</v>
      </c>
      <c r="G80" s="38" t="s">
        <v>399</v>
      </c>
      <c r="H80" s="8" t="s">
        <v>212</v>
      </c>
      <c r="I80" s="8"/>
      <c r="J80" s="8"/>
      <c r="K80" s="8"/>
      <c r="L80" s="71" t="s">
        <v>17</v>
      </c>
      <c r="M80" s="71" t="s">
        <v>587</v>
      </c>
      <c r="N80" s="8">
        <v>7056</v>
      </c>
      <c r="O80" s="8">
        <v>1</v>
      </c>
      <c r="P80" s="71">
        <v>8114026256</v>
      </c>
      <c r="Q80" s="70">
        <v>12500</v>
      </c>
      <c r="R80" s="70">
        <v>1000</v>
      </c>
      <c r="S80" s="47">
        <f t="shared" si="21"/>
        <v>13500</v>
      </c>
      <c r="T80" s="55">
        <v>0</v>
      </c>
      <c r="U80" s="47">
        <f t="shared" si="20"/>
        <v>13500</v>
      </c>
    </row>
    <row r="81" spans="1:21" ht="17.25" customHeight="1">
      <c r="A81" s="7">
        <v>6604</v>
      </c>
      <c r="B81" s="7">
        <v>42</v>
      </c>
      <c r="C81" s="7" t="s">
        <v>573</v>
      </c>
      <c r="D81" s="8" t="s">
        <v>569</v>
      </c>
      <c r="E81" s="8" t="s">
        <v>497</v>
      </c>
      <c r="F81" s="7" t="s">
        <v>579</v>
      </c>
      <c r="G81" s="38" t="s">
        <v>370</v>
      </c>
      <c r="H81" s="8" t="s">
        <v>212</v>
      </c>
      <c r="I81" s="8" t="s">
        <v>585</v>
      </c>
      <c r="J81" s="8" t="s">
        <v>586</v>
      </c>
      <c r="K81" s="8" t="s">
        <v>582</v>
      </c>
      <c r="L81" s="71" t="s">
        <v>84</v>
      </c>
      <c r="M81" s="71" t="s">
        <v>582</v>
      </c>
      <c r="N81" s="13">
        <v>7719</v>
      </c>
      <c r="O81" s="8">
        <v>29</v>
      </c>
      <c r="P81" s="71" t="s">
        <v>588</v>
      </c>
      <c r="Q81" s="70">
        <v>12500</v>
      </c>
      <c r="R81" s="70">
        <v>1000</v>
      </c>
      <c r="S81" s="47">
        <f t="shared" si="21"/>
        <v>13500</v>
      </c>
      <c r="T81" s="55">
        <v>0</v>
      </c>
      <c r="U81" s="47">
        <f t="shared" si="20"/>
        <v>13500</v>
      </c>
    </row>
  </sheetData>
  <autoFilter ref="L1:P77"/>
  <conditionalFormatting sqref="F10">
    <cfRule type="duplicateValues" dxfId="2" priority="5"/>
    <cfRule type="duplicateValues" dxfId="1" priority="6"/>
  </conditionalFormatting>
  <conditionalFormatting sqref="F10">
    <cfRule type="duplicateValues" dxfId="0" priority="4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CallCenterInBoundMaster_2014-01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2014-05-02T06:46:17Z</dcterms:modified>
</cp:coreProperties>
</file>