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CustomerCareMaster_2014-03" sheetId="1" r:id="rId1"/>
  </sheets>
  <definedNames>
    <definedName name="_xlnm._FilterDatabase" localSheetId="0" hidden="1">'CustomerCareMaster_2014-03'!$A$7:$AB$78</definedName>
  </definedNames>
  <calcPr calcId="124519" calcMode="manual" calcCompleted="0" calcOnSave="0" concurrentCalc="0"/>
</workbook>
</file>

<file path=xl/calcChain.xml><?xml version="1.0" encoding="utf-8"?>
<calcChain xmlns="http://schemas.openxmlformats.org/spreadsheetml/2006/main">
  <c r="S104" i="1"/>
  <c r="U104" s="1"/>
  <c r="T104"/>
  <c r="Y95"/>
  <c r="Y96"/>
  <c r="Y97"/>
  <c r="Y98"/>
  <c r="Y99"/>
  <c r="Y100"/>
  <c r="Y101"/>
  <c r="Y102"/>
  <c r="Y103"/>
  <c r="U95"/>
  <c r="U96"/>
  <c r="U97"/>
  <c r="U98"/>
  <c r="U99"/>
  <c r="U100"/>
  <c r="U101"/>
  <c r="U102"/>
  <c r="U103"/>
  <c r="U94"/>
  <c r="T95"/>
  <c r="T96"/>
  <c r="T97"/>
  <c r="T98"/>
  <c r="T99"/>
  <c r="T100"/>
  <c r="T101"/>
  <c r="T102"/>
  <c r="T103"/>
  <c r="S95"/>
  <c r="S96"/>
  <c r="S97"/>
  <c r="S98"/>
  <c r="S99"/>
  <c r="S100"/>
  <c r="S101"/>
  <c r="S102"/>
  <c r="S103"/>
  <c r="S94"/>
  <c r="T94" s="1"/>
  <c r="Y94" s="1"/>
  <c r="S89"/>
  <c r="T89" s="1"/>
  <c r="U89" s="1"/>
  <c r="Y89" s="1"/>
  <c r="S90"/>
  <c r="T90" s="1"/>
  <c r="U90" s="1"/>
  <c r="Y90" s="1"/>
  <c r="S91"/>
  <c r="T91"/>
  <c r="U91" s="1"/>
  <c r="Y91" s="1"/>
  <c r="S92"/>
  <c r="T92" s="1"/>
  <c r="U92" s="1"/>
  <c r="Y92" s="1"/>
  <c r="S93"/>
  <c r="T93" s="1"/>
  <c r="U93" s="1"/>
  <c r="Y93" s="1"/>
  <c r="T88" l="1"/>
  <c r="T87"/>
  <c r="S79"/>
  <c r="S80"/>
  <c r="S81"/>
  <c r="T81" s="1"/>
  <c r="S82"/>
  <c r="T82" s="1"/>
  <c r="S83"/>
  <c r="S84"/>
  <c r="S85"/>
  <c r="T85" s="1"/>
  <c r="S86"/>
  <c r="S87"/>
  <c r="S88"/>
  <c r="U83" l="1"/>
  <c r="Y83" s="1"/>
  <c r="U82"/>
  <c r="Y82" s="1"/>
  <c r="U87"/>
  <c r="Y87" s="1"/>
  <c r="T79"/>
  <c r="U79" s="1"/>
  <c r="Y79" s="1"/>
  <c r="U88"/>
  <c r="Y88" s="1"/>
  <c r="T83"/>
  <c r="U81"/>
  <c r="Y81" s="1"/>
  <c r="T84"/>
  <c r="U84" s="1"/>
  <c r="Y84" s="1"/>
  <c r="T80"/>
  <c r="U80" s="1"/>
  <c r="Y80" s="1"/>
  <c r="T86"/>
  <c r="U86" s="1"/>
  <c r="Y86" s="1"/>
  <c r="U85"/>
  <c r="Y85" s="1"/>
  <c r="S68"/>
  <c r="T68" s="1"/>
  <c r="U68" s="1"/>
  <c r="Y68" s="1"/>
  <c r="S69"/>
  <c r="T69" s="1"/>
  <c r="S70"/>
  <c r="S71"/>
  <c r="T71" s="1"/>
  <c r="U71" s="1"/>
  <c r="Y71" s="1"/>
  <c r="S72"/>
  <c r="T72" s="1"/>
  <c r="U72" s="1"/>
  <c r="Y72" s="1"/>
  <c r="S73"/>
  <c r="S74"/>
  <c r="S75"/>
  <c r="T75" s="1"/>
  <c r="U75" s="1"/>
  <c r="Y75" s="1"/>
  <c r="S76"/>
  <c r="T76" s="1"/>
  <c r="U76" s="1"/>
  <c r="Y76" s="1"/>
  <c r="S77"/>
  <c r="T77" s="1"/>
  <c r="S78"/>
  <c r="S67"/>
  <c r="T67" s="1"/>
  <c r="U67" s="1"/>
  <c r="Y67" s="1"/>
  <c r="S66"/>
  <c r="T66" s="1"/>
  <c r="U66" s="1"/>
  <c r="Y66" s="1"/>
  <c r="S65"/>
  <c r="T65" s="1"/>
  <c r="S64"/>
  <c r="T64" s="1"/>
  <c r="S63"/>
  <c r="T63" s="1"/>
  <c r="S62"/>
  <c r="T62" s="1"/>
  <c r="U62" s="1"/>
  <c r="Y62" s="1"/>
  <c r="S61"/>
  <c r="T61" s="1"/>
  <c r="U61" s="1"/>
  <c r="Y61" s="1"/>
  <c r="S60"/>
  <c r="T60" s="1"/>
  <c r="S59"/>
  <c r="T59" s="1"/>
  <c r="S58"/>
  <c r="T58" s="1"/>
  <c r="U58" s="1"/>
  <c r="Y58" s="1"/>
  <c r="S57"/>
  <c r="T57" s="1"/>
  <c r="U57" s="1"/>
  <c r="Y57" s="1"/>
  <c r="S56"/>
  <c r="S55"/>
  <c r="T55" s="1"/>
  <c r="S54"/>
  <c r="T54" s="1"/>
  <c r="U54" s="1"/>
  <c r="Y54" s="1"/>
  <c r="S53"/>
  <c r="T53" s="1"/>
  <c r="S52"/>
  <c r="T52" s="1"/>
  <c r="S51"/>
  <c r="T51" s="1"/>
  <c r="S50"/>
  <c r="T50" s="1"/>
  <c r="U50" s="1"/>
  <c r="Y50" s="1"/>
  <c r="S49"/>
  <c r="T49" s="1"/>
  <c r="S48"/>
  <c r="T48" s="1"/>
  <c r="S47"/>
  <c r="T47" s="1"/>
  <c r="S46"/>
  <c r="T46" s="1"/>
  <c r="U46" s="1"/>
  <c r="Y46" s="1"/>
  <c r="S45"/>
  <c r="T45" s="1"/>
  <c r="U45" s="1"/>
  <c r="Y45" s="1"/>
  <c r="S44"/>
  <c r="T44" s="1"/>
  <c r="S43"/>
  <c r="T43" s="1"/>
  <c r="S42"/>
  <c r="T42" s="1"/>
  <c r="U42" s="1"/>
  <c r="Y42" s="1"/>
  <c r="S41"/>
  <c r="T41" s="1"/>
  <c r="U41" s="1"/>
  <c r="Y41" s="1"/>
  <c r="S40"/>
  <c r="S39"/>
  <c r="T39" s="1"/>
  <c r="S38"/>
  <c r="T38" s="1"/>
  <c r="U38" s="1"/>
  <c r="Y38" s="1"/>
  <c r="S37"/>
  <c r="T37" s="1"/>
  <c r="S36"/>
  <c r="T36" s="1"/>
  <c r="S35"/>
  <c r="T35" s="1"/>
  <c r="S34"/>
  <c r="T34" s="1"/>
  <c r="U34" s="1"/>
  <c r="Y34" s="1"/>
  <c r="S33"/>
  <c r="T33" s="1"/>
  <c r="S32"/>
  <c r="T32" s="1"/>
  <c r="S31"/>
  <c r="T31" s="1"/>
  <c r="S30"/>
  <c r="T30" s="1"/>
  <c r="U30" s="1"/>
  <c r="Y30" s="1"/>
  <c r="S29"/>
  <c r="T29" s="1"/>
  <c r="U29" s="1"/>
  <c r="Y29" s="1"/>
  <c r="S28"/>
  <c r="T28" s="1"/>
  <c r="S27"/>
  <c r="T27" s="1"/>
  <c r="S26"/>
  <c r="T26" s="1"/>
  <c r="U26" s="1"/>
  <c r="Y26" s="1"/>
  <c r="S25"/>
  <c r="S24"/>
  <c r="S23"/>
  <c r="T23" s="1"/>
  <c r="S22"/>
  <c r="T22" s="1"/>
  <c r="U22" s="1"/>
  <c r="Y22" s="1"/>
  <c r="S21"/>
  <c r="T21" s="1"/>
  <c r="S20"/>
  <c r="T20" s="1"/>
  <c r="S19"/>
  <c r="T19" s="1"/>
  <c r="S18"/>
  <c r="T18" s="1"/>
  <c r="U18" s="1"/>
  <c r="Y18" s="1"/>
  <c r="S17"/>
  <c r="T17" s="1"/>
  <c r="S16"/>
  <c r="T16" s="1"/>
  <c r="S15"/>
  <c r="T15" s="1"/>
  <c r="S14"/>
  <c r="T14" s="1"/>
  <c r="U14" s="1"/>
  <c r="Y14" s="1"/>
  <c r="S13"/>
  <c r="T13" s="1"/>
  <c r="S12"/>
  <c r="T12" s="1"/>
  <c r="S11"/>
  <c r="T11" s="1"/>
  <c r="S10"/>
  <c r="T10" s="1"/>
  <c r="U10" s="1"/>
  <c r="Y10" s="1"/>
  <c r="S9"/>
  <c r="T9" s="1"/>
  <c r="S8"/>
  <c r="T73" l="1"/>
  <c r="U73" s="1"/>
  <c r="Y73" s="1"/>
  <c r="U13"/>
  <c r="Y13" s="1"/>
  <c r="T78"/>
  <c r="U78" s="1"/>
  <c r="Y78" s="1"/>
  <c r="T74"/>
  <c r="U74" s="1"/>
  <c r="Y74" s="1"/>
  <c r="T70"/>
  <c r="U70" s="1"/>
  <c r="Y70" s="1"/>
  <c r="U77"/>
  <c r="Y77" s="1"/>
  <c r="U69"/>
  <c r="Y69" s="1"/>
  <c r="U9"/>
  <c r="Y9" s="1"/>
  <c r="T25"/>
  <c r="U25" s="1"/>
  <c r="Y25" s="1"/>
  <c r="U21"/>
  <c r="Y21" s="1"/>
  <c r="U37"/>
  <c r="Y37" s="1"/>
  <c r="U53"/>
  <c r="Y53" s="1"/>
  <c r="U44"/>
  <c r="Y44" s="1"/>
  <c r="U60"/>
  <c r="Y60" s="1"/>
  <c r="U12"/>
  <c r="Y12" s="1"/>
  <c r="U28"/>
  <c r="Y28" s="1"/>
  <c r="U16"/>
  <c r="Y16" s="1"/>
  <c r="U17"/>
  <c r="Y17" s="1"/>
  <c r="U32"/>
  <c r="Y32" s="1"/>
  <c r="U33"/>
  <c r="Y33" s="1"/>
  <c r="U48"/>
  <c r="Y48" s="1"/>
  <c r="U49"/>
  <c r="Y49" s="1"/>
  <c r="U64"/>
  <c r="Y64" s="1"/>
  <c r="U65"/>
  <c r="Y65" s="1"/>
  <c r="T8"/>
  <c r="U8" s="1"/>
  <c r="Y8" s="1"/>
  <c r="U20"/>
  <c r="Y20" s="1"/>
  <c r="T24"/>
  <c r="U24" s="1"/>
  <c r="Y24" s="1"/>
  <c r="U36"/>
  <c r="Y36" s="1"/>
  <c r="T40"/>
  <c r="U40" s="1"/>
  <c r="Y40" s="1"/>
  <c r="U52"/>
  <c r="Y52" s="1"/>
  <c r="T56"/>
  <c r="U56" s="1"/>
  <c r="Y56" s="1"/>
  <c r="U11"/>
  <c r="Y11" s="1"/>
  <c r="U15"/>
  <c r="Y15" s="1"/>
  <c r="U19"/>
  <c r="Y19" s="1"/>
  <c r="U23"/>
  <c r="Y23" s="1"/>
  <c r="U27"/>
  <c r="Y27" s="1"/>
  <c r="U31"/>
  <c r="Y31" s="1"/>
  <c r="U35"/>
  <c r="Y35" s="1"/>
  <c r="U39"/>
  <c r="Y39" s="1"/>
  <c r="U43"/>
  <c r="Y43" s="1"/>
  <c r="U47"/>
  <c r="Y47" s="1"/>
  <c r="U51"/>
  <c r="Y51" s="1"/>
  <c r="U55"/>
  <c r="Y55" s="1"/>
  <c r="U59"/>
  <c r="Y59" s="1"/>
  <c r="U63"/>
  <c r="Y63" s="1"/>
</calcChain>
</file>

<file path=xl/sharedStrings.xml><?xml version="1.0" encoding="utf-8"?>
<sst xmlns="http://schemas.openxmlformats.org/spreadsheetml/2006/main" count="968" uniqueCount="673">
  <si>
    <t>NAME</t>
  </si>
  <si>
    <t>NIC</t>
  </si>
  <si>
    <t>DATE OF JOIN</t>
  </si>
  <si>
    <t>DESIGNATION</t>
  </si>
  <si>
    <t>ADDRESS LINE 1</t>
  </si>
  <si>
    <t>ADDRESS LINE 2</t>
  </si>
  <si>
    <t>CITY</t>
  </si>
  <si>
    <t xml:space="preserve">BANK </t>
  </si>
  <si>
    <t>BANK CODE</t>
  </si>
  <si>
    <t>BRANCH CODE</t>
  </si>
  <si>
    <t>BASIC SALARY</t>
  </si>
  <si>
    <t>PANNIPITIYA</t>
  </si>
  <si>
    <t>KOTTAWA</t>
  </si>
  <si>
    <t>COM</t>
  </si>
  <si>
    <t>SAM</t>
  </si>
  <si>
    <t>GAMPAHA</t>
  </si>
  <si>
    <t>HNB</t>
  </si>
  <si>
    <t>BADULLA</t>
  </si>
  <si>
    <t>PANADURA</t>
  </si>
  <si>
    <t>MATARA</t>
  </si>
  <si>
    <t>NEGOMBO</t>
  </si>
  <si>
    <t>GALLE</t>
  </si>
  <si>
    <t>RAGAMA</t>
  </si>
  <si>
    <t>MORATUWA</t>
  </si>
  <si>
    <t>KELANIYA</t>
  </si>
  <si>
    <t>COLOMBO - 15</t>
  </si>
  <si>
    <t>KADAWATHA</t>
  </si>
  <si>
    <t>ATHURUGIRIYA</t>
  </si>
  <si>
    <t>KANDY</t>
  </si>
  <si>
    <t>ANURADHAPURA</t>
  </si>
  <si>
    <t>GANEMULLA</t>
  </si>
  <si>
    <t>NUGEGODA</t>
  </si>
  <si>
    <t>BAMBALAPITIYA</t>
  </si>
  <si>
    <t>COLOMBO 15</t>
  </si>
  <si>
    <t>MUTWAL</t>
  </si>
  <si>
    <t>BRA</t>
  </si>
  <si>
    <t>GROSS SALARY</t>
  </si>
  <si>
    <t>EPF DEDUCTION 8%</t>
  </si>
  <si>
    <t>NET SALARY</t>
  </si>
  <si>
    <r>
      <t xml:space="preserve">Attendence allowances </t>
    </r>
    <r>
      <rPr>
        <b/>
        <sz val="11"/>
        <color rgb="FFFF0000"/>
        <rFont val="Times New Roman"/>
        <family val="1"/>
      </rPr>
      <t>(Paid on % of acheivement)</t>
    </r>
  </si>
  <si>
    <r>
      <t xml:space="preserve">Performance Incentive </t>
    </r>
    <r>
      <rPr>
        <b/>
        <sz val="11"/>
        <color rgb="FFFF0000"/>
        <rFont val="Times New Roman"/>
        <family val="1"/>
      </rPr>
      <t>(Paid on % of acheivement)</t>
    </r>
  </si>
  <si>
    <t>Performance Incentive to be paid after 6 months                                          ( Basic + Incentive)</t>
  </si>
  <si>
    <t>TOTAL REMUNERATION</t>
  </si>
  <si>
    <t>813413345V</t>
  </si>
  <si>
    <t>CUSTOMER SERVICE ASSOCIATES</t>
  </si>
  <si>
    <t>NO.94/1,DOLAPIHILLA ROAD</t>
  </si>
  <si>
    <t>870260024V</t>
  </si>
  <si>
    <t>NO.203/B,"RATHNA"</t>
  </si>
  <si>
    <t>MADUPITIYA</t>
  </si>
  <si>
    <t>RATMALANA</t>
  </si>
  <si>
    <t>A.DILU RAJENDRA</t>
  </si>
  <si>
    <t>886491867V</t>
  </si>
  <si>
    <t>NO.46/1,C, ATHGALA</t>
  </si>
  <si>
    <t>KOCHCHIKADE</t>
  </si>
  <si>
    <t>863422710V</t>
  </si>
  <si>
    <t>NO.108 A/6,PASALL WATTA</t>
  </si>
  <si>
    <t>WASKADUWA</t>
  </si>
  <si>
    <t>102653480096</t>
  </si>
  <si>
    <t>847901721V</t>
  </si>
  <si>
    <t>NO.99,CIRCULAR ROAD</t>
  </si>
  <si>
    <t>HATTON</t>
  </si>
  <si>
    <t>885313060V</t>
  </si>
  <si>
    <t>NO.7/116,MANGUSTING WATTA</t>
  </si>
  <si>
    <t>ETHILIGODA</t>
  </si>
  <si>
    <t>GALLE CITY</t>
  </si>
  <si>
    <t>H.SUJITH WALPOLA</t>
  </si>
  <si>
    <t>872353291V</t>
  </si>
  <si>
    <t>NO.398/A ,WARAKAGODA RD</t>
  </si>
  <si>
    <t>138020005911</t>
  </si>
  <si>
    <t>867034048V</t>
  </si>
  <si>
    <t>NO.17/1, BROWN RD</t>
  </si>
  <si>
    <t>JAFFNA</t>
  </si>
  <si>
    <t>WELLAWATTA</t>
  </si>
  <si>
    <t>878573366V</t>
  </si>
  <si>
    <t>NO.239/D,IHALAYAGODA</t>
  </si>
  <si>
    <t>IMBULGODA</t>
  </si>
  <si>
    <t>890561217V</t>
  </si>
  <si>
    <t>NO.291, SCHOOL ROAD</t>
  </si>
  <si>
    <t>MARIKKARCHENAI</t>
  </si>
  <si>
    <t>MADURANKULIYA</t>
  </si>
  <si>
    <t>PUTTALAM</t>
  </si>
  <si>
    <t>868032650V</t>
  </si>
  <si>
    <t>NO.54/B,KANDAWALPOLA</t>
  </si>
  <si>
    <t>MARALUWAWA</t>
  </si>
  <si>
    <t>KURUNEGALA</t>
  </si>
  <si>
    <t>KURUNAGALA</t>
  </si>
  <si>
    <t>882602400V</t>
  </si>
  <si>
    <t xml:space="preserve">NO.C/73 PANAWALA ROAD </t>
  </si>
  <si>
    <t>EHALIYAGODA</t>
  </si>
  <si>
    <t>RATNAPURA</t>
  </si>
  <si>
    <t>925701874V</t>
  </si>
  <si>
    <t>NO.76/1, RANDIWELA</t>
  </si>
  <si>
    <t>PUTUHAPUWA</t>
  </si>
  <si>
    <t>KANDY CITY OFFICE</t>
  </si>
  <si>
    <t>872193030V</t>
  </si>
  <si>
    <t>NO.52,T.HOUSE LOVE LANE</t>
  </si>
  <si>
    <t>TRINCOMALEE</t>
  </si>
  <si>
    <t>883233247V</t>
  </si>
  <si>
    <t>NO.19/29,DEWARAGAMPOLA</t>
  </si>
  <si>
    <t>MAWANELLA</t>
  </si>
  <si>
    <t>872972757V</t>
  </si>
  <si>
    <t>NO.123 A 3,MAKILLAGAMUWA</t>
  </si>
  <si>
    <t xml:space="preserve">GAMPAHA </t>
  </si>
  <si>
    <t>893533214V</t>
  </si>
  <si>
    <t>NO.30/82,GONAGOLLA</t>
  </si>
  <si>
    <t>AMPARA</t>
  </si>
  <si>
    <t>896961730V</t>
  </si>
  <si>
    <t>NO.125/A,URAWATHTHA</t>
  </si>
  <si>
    <t xml:space="preserve">AMBALANGODA </t>
  </si>
  <si>
    <t>ELPITIYA</t>
  </si>
  <si>
    <t>8970020664</t>
  </si>
  <si>
    <t>871472742V</t>
  </si>
  <si>
    <t>NO.65/107,CROW ISLAND</t>
  </si>
  <si>
    <t>MATTAKKULIYA</t>
  </si>
  <si>
    <t xml:space="preserve">COLOMBO 15 </t>
  </si>
  <si>
    <t>097020080521</t>
  </si>
  <si>
    <t>900480580V</t>
  </si>
  <si>
    <t>NO.54, DE SILVA ROAD</t>
  </si>
  <si>
    <t>ATTAMBAGODA</t>
  </si>
  <si>
    <t>845991073V</t>
  </si>
  <si>
    <t>NO.246/3,"SAGARA"</t>
  </si>
  <si>
    <t>RATHMALWALA</t>
  </si>
  <si>
    <t>TANGALLE</t>
  </si>
  <si>
    <t>EMBILIPITIYA</t>
  </si>
  <si>
    <t>901211353V</t>
  </si>
  <si>
    <t>NO.192/A/04 BRAHMANAGAMA</t>
  </si>
  <si>
    <t xml:space="preserve"> KOTTAWA</t>
  </si>
  <si>
    <t>913652541V</t>
  </si>
  <si>
    <t>NO.69/3,IHALA OWALA,</t>
  </si>
  <si>
    <t>KAIKAWALA</t>
  </si>
  <si>
    <t>MATALE</t>
  </si>
  <si>
    <t>882492125V</t>
  </si>
  <si>
    <t>NO.188/1,ABHAYA PLACE</t>
  </si>
  <si>
    <t>MILLAWITIYA</t>
  </si>
  <si>
    <t>KURUWITA</t>
  </si>
  <si>
    <t>AVISSAWELLA</t>
  </si>
  <si>
    <t>892292256V</t>
  </si>
  <si>
    <t>NO.162/585 A,MODARA</t>
  </si>
  <si>
    <t>890312918V</t>
  </si>
  <si>
    <t>NO.40/10 A,WENRUWEWA ROAD,2ND LANE</t>
  </si>
  <si>
    <t>THELIYAGONNA</t>
  </si>
  <si>
    <t>892360553V</t>
  </si>
  <si>
    <t>SENANI, AKULAHENA</t>
  </si>
  <si>
    <t>NAKIYADENIYA</t>
  </si>
  <si>
    <t>902450505V</t>
  </si>
  <si>
    <t>KOTUWELA,HINGURAKGODA</t>
  </si>
  <si>
    <t>KADURUWELA</t>
  </si>
  <si>
    <t>921293240V</t>
  </si>
  <si>
    <t>NO.1/42 H KADIRANA WATTA,(NEW NEGEMBO ROAD)</t>
  </si>
  <si>
    <t>893592180V</t>
  </si>
  <si>
    <t>NO.E 78/1,ATULUGAMPURA</t>
  </si>
  <si>
    <t xml:space="preserve">DEHIOWITA </t>
  </si>
  <si>
    <t>EHELIYAGODA</t>
  </si>
  <si>
    <t>891464819V</t>
  </si>
  <si>
    <t>NO.70/2, ,WACKWELLA ROAD</t>
  </si>
  <si>
    <t>893522492V</t>
  </si>
  <si>
    <t>NO.50,GAJABAPURA</t>
  </si>
  <si>
    <t>MAHAGASTOTA,</t>
  </si>
  <si>
    <t>NUWARAELIYA </t>
  </si>
  <si>
    <t>NUWARA ELIYA</t>
  </si>
  <si>
    <t>922071179V</t>
  </si>
  <si>
    <t>NO.06,KANDY ROAD</t>
  </si>
  <si>
    <t>PARAGAHADENIYA,</t>
  </si>
  <si>
    <t>WE -UDA</t>
  </si>
  <si>
    <t>MAWATHAGEMA</t>
  </si>
  <si>
    <t>876702835V</t>
  </si>
  <si>
    <t>SIYAMBALAGASVILA JUNTION</t>
  </si>
  <si>
    <t>RUHUNU- RIDIYAGAMA,</t>
  </si>
  <si>
    <t>AMBALANTHOTA</t>
  </si>
  <si>
    <t>923450769V</t>
  </si>
  <si>
    <t>NO.52,GALLE ROAD</t>
  </si>
  <si>
    <t>HENAMULLA,</t>
  </si>
  <si>
    <t xml:space="preserve">PANADURA </t>
  </si>
  <si>
    <t>901320969V</t>
  </si>
  <si>
    <t>NO.141,PUTTALAM ROAD</t>
  </si>
  <si>
    <t>JAYABIMA,</t>
  </si>
  <si>
    <t>CHILAW</t>
  </si>
  <si>
    <t>912420396V</t>
  </si>
  <si>
    <t>NO.C-149, BADULUPITIYA</t>
  </si>
  <si>
    <t>902200010V</t>
  </si>
  <si>
    <t>NO.A 31/1,DUMBULUWAWA</t>
  </si>
  <si>
    <t>HEMMATHAGAMA</t>
  </si>
  <si>
    <t>872741267V</t>
  </si>
  <si>
    <t>NO.26/3,NAPANA</t>
  </si>
  <si>
    <t>GUNNAPANA</t>
  </si>
  <si>
    <t>911500612V</t>
  </si>
  <si>
    <t>DHAMPITIYA ESTATE</t>
  </si>
  <si>
    <t>THITHTAWELA,</t>
  </si>
  <si>
    <t>940043328V</t>
  </si>
  <si>
    <t>NO.79/5,MAGALEAGODA</t>
  </si>
  <si>
    <t>WEAYANGODA</t>
  </si>
  <si>
    <t>868303425V</t>
  </si>
  <si>
    <t>NO.4,ASIRI MAWATHA</t>
  </si>
  <si>
    <t>MATTEGODA</t>
  </si>
  <si>
    <t>881231166V</t>
  </si>
  <si>
    <t>NO.2784, STAGE 03</t>
  </si>
  <si>
    <t xml:space="preserve">03RD LANE, </t>
  </si>
  <si>
    <t>881412519V</t>
  </si>
  <si>
    <t>NO.486/A,MARKET ROAD</t>
  </si>
  <si>
    <t>SAINTHAMARUTHU-07</t>
  </si>
  <si>
    <t>KEYZER STREET</t>
  </si>
  <si>
    <t>871041326V</t>
  </si>
  <si>
    <t>NO.4,ASIRI MW</t>
  </si>
  <si>
    <t>MAJESTIC CITY</t>
  </si>
  <si>
    <t>931632361V</t>
  </si>
  <si>
    <t>NO.49 POKUNA ROAD,KERAWALAPITIYA</t>
  </si>
  <si>
    <t>HENDALA</t>
  </si>
  <si>
    <t>WATTALA.</t>
  </si>
  <si>
    <t>896580477V</t>
  </si>
  <si>
    <t>NO.235,WELIHENA</t>
  </si>
  <si>
    <t>925611042V</t>
  </si>
  <si>
    <t>NO.42,LONDEN ROAD</t>
  </si>
  <si>
    <t>VIHARAGODA</t>
  </si>
  <si>
    <t xml:space="preserve">BADULLA </t>
  </si>
  <si>
    <t>THARUKA NILAKSHI KUMARI WIJETHUNGA</t>
  </si>
  <si>
    <t>935212545V</t>
  </si>
  <si>
    <t>NAGODAWATTA,LIHINIYAWA</t>
  </si>
  <si>
    <t>MEEGAHATEENA</t>
  </si>
  <si>
    <t>MATUGAMA</t>
  </si>
  <si>
    <t>JAGANATAN NIMALESWARAN</t>
  </si>
  <si>
    <t>893200509V</t>
  </si>
  <si>
    <t>NO,154A,ALADY ROAD THONIKKAL</t>
  </si>
  <si>
    <t xml:space="preserve">VAVUNIYA </t>
  </si>
  <si>
    <t>KOLLUPITIYA</t>
  </si>
  <si>
    <t>S.M.SHANIKA SANDARU WIMALARATHNE</t>
  </si>
  <si>
    <t>915991831V</t>
  </si>
  <si>
    <t>NO.250/1B, PAHALABIYANWILA</t>
  </si>
  <si>
    <t>KADAWATHE</t>
  </si>
  <si>
    <t xml:space="preserve">CHANIKA NIMANTHI HAKMANA WIJESINGHE </t>
  </si>
  <si>
    <t>907563359V</t>
  </si>
  <si>
    <t>NO.39,NEW RUHUNU PRINTERS</t>
  </si>
  <si>
    <t xml:space="preserve">STATION ROAD , </t>
  </si>
  <si>
    <t xml:space="preserve">MATARA </t>
  </si>
  <si>
    <t>8070037018</t>
  </si>
  <si>
    <t>KANDIAH YASWANTH</t>
  </si>
  <si>
    <t>933211495V</t>
  </si>
  <si>
    <t>NO.42/5 A,JUBILEE MAWATHA ,</t>
  </si>
  <si>
    <t xml:space="preserve">PETTAH </t>
  </si>
  <si>
    <t>S.S.MADUSHA PIUMALI</t>
  </si>
  <si>
    <t>886931468V</t>
  </si>
  <si>
    <t xml:space="preserve">NO.18,GALHENA RD, </t>
  </si>
  <si>
    <t xml:space="preserve">GANGODAWILA, </t>
  </si>
  <si>
    <t>MONARAGALA</t>
  </si>
  <si>
    <t>SHANMUGARAJA SATHEESH</t>
  </si>
  <si>
    <t>930502863V</t>
  </si>
  <si>
    <t>NO.D-15,DUTUGEMUNU STREET,</t>
  </si>
  <si>
    <t>M.IMTIAZ MOHAMED IFRAZ</t>
  </si>
  <si>
    <t>902571973V</t>
  </si>
  <si>
    <t>NO.70/3A,MOOR STREET,</t>
  </si>
  <si>
    <t>PERIYAMULLA,</t>
  </si>
  <si>
    <t>J.M.DINIDU NADEEKA JAYAWARDANA </t>
  </si>
  <si>
    <t>897650118V</t>
  </si>
  <si>
    <t>NO.924, ZONE 3,</t>
  </si>
  <si>
    <t>MILLENIUM CITY,</t>
  </si>
  <si>
    <t>MAHARAGEMA SERVICE POINT</t>
  </si>
  <si>
    <t>S.Y. B.MADUMADAWA RANATHUNGA</t>
  </si>
  <si>
    <t>911252058V</t>
  </si>
  <si>
    <t>NO.L-15,PANDULAGAMA,</t>
  </si>
  <si>
    <t xml:space="preserve">G.A.PRADEEPA LAKMALI KARUNARATHNE </t>
  </si>
  <si>
    <t>866244499V</t>
  </si>
  <si>
    <t>NO.A-22,MAKEHELWALA,</t>
  </si>
  <si>
    <t>MAKEHELWALA,</t>
  </si>
  <si>
    <t>KATUNAYAKE</t>
  </si>
  <si>
    <t>R.P.RANJITH KRISHAN JAYASINGHE</t>
  </si>
  <si>
    <t>891861303V</t>
  </si>
  <si>
    <t>KUMBALOLUWA,</t>
  </si>
  <si>
    <t>VEAYANGODA</t>
  </si>
  <si>
    <t>NITTABUWA</t>
  </si>
  <si>
    <t>Employee number</t>
  </si>
  <si>
    <t>D.R.G.S. PRAGEETH</t>
  </si>
  <si>
    <t>B.S.S. FERNANDO</t>
  </si>
  <si>
    <t>W.V.D.T. ISHAN JAYATHILAKE</t>
  </si>
  <si>
    <t>K.U. JAYASINGHE</t>
  </si>
  <si>
    <t>H.G.Y. RANGANI</t>
  </si>
  <si>
    <t>S.RAVEENDRAN</t>
  </si>
  <si>
    <t xml:space="preserve">B.U.SAMARAWICKRAMA </t>
  </si>
  <si>
    <t>M.R.MUHAMMAD IKRAM</t>
  </si>
  <si>
    <t>T.M. T. NAYOMI BANDARA</t>
  </si>
  <si>
    <t>M.A. MOHOMED SHIFFRAN</t>
  </si>
  <si>
    <t>E.ANUSHIKA DAYARATHNA </t>
  </si>
  <si>
    <t>M. ZAHIR HUSSAIN</t>
  </si>
  <si>
    <t>D.R. KUMARA PREMASIRI</t>
  </si>
  <si>
    <t>M.N.CHATHURANI MIRANDU</t>
  </si>
  <si>
    <t>J.ELANGESWARAN</t>
  </si>
  <si>
    <t>N.D.IROSHA IMALI</t>
  </si>
  <si>
    <t>R.M.G.RUWANTHA</t>
  </si>
  <si>
    <t>R.MARK YOVAN</t>
  </si>
  <si>
    <t>M.R.MOHAMED RAZEEL</t>
  </si>
  <si>
    <t>P.R. S.C.AMARATHUNGA</t>
  </si>
  <si>
    <t>R.R.L.KARUNARATHNE</t>
  </si>
  <si>
    <t>H.T.THILANGA PEIRIS</t>
  </si>
  <si>
    <t>G.G.D.M.RANASINGHE</t>
  </si>
  <si>
    <t>M.AR.D.L.K.SAMARAWEERA</t>
  </si>
  <si>
    <t>D.D.SENANAYAKE</t>
  </si>
  <si>
    <t>M.H.J.RANASINGHE</t>
  </si>
  <si>
    <t>S. P. D.CHATHURANGA</t>
  </si>
  <si>
    <t>M.A.A.PRADEEP MEEWALA</t>
  </si>
  <si>
    <t>A.A.D.THARANGA</t>
  </si>
  <si>
    <t>M.L.M.IMRAN</t>
  </si>
  <si>
    <t>J.MOHAMED MIRSHAD</t>
  </si>
  <si>
    <t>A.W.H.KUMUDUNI</t>
  </si>
  <si>
    <t>M.R.MOHAMED RISHKAAN</t>
  </si>
  <si>
    <t>I.AMJED KHAN</t>
  </si>
  <si>
    <t>M.N.AHMED RIYADH</t>
  </si>
  <si>
    <t>M.F.ABDULLAH AZAM</t>
  </si>
  <si>
    <t>J.M.P.K.B.JAYASUNDARA</t>
  </si>
  <si>
    <t>A.GRESHEN KOCH</t>
  </si>
  <si>
    <t>P.K.V. PATHIRANA</t>
  </si>
  <si>
    <t>T.D.DHANAWALAWITHANE</t>
  </si>
  <si>
    <t xml:space="preserve">H.T.HARSHAN AMARAWANSHA </t>
  </si>
  <si>
    <t>M.N.MOHAMED MURSITH</t>
  </si>
  <si>
    <t>M.A.L.CHATHURANGA</t>
  </si>
  <si>
    <t>J.STEWART BELL</t>
  </si>
  <si>
    <t>A.S.FERNANDOPULLE</t>
  </si>
  <si>
    <t>C.A.B. A.B.JAYAWARDINA</t>
  </si>
  <si>
    <t xml:space="preserve">BRANCH </t>
  </si>
  <si>
    <t>ACCOUNT</t>
  </si>
  <si>
    <t>A.G.S.HANSANI HASARALI PERERA</t>
  </si>
  <si>
    <t>DANUSHKA LAKMAL HETTIARACHCHI</t>
  </si>
  <si>
    <t>K.H.DONA HASINI PIUMALI</t>
  </si>
  <si>
    <t>K.B.JOHN FABION PERERA</t>
  </si>
  <si>
    <t>SAMARAKOON MUDIYANSELAGE ANURUDDHA</t>
  </si>
  <si>
    <t>DANUSHA HARASHANA BANDARA</t>
  </si>
  <si>
    <t>BALAKRISHNAN VISHURAJ</t>
  </si>
  <si>
    <t>BORALA LIYANAGE SAMEERA CHATHURANGA</t>
  </si>
  <si>
    <t>TISARA GIMHANI MATARAARACHCHI</t>
  </si>
  <si>
    <t>SUBHANI DULANJALIE WIJESINGHE</t>
  </si>
  <si>
    <t>YASANTHA LAKSHAN MENDIS</t>
  </si>
  <si>
    <t>937281374V</t>
  </si>
  <si>
    <t>912142655V</t>
  </si>
  <si>
    <t>916740425V</t>
  </si>
  <si>
    <t>921190158V</t>
  </si>
  <si>
    <t>882452468V</t>
  </si>
  <si>
    <t>903171405V</t>
  </si>
  <si>
    <t>881382270V</t>
  </si>
  <si>
    <t>912501329V</t>
  </si>
  <si>
    <t>925193496V</t>
  </si>
  <si>
    <t>897520672V</t>
  </si>
  <si>
    <t>950281286V</t>
  </si>
  <si>
    <t>NO.15/C,DELGAHAMEADILLA</t>
  </si>
  <si>
    <t>NO.268/4, ST.MARY'S ROAD</t>
  </si>
  <si>
    <t>ENDERAMULLA,</t>
  </si>
  <si>
    <t>WATTALA</t>
  </si>
  <si>
    <t>NO.183/2/C/1,SIYAMBALANGODA</t>
  </si>
  <si>
    <t>POLSASOWITA</t>
  </si>
  <si>
    <t>NO.18/1B, KAKULAWALA PLACE</t>
  </si>
  <si>
    <t>GANGODAWILA</t>
  </si>
  <si>
    <t>NO.58/04,KODIRANA SOUTH</t>
  </si>
  <si>
    <t>DAYANIWASA,WILBAWA</t>
  </si>
  <si>
    <t>NO.155/1,BIRIDAWALA</t>
  </si>
  <si>
    <t>NO.75/2,PICKERINGS ROAD</t>
  </si>
  <si>
    <t>KOTAHENA</t>
  </si>
  <si>
    <t>COLOMBO 13</t>
  </si>
  <si>
    <t>NO.81,WILGODA WATTA</t>
  </si>
  <si>
    <t xml:space="preserve">UDAYA,HITHTHETIYA CENTER </t>
  </si>
  <si>
    <t>MOONAMALWATTA,WALAGEDARA</t>
  </si>
  <si>
    <t>MATHUGAMA</t>
  </si>
  <si>
    <t>NO 35/5,EMBILAWATTA ROAD</t>
  </si>
  <si>
    <t>BORALESGAMUWA</t>
  </si>
  <si>
    <t>KIRULAPONE</t>
  </si>
  <si>
    <t>DELKANDA</t>
  </si>
  <si>
    <t>MALABE</t>
  </si>
  <si>
    <t>A.R.M.C BANDARA RANAWEERA</t>
  </si>
  <si>
    <t>C ROSHAN ABRAHAM</t>
  </si>
  <si>
    <t>D V VIRAJITH PANDITHARATHE</t>
  </si>
  <si>
    <t>H MOHAMED HASRAN</t>
  </si>
  <si>
    <t>A GIHAN NANAYAKKARA</t>
  </si>
  <si>
    <t>M L CHAMEERA SILVA</t>
  </si>
  <si>
    <t>T MIHIRAVI GIRAGAMA</t>
  </si>
  <si>
    <t>T NILAM HAMEEM</t>
  </si>
  <si>
    <t xml:space="preserve">W J ISURU DE FONSEKA </t>
  </si>
  <si>
    <t xml:space="preserve">S LAKSHAN FERNANDO </t>
  </si>
  <si>
    <t>16/10/2013</t>
  </si>
  <si>
    <t xml:space="preserve">NO.149/1,BOMALUWA ROAD </t>
  </si>
  <si>
    <t>WATAPULUWA</t>
  </si>
  <si>
    <t>BOC</t>
  </si>
  <si>
    <t>NO.703/5 EKSATH MAWATHA</t>
  </si>
  <si>
    <t>GONGITOTA</t>
  </si>
  <si>
    <t>C/O MR D A S PANDITHARATNE</t>
  </si>
  <si>
    <t>FIRE DEPARTMENT</t>
  </si>
  <si>
    <t>NO.99 MANINGALA</t>
  </si>
  <si>
    <t xml:space="preserve">DUNKANNAWA </t>
  </si>
  <si>
    <t>NATTANDIYA </t>
  </si>
  <si>
    <t>NO.7 ANTHONY’S LANE</t>
  </si>
  <si>
    <t>PERALANDA ROAD</t>
  </si>
  <si>
    <t>AIR PORT</t>
  </si>
  <si>
    <t>NO.50/9 MARK ROAD</t>
  </si>
  <si>
    <t>PERIYAMULLA</t>
  </si>
  <si>
    <t>885870384V</t>
  </si>
  <si>
    <t>"THARIKA" 14 A/3 SEEDUWA NORTH</t>
  </si>
  <si>
    <t>SEEDUWA </t>
  </si>
  <si>
    <t>862780850V</t>
  </si>
  <si>
    <t>A-A-2-43,RANPOKUNAGAMA SCHEME</t>
  </si>
  <si>
    <t>NITTAMBUWA</t>
  </si>
  <si>
    <t>COLOMBO -07</t>
  </si>
  <si>
    <t>NO 78 ,GRAND STREET</t>
  </si>
  <si>
    <t>WENNAPPUWA</t>
  </si>
  <si>
    <t>EPSON FERNANDO MW, SUDUWELLA ROAD</t>
  </si>
  <si>
    <t>A E HIRUNI NISANSALA</t>
  </si>
  <si>
    <t>876302705V</t>
  </si>
  <si>
    <t>20/12/2013</t>
  </si>
  <si>
    <t>NO.361/15,REEGAL PARK,HIRIBURA ROAD</t>
  </si>
  <si>
    <t>DANGEDARA</t>
  </si>
  <si>
    <t>M T MOHAMED NIFRAS</t>
  </si>
  <si>
    <t>911103346V</t>
  </si>
  <si>
    <t>NO.22,KAHAGOLLA,</t>
  </si>
  <si>
    <t>DIYATHALAWA</t>
  </si>
  <si>
    <t>M ZAEEM SHERIFF</t>
  </si>
  <si>
    <t>940583390V</t>
  </si>
  <si>
    <t>NO,19/1 A,GUNATHILAKE MAWATHA</t>
  </si>
  <si>
    <t>MABOLA</t>
  </si>
  <si>
    <t>S H MOHAMED MANAZ</t>
  </si>
  <si>
    <t>940164036V</t>
  </si>
  <si>
    <t>NO.155,AMBAGAMUWA ROAD</t>
  </si>
  <si>
    <t>GAMPOLA</t>
  </si>
  <si>
    <t>S HAMEED AMAN</t>
  </si>
  <si>
    <t>930910520V</t>
  </si>
  <si>
    <t>NO.256/3,KAHATAPITIYA</t>
  </si>
  <si>
    <t>BANDARAWELA</t>
  </si>
  <si>
    <t>WATTALA (ARPICO SUPER)</t>
  </si>
  <si>
    <t>GELIOYA (ARPICO SUPER)</t>
  </si>
  <si>
    <t>SEEDUWA</t>
  </si>
  <si>
    <t>933300099V</t>
  </si>
  <si>
    <t>932800128V</t>
  </si>
  <si>
    <t>860370395V</t>
  </si>
  <si>
    <t>892483728V</t>
  </si>
  <si>
    <t>912923290V</t>
  </si>
  <si>
    <t>921092997V</t>
  </si>
  <si>
    <t>942330570V</t>
  </si>
  <si>
    <t>881611899V</t>
  </si>
  <si>
    <t>L.W.P.M.SEWWANDHI</t>
  </si>
  <si>
    <t>877413020V</t>
  </si>
  <si>
    <t xml:space="preserve">NO 220, SRI WICKRAMARAJASINGHA ROAD, </t>
  </si>
  <si>
    <t>3RD KURANA</t>
  </si>
  <si>
    <t>NEGOMBO SECOND BRANCH</t>
  </si>
  <si>
    <t>INITIALS</t>
  </si>
  <si>
    <t>LASTNAME</t>
  </si>
  <si>
    <t>OC GRADE</t>
  </si>
  <si>
    <t>H D S PRABATH LAKSHITHA</t>
  </si>
  <si>
    <t>T B P SHENALI LEELASENA</t>
  </si>
  <si>
    <t>TREVIN ANTHONY LANDERS</t>
  </si>
  <si>
    <t>KANESHAPILLAI SHATHULAN</t>
  </si>
  <si>
    <t xml:space="preserve">THEVATHASH JATHIEESH </t>
  </si>
  <si>
    <t>K D SURANGI INDIKA</t>
  </si>
  <si>
    <t>W SANUJA LAKMALI DE MEL</t>
  </si>
  <si>
    <t>E J CHATURIKA SARATHCHANDRA</t>
  </si>
  <si>
    <t>P H H THIVANKA DE SILVA</t>
  </si>
  <si>
    <t>901890579V</t>
  </si>
  <si>
    <t>926341030V</t>
  </si>
  <si>
    <t>942850263V</t>
  </si>
  <si>
    <t>861252825V</t>
  </si>
  <si>
    <t>881263289V</t>
  </si>
  <si>
    <t>917382336V</t>
  </si>
  <si>
    <t>908033396V</t>
  </si>
  <si>
    <t>916661304V</t>
  </si>
  <si>
    <t>922511292V</t>
  </si>
  <si>
    <t>20/2/2014</t>
  </si>
  <si>
    <t>NO.1/7,AKARANGAHA,</t>
  </si>
  <si>
    <t>BADALGAMA</t>
  </si>
  <si>
    <t>NO.88,ILUPPUGEDARA ROAD</t>
  </si>
  <si>
    <t xml:space="preserve">KURUNEGALA </t>
  </si>
  <si>
    <t xml:space="preserve">NO.305,CANAL ROAD </t>
  </si>
  <si>
    <t>USWETAKEIYAWA</t>
  </si>
  <si>
    <t>MAHA VISHNU VIDYALAYA ROAD</t>
  </si>
  <si>
    <t xml:space="preserve">VANTHARUMOOLI </t>
  </si>
  <si>
    <t>NO.43,AMMAN KOVIL ROAD</t>
  </si>
  <si>
    <t>PANDARIKULAM</t>
  </si>
  <si>
    <t>VAVUNIYA</t>
  </si>
  <si>
    <t>NO.140B,'SRIYAWASA'</t>
  </si>
  <si>
    <t>GANEGAMA-EAST</t>
  </si>
  <si>
    <t>BADDDEGAMA</t>
  </si>
  <si>
    <t>NO.17,CHANDRAWASA ROAD</t>
  </si>
  <si>
    <t>PATABENDIMULLA</t>
  </si>
  <si>
    <t>AMBALANGODA</t>
  </si>
  <si>
    <t>PEO</t>
  </si>
  <si>
    <t>NO.73,HITTATIYA CENTRAL,</t>
  </si>
  <si>
    <t>NO.146,JAYABIMA</t>
  </si>
  <si>
    <t>DIVULAPITIYA</t>
  </si>
  <si>
    <t>ERAVUR BRANCH</t>
  </si>
  <si>
    <t>BADDEGAMA</t>
  </si>
  <si>
    <t>CITY OFFICE</t>
  </si>
  <si>
    <t>035-2-001-0-6348162</t>
  </si>
  <si>
    <t xml:space="preserve">D.R.G.S. </t>
  </si>
  <si>
    <t>B.S.S</t>
  </si>
  <si>
    <t>A.D</t>
  </si>
  <si>
    <t>W.V.D.T. I</t>
  </si>
  <si>
    <t xml:space="preserve">K.U. </t>
  </si>
  <si>
    <t>H.G.Y</t>
  </si>
  <si>
    <t>H.S</t>
  </si>
  <si>
    <t>S.</t>
  </si>
  <si>
    <t>B.U</t>
  </si>
  <si>
    <t>M.R.M</t>
  </si>
  <si>
    <t>T.M. T. N</t>
  </si>
  <si>
    <t>M.A. M</t>
  </si>
  <si>
    <t>E.A</t>
  </si>
  <si>
    <t>M. Z</t>
  </si>
  <si>
    <t>D.R. K</t>
  </si>
  <si>
    <t>G.G.D.M</t>
  </si>
  <si>
    <t>M.AR.D.L.K.</t>
  </si>
  <si>
    <t>M.N.C</t>
  </si>
  <si>
    <t>J</t>
  </si>
  <si>
    <t>H.T.T</t>
  </si>
  <si>
    <t>N.D.I</t>
  </si>
  <si>
    <t>R.R.L.K</t>
  </si>
  <si>
    <t>R.M.G</t>
  </si>
  <si>
    <t>P.R. S.C.A</t>
  </si>
  <si>
    <t>R.M</t>
  </si>
  <si>
    <t>D.D.</t>
  </si>
  <si>
    <t>M.H.J</t>
  </si>
  <si>
    <t>S. P. D.</t>
  </si>
  <si>
    <t>M.A.A.P</t>
  </si>
  <si>
    <t>A.A.D</t>
  </si>
  <si>
    <t>M.L.M</t>
  </si>
  <si>
    <t>J.M</t>
  </si>
  <si>
    <t>A.W.H</t>
  </si>
  <si>
    <t>I.A</t>
  </si>
  <si>
    <t>M.N.A</t>
  </si>
  <si>
    <t>M.F.A</t>
  </si>
  <si>
    <t>J.M.P.K.B.</t>
  </si>
  <si>
    <t>A.G</t>
  </si>
  <si>
    <t>P.K.V.</t>
  </si>
  <si>
    <t>T.D.</t>
  </si>
  <si>
    <t>H.T.H</t>
  </si>
  <si>
    <t>M.N.M</t>
  </si>
  <si>
    <t>M.A.L.</t>
  </si>
  <si>
    <t>J.</t>
  </si>
  <si>
    <t>A.S.</t>
  </si>
  <si>
    <t>C.A.B. A.B</t>
  </si>
  <si>
    <t>T N K</t>
  </si>
  <si>
    <t xml:space="preserve">J </t>
  </si>
  <si>
    <t>S.M.S S</t>
  </si>
  <si>
    <t>C N H</t>
  </si>
  <si>
    <t>K</t>
  </si>
  <si>
    <t>S.S.M</t>
  </si>
  <si>
    <t>S</t>
  </si>
  <si>
    <t>M.I M</t>
  </si>
  <si>
    <t>J.M.D N</t>
  </si>
  <si>
    <t>S.Y.B.M</t>
  </si>
  <si>
    <t>G.A.P L</t>
  </si>
  <si>
    <t>R.P.R K</t>
  </si>
  <si>
    <t>A.G.S.H H</t>
  </si>
  <si>
    <t>D L</t>
  </si>
  <si>
    <t>K.H.D H</t>
  </si>
  <si>
    <t>K.B.J F</t>
  </si>
  <si>
    <t>S M</t>
  </si>
  <si>
    <t>D H</t>
  </si>
  <si>
    <t>B</t>
  </si>
  <si>
    <t>B L S</t>
  </si>
  <si>
    <t xml:space="preserve">T G </t>
  </si>
  <si>
    <t>S D</t>
  </si>
  <si>
    <t>Y L</t>
  </si>
  <si>
    <t>A.R.M.C B</t>
  </si>
  <si>
    <t>C R</t>
  </si>
  <si>
    <t>D V V</t>
  </si>
  <si>
    <t>H M</t>
  </si>
  <si>
    <t>A G</t>
  </si>
  <si>
    <t>M L C</t>
  </si>
  <si>
    <t>T M</t>
  </si>
  <si>
    <t>T N</t>
  </si>
  <si>
    <t>W J I</t>
  </si>
  <si>
    <t>S L</t>
  </si>
  <si>
    <t>A E H</t>
  </si>
  <si>
    <t>M T M</t>
  </si>
  <si>
    <t>M Z</t>
  </si>
  <si>
    <t>S H M</t>
  </si>
  <si>
    <t>S H</t>
  </si>
  <si>
    <t>L.W.P.M.</t>
  </si>
  <si>
    <t>H D S P</t>
  </si>
  <si>
    <t xml:space="preserve">T B P </t>
  </si>
  <si>
    <t>T A</t>
  </si>
  <si>
    <t>T</t>
  </si>
  <si>
    <t>K D S</t>
  </si>
  <si>
    <t>W S L</t>
  </si>
  <si>
    <t>E J C</t>
  </si>
  <si>
    <t>P H H T</t>
  </si>
  <si>
    <t xml:space="preserve"> PRAGEETH</t>
  </si>
  <si>
    <t>FERNANDO</t>
  </si>
  <si>
    <t>RAJENDRA</t>
  </si>
  <si>
    <t>JAYATHILAKE</t>
  </si>
  <si>
    <t>JAYASINGHE</t>
  </si>
  <si>
    <t xml:space="preserve"> RANGANI</t>
  </si>
  <si>
    <t xml:space="preserve"> WALPOLA</t>
  </si>
  <si>
    <t>RAVEENDRAN</t>
  </si>
  <si>
    <t xml:space="preserve">SAMARAWICKRAMA </t>
  </si>
  <si>
    <t xml:space="preserve"> IKRAM</t>
  </si>
  <si>
    <t>BANDARA</t>
  </si>
  <si>
    <t>SHIFFRAN</t>
  </si>
  <si>
    <t>DAYARATHNA </t>
  </si>
  <si>
    <t>HUSSAIN</t>
  </si>
  <si>
    <t>PREMASIRI</t>
  </si>
  <si>
    <t>RANASINGHE</t>
  </si>
  <si>
    <t>SAMARAWEERA</t>
  </si>
  <si>
    <t>MIRANDU</t>
  </si>
  <si>
    <t>ELANGESWARAN</t>
  </si>
  <si>
    <t>PEIRIS</t>
  </si>
  <si>
    <t>IMALI</t>
  </si>
  <si>
    <t>KARUNARATHNE</t>
  </si>
  <si>
    <t>RUWANTHA</t>
  </si>
  <si>
    <t>AMARATHUNGA</t>
  </si>
  <si>
    <t>YOVAN</t>
  </si>
  <si>
    <t xml:space="preserve"> RAZEEL</t>
  </si>
  <si>
    <t>SENANAYAKE</t>
  </si>
  <si>
    <t>CHATHURANGA</t>
  </si>
  <si>
    <t>MEEWALA</t>
  </si>
  <si>
    <t>THARANGA</t>
  </si>
  <si>
    <t>IMRAN</t>
  </si>
  <si>
    <t xml:space="preserve"> MIRSHAD</t>
  </si>
  <si>
    <t>KUMUDUNI</t>
  </si>
  <si>
    <t>RISHKAAN</t>
  </si>
  <si>
    <t>KHAN</t>
  </si>
  <si>
    <t xml:space="preserve"> RIYADH</t>
  </si>
  <si>
    <t>AZAM</t>
  </si>
  <si>
    <t>JAYASUNDARA</t>
  </si>
  <si>
    <t>KOCH</t>
  </si>
  <si>
    <t>PATHIRANA</t>
  </si>
  <si>
    <t>DHANAWALAWITHANE</t>
  </si>
  <si>
    <t xml:space="preserve">AMARAWANSHA </t>
  </si>
  <si>
    <t>MURSITH</t>
  </si>
  <si>
    <t>STEWART BELL</t>
  </si>
  <si>
    <t>FERNANDOPULLE</t>
  </si>
  <si>
    <t>JAYAWARDINA</t>
  </si>
  <si>
    <t>WIJETHUNGA</t>
  </si>
  <si>
    <t xml:space="preserve"> NIMALESWARAN</t>
  </si>
  <si>
    <t>WIMALARATHNE</t>
  </si>
  <si>
    <t xml:space="preserve">WIJESINGHE </t>
  </si>
  <si>
    <t xml:space="preserve"> YASWANTH</t>
  </si>
  <si>
    <t>PIUMALI</t>
  </si>
  <si>
    <t>SATHEESH</t>
  </si>
  <si>
    <t>IFRAZ</t>
  </si>
  <si>
    <t xml:space="preserve"> JAYAWARDANA </t>
  </si>
  <si>
    <t>RANATHUNGA</t>
  </si>
  <si>
    <t xml:space="preserve">KARUNARATHNE </t>
  </si>
  <si>
    <t>PERERA</t>
  </si>
  <si>
    <t xml:space="preserve"> HETTIARACHCHI</t>
  </si>
  <si>
    <t>ANURUDDHA</t>
  </si>
  <si>
    <t xml:space="preserve"> BANDARA</t>
  </si>
  <si>
    <t xml:space="preserve"> VISHURAJ</t>
  </si>
  <si>
    <t>MATARAARACHCHI</t>
  </si>
  <si>
    <t>WIJESINGHE</t>
  </si>
  <si>
    <t>MENDIS</t>
  </si>
  <si>
    <t>RANAWEERA</t>
  </si>
  <si>
    <t>ABRAHAM</t>
  </si>
  <si>
    <t>PANDITHARATHE</t>
  </si>
  <si>
    <t xml:space="preserve"> HASRAN</t>
  </si>
  <si>
    <t>NANAYAKKARA</t>
  </si>
  <si>
    <t>SILVA</t>
  </si>
  <si>
    <t>GIRAGAMA</t>
  </si>
  <si>
    <t>HAMEEM</t>
  </si>
  <si>
    <t xml:space="preserve"> FONSEKA </t>
  </si>
  <si>
    <t xml:space="preserve"> FERNANDO </t>
  </si>
  <si>
    <t>NISANSALA</t>
  </si>
  <si>
    <t>NIFRAS</t>
  </si>
  <si>
    <t>SHERIFF</t>
  </si>
  <si>
    <t>MANAZ</t>
  </si>
  <si>
    <t>AMAN</t>
  </si>
  <si>
    <t>SEWWANDHI</t>
  </si>
  <si>
    <t>LAKSHITHA</t>
  </si>
  <si>
    <t>LEELASENA</t>
  </si>
  <si>
    <t>LANDERS</t>
  </si>
  <si>
    <t xml:space="preserve"> SHATHULAN</t>
  </si>
  <si>
    <t xml:space="preserve">JATHIEESH </t>
  </si>
  <si>
    <t>INDIKA</t>
  </si>
  <si>
    <t xml:space="preserve"> DE MEL</t>
  </si>
  <si>
    <t>SARATHCHANDRA</t>
  </si>
  <si>
    <t xml:space="preserve"> DE SILVA</t>
  </si>
  <si>
    <t xml:space="preserve">E A BHAGYA AYANTHI AMARASEKARA </t>
  </si>
  <si>
    <t>925893536V</t>
  </si>
  <si>
    <t>E A B A</t>
  </si>
  <si>
    <t xml:space="preserve"> AMARASEKARA </t>
  </si>
  <si>
    <t>21/4/2014</t>
  </si>
  <si>
    <t>SELLARAWA,MALLAHAWA,</t>
  </si>
  <si>
    <t>DIYAKOBALA</t>
  </si>
  <si>
    <t>BIBILE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</si>
</sst>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wrapText="1"/>
    </xf>
    <xf numFmtId="0" fontId="22" fillId="0" borderId="0" xfId="0" applyFont="1" applyFill="1" applyAlignment="1">
      <alignment wrapText="1"/>
    </xf>
    <xf numFmtId="0" fontId="23" fillId="0" borderId="10" xfId="0" applyFont="1" applyFill="1" applyBorder="1"/>
    <xf numFmtId="0" fontId="24" fillId="0" borderId="10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23" fillId="0" borderId="10" xfId="0" applyFont="1" applyBorder="1"/>
    <xf numFmtId="0" fontId="18" fillId="0" borderId="10" xfId="0" applyFont="1" applyFill="1" applyBorder="1" applyAlignment="1">
      <alignment horizontal="right"/>
    </xf>
    <xf numFmtId="43" fontId="18" fillId="0" borderId="10" xfId="1" applyFont="1" applyFill="1" applyBorder="1"/>
    <xf numFmtId="43" fontId="18" fillId="0" borderId="10" xfId="1" applyFont="1" applyFill="1" applyBorder="1" applyAlignment="1">
      <alignment horizontal="center"/>
    </xf>
    <xf numFmtId="0" fontId="24" fillId="0" borderId="10" xfId="0" quotePrefix="1" applyFont="1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49" fontId="24" fillId="0" borderId="10" xfId="0" quotePrefix="1" applyNumberFormat="1" applyFont="1" applyFill="1" applyBorder="1" applyAlignment="1">
      <alignment horizontal="right"/>
    </xf>
    <xf numFmtId="49" fontId="24" fillId="0" borderId="10" xfId="0" applyNumberFormat="1" applyFont="1" applyFill="1" applyBorder="1" applyAlignment="1">
      <alignment horizontal="right"/>
    </xf>
    <xf numFmtId="0" fontId="24" fillId="0" borderId="10" xfId="0" applyFont="1" applyFill="1" applyBorder="1" applyAlignment="1"/>
    <xf numFmtId="14" fontId="24" fillId="0" borderId="1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18" fillId="0" borderId="10" xfId="0" applyFont="1" applyFill="1" applyBorder="1"/>
    <xf numFmtId="0" fontId="0" fillId="0" borderId="10" xfId="0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0" xfId="0" applyFont="1" applyFill="1" applyBorder="1"/>
    <xf numFmtId="2" fontId="18" fillId="0" borderId="10" xfId="1" applyNumberFormat="1" applyFont="1" applyFill="1" applyBorder="1"/>
    <xf numFmtId="0" fontId="0" fillId="0" borderId="0" xfId="0" applyNumberFormat="1" applyFont="1" applyFill="1"/>
    <xf numFmtId="0" fontId="24" fillId="0" borderId="10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24" fillId="0" borderId="16" xfId="0" applyNumberFormat="1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24" fillId="0" borderId="15" xfId="0" applyNumberFormat="1" applyFont="1" applyFill="1" applyBorder="1" applyAlignment="1">
      <alignment horizontal="center"/>
    </xf>
    <xf numFmtId="0" fontId="23" fillId="34" borderId="10" xfId="0" applyFont="1" applyFill="1" applyBorder="1" applyAlignment="1">
      <alignment vertical="center"/>
    </xf>
    <xf numFmtId="0" fontId="23" fillId="34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right" vertical="center"/>
    </xf>
    <xf numFmtId="14" fontId="0" fillId="0" borderId="10" xfId="0" applyNumberFormat="1" applyFont="1" applyFill="1" applyBorder="1"/>
    <xf numFmtId="1" fontId="18" fillId="0" borderId="10" xfId="0" applyNumberFormat="1" applyFont="1" applyFill="1" applyBorder="1" applyAlignment="1">
      <alignment horizontal="right"/>
    </xf>
    <xf numFmtId="0" fontId="18" fillId="0" borderId="11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/>
    </xf>
    <xf numFmtId="0" fontId="18" fillId="0" borderId="11" xfId="0" applyFont="1" applyFill="1" applyBorder="1"/>
    <xf numFmtId="14" fontId="24" fillId="0" borderId="18" xfId="0" applyNumberFormat="1" applyFont="1" applyFill="1" applyBorder="1" applyAlignment="1">
      <alignment horizontal="center"/>
    </xf>
    <xf numFmtId="2" fontId="18" fillId="0" borderId="11" xfId="1" applyNumberFormat="1" applyFont="1" applyFill="1" applyBorder="1"/>
    <xf numFmtId="43" fontId="18" fillId="0" borderId="11" xfId="1" applyFont="1" applyFill="1" applyBorder="1"/>
    <xf numFmtId="0" fontId="0" fillId="0" borderId="11" xfId="0" applyFont="1" applyFill="1" applyBorder="1"/>
    <xf numFmtId="43" fontId="18" fillId="0" borderId="11" xfId="1" applyFont="1" applyFill="1" applyBorder="1" applyAlignment="1">
      <alignment horizontal="center"/>
    </xf>
    <xf numFmtId="0" fontId="24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Fill="1" applyBorder="1"/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43" fontId="20" fillId="33" borderId="11" xfId="1" applyFont="1" applyFill="1" applyBorder="1" applyAlignment="1">
      <alignment horizontal="center" vertical="center" wrapText="1"/>
    </xf>
    <xf numFmtId="43" fontId="20" fillId="33" borderId="13" xfId="1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104"/>
  <sheetViews>
    <sheetView tabSelected="1" topLeftCell="A91" workbookViewId="0">
      <selection activeCell="A105" sqref="A105"/>
    </sheetView>
  </sheetViews>
  <sheetFormatPr defaultRowHeight="14.25" customHeight="1"/>
  <cols>
    <col min="1" max="2" width="13.28515625" style="1" customWidth="1"/>
    <col min="3" max="3" width="26.28515625" style="1" customWidth="1"/>
    <col min="4" max="4" width="48.5703125" style="1" customWidth="1"/>
    <col min="5" max="5" width="23.7109375" style="1" customWidth="1"/>
    <col min="6" max="7" width="19.140625" style="1" customWidth="1"/>
    <col min="8" max="8" width="37.28515625" style="1" customWidth="1"/>
    <col min="9" max="9" width="55.7109375" style="1" customWidth="1"/>
    <col min="10" max="12" width="23.42578125" style="1" customWidth="1"/>
    <col min="13" max="13" width="16.28515625" style="1" customWidth="1"/>
    <col min="14" max="14" width="34.42578125" style="1" customWidth="1"/>
    <col min="15" max="15" width="19.7109375" style="25" customWidth="1"/>
    <col min="16" max="16" width="23.42578125" style="1" customWidth="1"/>
    <col min="17" max="17" width="17.7109375" style="1" customWidth="1"/>
    <col min="18" max="22" width="14.7109375" style="1" customWidth="1"/>
    <col min="23" max="23" width="14.5703125" style="1" customWidth="1"/>
    <col min="24" max="24" width="20.42578125" style="1" customWidth="1"/>
    <col min="25" max="25" width="15.42578125" style="1" customWidth="1"/>
    <col min="26" max="26" width="23.28515625" style="2" customWidth="1"/>
    <col min="27" max="27" width="19.5703125" style="2" customWidth="1"/>
    <col min="28" max="28" width="18.85546875" style="3" customWidth="1"/>
    <col min="29" max="16384" width="9.140625" style="1"/>
  </cols>
  <sheetData>
    <row r="2" spans="1:25" ht="15"/>
    <row r="3" spans="1:25" ht="15"/>
    <row r="4" spans="1:25" ht="15"/>
    <row r="6" spans="1:25" s="4" customFormat="1" ht="15" customHeight="1">
      <c r="A6" s="61" t="s">
        <v>268</v>
      </c>
      <c r="B6" s="54" t="s">
        <v>437</v>
      </c>
      <c r="C6" s="54" t="s">
        <v>435</v>
      </c>
      <c r="D6" s="61" t="s">
        <v>0</v>
      </c>
      <c r="E6" s="54" t="s">
        <v>436</v>
      </c>
      <c r="F6" s="59" t="s">
        <v>1</v>
      </c>
      <c r="G6" s="65" t="s">
        <v>2</v>
      </c>
      <c r="H6" s="66" t="s">
        <v>3</v>
      </c>
      <c r="I6" s="59" t="s">
        <v>4</v>
      </c>
      <c r="J6" s="59" t="s">
        <v>5</v>
      </c>
      <c r="K6" s="59" t="s">
        <v>6</v>
      </c>
      <c r="L6" s="59" t="s">
        <v>7</v>
      </c>
      <c r="M6" s="59" t="s">
        <v>8</v>
      </c>
      <c r="N6" s="59" t="s">
        <v>315</v>
      </c>
      <c r="O6" s="63" t="s">
        <v>9</v>
      </c>
      <c r="P6" s="59" t="s">
        <v>316</v>
      </c>
      <c r="Q6" s="57" t="s">
        <v>10</v>
      </c>
      <c r="R6" s="57" t="s">
        <v>35</v>
      </c>
      <c r="S6" s="57" t="s">
        <v>36</v>
      </c>
      <c r="T6" s="57" t="s">
        <v>37</v>
      </c>
      <c r="U6" s="57" t="s">
        <v>38</v>
      </c>
      <c r="V6" s="57" t="s">
        <v>39</v>
      </c>
      <c r="W6" s="57" t="s">
        <v>40</v>
      </c>
      <c r="X6" s="57" t="s">
        <v>41</v>
      </c>
      <c r="Y6" s="56" t="s">
        <v>42</v>
      </c>
    </row>
    <row r="7" spans="1:25" s="5" customFormat="1" ht="15">
      <c r="A7" s="61"/>
      <c r="B7" s="55"/>
      <c r="C7" s="55"/>
      <c r="D7" s="61"/>
      <c r="E7" s="55"/>
      <c r="F7" s="62"/>
      <c r="G7" s="65"/>
      <c r="H7" s="67"/>
      <c r="I7" s="60"/>
      <c r="J7" s="62"/>
      <c r="K7" s="62"/>
      <c r="L7" s="62"/>
      <c r="M7" s="62"/>
      <c r="N7" s="62"/>
      <c r="O7" s="64"/>
      <c r="P7" s="62"/>
      <c r="Q7" s="58"/>
      <c r="R7" s="58"/>
      <c r="S7" s="58"/>
      <c r="T7" s="58"/>
      <c r="U7" s="58"/>
      <c r="V7" s="58"/>
      <c r="W7" s="58"/>
      <c r="X7" s="58"/>
      <c r="Y7" s="56"/>
    </row>
    <row r="8" spans="1:25" ht="15">
      <c r="A8" s="7">
        <v>5501</v>
      </c>
      <c r="B8" s="7">
        <v>42</v>
      </c>
      <c r="C8" s="45" t="s">
        <v>482</v>
      </c>
      <c r="D8" s="6" t="s">
        <v>269</v>
      </c>
      <c r="E8" s="49" t="s">
        <v>575</v>
      </c>
      <c r="F8" s="7" t="s">
        <v>43</v>
      </c>
      <c r="G8" s="18">
        <v>41282</v>
      </c>
      <c r="H8" s="8" t="s">
        <v>44</v>
      </c>
      <c r="I8" s="9" t="s">
        <v>45</v>
      </c>
      <c r="J8" s="9"/>
      <c r="K8" s="9" t="s">
        <v>28</v>
      </c>
      <c r="L8" s="7" t="s">
        <v>13</v>
      </c>
      <c r="M8" s="7">
        <v>7056</v>
      </c>
      <c r="N8" s="7" t="s">
        <v>28</v>
      </c>
      <c r="O8" s="26">
        <v>1</v>
      </c>
      <c r="P8" s="10">
        <v>8150911370</v>
      </c>
      <c r="Q8" s="11">
        <v>17000</v>
      </c>
      <c r="R8" s="11">
        <v>1000</v>
      </c>
      <c r="S8" s="11">
        <f>SUM(Q8:R8)</f>
        <v>18000</v>
      </c>
      <c r="T8" s="11">
        <f>S8*8%</f>
        <v>1440</v>
      </c>
      <c r="U8" s="11">
        <f>S8-T8</f>
        <v>16560</v>
      </c>
      <c r="V8" s="12">
        <v>0</v>
      </c>
      <c r="W8" s="12"/>
      <c r="X8" s="12"/>
      <c r="Y8" s="12">
        <f>SUM(U8:X8)</f>
        <v>16560</v>
      </c>
    </row>
    <row r="9" spans="1:25" ht="15">
      <c r="A9" s="7">
        <v>5502</v>
      </c>
      <c r="B9" s="7">
        <v>42</v>
      </c>
      <c r="C9" s="45" t="s">
        <v>483</v>
      </c>
      <c r="D9" s="6" t="s">
        <v>270</v>
      </c>
      <c r="E9" s="49" t="s">
        <v>576</v>
      </c>
      <c r="F9" s="7" t="s">
        <v>46</v>
      </c>
      <c r="G9" s="18">
        <v>41282</v>
      </c>
      <c r="H9" s="8" t="s">
        <v>44</v>
      </c>
      <c r="I9" s="9" t="s">
        <v>47</v>
      </c>
      <c r="J9" s="9" t="s">
        <v>48</v>
      </c>
      <c r="K9" s="9" t="s">
        <v>18</v>
      </c>
      <c r="L9" s="7" t="s">
        <v>13</v>
      </c>
      <c r="M9" s="7">
        <v>7056</v>
      </c>
      <c r="N9" s="7" t="s">
        <v>49</v>
      </c>
      <c r="O9" s="26">
        <v>1</v>
      </c>
      <c r="P9" s="10">
        <v>8460039992</v>
      </c>
      <c r="Q9" s="11">
        <v>17000</v>
      </c>
      <c r="R9" s="11">
        <v>1000</v>
      </c>
      <c r="S9" s="11">
        <f t="shared" ref="S9:S72" si="0">SUM(Q9:R9)</f>
        <v>18000</v>
      </c>
      <c r="T9" s="11">
        <f t="shared" ref="T9:T72" si="1">S9*8%</f>
        <v>1440</v>
      </c>
      <c r="U9" s="11">
        <f t="shared" ref="U9:U72" si="2">S9-T9</f>
        <v>16560</v>
      </c>
      <c r="V9" s="12"/>
      <c r="W9" s="12"/>
      <c r="X9" s="12"/>
      <c r="Y9" s="12">
        <f t="shared" ref="Y9:Y67" si="3">SUM(U9:X9)</f>
        <v>16560</v>
      </c>
    </row>
    <row r="10" spans="1:25" ht="15">
      <c r="A10" s="7">
        <v>5503</v>
      </c>
      <c r="B10" s="7">
        <v>42</v>
      </c>
      <c r="C10" s="45" t="s">
        <v>484</v>
      </c>
      <c r="D10" s="6" t="s">
        <v>50</v>
      </c>
      <c r="E10" s="49" t="s">
        <v>577</v>
      </c>
      <c r="F10" s="7" t="s">
        <v>51</v>
      </c>
      <c r="G10" s="18">
        <v>41282</v>
      </c>
      <c r="H10" s="8" t="s">
        <v>44</v>
      </c>
      <c r="I10" s="9" t="s">
        <v>52</v>
      </c>
      <c r="J10" s="9"/>
      <c r="K10" s="9" t="s">
        <v>53</v>
      </c>
      <c r="L10" s="7" t="s">
        <v>13</v>
      </c>
      <c r="M10" s="7">
        <v>7056</v>
      </c>
      <c r="N10" s="7" t="s">
        <v>20</v>
      </c>
      <c r="O10" s="26">
        <v>1</v>
      </c>
      <c r="P10" s="10">
        <v>8130040782</v>
      </c>
      <c r="Q10" s="11">
        <v>16000</v>
      </c>
      <c r="R10" s="11">
        <v>1000</v>
      </c>
      <c r="S10" s="11">
        <f t="shared" si="0"/>
        <v>17000</v>
      </c>
      <c r="T10" s="11">
        <f t="shared" si="1"/>
        <v>1360</v>
      </c>
      <c r="U10" s="11">
        <f t="shared" si="2"/>
        <v>15640</v>
      </c>
      <c r="V10" s="12"/>
      <c r="W10" s="12"/>
      <c r="X10" s="12"/>
      <c r="Y10" s="12">
        <f t="shared" si="3"/>
        <v>15640</v>
      </c>
    </row>
    <row r="11" spans="1:25" ht="15">
      <c r="A11" s="7">
        <v>5504</v>
      </c>
      <c r="B11" s="7">
        <v>42</v>
      </c>
      <c r="C11" s="45" t="s">
        <v>485</v>
      </c>
      <c r="D11" s="6" t="s">
        <v>271</v>
      </c>
      <c r="E11" s="49" t="s">
        <v>578</v>
      </c>
      <c r="F11" s="7" t="s">
        <v>54</v>
      </c>
      <c r="G11" s="18">
        <v>41282</v>
      </c>
      <c r="H11" s="8" t="s">
        <v>44</v>
      </c>
      <c r="I11" s="9" t="s">
        <v>55</v>
      </c>
      <c r="J11" s="9" t="s">
        <v>11</v>
      </c>
      <c r="K11" s="9" t="s">
        <v>56</v>
      </c>
      <c r="L11" s="7" t="s">
        <v>14</v>
      </c>
      <c r="M11" s="7">
        <v>7278</v>
      </c>
      <c r="N11" s="7" t="s">
        <v>18</v>
      </c>
      <c r="O11" s="26">
        <v>1</v>
      </c>
      <c r="P11" s="13" t="s">
        <v>57</v>
      </c>
      <c r="Q11" s="11">
        <v>16000</v>
      </c>
      <c r="R11" s="11">
        <v>1000</v>
      </c>
      <c r="S11" s="11">
        <f t="shared" si="0"/>
        <v>17000</v>
      </c>
      <c r="T11" s="11">
        <f t="shared" si="1"/>
        <v>1360</v>
      </c>
      <c r="U11" s="11">
        <f t="shared" si="2"/>
        <v>15640</v>
      </c>
      <c r="V11" s="12"/>
      <c r="W11" s="12"/>
      <c r="X11" s="12"/>
      <c r="Y11" s="12">
        <f t="shared" si="3"/>
        <v>15640</v>
      </c>
    </row>
    <row r="12" spans="1:25" ht="15">
      <c r="A12" s="7">
        <v>5505</v>
      </c>
      <c r="B12" s="7">
        <v>42</v>
      </c>
      <c r="C12" s="45" t="s">
        <v>486</v>
      </c>
      <c r="D12" s="6" t="s">
        <v>272</v>
      </c>
      <c r="E12" s="49" t="s">
        <v>579</v>
      </c>
      <c r="F12" s="7" t="s">
        <v>58</v>
      </c>
      <c r="G12" s="18">
        <v>41282</v>
      </c>
      <c r="H12" s="8" t="s">
        <v>44</v>
      </c>
      <c r="I12" s="9" t="s">
        <v>59</v>
      </c>
      <c r="J12" s="9"/>
      <c r="K12" s="9" t="s">
        <v>60</v>
      </c>
      <c r="L12" s="7" t="s">
        <v>13</v>
      </c>
      <c r="M12" s="7">
        <v>7056</v>
      </c>
      <c r="N12" s="7" t="s">
        <v>60</v>
      </c>
      <c r="O12" s="26">
        <v>1</v>
      </c>
      <c r="P12" s="10">
        <v>8115020066</v>
      </c>
      <c r="Q12" s="11">
        <v>16000</v>
      </c>
      <c r="R12" s="11">
        <v>1000</v>
      </c>
      <c r="S12" s="11">
        <f t="shared" si="0"/>
        <v>17000</v>
      </c>
      <c r="T12" s="11">
        <f t="shared" si="1"/>
        <v>1360</v>
      </c>
      <c r="U12" s="11">
        <f t="shared" si="2"/>
        <v>15640</v>
      </c>
      <c r="V12" s="12"/>
      <c r="W12" s="12"/>
      <c r="X12" s="12"/>
      <c r="Y12" s="12">
        <f t="shared" si="3"/>
        <v>15640</v>
      </c>
    </row>
    <row r="13" spans="1:25" ht="15">
      <c r="A13" s="7">
        <v>5506</v>
      </c>
      <c r="B13" s="7">
        <v>42</v>
      </c>
      <c r="C13" s="45" t="s">
        <v>487</v>
      </c>
      <c r="D13" s="6" t="s">
        <v>273</v>
      </c>
      <c r="E13" s="49" t="s">
        <v>580</v>
      </c>
      <c r="F13" s="7" t="s">
        <v>61</v>
      </c>
      <c r="G13" s="18">
        <v>41282</v>
      </c>
      <c r="H13" s="8" t="s">
        <v>44</v>
      </c>
      <c r="I13" s="9" t="s">
        <v>62</v>
      </c>
      <c r="J13" s="9" t="s">
        <v>63</v>
      </c>
      <c r="K13" s="9" t="s">
        <v>21</v>
      </c>
      <c r="L13" s="7" t="s">
        <v>13</v>
      </c>
      <c r="M13" s="7">
        <v>7056</v>
      </c>
      <c r="N13" s="14" t="s">
        <v>64</v>
      </c>
      <c r="O13" s="26">
        <v>1</v>
      </c>
      <c r="P13" s="10">
        <v>8050014775</v>
      </c>
      <c r="Q13" s="11">
        <v>15000</v>
      </c>
      <c r="R13" s="11">
        <v>1000</v>
      </c>
      <c r="S13" s="11">
        <f t="shared" si="0"/>
        <v>16000</v>
      </c>
      <c r="T13" s="11">
        <f t="shared" si="1"/>
        <v>1280</v>
      </c>
      <c r="U13" s="11">
        <f t="shared" si="2"/>
        <v>14720</v>
      </c>
      <c r="V13" s="12"/>
      <c r="W13" s="12"/>
      <c r="X13" s="12"/>
      <c r="Y13" s="12">
        <f t="shared" si="3"/>
        <v>14720</v>
      </c>
    </row>
    <row r="14" spans="1:25" ht="15">
      <c r="A14" s="7">
        <v>5507</v>
      </c>
      <c r="B14" s="7">
        <v>42</v>
      </c>
      <c r="C14" s="45" t="s">
        <v>488</v>
      </c>
      <c r="D14" s="6" t="s">
        <v>65</v>
      </c>
      <c r="E14" s="49" t="s">
        <v>581</v>
      </c>
      <c r="F14" s="7" t="s">
        <v>66</v>
      </c>
      <c r="G14" s="18">
        <v>41282</v>
      </c>
      <c r="H14" s="8" t="s">
        <v>44</v>
      </c>
      <c r="I14" s="9" t="s">
        <v>67</v>
      </c>
      <c r="J14" s="9"/>
      <c r="K14" s="9" t="s">
        <v>24</v>
      </c>
      <c r="L14" s="7" t="s">
        <v>16</v>
      </c>
      <c r="M14" s="7">
        <v>7083</v>
      </c>
      <c r="N14" s="7" t="s">
        <v>24</v>
      </c>
      <c r="O14" s="26">
        <v>138</v>
      </c>
      <c r="P14" s="15" t="s">
        <v>68</v>
      </c>
      <c r="Q14" s="11">
        <v>15000</v>
      </c>
      <c r="R14" s="11">
        <v>1000</v>
      </c>
      <c r="S14" s="11">
        <f t="shared" si="0"/>
        <v>16000</v>
      </c>
      <c r="T14" s="11">
        <f t="shared" si="1"/>
        <v>1280</v>
      </c>
      <c r="U14" s="11">
        <f t="shared" si="2"/>
        <v>14720</v>
      </c>
      <c r="V14" s="12"/>
      <c r="W14" s="12"/>
      <c r="X14" s="12"/>
      <c r="Y14" s="12">
        <f t="shared" si="3"/>
        <v>14720</v>
      </c>
    </row>
    <row r="15" spans="1:25" ht="15">
      <c r="A15" s="7">
        <v>5508</v>
      </c>
      <c r="B15" s="7">
        <v>42</v>
      </c>
      <c r="C15" s="45" t="s">
        <v>489</v>
      </c>
      <c r="D15" s="6" t="s">
        <v>274</v>
      </c>
      <c r="E15" s="49" t="s">
        <v>582</v>
      </c>
      <c r="F15" s="7" t="s">
        <v>69</v>
      </c>
      <c r="G15" s="18">
        <v>41282</v>
      </c>
      <c r="H15" s="8" t="s">
        <v>44</v>
      </c>
      <c r="I15" s="9" t="s">
        <v>70</v>
      </c>
      <c r="J15" s="9"/>
      <c r="K15" s="9" t="s">
        <v>71</v>
      </c>
      <c r="L15" s="7" t="s">
        <v>13</v>
      </c>
      <c r="M15" s="7">
        <v>7056</v>
      </c>
      <c r="N15" s="7" t="s">
        <v>72</v>
      </c>
      <c r="O15" s="26">
        <v>1</v>
      </c>
      <c r="P15" s="10">
        <v>8100060636</v>
      </c>
      <c r="Q15" s="11">
        <v>15000</v>
      </c>
      <c r="R15" s="11">
        <v>1000</v>
      </c>
      <c r="S15" s="11">
        <f t="shared" si="0"/>
        <v>16000</v>
      </c>
      <c r="T15" s="11">
        <f t="shared" si="1"/>
        <v>1280</v>
      </c>
      <c r="U15" s="11">
        <f t="shared" si="2"/>
        <v>14720</v>
      </c>
      <c r="V15" s="12"/>
      <c r="W15" s="12"/>
      <c r="X15" s="12"/>
      <c r="Y15" s="12">
        <f t="shared" si="3"/>
        <v>14720</v>
      </c>
    </row>
    <row r="16" spans="1:25" ht="15">
      <c r="A16" s="7">
        <v>5509</v>
      </c>
      <c r="B16" s="7">
        <v>42</v>
      </c>
      <c r="C16" s="45" t="s">
        <v>490</v>
      </c>
      <c r="D16" s="6" t="s">
        <v>275</v>
      </c>
      <c r="E16" s="49" t="s">
        <v>583</v>
      </c>
      <c r="F16" s="7" t="s">
        <v>73</v>
      </c>
      <c r="G16" s="18">
        <v>41282</v>
      </c>
      <c r="H16" s="8" t="s">
        <v>44</v>
      </c>
      <c r="I16" s="9" t="s">
        <v>74</v>
      </c>
      <c r="J16" s="9"/>
      <c r="K16" s="9" t="s">
        <v>75</v>
      </c>
      <c r="L16" s="7" t="s">
        <v>13</v>
      </c>
      <c r="M16" s="7">
        <v>7056</v>
      </c>
      <c r="N16" s="7" t="s">
        <v>26</v>
      </c>
      <c r="O16" s="26">
        <v>1</v>
      </c>
      <c r="P16" s="10">
        <v>8670026232</v>
      </c>
      <c r="Q16" s="11">
        <v>15000</v>
      </c>
      <c r="R16" s="11">
        <v>1000</v>
      </c>
      <c r="S16" s="11">
        <f t="shared" si="0"/>
        <v>16000</v>
      </c>
      <c r="T16" s="11">
        <f t="shared" si="1"/>
        <v>1280</v>
      </c>
      <c r="U16" s="11">
        <f t="shared" si="2"/>
        <v>14720</v>
      </c>
      <c r="V16" s="12"/>
      <c r="W16" s="12"/>
      <c r="X16" s="12"/>
      <c r="Y16" s="12">
        <f t="shared" si="3"/>
        <v>14720</v>
      </c>
    </row>
    <row r="17" spans="1:25" ht="15">
      <c r="A17" s="7">
        <v>5510</v>
      </c>
      <c r="B17" s="7">
        <v>42</v>
      </c>
      <c r="C17" s="45" t="s">
        <v>491</v>
      </c>
      <c r="D17" s="6" t="s">
        <v>276</v>
      </c>
      <c r="E17" s="49" t="s">
        <v>584</v>
      </c>
      <c r="F17" s="7" t="s">
        <v>76</v>
      </c>
      <c r="G17" s="18">
        <v>41282</v>
      </c>
      <c r="H17" s="8" t="s">
        <v>44</v>
      </c>
      <c r="I17" s="9" t="s">
        <v>77</v>
      </c>
      <c r="J17" s="9" t="s">
        <v>78</v>
      </c>
      <c r="K17" s="9" t="s">
        <v>79</v>
      </c>
      <c r="L17" s="7" t="s">
        <v>13</v>
      </c>
      <c r="M17" s="7">
        <v>7056</v>
      </c>
      <c r="N17" s="7" t="s">
        <v>80</v>
      </c>
      <c r="O17" s="26">
        <v>1</v>
      </c>
      <c r="P17" s="10">
        <v>8148011664</v>
      </c>
      <c r="Q17" s="11">
        <v>15000</v>
      </c>
      <c r="R17" s="11">
        <v>1000</v>
      </c>
      <c r="S17" s="11">
        <f t="shared" si="0"/>
        <v>16000</v>
      </c>
      <c r="T17" s="11">
        <f t="shared" si="1"/>
        <v>1280</v>
      </c>
      <c r="U17" s="11">
        <f t="shared" si="2"/>
        <v>14720</v>
      </c>
      <c r="V17" s="12"/>
      <c r="W17" s="12"/>
      <c r="X17" s="12"/>
      <c r="Y17" s="12">
        <f t="shared" si="3"/>
        <v>14720</v>
      </c>
    </row>
    <row r="18" spans="1:25" ht="15">
      <c r="A18" s="7">
        <v>5511</v>
      </c>
      <c r="B18" s="7">
        <v>42</v>
      </c>
      <c r="C18" s="45" t="s">
        <v>492</v>
      </c>
      <c r="D18" s="6" t="s">
        <v>277</v>
      </c>
      <c r="E18" s="49" t="s">
        <v>585</v>
      </c>
      <c r="F18" s="7" t="s">
        <v>81</v>
      </c>
      <c r="G18" s="18">
        <v>41282</v>
      </c>
      <c r="H18" s="8" t="s">
        <v>44</v>
      </c>
      <c r="I18" s="9" t="s">
        <v>82</v>
      </c>
      <c r="J18" s="9" t="s">
        <v>83</v>
      </c>
      <c r="K18" s="9" t="s">
        <v>84</v>
      </c>
      <c r="L18" s="7" t="s">
        <v>13</v>
      </c>
      <c r="M18" s="7">
        <v>7056</v>
      </c>
      <c r="N18" s="7" t="s">
        <v>85</v>
      </c>
      <c r="O18" s="26">
        <v>1</v>
      </c>
      <c r="P18" s="10">
        <v>8160076401</v>
      </c>
      <c r="Q18" s="11">
        <v>17000</v>
      </c>
      <c r="R18" s="11">
        <v>1000</v>
      </c>
      <c r="S18" s="11">
        <f t="shared" si="0"/>
        <v>18000</v>
      </c>
      <c r="T18" s="11">
        <f t="shared" si="1"/>
        <v>1440</v>
      </c>
      <c r="U18" s="11">
        <f t="shared" si="2"/>
        <v>16560</v>
      </c>
      <c r="V18" s="12"/>
      <c r="W18" s="12"/>
      <c r="X18" s="12"/>
      <c r="Y18" s="12">
        <f t="shared" si="3"/>
        <v>16560</v>
      </c>
    </row>
    <row r="19" spans="1:25" ht="15">
      <c r="A19" s="7">
        <v>5512</v>
      </c>
      <c r="B19" s="7">
        <v>42</v>
      </c>
      <c r="C19" s="45" t="s">
        <v>493</v>
      </c>
      <c r="D19" s="6" t="s">
        <v>278</v>
      </c>
      <c r="E19" s="49" t="s">
        <v>586</v>
      </c>
      <c r="F19" s="7" t="s">
        <v>86</v>
      </c>
      <c r="G19" s="18">
        <v>41282</v>
      </c>
      <c r="H19" s="8" t="s">
        <v>44</v>
      </c>
      <c r="I19" s="9" t="s">
        <v>87</v>
      </c>
      <c r="J19" s="9"/>
      <c r="K19" s="9" t="s">
        <v>88</v>
      </c>
      <c r="L19" s="7" t="s">
        <v>13</v>
      </c>
      <c r="M19" s="7">
        <v>7056</v>
      </c>
      <c r="N19" s="7" t="s">
        <v>89</v>
      </c>
      <c r="O19" s="26">
        <v>1</v>
      </c>
      <c r="P19" s="10">
        <v>8490034599</v>
      </c>
      <c r="Q19" s="11">
        <v>15000</v>
      </c>
      <c r="R19" s="11">
        <v>1000</v>
      </c>
      <c r="S19" s="11">
        <f t="shared" si="0"/>
        <v>16000</v>
      </c>
      <c r="T19" s="11">
        <f t="shared" si="1"/>
        <v>1280</v>
      </c>
      <c r="U19" s="11">
        <f t="shared" si="2"/>
        <v>14720</v>
      </c>
      <c r="V19" s="12"/>
      <c r="W19" s="12"/>
      <c r="X19" s="12"/>
      <c r="Y19" s="12">
        <f t="shared" si="3"/>
        <v>14720</v>
      </c>
    </row>
    <row r="20" spans="1:25" ht="15">
      <c r="A20" s="7">
        <v>5513</v>
      </c>
      <c r="B20" s="7">
        <v>42</v>
      </c>
      <c r="C20" s="45" t="s">
        <v>494</v>
      </c>
      <c r="D20" s="6" t="s">
        <v>279</v>
      </c>
      <c r="E20" s="49" t="s">
        <v>587</v>
      </c>
      <c r="F20" s="7" t="s">
        <v>90</v>
      </c>
      <c r="G20" s="18">
        <v>41282</v>
      </c>
      <c r="H20" s="8" t="s">
        <v>44</v>
      </c>
      <c r="I20" s="9" t="s">
        <v>91</v>
      </c>
      <c r="J20" s="9"/>
      <c r="K20" s="9" t="s">
        <v>92</v>
      </c>
      <c r="L20" s="7" t="s">
        <v>13</v>
      </c>
      <c r="M20" s="7">
        <v>7056</v>
      </c>
      <c r="N20" s="7" t="s">
        <v>93</v>
      </c>
      <c r="O20" s="26">
        <v>1</v>
      </c>
      <c r="P20" s="10">
        <v>8150916388</v>
      </c>
      <c r="Q20" s="11">
        <v>14000</v>
      </c>
      <c r="R20" s="11">
        <v>1000</v>
      </c>
      <c r="S20" s="11">
        <f t="shared" si="0"/>
        <v>15000</v>
      </c>
      <c r="T20" s="11">
        <f t="shared" si="1"/>
        <v>1200</v>
      </c>
      <c r="U20" s="11">
        <f t="shared" si="2"/>
        <v>13800</v>
      </c>
      <c r="V20" s="12"/>
      <c r="W20" s="12"/>
      <c r="X20" s="12"/>
      <c r="Y20" s="12">
        <f t="shared" si="3"/>
        <v>13800</v>
      </c>
    </row>
    <row r="21" spans="1:25" ht="15">
      <c r="A21" s="7">
        <v>5514</v>
      </c>
      <c r="B21" s="7">
        <v>42</v>
      </c>
      <c r="C21" s="45" t="s">
        <v>495</v>
      </c>
      <c r="D21" s="6" t="s">
        <v>280</v>
      </c>
      <c r="E21" s="49" t="s">
        <v>588</v>
      </c>
      <c r="F21" s="7" t="s">
        <v>94</v>
      </c>
      <c r="G21" s="18">
        <v>41282</v>
      </c>
      <c r="H21" s="8" t="s">
        <v>44</v>
      </c>
      <c r="I21" s="9" t="s">
        <v>95</v>
      </c>
      <c r="J21" s="9"/>
      <c r="K21" s="9" t="s">
        <v>96</v>
      </c>
      <c r="L21" s="7" t="s">
        <v>13</v>
      </c>
      <c r="M21" s="7">
        <v>7056</v>
      </c>
      <c r="N21" s="7" t="s">
        <v>96</v>
      </c>
      <c r="O21" s="26">
        <v>1</v>
      </c>
      <c r="P21" s="10">
        <v>8370035155</v>
      </c>
      <c r="Q21" s="11">
        <v>15000</v>
      </c>
      <c r="R21" s="11">
        <v>1000</v>
      </c>
      <c r="S21" s="11">
        <f t="shared" si="0"/>
        <v>16000</v>
      </c>
      <c r="T21" s="11">
        <f t="shared" si="1"/>
        <v>1280</v>
      </c>
      <c r="U21" s="11">
        <f t="shared" si="2"/>
        <v>14720</v>
      </c>
      <c r="V21" s="12"/>
      <c r="W21" s="12"/>
      <c r="X21" s="12"/>
      <c r="Y21" s="12">
        <f t="shared" si="3"/>
        <v>14720</v>
      </c>
    </row>
    <row r="22" spans="1:25" ht="15">
      <c r="A22" s="7">
        <v>5515</v>
      </c>
      <c r="B22" s="7">
        <v>42</v>
      </c>
      <c r="C22" s="45" t="s">
        <v>496</v>
      </c>
      <c r="D22" s="6" t="s">
        <v>281</v>
      </c>
      <c r="E22" s="49" t="s">
        <v>589</v>
      </c>
      <c r="F22" s="7" t="s">
        <v>97</v>
      </c>
      <c r="G22" s="18">
        <v>41282</v>
      </c>
      <c r="H22" s="8" t="s">
        <v>44</v>
      </c>
      <c r="I22" s="9" t="s">
        <v>98</v>
      </c>
      <c r="J22" s="9"/>
      <c r="K22" s="9" t="s">
        <v>99</v>
      </c>
      <c r="L22" s="7" t="s">
        <v>13</v>
      </c>
      <c r="M22" s="7">
        <v>7056</v>
      </c>
      <c r="N22" s="7" t="s">
        <v>99</v>
      </c>
      <c r="O22" s="26">
        <v>1</v>
      </c>
      <c r="P22" s="10">
        <v>8790010809</v>
      </c>
      <c r="Q22" s="11">
        <v>14500</v>
      </c>
      <c r="R22" s="11">
        <v>1000</v>
      </c>
      <c r="S22" s="11">
        <f t="shared" si="0"/>
        <v>15500</v>
      </c>
      <c r="T22" s="11">
        <f t="shared" si="1"/>
        <v>1240</v>
      </c>
      <c r="U22" s="11">
        <f t="shared" si="2"/>
        <v>14260</v>
      </c>
      <c r="V22" s="12"/>
      <c r="W22" s="12"/>
      <c r="X22" s="12"/>
      <c r="Y22" s="12">
        <f t="shared" si="3"/>
        <v>14260</v>
      </c>
    </row>
    <row r="23" spans="1:25" ht="15">
      <c r="A23" s="7">
        <v>5516</v>
      </c>
      <c r="B23" s="7">
        <v>42</v>
      </c>
      <c r="C23" s="45" t="s">
        <v>497</v>
      </c>
      <c r="D23" s="6" t="s">
        <v>291</v>
      </c>
      <c r="E23" s="49" t="s">
        <v>590</v>
      </c>
      <c r="F23" s="7" t="s">
        <v>100</v>
      </c>
      <c r="G23" s="18">
        <v>41282</v>
      </c>
      <c r="H23" s="8" t="s">
        <v>44</v>
      </c>
      <c r="I23" s="9" t="s">
        <v>101</v>
      </c>
      <c r="J23" s="9" t="s">
        <v>30</v>
      </c>
      <c r="K23" s="9" t="s">
        <v>102</v>
      </c>
      <c r="L23" s="7" t="s">
        <v>13</v>
      </c>
      <c r="M23" s="7">
        <v>7056</v>
      </c>
      <c r="N23" s="7" t="s">
        <v>15</v>
      </c>
      <c r="O23" s="26">
        <v>1</v>
      </c>
      <c r="P23" s="16">
        <v>8440037900</v>
      </c>
      <c r="Q23" s="11">
        <v>14500</v>
      </c>
      <c r="R23" s="11">
        <v>1000</v>
      </c>
      <c r="S23" s="11">
        <f t="shared" si="0"/>
        <v>15500</v>
      </c>
      <c r="T23" s="11">
        <f t="shared" si="1"/>
        <v>1240</v>
      </c>
      <c r="U23" s="11">
        <f t="shared" si="2"/>
        <v>14260</v>
      </c>
      <c r="V23" s="12"/>
      <c r="W23" s="12"/>
      <c r="X23" s="12"/>
      <c r="Y23" s="12">
        <f t="shared" si="3"/>
        <v>14260</v>
      </c>
    </row>
    <row r="24" spans="1:25" ht="15">
      <c r="A24" s="7">
        <v>5517</v>
      </c>
      <c r="B24" s="7">
        <v>42</v>
      </c>
      <c r="C24" s="45" t="s">
        <v>498</v>
      </c>
      <c r="D24" s="6" t="s">
        <v>292</v>
      </c>
      <c r="E24" s="49" t="s">
        <v>591</v>
      </c>
      <c r="F24" s="7" t="s">
        <v>103</v>
      </c>
      <c r="G24" s="18">
        <v>41282</v>
      </c>
      <c r="H24" s="8" t="s">
        <v>44</v>
      </c>
      <c r="I24" s="9" t="s">
        <v>104</v>
      </c>
      <c r="J24" s="9"/>
      <c r="K24" s="9" t="s">
        <v>105</v>
      </c>
      <c r="L24" s="7" t="s">
        <v>13</v>
      </c>
      <c r="M24" s="7">
        <v>7056</v>
      </c>
      <c r="N24" s="14" t="s">
        <v>105</v>
      </c>
      <c r="O24" s="26">
        <v>1</v>
      </c>
      <c r="P24" s="17">
        <v>8100920243</v>
      </c>
      <c r="Q24" s="11">
        <v>14500</v>
      </c>
      <c r="R24" s="11">
        <v>1000</v>
      </c>
      <c r="S24" s="11">
        <f t="shared" si="0"/>
        <v>15500</v>
      </c>
      <c r="T24" s="11">
        <f t="shared" si="1"/>
        <v>1240</v>
      </c>
      <c r="U24" s="11">
        <f t="shared" si="2"/>
        <v>14260</v>
      </c>
      <c r="V24" s="12"/>
      <c r="W24" s="12"/>
      <c r="X24" s="12"/>
      <c r="Y24" s="12">
        <f t="shared" si="3"/>
        <v>14260</v>
      </c>
    </row>
    <row r="25" spans="1:25" ht="15">
      <c r="A25" s="7">
        <v>5518</v>
      </c>
      <c r="B25" s="7">
        <v>42</v>
      </c>
      <c r="C25" s="45" t="s">
        <v>499</v>
      </c>
      <c r="D25" s="6" t="s">
        <v>282</v>
      </c>
      <c r="E25" s="49" t="s">
        <v>592</v>
      </c>
      <c r="F25" s="7" t="s">
        <v>106</v>
      </c>
      <c r="G25" s="18">
        <v>41282</v>
      </c>
      <c r="H25" s="8" t="s">
        <v>44</v>
      </c>
      <c r="I25" s="9" t="s">
        <v>107</v>
      </c>
      <c r="J25" s="9"/>
      <c r="K25" s="9" t="s">
        <v>108</v>
      </c>
      <c r="L25" s="7" t="s">
        <v>13</v>
      </c>
      <c r="M25" s="7">
        <v>7056</v>
      </c>
      <c r="N25" s="7" t="s">
        <v>109</v>
      </c>
      <c r="O25" s="26">
        <v>1</v>
      </c>
      <c r="P25" s="16" t="s">
        <v>110</v>
      </c>
      <c r="Q25" s="11">
        <v>14500</v>
      </c>
      <c r="R25" s="11">
        <v>1000</v>
      </c>
      <c r="S25" s="11">
        <f t="shared" si="0"/>
        <v>15500</v>
      </c>
      <c r="T25" s="11">
        <f t="shared" si="1"/>
        <v>1240</v>
      </c>
      <c r="U25" s="11">
        <f t="shared" si="2"/>
        <v>14260</v>
      </c>
      <c r="V25" s="12"/>
      <c r="W25" s="12"/>
      <c r="X25" s="12"/>
      <c r="Y25" s="12">
        <f t="shared" si="3"/>
        <v>14260</v>
      </c>
    </row>
    <row r="26" spans="1:25" ht="15">
      <c r="A26" s="7">
        <v>5519</v>
      </c>
      <c r="B26" s="7">
        <v>42</v>
      </c>
      <c r="C26" s="45" t="s">
        <v>500</v>
      </c>
      <c r="D26" s="6" t="s">
        <v>283</v>
      </c>
      <c r="E26" s="49" t="s">
        <v>593</v>
      </c>
      <c r="F26" s="7" t="s">
        <v>111</v>
      </c>
      <c r="G26" s="18">
        <v>41282</v>
      </c>
      <c r="H26" s="8" t="s">
        <v>44</v>
      </c>
      <c r="I26" s="9" t="s">
        <v>112</v>
      </c>
      <c r="J26" s="9" t="s">
        <v>113</v>
      </c>
      <c r="K26" s="9" t="s">
        <v>114</v>
      </c>
      <c r="L26" s="7" t="s">
        <v>16</v>
      </c>
      <c r="M26" s="7">
        <v>7083</v>
      </c>
      <c r="N26" s="7" t="s">
        <v>34</v>
      </c>
      <c r="O26" s="26">
        <v>97</v>
      </c>
      <c r="P26" s="13" t="s">
        <v>115</v>
      </c>
      <c r="Q26" s="11">
        <v>14500</v>
      </c>
      <c r="R26" s="11">
        <v>1000</v>
      </c>
      <c r="S26" s="11">
        <f t="shared" si="0"/>
        <v>15500</v>
      </c>
      <c r="T26" s="11">
        <f t="shared" si="1"/>
        <v>1240</v>
      </c>
      <c r="U26" s="11">
        <f t="shared" si="2"/>
        <v>14260</v>
      </c>
      <c r="V26" s="12"/>
      <c r="W26" s="12"/>
      <c r="X26" s="12"/>
      <c r="Y26" s="12">
        <f t="shared" si="3"/>
        <v>14260</v>
      </c>
    </row>
    <row r="27" spans="1:25" ht="15">
      <c r="A27" s="7">
        <v>5520</v>
      </c>
      <c r="B27" s="7">
        <v>42</v>
      </c>
      <c r="C27" s="45" t="s">
        <v>501</v>
      </c>
      <c r="D27" s="6" t="s">
        <v>290</v>
      </c>
      <c r="E27" s="49" t="s">
        <v>594</v>
      </c>
      <c r="F27" s="7" t="s">
        <v>116</v>
      </c>
      <c r="G27" s="18">
        <v>41282</v>
      </c>
      <c r="H27" s="8" t="s">
        <v>44</v>
      </c>
      <c r="I27" s="9" t="s">
        <v>117</v>
      </c>
      <c r="J27" s="9" t="s">
        <v>118</v>
      </c>
      <c r="K27" s="9" t="s">
        <v>18</v>
      </c>
      <c r="L27" s="7" t="s">
        <v>13</v>
      </c>
      <c r="M27" s="7">
        <v>7056</v>
      </c>
      <c r="N27" s="7" t="s">
        <v>18</v>
      </c>
      <c r="O27" s="26">
        <v>1</v>
      </c>
      <c r="P27" s="10">
        <v>8410041854</v>
      </c>
      <c r="Q27" s="11">
        <v>14500</v>
      </c>
      <c r="R27" s="11">
        <v>1000</v>
      </c>
      <c r="S27" s="11">
        <f t="shared" si="0"/>
        <v>15500</v>
      </c>
      <c r="T27" s="11">
        <f t="shared" si="1"/>
        <v>1240</v>
      </c>
      <c r="U27" s="11">
        <f t="shared" si="2"/>
        <v>14260</v>
      </c>
      <c r="V27" s="12"/>
      <c r="W27" s="12"/>
      <c r="X27" s="12"/>
      <c r="Y27" s="12">
        <f t="shared" si="3"/>
        <v>14260</v>
      </c>
    </row>
    <row r="28" spans="1:25" ht="15">
      <c r="A28" s="7">
        <v>5521</v>
      </c>
      <c r="B28" s="7">
        <v>42</v>
      </c>
      <c r="C28" s="45" t="s">
        <v>502</v>
      </c>
      <c r="D28" s="6" t="s">
        <v>284</v>
      </c>
      <c r="E28" s="49" t="s">
        <v>595</v>
      </c>
      <c r="F28" s="7" t="s">
        <v>119</v>
      </c>
      <c r="G28" s="18">
        <v>41282</v>
      </c>
      <c r="H28" s="8" t="s">
        <v>44</v>
      </c>
      <c r="I28" s="9" t="s">
        <v>120</v>
      </c>
      <c r="J28" s="9" t="s">
        <v>121</v>
      </c>
      <c r="K28" s="9" t="s">
        <v>122</v>
      </c>
      <c r="L28" s="7" t="s">
        <v>13</v>
      </c>
      <c r="M28" s="7">
        <v>7056</v>
      </c>
      <c r="N28" s="14" t="s">
        <v>123</v>
      </c>
      <c r="O28" s="26">
        <v>1</v>
      </c>
      <c r="P28" s="10">
        <v>8630010386</v>
      </c>
      <c r="Q28" s="11">
        <v>14500</v>
      </c>
      <c r="R28" s="11">
        <v>1000</v>
      </c>
      <c r="S28" s="11">
        <f t="shared" si="0"/>
        <v>15500</v>
      </c>
      <c r="T28" s="11">
        <f t="shared" si="1"/>
        <v>1240</v>
      </c>
      <c r="U28" s="11">
        <f t="shared" si="2"/>
        <v>14260</v>
      </c>
      <c r="V28" s="12"/>
      <c r="W28" s="12"/>
      <c r="X28" s="12"/>
      <c r="Y28" s="12">
        <f t="shared" si="3"/>
        <v>14260</v>
      </c>
    </row>
    <row r="29" spans="1:25" ht="15">
      <c r="A29" s="7">
        <v>5522</v>
      </c>
      <c r="B29" s="7">
        <v>42</v>
      </c>
      <c r="C29" s="45" t="s">
        <v>503</v>
      </c>
      <c r="D29" s="6" t="s">
        <v>289</v>
      </c>
      <c r="E29" s="49" t="s">
        <v>596</v>
      </c>
      <c r="F29" s="7" t="s">
        <v>124</v>
      </c>
      <c r="G29" s="18">
        <v>41282</v>
      </c>
      <c r="H29" s="8" t="s">
        <v>44</v>
      </c>
      <c r="I29" s="9" t="s">
        <v>125</v>
      </c>
      <c r="J29" s="9" t="s">
        <v>11</v>
      </c>
      <c r="K29" s="9" t="s">
        <v>126</v>
      </c>
      <c r="L29" s="7" t="s">
        <v>13</v>
      </c>
      <c r="M29" s="7">
        <v>7056</v>
      </c>
      <c r="N29" s="7" t="s">
        <v>12</v>
      </c>
      <c r="O29" s="26">
        <v>1</v>
      </c>
      <c r="P29" s="10">
        <v>8121019661</v>
      </c>
      <c r="Q29" s="11">
        <v>14500</v>
      </c>
      <c r="R29" s="11">
        <v>1000</v>
      </c>
      <c r="S29" s="11">
        <f t="shared" si="0"/>
        <v>15500</v>
      </c>
      <c r="T29" s="11">
        <f t="shared" si="1"/>
        <v>1240</v>
      </c>
      <c r="U29" s="11">
        <f t="shared" si="2"/>
        <v>14260</v>
      </c>
      <c r="V29" s="12"/>
      <c r="W29" s="12"/>
      <c r="X29" s="12"/>
      <c r="Y29" s="12">
        <f t="shared" si="3"/>
        <v>14260</v>
      </c>
    </row>
    <row r="30" spans="1:25" ht="15">
      <c r="A30" s="7">
        <v>5523</v>
      </c>
      <c r="B30" s="7">
        <v>42</v>
      </c>
      <c r="C30" s="45" t="s">
        <v>504</v>
      </c>
      <c r="D30" s="6" t="s">
        <v>285</v>
      </c>
      <c r="E30" s="49" t="s">
        <v>597</v>
      </c>
      <c r="F30" s="7" t="s">
        <v>127</v>
      </c>
      <c r="G30" s="18">
        <v>41282</v>
      </c>
      <c r="H30" s="8" t="s">
        <v>44</v>
      </c>
      <c r="I30" s="9" t="s">
        <v>128</v>
      </c>
      <c r="J30" s="9" t="s">
        <v>129</v>
      </c>
      <c r="K30" s="9" t="s">
        <v>130</v>
      </c>
      <c r="L30" s="7" t="s">
        <v>13</v>
      </c>
      <c r="M30" s="7">
        <v>7056</v>
      </c>
      <c r="N30" s="7" t="s">
        <v>93</v>
      </c>
      <c r="O30" s="26">
        <v>1</v>
      </c>
      <c r="P30" s="10">
        <v>8150909346</v>
      </c>
      <c r="Q30" s="11">
        <v>14500</v>
      </c>
      <c r="R30" s="11">
        <v>1000</v>
      </c>
      <c r="S30" s="11">
        <f t="shared" si="0"/>
        <v>15500</v>
      </c>
      <c r="T30" s="11">
        <f t="shared" si="1"/>
        <v>1240</v>
      </c>
      <c r="U30" s="11">
        <f t="shared" si="2"/>
        <v>14260</v>
      </c>
      <c r="V30" s="12"/>
      <c r="W30" s="12"/>
      <c r="X30" s="12"/>
      <c r="Y30" s="12">
        <f t="shared" si="3"/>
        <v>14260</v>
      </c>
    </row>
    <row r="31" spans="1:25" ht="15">
      <c r="A31" s="7">
        <v>5524</v>
      </c>
      <c r="B31" s="7">
        <v>42</v>
      </c>
      <c r="C31" s="45" t="s">
        <v>505</v>
      </c>
      <c r="D31" s="6" t="s">
        <v>288</v>
      </c>
      <c r="E31" s="49" t="s">
        <v>598</v>
      </c>
      <c r="F31" s="7" t="s">
        <v>131</v>
      </c>
      <c r="G31" s="18">
        <v>41282</v>
      </c>
      <c r="H31" s="8" t="s">
        <v>44</v>
      </c>
      <c r="I31" s="9" t="s">
        <v>132</v>
      </c>
      <c r="J31" s="9" t="s">
        <v>133</v>
      </c>
      <c r="K31" s="9" t="s">
        <v>134</v>
      </c>
      <c r="L31" s="7" t="s">
        <v>13</v>
      </c>
      <c r="M31" s="7">
        <v>7056</v>
      </c>
      <c r="N31" s="14" t="s">
        <v>135</v>
      </c>
      <c r="O31" s="26">
        <v>1</v>
      </c>
      <c r="P31" s="10">
        <v>8213001628</v>
      </c>
      <c r="Q31" s="11">
        <v>14500</v>
      </c>
      <c r="R31" s="11">
        <v>1000</v>
      </c>
      <c r="S31" s="11">
        <f t="shared" si="0"/>
        <v>15500</v>
      </c>
      <c r="T31" s="11">
        <f t="shared" si="1"/>
        <v>1240</v>
      </c>
      <c r="U31" s="11">
        <f t="shared" si="2"/>
        <v>14260</v>
      </c>
      <c r="V31" s="12"/>
      <c r="W31" s="12"/>
      <c r="X31" s="12"/>
      <c r="Y31" s="12">
        <f t="shared" si="3"/>
        <v>14260</v>
      </c>
    </row>
    <row r="32" spans="1:25" ht="15">
      <c r="A32" s="7">
        <v>5525</v>
      </c>
      <c r="B32" s="7">
        <v>42</v>
      </c>
      <c r="C32" s="45" t="s">
        <v>506</v>
      </c>
      <c r="D32" s="6" t="s">
        <v>286</v>
      </c>
      <c r="E32" s="49" t="s">
        <v>599</v>
      </c>
      <c r="F32" s="7" t="s">
        <v>136</v>
      </c>
      <c r="G32" s="18">
        <v>41282</v>
      </c>
      <c r="H32" s="8" t="s">
        <v>44</v>
      </c>
      <c r="I32" s="9" t="s">
        <v>137</v>
      </c>
      <c r="J32" s="9"/>
      <c r="K32" s="9" t="s">
        <v>33</v>
      </c>
      <c r="L32" s="7" t="s">
        <v>13</v>
      </c>
      <c r="M32" s="7">
        <v>7056</v>
      </c>
      <c r="N32" s="14" t="s">
        <v>34</v>
      </c>
      <c r="O32" s="26">
        <v>1</v>
      </c>
      <c r="P32" s="10">
        <v>8230000531</v>
      </c>
      <c r="Q32" s="11">
        <v>14500</v>
      </c>
      <c r="R32" s="11">
        <v>1000</v>
      </c>
      <c r="S32" s="11">
        <f t="shared" si="0"/>
        <v>15500</v>
      </c>
      <c r="T32" s="11">
        <f t="shared" si="1"/>
        <v>1240</v>
      </c>
      <c r="U32" s="11">
        <f t="shared" si="2"/>
        <v>14260</v>
      </c>
      <c r="V32" s="12"/>
      <c r="W32" s="12"/>
      <c r="X32" s="12"/>
      <c r="Y32" s="12">
        <f t="shared" si="3"/>
        <v>14260</v>
      </c>
    </row>
    <row r="33" spans="1:25" ht="15">
      <c r="A33" s="7">
        <v>5526</v>
      </c>
      <c r="B33" s="7">
        <v>42</v>
      </c>
      <c r="C33" s="45" t="s">
        <v>491</v>
      </c>
      <c r="D33" s="6" t="s">
        <v>287</v>
      </c>
      <c r="E33" s="49" t="s">
        <v>600</v>
      </c>
      <c r="F33" s="7" t="s">
        <v>138</v>
      </c>
      <c r="G33" s="18">
        <v>41282</v>
      </c>
      <c r="H33" s="8" t="s">
        <v>44</v>
      </c>
      <c r="I33" s="9" t="s">
        <v>139</v>
      </c>
      <c r="J33" s="9" t="s">
        <v>140</v>
      </c>
      <c r="K33" s="9" t="s">
        <v>84</v>
      </c>
      <c r="L33" s="7" t="s">
        <v>13</v>
      </c>
      <c r="M33" s="7">
        <v>7056</v>
      </c>
      <c r="N33" s="14" t="s">
        <v>84</v>
      </c>
      <c r="O33" s="26">
        <v>1</v>
      </c>
      <c r="P33" s="10">
        <v>8212000602</v>
      </c>
      <c r="Q33" s="11">
        <v>14500</v>
      </c>
      <c r="R33" s="11">
        <v>1000</v>
      </c>
      <c r="S33" s="11">
        <f t="shared" si="0"/>
        <v>15500</v>
      </c>
      <c r="T33" s="11">
        <f t="shared" si="1"/>
        <v>1240</v>
      </c>
      <c r="U33" s="11">
        <f t="shared" si="2"/>
        <v>14260</v>
      </c>
      <c r="V33" s="12"/>
      <c r="W33" s="12"/>
      <c r="X33" s="12"/>
      <c r="Y33" s="12">
        <f t="shared" si="3"/>
        <v>14260</v>
      </c>
    </row>
    <row r="34" spans="1:25" ht="15">
      <c r="A34" s="7">
        <v>5527</v>
      </c>
      <c r="B34" s="7">
        <v>42</v>
      </c>
      <c r="C34" s="45" t="s">
        <v>507</v>
      </c>
      <c r="D34" s="6" t="s">
        <v>293</v>
      </c>
      <c r="E34" s="49" t="s">
        <v>601</v>
      </c>
      <c r="F34" s="7" t="s">
        <v>141</v>
      </c>
      <c r="G34" s="18">
        <v>41282</v>
      </c>
      <c r="H34" s="8" t="s">
        <v>44</v>
      </c>
      <c r="I34" s="9" t="s">
        <v>142</v>
      </c>
      <c r="J34" s="9" t="s">
        <v>143</v>
      </c>
      <c r="K34" s="9" t="s">
        <v>21</v>
      </c>
      <c r="L34" s="7" t="s">
        <v>13</v>
      </c>
      <c r="M34" s="7">
        <v>7056</v>
      </c>
      <c r="N34" s="7" t="s">
        <v>64</v>
      </c>
      <c r="O34" s="26">
        <v>1</v>
      </c>
      <c r="P34" s="10">
        <v>8270046578</v>
      </c>
      <c r="Q34" s="11">
        <v>14500</v>
      </c>
      <c r="R34" s="11">
        <v>1000</v>
      </c>
      <c r="S34" s="11">
        <f t="shared" si="0"/>
        <v>15500</v>
      </c>
      <c r="T34" s="11">
        <f t="shared" si="1"/>
        <v>1240</v>
      </c>
      <c r="U34" s="11">
        <f t="shared" si="2"/>
        <v>14260</v>
      </c>
      <c r="V34" s="12"/>
      <c r="W34" s="12"/>
      <c r="X34" s="12"/>
      <c r="Y34" s="12">
        <f t="shared" si="3"/>
        <v>14260</v>
      </c>
    </row>
    <row r="35" spans="1:25" ht="15">
      <c r="A35" s="7">
        <v>5528</v>
      </c>
      <c r="B35" s="7">
        <v>42</v>
      </c>
      <c r="C35" s="45" t="s">
        <v>508</v>
      </c>
      <c r="D35" s="6" t="s">
        <v>294</v>
      </c>
      <c r="E35" s="49" t="s">
        <v>590</v>
      </c>
      <c r="F35" s="7" t="s">
        <v>144</v>
      </c>
      <c r="G35" s="18">
        <v>41282</v>
      </c>
      <c r="H35" s="8" t="s">
        <v>44</v>
      </c>
      <c r="I35" s="6" t="s">
        <v>145</v>
      </c>
      <c r="J35" s="6"/>
      <c r="K35" s="6"/>
      <c r="L35" s="7" t="s">
        <v>13</v>
      </c>
      <c r="M35" s="7">
        <v>7056</v>
      </c>
      <c r="N35" s="7" t="s">
        <v>146</v>
      </c>
      <c r="O35" s="26">
        <v>1</v>
      </c>
      <c r="P35" s="10">
        <v>8880027488</v>
      </c>
      <c r="Q35" s="11">
        <v>14500</v>
      </c>
      <c r="R35" s="11">
        <v>1000</v>
      </c>
      <c r="S35" s="11">
        <f t="shared" si="0"/>
        <v>15500</v>
      </c>
      <c r="T35" s="11">
        <f t="shared" si="1"/>
        <v>1240</v>
      </c>
      <c r="U35" s="11">
        <f t="shared" si="2"/>
        <v>14260</v>
      </c>
      <c r="V35" s="12"/>
      <c r="W35" s="12"/>
      <c r="X35" s="12"/>
      <c r="Y35" s="12">
        <f t="shared" si="3"/>
        <v>14260</v>
      </c>
    </row>
    <row r="36" spans="1:25" ht="15">
      <c r="A36" s="7">
        <v>5529</v>
      </c>
      <c r="B36" s="7">
        <v>42</v>
      </c>
      <c r="C36" s="45" t="s">
        <v>509</v>
      </c>
      <c r="D36" s="6" t="s">
        <v>295</v>
      </c>
      <c r="E36" s="49" t="s">
        <v>602</v>
      </c>
      <c r="F36" s="7" t="s">
        <v>147</v>
      </c>
      <c r="G36" s="18">
        <v>41282</v>
      </c>
      <c r="H36" s="8" t="s">
        <v>44</v>
      </c>
      <c r="I36" s="9" t="s">
        <v>148</v>
      </c>
      <c r="J36" s="9" t="s">
        <v>113</v>
      </c>
      <c r="K36" s="9" t="s">
        <v>25</v>
      </c>
      <c r="L36" s="7" t="s">
        <v>13</v>
      </c>
      <c r="M36" s="7">
        <v>7056</v>
      </c>
      <c r="N36" s="7" t="s">
        <v>34</v>
      </c>
      <c r="O36" s="26">
        <v>1</v>
      </c>
      <c r="P36" s="10">
        <v>8230030384</v>
      </c>
      <c r="Q36" s="11">
        <v>14500</v>
      </c>
      <c r="R36" s="11">
        <v>1000</v>
      </c>
      <c r="S36" s="11">
        <f t="shared" si="0"/>
        <v>15500</v>
      </c>
      <c r="T36" s="11">
        <f t="shared" si="1"/>
        <v>1240</v>
      </c>
      <c r="U36" s="11">
        <f t="shared" si="2"/>
        <v>14260</v>
      </c>
      <c r="V36" s="12"/>
      <c r="W36" s="12"/>
      <c r="X36" s="12"/>
      <c r="Y36" s="12">
        <f t="shared" si="3"/>
        <v>14260</v>
      </c>
    </row>
    <row r="37" spans="1:25" ht="15">
      <c r="A37" s="7">
        <v>5530</v>
      </c>
      <c r="B37" s="7">
        <v>42</v>
      </c>
      <c r="C37" s="45" t="s">
        <v>510</v>
      </c>
      <c r="D37" s="6" t="s">
        <v>296</v>
      </c>
      <c r="E37" s="49" t="s">
        <v>603</v>
      </c>
      <c r="F37" s="7" t="s">
        <v>149</v>
      </c>
      <c r="G37" s="18">
        <v>41282</v>
      </c>
      <c r="H37" s="8" t="s">
        <v>44</v>
      </c>
      <c r="I37" s="9" t="s">
        <v>150</v>
      </c>
      <c r="J37" s="9"/>
      <c r="K37" s="9" t="s">
        <v>151</v>
      </c>
      <c r="L37" s="7" t="s">
        <v>13</v>
      </c>
      <c r="M37" s="7">
        <v>7056</v>
      </c>
      <c r="N37" s="7" t="s">
        <v>152</v>
      </c>
      <c r="O37" s="26">
        <v>1</v>
      </c>
      <c r="P37" s="10">
        <v>8158001360</v>
      </c>
      <c r="Q37" s="11">
        <v>14500</v>
      </c>
      <c r="R37" s="11">
        <v>1000</v>
      </c>
      <c r="S37" s="11">
        <f t="shared" si="0"/>
        <v>15500</v>
      </c>
      <c r="T37" s="11">
        <f t="shared" si="1"/>
        <v>1240</v>
      </c>
      <c r="U37" s="11">
        <f t="shared" si="2"/>
        <v>14260</v>
      </c>
      <c r="V37" s="12"/>
      <c r="W37" s="12"/>
      <c r="X37" s="12"/>
      <c r="Y37" s="12">
        <f t="shared" si="3"/>
        <v>14260</v>
      </c>
    </row>
    <row r="38" spans="1:25" ht="15">
      <c r="A38" s="7">
        <v>5531</v>
      </c>
      <c r="B38" s="7">
        <v>42</v>
      </c>
      <c r="C38" s="45" t="s">
        <v>511</v>
      </c>
      <c r="D38" s="6" t="s">
        <v>297</v>
      </c>
      <c r="E38" s="49" t="s">
        <v>604</v>
      </c>
      <c r="F38" s="7" t="s">
        <v>153</v>
      </c>
      <c r="G38" s="18">
        <v>41282</v>
      </c>
      <c r="H38" s="8" t="s">
        <v>44</v>
      </c>
      <c r="I38" s="9" t="s">
        <v>154</v>
      </c>
      <c r="J38" s="9"/>
      <c r="K38" s="9" t="s">
        <v>21</v>
      </c>
      <c r="L38" s="7" t="s">
        <v>13</v>
      </c>
      <c r="M38" s="7">
        <v>7056</v>
      </c>
      <c r="N38" s="7" t="s">
        <v>64</v>
      </c>
      <c r="O38" s="26">
        <v>1</v>
      </c>
      <c r="P38" s="10">
        <v>8270047628</v>
      </c>
      <c r="Q38" s="11">
        <v>14500</v>
      </c>
      <c r="R38" s="11">
        <v>1000</v>
      </c>
      <c r="S38" s="11">
        <f t="shared" si="0"/>
        <v>15500</v>
      </c>
      <c r="T38" s="11">
        <f t="shared" si="1"/>
        <v>1240</v>
      </c>
      <c r="U38" s="11">
        <f t="shared" si="2"/>
        <v>14260</v>
      </c>
      <c r="V38" s="12"/>
      <c r="W38" s="12"/>
      <c r="X38" s="12"/>
      <c r="Y38" s="12">
        <f t="shared" si="3"/>
        <v>14260</v>
      </c>
    </row>
    <row r="39" spans="1:25" ht="15">
      <c r="A39" s="7">
        <v>5532</v>
      </c>
      <c r="B39" s="7">
        <v>42</v>
      </c>
      <c r="C39" s="45" t="s">
        <v>512</v>
      </c>
      <c r="D39" s="6" t="s">
        <v>298</v>
      </c>
      <c r="E39" s="49" t="s">
        <v>605</v>
      </c>
      <c r="F39" s="7" t="s">
        <v>155</v>
      </c>
      <c r="G39" s="18">
        <v>41282</v>
      </c>
      <c r="H39" s="8" t="s">
        <v>44</v>
      </c>
      <c r="I39" s="9" t="s">
        <v>156</v>
      </c>
      <c r="J39" s="9" t="s">
        <v>157</v>
      </c>
      <c r="K39" s="9" t="s">
        <v>158</v>
      </c>
      <c r="L39" s="7" t="s">
        <v>13</v>
      </c>
      <c r="M39" s="7">
        <v>7056</v>
      </c>
      <c r="N39" s="7" t="s">
        <v>159</v>
      </c>
      <c r="O39" s="26">
        <v>1</v>
      </c>
      <c r="P39" s="10">
        <v>8340025561</v>
      </c>
      <c r="Q39" s="11">
        <v>14500</v>
      </c>
      <c r="R39" s="11">
        <v>1000</v>
      </c>
      <c r="S39" s="11">
        <f t="shared" si="0"/>
        <v>15500</v>
      </c>
      <c r="T39" s="11">
        <f t="shared" si="1"/>
        <v>1240</v>
      </c>
      <c r="U39" s="11">
        <f t="shared" si="2"/>
        <v>14260</v>
      </c>
      <c r="V39" s="12"/>
      <c r="W39" s="12"/>
      <c r="X39" s="12"/>
      <c r="Y39" s="12">
        <f t="shared" si="3"/>
        <v>14260</v>
      </c>
    </row>
    <row r="40" spans="1:25" ht="15">
      <c r="A40" s="7">
        <v>5533</v>
      </c>
      <c r="B40" s="7">
        <v>42</v>
      </c>
      <c r="C40" s="45" t="s">
        <v>513</v>
      </c>
      <c r="D40" s="6" t="s">
        <v>299</v>
      </c>
      <c r="E40" s="49" t="s">
        <v>606</v>
      </c>
      <c r="F40" s="7" t="s">
        <v>160</v>
      </c>
      <c r="G40" s="18">
        <v>41282</v>
      </c>
      <c r="H40" s="8" t="s">
        <v>44</v>
      </c>
      <c r="I40" s="9" t="s">
        <v>161</v>
      </c>
      <c r="J40" s="9" t="s">
        <v>162</v>
      </c>
      <c r="K40" s="9" t="s">
        <v>163</v>
      </c>
      <c r="L40" s="7" t="s">
        <v>13</v>
      </c>
      <c r="M40" s="7">
        <v>7056</v>
      </c>
      <c r="N40" s="7" t="s">
        <v>164</v>
      </c>
      <c r="O40" s="26">
        <v>1</v>
      </c>
      <c r="P40" s="10">
        <v>8161000272</v>
      </c>
      <c r="Q40" s="11">
        <v>14500</v>
      </c>
      <c r="R40" s="11">
        <v>1000</v>
      </c>
      <c r="S40" s="11">
        <f t="shared" si="0"/>
        <v>15500</v>
      </c>
      <c r="T40" s="11">
        <f t="shared" si="1"/>
        <v>1240</v>
      </c>
      <c r="U40" s="11">
        <f t="shared" si="2"/>
        <v>14260</v>
      </c>
      <c r="V40" s="12"/>
      <c r="W40" s="12"/>
      <c r="X40" s="12"/>
      <c r="Y40" s="12">
        <f t="shared" si="3"/>
        <v>14260</v>
      </c>
    </row>
    <row r="41" spans="1:25" ht="15">
      <c r="A41" s="7">
        <v>5534</v>
      </c>
      <c r="B41" s="7">
        <v>42</v>
      </c>
      <c r="C41" s="45" t="s">
        <v>514</v>
      </c>
      <c r="D41" s="6" t="s">
        <v>300</v>
      </c>
      <c r="E41" s="49" t="s">
        <v>607</v>
      </c>
      <c r="F41" s="7" t="s">
        <v>165</v>
      </c>
      <c r="G41" s="18">
        <v>41282</v>
      </c>
      <c r="H41" s="8" t="s">
        <v>44</v>
      </c>
      <c r="I41" s="9" t="s">
        <v>166</v>
      </c>
      <c r="J41" s="9" t="s">
        <v>167</v>
      </c>
      <c r="K41" s="9" t="s">
        <v>168</v>
      </c>
      <c r="L41" s="7" t="s">
        <v>13</v>
      </c>
      <c r="M41" s="7">
        <v>7056</v>
      </c>
      <c r="N41" s="14" t="s">
        <v>168</v>
      </c>
      <c r="O41" s="26">
        <v>1</v>
      </c>
      <c r="P41" s="10">
        <v>8630023172</v>
      </c>
      <c r="Q41" s="11">
        <v>14500</v>
      </c>
      <c r="R41" s="11">
        <v>1000</v>
      </c>
      <c r="S41" s="11">
        <f t="shared" si="0"/>
        <v>15500</v>
      </c>
      <c r="T41" s="11">
        <f t="shared" si="1"/>
        <v>1240</v>
      </c>
      <c r="U41" s="11">
        <f t="shared" si="2"/>
        <v>14260</v>
      </c>
      <c r="V41" s="12"/>
      <c r="W41" s="12"/>
      <c r="X41" s="12"/>
      <c r="Y41" s="12">
        <f t="shared" si="3"/>
        <v>14260</v>
      </c>
    </row>
    <row r="42" spans="1:25" ht="15">
      <c r="A42" s="7">
        <v>5535</v>
      </c>
      <c r="B42" s="7">
        <v>42</v>
      </c>
      <c r="C42" s="45" t="s">
        <v>491</v>
      </c>
      <c r="D42" s="6" t="s">
        <v>301</v>
      </c>
      <c r="E42" s="49" t="s">
        <v>608</v>
      </c>
      <c r="F42" s="7" t="s">
        <v>169</v>
      </c>
      <c r="G42" s="18">
        <v>41282</v>
      </c>
      <c r="H42" s="8" t="s">
        <v>44</v>
      </c>
      <c r="I42" s="9" t="s">
        <v>170</v>
      </c>
      <c r="J42" s="9" t="s">
        <v>171</v>
      </c>
      <c r="K42" s="9" t="s">
        <v>172</v>
      </c>
      <c r="L42" s="7" t="s">
        <v>13</v>
      </c>
      <c r="M42" s="7">
        <v>7056</v>
      </c>
      <c r="N42" s="7" t="s">
        <v>23</v>
      </c>
      <c r="O42" s="26">
        <v>1</v>
      </c>
      <c r="P42" s="10">
        <v>8590035260</v>
      </c>
      <c r="Q42" s="11">
        <v>14000</v>
      </c>
      <c r="R42" s="11">
        <v>1000</v>
      </c>
      <c r="S42" s="11">
        <f t="shared" si="0"/>
        <v>15000</v>
      </c>
      <c r="T42" s="11">
        <f t="shared" si="1"/>
        <v>1200</v>
      </c>
      <c r="U42" s="11">
        <f t="shared" si="2"/>
        <v>13800</v>
      </c>
      <c r="V42" s="12"/>
      <c r="W42" s="12"/>
      <c r="X42" s="12"/>
      <c r="Y42" s="12">
        <f t="shared" si="3"/>
        <v>13800</v>
      </c>
    </row>
    <row r="43" spans="1:25" ht="15">
      <c r="A43" s="7">
        <v>5536</v>
      </c>
      <c r="B43" s="7">
        <v>42</v>
      </c>
      <c r="C43" s="45" t="s">
        <v>515</v>
      </c>
      <c r="D43" s="6" t="s">
        <v>302</v>
      </c>
      <c r="E43" s="49" t="s">
        <v>609</v>
      </c>
      <c r="F43" s="7" t="s">
        <v>173</v>
      </c>
      <c r="G43" s="18">
        <v>41282</v>
      </c>
      <c r="H43" s="8" t="s">
        <v>44</v>
      </c>
      <c r="I43" s="9" t="s">
        <v>174</v>
      </c>
      <c r="J43" s="9" t="s">
        <v>175</v>
      </c>
      <c r="K43" s="9" t="s">
        <v>176</v>
      </c>
      <c r="L43" s="7" t="s">
        <v>13</v>
      </c>
      <c r="M43" s="7">
        <v>7056</v>
      </c>
      <c r="N43" s="7" t="s">
        <v>176</v>
      </c>
      <c r="O43" s="26">
        <v>1</v>
      </c>
      <c r="P43" s="10">
        <v>8430035558</v>
      </c>
      <c r="Q43" s="11">
        <v>14000</v>
      </c>
      <c r="R43" s="11">
        <v>1000</v>
      </c>
      <c r="S43" s="11">
        <f t="shared" si="0"/>
        <v>15000</v>
      </c>
      <c r="T43" s="11">
        <f t="shared" si="1"/>
        <v>1200</v>
      </c>
      <c r="U43" s="11">
        <f t="shared" si="2"/>
        <v>13800</v>
      </c>
      <c r="V43" s="12"/>
      <c r="W43" s="12"/>
      <c r="X43" s="12"/>
      <c r="Y43" s="12">
        <f t="shared" si="3"/>
        <v>13800</v>
      </c>
    </row>
    <row r="44" spans="1:25" ht="15">
      <c r="A44" s="7">
        <v>5537</v>
      </c>
      <c r="B44" s="7">
        <v>42</v>
      </c>
      <c r="C44" s="45" t="s">
        <v>516</v>
      </c>
      <c r="D44" s="6" t="s">
        <v>303</v>
      </c>
      <c r="E44" s="49" t="s">
        <v>610</v>
      </c>
      <c r="F44" s="7" t="s">
        <v>177</v>
      </c>
      <c r="G44" s="18">
        <v>41282</v>
      </c>
      <c r="H44" s="8" t="s">
        <v>44</v>
      </c>
      <c r="I44" s="9" t="s">
        <v>178</v>
      </c>
      <c r="J44" s="9"/>
      <c r="K44" s="9" t="s">
        <v>17</v>
      </c>
      <c r="L44" s="7" t="s">
        <v>13</v>
      </c>
      <c r="M44" s="7">
        <v>7056</v>
      </c>
      <c r="N44" s="7" t="s">
        <v>17</v>
      </c>
      <c r="O44" s="26">
        <v>1</v>
      </c>
      <c r="P44" s="10">
        <v>8520024101</v>
      </c>
      <c r="Q44" s="11">
        <v>14000</v>
      </c>
      <c r="R44" s="11">
        <v>1000</v>
      </c>
      <c r="S44" s="11">
        <f t="shared" si="0"/>
        <v>15000</v>
      </c>
      <c r="T44" s="11">
        <f t="shared" si="1"/>
        <v>1200</v>
      </c>
      <c r="U44" s="11">
        <f t="shared" si="2"/>
        <v>13800</v>
      </c>
      <c r="V44" s="12"/>
      <c r="W44" s="12"/>
      <c r="X44" s="12"/>
      <c r="Y44" s="12">
        <f t="shared" si="3"/>
        <v>13800</v>
      </c>
    </row>
    <row r="45" spans="1:25" ht="15">
      <c r="A45" s="7">
        <v>5538</v>
      </c>
      <c r="B45" s="7">
        <v>42</v>
      </c>
      <c r="C45" s="45" t="s">
        <v>517</v>
      </c>
      <c r="D45" s="6" t="s">
        <v>304</v>
      </c>
      <c r="E45" s="49" t="s">
        <v>611</v>
      </c>
      <c r="F45" s="7" t="s">
        <v>179</v>
      </c>
      <c r="G45" s="18">
        <v>41282</v>
      </c>
      <c r="H45" s="8" t="s">
        <v>44</v>
      </c>
      <c r="I45" s="9" t="s">
        <v>180</v>
      </c>
      <c r="J45" s="9"/>
      <c r="K45" s="9" t="s">
        <v>181</v>
      </c>
      <c r="L45" s="7" t="s">
        <v>13</v>
      </c>
      <c r="M45" s="7">
        <v>7056</v>
      </c>
      <c r="N45" s="14" t="s">
        <v>99</v>
      </c>
      <c r="O45" s="26">
        <v>1</v>
      </c>
      <c r="P45" s="10">
        <v>8790016525</v>
      </c>
      <c r="Q45" s="11">
        <v>15000</v>
      </c>
      <c r="R45" s="11">
        <v>1000</v>
      </c>
      <c r="S45" s="11">
        <f t="shared" si="0"/>
        <v>16000</v>
      </c>
      <c r="T45" s="11">
        <f t="shared" si="1"/>
        <v>1280</v>
      </c>
      <c r="U45" s="11">
        <f t="shared" si="2"/>
        <v>14720</v>
      </c>
      <c r="V45" s="12"/>
      <c r="W45" s="12"/>
      <c r="X45" s="12"/>
      <c r="Y45" s="12">
        <f t="shared" si="3"/>
        <v>14720</v>
      </c>
    </row>
    <row r="46" spans="1:25" ht="15">
      <c r="A46" s="7">
        <v>5539</v>
      </c>
      <c r="B46" s="7">
        <v>42</v>
      </c>
      <c r="C46" s="45" t="s">
        <v>518</v>
      </c>
      <c r="D46" s="6" t="s">
        <v>305</v>
      </c>
      <c r="E46" s="49" t="s">
        <v>612</v>
      </c>
      <c r="F46" s="7" t="s">
        <v>182</v>
      </c>
      <c r="G46" s="18">
        <v>41282</v>
      </c>
      <c r="H46" s="8" t="s">
        <v>44</v>
      </c>
      <c r="I46" s="9" t="s">
        <v>183</v>
      </c>
      <c r="J46" s="9"/>
      <c r="K46" s="9" t="s">
        <v>184</v>
      </c>
      <c r="L46" s="7" t="s">
        <v>13</v>
      </c>
      <c r="M46" s="7">
        <v>7056</v>
      </c>
      <c r="N46" s="14" t="s">
        <v>28</v>
      </c>
      <c r="O46" s="26">
        <v>1</v>
      </c>
      <c r="P46" s="10">
        <v>8040051179</v>
      </c>
      <c r="Q46" s="11">
        <v>15000</v>
      </c>
      <c r="R46" s="11">
        <v>1000</v>
      </c>
      <c r="S46" s="11">
        <f t="shared" si="0"/>
        <v>16000</v>
      </c>
      <c r="T46" s="11">
        <f t="shared" si="1"/>
        <v>1280</v>
      </c>
      <c r="U46" s="11">
        <f t="shared" si="2"/>
        <v>14720</v>
      </c>
      <c r="V46" s="12"/>
      <c r="W46" s="12"/>
      <c r="X46" s="12"/>
      <c r="Y46" s="12">
        <f t="shared" si="3"/>
        <v>14720</v>
      </c>
    </row>
    <row r="47" spans="1:25" ht="15">
      <c r="A47" s="7">
        <v>5540</v>
      </c>
      <c r="B47" s="7">
        <v>42</v>
      </c>
      <c r="C47" s="45" t="s">
        <v>519</v>
      </c>
      <c r="D47" s="6" t="s">
        <v>306</v>
      </c>
      <c r="E47" s="49" t="s">
        <v>613</v>
      </c>
      <c r="F47" s="7" t="s">
        <v>185</v>
      </c>
      <c r="G47" s="18">
        <v>41282</v>
      </c>
      <c r="H47" s="8" t="s">
        <v>44</v>
      </c>
      <c r="I47" s="9" t="s">
        <v>186</v>
      </c>
      <c r="J47" s="9" t="s">
        <v>187</v>
      </c>
      <c r="K47" s="9" t="s">
        <v>84</v>
      </c>
      <c r="L47" s="7" t="s">
        <v>13</v>
      </c>
      <c r="M47" s="7">
        <v>7056</v>
      </c>
      <c r="N47" s="7" t="s">
        <v>85</v>
      </c>
      <c r="O47" s="26">
        <v>1</v>
      </c>
      <c r="P47" s="10">
        <v>8160071374</v>
      </c>
      <c r="Q47" s="11">
        <v>14000</v>
      </c>
      <c r="R47" s="11">
        <v>1000</v>
      </c>
      <c r="S47" s="11">
        <f t="shared" si="0"/>
        <v>15000</v>
      </c>
      <c r="T47" s="11">
        <f t="shared" si="1"/>
        <v>1200</v>
      </c>
      <c r="U47" s="11">
        <f t="shared" si="2"/>
        <v>13800</v>
      </c>
      <c r="V47" s="12"/>
      <c r="W47" s="12"/>
      <c r="X47" s="12"/>
      <c r="Y47" s="12">
        <f t="shared" si="3"/>
        <v>13800</v>
      </c>
    </row>
    <row r="48" spans="1:25" ht="15">
      <c r="A48" s="7">
        <v>5541</v>
      </c>
      <c r="B48" s="7">
        <v>42</v>
      </c>
      <c r="C48" s="45" t="s">
        <v>520</v>
      </c>
      <c r="D48" s="6" t="s">
        <v>307</v>
      </c>
      <c r="E48" s="49" t="s">
        <v>614</v>
      </c>
      <c r="F48" s="7" t="s">
        <v>188</v>
      </c>
      <c r="G48" s="18">
        <v>41282</v>
      </c>
      <c r="H48" s="8" t="s">
        <v>44</v>
      </c>
      <c r="I48" s="9" t="s">
        <v>189</v>
      </c>
      <c r="J48" s="9"/>
      <c r="K48" s="9" t="s">
        <v>190</v>
      </c>
      <c r="L48" s="7" t="s">
        <v>13</v>
      </c>
      <c r="M48" s="7">
        <v>7056</v>
      </c>
      <c r="N48" s="7" t="s">
        <v>15</v>
      </c>
      <c r="O48" s="26">
        <v>1</v>
      </c>
      <c r="P48" s="10">
        <v>8440044674</v>
      </c>
      <c r="Q48" s="11">
        <v>14000</v>
      </c>
      <c r="R48" s="11">
        <v>1000</v>
      </c>
      <c r="S48" s="11">
        <f t="shared" si="0"/>
        <v>15000</v>
      </c>
      <c r="T48" s="11">
        <f t="shared" si="1"/>
        <v>1200</v>
      </c>
      <c r="U48" s="11">
        <f t="shared" si="2"/>
        <v>13800</v>
      </c>
      <c r="V48" s="12"/>
      <c r="W48" s="12"/>
      <c r="X48" s="12"/>
      <c r="Y48" s="12">
        <f t="shared" si="3"/>
        <v>13800</v>
      </c>
    </row>
    <row r="49" spans="1:25" ht="15">
      <c r="A49" s="7">
        <v>5542</v>
      </c>
      <c r="B49" s="7">
        <v>42</v>
      </c>
      <c r="C49" s="45" t="s">
        <v>521</v>
      </c>
      <c r="D49" s="6" t="s">
        <v>308</v>
      </c>
      <c r="E49" s="49" t="s">
        <v>615</v>
      </c>
      <c r="F49" s="7" t="s">
        <v>191</v>
      </c>
      <c r="G49" s="18">
        <v>41282</v>
      </c>
      <c r="H49" s="8" t="s">
        <v>44</v>
      </c>
      <c r="I49" s="9" t="s">
        <v>192</v>
      </c>
      <c r="J49" s="9"/>
      <c r="K49" s="9" t="s">
        <v>193</v>
      </c>
      <c r="L49" s="7" t="s">
        <v>13</v>
      </c>
      <c r="M49" s="7">
        <v>7056</v>
      </c>
      <c r="N49" s="7" t="s">
        <v>32</v>
      </c>
      <c r="O49" s="26">
        <v>1</v>
      </c>
      <c r="P49" s="10">
        <v>8106012563</v>
      </c>
      <c r="Q49" s="11">
        <v>14000</v>
      </c>
      <c r="R49" s="11">
        <v>1000</v>
      </c>
      <c r="S49" s="11">
        <f t="shared" si="0"/>
        <v>15000</v>
      </c>
      <c r="T49" s="11">
        <f t="shared" si="1"/>
        <v>1200</v>
      </c>
      <c r="U49" s="11">
        <f t="shared" si="2"/>
        <v>13800</v>
      </c>
      <c r="V49" s="12"/>
      <c r="W49" s="12"/>
      <c r="X49" s="12"/>
      <c r="Y49" s="12">
        <f t="shared" si="3"/>
        <v>13800</v>
      </c>
    </row>
    <row r="50" spans="1:25" ht="15">
      <c r="A50" s="7">
        <v>5543</v>
      </c>
      <c r="B50" s="7">
        <v>42</v>
      </c>
      <c r="C50" s="45" t="s">
        <v>522</v>
      </c>
      <c r="D50" s="6" t="s">
        <v>309</v>
      </c>
      <c r="E50" s="49" t="s">
        <v>616</v>
      </c>
      <c r="F50" s="7" t="s">
        <v>194</v>
      </c>
      <c r="G50" s="18">
        <v>41282</v>
      </c>
      <c r="H50" s="8" t="s">
        <v>44</v>
      </c>
      <c r="I50" s="9" t="s">
        <v>195</v>
      </c>
      <c r="J50" s="9" t="s">
        <v>196</v>
      </c>
      <c r="K50" s="9" t="s">
        <v>29</v>
      </c>
      <c r="L50" s="7" t="s">
        <v>13</v>
      </c>
      <c r="M50" s="7">
        <v>7056</v>
      </c>
      <c r="N50" s="7" t="s">
        <v>29</v>
      </c>
      <c r="O50" s="26">
        <v>1</v>
      </c>
      <c r="P50" s="10">
        <v>8530029767</v>
      </c>
      <c r="Q50" s="11">
        <v>14000</v>
      </c>
      <c r="R50" s="11">
        <v>1000</v>
      </c>
      <c r="S50" s="11">
        <f t="shared" si="0"/>
        <v>15000</v>
      </c>
      <c r="T50" s="11">
        <f t="shared" si="1"/>
        <v>1200</v>
      </c>
      <c r="U50" s="11">
        <f t="shared" si="2"/>
        <v>13800</v>
      </c>
      <c r="V50" s="12"/>
      <c r="W50" s="12"/>
      <c r="X50" s="12"/>
      <c r="Y50" s="12">
        <f t="shared" si="3"/>
        <v>13800</v>
      </c>
    </row>
    <row r="51" spans="1:25" ht="15">
      <c r="A51" s="7">
        <v>5544</v>
      </c>
      <c r="B51" s="7">
        <v>42</v>
      </c>
      <c r="C51" s="45" t="s">
        <v>523</v>
      </c>
      <c r="D51" s="6" t="s">
        <v>310</v>
      </c>
      <c r="E51" s="49" t="s">
        <v>617</v>
      </c>
      <c r="F51" s="7" t="s">
        <v>197</v>
      </c>
      <c r="G51" s="18">
        <v>41282</v>
      </c>
      <c r="H51" s="8" t="s">
        <v>44</v>
      </c>
      <c r="I51" s="9" t="s">
        <v>198</v>
      </c>
      <c r="J51" s="9"/>
      <c r="K51" s="9" t="s">
        <v>199</v>
      </c>
      <c r="L51" s="7" t="s">
        <v>13</v>
      </c>
      <c r="M51" s="7">
        <v>7056</v>
      </c>
      <c r="N51" s="7" t="s">
        <v>200</v>
      </c>
      <c r="O51" s="26">
        <v>1</v>
      </c>
      <c r="P51" s="10">
        <v>8390012436</v>
      </c>
      <c r="Q51" s="11">
        <v>14000</v>
      </c>
      <c r="R51" s="11">
        <v>1000</v>
      </c>
      <c r="S51" s="11">
        <f t="shared" si="0"/>
        <v>15000</v>
      </c>
      <c r="T51" s="11">
        <f t="shared" si="1"/>
        <v>1200</v>
      </c>
      <c r="U51" s="11">
        <f t="shared" si="2"/>
        <v>13800</v>
      </c>
      <c r="V51" s="12"/>
      <c r="W51" s="12"/>
      <c r="X51" s="12"/>
      <c r="Y51" s="12">
        <f t="shared" si="3"/>
        <v>13800</v>
      </c>
    </row>
    <row r="52" spans="1:25" ht="15">
      <c r="A52" s="7">
        <v>5545</v>
      </c>
      <c r="B52" s="7">
        <v>42</v>
      </c>
      <c r="C52" s="45" t="s">
        <v>524</v>
      </c>
      <c r="D52" s="6" t="s">
        <v>311</v>
      </c>
      <c r="E52" s="49" t="s">
        <v>602</v>
      </c>
      <c r="F52" s="7" t="s">
        <v>201</v>
      </c>
      <c r="G52" s="18">
        <v>41282</v>
      </c>
      <c r="H52" s="8" t="s">
        <v>44</v>
      </c>
      <c r="I52" s="9" t="s">
        <v>202</v>
      </c>
      <c r="J52" s="9"/>
      <c r="K52" s="9" t="s">
        <v>193</v>
      </c>
      <c r="L52" s="7" t="s">
        <v>13</v>
      </c>
      <c r="M52" s="7">
        <v>7056</v>
      </c>
      <c r="N52" s="7" t="s">
        <v>203</v>
      </c>
      <c r="O52" s="26">
        <v>1</v>
      </c>
      <c r="P52" s="10">
        <v>8214000829</v>
      </c>
      <c r="Q52" s="11">
        <v>14000</v>
      </c>
      <c r="R52" s="11">
        <v>1000</v>
      </c>
      <c r="S52" s="11">
        <f t="shared" si="0"/>
        <v>15000</v>
      </c>
      <c r="T52" s="11">
        <f t="shared" si="1"/>
        <v>1200</v>
      </c>
      <c r="U52" s="11">
        <f t="shared" si="2"/>
        <v>13800</v>
      </c>
      <c r="V52" s="12"/>
      <c r="W52" s="12"/>
      <c r="X52" s="12"/>
      <c r="Y52" s="12">
        <f t="shared" si="3"/>
        <v>13800</v>
      </c>
    </row>
    <row r="53" spans="1:25" ht="15">
      <c r="A53" s="7">
        <v>5546</v>
      </c>
      <c r="B53" s="7">
        <v>42</v>
      </c>
      <c r="C53" s="45" t="s">
        <v>525</v>
      </c>
      <c r="D53" s="6" t="s">
        <v>312</v>
      </c>
      <c r="E53" s="49" t="s">
        <v>618</v>
      </c>
      <c r="F53" s="7" t="s">
        <v>204</v>
      </c>
      <c r="G53" s="18">
        <v>41282</v>
      </c>
      <c r="H53" s="8" t="s">
        <v>44</v>
      </c>
      <c r="I53" s="9" t="s">
        <v>205</v>
      </c>
      <c r="J53" s="9" t="s">
        <v>206</v>
      </c>
      <c r="K53" s="9" t="s">
        <v>207</v>
      </c>
      <c r="L53" s="7" t="s">
        <v>13</v>
      </c>
      <c r="M53" s="7">
        <v>7056</v>
      </c>
      <c r="N53" s="14" t="s">
        <v>22</v>
      </c>
      <c r="O53" s="26">
        <v>1</v>
      </c>
      <c r="P53" s="10">
        <v>8221005763</v>
      </c>
      <c r="Q53" s="11">
        <v>15000</v>
      </c>
      <c r="R53" s="11">
        <v>1000</v>
      </c>
      <c r="S53" s="11">
        <f t="shared" si="0"/>
        <v>16000</v>
      </c>
      <c r="T53" s="11">
        <f t="shared" si="1"/>
        <v>1280</v>
      </c>
      <c r="U53" s="11">
        <f t="shared" si="2"/>
        <v>14720</v>
      </c>
      <c r="V53" s="12"/>
      <c r="W53" s="12"/>
      <c r="X53" s="12"/>
      <c r="Y53" s="12">
        <f t="shared" si="3"/>
        <v>14720</v>
      </c>
    </row>
    <row r="54" spans="1:25" ht="15">
      <c r="A54" s="7">
        <v>5547</v>
      </c>
      <c r="B54" s="7">
        <v>42</v>
      </c>
      <c r="C54" s="45" t="s">
        <v>526</v>
      </c>
      <c r="D54" s="6" t="s">
        <v>313</v>
      </c>
      <c r="E54" s="49" t="s">
        <v>619</v>
      </c>
      <c r="F54" s="7" t="s">
        <v>208</v>
      </c>
      <c r="G54" s="18">
        <v>41282</v>
      </c>
      <c r="H54" s="8" t="s">
        <v>44</v>
      </c>
      <c r="I54" s="9" t="s">
        <v>209</v>
      </c>
      <c r="J54" s="9"/>
      <c r="K54" s="9" t="s">
        <v>53</v>
      </c>
      <c r="L54" s="7" t="s">
        <v>13</v>
      </c>
      <c r="M54" s="7">
        <v>7056</v>
      </c>
      <c r="N54" s="7" t="s">
        <v>53</v>
      </c>
      <c r="O54" s="26">
        <v>1</v>
      </c>
      <c r="P54" s="10">
        <v>8740020822</v>
      </c>
      <c r="Q54" s="11">
        <v>15000</v>
      </c>
      <c r="R54" s="11">
        <v>1000</v>
      </c>
      <c r="S54" s="11">
        <f t="shared" si="0"/>
        <v>16000</v>
      </c>
      <c r="T54" s="11">
        <f t="shared" si="1"/>
        <v>1280</v>
      </c>
      <c r="U54" s="11">
        <f t="shared" si="2"/>
        <v>14720</v>
      </c>
      <c r="V54" s="12"/>
      <c r="W54" s="12"/>
      <c r="X54" s="12"/>
      <c r="Y54" s="12">
        <f t="shared" si="3"/>
        <v>14720</v>
      </c>
    </row>
    <row r="55" spans="1:25" ht="15">
      <c r="A55" s="7">
        <v>5548</v>
      </c>
      <c r="B55" s="7">
        <v>42</v>
      </c>
      <c r="C55" s="45" t="s">
        <v>527</v>
      </c>
      <c r="D55" s="6" t="s">
        <v>314</v>
      </c>
      <c r="E55" s="49" t="s">
        <v>620</v>
      </c>
      <c r="F55" s="7" t="s">
        <v>210</v>
      </c>
      <c r="G55" s="18">
        <v>41282</v>
      </c>
      <c r="H55" s="8" t="s">
        <v>44</v>
      </c>
      <c r="I55" s="9" t="s">
        <v>211</v>
      </c>
      <c r="J55" s="9" t="s">
        <v>212</v>
      </c>
      <c r="K55" s="9" t="s">
        <v>213</v>
      </c>
      <c r="L55" s="7" t="s">
        <v>13</v>
      </c>
      <c r="M55" s="7">
        <v>7056</v>
      </c>
      <c r="N55" s="7" t="s">
        <v>17</v>
      </c>
      <c r="O55" s="26">
        <v>1</v>
      </c>
      <c r="P55" s="10">
        <v>8520025798</v>
      </c>
      <c r="Q55" s="11">
        <v>14000</v>
      </c>
      <c r="R55" s="11">
        <v>1000</v>
      </c>
      <c r="S55" s="11">
        <f t="shared" si="0"/>
        <v>15000</v>
      </c>
      <c r="T55" s="11">
        <f t="shared" si="1"/>
        <v>1200</v>
      </c>
      <c r="U55" s="11">
        <f t="shared" si="2"/>
        <v>13800</v>
      </c>
      <c r="V55" s="12"/>
      <c r="W55" s="12"/>
      <c r="X55" s="12"/>
      <c r="Y55" s="12">
        <f t="shared" si="3"/>
        <v>13800</v>
      </c>
    </row>
    <row r="56" spans="1:25" ht="15">
      <c r="A56" s="7">
        <v>5549</v>
      </c>
      <c r="B56" s="7">
        <v>42</v>
      </c>
      <c r="C56" s="45" t="s">
        <v>528</v>
      </c>
      <c r="D56" s="6" t="s">
        <v>214</v>
      </c>
      <c r="E56" s="49" t="s">
        <v>621</v>
      </c>
      <c r="F56" s="7" t="s">
        <v>215</v>
      </c>
      <c r="G56" s="18">
        <v>41282</v>
      </c>
      <c r="H56" s="8" t="s">
        <v>44</v>
      </c>
      <c r="I56" s="9" t="s">
        <v>216</v>
      </c>
      <c r="J56" s="9"/>
      <c r="K56" s="9" t="s">
        <v>217</v>
      </c>
      <c r="L56" s="7" t="s">
        <v>13</v>
      </c>
      <c r="M56" s="7">
        <v>7056</v>
      </c>
      <c r="N56" s="7" t="s">
        <v>218</v>
      </c>
      <c r="O56" s="26">
        <v>1</v>
      </c>
      <c r="P56" s="16">
        <v>8960027663</v>
      </c>
      <c r="Q56" s="11">
        <v>14000</v>
      </c>
      <c r="R56" s="11">
        <v>1000</v>
      </c>
      <c r="S56" s="11">
        <f t="shared" si="0"/>
        <v>15000</v>
      </c>
      <c r="T56" s="11">
        <f t="shared" si="1"/>
        <v>1200</v>
      </c>
      <c r="U56" s="11">
        <f t="shared" si="2"/>
        <v>13800</v>
      </c>
      <c r="V56" s="12"/>
      <c r="W56" s="12"/>
      <c r="X56" s="12"/>
      <c r="Y56" s="12">
        <f t="shared" si="3"/>
        <v>13800</v>
      </c>
    </row>
    <row r="57" spans="1:25" ht="15">
      <c r="A57" s="7">
        <v>5550</v>
      </c>
      <c r="B57" s="7">
        <v>42</v>
      </c>
      <c r="C57" s="45" t="s">
        <v>529</v>
      </c>
      <c r="D57" s="6" t="s">
        <v>219</v>
      </c>
      <c r="E57" s="49" t="s">
        <v>622</v>
      </c>
      <c r="F57" s="7" t="s">
        <v>220</v>
      </c>
      <c r="G57" s="18">
        <v>41282</v>
      </c>
      <c r="H57" s="8" t="s">
        <v>44</v>
      </c>
      <c r="I57" s="9" t="s">
        <v>221</v>
      </c>
      <c r="J57" s="9"/>
      <c r="K57" s="9" t="s">
        <v>222</v>
      </c>
      <c r="L57" s="7" t="s">
        <v>13</v>
      </c>
      <c r="M57" s="7">
        <v>7056</v>
      </c>
      <c r="N57" s="7" t="s">
        <v>223</v>
      </c>
      <c r="O57" s="26">
        <v>1</v>
      </c>
      <c r="P57" s="10">
        <v>8110030921</v>
      </c>
      <c r="Q57" s="11">
        <v>14000</v>
      </c>
      <c r="R57" s="11">
        <v>1000</v>
      </c>
      <c r="S57" s="11">
        <f t="shared" si="0"/>
        <v>15000</v>
      </c>
      <c r="T57" s="11">
        <f t="shared" si="1"/>
        <v>1200</v>
      </c>
      <c r="U57" s="11">
        <f t="shared" si="2"/>
        <v>13800</v>
      </c>
      <c r="V57" s="12"/>
      <c r="W57" s="12"/>
      <c r="X57" s="12"/>
      <c r="Y57" s="12">
        <f t="shared" si="3"/>
        <v>13800</v>
      </c>
    </row>
    <row r="58" spans="1:25" ht="15">
      <c r="A58" s="7">
        <v>5551</v>
      </c>
      <c r="B58" s="7">
        <v>42</v>
      </c>
      <c r="C58" s="45" t="s">
        <v>530</v>
      </c>
      <c r="D58" s="6" t="s">
        <v>224</v>
      </c>
      <c r="E58" s="49" t="s">
        <v>623</v>
      </c>
      <c r="F58" s="7" t="s">
        <v>225</v>
      </c>
      <c r="G58" s="18">
        <v>41282</v>
      </c>
      <c r="H58" s="8" t="s">
        <v>44</v>
      </c>
      <c r="I58" s="9" t="s">
        <v>226</v>
      </c>
      <c r="J58" s="9"/>
      <c r="K58" s="9" t="s">
        <v>227</v>
      </c>
      <c r="L58" s="7" t="s">
        <v>13</v>
      </c>
      <c r="M58" s="7">
        <v>7056</v>
      </c>
      <c r="N58" s="14" t="s">
        <v>15</v>
      </c>
      <c r="O58" s="26">
        <v>1</v>
      </c>
      <c r="P58" s="10">
        <v>8218001292</v>
      </c>
      <c r="Q58" s="11">
        <v>14000</v>
      </c>
      <c r="R58" s="11">
        <v>1000</v>
      </c>
      <c r="S58" s="11">
        <f t="shared" si="0"/>
        <v>15000</v>
      </c>
      <c r="T58" s="11">
        <f t="shared" si="1"/>
        <v>1200</v>
      </c>
      <c r="U58" s="11">
        <f t="shared" si="2"/>
        <v>13800</v>
      </c>
      <c r="V58" s="12"/>
      <c r="W58" s="12"/>
      <c r="X58" s="12"/>
      <c r="Y58" s="12">
        <f t="shared" si="3"/>
        <v>13800</v>
      </c>
    </row>
    <row r="59" spans="1:25" ht="15">
      <c r="A59" s="7">
        <v>5552</v>
      </c>
      <c r="B59" s="7">
        <v>42</v>
      </c>
      <c r="C59" s="45" t="s">
        <v>531</v>
      </c>
      <c r="D59" s="6" t="s">
        <v>228</v>
      </c>
      <c r="E59" s="49" t="s">
        <v>624</v>
      </c>
      <c r="F59" s="7" t="s">
        <v>229</v>
      </c>
      <c r="G59" s="18">
        <v>41282</v>
      </c>
      <c r="H59" s="8" t="s">
        <v>44</v>
      </c>
      <c r="I59" s="9" t="s">
        <v>230</v>
      </c>
      <c r="J59" s="9" t="s">
        <v>231</v>
      </c>
      <c r="K59" s="9" t="s">
        <v>232</v>
      </c>
      <c r="L59" s="7" t="s">
        <v>13</v>
      </c>
      <c r="M59" s="7">
        <v>7056</v>
      </c>
      <c r="N59" s="7" t="s">
        <v>19</v>
      </c>
      <c r="O59" s="26">
        <v>1</v>
      </c>
      <c r="P59" s="16" t="s">
        <v>233</v>
      </c>
      <c r="Q59" s="11">
        <v>14000</v>
      </c>
      <c r="R59" s="11">
        <v>1000</v>
      </c>
      <c r="S59" s="11">
        <f t="shared" si="0"/>
        <v>15000</v>
      </c>
      <c r="T59" s="11">
        <f t="shared" si="1"/>
        <v>1200</v>
      </c>
      <c r="U59" s="11">
        <f t="shared" si="2"/>
        <v>13800</v>
      </c>
      <c r="V59" s="12"/>
      <c r="W59" s="12"/>
      <c r="X59" s="12"/>
      <c r="Y59" s="12">
        <f t="shared" si="3"/>
        <v>13800</v>
      </c>
    </row>
    <row r="60" spans="1:25" ht="15">
      <c r="A60" s="7">
        <v>5553</v>
      </c>
      <c r="B60" s="7">
        <v>42</v>
      </c>
      <c r="C60" s="45" t="s">
        <v>532</v>
      </c>
      <c r="D60" s="6" t="s">
        <v>234</v>
      </c>
      <c r="E60" s="49" t="s">
        <v>625</v>
      </c>
      <c r="F60" s="7" t="s">
        <v>235</v>
      </c>
      <c r="G60" s="18">
        <v>41282</v>
      </c>
      <c r="H60" s="8" t="s">
        <v>44</v>
      </c>
      <c r="I60" s="9" t="s">
        <v>236</v>
      </c>
      <c r="J60" s="9"/>
      <c r="K60" s="9" t="s">
        <v>114</v>
      </c>
      <c r="L60" s="7" t="s">
        <v>13</v>
      </c>
      <c r="M60" s="7">
        <v>7056</v>
      </c>
      <c r="N60" s="14" t="s">
        <v>237</v>
      </c>
      <c r="O60" s="26">
        <v>1</v>
      </c>
      <c r="P60" s="10">
        <v>8720018542</v>
      </c>
      <c r="Q60" s="11">
        <v>14000</v>
      </c>
      <c r="R60" s="11">
        <v>1000</v>
      </c>
      <c r="S60" s="11">
        <f t="shared" si="0"/>
        <v>15000</v>
      </c>
      <c r="T60" s="11">
        <f t="shared" si="1"/>
        <v>1200</v>
      </c>
      <c r="U60" s="11">
        <f t="shared" si="2"/>
        <v>13800</v>
      </c>
      <c r="V60" s="12"/>
      <c r="W60" s="12"/>
      <c r="X60" s="12"/>
      <c r="Y60" s="12">
        <f t="shared" si="3"/>
        <v>13800</v>
      </c>
    </row>
    <row r="61" spans="1:25" ht="15">
      <c r="A61" s="7">
        <v>5554</v>
      </c>
      <c r="B61" s="7">
        <v>42</v>
      </c>
      <c r="C61" s="45" t="s">
        <v>533</v>
      </c>
      <c r="D61" s="6" t="s">
        <v>238</v>
      </c>
      <c r="E61" s="49" t="s">
        <v>626</v>
      </c>
      <c r="F61" s="7" t="s">
        <v>239</v>
      </c>
      <c r="G61" s="18">
        <v>41282</v>
      </c>
      <c r="H61" s="8" t="s">
        <v>44</v>
      </c>
      <c r="I61" s="9" t="s">
        <v>240</v>
      </c>
      <c r="J61" s="9" t="s">
        <v>241</v>
      </c>
      <c r="K61" s="9" t="s">
        <v>31</v>
      </c>
      <c r="L61" s="7" t="s">
        <v>13</v>
      </c>
      <c r="M61" s="7">
        <v>7056</v>
      </c>
      <c r="N61" s="7" t="s">
        <v>242</v>
      </c>
      <c r="O61" s="26">
        <v>1</v>
      </c>
      <c r="P61" s="16">
        <v>8120907635</v>
      </c>
      <c r="Q61" s="11">
        <v>14000</v>
      </c>
      <c r="R61" s="11">
        <v>1000</v>
      </c>
      <c r="S61" s="11">
        <f t="shared" si="0"/>
        <v>15000</v>
      </c>
      <c r="T61" s="11">
        <f t="shared" si="1"/>
        <v>1200</v>
      </c>
      <c r="U61" s="11">
        <f t="shared" si="2"/>
        <v>13800</v>
      </c>
      <c r="V61" s="12"/>
      <c r="W61" s="12"/>
      <c r="X61" s="12"/>
      <c r="Y61" s="12">
        <f t="shared" si="3"/>
        <v>13800</v>
      </c>
    </row>
    <row r="62" spans="1:25" ht="15">
      <c r="A62" s="7">
        <v>5555</v>
      </c>
      <c r="B62" s="7">
        <v>42</v>
      </c>
      <c r="C62" s="45" t="s">
        <v>534</v>
      </c>
      <c r="D62" s="6" t="s">
        <v>243</v>
      </c>
      <c r="E62" s="49" t="s">
        <v>627</v>
      </c>
      <c r="F62" s="7" t="s">
        <v>244</v>
      </c>
      <c r="G62" s="18">
        <v>41282</v>
      </c>
      <c r="H62" s="8" t="s">
        <v>44</v>
      </c>
      <c r="I62" s="9" t="s">
        <v>245</v>
      </c>
      <c r="J62" s="9"/>
      <c r="K62" s="9" t="s">
        <v>105</v>
      </c>
      <c r="L62" s="7" t="s">
        <v>13</v>
      </c>
      <c r="M62" s="7">
        <v>7056</v>
      </c>
      <c r="N62" s="7" t="s">
        <v>105</v>
      </c>
      <c r="O62" s="26">
        <v>1</v>
      </c>
      <c r="P62" s="10">
        <v>8100914329</v>
      </c>
      <c r="Q62" s="11">
        <v>14000</v>
      </c>
      <c r="R62" s="11">
        <v>1000</v>
      </c>
      <c r="S62" s="11">
        <f t="shared" si="0"/>
        <v>15000</v>
      </c>
      <c r="T62" s="11">
        <f t="shared" si="1"/>
        <v>1200</v>
      </c>
      <c r="U62" s="11">
        <f t="shared" si="2"/>
        <v>13800</v>
      </c>
      <c r="V62" s="12"/>
      <c r="W62" s="12"/>
      <c r="X62" s="12"/>
      <c r="Y62" s="12">
        <f t="shared" si="3"/>
        <v>13800</v>
      </c>
    </row>
    <row r="63" spans="1:25" ht="15">
      <c r="A63" s="7">
        <v>5556</v>
      </c>
      <c r="B63" s="7">
        <v>42</v>
      </c>
      <c r="C63" s="45" t="s">
        <v>535</v>
      </c>
      <c r="D63" s="6" t="s">
        <v>246</v>
      </c>
      <c r="E63" s="49" t="s">
        <v>628</v>
      </c>
      <c r="F63" s="7" t="s">
        <v>247</v>
      </c>
      <c r="G63" s="18">
        <v>41282</v>
      </c>
      <c r="H63" s="8" t="s">
        <v>44</v>
      </c>
      <c r="I63" s="9" t="s">
        <v>248</v>
      </c>
      <c r="J63" s="9" t="s">
        <v>249</v>
      </c>
      <c r="K63" s="9" t="s">
        <v>20</v>
      </c>
      <c r="L63" s="7" t="s">
        <v>13</v>
      </c>
      <c r="M63" s="7">
        <v>7056</v>
      </c>
      <c r="N63" s="7" t="s">
        <v>20</v>
      </c>
      <c r="O63" s="26">
        <v>1</v>
      </c>
      <c r="P63" s="10">
        <v>8130034905</v>
      </c>
      <c r="Q63" s="11">
        <v>14000</v>
      </c>
      <c r="R63" s="11">
        <v>1000</v>
      </c>
      <c r="S63" s="11">
        <f t="shared" si="0"/>
        <v>15000</v>
      </c>
      <c r="T63" s="11">
        <f t="shared" si="1"/>
        <v>1200</v>
      </c>
      <c r="U63" s="11">
        <f t="shared" si="2"/>
        <v>13800</v>
      </c>
      <c r="V63" s="12"/>
      <c r="W63" s="12"/>
      <c r="X63" s="12"/>
      <c r="Y63" s="12">
        <f t="shared" si="3"/>
        <v>13800</v>
      </c>
    </row>
    <row r="64" spans="1:25" ht="15">
      <c r="A64" s="7">
        <v>5557</v>
      </c>
      <c r="B64" s="7">
        <v>42</v>
      </c>
      <c r="C64" s="45" t="s">
        <v>536</v>
      </c>
      <c r="D64" s="6" t="s">
        <v>250</v>
      </c>
      <c r="E64" s="49" t="s">
        <v>629</v>
      </c>
      <c r="F64" s="7" t="s">
        <v>251</v>
      </c>
      <c r="G64" s="18">
        <v>41282</v>
      </c>
      <c r="H64" s="8" t="s">
        <v>44</v>
      </c>
      <c r="I64" s="9" t="s">
        <v>252</v>
      </c>
      <c r="J64" s="9" t="s">
        <v>253</v>
      </c>
      <c r="K64" s="9" t="s">
        <v>27</v>
      </c>
      <c r="L64" s="7" t="s">
        <v>13</v>
      </c>
      <c r="M64" s="7">
        <v>7056</v>
      </c>
      <c r="N64" s="7" t="s">
        <v>254</v>
      </c>
      <c r="O64" s="26">
        <v>1</v>
      </c>
      <c r="P64" s="10">
        <v>8209006293</v>
      </c>
      <c r="Q64" s="11">
        <v>14000</v>
      </c>
      <c r="R64" s="11">
        <v>1000</v>
      </c>
      <c r="S64" s="11">
        <f t="shared" si="0"/>
        <v>15000</v>
      </c>
      <c r="T64" s="11">
        <f t="shared" si="1"/>
        <v>1200</v>
      </c>
      <c r="U64" s="11">
        <f t="shared" si="2"/>
        <v>13800</v>
      </c>
      <c r="V64" s="12"/>
      <c r="W64" s="12"/>
      <c r="X64" s="12"/>
      <c r="Y64" s="12">
        <f t="shared" si="3"/>
        <v>13800</v>
      </c>
    </row>
    <row r="65" spans="1:25" ht="15">
      <c r="A65" s="7">
        <v>5558</v>
      </c>
      <c r="B65" s="7">
        <v>42</v>
      </c>
      <c r="C65" s="45" t="s">
        <v>537</v>
      </c>
      <c r="D65" s="6" t="s">
        <v>255</v>
      </c>
      <c r="E65" s="49" t="s">
        <v>630</v>
      </c>
      <c r="F65" s="7" t="s">
        <v>256</v>
      </c>
      <c r="G65" s="18">
        <v>41282</v>
      </c>
      <c r="H65" s="8" t="s">
        <v>44</v>
      </c>
      <c r="I65" s="9" t="s">
        <v>257</v>
      </c>
      <c r="J65" s="9"/>
      <c r="K65" s="9" t="s">
        <v>29</v>
      </c>
      <c r="L65" s="7" t="s">
        <v>13</v>
      </c>
      <c r="M65" s="7">
        <v>7056</v>
      </c>
      <c r="N65" s="7" t="s">
        <v>29</v>
      </c>
      <c r="O65" s="26">
        <v>1</v>
      </c>
      <c r="P65" s="10">
        <v>8185002574</v>
      </c>
      <c r="Q65" s="11">
        <v>14000</v>
      </c>
      <c r="R65" s="11">
        <v>1000</v>
      </c>
      <c r="S65" s="11">
        <f t="shared" si="0"/>
        <v>15000</v>
      </c>
      <c r="T65" s="11">
        <f t="shared" si="1"/>
        <v>1200</v>
      </c>
      <c r="U65" s="11">
        <f t="shared" si="2"/>
        <v>13800</v>
      </c>
      <c r="V65" s="12"/>
      <c r="W65" s="12"/>
      <c r="X65" s="12"/>
      <c r="Y65" s="12">
        <f t="shared" si="3"/>
        <v>13800</v>
      </c>
    </row>
    <row r="66" spans="1:25" ht="15">
      <c r="A66" s="7">
        <v>5559</v>
      </c>
      <c r="B66" s="7">
        <v>42</v>
      </c>
      <c r="C66" s="45" t="s">
        <v>538</v>
      </c>
      <c r="D66" s="6" t="s">
        <v>258</v>
      </c>
      <c r="E66" s="49" t="s">
        <v>631</v>
      </c>
      <c r="F66" s="7" t="s">
        <v>259</v>
      </c>
      <c r="G66" s="18">
        <v>41282</v>
      </c>
      <c r="H66" s="8" t="s">
        <v>44</v>
      </c>
      <c r="I66" s="9" t="s">
        <v>260</v>
      </c>
      <c r="J66" s="9" t="s">
        <v>261</v>
      </c>
      <c r="K66" s="9" t="s">
        <v>99</v>
      </c>
      <c r="L66" s="7" t="s">
        <v>13</v>
      </c>
      <c r="M66" s="7">
        <v>7056</v>
      </c>
      <c r="N66" s="7" t="s">
        <v>262</v>
      </c>
      <c r="O66" s="26">
        <v>1</v>
      </c>
      <c r="P66" s="10">
        <v>8190905574</v>
      </c>
      <c r="Q66" s="11">
        <v>14000</v>
      </c>
      <c r="R66" s="11">
        <v>1000</v>
      </c>
      <c r="S66" s="11">
        <f t="shared" si="0"/>
        <v>15000</v>
      </c>
      <c r="T66" s="11">
        <f t="shared" si="1"/>
        <v>1200</v>
      </c>
      <c r="U66" s="11">
        <f t="shared" si="2"/>
        <v>13800</v>
      </c>
      <c r="V66" s="12"/>
      <c r="W66" s="12"/>
      <c r="X66" s="12"/>
      <c r="Y66" s="12">
        <f t="shared" si="3"/>
        <v>13800</v>
      </c>
    </row>
    <row r="67" spans="1:25" ht="15">
      <c r="A67" s="7">
        <v>5560</v>
      </c>
      <c r="B67" s="7">
        <v>42</v>
      </c>
      <c r="C67" s="45" t="s">
        <v>539</v>
      </c>
      <c r="D67" s="6" t="s">
        <v>263</v>
      </c>
      <c r="E67" s="49" t="s">
        <v>579</v>
      </c>
      <c r="F67" s="7" t="s">
        <v>264</v>
      </c>
      <c r="G67" s="18">
        <v>41282</v>
      </c>
      <c r="H67" s="8" t="s">
        <v>44</v>
      </c>
      <c r="I67" s="9" t="s">
        <v>339</v>
      </c>
      <c r="J67" s="9" t="s">
        <v>265</v>
      </c>
      <c r="K67" s="9" t="s">
        <v>266</v>
      </c>
      <c r="L67" s="7" t="s">
        <v>13</v>
      </c>
      <c r="M67" s="7">
        <v>7056</v>
      </c>
      <c r="N67" s="7" t="s">
        <v>267</v>
      </c>
      <c r="O67" s="26">
        <v>1</v>
      </c>
      <c r="P67" s="10">
        <v>8650047662</v>
      </c>
      <c r="Q67" s="11">
        <v>14000</v>
      </c>
      <c r="R67" s="11">
        <v>1000</v>
      </c>
      <c r="S67" s="11">
        <f t="shared" si="0"/>
        <v>15000</v>
      </c>
      <c r="T67" s="11">
        <f t="shared" si="1"/>
        <v>1200</v>
      </c>
      <c r="U67" s="11">
        <f t="shared" si="2"/>
        <v>13800</v>
      </c>
      <c r="V67" s="12"/>
      <c r="W67" s="12"/>
      <c r="X67" s="12"/>
      <c r="Y67" s="12">
        <f t="shared" si="3"/>
        <v>13800</v>
      </c>
    </row>
    <row r="68" spans="1:25" ht="14.25" customHeight="1">
      <c r="A68" s="14">
        <v>5561</v>
      </c>
      <c r="B68" s="7">
        <v>42</v>
      </c>
      <c r="C68" s="46" t="s">
        <v>540</v>
      </c>
      <c r="D68" s="6" t="s">
        <v>317</v>
      </c>
      <c r="E68" s="49" t="s">
        <v>632</v>
      </c>
      <c r="F68" s="21" t="s">
        <v>328</v>
      </c>
      <c r="G68" s="22">
        <v>41283</v>
      </c>
      <c r="H68" s="8" t="s">
        <v>44</v>
      </c>
      <c r="I68" s="20" t="s">
        <v>340</v>
      </c>
      <c r="J68" s="20" t="s">
        <v>341</v>
      </c>
      <c r="K68" s="20" t="s">
        <v>342</v>
      </c>
      <c r="L68" s="7" t="s">
        <v>13</v>
      </c>
      <c r="M68" s="7">
        <v>7056</v>
      </c>
      <c r="N68" s="14" t="s">
        <v>342</v>
      </c>
      <c r="O68" s="26">
        <v>1</v>
      </c>
      <c r="P68" s="20">
        <v>8560058594</v>
      </c>
      <c r="Q68" s="24">
        <v>14000</v>
      </c>
      <c r="R68" s="24">
        <v>1000</v>
      </c>
      <c r="S68" s="11">
        <f t="shared" si="0"/>
        <v>15000</v>
      </c>
      <c r="T68" s="11">
        <f t="shared" si="1"/>
        <v>1200</v>
      </c>
      <c r="U68" s="11">
        <f t="shared" si="2"/>
        <v>13800</v>
      </c>
      <c r="V68" s="12"/>
      <c r="W68" s="12"/>
      <c r="X68" s="12"/>
      <c r="Y68" s="12">
        <f t="shared" ref="Y68:Y88" si="4">SUM(U68:X68)</f>
        <v>13800</v>
      </c>
    </row>
    <row r="69" spans="1:25" ht="14.25" customHeight="1">
      <c r="A69" s="14">
        <v>5562</v>
      </c>
      <c r="B69" s="7">
        <v>42</v>
      </c>
      <c r="C69" s="46" t="s">
        <v>541</v>
      </c>
      <c r="D69" s="6" t="s">
        <v>318</v>
      </c>
      <c r="E69" s="49" t="s">
        <v>633</v>
      </c>
      <c r="F69" s="21" t="s">
        <v>329</v>
      </c>
      <c r="G69" s="22">
        <v>41283</v>
      </c>
      <c r="H69" s="8" t="s">
        <v>44</v>
      </c>
      <c r="I69" s="20" t="s">
        <v>343</v>
      </c>
      <c r="J69" s="23"/>
      <c r="K69" s="20" t="s">
        <v>344</v>
      </c>
      <c r="L69" s="7" t="s">
        <v>13</v>
      </c>
      <c r="M69" s="7">
        <v>7056</v>
      </c>
      <c r="N69" s="14" t="s">
        <v>359</v>
      </c>
      <c r="O69" s="26">
        <v>1</v>
      </c>
      <c r="P69" s="20">
        <v>8470025324</v>
      </c>
      <c r="Q69" s="24">
        <v>14000</v>
      </c>
      <c r="R69" s="24">
        <v>1000</v>
      </c>
      <c r="S69" s="11">
        <f t="shared" si="0"/>
        <v>15000</v>
      </c>
      <c r="T69" s="11">
        <f t="shared" si="1"/>
        <v>1200</v>
      </c>
      <c r="U69" s="11">
        <f t="shared" si="2"/>
        <v>13800</v>
      </c>
      <c r="V69" s="12"/>
      <c r="W69" s="12"/>
      <c r="X69" s="12"/>
      <c r="Y69" s="12">
        <f t="shared" si="4"/>
        <v>13800</v>
      </c>
    </row>
    <row r="70" spans="1:25" ht="14.25" customHeight="1">
      <c r="A70" s="14">
        <v>5563</v>
      </c>
      <c r="B70" s="7">
        <v>42</v>
      </c>
      <c r="C70" s="46" t="s">
        <v>542</v>
      </c>
      <c r="D70" s="6" t="s">
        <v>319</v>
      </c>
      <c r="E70" s="49" t="s">
        <v>626</v>
      </c>
      <c r="F70" s="21" t="s">
        <v>330</v>
      </c>
      <c r="G70" s="22">
        <v>41283</v>
      </c>
      <c r="H70" s="8" t="s">
        <v>44</v>
      </c>
      <c r="I70" s="20" t="s">
        <v>345</v>
      </c>
      <c r="J70" s="20" t="s">
        <v>346</v>
      </c>
      <c r="K70" s="20" t="s">
        <v>31</v>
      </c>
      <c r="L70" s="7" t="s">
        <v>13</v>
      </c>
      <c r="M70" s="7">
        <v>7056</v>
      </c>
      <c r="N70" s="14" t="s">
        <v>360</v>
      </c>
      <c r="O70" s="26">
        <v>1</v>
      </c>
      <c r="P70" s="20">
        <v>8134009898</v>
      </c>
      <c r="Q70" s="24">
        <v>14000</v>
      </c>
      <c r="R70" s="24">
        <v>1000</v>
      </c>
      <c r="S70" s="11">
        <f t="shared" si="0"/>
        <v>15000</v>
      </c>
      <c r="T70" s="11">
        <f t="shared" si="1"/>
        <v>1200</v>
      </c>
      <c r="U70" s="11">
        <f t="shared" si="2"/>
        <v>13800</v>
      </c>
      <c r="V70" s="12"/>
      <c r="W70" s="12"/>
      <c r="X70" s="12"/>
      <c r="Y70" s="12">
        <f t="shared" si="4"/>
        <v>13800</v>
      </c>
    </row>
    <row r="71" spans="1:25" ht="14.25" customHeight="1">
      <c r="A71" s="14">
        <v>5564</v>
      </c>
      <c r="B71" s="7">
        <v>42</v>
      </c>
      <c r="C71" s="46" t="s">
        <v>543</v>
      </c>
      <c r="D71" s="6" t="s">
        <v>320</v>
      </c>
      <c r="E71" s="49" t="s">
        <v>632</v>
      </c>
      <c r="F71" s="21" t="s">
        <v>331</v>
      </c>
      <c r="G71" s="22">
        <v>41283</v>
      </c>
      <c r="H71" s="8" t="s">
        <v>44</v>
      </c>
      <c r="I71" s="20" t="s">
        <v>347</v>
      </c>
      <c r="J71" s="23"/>
      <c r="K71" s="20" t="s">
        <v>20</v>
      </c>
      <c r="L71" s="7" t="s">
        <v>13</v>
      </c>
      <c r="M71" s="7">
        <v>7056</v>
      </c>
      <c r="N71" s="14" t="s">
        <v>20</v>
      </c>
      <c r="O71" s="26">
        <v>1</v>
      </c>
      <c r="P71" s="20">
        <v>8130053380</v>
      </c>
      <c r="Q71" s="24">
        <v>14000</v>
      </c>
      <c r="R71" s="24">
        <v>1000</v>
      </c>
      <c r="S71" s="11">
        <f t="shared" si="0"/>
        <v>15000</v>
      </c>
      <c r="T71" s="11">
        <f t="shared" si="1"/>
        <v>1200</v>
      </c>
      <c r="U71" s="11">
        <f t="shared" si="2"/>
        <v>13800</v>
      </c>
      <c r="V71" s="12"/>
      <c r="W71" s="12"/>
      <c r="X71" s="12"/>
      <c r="Y71" s="12">
        <f t="shared" si="4"/>
        <v>13800</v>
      </c>
    </row>
    <row r="72" spans="1:25" ht="14.25" customHeight="1">
      <c r="A72" s="14">
        <v>5565</v>
      </c>
      <c r="B72" s="7">
        <v>42</v>
      </c>
      <c r="C72" s="46" t="s">
        <v>544</v>
      </c>
      <c r="D72" s="6" t="s">
        <v>321</v>
      </c>
      <c r="E72" s="49" t="s">
        <v>634</v>
      </c>
      <c r="F72" s="21" t="s">
        <v>332</v>
      </c>
      <c r="G72" s="22">
        <v>41283</v>
      </c>
      <c r="H72" s="8" t="s">
        <v>44</v>
      </c>
      <c r="I72" s="20" t="s">
        <v>348</v>
      </c>
      <c r="J72" s="23"/>
      <c r="K72" s="20" t="s">
        <v>84</v>
      </c>
      <c r="L72" s="7" t="s">
        <v>13</v>
      </c>
      <c r="M72" s="7">
        <v>7056</v>
      </c>
      <c r="N72" s="14" t="s">
        <v>361</v>
      </c>
      <c r="O72" s="26">
        <v>1</v>
      </c>
      <c r="P72" s="20">
        <v>8860025302</v>
      </c>
      <c r="Q72" s="24">
        <v>14000</v>
      </c>
      <c r="R72" s="24">
        <v>1000</v>
      </c>
      <c r="S72" s="11">
        <f t="shared" si="0"/>
        <v>15000</v>
      </c>
      <c r="T72" s="11">
        <f t="shared" si="1"/>
        <v>1200</v>
      </c>
      <c r="U72" s="11">
        <f t="shared" si="2"/>
        <v>13800</v>
      </c>
      <c r="V72" s="12"/>
      <c r="W72" s="12"/>
      <c r="X72" s="12"/>
      <c r="Y72" s="12">
        <f t="shared" si="4"/>
        <v>13800</v>
      </c>
    </row>
    <row r="73" spans="1:25" ht="14.25" customHeight="1">
      <c r="A73" s="14">
        <v>5566</v>
      </c>
      <c r="B73" s="7">
        <v>42</v>
      </c>
      <c r="C73" s="46" t="s">
        <v>545</v>
      </c>
      <c r="D73" s="6" t="s">
        <v>322</v>
      </c>
      <c r="E73" s="49" t="s">
        <v>635</v>
      </c>
      <c r="F73" s="21" t="s">
        <v>333</v>
      </c>
      <c r="G73" s="22">
        <v>41283</v>
      </c>
      <c r="H73" s="8" t="s">
        <v>44</v>
      </c>
      <c r="I73" s="20" t="s">
        <v>349</v>
      </c>
      <c r="J73" s="23"/>
      <c r="K73" s="20" t="s">
        <v>130</v>
      </c>
      <c r="L73" s="7" t="s">
        <v>13</v>
      </c>
      <c r="M73" s="7">
        <v>7056</v>
      </c>
      <c r="N73" s="14" t="s">
        <v>130</v>
      </c>
      <c r="O73" s="26">
        <v>1</v>
      </c>
      <c r="P73" s="20">
        <v>8080046188</v>
      </c>
      <c r="Q73" s="24">
        <v>14000</v>
      </c>
      <c r="R73" s="24">
        <v>1000</v>
      </c>
      <c r="S73" s="11">
        <f t="shared" ref="S73:S88" si="5">SUM(Q73:R73)</f>
        <v>15000</v>
      </c>
      <c r="T73" s="11">
        <f t="shared" ref="T73:T88" si="6">S73*8%</f>
        <v>1200</v>
      </c>
      <c r="U73" s="11">
        <f t="shared" ref="U73:U88" si="7">S73-T73</f>
        <v>13800</v>
      </c>
      <c r="V73" s="12"/>
      <c r="W73" s="12"/>
      <c r="X73" s="12"/>
      <c r="Y73" s="12">
        <f t="shared" si="4"/>
        <v>13800</v>
      </c>
    </row>
    <row r="74" spans="1:25" ht="14.25" customHeight="1">
      <c r="A74" s="21">
        <v>5567</v>
      </c>
      <c r="B74" s="7">
        <v>42</v>
      </c>
      <c r="C74" s="47" t="s">
        <v>546</v>
      </c>
      <c r="D74" s="19" t="s">
        <v>323</v>
      </c>
      <c r="E74" s="50" t="s">
        <v>636</v>
      </c>
      <c r="F74" s="14" t="s">
        <v>334</v>
      </c>
      <c r="G74" s="22">
        <v>41283</v>
      </c>
      <c r="H74" s="8" t="s">
        <v>44</v>
      </c>
      <c r="I74" s="23" t="s">
        <v>350</v>
      </c>
      <c r="J74" s="23" t="s">
        <v>351</v>
      </c>
      <c r="K74" s="23" t="s">
        <v>352</v>
      </c>
      <c r="L74" s="29" t="s">
        <v>13</v>
      </c>
      <c r="M74" s="7">
        <v>7056</v>
      </c>
      <c r="N74" s="27" t="s">
        <v>351</v>
      </c>
      <c r="O74" s="26">
        <v>1</v>
      </c>
      <c r="P74" s="23">
        <v>8083254501</v>
      </c>
      <c r="Q74" s="24">
        <v>14000</v>
      </c>
      <c r="R74" s="24">
        <v>1000</v>
      </c>
      <c r="S74" s="11">
        <f t="shared" si="5"/>
        <v>15000</v>
      </c>
      <c r="T74" s="11">
        <f t="shared" si="6"/>
        <v>1200</v>
      </c>
      <c r="U74" s="11">
        <f t="shared" si="7"/>
        <v>13800</v>
      </c>
      <c r="V74" s="12"/>
      <c r="W74" s="12"/>
      <c r="X74" s="12"/>
      <c r="Y74" s="12">
        <f t="shared" si="4"/>
        <v>13800</v>
      </c>
    </row>
    <row r="75" spans="1:25" ht="14.25" customHeight="1">
      <c r="A75" s="21">
        <v>5568</v>
      </c>
      <c r="B75" s="7">
        <v>42</v>
      </c>
      <c r="C75" s="47" t="s">
        <v>547</v>
      </c>
      <c r="D75" s="20" t="s">
        <v>324</v>
      </c>
      <c r="E75" s="46" t="s">
        <v>602</v>
      </c>
      <c r="F75" s="14" t="s">
        <v>335</v>
      </c>
      <c r="G75" s="22" t="s">
        <v>372</v>
      </c>
      <c r="H75" s="8" t="s">
        <v>44</v>
      </c>
      <c r="I75" s="23" t="s">
        <v>353</v>
      </c>
      <c r="J75" s="23"/>
      <c r="K75" s="23" t="s">
        <v>84</v>
      </c>
      <c r="L75" s="21" t="s">
        <v>13</v>
      </c>
      <c r="M75" s="7">
        <v>7056</v>
      </c>
      <c r="N75" s="21" t="s">
        <v>84</v>
      </c>
      <c r="O75" s="26">
        <v>1</v>
      </c>
      <c r="P75" s="23">
        <v>8160077005</v>
      </c>
      <c r="Q75" s="24">
        <v>14000</v>
      </c>
      <c r="R75" s="24">
        <v>1000</v>
      </c>
      <c r="S75" s="11">
        <f t="shared" si="5"/>
        <v>15000</v>
      </c>
      <c r="T75" s="11">
        <f t="shared" si="6"/>
        <v>1200</v>
      </c>
      <c r="U75" s="11">
        <f t="shared" si="7"/>
        <v>13800</v>
      </c>
      <c r="V75" s="12"/>
      <c r="W75" s="12"/>
      <c r="X75" s="12"/>
      <c r="Y75" s="12">
        <f t="shared" si="4"/>
        <v>13800</v>
      </c>
    </row>
    <row r="76" spans="1:25" ht="14.25" customHeight="1">
      <c r="A76" s="21">
        <v>5569</v>
      </c>
      <c r="B76" s="7">
        <v>42</v>
      </c>
      <c r="C76" s="47" t="s">
        <v>548</v>
      </c>
      <c r="D76" s="20" t="s">
        <v>325</v>
      </c>
      <c r="E76" s="46" t="s">
        <v>637</v>
      </c>
      <c r="F76" s="14" t="s">
        <v>336</v>
      </c>
      <c r="G76" s="22" t="s">
        <v>372</v>
      </c>
      <c r="H76" s="8" t="s">
        <v>44</v>
      </c>
      <c r="I76" s="23" t="s">
        <v>354</v>
      </c>
      <c r="J76" s="23"/>
      <c r="K76" s="23" t="s">
        <v>19</v>
      </c>
      <c r="L76" s="21" t="s">
        <v>13</v>
      </c>
      <c r="M76" s="7">
        <v>7056</v>
      </c>
      <c r="N76" s="21" t="s">
        <v>19</v>
      </c>
      <c r="O76" s="26">
        <v>1</v>
      </c>
      <c r="P76" s="23">
        <v>8222000339</v>
      </c>
      <c r="Q76" s="24">
        <v>14000</v>
      </c>
      <c r="R76" s="24">
        <v>1000</v>
      </c>
      <c r="S76" s="11">
        <f t="shared" si="5"/>
        <v>15000</v>
      </c>
      <c r="T76" s="11">
        <f t="shared" si="6"/>
        <v>1200</v>
      </c>
      <c r="U76" s="11">
        <f t="shared" si="7"/>
        <v>13800</v>
      </c>
      <c r="V76" s="12"/>
      <c r="W76" s="12"/>
      <c r="X76" s="12"/>
      <c r="Y76" s="12">
        <f t="shared" si="4"/>
        <v>13800</v>
      </c>
    </row>
    <row r="77" spans="1:25" ht="14.25" customHeight="1">
      <c r="A77" s="21">
        <v>5570</v>
      </c>
      <c r="B77" s="7">
        <v>42</v>
      </c>
      <c r="C77" s="47" t="s">
        <v>549</v>
      </c>
      <c r="D77" s="20" t="s">
        <v>326</v>
      </c>
      <c r="E77" s="46" t="s">
        <v>638</v>
      </c>
      <c r="F77" s="14" t="s">
        <v>337</v>
      </c>
      <c r="G77" s="22" t="s">
        <v>372</v>
      </c>
      <c r="H77" s="8" t="s">
        <v>44</v>
      </c>
      <c r="I77" s="23" t="s">
        <v>355</v>
      </c>
      <c r="J77" s="23"/>
      <c r="K77" s="23" t="s">
        <v>356</v>
      </c>
      <c r="L77" s="21" t="s">
        <v>13</v>
      </c>
      <c r="M77" s="7">
        <v>7056</v>
      </c>
      <c r="N77" s="21" t="s">
        <v>356</v>
      </c>
      <c r="O77" s="26">
        <v>1</v>
      </c>
      <c r="P77" s="23">
        <v>8960028865</v>
      </c>
      <c r="Q77" s="24">
        <v>14000</v>
      </c>
      <c r="R77" s="24">
        <v>1000</v>
      </c>
      <c r="S77" s="11">
        <f t="shared" si="5"/>
        <v>15000</v>
      </c>
      <c r="T77" s="11">
        <f t="shared" si="6"/>
        <v>1200</v>
      </c>
      <c r="U77" s="11">
        <f t="shared" si="7"/>
        <v>13800</v>
      </c>
      <c r="V77" s="12"/>
      <c r="W77" s="12"/>
      <c r="X77" s="12"/>
      <c r="Y77" s="12">
        <f t="shared" si="4"/>
        <v>13800</v>
      </c>
    </row>
    <row r="78" spans="1:25" ht="14.25" customHeight="1">
      <c r="A78" s="21">
        <v>5571</v>
      </c>
      <c r="B78" s="7">
        <v>42</v>
      </c>
      <c r="C78" s="47" t="s">
        <v>550</v>
      </c>
      <c r="D78" s="20" t="s">
        <v>327</v>
      </c>
      <c r="E78" s="46" t="s">
        <v>639</v>
      </c>
      <c r="F78" s="14" t="s">
        <v>338</v>
      </c>
      <c r="G78" s="22" t="s">
        <v>372</v>
      </c>
      <c r="H78" s="8" t="s">
        <v>44</v>
      </c>
      <c r="I78" s="23" t="s">
        <v>357</v>
      </c>
      <c r="J78" s="23"/>
      <c r="K78" s="23" t="s">
        <v>358</v>
      </c>
      <c r="L78" s="21" t="s">
        <v>13</v>
      </c>
      <c r="M78" s="7">
        <v>7056</v>
      </c>
      <c r="N78" s="21" t="s">
        <v>358</v>
      </c>
      <c r="O78" s="26">
        <v>1</v>
      </c>
      <c r="P78" s="23">
        <v>8142011503</v>
      </c>
      <c r="Q78" s="24">
        <v>15000</v>
      </c>
      <c r="R78" s="24">
        <v>1000</v>
      </c>
      <c r="S78" s="11">
        <f t="shared" si="5"/>
        <v>16000</v>
      </c>
      <c r="T78" s="11">
        <f t="shared" si="6"/>
        <v>1280</v>
      </c>
      <c r="U78" s="11">
        <f t="shared" si="7"/>
        <v>14720</v>
      </c>
      <c r="V78" s="12"/>
      <c r="W78" s="12"/>
      <c r="X78" s="12"/>
      <c r="Y78" s="12">
        <f t="shared" si="4"/>
        <v>14720</v>
      </c>
    </row>
    <row r="79" spans="1:25" ht="14.25" customHeight="1">
      <c r="A79" s="21">
        <v>5572</v>
      </c>
      <c r="B79" s="7">
        <v>42</v>
      </c>
      <c r="C79" s="47" t="s">
        <v>551</v>
      </c>
      <c r="D79" s="23" t="s">
        <v>362</v>
      </c>
      <c r="E79" s="51" t="s">
        <v>640</v>
      </c>
      <c r="F79" s="14" t="s">
        <v>429</v>
      </c>
      <c r="G79" s="28">
        <v>41285</v>
      </c>
      <c r="H79" s="14" t="s">
        <v>44</v>
      </c>
      <c r="I79" s="20" t="s">
        <v>373</v>
      </c>
      <c r="J79" s="20" t="s">
        <v>374</v>
      </c>
      <c r="K79" s="20" t="s">
        <v>28</v>
      </c>
      <c r="L79" s="14" t="s">
        <v>375</v>
      </c>
      <c r="M79" s="7">
        <v>7010</v>
      </c>
      <c r="N79" s="14" t="s">
        <v>28</v>
      </c>
      <c r="O79" s="26">
        <v>2</v>
      </c>
      <c r="P79" s="10">
        <v>7267522</v>
      </c>
      <c r="Q79" s="24">
        <v>14000</v>
      </c>
      <c r="R79" s="24">
        <v>1000</v>
      </c>
      <c r="S79" s="11">
        <f t="shared" si="5"/>
        <v>15000</v>
      </c>
      <c r="T79" s="11">
        <f t="shared" si="6"/>
        <v>1200</v>
      </c>
      <c r="U79" s="11">
        <f t="shared" si="7"/>
        <v>13800</v>
      </c>
      <c r="V79" s="23"/>
      <c r="W79" s="23"/>
      <c r="X79" s="23"/>
      <c r="Y79" s="12">
        <f t="shared" si="4"/>
        <v>13800</v>
      </c>
    </row>
    <row r="80" spans="1:25" ht="14.25" customHeight="1">
      <c r="A80" s="21">
        <v>5573</v>
      </c>
      <c r="B80" s="7">
        <v>42</v>
      </c>
      <c r="C80" s="47" t="s">
        <v>552</v>
      </c>
      <c r="D80" s="23" t="s">
        <v>363</v>
      </c>
      <c r="E80" s="51" t="s">
        <v>641</v>
      </c>
      <c r="F80" s="14" t="s">
        <v>422</v>
      </c>
      <c r="G80" s="28">
        <v>41285</v>
      </c>
      <c r="H80" s="14" t="s">
        <v>44</v>
      </c>
      <c r="I80" s="20" t="s">
        <v>376</v>
      </c>
      <c r="J80" s="20" t="s">
        <v>377</v>
      </c>
      <c r="K80" s="20" t="s">
        <v>342</v>
      </c>
      <c r="L80" s="14" t="s">
        <v>13</v>
      </c>
      <c r="M80" s="7">
        <v>7056</v>
      </c>
      <c r="N80" s="14" t="s">
        <v>32</v>
      </c>
      <c r="O80" s="26">
        <v>1</v>
      </c>
      <c r="P80" s="20">
        <v>8106022466</v>
      </c>
      <c r="Q80" s="24">
        <v>19000</v>
      </c>
      <c r="R80" s="24">
        <v>1000</v>
      </c>
      <c r="S80" s="11">
        <f t="shared" si="5"/>
        <v>20000</v>
      </c>
      <c r="T80" s="11">
        <f t="shared" si="6"/>
        <v>1600</v>
      </c>
      <c r="U80" s="11">
        <f t="shared" si="7"/>
        <v>18400</v>
      </c>
      <c r="V80" s="23"/>
      <c r="W80" s="23"/>
      <c r="X80" s="23"/>
      <c r="Y80" s="12">
        <f t="shared" si="4"/>
        <v>18400</v>
      </c>
    </row>
    <row r="81" spans="1:25" ht="14.25" customHeight="1">
      <c r="A81" s="21">
        <v>5574</v>
      </c>
      <c r="B81" s="7">
        <v>42</v>
      </c>
      <c r="C81" s="47" t="s">
        <v>553</v>
      </c>
      <c r="D81" s="23" t="s">
        <v>364</v>
      </c>
      <c r="E81" s="51" t="s">
        <v>642</v>
      </c>
      <c r="F81" s="14" t="s">
        <v>423</v>
      </c>
      <c r="G81" s="28">
        <v>41285</v>
      </c>
      <c r="H81" s="14" t="s">
        <v>44</v>
      </c>
      <c r="I81" s="20" t="s">
        <v>378</v>
      </c>
      <c r="J81" s="20" t="s">
        <v>379</v>
      </c>
      <c r="K81" s="20" t="s">
        <v>262</v>
      </c>
      <c r="L81" s="14" t="s">
        <v>13</v>
      </c>
      <c r="M81" s="7">
        <v>7056</v>
      </c>
      <c r="N81" s="14" t="s">
        <v>20</v>
      </c>
      <c r="O81" s="26">
        <v>1</v>
      </c>
      <c r="P81" s="20">
        <v>8130063905</v>
      </c>
      <c r="Q81" s="24">
        <v>19000</v>
      </c>
      <c r="R81" s="24">
        <v>1000</v>
      </c>
      <c r="S81" s="11">
        <f t="shared" si="5"/>
        <v>20000</v>
      </c>
      <c r="T81" s="11">
        <f t="shared" si="6"/>
        <v>1600</v>
      </c>
      <c r="U81" s="11">
        <f t="shared" si="7"/>
        <v>18400</v>
      </c>
      <c r="V81" s="23"/>
      <c r="W81" s="23"/>
      <c r="X81" s="23"/>
      <c r="Y81" s="12">
        <f t="shared" si="4"/>
        <v>18400</v>
      </c>
    </row>
    <row r="82" spans="1:25" ht="14.25" customHeight="1">
      <c r="A82" s="21">
        <v>5575</v>
      </c>
      <c r="B82" s="7">
        <v>42</v>
      </c>
      <c r="C82" s="47" t="s">
        <v>554</v>
      </c>
      <c r="D82" s="23" t="s">
        <v>365</v>
      </c>
      <c r="E82" s="51" t="s">
        <v>643</v>
      </c>
      <c r="F82" s="14" t="s">
        <v>424</v>
      </c>
      <c r="G82" s="28">
        <v>41285</v>
      </c>
      <c r="H82" s="14" t="s">
        <v>44</v>
      </c>
      <c r="I82" s="20" t="s">
        <v>380</v>
      </c>
      <c r="J82" s="20" t="s">
        <v>381</v>
      </c>
      <c r="K82" s="20" t="s">
        <v>382</v>
      </c>
      <c r="L82" s="14" t="s">
        <v>13</v>
      </c>
      <c r="M82" s="7">
        <v>7056</v>
      </c>
      <c r="N82" s="14" t="s">
        <v>29</v>
      </c>
      <c r="O82" s="26">
        <v>1</v>
      </c>
      <c r="P82" s="20">
        <v>8550014560</v>
      </c>
      <c r="Q82" s="24">
        <v>19000</v>
      </c>
      <c r="R82" s="24">
        <v>1000</v>
      </c>
      <c r="S82" s="11">
        <f t="shared" si="5"/>
        <v>20000</v>
      </c>
      <c r="T82" s="11">
        <f t="shared" si="6"/>
        <v>1600</v>
      </c>
      <c r="U82" s="11">
        <f t="shared" si="7"/>
        <v>18400</v>
      </c>
      <c r="V82" s="23"/>
      <c r="W82" s="23"/>
      <c r="X82" s="23"/>
      <c r="Y82" s="12">
        <f t="shared" si="4"/>
        <v>18400</v>
      </c>
    </row>
    <row r="83" spans="1:25" ht="14.25" customHeight="1">
      <c r="A83" s="21">
        <v>5576</v>
      </c>
      <c r="B83" s="7">
        <v>42</v>
      </c>
      <c r="C83" s="47" t="s">
        <v>555</v>
      </c>
      <c r="D83" s="23" t="s">
        <v>366</v>
      </c>
      <c r="E83" s="51" t="s">
        <v>644</v>
      </c>
      <c r="F83" s="14" t="s">
        <v>425</v>
      </c>
      <c r="G83" s="28">
        <v>41285</v>
      </c>
      <c r="H83" s="14" t="s">
        <v>44</v>
      </c>
      <c r="I83" s="20" t="s">
        <v>383</v>
      </c>
      <c r="J83" s="20" t="s">
        <v>384</v>
      </c>
      <c r="K83" s="20" t="s">
        <v>22</v>
      </c>
      <c r="L83" s="14" t="s">
        <v>13</v>
      </c>
      <c r="M83" s="7">
        <v>7056</v>
      </c>
      <c r="N83" s="14" t="s">
        <v>385</v>
      </c>
      <c r="O83" s="26">
        <v>1</v>
      </c>
      <c r="P83" s="20">
        <v>8221006793</v>
      </c>
      <c r="Q83" s="24">
        <v>19000</v>
      </c>
      <c r="R83" s="24">
        <v>1000</v>
      </c>
      <c r="S83" s="11">
        <f t="shared" si="5"/>
        <v>20000</v>
      </c>
      <c r="T83" s="11">
        <f t="shared" si="6"/>
        <v>1600</v>
      </c>
      <c r="U83" s="11">
        <f t="shared" si="7"/>
        <v>18400</v>
      </c>
      <c r="V83" s="23"/>
      <c r="W83" s="23"/>
      <c r="X83" s="23"/>
      <c r="Y83" s="12">
        <f t="shared" si="4"/>
        <v>18400</v>
      </c>
    </row>
    <row r="84" spans="1:25" ht="14.25" customHeight="1">
      <c r="A84" s="21">
        <v>5577</v>
      </c>
      <c r="B84" s="7">
        <v>42</v>
      </c>
      <c r="C84" s="47" t="s">
        <v>556</v>
      </c>
      <c r="D84" s="23" t="s">
        <v>367</v>
      </c>
      <c r="E84" s="51" t="s">
        <v>645</v>
      </c>
      <c r="F84" s="14" t="s">
        <v>426</v>
      </c>
      <c r="G84" s="28">
        <v>41285</v>
      </c>
      <c r="H84" s="14" t="s">
        <v>44</v>
      </c>
      <c r="I84" s="20" t="s">
        <v>386</v>
      </c>
      <c r="J84" s="20" t="s">
        <v>387</v>
      </c>
      <c r="K84" s="20" t="s">
        <v>20</v>
      </c>
      <c r="L84" s="14" t="s">
        <v>13</v>
      </c>
      <c r="M84" s="7">
        <v>7056</v>
      </c>
      <c r="N84" s="14" t="s">
        <v>20</v>
      </c>
      <c r="O84" s="26">
        <v>1</v>
      </c>
      <c r="P84" s="20">
        <v>8130057292</v>
      </c>
      <c r="Q84" s="24">
        <v>19000</v>
      </c>
      <c r="R84" s="24">
        <v>1000</v>
      </c>
      <c r="S84" s="11">
        <f t="shared" si="5"/>
        <v>20000</v>
      </c>
      <c r="T84" s="11">
        <f t="shared" si="6"/>
        <v>1600</v>
      </c>
      <c r="U84" s="11">
        <f t="shared" si="7"/>
        <v>18400</v>
      </c>
      <c r="V84" s="23"/>
      <c r="W84" s="23"/>
      <c r="X84" s="23"/>
      <c r="Y84" s="12">
        <f t="shared" si="4"/>
        <v>18400</v>
      </c>
    </row>
    <row r="85" spans="1:25" ht="14.25" customHeight="1">
      <c r="A85" s="21">
        <v>5578</v>
      </c>
      <c r="B85" s="7">
        <v>42</v>
      </c>
      <c r="C85" s="47" t="s">
        <v>557</v>
      </c>
      <c r="D85" s="23" t="s">
        <v>368</v>
      </c>
      <c r="E85" s="51" t="s">
        <v>646</v>
      </c>
      <c r="F85" s="14" t="s">
        <v>388</v>
      </c>
      <c r="G85" s="28">
        <v>41285</v>
      </c>
      <c r="H85" s="14" t="s">
        <v>44</v>
      </c>
      <c r="I85" s="20" t="s">
        <v>389</v>
      </c>
      <c r="J85" s="20"/>
      <c r="K85" s="20" t="s">
        <v>390</v>
      </c>
      <c r="L85" s="14" t="s">
        <v>13</v>
      </c>
      <c r="M85" s="7">
        <v>7056</v>
      </c>
      <c r="N85" s="14" t="s">
        <v>421</v>
      </c>
      <c r="O85" s="26">
        <v>1</v>
      </c>
      <c r="P85" s="20">
        <v>8640020608</v>
      </c>
      <c r="Q85" s="24">
        <v>19000</v>
      </c>
      <c r="R85" s="24">
        <v>1000</v>
      </c>
      <c r="S85" s="11">
        <f t="shared" si="5"/>
        <v>20000</v>
      </c>
      <c r="T85" s="11">
        <f t="shared" si="6"/>
        <v>1600</v>
      </c>
      <c r="U85" s="11">
        <f t="shared" si="7"/>
        <v>18400</v>
      </c>
      <c r="V85" s="23"/>
      <c r="W85" s="23"/>
      <c r="X85" s="23"/>
      <c r="Y85" s="12">
        <f t="shared" si="4"/>
        <v>18400</v>
      </c>
    </row>
    <row r="86" spans="1:25" ht="14.25" customHeight="1">
      <c r="A86" s="21">
        <v>5579</v>
      </c>
      <c r="B86" s="7">
        <v>42</v>
      </c>
      <c r="C86" s="47" t="s">
        <v>558</v>
      </c>
      <c r="D86" s="23" t="s">
        <v>369</v>
      </c>
      <c r="E86" s="51" t="s">
        <v>647</v>
      </c>
      <c r="F86" s="14" t="s">
        <v>391</v>
      </c>
      <c r="G86" s="28">
        <v>41285</v>
      </c>
      <c r="H86" s="14" t="s">
        <v>44</v>
      </c>
      <c r="I86" s="20" t="s">
        <v>392</v>
      </c>
      <c r="J86" s="20"/>
      <c r="K86" s="20" t="s">
        <v>393</v>
      </c>
      <c r="L86" s="14" t="s">
        <v>13</v>
      </c>
      <c r="M86" s="7">
        <v>7056</v>
      </c>
      <c r="N86" s="14" t="s">
        <v>394</v>
      </c>
      <c r="O86" s="26">
        <v>1</v>
      </c>
      <c r="P86" s="20">
        <v>8500011026</v>
      </c>
      <c r="Q86" s="24">
        <v>19000</v>
      </c>
      <c r="R86" s="24">
        <v>1000</v>
      </c>
      <c r="S86" s="11">
        <f t="shared" si="5"/>
        <v>20000</v>
      </c>
      <c r="T86" s="11">
        <f t="shared" si="6"/>
        <v>1600</v>
      </c>
      <c r="U86" s="11">
        <f t="shared" si="7"/>
        <v>18400</v>
      </c>
      <c r="V86" s="23"/>
      <c r="W86" s="23"/>
      <c r="X86" s="23"/>
      <c r="Y86" s="12">
        <f t="shared" si="4"/>
        <v>18400</v>
      </c>
    </row>
    <row r="87" spans="1:25" ht="14.25" customHeight="1">
      <c r="A87" s="21">
        <v>5580</v>
      </c>
      <c r="B87" s="7">
        <v>42</v>
      </c>
      <c r="C87" s="47" t="s">
        <v>559</v>
      </c>
      <c r="D87" s="23" t="s">
        <v>370</v>
      </c>
      <c r="E87" s="51" t="s">
        <v>648</v>
      </c>
      <c r="F87" s="14" t="s">
        <v>427</v>
      </c>
      <c r="G87" s="28">
        <v>41285</v>
      </c>
      <c r="H87" s="14" t="s">
        <v>44</v>
      </c>
      <c r="I87" s="20" t="s">
        <v>395</v>
      </c>
      <c r="J87" s="20"/>
      <c r="K87" s="20" t="s">
        <v>20</v>
      </c>
      <c r="L87" s="14" t="s">
        <v>13</v>
      </c>
      <c r="M87" s="7">
        <v>7056</v>
      </c>
      <c r="N87" s="14" t="s">
        <v>396</v>
      </c>
      <c r="O87" s="26">
        <v>1</v>
      </c>
      <c r="P87" s="20">
        <v>8260035891</v>
      </c>
      <c r="Q87" s="24">
        <v>19000</v>
      </c>
      <c r="R87" s="24">
        <v>1000</v>
      </c>
      <c r="S87" s="11">
        <f t="shared" si="5"/>
        <v>20000</v>
      </c>
      <c r="T87" s="11">
        <f t="shared" si="6"/>
        <v>1600</v>
      </c>
      <c r="U87" s="11">
        <f t="shared" si="7"/>
        <v>18400</v>
      </c>
      <c r="V87" s="23"/>
      <c r="W87" s="23"/>
      <c r="X87" s="23"/>
      <c r="Y87" s="12">
        <f t="shared" si="4"/>
        <v>18400</v>
      </c>
    </row>
    <row r="88" spans="1:25" ht="14.25" customHeight="1">
      <c r="A88" s="21">
        <v>5581</v>
      </c>
      <c r="B88" s="7">
        <v>42</v>
      </c>
      <c r="C88" s="47" t="s">
        <v>560</v>
      </c>
      <c r="D88" s="23" t="s">
        <v>371</v>
      </c>
      <c r="E88" s="51" t="s">
        <v>649</v>
      </c>
      <c r="F88" s="14" t="s">
        <v>428</v>
      </c>
      <c r="G88" s="28">
        <v>41285</v>
      </c>
      <c r="H88" s="14" t="s">
        <v>44</v>
      </c>
      <c r="I88" s="20" t="s">
        <v>397</v>
      </c>
      <c r="J88" s="20"/>
      <c r="K88" s="20" t="s">
        <v>396</v>
      </c>
      <c r="L88" s="14" t="s">
        <v>13</v>
      </c>
      <c r="M88" s="7">
        <v>7056</v>
      </c>
      <c r="N88" s="14" t="s">
        <v>20</v>
      </c>
      <c r="O88" s="26">
        <v>1</v>
      </c>
      <c r="P88" s="20">
        <v>8130077457</v>
      </c>
      <c r="Q88" s="24">
        <v>16500</v>
      </c>
      <c r="R88" s="24">
        <v>1000</v>
      </c>
      <c r="S88" s="11">
        <f t="shared" si="5"/>
        <v>17500</v>
      </c>
      <c r="T88" s="11">
        <f t="shared" si="6"/>
        <v>1400</v>
      </c>
      <c r="U88" s="11">
        <f t="shared" si="7"/>
        <v>16100</v>
      </c>
      <c r="V88" s="23"/>
      <c r="W88" s="23"/>
      <c r="X88" s="23"/>
      <c r="Y88" s="12">
        <f t="shared" si="4"/>
        <v>16100</v>
      </c>
    </row>
    <row r="89" spans="1:25" ht="14.25" customHeight="1">
      <c r="A89" s="14">
        <v>7531</v>
      </c>
      <c r="B89" s="7">
        <v>42</v>
      </c>
      <c r="C89" s="46" t="s">
        <v>561</v>
      </c>
      <c r="D89" s="20" t="s">
        <v>398</v>
      </c>
      <c r="E89" s="46" t="s">
        <v>650</v>
      </c>
      <c r="F89" s="14" t="s">
        <v>399</v>
      </c>
      <c r="G89" s="18" t="s">
        <v>400</v>
      </c>
      <c r="H89" s="30" t="s">
        <v>44</v>
      </c>
      <c r="I89" s="20" t="s">
        <v>401</v>
      </c>
      <c r="J89" s="20" t="s">
        <v>402</v>
      </c>
      <c r="K89" s="20" t="s">
        <v>21</v>
      </c>
      <c r="L89" s="14" t="s">
        <v>13</v>
      </c>
      <c r="M89" s="7">
        <v>7056</v>
      </c>
      <c r="N89" s="14" t="s">
        <v>64</v>
      </c>
      <c r="O89" s="31">
        <v>1</v>
      </c>
      <c r="P89" s="20">
        <v>8270055845</v>
      </c>
      <c r="Q89" s="24">
        <v>14000</v>
      </c>
      <c r="R89" s="24">
        <v>1000</v>
      </c>
      <c r="S89" s="11">
        <f t="shared" ref="S89:S103" si="8">SUM(Q89:R89)</f>
        <v>15000</v>
      </c>
      <c r="T89" s="11">
        <f t="shared" ref="T89:T103" si="9">S89*8%</f>
        <v>1200</v>
      </c>
      <c r="U89" s="11">
        <f t="shared" ref="U89:U93" si="10">S89-T89</f>
        <v>13800</v>
      </c>
      <c r="V89" s="23"/>
      <c r="W89" s="23"/>
      <c r="X89" s="23"/>
      <c r="Y89" s="12">
        <f t="shared" ref="Y89:Y103" si="11">SUM(U89:X89)</f>
        <v>13800</v>
      </c>
    </row>
    <row r="90" spans="1:25" ht="14.25" customHeight="1">
      <c r="A90" s="14">
        <v>7532</v>
      </c>
      <c r="B90" s="7">
        <v>42</v>
      </c>
      <c r="C90" s="46" t="s">
        <v>562</v>
      </c>
      <c r="D90" s="20" t="s">
        <v>403</v>
      </c>
      <c r="E90" s="46" t="s">
        <v>651</v>
      </c>
      <c r="F90" s="14" t="s">
        <v>404</v>
      </c>
      <c r="G90" s="28" t="s">
        <v>400</v>
      </c>
      <c r="H90" s="14" t="s">
        <v>44</v>
      </c>
      <c r="I90" s="20" t="s">
        <v>405</v>
      </c>
      <c r="J90" s="20"/>
      <c r="K90" s="20" t="s">
        <v>406</v>
      </c>
      <c r="L90" s="14" t="s">
        <v>13</v>
      </c>
      <c r="M90" s="7">
        <v>7056</v>
      </c>
      <c r="N90" s="14" t="s">
        <v>418</v>
      </c>
      <c r="O90" s="31">
        <v>1</v>
      </c>
      <c r="P90" s="20">
        <v>8800028843</v>
      </c>
      <c r="Q90" s="24">
        <v>14000</v>
      </c>
      <c r="R90" s="24">
        <v>1000</v>
      </c>
      <c r="S90" s="11">
        <f t="shared" si="8"/>
        <v>15000</v>
      </c>
      <c r="T90" s="11">
        <f t="shared" si="9"/>
        <v>1200</v>
      </c>
      <c r="U90" s="11">
        <f t="shared" si="10"/>
        <v>13800</v>
      </c>
      <c r="V90" s="23"/>
      <c r="W90" s="23"/>
      <c r="X90" s="23"/>
      <c r="Y90" s="12">
        <f t="shared" si="11"/>
        <v>13800</v>
      </c>
    </row>
    <row r="91" spans="1:25" ht="14.25" customHeight="1">
      <c r="A91" s="14">
        <v>7533</v>
      </c>
      <c r="B91" s="7">
        <v>42</v>
      </c>
      <c r="C91" s="46" t="s">
        <v>563</v>
      </c>
      <c r="D91" s="20" t="s">
        <v>407</v>
      </c>
      <c r="E91" s="46" t="s">
        <v>652</v>
      </c>
      <c r="F91" s="14" t="s">
        <v>408</v>
      </c>
      <c r="G91" s="28" t="s">
        <v>400</v>
      </c>
      <c r="H91" s="14" t="s">
        <v>44</v>
      </c>
      <c r="I91" s="20" t="s">
        <v>409</v>
      </c>
      <c r="J91" s="20" t="s">
        <v>410</v>
      </c>
      <c r="K91" s="20" t="s">
        <v>342</v>
      </c>
      <c r="L91" s="14" t="s">
        <v>13</v>
      </c>
      <c r="M91" s="7">
        <v>7056</v>
      </c>
      <c r="N91" s="14" t="s">
        <v>419</v>
      </c>
      <c r="O91" s="31">
        <v>1</v>
      </c>
      <c r="P91" s="20">
        <v>8260902456</v>
      </c>
      <c r="Q91" s="24">
        <v>14000</v>
      </c>
      <c r="R91" s="24">
        <v>1000</v>
      </c>
      <c r="S91" s="11">
        <f t="shared" si="8"/>
        <v>15000</v>
      </c>
      <c r="T91" s="11">
        <f t="shared" si="9"/>
        <v>1200</v>
      </c>
      <c r="U91" s="11">
        <f t="shared" si="10"/>
        <v>13800</v>
      </c>
      <c r="V91" s="23"/>
      <c r="W91" s="23"/>
      <c r="X91" s="23"/>
      <c r="Y91" s="12">
        <f t="shared" si="11"/>
        <v>13800</v>
      </c>
    </row>
    <row r="92" spans="1:25" ht="14.25" customHeight="1">
      <c r="A92" s="37">
        <v>7534</v>
      </c>
      <c r="B92" s="38">
        <v>42</v>
      </c>
      <c r="C92" s="48" t="s">
        <v>564</v>
      </c>
      <c r="D92" s="39" t="s">
        <v>411</v>
      </c>
      <c r="E92" s="48" t="s">
        <v>653</v>
      </c>
      <c r="F92" s="37" t="s">
        <v>412</v>
      </c>
      <c r="G92" s="40" t="s">
        <v>400</v>
      </c>
      <c r="H92" s="37" t="s">
        <v>44</v>
      </c>
      <c r="I92" s="39" t="s">
        <v>413</v>
      </c>
      <c r="J92" s="39"/>
      <c r="K92" s="39" t="s">
        <v>414</v>
      </c>
      <c r="L92" s="37" t="s">
        <v>13</v>
      </c>
      <c r="M92" s="38">
        <v>7056</v>
      </c>
      <c r="N92" s="37" t="s">
        <v>414</v>
      </c>
      <c r="O92" s="31">
        <v>1</v>
      </c>
      <c r="P92" s="39">
        <v>8102021099</v>
      </c>
      <c r="Q92" s="41">
        <v>14000</v>
      </c>
      <c r="R92" s="41">
        <v>1000</v>
      </c>
      <c r="S92" s="42">
        <f t="shared" si="8"/>
        <v>15000</v>
      </c>
      <c r="T92" s="42">
        <f t="shared" si="9"/>
        <v>1200</v>
      </c>
      <c r="U92" s="42">
        <f t="shared" si="10"/>
        <v>13800</v>
      </c>
      <c r="V92" s="43"/>
      <c r="W92" s="43"/>
      <c r="X92" s="43"/>
      <c r="Y92" s="44">
        <f t="shared" si="11"/>
        <v>13800</v>
      </c>
    </row>
    <row r="93" spans="1:25" ht="14.25" customHeight="1">
      <c r="A93" s="14">
        <v>7535</v>
      </c>
      <c r="B93" s="7">
        <v>42</v>
      </c>
      <c r="C93" s="46" t="s">
        <v>565</v>
      </c>
      <c r="D93" s="20" t="s">
        <v>415</v>
      </c>
      <c r="E93" s="46" t="s">
        <v>654</v>
      </c>
      <c r="F93" s="14" t="s">
        <v>416</v>
      </c>
      <c r="G93" s="18" t="s">
        <v>400</v>
      </c>
      <c r="H93" s="14" t="s">
        <v>44</v>
      </c>
      <c r="I93" s="20" t="s">
        <v>417</v>
      </c>
      <c r="J93" s="23"/>
      <c r="K93" s="20" t="s">
        <v>414</v>
      </c>
      <c r="L93" s="14" t="s">
        <v>13</v>
      </c>
      <c r="M93" s="7">
        <v>7056</v>
      </c>
      <c r="N93" s="14" t="s">
        <v>420</v>
      </c>
      <c r="O93" s="26">
        <v>1</v>
      </c>
      <c r="P93" s="20">
        <v>8265001181</v>
      </c>
      <c r="Q93" s="24">
        <v>14000</v>
      </c>
      <c r="R93" s="24">
        <v>1000</v>
      </c>
      <c r="S93" s="11">
        <f t="shared" si="8"/>
        <v>15000</v>
      </c>
      <c r="T93" s="11">
        <f t="shared" si="9"/>
        <v>1200</v>
      </c>
      <c r="U93" s="11">
        <f t="shared" si="10"/>
        <v>13800</v>
      </c>
      <c r="V93" s="23"/>
      <c r="W93" s="23"/>
      <c r="X93" s="23"/>
      <c r="Y93" s="12">
        <f t="shared" si="11"/>
        <v>13800</v>
      </c>
    </row>
    <row r="94" spans="1:25" ht="14.25" customHeight="1">
      <c r="A94" s="21">
        <v>6526</v>
      </c>
      <c r="B94" s="7">
        <v>42</v>
      </c>
      <c r="C94" s="47" t="s">
        <v>566</v>
      </c>
      <c r="D94" s="32" t="s">
        <v>430</v>
      </c>
      <c r="E94" s="52" t="s">
        <v>655</v>
      </c>
      <c r="F94" s="33" t="s">
        <v>431</v>
      </c>
      <c r="G94" s="35">
        <v>41282</v>
      </c>
      <c r="H94" s="14" t="s">
        <v>44</v>
      </c>
      <c r="I94" s="32" t="s">
        <v>432</v>
      </c>
      <c r="J94" s="32" t="s">
        <v>433</v>
      </c>
      <c r="K94" s="32" t="s">
        <v>20</v>
      </c>
      <c r="L94" s="33" t="s">
        <v>13</v>
      </c>
      <c r="M94" s="7">
        <v>7056</v>
      </c>
      <c r="N94" s="32" t="s">
        <v>434</v>
      </c>
      <c r="O94" s="26">
        <v>1</v>
      </c>
      <c r="P94" s="34">
        <v>8118015237</v>
      </c>
      <c r="Q94" s="24">
        <v>14500</v>
      </c>
      <c r="R94" s="24">
        <v>1000</v>
      </c>
      <c r="S94" s="11">
        <f t="shared" si="8"/>
        <v>15500</v>
      </c>
      <c r="T94" s="11">
        <f t="shared" si="9"/>
        <v>1240</v>
      </c>
      <c r="U94" s="11">
        <f>S94-T94</f>
        <v>14260</v>
      </c>
      <c r="V94" s="23"/>
      <c r="W94" s="23"/>
      <c r="X94" s="23"/>
      <c r="Y94" s="12">
        <f t="shared" si="11"/>
        <v>14260</v>
      </c>
    </row>
    <row r="95" spans="1:25" ht="14.25" customHeight="1">
      <c r="A95" s="14">
        <v>7613</v>
      </c>
      <c r="B95" s="7">
        <v>42</v>
      </c>
      <c r="C95" s="46" t="s">
        <v>567</v>
      </c>
      <c r="D95" s="20" t="s">
        <v>438</v>
      </c>
      <c r="E95" s="46" t="s">
        <v>656</v>
      </c>
      <c r="F95" s="14" t="s">
        <v>447</v>
      </c>
      <c r="G95" s="18" t="s">
        <v>456</v>
      </c>
      <c r="H95" s="14" t="s">
        <v>44</v>
      </c>
      <c r="I95" s="20" t="s">
        <v>457</v>
      </c>
      <c r="J95" s="20"/>
      <c r="K95" s="20" t="s">
        <v>458</v>
      </c>
      <c r="L95" s="14" t="s">
        <v>375</v>
      </c>
      <c r="M95" s="7">
        <v>7010</v>
      </c>
      <c r="N95" s="14" t="s">
        <v>477</v>
      </c>
      <c r="O95" s="26">
        <v>433</v>
      </c>
      <c r="P95" s="10">
        <v>3505161</v>
      </c>
      <c r="Q95" s="24">
        <v>14000</v>
      </c>
      <c r="R95" s="24">
        <v>1000</v>
      </c>
      <c r="S95" s="11">
        <f t="shared" si="8"/>
        <v>15000</v>
      </c>
      <c r="T95" s="11">
        <f t="shared" si="9"/>
        <v>1200</v>
      </c>
      <c r="U95" s="11">
        <f t="shared" ref="U95:U103" si="12">S95-T95</f>
        <v>13800</v>
      </c>
      <c r="V95" s="23"/>
      <c r="W95" s="23"/>
      <c r="X95" s="23"/>
      <c r="Y95" s="12">
        <f t="shared" si="11"/>
        <v>13800</v>
      </c>
    </row>
    <row r="96" spans="1:25" ht="14.25" customHeight="1">
      <c r="A96" s="14">
        <v>7614</v>
      </c>
      <c r="B96" s="7">
        <v>42</v>
      </c>
      <c r="C96" s="46" t="s">
        <v>568</v>
      </c>
      <c r="D96" s="20" t="s">
        <v>439</v>
      </c>
      <c r="E96" s="46" t="s">
        <v>657</v>
      </c>
      <c r="F96" s="14" t="s">
        <v>448</v>
      </c>
      <c r="G96" s="18" t="s">
        <v>456</v>
      </c>
      <c r="H96" s="14" t="s">
        <v>44</v>
      </c>
      <c r="I96" s="20" t="s">
        <v>459</v>
      </c>
      <c r="J96" s="20"/>
      <c r="K96" s="20" t="s">
        <v>460</v>
      </c>
      <c r="L96" s="14" t="s">
        <v>14</v>
      </c>
      <c r="M96" s="7">
        <v>7278</v>
      </c>
      <c r="N96" s="14" t="s">
        <v>84</v>
      </c>
      <c r="O96" s="26">
        <v>1</v>
      </c>
      <c r="P96" s="36">
        <v>100654239768</v>
      </c>
      <c r="Q96" s="24">
        <v>14000</v>
      </c>
      <c r="R96" s="24">
        <v>1000</v>
      </c>
      <c r="S96" s="11">
        <f t="shared" si="8"/>
        <v>15000</v>
      </c>
      <c r="T96" s="11">
        <f t="shared" si="9"/>
        <v>1200</v>
      </c>
      <c r="U96" s="11">
        <f t="shared" si="12"/>
        <v>13800</v>
      </c>
      <c r="V96" s="23"/>
      <c r="W96" s="23"/>
      <c r="X96" s="23"/>
      <c r="Y96" s="12">
        <f t="shared" si="11"/>
        <v>13800</v>
      </c>
    </row>
    <row r="97" spans="1:25" ht="14.25" customHeight="1">
      <c r="A97" s="14">
        <v>7615</v>
      </c>
      <c r="B97" s="7">
        <v>42</v>
      </c>
      <c r="C97" s="46" t="s">
        <v>569</v>
      </c>
      <c r="D97" s="20" t="s">
        <v>440</v>
      </c>
      <c r="E97" s="46" t="s">
        <v>658</v>
      </c>
      <c r="F97" s="14" t="s">
        <v>449</v>
      </c>
      <c r="G97" s="18" t="s">
        <v>456</v>
      </c>
      <c r="H97" s="14" t="s">
        <v>44</v>
      </c>
      <c r="I97" s="20" t="s">
        <v>461</v>
      </c>
      <c r="J97" s="20"/>
      <c r="K97" s="20" t="s">
        <v>462</v>
      </c>
      <c r="L97" s="14" t="s">
        <v>375</v>
      </c>
      <c r="M97" s="7">
        <v>7010</v>
      </c>
      <c r="N97" s="14" t="s">
        <v>342</v>
      </c>
      <c r="O97" s="26">
        <v>505</v>
      </c>
      <c r="P97" s="10">
        <v>74864050</v>
      </c>
      <c r="Q97" s="24">
        <v>15000</v>
      </c>
      <c r="R97" s="24">
        <v>1000</v>
      </c>
      <c r="S97" s="11">
        <f t="shared" si="8"/>
        <v>16000</v>
      </c>
      <c r="T97" s="11">
        <f t="shared" si="9"/>
        <v>1280</v>
      </c>
      <c r="U97" s="11">
        <f t="shared" si="12"/>
        <v>14720</v>
      </c>
      <c r="V97" s="23"/>
      <c r="W97" s="23"/>
      <c r="X97" s="23"/>
      <c r="Y97" s="12">
        <f t="shared" si="11"/>
        <v>14720</v>
      </c>
    </row>
    <row r="98" spans="1:25" ht="14.25" customHeight="1">
      <c r="A98" s="14">
        <v>7616</v>
      </c>
      <c r="B98" s="7">
        <v>42</v>
      </c>
      <c r="C98" s="46" t="s">
        <v>532</v>
      </c>
      <c r="D98" s="20" t="s">
        <v>441</v>
      </c>
      <c r="E98" s="46" t="s">
        <v>659</v>
      </c>
      <c r="F98" s="14" t="s">
        <v>450</v>
      </c>
      <c r="G98" s="18" t="s">
        <v>456</v>
      </c>
      <c r="H98" s="14" t="s">
        <v>44</v>
      </c>
      <c r="I98" s="20" t="s">
        <v>463</v>
      </c>
      <c r="J98" s="20"/>
      <c r="K98" s="20" t="s">
        <v>464</v>
      </c>
      <c r="L98" s="14" t="s">
        <v>13</v>
      </c>
      <c r="M98" s="7">
        <v>7056</v>
      </c>
      <c r="N98" s="14" t="s">
        <v>478</v>
      </c>
      <c r="O98" s="26">
        <v>1</v>
      </c>
      <c r="P98" s="10">
        <v>8168000269</v>
      </c>
      <c r="Q98" s="24">
        <v>14000</v>
      </c>
      <c r="R98" s="24">
        <v>1000</v>
      </c>
      <c r="S98" s="11">
        <f t="shared" si="8"/>
        <v>15000</v>
      </c>
      <c r="T98" s="11">
        <f t="shared" si="9"/>
        <v>1200</v>
      </c>
      <c r="U98" s="11">
        <f t="shared" si="12"/>
        <v>13800</v>
      </c>
      <c r="V98" s="23"/>
      <c r="W98" s="23"/>
      <c r="X98" s="23"/>
      <c r="Y98" s="12">
        <f t="shared" si="11"/>
        <v>13800</v>
      </c>
    </row>
    <row r="99" spans="1:25" ht="14.25" customHeight="1">
      <c r="A99" s="14">
        <v>7617</v>
      </c>
      <c r="B99" s="7">
        <v>42</v>
      </c>
      <c r="C99" s="46" t="s">
        <v>570</v>
      </c>
      <c r="D99" s="20" t="s">
        <v>442</v>
      </c>
      <c r="E99" s="46" t="s">
        <v>660</v>
      </c>
      <c r="F99" s="14" t="s">
        <v>451</v>
      </c>
      <c r="G99" s="18" t="s">
        <v>456</v>
      </c>
      <c r="H99" s="14" t="s">
        <v>44</v>
      </c>
      <c r="I99" s="20" t="s">
        <v>465</v>
      </c>
      <c r="J99" s="20" t="s">
        <v>466</v>
      </c>
      <c r="K99" s="20" t="s">
        <v>467</v>
      </c>
      <c r="L99" s="14" t="s">
        <v>13</v>
      </c>
      <c r="M99" s="7">
        <v>7056</v>
      </c>
      <c r="N99" s="14" t="s">
        <v>467</v>
      </c>
      <c r="O99" s="26">
        <v>1</v>
      </c>
      <c r="P99" s="10">
        <v>8610031789</v>
      </c>
      <c r="Q99" s="24">
        <v>14000</v>
      </c>
      <c r="R99" s="24">
        <v>1000</v>
      </c>
      <c r="S99" s="11">
        <f t="shared" si="8"/>
        <v>15000</v>
      </c>
      <c r="T99" s="11">
        <f t="shared" si="9"/>
        <v>1200</v>
      </c>
      <c r="U99" s="11">
        <f t="shared" si="12"/>
        <v>13800</v>
      </c>
      <c r="V99" s="23"/>
      <c r="W99" s="23"/>
      <c r="X99" s="23"/>
      <c r="Y99" s="12">
        <f t="shared" si="11"/>
        <v>13800</v>
      </c>
    </row>
    <row r="100" spans="1:25" ht="14.25" customHeight="1">
      <c r="A100" s="14">
        <v>7618</v>
      </c>
      <c r="B100" s="7">
        <v>42</v>
      </c>
      <c r="C100" s="46" t="s">
        <v>571</v>
      </c>
      <c r="D100" s="20" t="s">
        <v>443</v>
      </c>
      <c r="E100" s="46" t="s">
        <v>661</v>
      </c>
      <c r="F100" s="14" t="s">
        <v>452</v>
      </c>
      <c r="G100" s="18" t="s">
        <v>456</v>
      </c>
      <c r="H100" s="14" t="s">
        <v>44</v>
      </c>
      <c r="I100" s="20" t="s">
        <v>468</v>
      </c>
      <c r="J100" s="20" t="s">
        <v>469</v>
      </c>
      <c r="K100" s="20" t="s">
        <v>470</v>
      </c>
      <c r="L100" s="14" t="s">
        <v>13</v>
      </c>
      <c r="M100" s="7">
        <v>7056</v>
      </c>
      <c r="N100" s="14" t="s">
        <v>479</v>
      </c>
      <c r="O100" s="26">
        <v>1</v>
      </c>
      <c r="P100" s="10">
        <v>8980016346</v>
      </c>
      <c r="Q100" s="24">
        <v>14000</v>
      </c>
      <c r="R100" s="24">
        <v>1000</v>
      </c>
      <c r="S100" s="11">
        <f t="shared" si="8"/>
        <v>15000</v>
      </c>
      <c r="T100" s="11">
        <f t="shared" si="9"/>
        <v>1200</v>
      </c>
      <c r="U100" s="11">
        <f t="shared" si="12"/>
        <v>13800</v>
      </c>
      <c r="V100" s="23"/>
      <c r="W100" s="23"/>
      <c r="X100" s="23"/>
      <c r="Y100" s="12">
        <f t="shared" si="11"/>
        <v>13800</v>
      </c>
    </row>
    <row r="101" spans="1:25" ht="14.25" customHeight="1">
      <c r="A101" s="14">
        <v>7619</v>
      </c>
      <c r="B101" s="7">
        <v>42</v>
      </c>
      <c r="C101" s="46" t="s">
        <v>572</v>
      </c>
      <c r="D101" s="20" t="s">
        <v>444</v>
      </c>
      <c r="E101" s="46" t="s">
        <v>662</v>
      </c>
      <c r="F101" s="14" t="s">
        <v>453</v>
      </c>
      <c r="G101" s="18" t="s">
        <v>456</v>
      </c>
      <c r="H101" s="14" t="s">
        <v>44</v>
      </c>
      <c r="I101" s="20" t="s">
        <v>471</v>
      </c>
      <c r="J101" s="20" t="s">
        <v>472</v>
      </c>
      <c r="K101" s="20" t="s">
        <v>473</v>
      </c>
      <c r="L101" s="14" t="s">
        <v>474</v>
      </c>
      <c r="M101" s="7">
        <v>7135</v>
      </c>
      <c r="N101" s="14" t="s">
        <v>473</v>
      </c>
      <c r="O101" s="26">
        <v>35</v>
      </c>
      <c r="P101" s="10" t="s">
        <v>481</v>
      </c>
      <c r="Q101" s="24">
        <v>14000</v>
      </c>
      <c r="R101" s="24">
        <v>1000</v>
      </c>
      <c r="S101" s="11">
        <f t="shared" si="8"/>
        <v>15000</v>
      </c>
      <c r="T101" s="11">
        <f t="shared" si="9"/>
        <v>1200</v>
      </c>
      <c r="U101" s="11">
        <f t="shared" si="12"/>
        <v>13800</v>
      </c>
      <c r="V101" s="23"/>
      <c r="W101" s="23"/>
      <c r="X101" s="23"/>
      <c r="Y101" s="12">
        <f t="shared" si="11"/>
        <v>13800</v>
      </c>
    </row>
    <row r="102" spans="1:25" ht="14.25" customHeight="1">
      <c r="A102" s="14">
        <v>7620</v>
      </c>
      <c r="B102" s="7">
        <v>42</v>
      </c>
      <c r="C102" s="46" t="s">
        <v>573</v>
      </c>
      <c r="D102" s="20" t="s">
        <v>445</v>
      </c>
      <c r="E102" s="46" t="s">
        <v>663</v>
      </c>
      <c r="F102" s="14" t="s">
        <v>454</v>
      </c>
      <c r="G102" s="18" t="s">
        <v>456</v>
      </c>
      <c r="H102" s="14" t="s">
        <v>44</v>
      </c>
      <c r="I102" s="20" t="s">
        <v>475</v>
      </c>
      <c r="J102" s="20"/>
      <c r="K102" s="20" t="s">
        <v>19</v>
      </c>
      <c r="L102" s="14" t="s">
        <v>13</v>
      </c>
      <c r="M102" s="7">
        <v>7056</v>
      </c>
      <c r="N102" s="14" t="s">
        <v>19</v>
      </c>
      <c r="O102" s="26">
        <v>1</v>
      </c>
      <c r="P102" s="10">
        <v>8222001906</v>
      </c>
      <c r="Q102" s="24">
        <v>14000</v>
      </c>
      <c r="R102" s="24">
        <v>1000</v>
      </c>
      <c r="S102" s="11">
        <f t="shared" si="8"/>
        <v>15000</v>
      </c>
      <c r="T102" s="11">
        <f t="shared" si="9"/>
        <v>1200</v>
      </c>
      <c r="U102" s="11">
        <f t="shared" si="12"/>
        <v>13800</v>
      </c>
      <c r="V102" s="23"/>
      <c r="W102" s="23"/>
      <c r="X102" s="23"/>
      <c r="Y102" s="12">
        <f t="shared" si="11"/>
        <v>13800</v>
      </c>
    </row>
    <row r="103" spans="1:25" ht="14.25" customHeight="1">
      <c r="A103" s="14">
        <v>7621</v>
      </c>
      <c r="B103" s="7">
        <v>42</v>
      </c>
      <c r="C103" s="46" t="s">
        <v>574</v>
      </c>
      <c r="D103" s="20" t="s">
        <v>446</v>
      </c>
      <c r="E103" s="46" t="s">
        <v>664</v>
      </c>
      <c r="F103" s="14" t="s">
        <v>455</v>
      </c>
      <c r="G103" s="18" t="s">
        <v>456</v>
      </c>
      <c r="H103" s="14" t="s">
        <v>44</v>
      </c>
      <c r="I103" s="20" t="s">
        <v>476</v>
      </c>
      <c r="J103" s="20"/>
      <c r="K103" s="20" t="s">
        <v>176</v>
      </c>
      <c r="L103" s="14" t="s">
        <v>13</v>
      </c>
      <c r="M103" s="7">
        <v>7056</v>
      </c>
      <c r="N103" s="14" t="s">
        <v>480</v>
      </c>
      <c r="O103" s="26">
        <v>1</v>
      </c>
      <c r="P103" s="10">
        <v>8020041992</v>
      </c>
      <c r="Q103" s="24">
        <v>14000</v>
      </c>
      <c r="R103" s="24">
        <v>1000</v>
      </c>
      <c r="S103" s="11">
        <f t="shared" si="8"/>
        <v>15000</v>
      </c>
      <c r="T103" s="11">
        <f t="shared" si="9"/>
        <v>1200</v>
      </c>
      <c r="U103" s="11">
        <f t="shared" si="12"/>
        <v>13800</v>
      </c>
      <c r="V103" s="23"/>
      <c r="W103" s="23"/>
      <c r="X103" s="23"/>
      <c r="Y103" s="12">
        <f t="shared" si="11"/>
        <v>13800</v>
      </c>
    </row>
    <row r="104" spans="1:25" ht="14.25" customHeight="1">
      <c r="A104" s="14">
        <v>7740</v>
      </c>
      <c r="B104" s="7">
        <v>42</v>
      </c>
      <c r="C104" s="53" t="s">
        <v>667</v>
      </c>
      <c r="D104" s="23" t="s">
        <v>665</v>
      </c>
      <c r="E104" s="23" t="s">
        <v>668</v>
      </c>
      <c r="F104" s="23" t="s">
        <v>666</v>
      </c>
      <c r="G104" s="18" t="s">
        <v>669</v>
      </c>
      <c r="H104" s="14" t="s">
        <v>44</v>
      </c>
      <c r="I104" s="23" t="s">
        <v>670</v>
      </c>
      <c r="J104" s="23" t="s">
        <v>671</v>
      </c>
      <c r="K104" s="23" t="s">
        <v>672</v>
      </c>
      <c r="L104" s="23" t="s">
        <v>375</v>
      </c>
      <c r="M104" s="7">
        <v>7010</v>
      </c>
      <c r="N104" s="23" t="s">
        <v>672</v>
      </c>
      <c r="O104" s="26">
        <v>579</v>
      </c>
      <c r="P104" s="23">
        <v>5077474</v>
      </c>
      <c r="Q104" s="24">
        <v>14000</v>
      </c>
      <c r="R104" s="24">
        <v>1000</v>
      </c>
      <c r="S104" s="11">
        <f t="shared" ref="S104" si="13">SUM(Q104:R104)</f>
        <v>15000</v>
      </c>
      <c r="T104" s="11">
        <f t="shared" ref="T104" si="14">S104*8%</f>
        <v>1200</v>
      </c>
      <c r="U104" s="11">
        <f t="shared" ref="U104" si="15">S104-T104</f>
        <v>13800</v>
      </c>
    </row>
  </sheetData>
  <mergeCells count="25">
    <mergeCell ref="A6:A7"/>
    <mergeCell ref="M6:M7"/>
    <mergeCell ref="O6:O7"/>
    <mergeCell ref="S6:S7"/>
    <mergeCell ref="T6:T7"/>
    <mergeCell ref="K6:K7"/>
    <mergeCell ref="L6:L7"/>
    <mergeCell ref="N6:N7"/>
    <mergeCell ref="P6:P7"/>
    <mergeCell ref="Q6:Q7"/>
    <mergeCell ref="R6:R7"/>
    <mergeCell ref="J6:J7"/>
    <mergeCell ref="D6:D7"/>
    <mergeCell ref="F6:F7"/>
    <mergeCell ref="G6:G7"/>
    <mergeCell ref="H6:H7"/>
    <mergeCell ref="B6:B7"/>
    <mergeCell ref="C6:C7"/>
    <mergeCell ref="E6:E7"/>
    <mergeCell ref="Y6:Y7"/>
    <mergeCell ref="U6:U7"/>
    <mergeCell ref="V6:V7"/>
    <mergeCell ref="W6:W7"/>
    <mergeCell ref="X6:X7"/>
    <mergeCell ref="I6:I7"/>
  </mergeCells>
  <conditionalFormatting sqref="P14">
    <cfRule type="duplicateValues" dxfId="5" priority="6"/>
  </conditionalFormatting>
  <conditionalFormatting sqref="P23">
    <cfRule type="duplicateValues" dxfId="4" priority="5"/>
  </conditionalFormatting>
  <conditionalFormatting sqref="P25">
    <cfRule type="duplicateValues" dxfId="3" priority="4"/>
  </conditionalFormatting>
  <conditionalFormatting sqref="P56">
    <cfRule type="duplicateValues" dxfId="2" priority="3"/>
  </conditionalFormatting>
  <conditionalFormatting sqref="P59">
    <cfRule type="duplicateValues" dxfId="1" priority="2"/>
  </conditionalFormatting>
  <conditionalFormatting sqref="P61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CustomerCareMaster_2014-03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2013-11-06T09:26:27Z</dcterms:created>
  <dcterms:modified xsi:type="dcterms:W3CDTF">2014-05-06T07:05:22Z</dcterms:modified>
</cp:coreProperties>
</file>