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0490" windowHeight="8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9" i="1"/>
  <c r="I129" s="1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  <c r="G96"/>
  <c r="I96" s="1"/>
  <c r="J96" s="1"/>
  <c r="J95"/>
  <c r="I95"/>
  <c r="I94"/>
  <c r="J94" s="1"/>
  <c r="J93"/>
  <c r="I93"/>
  <c r="J92"/>
  <c r="I92"/>
  <c r="J91"/>
  <c r="I91"/>
  <c r="J90"/>
  <c r="I90"/>
  <c r="G89"/>
  <c r="I89" s="1"/>
  <c r="J89" s="1"/>
  <c r="J88"/>
  <c r="J87"/>
  <c r="I86"/>
  <c r="J86" s="1"/>
  <c r="I85"/>
  <c r="J85" s="1"/>
  <c r="I84"/>
  <c r="J84" s="1"/>
  <c r="I83"/>
  <c r="J83" s="1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J73" s="1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J46"/>
  <c r="J45"/>
  <c r="J44"/>
  <c r="J43"/>
  <c r="J42"/>
  <c r="I42"/>
  <c r="I41"/>
  <c r="J41" s="1"/>
  <c r="J40"/>
  <c r="J39"/>
  <c r="I39"/>
  <c r="J38"/>
  <c r="J37"/>
  <c r="J36"/>
  <c r="I35"/>
  <c r="J35" s="1"/>
  <c r="J34"/>
  <c r="I34"/>
  <c r="J33"/>
  <c r="I32"/>
  <c r="J32" s="1"/>
  <c r="I31"/>
  <c r="J31" s="1"/>
  <c r="I30"/>
  <c r="J30" s="1"/>
  <c r="J29"/>
  <c r="J28"/>
  <c r="J27"/>
  <c r="J26"/>
  <c r="I25"/>
  <c r="J25" s="1"/>
  <c r="I24"/>
  <c r="J24" s="1"/>
  <c r="J23"/>
  <c r="J22"/>
  <c r="I22"/>
  <c r="J21"/>
  <c r="I20"/>
  <c r="J20" s="1"/>
  <c r="J19"/>
  <c r="J18"/>
  <c r="I18"/>
  <c r="J17"/>
  <c r="J16"/>
  <c r="J15"/>
  <c r="J14"/>
  <c r="J13"/>
  <c r="J12"/>
  <c r="J11"/>
  <c r="J10"/>
  <c r="J9"/>
  <c r="J8"/>
  <c r="J7"/>
  <c r="J6"/>
  <c r="J5"/>
  <c r="I5"/>
  <c r="J4"/>
  <c r="I4"/>
  <c r="J3"/>
  <c r="I3"/>
  <c r="J2"/>
</calcChain>
</file>

<file path=xl/sharedStrings.xml><?xml version="1.0" encoding="utf-8"?>
<sst xmlns="http://schemas.openxmlformats.org/spreadsheetml/2006/main" count="536" uniqueCount="174">
  <si>
    <t>Request</t>
  </si>
  <si>
    <t>Virtual</t>
  </si>
  <si>
    <t>Name</t>
  </si>
  <si>
    <t>Manager</t>
  </si>
  <si>
    <t>Commission</t>
  </si>
  <si>
    <t xml:space="preserve">Stock </t>
  </si>
  <si>
    <t>IVR</t>
  </si>
  <si>
    <t>Prepaid</t>
  </si>
  <si>
    <t>Hold</t>
  </si>
  <si>
    <t>Amt Payable</t>
  </si>
  <si>
    <t>IVR Pending</t>
  </si>
  <si>
    <t>Reason</t>
  </si>
  <si>
    <t>Release Date</t>
  </si>
  <si>
    <t>Release Amt</t>
  </si>
  <si>
    <t>Release  Date</t>
  </si>
  <si>
    <t>Amount</t>
  </si>
  <si>
    <t>Refund</t>
  </si>
  <si>
    <t>Status</t>
  </si>
  <si>
    <t>Settlement Ref</t>
  </si>
  <si>
    <t>W.A.G.Nuwan Madusanka</t>
  </si>
  <si>
    <t>Dhanushka</t>
  </si>
  <si>
    <t>Unsettled Inventory</t>
  </si>
  <si>
    <t>U.W.R.T.W.M.R.R.Bandara</t>
  </si>
  <si>
    <t>D.M.A.I.Siriwardhana</t>
  </si>
  <si>
    <t>P.D.Lahiru Tharaka</t>
  </si>
  <si>
    <t>R.P.Nandanasiri</t>
  </si>
  <si>
    <t>J.A.Petum Chamra</t>
  </si>
  <si>
    <t>O.S.Namal</t>
  </si>
  <si>
    <t>M.G.Husny Ahamed</t>
  </si>
  <si>
    <t>J.P.K.Liyanapathiranage</t>
  </si>
  <si>
    <t>R.P.Harshaka Senarath Rathnayaka</t>
  </si>
  <si>
    <t>W.M.M.P.Fernando</t>
  </si>
  <si>
    <t>P.G.Mekala Priyadarshani</t>
  </si>
  <si>
    <t>H.A.Suresh Chandana</t>
  </si>
  <si>
    <t>H.P.M.Dilsiri</t>
  </si>
  <si>
    <t>P.Kasun Kalhara</t>
  </si>
  <si>
    <t>A.W.L.M.Peiris</t>
  </si>
  <si>
    <t>R.D.P.K chandrasekara</t>
  </si>
  <si>
    <t xml:space="preserve">H.M.R.L.KUMARASIRI </t>
  </si>
  <si>
    <t>J.C.JAYETHILAKA</t>
  </si>
  <si>
    <t>N.M.Nelushka Sagara Nanayakkara</t>
  </si>
  <si>
    <t>I.D.C.S.MAHINDU</t>
  </si>
  <si>
    <t>Niwanka</t>
  </si>
  <si>
    <t>H.P.H.PREMATHILAKA</t>
  </si>
  <si>
    <t>M.M.Farhan</t>
  </si>
  <si>
    <t>Isuru palihawadana</t>
  </si>
  <si>
    <t>M.A.Maduranga Udaya Kumara</t>
  </si>
  <si>
    <t>W.A.P.A.H.Priyasantha</t>
  </si>
  <si>
    <t>P.A.Chathuranga Vishwajith</t>
  </si>
  <si>
    <t>J.A.D.Thilina Shehan</t>
  </si>
  <si>
    <t>T.A.P.U.KUMARA</t>
  </si>
  <si>
    <t>S.W.P.A.PRIYANKARA</t>
  </si>
  <si>
    <t>T.N.Azman</t>
  </si>
  <si>
    <t>P.G.E.U.ABESEKARA</t>
  </si>
  <si>
    <t>H.G.P.C.RATHNASIRI</t>
  </si>
  <si>
    <t>R.G.P.P.KUMARA</t>
  </si>
  <si>
    <t>J.V.D.K.JAYASEKARA</t>
  </si>
  <si>
    <t>L.H.G.U.K.UDAYANGA</t>
  </si>
  <si>
    <t>D.G.R.C.WIJESOORIYA</t>
  </si>
  <si>
    <t>U.G.GUNASINGHE</t>
  </si>
  <si>
    <t>L.A.JESUTHASAN</t>
  </si>
  <si>
    <t>Susiharan</t>
  </si>
  <si>
    <t>K.RAJEEV</t>
  </si>
  <si>
    <t>Ara</t>
  </si>
  <si>
    <t>H.P.S.DESHAPRIYA</t>
  </si>
  <si>
    <t>IVR Recovery</t>
  </si>
  <si>
    <t>E.A.C.Athukorala</t>
  </si>
  <si>
    <t>Shashika Bulugahahena</t>
  </si>
  <si>
    <t>R.A.Nadeeka Dulanja</t>
  </si>
  <si>
    <t>W.M.A.Supun Wijethunga</t>
  </si>
  <si>
    <t>W.A.Ruwan Kumara Ganithage</t>
  </si>
  <si>
    <t>K.G.S.Dulanjali</t>
  </si>
  <si>
    <t>M.N.M.Rahumathulla</t>
  </si>
  <si>
    <t>K.V.Kasun Chamara</t>
  </si>
  <si>
    <t>R.K.D.M.R.P.M.K.BOGAHALANDA</t>
  </si>
  <si>
    <t>Nandana PP</t>
  </si>
  <si>
    <t>B.A.R.K.Nandasena</t>
  </si>
  <si>
    <t>Prepaid Doc not settled</t>
  </si>
  <si>
    <t>M.J.M.Izzeth</t>
  </si>
  <si>
    <t>S.L.Chamara Vijethilaka</t>
  </si>
  <si>
    <t>Ramcy Lenora de silva</t>
  </si>
  <si>
    <t>R.B.C.H.JAYATHILAKA</t>
  </si>
  <si>
    <t>LALITH</t>
  </si>
  <si>
    <t>P.G.N.K.RANASINGHE</t>
  </si>
  <si>
    <t>R.J.J.Michalraj</t>
  </si>
  <si>
    <t>S.Sivaruban</t>
  </si>
  <si>
    <t>M.M.Anas</t>
  </si>
  <si>
    <t>M.M.M.Senevirathne</t>
  </si>
  <si>
    <t>AZMAN</t>
  </si>
  <si>
    <t>Sivabalan Prasannath</t>
  </si>
  <si>
    <t>W.G.N.P.Wimalarathna</t>
  </si>
  <si>
    <t>W.A.Nirodha Buddhapriya</t>
  </si>
  <si>
    <t>Renuka Lakshan</t>
  </si>
  <si>
    <t>W.M.S.K.H.WIJESUNDARA</t>
  </si>
  <si>
    <t>N.G.A.P.Wijesekara</t>
  </si>
  <si>
    <t>K.G.D.D.D.WIJERATHNA</t>
  </si>
  <si>
    <t>G.Raveendran</t>
  </si>
  <si>
    <t>G.S.GOVINDA</t>
  </si>
  <si>
    <t>A.G.N.S.BANDARA</t>
  </si>
  <si>
    <t>R.H.G.E.K.RANASINGHE</t>
  </si>
  <si>
    <t>D.R.R.Madusanka</t>
  </si>
  <si>
    <t>O.K.Chinthana</t>
  </si>
  <si>
    <t>S.Nilanka Rajine</t>
  </si>
  <si>
    <t>J.A.N.Tharika</t>
  </si>
  <si>
    <t>M.J.M.Isham</t>
  </si>
  <si>
    <t>W.G.NAVODA</t>
  </si>
  <si>
    <t>W.P.SURANGA</t>
  </si>
  <si>
    <t>SAMPATH</t>
  </si>
  <si>
    <t>S.H.T.BUDDIKA</t>
  </si>
  <si>
    <t>L.M.C.P.WIJESEKARA</t>
  </si>
  <si>
    <t>D.M.A.DISSANAYAKA</t>
  </si>
  <si>
    <t>C.E.B.RAJEEV</t>
  </si>
  <si>
    <t>P.L.M.S.Alwis</t>
  </si>
  <si>
    <t>P.B.S.R.Kodithuwakku</t>
  </si>
  <si>
    <t>J.P.NUWAN</t>
  </si>
  <si>
    <t>A.ANANTHAEISWARAN</t>
  </si>
  <si>
    <t>A.LIYOREMINS</t>
  </si>
  <si>
    <t>P.GAMAGE</t>
  </si>
  <si>
    <t>T.RAJPRASANTH</t>
  </si>
  <si>
    <t>N.KANTHARUBAN</t>
  </si>
  <si>
    <t>N.JAHARUBAN</t>
  </si>
  <si>
    <t>A.M.L. Lakmal Karunarathna</t>
  </si>
  <si>
    <t>A.C.Indrajith Perera</t>
  </si>
  <si>
    <t>M.M.RUKSHAN</t>
  </si>
  <si>
    <t>P.K.I.KUMARA</t>
  </si>
  <si>
    <t>NANDANA</t>
  </si>
  <si>
    <t>K.R.C.KARUNARATHNA</t>
  </si>
  <si>
    <t>W.N.K.RANATHUNGE</t>
  </si>
  <si>
    <t>S.L.R.WIJESIRI</t>
  </si>
  <si>
    <t>R.NEWTON</t>
  </si>
  <si>
    <t>M.SHAKIR</t>
  </si>
  <si>
    <t>W.G.D.WEERASINGHE</t>
  </si>
  <si>
    <t>D.P.V. WEERASINGHE</t>
  </si>
  <si>
    <t>W.M.S.PADIVITA</t>
  </si>
  <si>
    <t>W.W.I.NILANTHI</t>
  </si>
  <si>
    <t>J.M.KALEEL</t>
  </si>
  <si>
    <t>W.M.N.K.KARUNARATHNE</t>
  </si>
  <si>
    <t>P.P.KULATHUNGA</t>
  </si>
  <si>
    <t>C.N.P.CROOS</t>
  </si>
  <si>
    <t>D.A.W.MADARI</t>
  </si>
  <si>
    <t>J.M.C.JAYASEKARA</t>
  </si>
  <si>
    <t>RASHANTHA</t>
  </si>
  <si>
    <t>Y.R.LIANAARACHCHI</t>
  </si>
  <si>
    <t>Sahan C W M Kumarana</t>
  </si>
  <si>
    <t>D.L.K.Sajith Kumara</t>
  </si>
  <si>
    <t>K.R.Gunasekara</t>
  </si>
  <si>
    <t>T.P.Ranaheva</t>
  </si>
  <si>
    <t>Sanjeewa Nelumdeniya</t>
  </si>
  <si>
    <t>T.M.GALAGEDARA</t>
  </si>
  <si>
    <t>DAYANATH</t>
  </si>
  <si>
    <t>M.Z Gaffoor</t>
  </si>
  <si>
    <t>Ifzal Cader</t>
  </si>
  <si>
    <t>A.G.A.PERERA</t>
  </si>
  <si>
    <t>M.K.M.SHAKIR</t>
  </si>
  <si>
    <t>S.P.KANTH</t>
  </si>
  <si>
    <t>J.M.B.G.A.D.JAYASINGHE</t>
  </si>
  <si>
    <t>M.R.M.RASMY</t>
  </si>
  <si>
    <t>N.M.JAMSY</t>
  </si>
  <si>
    <t>K.M.C.L.BANDARA</t>
  </si>
  <si>
    <t>B.L.T.SANDAMALI</t>
  </si>
  <si>
    <t>A.N.G.D.S.N.NANAYAKKARA</t>
  </si>
  <si>
    <t>L.C.P.KUMARA</t>
  </si>
  <si>
    <t>M.T.M.AHAMED</t>
  </si>
  <si>
    <t>Y.M.WIJESINGHE</t>
  </si>
  <si>
    <t>M.M.M.HAMSA</t>
  </si>
  <si>
    <t>A.M.I.HEMATHILAKA ADIKARI</t>
  </si>
  <si>
    <t>R.M.U.PRIYADARSHANI RATHNAYAKE</t>
  </si>
  <si>
    <t>NIWANKA</t>
  </si>
  <si>
    <t>A.DUSHANTHI RENUKA</t>
  </si>
  <si>
    <t>H.M.IMITIYAS MOHOMEAD</t>
  </si>
  <si>
    <t>P.G.THILINA MADUSANKA</t>
  </si>
  <si>
    <t>B.W.G.W.M.BUDDIKA PRASANNA</t>
  </si>
  <si>
    <t>S.G.A.KUMAR</t>
  </si>
  <si>
    <t>Emailed on 11th July 2013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</si>
</sst>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right" vertical="center"/>
    </xf>
    <xf numFmtId="0" fontId="0" fillId="0" borderId="1" xfId="0" applyBorder="1"/>
    <xf numFmtId="43" fontId="0" fillId="0" borderId="1" xfId="1" applyFon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43" fontId="0" fillId="0" borderId="1" xfId="0" applyNumberFormat="1" applyBorder="1"/>
    <xf numFmtId="0" fontId="4" fillId="0" borderId="1" xfId="0" applyFont="1" applyBorder="1" applyAlignment="1">
      <alignment vertical="center" wrapText="1"/>
    </xf>
    <xf numFmtId="43" fontId="4" fillId="0" borderId="1" xfId="1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Fill="1" applyBorder="1"/>
    <xf numFmtId="0" fontId="5" fillId="3" borderId="1" xfId="0" applyFont="1" applyFill="1" applyBorder="1" applyAlignment="1">
      <alignment horizontal="right" vertical="center" wrapText="1"/>
    </xf>
    <xf numFmtId="43" fontId="6" fillId="0" borderId="1" xfId="1" applyNumberFormat="1" applyFont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3" xfId="0" applyFill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0"/>
  <sheetViews>
    <sheetView tabSelected="1" topLeftCell="A68" workbookViewId="0">
      <selection activeCell="M131" sqref="M131"/>
    </sheetView>
  </sheetViews>
  <sheetFormatPr defaultRowHeight="15"/>
  <cols>
    <col min="1" max="1" width="8.7109375" bestFit="1" customWidth="1"/>
    <col min="2" max="2" width="10" bestFit="1" customWidth="1"/>
    <col min="3" max="3" width="34.42578125" bestFit="1" customWidth="1"/>
    <col min="4" max="4" width="22.42578125" bestFit="1" customWidth="1"/>
    <col min="5" max="5" width="13.42578125" bestFit="1" customWidth="1"/>
    <col min="6" max="7" width="8" bestFit="1" customWidth="1"/>
    <col min="8" max="8" width="9.5703125" bestFit="1" customWidth="1"/>
    <col min="9" max="9" width="10.5703125" bestFit="1" customWidth="1"/>
    <col min="10" max="10" width="13.7109375" bestFit="1" customWidth="1"/>
    <col min="11" max="11" width="13.28515625" bestFit="1" customWidth="1"/>
    <col min="12" max="12" width="22.140625" bestFit="1" customWidth="1"/>
    <col min="13" max="13" width="14.140625" bestFit="1" customWidth="1"/>
    <col min="14" max="14" width="7.42578125" bestFit="1" customWidth="1"/>
    <col min="15" max="15" width="13.7109375" bestFit="1" customWidth="1"/>
    <col min="16" max="16" width="6.5703125" bestFit="1" customWidth="1"/>
    <col min="17" max="17" width="14.5703125" bestFit="1" customWidth="1"/>
    <col min="18" max="18" width="9.5703125" bestFit="1" customWidth="1"/>
    <col min="19" max="19" width="8.85546875" bestFit="1" customWidth="1"/>
    <col min="20" max="20" width="6.42578125" bestFit="1" customWidth="1"/>
    <col min="21" max="21" width="14.5703125" bestFit="1" customWidth="1"/>
  </cols>
  <sheetData>
    <row r="1" spans="1:2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7" t="s">
        <v>8</v>
      </c>
      <c r="J1" s="5" t="s">
        <v>9</v>
      </c>
      <c r="K1" s="3" t="s">
        <v>10</v>
      </c>
      <c r="L1" s="8" t="s">
        <v>11</v>
      </c>
      <c r="M1" s="9" t="s">
        <v>12</v>
      </c>
      <c r="N1" s="8" t="s">
        <v>11</v>
      </c>
      <c r="O1" s="3" t="s">
        <v>13</v>
      </c>
      <c r="P1" s="3" t="s">
        <v>8</v>
      </c>
      <c r="Q1" s="3" t="s">
        <v>14</v>
      </c>
      <c r="R1" s="5" t="s">
        <v>15</v>
      </c>
      <c r="S1" s="5" t="s">
        <v>16</v>
      </c>
      <c r="T1" s="8" t="s">
        <v>17</v>
      </c>
      <c r="U1" s="1" t="s">
        <v>18</v>
      </c>
    </row>
    <row r="2" spans="1:21">
      <c r="A2" s="10" t="s">
        <v>3</v>
      </c>
      <c r="B2" s="10">
        <v>722205625</v>
      </c>
      <c r="C2" s="10" t="s">
        <v>19</v>
      </c>
      <c r="D2" s="10" t="s">
        <v>20</v>
      </c>
      <c r="E2" s="11">
        <v>2246.2812000000004</v>
      </c>
      <c r="F2" s="10"/>
      <c r="G2" s="12">
        <v>0</v>
      </c>
      <c r="H2" s="13">
        <v>0</v>
      </c>
      <c r="I2" s="13">
        <v>2246.2812000000004</v>
      </c>
      <c r="J2" s="14">
        <f>E2-I2</f>
        <v>0</v>
      </c>
      <c r="K2" s="10">
        <v>0</v>
      </c>
      <c r="L2" s="10" t="s">
        <v>21</v>
      </c>
    </row>
    <row r="3" spans="1:21">
      <c r="A3" s="10" t="s">
        <v>3</v>
      </c>
      <c r="B3" s="10">
        <v>722205681</v>
      </c>
      <c r="C3" s="10" t="s">
        <v>22</v>
      </c>
      <c r="D3" s="10" t="s">
        <v>20</v>
      </c>
      <c r="E3" s="11">
        <v>9215.8516</v>
      </c>
      <c r="F3" s="10"/>
      <c r="G3" s="12">
        <v>0</v>
      </c>
      <c r="H3" s="13">
        <v>0</v>
      </c>
      <c r="I3" s="13">
        <f>E3</f>
        <v>9215.8516</v>
      </c>
      <c r="J3" s="14">
        <f t="shared" ref="J3:J46" si="0">E3-I3</f>
        <v>0</v>
      </c>
      <c r="K3" s="10">
        <v>0</v>
      </c>
      <c r="L3" s="10" t="s">
        <v>21</v>
      </c>
    </row>
    <row r="4" spans="1:21">
      <c r="A4" s="10" t="s">
        <v>3</v>
      </c>
      <c r="B4" s="10">
        <v>722205019</v>
      </c>
      <c r="C4" s="10" t="s">
        <v>23</v>
      </c>
      <c r="D4" s="10" t="s">
        <v>20</v>
      </c>
      <c r="E4" s="11">
        <v>2391.2916</v>
      </c>
      <c r="F4" s="10"/>
      <c r="G4" s="12">
        <v>0</v>
      </c>
      <c r="H4" s="13">
        <v>0</v>
      </c>
      <c r="I4" s="13">
        <f>E4</f>
        <v>2391.2916</v>
      </c>
      <c r="J4" s="14">
        <f t="shared" si="0"/>
        <v>0</v>
      </c>
      <c r="K4" s="10">
        <v>0</v>
      </c>
      <c r="L4" s="10" t="s">
        <v>21</v>
      </c>
    </row>
    <row r="5" spans="1:21">
      <c r="A5" s="10" t="s">
        <v>3</v>
      </c>
      <c r="B5" s="15">
        <v>722201919</v>
      </c>
      <c r="C5" s="10" t="s">
        <v>24</v>
      </c>
      <c r="D5" s="10" t="s">
        <v>25</v>
      </c>
      <c r="E5" s="11">
        <v>14876.749600000001</v>
      </c>
      <c r="F5" s="11">
        <v>0</v>
      </c>
      <c r="G5" s="12">
        <v>0</v>
      </c>
      <c r="H5" s="13">
        <v>1500</v>
      </c>
      <c r="I5" s="13">
        <f>E5</f>
        <v>14876.749600000001</v>
      </c>
      <c r="J5" s="14">
        <f t="shared" si="0"/>
        <v>0</v>
      </c>
      <c r="K5" s="10">
        <v>0</v>
      </c>
      <c r="L5" s="10" t="s">
        <v>21</v>
      </c>
    </row>
    <row r="6" spans="1:21">
      <c r="A6" s="10" t="s">
        <v>3</v>
      </c>
      <c r="B6" s="15">
        <v>722201918</v>
      </c>
      <c r="C6" s="10" t="s">
        <v>26</v>
      </c>
      <c r="D6" s="10" t="s">
        <v>25</v>
      </c>
      <c r="E6" s="11">
        <v>9690.0196000000014</v>
      </c>
      <c r="F6" s="11">
        <v>0</v>
      </c>
      <c r="G6" s="12">
        <v>0</v>
      </c>
      <c r="H6" s="13">
        <v>1500</v>
      </c>
      <c r="I6" s="13">
        <v>9690.0196000000014</v>
      </c>
      <c r="J6" s="14">
        <f t="shared" si="0"/>
        <v>0</v>
      </c>
      <c r="K6" s="10">
        <v>0</v>
      </c>
      <c r="L6" s="10" t="s">
        <v>21</v>
      </c>
    </row>
    <row r="7" spans="1:21">
      <c r="A7" s="10" t="s">
        <v>3</v>
      </c>
      <c r="B7" s="15">
        <v>722201999</v>
      </c>
      <c r="C7" s="10" t="s">
        <v>27</v>
      </c>
      <c r="D7" s="10" t="s">
        <v>25</v>
      </c>
      <c r="E7" s="11">
        <v>1939.7280000000001</v>
      </c>
      <c r="F7" s="11">
        <v>0</v>
      </c>
      <c r="G7" s="12">
        <v>0</v>
      </c>
      <c r="H7" s="13">
        <v>150</v>
      </c>
      <c r="I7" s="13">
        <v>1939.7280000000001</v>
      </c>
      <c r="J7" s="14">
        <f t="shared" si="0"/>
        <v>0</v>
      </c>
      <c r="K7" s="10">
        <v>0</v>
      </c>
      <c r="L7" s="10" t="s">
        <v>21</v>
      </c>
    </row>
    <row r="8" spans="1:21">
      <c r="A8" s="10" t="s">
        <v>3</v>
      </c>
      <c r="B8" s="15">
        <v>722205034</v>
      </c>
      <c r="C8" s="10" t="s">
        <v>28</v>
      </c>
      <c r="D8" s="10" t="s">
        <v>25</v>
      </c>
      <c r="E8" s="11">
        <v>0</v>
      </c>
      <c r="F8" s="10"/>
      <c r="G8" s="12">
        <v>0</v>
      </c>
      <c r="H8" s="13">
        <v>0</v>
      </c>
      <c r="I8" s="13">
        <v>0</v>
      </c>
      <c r="J8" s="14">
        <f t="shared" si="0"/>
        <v>0</v>
      </c>
      <c r="K8" s="10">
        <v>0</v>
      </c>
      <c r="L8" s="10" t="s">
        <v>21</v>
      </c>
    </row>
    <row r="9" spans="1:21">
      <c r="A9" s="10" t="s">
        <v>3</v>
      </c>
      <c r="B9" s="15">
        <v>722201911</v>
      </c>
      <c r="C9" s="10" t="s">
        <v>29</v>
      </c>
      <c r="D9" s="10" t="s">
        <v>25</v>
      </c>
      <c r="E9" s="11">
        <v>0</v>
      </c>
      <c r="F9" s="10"/>
      <c r="G9" s="12">
        <v>0</v>
      </c>
      <c r="H9" s="13">
        <v>0</v>
      </c>
      <c r="I9" s="13">
        <v>0</v>
      </c>
      <c r="J9" s="14">
        <f t="shared" si="0"/>
        <v>0</v>
      </c>
      <c r="K9" s="10">
        <v>0</v>
      </c>
      <c r="L9" s="10" t="s">
        <v>21</v>
      </c>
    </row>
    <row r="10" spans="1:21">
      <c r="A10" s="10" t="s">
        <v>3</v>
      </c>
      <c r="B10" s="15">
        <v>722201910</v>
      </c>
      <c r="C10" s="10" t="s">
        <v>30</v>
      </c>
      <c r="D10" s="10" t="s">
        <v>25</v>
      </c>
      <c r="E10" s="11">
        <v>84518.6152</v>
      </c>
      <c r="F10" s="10"/>
      <c r="G10" s="12">
        <v>0</v>
      </c>
      <c r="H10" s="13">
        <v>0</v>
      </c>
      <c r="I10" s="16">
        <v>13375</v>
      </c>
      <c r="J10" s="14">
        <f t="shared" si="0"/>
        <v>71143.6152</v>
      </c>
      <c r="K10" s="10">
        <v>0</v>
      </c>
      <c r="L10" s="10" t="s">
        <v>21</v>
      </c>
    </row>
    <row r="11" spans="1:21">
      <c r="A11" s="10" t="s">
        <v>3</v>
      </c>
      <c r="B11" s="15">
        <v>722201917</v>
      </c>
      <c r="C11" s="10" t="s">
        <v>31</v>
      </c>
      <c r="D11" s="10" t="s">
        <v>25</v>
      </c>
      <c r="E11" s="11">
        <v>31556.506000000001</v>
      </c>
      <c r="F11" s="10"/>
      <c r="G11" s="12">
        <v>0</v>
      </c>
      <c r="H11" s="13">
        <v>0</v>
      </c>
      <c r="I11" s="16">
        <v>7998</v>
      </c>
      <c r="J11" s="14">
        <f t="shared" si="0"/>
        <v>23558.506000000001</v>
      </c>
      <c r="K11" s="10">
        <v>0</v>
      </c>
      <c r="L11" s="10" t="s">
        <v>21</v>
      </c>
    </row>
    <row r="12" spans="1:21">
      <c r="A12" s="10" t="s">
        <v>3</v>
      </c>
      <c r="B12" s="15">
        <v>722201927</v>
      </c>
      <c r="C12" s="10" t="s">
        <v>32</v>
      </c>
      <c r="D12" s="10" t="s">
        <v>25</v>
      </c>
      <c r="E12" s="11">
        <v>32181.6276</v>
      </c>
      <c r="F12" s="10"/>
      <c r="G12" s="12">
        <v>0</v>
      </c>
      <c r="H12" s="13">
        <v>0</v>
      </c>
      <c r="I12" s="16">
        <v>3999</v>
      </c>
      <c r="J12" s="14">
        <f t="shared" si="0"/>
        <v>28182.6276</v>
      </c>
      <c r="K12" s="10">
        <v>0</v>
      </c>
      <c r="L12" s="10" t="s">
        <v>21</v>
      </c>
    </row>
    <row r="13" spans="1:21">
      <c r="A13" s="10" t="s">
        <v>3</v>
      </c>
      <c r="B13" s="15">
        <v>722205012</v>
      </c>
      <c r="C13" s="10" t="s">
        <v>33</v>
      </c>
      <c r="D13" s="10" t="s">
        <v>25</v>
      </c>
      <c r="E13" s="11">
        <v>5178.3856000000005</v>
      </c>
      <c r="F13" s="10"/>
      <c r="G13" s="12">
        <v>0</v>
      </c>
      <c r="H13" s="13">
        <v>0</v>
      </c>
      <c r="I13" s="13">
        <v>5178.3856000000005</v>
      </c>
      <c r="J13" s="14">
        <f t="shared" si="0"/>
        <v>0</v>
      </c>
      <c r="K13" s="10">
        <v>0</v>
      </c>
      <c r="L13" s="10" t="s">
        <v>21</v>
      </c>
    </row>
    <row r="14" spans="1:21">
      <c r="A14" s="10" t="s">
        <v>3</v>
      </c>
      <c r="B14" s="15">
        <v>722201899</v>
      </c>
      <c r="C14" s="10" t="s">
        <v>34</v>
      </c>
      <c r="D14" s="10" t="s">
        <v>25</v>
      </c>
      <c r="E14" s="11">
        <v>8291.8496000000014</v>
      </c>
      <c r="F14" s="11">
        <v>0</v>
      </c>
      <c r="G14" s="12">
        <v>0</v>
      </c>
      <c r="H14" s="13">
        <v>1650</v>
      </c>
      <c r="I14" s="13">
        <v>8291.8496000000014</v>
      </c>
      <c r="J14" s="14">
        <f t="shared" si="0"/>
        <v>0</v>
      </c>
      <c r="K14" s="10">
        <v>0</v>
      </c>
      <c r="L14" s="10" t="s">
        <v>21</v>
      </c>
    </row>
    <row r="15" spans="1:21">
      <c r="A15" s="10" t="s">
        <v>3</v>
      </c>
      <c r="B15" s="15">
        <v>722201905</v>
      </c>
      <c r="C15" s="10" t="s">
        <v>35</v>
      </c>
      <c r="D15" s="10" t="s">
        <v>25</v>
      </c>
      <c r="E15" s="11">
        <v>7563.9456</v>
      </c>
      <c r="F15" s="11">
        <v>0</v>
      </c>
      <c r="G15" s="12">
        <v>0</v>
      </c>
      <c r="H15" s="13">
        <v>1500</v>
      </c>
      <c r="I15" s="13">
        <v>7563.9456</v>
      </c>
      <c r="J15" s="14">
        <f t="shared" si="0"/>
        <v>0</v>
      </c>
      <c r="K15" s="10">
        <v>0</v>
      </c>
      <c r="L15" s="10" t="s">
        <v>21</v>
      </c>
    </row>
    <row r="16" spans="1:21">
      <c r="A16" s="10" t="s">
        <v>3</v>
      </c>
      <c r="B16" s="17">
        <v>722205559</v>
      </c>
      <c r="C16" s="10" t="s">
        <v>36</v>
      </c>
      <c r="D16" s="10" t="s">
        <v>37</v>
      </c>
      <c r="E16" s="11">
        <v>3619.2064</v>
      </c>
      <c r="F16" s="10"/>
      <c r="G16" s="12">
        <v>0</v>
      </c>
      <c r="H16" s="13">
        <v>0</v>
      </c>
      <c r="I16" s="13">
        <v>3619.2064</v>
      </c>
      <c r="J16" s="14">
        <f t="shared" si="0"/>
        <v>0</v>
      </c>
      <c r="K16" s="10">
        <v>0</v>
      </c>
      <c r="L16" s="10" t="s">
        <v>21</v>
      </c>
    </row>
    <row r="17" spans="1:12">
      <c r="A17" s="10" t="s">
        <v>3</v>
      </c>
      <c r="B17" s="17">
        <v>722205741</v>
      </c>
      <c r="C17" s="10" t="s">
        <v>38</v>
      </c>
      <c r="D17" s="10" t="s">
        <v>37</v>
      </c>
      <c r="E17" s="11">
        <v>2382.9287999999997</v>
      </c>
      <c r="F17" s="10"/>
      <c r="G17" s="12">
        <v>0</v>
      </c>
      <c r="H17" s="13">
        <v>0</v>
      </c>
      <c r="I17" s="13">
        <v>2382.9287999999997</v>
      </c>
      <c r="J17" s="14">
        <f t="shared" si="0"/>
        <v>0</v>
      </c>
      <c r="K17" s="10">
        <v>0</v>
      </c>
      <c r="L17" s="10" t="s">
        <v>21</v>
      </c>
    </row>
    <row r="18" spans="1:12">
      <c r="A18" s="10" t="s">
        <v>3</v>
      </c>
      <c r="B18" s="17">
        <v>722201975</v>
      </c>
      <c r="C18" s="10" t="s">
        <v>39</v>
      </c>
      <c r="D18" s="10" t="s">
        <v>37</v>
      </c>
      <c r="E18" s="11">
        <v>10483.307999999999</v>
      </c>
      <c r="F18" s="10"/>
      <c r="G18" s="12">
        <v>1500</v>
      </c>
      <c r="H18" s="13">
        <v>0</v>
      </c>
      <c r="I18" s="13">
        <f>E18</f>
        <v>10483.307999999999</v>
      </c>
      <c r="J18" s="14">
        <f t="shared" si="0"/>
        <v>0</v>
      </c>
      <c r="K18" s="10">
        <v>1</v>
      </c>
      <c r="L18" s="10" t="s">
        <v>21</v>
      </c>
    </row>
    <row r="19" spans="1:12">
      <c r="A19" s="10" t="s">
        <v>3</v>
      </c>
      <c r="B19" s="18">
        <v>722205530</v>
      </c>
      <c r="C19" s="10" t="s">
        <v>40</v>
      </c>
      <c r="D19" s="10" t="s">
        <v>37</v>
      </c>
      <c r="E19" s="11">
        <v>43302.053999999996</v>
      </c>
      <c r="F19" s="10"/>
      <c r="G19" s="12">
        <v>0</v>
      </c>
      <c r="H19" s="13">
        <v>0</v>
      </c>
      <c r="I19" s="13">
        <v>15375</v>
      </c>
      <c r="J19" s="14">
        <f>E19-I19</f>
        <v>27927.053999999996</v>
      </c>
      <c r="K19" s="10">
        <v>0</v>
      </c>
      <c r="L19" s="10" t="s">
        <v>21</v>
      </c>
    </row>
    <row r="20" spans="1:12">
      <c r="A20" s="10" t="s">
        <v>3</v>
      </c>
      <c r="B20" s="19">
        <v>722202755</v>
      </c>
      <c r="C20" s="10" t="s">
        <v>41</v>
      </c>
      <c r="D20" s="20" t="s">
        <v>42</v>
      </c>
      <c r="E20" s="11">
        <v>66270.166800000006</v>
      </c>
      <c r="F20" s="12">
        <v>23000</v>
      </c>
      <c r="G20" s="12">
        <v>1500</v>
      </c>
      <c r="H20" s="13">
        <v>0</v>
      </c>
      <c r="I20" s="13">
        <f>F20+G20</f>
        <v>24500</v>
      </c>
      <c r="J20" s="14">
        <f>E20-I20</f>
        <v>41770.166800000006</v>
      </c>
      <c r="K20" s="10">
        <v>1</v>
      </c>
      <c r="L20" s="10" t="s">
        <v>21</v>
      </c>
    </row>
    <row r="21" spans="1:12">
      <c r="A21" s="10" t="s">
        <v>3</v>
      </c>
      <c r="B21" s="19">
        <v>722207602</v>
      </c>
      <c r="C21" s="10" t="s">
        <v>43</v>
      </c>
      <c r="D21" s="20" t="s">
        <v>42</v>
      </c>
      <c r="E21" s="11">
        <v>2230.9539999999997</v>
      </c>
      <c r="F21" s="10"/>
      <c r="G21" s="12">
        <v>0</v>
      </c>
      <c r="H21" s="13">
        <v>0</v>
      </c>
      <c r="I21" s="13">
        <v>2230.9539999999997</v>
      </c>
      <c r="J21" s="14">
        <f t="shared" si="0"/>
        <v>0</v>
      </c>
      <c r="K21" s="10">
        <v>0</v>
      </c>
      <c r="L21" s="10" t="s">
        <v>21</v>
      </c>
    </row>
    <row r="22" spans="1:12">
      <c r="A22" s="10" t="s">
        <v>3</v>
      </c>
      <c r="B22" s="21">
        <v>722205151</v>
      </c>
      <c r="C22" s="10" t="s">
        <v>44</v>
      </c>
      <c r="D22" s="20" t="s">
        <v>45</v>
      </c>
      <c r="E22" s="11">
        <v>18394.673199999997</v>
      </c>
      <c r="F22" s="10"/>
      <c r="G22" s="12">
        <v>0</v>
      </c>
      <c r="H22" s="13">
        <v>0</v>
      </c>
      <c r="I22" s="22">
        <f>E22</f>
        <v>18394.673199999997</v>
      </c>
      <c r="J22" s="14">
        <f t="shared" si="0"/>
        <v>0</v>
      </c>
      <c r="K22" s="10">
        <v>0</v>
      </c>
      <c r="L22" s="10" t="s">
        <v>21</v>
      </c>
    </row>
    <row r="23" spans="1:12">
      <c r="A23" s="10" t="s">
        <v>3</v>
      </c>
      <c r="B23" s="21">
        <v>722205174</v>
      </c>
      <c r="C23" s="10" t="s">
        <v>46</v>
      </c>
      <c r="D23" s="20" t="s">
        <v>45</v>
      </c>
      <c r="E23" s="11">
        <v>31794.988400000002</v>
      </c>
      <c r="F23" s="10"/>
      <c r="G23" s="12">
        <v>0</v>
      </c>
      <c r="H23" s="13">
        <v>0</v>
      </c>
      <c r="I23" s="22">
        <v>12500</v>
      </c>
      <c r="J23" s="14">
        <f t="shared" si="0"/>
        <v>19294.988400000002</v>
      </c>
      <c r="K23" s="10">
        <v>0</v>
      </c>
      <c r="L23" s="10" t="s">
        <v>21</v>
      </c>
    </row>
    <row r="24" spans="1:12">
      <c r="A24" s="10" t="s">
        <v>3</v>
      </c>
      <c r="B24" s="21">
        <v>722205149</v>
      </c>
      <c r="C24" s="10" t="s">
        <v>47</v>
      </c>
      <c r="D24" s="20" t="s">
        <v>45</v>
      </c>
      <c r="E24" s="11">
        <v>922.87040000000002</v>
      </c>
      <c r="F24" s="10"/>
      <c r="G24" s="12">
        <v>0</v>
      </c>
      <c r="H24" s="13">
        <v>0</v>
      </c>
      <c r="I24" s="22">
        <f>E24</f>
        <v>922.87040000000002</v>
      </c>
      <c r="J24" s="14">
        <f t="shared" si="0"/>
        <v>0</v>
      </c>
      <c r="K24" s="10">
        <v>0</v>
      </c>
      <c r="L24" s="10" t="s">
        <v>21</v>
      </c>
    </row>
    <row r="25" spans="1:12">
      <c r="A25" s="10" t="s">
        <v>3</v>
      </c>
      <c r="B25" s="21">
        <v>722205197</v>
      </c>
      <c r="C25" s="10" t="s">
        <v>48</v>
      </c>
      <c r="D25" s="20" t="s">
        <v>45</v>
      </c>
      <c r="E25" s="11">
        <v>52759.561999999998</v>
      </c>
      <c r="F25" s="12">
        <v>15750</v>
      </c>
      <c r="G25" s="12">
        <v>1500</v>
      </c>
      <c r="H25" s="13">
        <v>0</v>
      </c>
      <c r="I25" s="22">
        <f>F25+G25</f>
        <v>17250</v>
      </c>
      <c r="J25" s="14">
        <f>E25-I25</f>
        <v>35509.561999999998</v>
      </c>
      <c r="K25" s="10">
        <v>1</v>
      </c>
      <c r="L25" s="10" t="s">
        <v>21</v>
      </c>
    </row>
    <row r="26" spans="1:12">
      <c r="A26" s="10" t="s">
        <v>3</v>
      </c>
      <c r="B26" s="21">
        <v>722205160</v>
      </c>
      <c r="C26" s="10" t="s">
        <v>49</v>
      </c>
      <c r="D26" s="20" t="s">
        <v>45</v>
      </c>
      <c r="E26" s="11">
        <v>29770.9516</v>
      </c>
      <c r="F26" s="10"/>
      <c r="G26" s="12">
        <v>0</v>
      </c>
      <c r="H26" s="13">
        <v>0</v>
      </c>
      <c r="I26" s="22">
        <v>3000</v>
      </c>
      <c r="J26" s="14">
        <f t="shared" si="0"/>
        <v>26770.9516</v>
      </c>
      <c r="K26" s="10">
        <v>0</v>
      </c>
      <c r="L26" s="10" t="s">
        <v>21</v>
      </c>
    </row>
    <row r="27" spans="1:12">
      <c r="A27" s="10" t="s">
        <v>3</v>
      </c>
      <c r="B27" s="21">
        <v>722208772</v>
      </c>
      <c r="C27" s="10" t="s">
        <v>50</v>
      </c>
      <c r="D27" s="20" t="s">
        <v>45</v>
      </c>
      <c r="E27" s="11">
        <v>43460.772400000002</v>
      </c>
      <c r="F27" s="10"/>
      <c r="G27" s="12">
        <v>0</v>
      </c>
      <c r="H27" s="13">
        <v>0</v>
      </c>
      <c r="I27" s="22">
        <v>4000</v>
      </c>
      <c r="J27" s="14">
        <f t="shared" si="0"/>
        <v>39460.772400000002</v>
      </c>
      <c r="K27" s="10">
        <v>0</v>
      </c>
      <c r="L27" s="10" t="s">
        <v>21</v>
      </c>
    </row>
    <row r="28" spans="1:12">
      <c r="A28" s="10" t="s">
        <v>3</v>
      </c>
      <c r="B28" s="23">
        <v>722202077</v>
      </c>
      <c r="C28" s="10" t="s">
        <v>51</v>
      </c>
      <c r="D28" s="20" t="s">
        <v>52</v>
      </c>
      <c r="E28" s="11">
        <v>54636.325199999999</v>
      </c>
      <c r="F28" s="10"/>
      <c r="G28" s="12">
        <v>0</v>
      </c>
      <c r="H28" s="13">
        <v>0</v>
      </c>
      <c r="I28" s="22">
        <v>2999</v>
      </c>
      <c r="J28" s="14">
        <f t="shared" si="0"/>
        <v>51637.325199999999</v>
      </c>
      <c r="K28" s="10">
        <v>0</v>
      </c>
      <c r="L28" s="10" t="s">
        <v>21</v>
      </c>
    </row>
    <row r="29" spans="1:12">
      <c r="A29" s="10" t="s">
        <v>3</v>
      </c>
      <c r="B29" s="23">
        <v>722202055</v>
      </c>
      <c r="C29" s="10" t="s">
        <v>53</v>
      </c>
      <c r="D29" s="20" t="s">
        <v>52</v>
      </c>
      <c r="E29" s="11">
        <v>36845.705600000001</v>
      </c>
      <c r="F29" s="10"/>
      <c r="G29" s="12">
        <v>0</v>
      </c>
      <c r="H29" s="13">
        <v>0</v>
      </c>
      <c r="I29" s="22">
        <v>2999</v>
      </c>
      <c r="J29" s="14">
        <f t="shared" si="0"/>
        <v>33846.705600000001</v>
      </c>
      <c r="K29" s="10">
        <v>0</v>
      </c>
      <c r="L29" s="10" t="s">
        <v>21</v>
      </c>
    </row>
    <row r="30" spans="1:12">
      <c r="A30" s="10" t="s">
        <v>3</v>
      </c>
      <c r="B30" s="23">
        <v>722202062</v>
      </c>
      <c r="C30" s="10" t="s">
        <v>54</v>
      </c>
      <c r="D30" s="20" t="s">
        <v>52</v>
      </c>
      <c r="E30" s="11">
        <v>55273.728799999997</v>
      </c>
      <c r="F30" s="12">
        <v>4500</v>
      </c>
      <c r="G30" s="12">
        <v>6000</v>
      </c>
      <c r="H30" s="13">
        <v>0</v>
      </c>
      <c r="I30" s="22">
        <f>F30+G30</f>
        <v>10500</v>
      </c>
      <c r="J30" s="14">
        <f t="shared" si="0"/>
        <v>44773.728799999997</v>
      </c>
      <c r="K30" s="10">
        <v>4</v>
      </c>
      <c r="L30" s="10" t="s">
        <v>21</v>
      </c>
    </row>
    <row r="31" spans="1:12">
      <c r="A31" s="10" t="s">
        <v>3</v>
      </c>
      <c r="B31" s="24">
        <v>722201532</v>
      </c>
      <c r="C31" s="10" t="s">
        <v>55</v>
      </c>
      <c r="D31" s="20" t="s">
        <v>52</v>
      </c>
      <c r="E31" s="11">
        <v>57243.135999999999</v>
      </c>
      <c r="F31" s="12">
        <v>4500</v>
      </c>
      <c r="G31" s="12">
        <v>3000</v>
      </c>
      <c r="H31" s="13">
        <v>0</v>
      </c>
      <c r="I31" s="22">
        <f>F31+G31</f>
        <v>7500</v>
      </c>
      <c r="J31" s="14">
        <f t="shared" si="0"/>
        <v>49743.135999999999</v>
      </c>
      <c r="K31" s="10">
        <v>2</v>
      </c>
      <c r="L31" s="10" t="s">
        <v>21</v>
      </c>
    </row>
    <row r="32" spans="1:12">
      <c r="A32" s="10" t="s">
        <v>3</v>
      </c>
      <c r="B32" s="24">
        <v>722201539</v>
      </c>
      <c r="C32" s="10" t="s">
        <v>56</v>
      </c>
      <c r="D32" s="20" t="s">
        <v>52</v>
      </c>
      <c r="E32" s="11">
        <v>32418.913999999997</v>
      </c>
      <c r="F32" s="12">
        <v>4500</v>
      </c>
      <c r="G32" s="12">
        <v>13500</v>
      </c>
      <c r="H32" s="13">
        <v>0</v>
      </c>
      <c r="I32" s="22">
        <f>F32+G32</f>
        <v>18000</v>
      </c>
      <c r="J32" s="14">
        <f>E32-I32</f>
        <v>14418.913999999997</v>
      </c>
      <c r="K32" s="10">
        <v>9</v>
      </c>
      <c r="L32" s="10" t="s">
        <v>21</v>
      </c>
    </row>
    <row r="33" spans="1:12">
      <c r="A33" s="10" t="s">
        <v>3</v>
      </c>
      <c r="B33" s="23">
        <v>722202075</v>
      </c>
      <c r="C33" s="10" t="s">
        <v>57</v>
      </c>
      <c r="D33" s="20" t="s">
        <v>52</v>
      </c>
      <c r="E33" s="11">
        <v>66088.66</v>
      </c>
      <c r="F33" s="10"/>
      <c r="G33" s="12">
        <v>0</v>
      </c>
      <c r="H33" s="13">
        <v>0</v>
      </c>
      <c r="I33" s="22">
        <v>2999</v>
      </c>
      <c r="J33" s="14">
        <f t="shared" si="0"/>
        <v>63089.66</v>
      </c>
      <c r="K33" s="10">
        <v>0</v>
      </c>
      <c r="L33" s="10" t="s">
        <v>21</v>
      </c>
    </row>
    <row r="34" spans="1:12">
      <c r="A34" s="10" t="s">
        <v>3</v>
      </c>
      <c r="B34" s="23">
        <v>722202051</v>
      </c>
      <c r="C34" s="10" t="s">
        <v>58</v>
      </c>
      <c r="D34" s="20" t="s">
        <v>52</v>
      </c>
      <c r="E34" s="11">
        <v>3629.1516000000001</v>
      </c>
      <c r="F34" s="10"/>
      <c r="G34" s="12">
        <v>1500</v>
      </c>
      <c r="H34" s="13">
        <v>0</v>
      </c>
      <c r="I34" s="22">
        <f>E34</f>
        <v>3629.1516000000001</v>
      </c>
      <c r="J34" s="14">
        <f t="shared" si="0"/>
        <v>0</v>
      </c>
      <c r="K34" s="10">
        <v>1</v>
      </c>
      <c r="L34" s="10" t="s">
        <v>21</v>
      </c>
    </row>
    <row r="35" spans="1:12">
      <c r="A35" s="10" t="s">
        <v>3</v>
      </c>
      <c r="B35" s="23">
        <v>722202100</v>
      </c>
      <c r="C35" s="10" t="s">
        <v>59</v>
      </c>
      <c r="D35" s="20" t="s">
        <v>52</v>
      </c>
      <c r="E35" s="11">
        <v>3150.3836000000001</v>
      </c>
      <c r="F35" s="10"/>
      <c r="G35" s="12">
        <v>0</v>
      </c>
      <c r="H35" s="13">
        <v>0</v>
      </c>
      <c r="I35" s="22">
        <f>E35</f>
        <v>3150.3836000000001</v>
      </c>
      <c r="J35" s="14">
        <f t="shared" si="0"/>
        <v>0</v>
      </c>
      <c r="K35" s="10">
        <v>0</v>
      </c>
      <c r="L35" s="10" t="s">
        <v>21</v>
      </c>
    </row>
    <row r="36" spans="1:12">
      <c r="A36" s="10" t="s">
        <v>3</v>
      </c>
      <c r="B36" s="25">
        <v>722208748</v>
      </c>
      <c r="C36" s="10" t="s">
        <v>60</v>
      </c>
      <c r="D36" s="20" t="s">
        <v>61</v>
      </c>
      <c r="E36" s="11">
        <v>1467.2896000000001</v>
      </c>
      <c r="F36" s="10"/>
      <c r="G36" s="12">
        <v>1500</v>
      </c>
      <c r="H36" s="13">
        <v>0</v>
      </c>
      <c r="I36" s="13">
        <v>1467.2896000000001</v>
      </c>
      <c r="J36" s="14">
        <f t="shared" si="0"/>
        <v>0</v>
      </c>
      <c r="K36" s="10">
        <v>1</v>
      </c>
      <c r="L36" s="10" t="s">
        <v>21</v>
      </c>
    </row>
    <row r="37" spans="1:12">
      <c r="A37" s="10" t="s">
        <v>3</v>
      </c>
      <c r="B37" s="25">
        <v>722208749</v>
      </c>
      <c r="C37" s="10" t="s">
        <v>62</v>
      </c>
      <c r="D37" s="20" t="s">
        <v>61</v>
      </c>
      <c r="E37" s="11">
        <v>250.81040000000002</v>
      </c>
      <c r="F37" s="10"/>
      <c r="G37" s="12">
        <v>0</v>
      </c>
      <c r="H37" s="13">
        <v>0</v>
      </c>
      <c r="I37" s="13">
        <v>250.81040000000002</v>
      </c>
      <c r="J37" s="14">
        <f t="shared" si="0"/>
        <v>0</v>
      </c>
      <c r="K37" s="10">
        <v>0</v>
      </c>
      <c r="L37" s="10" t="s">
        <v>21</v>
      </c>
    </row>
    <row r="38" spans="1:12">
      <c r="A38" s="10" t="s">
        <v>63</v>
      </c>
      <c r="B38" s="23">
        <v>722201939</v>
      </c>
      <c r="C38" s="10" t="s">
        <v>64</v>
      </c>
      <c r="D38" s="10" t="s">
        <v>25</v>
      </c>
      <c r="E38" s="11">
        <v>10185.154399999999</v>
      </c>
      <c r="F38" s="10"/>
      <c r="G38" s="12">
        <v>0</v>
      </c>
      <c r="H38" s="13">
        <v>0</v>
      </c>
      <c r="I38" s="13">
        <v>10185.154399999999</v>
      </c>
      <c r="J38" s="14">
        <f t="shared" si="0"/>
        <v>0</v>
      </c>
      <c r="K38" s="10">
        <v>0</v>
      </c>
      <c r="L38" s="20" t="s">
        <v>65</v>
      </c>
    </row>
    <row r="39" spans="1:12">
      <c r="A39" s="10" t="s">
        <v>3</v>
      </c>
      <c r="B39" s="26">
        <v>722205759</v>
      </c>
      <c r="C39" s="10" t="s">
        <v>66</v>
      </c>
      <c r="D39" s="10" t="s">
        <v>67</v>
      </c>
      <c r="E39" s="11">
        <v>15445.015199999998</v>
      </c>
      <c r="F39" s="10"/>
      <c r="G39" s="12">
        <v>0</v>
      </c>
      <c r="H39" s="13">
        <v>0</v>
      </c>
      <c r="I39" s="13">
        <f>E39</f>
        <v>15445.015199999998</v>
      </c>
      <c r="J39" s="14">
        <f t="shared" si="0"/>
        <v>0</v>
      </c>
      <c r="K39" s="10">
        <v>0</v>
      </c>
      <c r="L39" s="10" t="s">
        <v>21</v>
      </c>
    </row>
    <row r="40" spans="1:12">
      <c r="A40" s="10" t="s">
        <v>3</v>
      </c>
      <c r="B40" s="26">
        <v>722205089</v>
      </c>
      <c r="C40" s="10" t="s">
        <v>68</v>
      </c>
      <c r="D40" s="10" t="s">
        <v>67</v>
      </c>
      <c r="E40" s="11">
        <v>14067.121999999999</v>
      </c>
      <c r="F40" s="10"/>
      <c r="G40" s="12">
        <v>0</v>
      </c>
      <c r="H40" s="13">
        <v>0</v>
      </c>
      <c r="I40" s="13">
        <v>4250</v>
      </c>
      <c r="J40" s="14">
        <f t="shared" si="0"/>
        <v>9817.1219999999994</v>
      </c>
      <c r="K40" s="10">
        <v>0</v>
      </c>
      <c r="L40" s="10" t="s">
        <v>21</v>
      </c>
    </row>
    <row r="41" spans="1:12">
      <c r="A41" s="10" t="s">
        <v>3</v>
      </c>
      <c r="B41" s="26">
        <v>722205055</v>
      </c>
      <c r="C41" s="10" t="s">
        <v>69</v>
      </c>
      <c r="D41" s="10" t="s">
        <v>67</v>
      </c>
      <c r="E41" s="11">
        <v>0</v>
      </c>
      <c r="F41" s="10"/>
      <c r="G41" s="12">
        <v>0</v>
      </c>
      <c r="H41" s="13">
        <v>0</v>
      </c>
      <c r="I41" s="13">
        <f>E41</f>
        <v>0</v>
      </c>
      <c r="J41" s="14">
        <f t="shared" si="0"/>
        <v>0</v>
      </c>
      <c r="K41" s="10">
        <v>0</v>
      </c>
      <c r="L41" s="10" t="s">
        <v>21</v>
      </c>
    </row>
    <row r="42" spans="1:12">
      <c r="A42" s="10" t="s">
        <v>3</v>
      </c>
      <c r="B42" s="26">
        <v>722205027</v>
      </c>
      <c r="C42" s="10" t="s">
        <v>70</v>
      </c>
      <c r="D42" s="10" t="s">
        <v>67</v>
      </c>
      <c r="E42" s="11">
        <v>140.57600000000002</v>
      </c>
      <c r="F42" s="10"/>
      <c r="G42" s="12">
        <v>0</v>
      </c>
      <c r="H42" s="13">
        <v>0</v>
      </c>
      <c r="I42" s="13">
        <f>E42</f>
        <v>140.57600000000002</v>
      </c>
      <c r="J42" s="14">
        <f t="shared" si="0"/>
        <v>0</v>
      </c>
      <c r="K42" s="10">
        <v>0</v>
      </c>
      <c r="L42" s="10" t="s">
        <v>21</v>
      </c>
    </row>
    <row r="43" spans="1:12">
      <c r="A43" s="10" t="s">
        <v>3</v>
      </c>
      <c r="B43" s="26">
        <v>722205016</v>
      </c>
      <c r="C43" s="10" t="s">
        <v>71</v>
      </c>
      <c r="D43" s="10" t="s">
        <v>67</v>
      </c>
      <c r="E43" s="11">
        <v>3354.6603999999998</v>
      </c>
      <c r="F43" s="10"/>
      <c r="G43" s="12">
        <v>0</v>
      </c>
      <c r="H43" s="13">
        <v>0</v>
      </c>
      <c r="I43" s="13">
        <v>3354.6603999999998</v>
      </c>
      <c r="J43" s="14">
        <f t="shared" si="0"/>
        <v>0</v>
      </c>
      <c r="K43" s="10">
        <v>0</v>
      </c>
      <c r="L43" s="10" t="s">
        <v>21</v>
      </c>
    </row>
    <row r="44" spans="1:12">
      <c r="A44" s="10" t="s">
        <v>3</v>
      </c>
      <c r="B44" s="26">
        <v>722205043</v>
      </c>
      <c r="C44" s="10" t="s">
        <v>72</v>
      </c>
      <c r="D44" s="10" t="s">
        <v>67</v>
      </c>
      <c r="E44" s="11">
        <v>1021.2919999999999</v>
      </c>
      <c r="F44" s="10"/>
      <c r="G44" s="12">
        <v>0</v>
      </c>
      <c r="H44" s="13">
        <v>0</v>
      </c>
      <c r="I44" s="13">
        <v>1021.2919999999999</v>
      </c>
      <c r="J44" s="14">
        <f t="shared" si="0"/>
        <v>0</v>
      </c>
      <c r="K44" s="10">
        <v>0</v>
      </c>
      <c r="L44" s="10" t="s">
        <v>21</v>
      </c>
    </row>
    <row r="45" spans="1:12">
      <c r="A45" s="10" t="s">
        <v>3</v>
      </c>
      <c r="B45" s="26">
        <v>722205051</v>
      </c>
      <c r="C45" s="10" t="s">
        <v>73</v>
      </c>
      <c r="D45" s="10" t="s">
        <v>67</v>
      </c>
      <c r="E45" s="11">
        <v>2750.7631999999999</v>
      </c>
      <c r="F45" s="10"/>
      <c r="G45" s="12">
        <v>0</v>
      </c>
      <c r="H45" s="13">
        <v>0</v>
      </c>
      <c r="I45" s="13">
        <v>2750.7631999999999</v>
      </c>
      <c r="J45" s="14">
        <f t="shared" si="0"/>
        <v>0</v>
      </c>
      <c r="K45" s="10">
        <v>0</v>
      </c>
      <c r="L45" s="10" t="s">
        <v>21</v>
      </c>
    </row>
    <row r="46" spans="1:12">
      <c r="A46" s="10" t="s">
        <v>3</v>
      </c>
      <c r="B46" s="27">
        <v>722202415</v>
      </c>
      <c r="C46" s="10" t="s">
        <v>74</v>
      </c>
      <c r="D46" s="20" t="s">
        <v>75</v>
      </c>
      <c r="E46" s="11">
        <v>3419.3548000000001</v>
      </c>
      <c r="F46" s="10"/>
      <c r="G46" s="12">
        <v>0</v>
      </c>
      <c r="H46" s="13">
        <v>0</v>
      </c>
      <c r="I46" s="13">
        <v>3419.3548000000001</v>
      </c>
      <c r="J46" s="14">
        <f t="shared" si="0"/>
        <v>0</v>
      </c>
      <c r="K46" s="10">
        <v>0</v>
      </c>
      <c r="L46" s="10" t="s">
        <v>21</v>
      </c>
    </row>
    <row r="47" spans="1:12">
      <c r="A47" s="20" t="s">
        <v>7</v>
      </c>
      <c r="B47" s="10">
        <v>722205509</v>
      </c>
      <c r="C47" s="10" t="s">
        <v>76</v>
      </c>
      <c r="D47" s="10" t="s">
        <v>37</v>
      </c>
      <c r="E47" s="11">
        <v>17718.694</v>
      </c>
      <c r="F47" s="11">
        <v>0</v>
      </c>
      <c r="G47" s="12">
        <v>0</v>
      </c>
      <c r="H47" s="13">
        <v>750</v>
      </c>
      <c r="I47" s="14">
        <f>F47+G47+H47</f>
        <v>750</v>
      </c>
      <c r="J47" s="14">
        <f>E47-I47</f>
        <v>16968.694</v>
      </c>
      <c r="K47" s="10">
        <v>0</v>
      </c>
      <c r="L47" s="10" t="s">
        <v>77</v>
      </c>
    </row>
    <row r="48" spans="1:12">
      <c r="A48" s="20" t="s">
        <v>7</v>
      </c>
      <c r="B48" s="10">
        <v>722205069</v>
      </c>
      <c r="C48" s="10" t="s">
        <v>78</v>
      </c>
      <c r="D48" s="10" t="s">
        <v>25</v>
      </c>
      <c r="E48" s="11">
        <v>10251.440399999999</v>
      </c>
      <c r="F48" s="11">
        <v>0</v>
      </c>
      <c r="G48" s="12">
        <v>0</v>
      </c>
      <c r="H48" s="13">
        <v>1500</v>
      </c>
      <c r="I48" s="14">
        <f t="shared" ref="I48:I86" si="1">F48+G48+H48</f>
        <v>1500</v>
      </c>
      <c r="J48" s="14">
        <f t="shared" ref="J48:J88" si="2">E48-I48</f>
        <v>8751.4403999999995</v>
      </c>
      <c r="K48" s="10">
        <v>0</v>
      </c>
      <c r="L48" s="10" t="s">
        <v>77</v>
      </c>
    </row>
    <row r="49" spans="1:12">
      <c r="A49" s="20" t="s">
        <v>7</v>
      </c>
      <c r="B49" s="10">
        <v>722205440</v>
      </c>
      <c r="C49" s="10" t="s">
        <v>79</v>
      </c>
      <c r="D49" s="10" t="s">
        <v>80</v>
      </c>
      <c r="E49" s="11">
        <v>30328.4624</v>
      </c>
      <c r="F49" s="11">
        <v>0</v>
      </c>
      <c r="G49" s="12">
        <v>4500</v>
      </c>
      <c r="H49" s="13">
        <v>150</v>
      </c>
      <c r="I49" s="14">
        <f t="shared" si="1"/>
        <v>4650</v>
      </c>
      <c r="J49" s="14">
        <f t="shared" si="2"/>
        <v>25678.4624</v>
      </c>
      <c r="K49" s="10">
        <v>3</v>
      </c>
      <c r="L49" s="10" t="s">
        <v>77</v>
      </c>
    </row>
    <row r="50" spans="1:12">
      <c r="A50" s="20" t="s">
        <v>7</v>
      </c>
      <c r="B50" s="10">
        <v>722201691</v>
      </c>
      <c r="C50" s="10" t="s">
        <v>81</v>
      </c>
      <c r="D50" s="10" t="s">
        <v>82</v>
      </c>
      <c r="E50" s="11">
        <v>16536.070799999998</v>
      </c>
      <c r="F50" s="11">
        <v>0</v>
      </c>
      <c r="G50" s="12">
        <v>0</v>
      </c>
      <c r="H50" s="13">
        <v>150</v>
      </c>
      <c r="I50" s="14">
        <f t="shared" si="1"/>
        <v>150</v>
      </c>
      <c r="J50" s="14">
        <f t="shared" si="2"/>
        <v>16386.070799999998</v>
      </c>
      <c r="K50" s="10">
        <v>0</v>
      </c>
      <c r="L50" s="10" t="s">
        <v>77</v>
      </c>
    </row>
    <row r="51" spans="1:12">
      <c r="A51" s="20" t="s">
        <v>7</v>
      </c>
      <c r="B51" s="10">
        <v>722202631</v>
      </c>
      <c r="C51" s="10" t="s">
        <v>83</v>
      </c>
      <c r="D51" s="20" t="s">
        <v>75</v>
      </c>
      <c r="E51" s="11">
        <v>37886.152000000002</v>
      </c>
      <c r="F51" s="11">
        <v>0</v>
      </c>
      <c r="G51" s="12">
        <v>0</v>
      </c>
      <c r="H51" s="13">
        <v>1650</v>
      </c>
      <c r="I51" s="14">
        <f t="shared" si="1"/>
        <v>1650</v>
      </c>
      <c r="J51" s="14">
        <f t="shared" si="2"/>
        <v>36236.152000000002</v>
      </c>
      <c r="K51" s="10">
        <v>0</v>
      </c>
      <c r="L51" s="10" t="s">
        <v>77</v>
      </c>
    </row>
    <row r="52" spans="1:12">
      <c r="A52" s="20" t="s">
        <v>7</v>
      </c>
      <c r="B52" s="10">
        <v>722205785</v>
      </c>
      <c r="C52" s="10" t="s">
        <v>84</v>
      </c>
      <c r="D52" s="10" t="s">
        <v>85</v>
      </c>
      <c r="E52" s="11">
        <v>9832.9691999999995</v>
      </c>
      <c r="F52" s="11">
        <v>0</v>
      </c>
      <c r="G52" s="12">
        <v>0</v>
      </c>
      <c r="H52" s="13">
        <v>1500</v>
      </c>
      <c r="I52" s="14">
        <f t="shared" si="1"/>
        <v>1500</v>
      </c>
      <c r="J52" s="14">
        <f t="shared" si="2"/>
        <v>8332.9691999999995</v>
      </c>
      <c r="K52" s="10">
        <v>0</v>
      </c>
      <c r="L52" s="10" t="s">
        <v>77</v>
      </c>
    </row>
    <row r="53" spans="1:12">
      <c r="A53" s="20" t="s">
        <v>7</v>
      </c>
      <c r="B53" s="10">
        <v>722205786</v>
      </c>
      <c r="C53" s="10" t="s">
        <v>86</v>
      </c>
      <c r="D53" s="10" t="s">
        <v>85</v>
      </c>
      <c r="E53" s="11">
        <v>9817.8903999999984</v>
      </c>
      <c r="F53" s="11">
        <v>0</v>
      </c>
      <c r="G53" s="12">
        <v>0</v>
      </c>
      <c r="H53" s="13">
        <v>1800</v>
      </c>
      <c r="I53" s="14">
        <f t="shared" si="1"/>
        <v>1800</v>
      </c>
      <c r="J53" s="14">
        <f t="shared" si="2"/>
        <v>8017.8903999999984</v>
      </c>
      <c r="K53" s="10">
        <v>0</v>
      </c>
      <c r="L53" s="10" t="s">
        <v>77</v>
      </c>
    </row>
    <row r="54" spans="1:12">
      <c r="A54" s="20" t="s">
        <v>7</v>
      </c>
      <c r="B54" s="10">
        <v>722207768</v>
      </c>
      <c r="C54" s="10" t="s">
        <v>87</v>
      </c>
      <c r="D54" s="10" t="s">
        <v>88</v>
      </c>
      <c r="E54" s="11">
        <v>12485.1268</v>
      </c>
      <c r="F54" s="11">
        <v>0</v>
      </c>
      <c r="G54" s="12">
        <v>0</v>
      </c>
      <c r="H54" s="13">
        <v>150</v>
      </c>
      <c r="I54" s="14">
        <f t="shared" si="1"/>
        <v>150</v>
      </c>
      <c r="J54" s="14">
        <f t="shared" si="2"/>
        <v>12335.1268</v>
      </c>
      <c r="K54" s="10">
        <v>0</v>
      </c>
      <c r="L54" s="10" t="s">
        <v>77</v>
      </c>
    </row>
    <row r="55" spans="1:12">
      <c r="A55" s="20" t="s">
        <v>7</v>
      </c>
      <c r="B55" s="10">
        <v>722205787</v>
      </c>
      <c r="C55" s="10" t="s">
        <v>89</v>
      </c>
      <c r="D55" s="10" t="s">
        <v>85</v>
      </c>
      <c r="E55" s="11">
        <v>16978.094000000001</v>
      </c>
      <c r="F55" s="11">
        <v>0</v>
      </c>
      <c r="G55" s="12">
        <v>0</v>
      </c>
      <c r="H55" s="13">
        <v>1500</v>
      </c>
      <c r="I55" s="14">
        <f t="shared" si="1"/>
        <v>1500</v>
      </c>
      <c r="J55" s="14">
        <f t="shared" si="2"/>
        <v>15478.094000000001</v>
      </c>
      <c r="K55" s="10">
        <v>0</v>
      </c>
      <c r="L55" s="10" t="s">
        <v>77</v>
      </c>
    </row>
    <row r="56" spans="1:12">
      <c r="A56" s="20" t="s">
        <v>7</v>
      </c>
      <c r="B56" s="10">
        <v>722205872</v>
      </c>
      <c r="C56" s="10" t="s">
        <v>90</v>
      </c>
      <c r="D56" s="10" t="s">
        <v>25</v>
      </c>
      <c r="E56" s="11">
        <v>25673.823600000003</v>
      </c>
      <c r="F56" s="11">
        <v>0</v>
      </c>
      <c r="G56" s="12">
        <v>0</v>
      </c>
      <c r="H56" s="13">
        <v>150</v>
      </c>
      <c r="I56" s="14">
        <f t="shared" si="1"/>
        <v>150</v>
      </c>
      <c r="J56" s="14">
        <f t="shared" si="2"/>
        <v>25523.823600000003</v>
      </c>
      <c r="K56" s="10">
        <v>0</v>
      </c>
      <c r="L56" s="10" t="s">
        <v>77</v>
      </c>
    </row>
    <row r="57" spans="1:12">
      <c r="A57" s="20" t="s">
        <v>7</v>
      </c>
      <c r="B57" s="10">
        <v>722205455</v>
      </c>
      <c r="C57" s="10" t="s">
        <v>91</v>
      </c>
      <c r="D57" s="10" t="s">
        <v>92</v>
      </c>
      <c r="E57" s="11">
        <v>39139.734800000006</v>
      </c>
      <c r="F57" s="11">
        <v>0</v>
      </c>
      <c r="G57" s="12">
        <v>0</v>
      </c>
      <c r="H57" s="13">
        <v>150</v>
      </c>
      <c r="I57" s="14">
        <f t="shared" si="1"/>
        <v>150</v>
      </c>
      <c r="J57" s="14">
        <f t="shared" si="2"/>
        <v>38989.734800000006</v>
      </c>
      <c r="K57" s="10">
        <v>0</v>
      </c>
      <c r="L57" s="10" t="s">
        <v>77</v>
      </c>
    </row>
    <row r="58" spans="1:12">
      <c r="A58" s="20" t="s">
        <v>7</v>
      </c>
      <c r="B58" s="10">
        <v>722202597</v>
      </c>
      <c r="C58" s="10" t="s">
        <v>93</v>
      </c>
      <c r="D58" s="20" t="s">
        <v>75</v>
      </c>
      <c r="E58" s="11">
        <v>68920.760399999999</v>
      </c>
      <c r="F58" s="11">
        <v>0</v>
      </c>
      <c r="G58" s="12">
        <v>0</v>
      </c>
      <c r="H58" s="13">
        <v>450</v>
      </c>
      <c r="I58" s="14">
        <f t="shared" si="1"/>
        <v>450</v>
      </c>
      <c r="J58" s="14">
        <f t="shared" si="2"/>
        <v>68470.760399999999</v>
      </c>
      <c r="K58" s="10">
        <v>0</v>
      </c>
      <c r="L58" s="10" t="s">
        <v>77</v>
      </c>
    </row>
    <row r="59" spans="1:12">
      <c r="A59" s="20" t="s">
        <v>7</v>
      </c>
      <c r="B59" s="10">
        <v>722202591</v>
      </c>
      <c r="C59" s="10" t="s">
        <v>94</v>
      </c>
      <c r="D59" s="20" t="s">
        <v>75</v>
      </c>
      <c r="E59" s="11">
        <v>55582.076000000001</v>
      </c>
      <c r="F59" s="11">
        <v>0</v>
      </c>
      <c r="G59" s="12">
        <v>0</v>
      </c>
      <c r="H59" s="13">
        <v>2250</v>
      </c>
      <c r="I59" s="14">
        <f t="shared" si="1"/>
        <v>2250</v>
      </c>
      <c r="J59" s="14">
        <f t="shared" si="2"/>
        <v>53332.076000000001</v>
      </c>
      <c r="K59" s="10">
        <v>0</v>
      </c>
      <c r="L59" s="10" t="s">
        <v>77</v>
      </c>
    </row>
    <row r="60" spans="1:12">
      <c r="A60" s="20" t="s">
        <v>7</v>
      </c>
      <c r="B60" s="10">
        <v>722201616</v>
      </c>
      <c r="C60" s="10" t="s">
        <v>95</v>
      </c>
      <c r="D60" s="20" t="s">
        <v>75</v>
      </c>
      <c r="E60" s="11">
        <v>49119.03</v>
      </c>
      <c r="F60" s="11">
        <v>0</v>
      </c>
      <c r="G60" s="12">
        <v>0</v>
      </c>
      <c r="H60" s="13">
        <v>750</v>
      </c>
      <c r="I60" s="14">
        <f t="shared" si="1"/>
        <v>750</v>
      </c>
      <c r="J60" s="14">
        <f t="shared" si="2"/>
        <v>48369.03</v>
      </c>
      <c r="K60" s="10">
        <v>0</v>
      </c>
      <c r="L60" s="10" t="s">
        <v>77</v>
      </c>
    </row>
    <row r="61" spans="1:12">
      <c r="A61" s="20" t="s">
        <v>7</v>
      </c>
      <c r="B61" s="10">
        <v>722202646</v>
      </c>
      <c r="C61" s="10" t="s">
        <v>96</v>
      </c>
      <c r="D61" s="20" t="s">
        <v>75</v>
      </c>
      <c r="E61" s="11">
        <v>49743.461600000002</v>
      </c>
      <c r="F61" s="11">
        <v>0</v>
      </c>
      <c r="G61" s="12">
        <v>1500</v>
      </c>
      <c r="H61" s="13">
        <v>3000</v>
      </c>
      <c r="I61" s="14">
        <f t="shared" si="1"/>
        <v>4500</v>
      </c>
      <c r="J61" s="14">
        <f>E61-I61</f>
        <v>45243.461600000002</v>
      </c>
      <c r="K61" s="10">
        <v>1</v>
      </c>
      <c r="L61" s="10" t="s">
        <v>77</v>
      </c>
    </row>
    <row r="62" spans="1:12">
      <c r="A62" s="20" t="s">
        <v>7</v>
      </c>
      <c r="B62" s="10">
        <v>722202600</v>
      </c>
      <c r="C62" s="10" t="s">
        <v>97</v>
      </c>
      <c r="D62" s="20" t="s">
        <v>75</v>
      </c>
      <c r="E62" s="11">
        <v>25717.081999999999</v>
      </c>
      <c r="F62" s="11">
        <v>0</v>
      </c>
      <c r="G62" s="12">
        <v>0</v>
      </c>
      <c r="H62" s="13">
        <v>1500</v>
      </c>
      <c r="I62" s="14">
        <f t="shared" si="1"/>
        <v>1500</v>
      </c>
      <c r="J62" s="14">
        <f t="shared" si="2"/>
        <v>24217.081999999999</v>
      </c>
      <c r="K62" s="10">
        <v>0</v>
      </c>
      <c r="L62" s="10" t="s">
        <v>77</v>
      </c>
    </row>
    <row r="63" spans="1:12">
      <c r="A63" s="20" t="s">
        <v>7</v>
      </c>
      <c r="B63" s="10">
        <v>722201612</v>
      </c>
      <c r="C63" s="10" t="s">
        <v>98</v>
      </c>
      <c r="D63" s="20" t="s">
        <v>75</v>
      </c>
      <c r="E63" s="11">
        <v>21171.9784</v>
      </c>
      <c r="F63" s="11">
        <v>0</v>
      </c>
      <c r="G63" s="12">
        <v>0</v>
      </c>
      <c r="H63" s="13">
        <v>300</v>
      </c>
      <c r="I63" s="14">
        <f t="shared" si="1"/>
        <v>300</v>
      </c>
      <c r="J63" s="14">
        <f t="shared" si="2"/>
        <v>20871.9784</v>
      </c>
      <c r="K63" s="10">
        <v>0</v>
      </c>
      <c r="L63" s="10" t="s">
        <v>77</v>
      </c>
    </row>
    <row r="64" spans="1:12">
      <c r="A64" s="20" t="s">
        <v>7</v>
      </c>
      <c r="B64" s="10">
        <v>722202645</v>
      </c>
      <c r="C64" s="10" t="s">
        <v>99</v>
      </c>
      <c r="D64" s="20" t="s">
        <v>75</v>
      </c>
      <c r="E64" s="11">
        <v>18093.5756</v>
      </c>
      <c r="F64" s="11">
        <v>0</v>
      </c>
      <c r="G64" s="12">
        <v>4500</v>
      </c>
      <c r="H64" s="13">
        <v>450</v>
      </c>
      <c r="I64" s="14">
        <f t="shared" si="1"/>
        <v>4950</v>
      </c>
      <c r="J64" s="14">
        <f t="shared" si="2"/>
        <v>13143.5756</v>
      </c>
      <c r="K64" s="10">
        <v>3</v>
      </c>
      <c r="L64" s="10" t="s">
        <v>77</v>
      </c>
    </row>
    <row r="65" spans="1:12">
      <c r="A65" s="20" t="s">
        <v>7</v>
      </c>
      <c r="B65" s="10">
        <v>722201908</v>
      </c>
      <c r="C65" s="10" t="s">
        <v>100</v>
      </c>
      <c r="D65" s="10" t="s">
        <v>25</v>
      </c>
      <c r="E65" s="11">
        <v>12310.299199999999</v>
      </c>
      <c r="F65" s="11">
        <v>0</v>
      </c>
      <c r="G65" s="12">
        <v>3000</v>
      </c>
      <c r="H65" s="13">
        <v>450</v>
      </c>
      <c r="I65" s="14">
        <f t="shared" si="1"/>
        <v>3450</v>
      </c>
      <c r="J65" s="14">
        <f t="shared" si="2"/>
        <v>8860.2991999999995</v>
      </c>
      <c r="K65" s="10">
        <v>2</v>
      </c>
      <c r="L65" s="10" t="s">
        <v>77</v>
      </c>
    </row>
    <row r="66" spans="1:12">
      <c r="A66" s="20" t="s">
        <v>7</v>
      </c>
      <c r="B66" s="10">
        <v>722201916</v>
      </c>
      <c r="C66" s="10" t="s">
        <v>101</v>
      </c>
      <c r="D66" s="10" t="s">
        <v>25</v>
      </c>
      <c r="E66" s="11">
        <v>8104.9424000000008</v>
      </c>
      <c r="F66" s="11">
        <v>0</v>
      </c>
      <c r="G66" s="12">
        <v>0</v>
      </c>
      <c r="H66" s="13">
        <v>1500</v>
      </c>
      <c r="I66" s="14">
        <f t="shared" si="1"/>
        <v>1500</v>
      </c>
      <c r="J66" s="14">
        <f t="shared" si="2"/>
        <v>6604.9424000000008</v>
      </c>
      <c r="K66" s="10">
        <v>0</v>
      </c>
      <c r="L66" s="10" t="s">
        <v>77</v>
      </c>
    </row>
    <row r="67" spans="1:12">
      <c r="A67" s="20" t="s">
        <v>7</v>
      </c>
      <c r="B67" s="10">
        <v>722201907</v>
      </c>
      <c r="C67" s="10" t="s">
        <v>102</v>
      </c>
      <c r="D67" s="10" t="s">
        <v>25</v>
      </c>
      <c r="E67" s="11">
        <v>24287.6872</v>
      </c>
      <c r="F67" s="11">
        <v>0</v>
      </c>
      <c r="G67" s="12">
        <v>0</v>
      </c>
      <c r="H67" s="13">
        <v>300</v>
      </c>
      <c r="I67" s="14">
        <f t="shared" si="1"/>
        <v>300</v>
      </c>
      <c r="J67" s="14">
        <f t="shared" si="2"/>
        <v>23987.6872</v>
      </c>
      <c r="K67" s="10">
        <v>0</v>
      </c>
      <c r="L67" s="10" t="s">
        <v>77</v>
      </c>
    </row>
    <row r="68" spans="1:12">
      <c r="A68" s="20" t="s">
        <v>7</v>
      </c>
      <c r="B68" s="10">
        <v>722201912</v>
      </c>
      <c r="C68" s="10" t="s">
        <v>103</v>
      </c>
      <c r="D68" s="10" t="s">
        <v>25</v>
      </c>
      <c r="E68" s="11">
        <v>9654.5168000000012</v>
      </c>
      <c r="F68" s="11">
        <v>0</v>
      </c>
      <c r="G68" s="12">
        <v>0</v>
      </c>
      <c r="H68" s="13">
        <v>1500</v>
      </c>
      <c r="I68" s="14">
        <f t="shared" si="1"/>
        <v>1500</v>
      </c>
      <c r="J68" s="14">
        <f t="shared" si="2"/>
        <v>8154.5168000000012</v>
      </c>
      <c r="K68" s="10">
        <v>0</v>
      </c>
      <c r="L68" s="10" t="s">
        <v>77</v>
      </c>
    </row>
    <row r="69" spans="1:12">
      <c r="A69" s="20" t="s">
        <v>7</v>
      </c>
      <c r="B69" s="10">
        <v>722201920</v>
      </c>
      <c r="C69" s="10" t="s">
        <v>104</v>
      </c>
      <c r="D69" s="10" t="s">
        <v>25</v>
      </c>
      <c r="E69" s="11">
        <v>2583.636</v>
      </c>
      <c r="F69" s="11">
        <v>0</v>
      </c>
      <c r="G69" s="12">
        <v>0</v>
      </c>
      <c r="H69" s="13">
        <v>1050</v>
      </c>
      <c r="I69" s="14">
        <f t="shared" si="1"/>
        <v>1050</v>
      </c>
      <c r="J69" s="14">
        <f t="shared" si="2"/>
        <v>1533.636</v>
      </c>
      <c r="K69" s="10">
        <v>0</v>
      </c>
      <c r="L69" s="10" t="s">
        <v>77</v>
      </c>
    </row>
    <row r="70" spans="1:12">
      <c r="A70" s="20" t="s">
        <v>7</v>
      </c>
      <c r="B70" s="10">
        <v>722208638</v>
      </c>
      <c r="C70" s="10" t="s">
        <v>105</v>
      </c>
      <c r="D70" s="10" t="s">
        <v>80</v>
      </c>
      <c r="E70" s="11">
        <v>1825.2708</v>
      </c>
      <c r="F70" s="11">
        <v>0</v>
      </c>
      <c r="G70" s="12">
        <v>0</v>
      </c>
      <c r="H70" s="13">
        <v>450</v>
      </c>
      <c r="I70" s="14">
        <f t="shared" si="1"/>
        <v>450</v>
      </c>
      <c r="J70" s="14">
        <f t="shared" si="2"/>
        <v>1375.2708</v>
      </c>
      <c r="K70" s="10">
        <v>0</v>
      </c>
      <c r="L70" s="10" t="s">
        <v>77</v>
      </c>
    </row>
    <row r="71" spans="1:12">
      <c r="A71" s="20" t="s">
        <v>7</v>
      </c>
      <c r="B71" s="10">
        <v>722201706</v>
      </c>
      <c r="C71" s="10" t="s">
        <v>106</v>
      </c>
      <c r="D71" s="10" t="s">
        <v>107</v>
      </c>
      <c r="E71" s="11">
        <v>34653.262800000004</v>
      </c>
      <c r="F71" s="11">
        <v>0</v>
      </c>
      <c r="G71" s="12">
        <v>0</v>
      </c>
      <c r="H71" s="13">
        <v>1800</v>
      </c>
      <c r="I71" s="14">
        <f t="shared" si="1"/>
        <v>1800</v>
      </c>
      <c r="J71" s="14">
        <f t="shared" si="2"/>
        <v>32853.262800000004</v>
      </c>
      <c r="K71" s="10">
        <v>0</v>
      </c>
      <c r="L71" s="10" t="s">
        <v>77</v>
      </c>
    </row>
    <row r="72" spans="1:12">
      <c r="A72" s="20" t="s">
        <v>7</v>
      </c>
      <c r="B72" s="10">
        <v>722202247</v>
      </c>
      <c r="C72" s="10" t="s">
        <v>108</v>
      </c>
      <c r="D72" s="20" t="s">
        <v>75</v>
      </c>
      <c r="E72" s="11">
        <v>79524.7448</v>
      </c>
      <c r="F72" s="11">
        <v>0</v>
      </c>
      <c r="G72" s="12">
        <v>0</v>
      </c>
      <c r="H72" s="13">
        <v>450</v>
      </c>
      <c r="I72" s="14">
        <f t="shared" si="1"/>
        <v>450</v>
      </c>
      <c r="J72" s="14">
        <f t="shared" si="2"/>
        <v>79074.7448</v>
      </c>
      <c r="K72" s="10">
        <v>0</v>
      </c>
      <c r="L72" s="10" t="s">
        <v>77</v>
      </c>
    </row>
    <row r="73" spans="1:12">
      <c r="A73" s="20" t="s">
        <v>7</v>
      </c>
      <c r="B73" s="10">
        <v>722201979</v>
      </c>
      <c r="C73" s="10" t="s">
        <v>109</v>
      </c>
      <c r="D73" s="10" t="s">
        <v>82</v>
      </c>
      <c r="E73" s="11">
        <v>20236.513199999998</v>
      </c>
      <c r="F73" s="11">
        <v>0</v>
      </c>
      <c r="G73" s="12">
        <v>0</v>
      </c>
      <c r="H73" s="13">
        <v>300</v>
      </c>
      <c r="I73" s="14">
        <f t="shared" si="1"/>
        <v>300</v>
      </c>
      <c r="J73" s="14">
        <f t="shared" si="2"/>
        <v>19936.513199999998</v>
      </c>
      <c r="K73" s="10">
        <v>0</v>
      </c>
      <c r="L73" s="10" t="s">
        <v>77</v>
      </c>
    </row>
    <row r="74" spans="1:12">
      <c r="A74" s="20" t="s">
        <v>7</v>
      </c>
      <c r="B74" s="10">
        <v>722208693</v>
      </c>
      <c r="C74" s="10" t="s">
        <v>110</v>
      </c>
      <c r="D74" s="10" t="s">
        <v>37</v>
      </c>
      <c r="E74" s="11">
        <v>11860.207600000002</v>
      </c>
      <c r="F74" s="11">
        <v>0</v>
      </c>
      <c r="G74" s="12">
        <v>0</v>
      </c>
      <c r="H74" s="13">
        <v>900</v>
      </c>
      <c r="I74" s="14">
        <f t="shared" si="1"/>
        <v>900</v>
      </c>
      <c r="J74" s="14">
        <f t="shared" si="2"/>
        <v>10960.207600000002</v>
      </c>
      <c r="K74" s="10">
        <v>0</v>
      </c>
      <c r="L74" s="10" t="s">
        <v>77</v>
      </c>
    </row>
    <row r="75" spans="1:12">
      <c r="A75" s="20" t="s">
        <v>7</v>
      </c>
      <c r="B75" s="10">
        <v>722208762</v>
      </c>
      <c r="C75" s="10" t="s">
        <v>111</v>
      </c>
      <c r="D75" s="10" t="s">
        <v>85</v>
      </c>
      <c r="E75" s="11">
        <v>21914.8416</v>
      </c>
      <c r="F75" s="11">
        <v>0</v>
      </c>
      <c r="G75" s="12">
        <v>0</v>
      </c>
      <c r="H75" s="13">
        <v>3150</v>
      </c>
      <c r="I75" s="14">
        <f t="shared" si="1"/>
        <v>3150</v>
      </c>
      <c r="J75" s="14">
        <f t="shared" si="2"/>
        <v>18764.8416</v>
      </c>
      <c r="K75" s="10">
        <v>0</v>
      </c>
      <c r="L75" s="10" t="s">
        <v>77</v>
      </c>
    </row>
    <row r="76" spans="1:12">
      <c r="A76" s="20" t="s">
        <v>7</v>
      </c>
      <c r="B76" s="10">
        <v>722201900</v>
      </c>
      <c r="C76" s="10" t="s">
        <v>112</v>
      </c>
      <c r="D76" s="10" t="s">
        <v>25</v>
      </c>
      <c r="E76" s="11">
        <v>8023.6235999999999</v>
      </c>
      <c r="F76" s="11">
        <v>0</v>
      </c>
      <c r="G76" s="12">
        <v>0</v>
      </c>
      <c r="H76" s="13">
        <v>1500</v>
      </c>
      <c r="I76" s="14">
        <f t="shared" si="1"/>
        <v>1500</v>
      </c>
      <c r="J76" s="14">
        <f t="shared" si="2"/>
        <v>6523.6235999999999</v>
      </c>
      <c r="K76" s="10">
        <v>0</v>
      </c>
      <c r="L76" s="10" t="s">
        <v>77</v>
      </c>
    </row>
    <row r="77" spans="1:12">
      <c r="A77" s="20" t="s">
        <v>7</v>
      </c>
      <c r="B77" s="10">
        <v>722201902</v>
      </c>
      <c r="C77" s="10" t="s">
        <v>113</v>
      </c>
      <c r="D77" s="10" t="s">
        <v>25</v>
      </c>
      <c r="E77" s="11">
        <v>398.98559999999998</v>
      </c>
      <c r="F77" s="11">
        <v>0</v>
      </c>
      <c r="G77" s="12">
        <v>0</v>
      </c>
      <c r="H77" s="13">
        <v>150</v>
      </c>
      <c r="I77" s="14">
        <f t="shared" si="1"/>
        <v>150</v>
      </c>
      <c r="J77" s="14">
        <f t="shared" si="2"/>
        <v>248.98559999999998</v>
      </c>
      <c r="K77" s="10">
        <v>0</v>
      </c>
      <c r="L77" s="10" t="s">
        <v>77</v>
      </c>
    </row>
    <row r="78" spans="1:12">
      <c r="A78" s="20" t="s">
        <v>7</v>
      </c>
      <c r="B78" s="10">
        <v>722208728</v>
      </c>
      <c r="C78" s="10" t="s">
        <v>114</v>
      </c>
      <c r="D78" s="10" t="s">
        <v>37</v>
      </c>
      <c r="E78" s="11">
        <v>7851.3720000000003</v>
      </c>
      <c r="F78" s="11">
        <v>0</v>
      </c>
      <c r="G78" s="12">
        <v>0</v>
      </c>
      <c r="H78" s="13">
        <v>1500</v>
      </c>
      <c r="I78" s="14">
        <f t="shared" si="1"/>
        <v>1500</v>
      </c>
      <c r="J78" s="14">
        <f t="shared" si="2"/>
        <v>6351.3720000000003</v>
      </c>
      <c r="K78" s="10">
        <v>0</v>
      </c>
      <c r="L78" s="10" t="s">
        <v>77</v>
      </c>
    </row>
    <row r="79" spans="1:12">
      <c r="A79" s="20" t="s">
        <v>7</v>
      </c>
      <c r="B79" s="10">
        <v>722208838</v>
      </c>
      <c r="C79" s="10" t="s">
        <v>115</v>
      </c>
      <c r="D79" s="10" t="s">
        <v>85</v>
      </c>
      <c r="E79" s="11">
        <v>8631.8171999999995</v>
      </c>
      <c r="F79" s="11">
        <v>0</v>
      </c>
      <c r="G79" s="12">
        <v>0</v>
      </c>
      <c r="H79" s="13">
        <v>1350</v>
      </c>
      <c r="I79" s="14">
        <f t="shared" si="1"/>
        <v>1350</v>
      </c>
      <c r="J79" s="14">
        <f t="shared" si="2"/>
        <v>7281.8171999999995</v>
      </c>
      <c r="K79" s="10">
        <v>0</v>
      </c>
      <c r="L79" s="10" t="s">
        <v>77</v>
      </c>
    </row>
    <row r="80" spans="1:12">
      <c r="A80" s="20" t="s">
        <v>7</v>
      </c>
      <c r="B80" s="10">
        <v>722208837</v>
      </c>
      <c r="C80" s="10" t="s">
        <v>116</v>
      </c>
      <c r="D80" s="10" t="s">
        <v>85</v>
      </c>
      <c r="E80" s="11">
        <v>469.08960000000002</v>
      </c>
      <c r="F80" s="11">
        <v>0</v>
      </c>
      <c r="G80" s="12">
        <v>0</v>
      </c>
      <c r="H80" s="13">
        <v>150</v>
      </c>
      <c r="I80" s="14">
        <f t="shared" si="1"/>
        <v>150</v>
      </c>
      <c r="J80" s="14">
        <f t="shared" si="2"/>
        <v>319.08960000000002</v>
      </c>
      <c r="K80" s="10">
        <v>0</v>
      </c>
      <c r="L80" s="10" t="s">
        <v>77</v>
      </c>
    </row>
    <row r="81" spans="1:12">
      <c r="A81" s="20" t="s">
        <v>7</v>
      </c>
      <c r="B81" s="10">
        <v>722208719</v>
      </c>
      <c r="C81" s="10" t="s">
        <v>117</v>
      </c>
      <c r="D81" s="10" t="s">
        <v>67</v>
      </c>
      <c r="E81" s="11">
        <v>12508.918</v>
      </c>
      <c r="F81" s="11">
        <v>0</v>
      </c>
      <c r="G81" s="12">
        <v>0</v>
      </c>
      <c r="H81" s="13">
        <v>150</v>
      </c>
      <c r="I81" s="14">
        <f t="shared" si="1"/>
        <v>150</v>
      </c>
      <c r="J81" s="14">
        <f t="shared" si="2"/>
        <v>12358.918</v>
      </c>
      <c r="K81" s="10">
        <v>0</v>
      </c>
      <c r="L81" s="10" t="s">
        <v>77</v>
      </c>
    </row>
    <row r="82" spans="1:12">
      <c r="A82" s="20" t="s">
        <v>7</v>
      </c>
      <c r="B82" s="10">
        <v>722208803</v>
      </c>
      <c r="C82" s="10" t="s">
        <v>118</v>
      </c>
      <c r="D82" s="10" t="s">
        <v>85</v>
      </c>
      <c r="E82" s="11">
        <v>7728</v>
      </c>
      <c r="F82" s="11">
        <v>0</v>
      </c>
      <c r="G82" s="12">
        <v>0</v>
      </c>
      <c r="H82" s="13">
        <v>1800</v>
      </c>
      <c r="I82" s="14">
        <f t="shared" si="1"/>
        <v>1800</v>
      </c>
      <c r="J82" s="14">
        <f t="shared" si="2"/>
        <v>5928</v>
      </c>
      <c r="K82" s="10">
        <v>0</v>
      </c>
      <c r="L82" s="10" t="s">
        <v>77</v>
      </c>
    </row>
    <row r="83" spans="1:12">
      <c r="A83" s="20" t="s">
        <v>7</v>
      </c>
      <c r="B83" s="10">
        <v>722208805</v>
      </c>
      <c r="C83" s="10" t="s">
        <v>119</v>
      </c>
      <c r="D83" s="10" t="s">
        <v>85</v>
      </c>
      <c r="E83" s="11">
        <v>9860.4403999999995</v>
      </c>
      <c r="F83" s="11">
        <v>0</v>
      </c>
      <c r="G83" s="12">
        <v>1500</v>
      </c>
      <c r="H83" s="13">
        <v>1500</v>
      </c>
      <c r="I83" s="14">
        <f t="shared" si="1"/>
        <v>3000</v>
      </c>
      <c r="J83" s="14">
        <f t="shared" si="2"/>
        <v>6860.4403999999995</v>
      </c>
      <c r="K83" s="10">
        <v>1</v>
      </c>
      <c r="L83" s="10" t="s">
        <v>77</v>
      </c>
    </row>
    <row r="84" spans="1:12">
      <c r="A84" s="20" t="s">
        <v>7</v>
      </c>
      <c r="B84" s="10">
        <v>722208804</v>
      </c>
      <c r="C84" s="10" t="s">
        <v>120</v>
      </c>
      <c r="D84" s="10" t="s">
        <v>85</v>
      </c>
      <c r="E84" s="11">
        <v>7970.2912000000006</v>
      </c>
      <c r="F84" s="11">
        <v>0</v>
      </c>
      <c r="G84" s="12">
        <v>0</v>
      </c>
      <c r="H84" s="13">
        <v>1800</v>
      </c>
      <c r="I84" s="14">
        <f t="shared" si="1"/>
        <v>1800</v>
      </c>
      <c r="J84" s="14">
        <f t="shared" si="2"/>
        <v>6170.2912000000006</v>
      </c>
      <c r="K84" s="10">
        <v>0</v>
      </c>
      <c r="L84" s="10" t="s">
        <v>77</v>
      </c>
    </row>
    <row r="85" spans="1:12">
      <c r="A85" s="20" t="s">
        <v>7</v>
      </c>
      <c r="B85" s="10">
        <v>722205702</v>
      </c>
      <c r="C85" s="10" t="s">
        <v>121</v>
      </c>
      <c r="D85" s="10" t="s">
        <v>37</v>
      </c>
      <c r="E85" s="11">
        <v>25018.673199999997</v>
      </c>
      <c r="F85" s="11">
        <v>0</v>
      </c>
      <c r="G85" s="12">
        <v>0</v>
      </c>
      <c r="H85" s="13">
        <v>1050</v>
      </c>
      <c r="I85" s="14">
        <f t="shared" si="1"/>
        <v>1050</v>
      </c>
      <c r="J85" s="14">
        <f t="shared" si="2"/>
        <v>23968.673199999997</v>
      </c>
      <c r="K85" s="10">
        <v>0</v>
      </c>
      <c r="L85" s="10" t="s">
        <v>77</v>
      </c>
    </row>
    <row r="86" spans="1:12">
      <c r="A86" s="20" t="s">
        <v>7</v>
      </c>
      <c r="B86" s="10">
        <v>722205037</v>
      </c>
      <c r="C86" s="10" t="s">
        <v>122</v>
      </c>
      <c r="D86" s="10" t="s">
        <v>25</v>
      </c>
      <c r="E86" s="11">
        <v>8617.0328000000009</v>
      </c>
      <c r="F86" s="11">
        <v>0</v>
      </c>
      <c r="G86" s="12">
        <v>0</v>
      </c>
      <c r="H86" s="13">
        <v>1500</v>
      </c>
      <c r="I86" s="14">
        <f t="shared" si="1"/>
        <v>1500</v>
      </c>
      <c r="J86" s="14">
        <f t="shared" si="2"/>
        <v>7117.0328000000009</v>
      </c>
      <c r="K86" s="10">
        <v>0</v>
      </c>
      <c r="L86" s="10" t="s">
        <v>77</v>
      </c>
    </row>
    <row r="87" spans="1:12">
      <c r="A87" s="20" t="s">
        <v>6</v>
      </c>
      <c r="B87" s="10">
        <v>722201535</v>
      </c>
      <c r="C87" s="10" t="s">
        <v>123</v>
      </c>
      <c r="D87" s="10" t="s">
        <v>88</v>
      </c>
      <c r="E87" s="11">
        <v>0</v>
      </c>
      <c r="F87" s="10"/>
      <c r="G87" s="12">
        <v>1500</v>
      </c>
      <c r="H87" s="13">
        <v>0</v>
      </c>
      <c r="I87" s="14">
        <v>0</v>
      </c>
      <c r="J87" s="11">
        <f t="shared" si="2"/>
        <v>0</v>
      </c>
      <c r="K87" s="10">
        <v>1</v>
      </c>
      <c r="L87" s="28" t="s">
        <v>10</v>
      </c>
    </row>
    <row r="88" spans="1:12">
      <c r="A88" s="20" t="s">
        <v>6</v>
      </c>
      <c r="B88" s="10">
        <v>722201636</v>
      </c>
      <c r="C88" s="10" t="s">
        <v>124</v>
      </c>
      <c r="D88" s="10" t="s">
        <v>125</v>
      </c>
      <c r="E88" s="11">
        <v>0</v>
      </c>
      <c r="F88" s="10"/>
      <c r="G88" s="12">
        <v>6000</v>
      </c>
      <c r="H88" s="13">
        <v>0</v>
      </c>
      <c r="I88" s="14">
        <v>0</v>
      </c>
      <c r="J88" s="11">
        <f t="shared" si="2"/>
        <v>0</v>
      </c>
      <c r="K88" s="10">
        <v>4</v>
      </c>
      <c r="L88" s="28" t="s">
        <v>10</v>
      </c>
    </row>
    <row r="89" spans="1:12">
      <c r="A89" s="20" t="s">
        <v>6</v>
      </c>
      <c r="B89" s="10">
        <v>722201681</v>
      </c>
      <c r="C89" s="10" t="s">
        <v>126</v>
      </c>
      <c r="D89" s="10" t="s">
        <v>125</v>
      </c>
      <c r="E89" s="11">
        <v>519.59759999999994</v>
      </c>
      <c r="F89" s="10"/>
      <c r="G89" s="12">
        <f>E89</f>
        <v>519.59759999999994</v>
      </c>
      <c r="H89" s="13">
        <v>0</v>
      </c>
      <c r="I89" s="14">
        <f t="shared" ref="I89:I129" si="3">G89</f>
        <v>519.59759999999994</v>
      </c>
      <c r="J89" s="14">
        <f>E89-I89</f>
        <v>0</v>
      </c>
      <c r="K89" s="10">
        <v>2</v>
      </c>
      <c r="L89" s="28" t="s">
        <v>10</v>
      </c>
    </row>
    <row r="90" spans="1:12">
      <c r="A90" s="20" t="s">
        <v>6</v>
      </c>
      <c r="B90" s="10">
        <v>722201794</v>
      </c>
      <c r="C90" s="10" t="s">
        <v>127</v>
      </c>
      <c r="D90" s="10" t="s">
        <v>82</v>
      </c>
      <c r="E90" s="11">
        <v>60217.3488</v>
      </c>
      <c r="F90" s="10"/>
      <c r="G90" s="12">
        <v>18000</v>
      </c>
      <c r="H90" s="13">
        <v>0</v>
      </c>
      <c r="I90" s="14">
        <f t="shared" si="3"/>
        <v>18000</v>
      </c>
      <c r="J90" s="14">
        <f t="shared" ref="J90:J129" si="4">E90-I90</f>
        <v>42217.3488</v>
      </c>
      <c r="K90" s="10">
        <v>12</v>
      </c>
      <c r="L90" s="28" t="s">
        <v>10</v>
      </c>
    </row>
    <row r="91" spans="1:12">
      <c r="A91" s="20" t="s">
        <v>6</v>
      </c>
      <c r="B91" s="10">
        <v>722201856</v>
      </c>
      <c r="C91" s="10" t="s">
        <v>128</v>
      </c>
      <c r="D91" s="10" t="s">
        <v>107</v>
      </c>
      <c r="E91" s="11">
        <v>17006.338</v>
      </c>
      <c r="F91" s="10"/>
      <c r="G91" s="12">
        <v>3000</v>
      </c>
      <c r="H91" s="13">
        <v>0</v>
      </c>
      <c r="I91" s="14">
        <f t="shared" si="3"/>
        <v>3000</v>
      </c>
      <c r="J91" s="14">
        <f t="shared" si="4"/>
        <v>14006.338</v>
      </c>
      <c r="K91" s="10">
        <v>2</v>
      </c>
      <c r="L91" s="28" t="s">
        <v>10</v>
      </c>
    </row>
    <row r="92" spans="1:12">
      <c r="A92" s="20" t="s">
        <v>6</v>
      </c>
      <c r="B92" s="10">
        <v>722201870</v>
      </c>
      <c r="C92" s="10" t="s">
        <v>129</v>
      </c>
      <c r="D92" s="10" t="s">
        <v>125</v>
      </c>
      <c r="E92" s="11">
        <v>22099.053199999998</v>
      </c>
      <c r="F92" s="10"/>
      <c r="G92" s="12">
        <v>7500</v>
      </c>
      <c r="H92" s="13">
        <v>0</v>
      </c>
      <c r="I92" s="14">
        <f t="shared" si="3"/>
        <v>7500</v>
      </c>
      <c r="J92" s="14">
        <f t="shared" si="4"/>
        <v>14599.053199999998</v>
      </c>
      <c r="K92" s="10">
        <v>5</v>
      </c>
      <c r="L92" s="28" t="s">
        <v>10</v>
      </c>
    </row>
    <row r="93" spans="1:12">
      <c r="A93" s="20" t="s">
        <v>6</v>
      </c>
      <c r="B93" s="10">
        <v>722202059</v>
      </c>
      <c r="C93" s="10" t="s">
        <v>130</v>
      </c>
      <c r="D93" s="10" t="s">
        <v>88</v>
      </c>
      <c r="E93" s="11">
        <v>2924.1556</v>
      </c>
      <c r="F93" s="10"/>
      <c r="G93" s="12">
        <v>6000</v>
      </c>
      <c r="H93" s="13">
        <v>0</v>
      </c>
      <c r="I93" s="14">
        <f>E93</f>
        <v>2924.1556</v>
      </c>
      <c r="J93" s="14">
        <f t="shared" si="4"/>
        <v>0</v>
      </c>
      <c r="K93" s="10">
        <v>4</v>
      </c>
      <c r="L93" s="28" t="s">
        <v>10</v>
      </c>
    </row>
    <row r="94" spans="1:12">
      <c r="A94" s="20" t="s">
        <v>6</v>
      </c>
      <c r="B94" s="10">
        <v>722202098</v>
      </c>
      <c r="C94" s="10" t="s">
        <v>131</v>
      </c>
      <c r="D94" s="10" t="s">
        <v>88</v>
      </c>
      <c r="E94" s="11">
        <v>13974.312400000001</v>
      </c>
      <c r="F94" s="10"/>
      <c r="G94" s="12">
        <v>3000</v>
      </c>
      <c r="H94" s="13">
        <v>0</v>
      </c>
      <c r="I94" s="14">
        <f t="shared" si="3"/>
        <v>3000</v>
      </c>
      <c r="J94" s="14">
        <f t="shared" si="4"/>
        <v>10974.312400000001</v>
      </c>
      <c r="K94" s="10">
        <v>2</v>
      </c>
      <c r="L94" s="28" t="s">
        <v>10</v>
      </c>
    </row>
    <row r="95" spans="1:12">
      <c r="A95" s="20" t="s">
        <v>6</v>
      </c>
      <c r="B95" s="10">
        <v>722202216</v>
      </c>
      <c r="C95" s="10" t="s">
        <v>132</v>
      </c>
      <c r="D95" s="10" t="s">
        <v>125</v>
      </c>
      <c r="E95" s="11">
        <v>2813.5531999999998</v>
      </c>
      <c r="F95" s="10"/>
      <c r="G95" s="12">
        <v>1500</v>
      </c>
      <c r="H95" s="13">
        <v>0</v>
      </c>
      <c r="I95" s="14">
        <f t="shared" si="3"/>
        <v>1500</v>
      </c>
      <c r="J95" s="14">
        <f t="shared" si="4"/>
        <v>1313.5531999999998</v>
      </c>
      <c r="K95" s="10">
        <v>1</v>
      </c>
      <c r="L95" s="28" t="s">
        <v>10</v>
      </c>
    </row>
    <row r="96" spans="1:12">
      <c r="A96" s="20" t="s">
        <v>6</v>
      </c>
      <c r="B96" s="10">
        <v>722202256</v>
      </c>
      <c r="C96" s="10" t="s">
        <v>133</v>
      </c>
      <c r="D96" s="10" t="s">
        <v>125</v>
      </c>
      <c r="E96" s="11">
        <v>17105.044800000003</v>
      </c>
      <c r="F96" s="10"/>
      <c r="G96" s="12">
        <f>E96</f>
        <v>17105.044800000003</v>
      </c>
      <c r="H96" s="13">
        <v>0</v>
      </c>
      <c r="I96" s="14">
        <f t="shared" si="3"/>
        <v>17105.044800000003</v>
      </c>
      <c r="J96" s="14">
        <f t="shared" si="4"/>
        <v>0</v>
      </c>
      <c r="K96" s="10">
        <v>27</v>
      </c>
      <c r="L96" s="28" t="s">
        <v>10</v>
      </c>
    </row>
    <row r="97" spans="1:12">
      <c r="A97" s="20" t="s">
        <v>6</v>
      </c>
      <c r="B97" s="10">
        <v>722202419</v>
      </c>
      <c r="C97" s="10" t="s">
        <v>134</v>
      </c>
      <c r="D97" s="10" t="s">
        <v>125</v>
      </c>
      <c r="E97" s="11">
        <v>18863.873199999998</v>
      </c>
      <c r="F97" s="10"/>
      <c r="G97" s="12">
        <v>1500</v>
      </c>
      <c r="H97" s="13">
        <v>0</v>
      </c>
      <c r="I97" s="14">
        <f t="shared" si="3"/>
        <v>1500</v>
      </c>
      <c r="J97" s="14">
        <f t="shared" si="4"/>
        <v>17363.873199999998</v>
      </c>
      <c r="K97" s="10">
        <v>1</v>
      </c>
      <c r="L97" s="28" t="s">
        <v>10</v>
      </c>
    </row>
    <row r="98" spans="1:12">
      <c r="A98" s="20" t="s">
        <v>6</v>
      </c>
      <c r="B98" s="10">
        <v>722202465</v>
      </c>
      <c r="C98" s="10" t="s">
        <v>135</v>
      </c>
      <c r="D98" s="10" t="s">
        <v>88</v>
      </c>
      <c r="E98" s="11">
        <v>9411.8760000000002</v>
      </c>
      <c r="F98" s="10"/>
      <c r="G98" s="12">
        <v>6000</v>
      </c>
      <c r="H98" s="13">
        <v>0</v>
      </c>
      <c r="I98" s="14">
        <f t="shared" si="3"/>
        <v>6000</v>
      </c>
      <c r="J98" s="14">
        <f t="shared" si="4"/>
        <v>3411.8760000000002</v>
      </c>
      <c r="K98" s="10">
        <v>4</v>
      </c>
      <c r="L98" s="28" t="s">
        <v>10</v>
      </c>
    </row>
    <row r="99" spans="1:12">
      <c r="A99" s="20" t="s">
        <v>6</v>
      </c>
      <c r="B99" s="10">
        <v>722202488</v>
      </c>
      <c r="C99" s="10" t="s">
        <v>136</v>
      </c>
      <c r="D99" s="10" t="s">
        <v>88</v>
      </c>
      <c r="E99" s="11">
        <v>17036.421999999999</v>
      </c>
      <c r="F99" s="10"/>
      <c r="G99" s="12">
        <v>1500</v>
      </c>
      <c r="H99" s="13">
        <v>0</v>
      </c>
      <c r="I99" s="14">
        <f t="shared" si="3"/>
        <v>1500</v>
      </c>
      <c r="J99" s="14">
        <f t="shared" si="4"/>
        <v>15536.421999999999</v>
      </c>
      <c r="K99" s="10">
        <v>1</v>
      </c>
      <c r="L99" s="28" t="s">
        <v>10</v>
      </c>
    </row>
    <row r="100" spans="1:12">
      <c r="A100" s="20" t="s">
        <v>6</v>
      </c>
      <c r="B100" s="10">
        <v>722202595</v>
      </c>
      <c r="C100" s="10" t="s">
        <v>137</v>
      </c>
      <c r="D100" s="10" t="s">
        <v>125</v>
      </c>
      <c r="E100" s="11">
        <v>22108.878799999999</v>
      </c>
      <c r="F100" s="10"/>
      <c r="G100" s="12">
        <v>7500</v>
      </c>
      <c r="H100" s="13">
        <v>0</v>
      </c>
      <c r="I100" s="14">
        <f t="shared" si="3"/>
        <v>7500</v>
      </c>
      <c r="J100" s="14">
        <f t="shared" si="4"/>
        <v>14608.878799999999</v>
      </c>
      <c r="K100" s="10">
        <v>5</v>
      </c>
      <c r="L100" s="28" t="s">
        <v>10</v>
      </c>
    </row>
    <row r="101" spans="1:12">
      <c r="A101" s="20" t="s">
        <v>6</v>
      </c>
      <c r="B101" s="10">
        <v>722202651</v>
      </c>
      <c r="C101" s="10" t="s">
        <v>138</v>
      </c>
      <c r="D101" s="10" t="s">
        <v>125</v>
      </c>
      <c r="E101" s="11">
        <v>2337.1035999999999</v>
      </c>
      <c r="F101" s="10"/>
      <c r="G101" s="12">
        <v>1500</v>
      </c>
      <c r="H101" s="13">
        <v>0</v>
      </c>
      <c r="I101" s="14">
        <f t="shared" si="3"/>
        <v>1500</v>
      </c>
      <c r="J101" s="14">
        <f t="shared" si="4"/>
        <v>837.10359999999991</v>
      </c>
      <c r="K101" s="10">
        <v>1</v>
      </c>
      <c r="L101" s="28" t="s">
        <v>10</v>
      </c>
    </row>
    <row r="102" spans="1:12">
      <c r="A102" s="20" t="s">
        <v>6</v>
      </c>
      <c r="B102" s="10">
        <v>722202663</v>
      </c>
      <c r="C102" s="10" t="s">
        <v>139</v>
      </c>
      <c r="D102" s="10" t="s">
        <v>125</v>
      </c>
      <c r="E102" s="11">
        <v>29145.921999999999</v>
      </c>
      <c r="F102" s="10"/>
      <c r="G102" s="12">
        <v>1500</v>
      </c>
      <c r="H102" s="13">
        <v>0</v>
      </c>
      <c r="I102" s="14">
        <f t="shared" si="3"/>
        <v>1500</v>
      </c>
      <c r="J102" s="14">
        <f t="shared" si="4"/>
        <v>27645.921999999999</v>
      </c>
      <c r="K102" s="10">
        <v>1</v>
      </c>
      <c r="L102" s="28" t="s">
        <v>10</v>
      </c>
    </row>
    <row r="103" spans="1:12">
      <c r="A103" s="20" t="s">
        <v>6</v>
      </c>
      <c r="B103" s="10">
        <v>722202787</v>
      </c>
      <c r="C103" s="10" t="s">
        <v>140</v>
      </c>
      <c r="D103" s="10" t="s">
        <v>141</v>
      </c>
      <c r="E103" s="11">
        <v>42982.666799999999</v>
      </c>
      <c r="F103" s="10"/>
      <c r="G103" s="12">
        <v>1500</v>
      </c>
      <c r="H103" s="13">
        <v>0</v>
      </c>
      <c r="I103" s="14">
        <f t="shared" si="3"/>
        <v>1500</v>
      </c>
      <c r="J103" s="14">
        <f t="shared" si="4"/>
        <v>41482.666799999999</v>
      </c>
      <c r="K103" s="10">
        <v>1</v>
      </c>
      <c r="L103" s="28" t="s">
        <v>10</v>
      </c>
    </row>
    <row r="104" spans="1:12">
      <c r="A104" s="20" t="s">
        <v>6</v>
      </c>
      <c r="B104" s="10">
        <v>722202875</v>
      </c>
      <c r="C104" s="10" t="s">
        <v>142</v>
      </c>
      <c r="D104" s="10" t="s">
        <v>107</v>
      </c>
      <c r="E104" s="11">
        <v>35157.9012</v>
      </c>
      <c r="F104" s="10"/>
      <c r="G104" s="12">
        <v>4500</v>
      </c>
      <c r="H104" s="13">
        <v>0</v>
      </c>
      <c r="I104" s="14">
        <f t="shared" si="3"/>
        <v>4500</v>
      </c>
      <c r="J104" s="14">
        <f t="shared" si="4"/>
        <v>30657.9012</v>
      </c>
      <c r="K104" s="10">
        <v>3</v>
      </c>
      <c r="L104" s="28" t="s">
        <v>10</v>
      </c>
    </row>
    <row r="105" spans="1:12">
      <c r="A105" s="20" t="s">
        <v>6</v>
      </c>
      <c r="B105" s="10">
        <v>722205005</v>
      </c>
      <c r="C105" s="10" t="s">
        <v>143</v>
      </c>
      <c r="D105" s="10" t="s">
        <v>67</v>
      </c>
      <c r="E105" s="11">
        <v>61856.991200000004</v>
      </c>
      <c r="F105" s="10"/>
      <c r="G105" s="12">
        <v>3000</v>
      </c>
      <c r="H105" s="13">
        <v>0</v>
      </c>
      <c r="I105" s="14">
        <f t="shared" si="3"/>
        <v>3000</v>
      </c>
      <c r="J105" s="14">
        <f t="shared" si="4"/>
        <v>58856.991200000004</v>
      </c>
      <c r="K105" s="10">
        <v>2</v>
      </c>
      <c r="L105" s="28" t="s">
        <v>10</v>
      </c>
    </row>
    <row r="106" spans="1:12">
      <c r="A106" s="20" t="s">
        <v>6</v>
      </c>
      <c r="B106" s="10">
        <v>722205481</v>
      </c>
      <c r="C106" s="10" t="s">
        <v>144</v>
      </c>
      <c r="D106" s="10" t="s">
        <v>80</v>
      </c>
      <c r="E106" s="11">
        <v>28513.835999999999</v>
      </c>
      <c r="F106" s="10"/>
      <c r="G106" s="12">
        <v>4500</v>
      </c>
      <c r="H106" s="13">
        <v>0</v>
      </c>
      <c r="I106" s="14">
        <f t="shared" si="3"/>
        <v>4500</v>
      </c>
      <c r="J106" s="14">
        <f t="shared" si="4"/>
        <v>24013.835999999999</v>
      </c>
      <c r="K106" s="10">
        <v>3</v>
      </c>
      <c r="L106" s="28" t="s">
        <v>10</v>
      </c>
    </row>
    <row r="107" spans="1:12">
      <c r="A107" s="20" t="s">
        <v>6</v>
      </c>
      <c r="B107" s="10">
        <v>722205482</v>
      </c>
      <c r="C107" s="10" t="s">
        <v>145</v>
      </c>
      <c r="D107" s="10" t="s">
        <v>80</v>
      </c>
      <c r="E107" s="11">
        <v>30004.6224</v>
      </c>
      <c r="F107" s="10"/>
      <c r="G107" s="12">
        <v>4500</v>
      </c>
      <c r="H107" s="13">
        <v>0</v>
      </c>
      <c r="I107" s="14">
        <f t="shared" si="3"/>
        <v>4500</v>
      </c>
      <c r="J107" s="14">
        <f t="shared" si="4"/>
        <v>25504.6224</v>
      </c>
      <c r="K107" s="10">
        <v>3</v>
      </c>
      <c r="L107" s="28" t="s">
        <v>10</v>
      </c>
    </row>
    <row r="108" spans="1:12">
      <c r="A108" s="20" t="s">
        <v>6</v>
      </c>
      <c r="B108" s="10">
        <v>722205828</v>
      </c>
      <c r="C108" s="10" t="s">
        <v>146</v>
      </c>
      <c r="D108" s="10" t="s">
        <v>147</v>
      </c>
      <c r="E108" s="11">
        <v>31298.482799999998</v>
      </c>
      <c r="F108" s="10"/>
      <c r="G108" s="12">
        <v>7500</v>
      </c>
      <c r="H108" s="13">
        <v>0</v>
      </c>
      <c r="I108" s="14">
        <f t="shared" si="3"/>
        <v>7500</v>
      </c>
      <c r="J108" s="14">
        <f t="shared" si="4"/>
        <v>23798.482799999998</v>
      </c>
      <c r="K108" s="10">
        <v>5</v>
      </c>
      <c r="L108" s="28" t="s">
        <v>10</v>
      </c>
    </row>
    <row r="109" spans="1:12">
      <c r="A109" s="20" t="s">
        <v>6</v>
      </c>
      <c r="B109" s="10">
        <v>722207541</v>
      </c>
      <c r="C109" s="10" t="s">
        <v>148</v>
      </c>
      <c r="D109" s="10" t="s">
        <v>149</v>
      </c>
      <c r="E109" s="11">
        <v>16804.103600000002</v>
      </c>
      <c r="F109" s="10"/>
      <c r="G109" s="12">
        <v>1500</v>
      </c>
      <c r="H109" s="13">
        <v>0</v>
      </c>
      <c r="I109" s="14">
        <f t="shared" si="3"/>
        <v>1500</v>
      </c>
      <c r="J109" s="14">
        <f t="shared" si="4"/>
        <v>15304.103600000002</v>
      </c>
      <c r="K109" s="10">
        <v>1</v>
      </c>
      <c r="L109" s="28" t="s">
        <v>10</v>
      </c>
    </row>
    <row r="110" spans="1:12">
      <c r="A110" s="20" t="s">
        <v>6</v>
      </c>
      <c r="B110" s="10">
        <v>722207957</v>
      </c>
      <c r="C110" s="10" t="s">
        <v>150</v>
      </c>
      <c r="D110" s="10" t="s">
        <v>151</v>
      </c>
      <c r="E110" s="11">
        <v>28825.614800000003</v>
      </c>
      <c r="F110" s="10"/>
      <c r="G110" s="12">
        <v>3000</v>
      </c>
      <c r="H110" s="13">
        <v>0</v>
      </c>
      <c r="I110" s="14">
        <f t="shared" si="3"/>
        <v>3000</v>
      </c>
      <c r="J110" s="14">
        <f t="shared" si="4"/>
        <v>25825.614800000003</v>
      </c>
      <c r="K110" s="10">
        <v>2</v>
      </c>
      <c r="L110" s="28" t="s">
        <v>10</v>
      </c>
    </row>
    <row r="111" spans="1:12">
      <c r="A111" s="20" t="s">
        <v>6</v>
      </c>
      <c r="B111" s="10">
        <v>722208633</v>
      </c>
      <c r="C111" s="10" t="s">
        <v>152</v>
      </c>
      <c r="D111" s="10" t="s">
        <v>147</v>
      </c>
      <c r="E111" s="11">
        <v>23980.738400000002</v>
      </c>
      <c r="F111" s="10"/>
      <c r="G111" s="12">
        <v>6000</v>
      </c>
      <c r="H111" s="13">
        <v>0</v>
      </c>
      <c r="I111" s="14">
        <f t="shared" si="3"/>
        <v>6000</v>
      </c>
      <c r="J111" s="14">
        <f t="shared" si="4"/>
        <v>17980.738400000002</v>
      </c>
      <c r="K111" s="10">
        <v>4</v>
      </c>
      <c r="L111" s="28" t="s">
        <v>10</v>
      </c>
    </row>
    <row r="112" spans="1:12">
      <c r="A112" s="20" t="s">
        <v>6</v>
      </c>
      <c r="B112" s="10">
        <v>722208665</v>
      </c>
      <c r="C112" s="10" t="s">
        <v>153</v>
      </c>
      <c r="D112" s="10" t="s">
        <v>147</v>
      </c>
      <c r="E112" s="11">
        <v>29036.727200000001</v>
      </c>
      <c r="F112" s="10"/>
      <c r="G112" s="12">
        <v>1500</v>
      </c>
      <c r="H112" s="13">
        <v>0</v>
      </c>
      <c r="I112" s="14">
        <f t="shared" si="3"/>
        <v>1500</v>
      </c>
      <c r="J112" s="14">
        <f t="shared" si="4"/>
        <v>27536.727200000001</v>
      </c>
      <c r="K112" s="10">
        <v>1</v>
      </c>
      <c r="L112" s="28" t="s">
        <v>10</v>
      </c>
    </row>
    <row r="113" spans="1:12">
      <c r="A113" s="20" t="s">
        <v>6</v>
      </c>
      <c r="B113" s="10">
        <v>722208672</v>
      </c>
      <c r="C113" s="10" t="s">
        <v>154</v>
      </c>
      <c r="D113" s="10" t="s">
        <v>141</v>
      </c>
      <c r="E113" s="11">
        <v>14242.262400000001</v>
      </c>
      <c r="F113" s="10"/>
      <c r="G113" s="12">
        <v>1500</v>
      </c>
      <c r="H113" s="13">
        <v>0</v>
      </c>
      <c r="I113" s="14">
        <f t="shared" si="3"/>
        <v>1500</v>
      </c>
      <c r="J113" s="14">
        <f t="shared" si="4"/>
        <v>12742.262400000001</v>
      </c>
      <c r="K113" s="10">
        <v>1</v>
      </c>
      <c r="L113" s="28" t="s">
        <v>10</v>
      </c>
    </row>
    <row r="114" spans="1:12">
      <c r="A114" s="20" t="s">
        <v>6</v>
      </c>
      <c r="B114" s="10">
        <v>722208689</v>
      </c>
      <c r="C114" s="10" t="s">
        <v>155</v>
      </c>
      <c r="D114" s="10" t="s">
        <v>88</v>
      </c>
      <c r="E114" s="11">
        <v>9260.49</v>
      </c>
      <c r="F114" s="10"/>
      <c r="G114" s="12">
        <v>3000</v>
      </c>
      <c r="H114" s="13">
        <v>0</v>
      </c>
      <c r="I114" s="14">
        <f t="shared" si="3"/>
        <v>3000</v>
      </c>
      <c r="J114" s="14">
        <f t="shared" si="4"/>
        <v>6260.49</v>
      </c>
      <c r="K114" s="10">
        <v>2</v>
      </c>
      <c r="L114" s="28" t="s">
        <v>10</v>
      </c>
    </row>
    <row r="115" spans="1:12">
      <c r="A115" s="20" t="s">
        <v>6</v>
      </c>
      <c r="B115" s="10">
        <v>722208691</v>
      </c>
      <c r="C115" s="10" t="s">
        <v>156</v>
      </c>
      <c r="D115" s="10" t="s">
        <v>147</v>
      </c>
      <c r="E115" s="11">
        <v>6899.2731999999996</v>
      </c>
      <c r="F115" s="10"/>
      <c r="G115" s="12">
        <v>1500</v>
      </c>
      <c r="H115" s="13">
        <v>0</v>
      </c>
      <c r="I115" s="14">
        <f t="shared" si="3"/>
        <v>1500</v>
      </c>
      <c r="J115" s="14">
        <f t="shared" si="4"/>
        <v>5399.2731999999996</v>
      </c>
      <c r="K115" s="10">
        <v>1</v>
      </c>
      <c r="L115" s="28" t="s">
        <v>10</v>
      </c>
    </row>
    <row r="116" spans="1:12">
      <c r="A116" s="20" t="s">
        <v>6</v>
      </c>
      <c r="B116" s="10">
        <v>722208716</v>
      </c>
      <c r="C116" s="10" t="s">
        <v>157</v>
      </c>
      <c r="D116" s="10" t="s">
        <v>125</v>
      </c>
      <c r="E116" s="11">
        <v>10363.275600000001</v>
      </c>
      <c r="F116" s="10"/>
      <c r="G116" s="12">
        <v>1500</v>
      </c>
      <c r="H116" s="13">
        <v>0</v>
      </c>
      <c r="I116" s="14">
        <f t="shared" si="3"/>
        <v>1500</v>
      </c>
      <c r="J116" s="14">
        <f t="shared" si="4"/>
        <v>8863.2756000000008</v>
      </c>
      <c r="K116" s="10">
        <v>1</v>
      </c>
      <c r="L116" s="28" t="s">
        <v>10</v>
      </c>
    </row>
    <row r="117" spans="1:12">
      <c r="A117" s="20" t="s">
        <v>6</v>
      </c>
      <c r="B117" s="10">
        <v>722208724</v>
      </c>
      <c r="C117" s="10" t="s">
        <v>158</v>
      </c>
      <c r="D117" s="10" t="s">
        <v>125</v>
      </c>
      <c r="E117" s="11">
        <v>11881.34</v>
      </c>
      <c r="F117" s="10"/>
      <c r="G117" s="12">
        <v>1500</v>
      </c>
      <c r="H117" s="13">
        <v>0</v>
      </c>
      <c r="I117" s="14">
        <f t="shared" si="3"/>
        <v>1500</v>
      </c>
      <c r="J117" s="14">
        <f t="shared" si="4"/>
        <v>10381.34</v>
      </c>
      <c r="K117" s="10">
        <v>1</v>
      </c>
      <c r="L117" s="28" t="s">
        <v>10</v>
      </c>
    </row>
    <row r="118" spans="1:12">
      <c r="A118" s="20" t="s">
        <v>6</v>
      </c>
      <c r="B118" s="10">
        <v>722208769</v>
      </c>
      <c r="C118" s="10" t="s">
        <v>159</v>
      </c>
      <c r="D118" s="10" t="s">
        <v>92</v>
      </c>
      <c r="E118" s="11">
        <v>8625</v>
      </c>
      <c r="F118" s="10"/>
      <c r="G118" s="12">
        <v>4500</v>
      </c>
      <c r="H118" s="13">
        <v>0</v>
      </c>
      <c r="I118" s="14">
        <f t="shared" si="3"/>
        <v>4500</v>
      </c>
      <c r="J118" s="14">
        <f t="shared" si="4"/>
        <v>4125</v>
      </c>
      <c r="K118" s="10">
        <v>3</v>
      </c>
      <c r="L118" s="28" t="s">
        <v>10</v>
      </c>
    </row>
    <row r="119" spans="1:12">
      <c r="A119" s="20" t="s">
        <v>6</v>
      </c>
      <c r="B119" s="10">
        <v>722208796</v>
      </c>
      <c r="C119" s="10" t="s">
        <v>160</v>
      </c>
      <c r="D119" s="10" t="s">
        <v>125</v>
      </c>
      <c r="E119" s="11">
        <v>9971.8431999999993</v>
      </c>
      <c r="F119" s="10"/>
      <c r="G119" s="12">
        <v>4500</v>
      </c>
      <c r="H119" s="13">
        <v>0</v>
      </c>
      <c r="I119" s="14">
        <f t="shared" si="3"/>
        <v>4500</v>
      </c>
      <c r="J119" s="14">
        <f t="shared" si="4"/>
        <v>5471.8431999999993</v>
      </c>
      <c r="K119" s="10">
        <v>3</v>
      </c>
      <c r="L119" s="28" t="s">
        <v>10</v>
      </c>
    </row>
    <row r="120" spans="1:12">
      <c r="A120" s="20" t="s">
        <v>6</v>
      </c>
      <c r="B120" s="10">
        <v>722208799</v>
      </c>
      <c r="C120" s="10" t="s">
        <v>161</v>
      </c>
      <c r="D120" s="10" t="s">
        <v>92</v>
      </c>
      <c r="E120" s="11">
        <v>9499.2484000000004</v>
      </c>
      <c r="F120" s="10"/>
      <c r="G120" s="12">
        <v>7500</v>
      </c>
      <c r="H120" s="13">
        <v>0</v>
      </c>
      <c r="I120" s="14">
        <f t="shared" si="3"/>
        <v>7500</v>
      </c>
      <c r="J120" s="14">
        <f t="shared" si="4"/>
        <v>1999.2484000000004</v>
      </c>
      <c r="K120" s="10">
        <v>5</v>
      </c>
      <c r="L120" s="28" t="s">
        <v>10</v>
      </c>
    </row>
    <row r="121" spans="1:12">
      <c r="A121" s="20" t="s">
        <v>6</v>
      </c>
      <c r="B121" s="10">
        <v>722208808</v>
      </c>
      <c r="C121" s="10" t="s">
        <v>162</v>
      </c>
      <c r="D121" s="10" t="s">
        <v>125</v>
      </c>
      <c r="E121" s="11">
        <v>0</v>
      </c>
      <c r="F121" s="10"/>
      <c r="G121" s="12">
        <v>0</v>
      </c>
      <c r="H121" s="13">
        <v>0</v>
      </c>
      <c r="I121" s="14">
        <f t="shared" si="3"/>
        <v>0</v>
      </c>
      <c r="J121" s="14">
        <f t="shared" si="4"/>
        <v>0</v>
      </c>
      <c r="K121" s="10">
        <v>2</v>
      </c>
      <c r="L121" s="28" t="s">
        <v>10</v>
      </c>
    </row>
    <row r="122" spans="1:12">
      <c r="A122" s="20" t="s">
        <v>6</v>
      </c>
      <c r="B122" s="10">
        <v>722208816</v>
      </c>
      <c r="C122" s="10" t="s">
        <v>163</v>
      </c>
      <c r="D122" s="10" t="s">
        <v>107</v>
      </c>
      <c r="E122" s="11">
        <v>4689.5803999999998</v>
      </c>
      <c r="F122" s="10"/>
      <c r="G122" s="12">
        <v>3000</v>
      </c>
      <c r="H122" s="13">
        <v>0</v>
      </c>
      <c r="I122" s="14">
        <f t="shared" si="3"/>
        <v>3000</v>
      </c>
      <c r="J122" s="14">
        <f t="shared" si="4"/>
        <v>1689.5803999999998</v>
      </c>
      <c r="K122" s="10">
        <v>2</v>
      </c>
      <c r="L122" s="28" t="s">
        <v>10</v>
      </c>
    </row>
    <row r="123" spans="1:12">
      <c r="A123" s="20" t="s">
        <v>6</v>
      </c>
      <c r="B123" s="10">
        <v>722208829</v>
      </c>
      <c r="C123" s="10" t="s">
        <v>164</v>
      </c>
      <c r="D123" s="10" t="s">
        <v>88</v>
      </c>
      <c r="E123" s="11">
        <v>10121.462799999999</v>
      </c>
      <c r="F123" s="10"/>
      <c r="G123" s="12">
        <v>1500</v>
      </c>
      <c r="H123" s="13">
        <v>0</v>
      </c>
      <c r="I123" s="14">
        <f t="shared" si="3"/>
        <v>1500</v>
      </c>
      <c r="J123" s="14">
        <f t="shared" si="4"/>
        <v>8621.4627999999993</v>
      </c>
      <c r="K123" s="10">
        <v>1</v>
      </c>
      <c r="L123" s="28" t="s">
        <v>10</v>
      </c>
    </row>
    <row r="124" spans="1:12">
      <c r="A124" s="20" t="s">
        <v>6</v>
      </c>
      <c r="B124" s="10">
        <v>722208862</v>
      </c>
      <c r="C124" s="10" t="s">
        <v>165</v>
      </c>
      <c r="D124" s="10" t="s">
        <v>125</v>
      </c>
      <c r="E124" s="11">
        <v>8016.0151999999998</v>
      </c>
      <c r="F124" s="10"/>
      <c r="G124" s="12">
        <v>1500</v>
      </c>
      <c r="H124" s="13">
        <v>0</v>
      </c>
      <c r="I124" s="14">
        <f t="shared" si="3"/>
        <v>1500</v>
      </c>
      <c r="J124" s="14">
        <f t="shared" si="4"/>
        <v>6516.0151999999998</v>
      </c>
      <c r="K124" s="10">
        <v>1</v>
      </c>
      <c r="L124" s="28" t="s">
        <v>10</v>
      </c>
    </row>
    <row r="125" spans="1:12">
      <c r="A125" s="20" t="s">
        <v>6</v>
      </c>
      <c r="B125" s="10">
        <v>722208876</v>
      </c>
      <c r="C125" s="10" t="s">
        <v>166</v>
      </c>
      <c r="D125" s="10" t="s">
        <v>167</v>
      </c>
      <c r="E125" s="11">
        <v>7862.4027999999998</v>
      </c>
      <c r="F125" s="10"/>
      <c r="G125" s="12">
        <v>4500</v>
      </c>
      <c r="H125" s="13">
        <v>0</v>
      </c>
      <c r="I125" s="14">
        <f t="shared" si="3"/>
        <v>4500</v>
      </c>
      <c r="J125" s="14">
        <f t="shared" si="4"/>
        <v>3362.4027999999998</v>
      </c>
      <c r="K125" s="10">
        <v>3</v>
      </c>
      <c r="L125" s="28" t="s">
        <v>10</v>
      </c>
    </row>
    <row r="126" spans="1:12">
      <c r="A126" s="20" t="s">
        <v>6</v>
      </c>
      <c r="B126" s="10">
        <v>722208889</v>
      </c>
      <c r="C126" s="10" t="s">
        <v>168</v>
      </c>
      <c r="D126" s="10" t="s">
        <v>88</v>
      </c>
      <c r="E126" s="11">
        <v>12968.5592</v>
      </c>
      <c r="F126" s="10"/>
      <c r="G126" s="12">
        <v>1500</v>
      </c>
      <c r="H126" s="13">
        <v>0</v>
      </c>
      <c r="I126" s="14">
        <f t="shared" si="3"/>
        <v>1500</v>
      </c>
      <c r="J126" s="14">
        <f t="shared" si="4"/>
        <v>11468.5592</v>
      </c>
      <c r="K126" s="10">
        <v>1</v>
      </c>
      <c r="L126" s="28" t="s">
        <v>10</v>
      </c>
    </row>
    <row r="127" spans="1:12">
      <c r="A127" s="20" t="s">
        <v>6</v>
      </c>
      <c r="B127" s="10">
        <v>722208894</v>
      </c>
      <c r="C127" s="10" t="s">
        <v>169</v>
      </c>
      <c r="D127" s="10" t="s">
        <v>107</v>
      </c>
      <c r="E127" s="11">
        <v>8153.4448000000002</v>
      </c>
      <c r="F127" s="10"/>
      <c r="G127" s="12">
        <v>3000</v>
      </c>
      <c r="H127" s="13">
        <v>0</v>
      </c>
      <c r="I127" s="14">
        <f t="shared" si="3"/>
        <v>3000</v>
      </c>
      <c r="J127" s="14">
        <f t="shared" si="4"/>
        <v>5153.4448000000002</v>
      </c>
      <c r="K127" s="10">
        <v>2</v>
      </c>
      <c r="L127" s="28" t="s">
        <v>10</v>
      </c>
    </row>
    <row r="128" spans="1:12">
      <c r="A128" s="20" t="s">
        <v>6</v>
      </c>
      <c r="B128" s="10">
        <v>722208910</v>
      </c>
      <c r="C128" s="10" t="s">
        <v>170</v>
      </c>
      <c r="D128" s="10" t="s">
        <v>88</v>
      </c>
      <c r="E128" s="11">
        <v>8759.4948000000004</v>
      </c>
      <c r="F128" s="10"/>
      <c r="G128" s="12">
        <v>4500</v>
      </c>
      <c r="H128" s="13">
        <v>0</v>
      </c>
      <c r="I128" s="14">
        <f t="shared" si="3"/>
        <v>4500</v>
      </c>
      <c r="J128" s="14">
        <f t="shared" si="4"/>
        <v>4259.4948000000004</v>
      </c>
      <c r="K128" s="10">
        <v>3</v>
      </c>
      <c r="L128" s="28" t="s">
        <v>10</v>
      </c>
    </row>
    <row r="129" spans="1:13">
      <c r="A129" s="20" t="s">
        <v>6</v>
      </c>
      <c r="B129" s="10">
        <v>722208911</v>
      </c>
      <c r="C129" s="10" t="s">
        <v>171</v>
      </c>
      <c r="D129" s="10" t="s">
        <v>88</v>
      </c>
      <c r="E129" s="11">
        <v>490.67280000000005</v>
      </c>
      <c r="F129" s="10"/>
      <c r="G129" s="12">
        <f>E129</f>
        <v>490.67280000000005</v>
      </c>
      <c r="H129" s="13">
        <v>0</v>
      </c>
      <c r="I129" s="14">
        <f t="shared" si="3"/>
        <v>490.67280000000005</v>
      </c>
      <c r="J129" s="14">
        <f t="shared" si="4"/>
        <v>0</v>
      </c>
      <c r="K129" s="10">
        <v>1</v>
      </c>
      <c r="L129" s="28" t="s">
        <v>10</v>
      </c>
    </row>
    <row r="130" spans="1:13">
      <c r="A130" s="29"/>
      <c r="B130" s="29">
        <v>722202792</v>
      </c>
      <c r="C130" s="29" t="s">
        <v>172</v>
      </c>
      <c r="D130" s="29" t="s">
        <v>141</v>
      </c>
      <c r="E130" s="29"/>
      <c r="F130" s="29"/>
      <c r="G130" s="29"/>
      <c r="H130" s="29"/>
      <c r="I130" s="29">
        <v>5702.13</v>
      </c>
      <c r="J130" s="29"/>
      <c r="K130" s="29"/>
      <c r="L130" s="29"/>
      <c r="M130" t="s">
        <v>173</v>
      </c>
    </row>
  </sheetData>
  <conditionalFormatting sqref="B1">
    <cfRule type="duplicateValues" dxfId="26" priority="17"/>
    <cfRule type="duplicateValues" dxfId="25" priority="18"/>
  </conditionalFormatting>
  <conditionalFormatting sqref="B1">
    <cfRule type="duplicateValues" dxfId="24" priority="16"/>
  </conditionalFormatting>
  <conditionalFormatting sqref="B1">
    <cfRule type="duplicateValues" dxfId="23" priority="12"/>
    <cfRule type="duplicateValues" dxfId="22" priority="13"/>
    <cfRule type="duplicateValues" dxfId="21" priority="14"/>
    <cfRule type="duplicateValues" dxfId="20" priority="15"/>
  </conditionalFormatting>
  <conditionalFormatting sqref="B1:B129">
    <cfRule type="duplicateValues" dxfId="19" priority="10"/>
    <cfRule type="duplicateValues" dxfId="18" priority="11"/>
  </conditionalFormatting>
  <conditionalFormatting sqref="B1">
    <cfRule type="duplicateValues" dxfId="17" priority="8"/>
    <cfRule type="duplicateValues" dxfId="16" priority="9"/>
  </conditionalFormatting>
  <conditionalFormatting sqref="B1">
    <cfRule type="duplicateValues" dxfId="13" priority="7"/>
  </conditionalFormatting>
  <conditionalFormatting sqref="B1"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B1:B129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Reeza</dc:creator>
  <cp:lastModifiedBy>WinXpUser</cp:lastModifiedBy>
  <dcterms:created xsi:type="dcterms:W3CDTF">2013-07-11T03:28:09Z</dcterms:created>
  <dcterms:modified xsi:type="dcterms:W3CDTF">2013-07-11T05:57:43Z</dcterms:modified>
</cp:coreProperties>
</file>