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remier Team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34" i="1"/>
  <c r="S34"/>
  <c r="S33"/>
  <c r="T33" s="1"/>
  <c r="U33" s="1"/>
  <c r="W33" s="1"/>
  <c r="S32"/>
  <c r="T32" s="1"/>
  <c r="U32" s="1"/>
  <c r="W32" s="1"/>
  <c r="S31"/>
  <c r="T31" s="1"/>
  <c r="U31" s="1"/>
  <c r="W31" s="1"/>
  <c r="T30"/>
  <c r="U30" s="1"/>
  <c r="W30" s="1"/>
  <c r="S30"/>
  <c r="S29"/>
  <c r="T29" s="1"/>
  <c r="U29" s="1"/>
  <c r="W29" s="1"/>
  <c r="S28"/>
  <c r="T28" s="1"/>
  <c r="U28" s="1"/>
  <c r="W28" s="1"/>
  <c r="S27"/>
  <c r="T27" s="1"/>
  <c r="T26"/>
  <c r="S26"/>
  <c r="S25"/>
  <c r="T25" s="1"/>
  <c r="S24"/>
  <c r="T24" s="1"/>
  <c r="S23"/>
  <c r="T23" s="1"/>
  <c r="T22"/>
  <c r="S22"/>
  <c r="S21"/>
  <c r="T21" s="1"/>
  <c r="S20"/>
  <c r="T20" s="1"/>
  <c r="S19"/>
  <c r="T19" s="1"/>
  <c r="T18"/>
  <c r="S18"/>
  <c r="S17"/>
  <c r="T17" s="1"/>
  <c r="S16"/>
  <c r="T16" s="1"/>
  <c r="S15"/>
  <c r="T15" s="1"/>
  <c r="T14"/>
  <c r="S14"/>
  <c r="S13"/>
  <c r="T13" s="1"/>
  <c r="T12"/>
  <c r="S12"/>
  <c r="S11"/>
  <c r="T11" s="1"/>
  <c r="T10"/>
  <c r="S10"/>
  <c r="S9"/>
  <c r="S8"/>
  <c r="T8" s="1"/>
  <c r="S7"/>
  <c r="T6"/>
  <c r="S6"/>
  <c r="S5"/>
  <c r="T5" s="1"/>
  <c r="T4"/>
  <c r="S4"/>
  <c r="S3"/>
  <c r="U4" l="1"/>
  <c r="W4" s="1"/>
  <c r="U6"/>
  <c r="W6" s="1"/>
  <c r="U8"/>
  <c r="W8" s="1"/>
  <c r="U10"/>
  <c r="W10" s="1"/>
  <c r="U12"/>
  <c r="W12" s="1"/>
  <c r="U14"/>
  <c r="W14" s="1"/>
  <c r="U16"/>
  <c r="W16" s="1"/>
  <c r="U18"/>
  <c r="W18" s="1"/>
  <c r="U20"/>
  <c r="W20" s="1"/>
  <c r="U22"/>
  <c r="W22" s="1"/>
  <c r="U24"/>
  <c r="W24" s="1"/>
  <c r="U26"/>
  <c r="W26" s="1"/>
  <c r="U34"/>
  <c r="W34" s="1"/>
  <c r="T3"/>
  <c r="U3" s="1"/>
  <c r="W3" s="1"/>
  <c r="T7"/>
  <c r="U7" s="1"/>
  <c r="W7" s="1"/>
  <c r="T9"/>
  <c r="U9" s="1"/>
  <c r="W9" s="1"/>
  <c r="U5"/>
  <c r="W5" s="1"/>
  <c r="U11"/>
  <c r="W11" s="1"/>
  <c r="U13"/>
  <c r="W13" s="1"/>
  <c r="U15"/>
  <c r="W15" s="1"/>
  <c r="U17"/>
  <c r="W17" s="1"/>
  <c r="U19"/>
  <c r="W19" s="1"/>
  <c r="U21"/>
  <c r="W21" s="1"/>
  <c r="U23"/>
  <c r="W23" s="1"/>
  <c r="U25"/>
  <c r="W25" s="1"/>
  <c r="U27"/>
  <c r="W27" s="1"/>
</calcChain>
</file>

<file path=xl/sharedStrings.xml><?xml version="1.0" encoding="utf-8"?>
<sst xmlns="http://schemas.openxmlformats.org/spreadsheetml/2006/main" count="260" uniqueCount="177">
  <si>
    <t>VIRTUAL CODES</t>
  </si>
  <si>
    <t>OFFICIAL NO</t>
  </si>
  <si>
    <t>NAME</t>
  </si>
  <si>
    <t>DESIGNATION</t>
  </si>
  <si>
    <t>ADDRESS LINE 1</t>
  </si>
  <si>
    <t>ADDRESS LINE 2</t>
  </si>
  <si>
    <t>CITY</t>
  </si>
  <si>
    <t>BRA</t>
  </si>
  <si>
    <t>COMMISSION</t>
  </si>
  <si>
    <t>GROSS SALARY</t>
  </si>
  <si>
    <t>EPF DEDUCTIONS</t>
  </si>
  <si>
    <t>NET SALARY</t>
  </si>
  <si>
    <t>ADVANCED PAYMENT</t>
  </si>
  <si>
    <t>AMOUNT PAYABLES</t>
  </si>
  <si>
    <t>M.F.M.MUSHARRAF</t>
  </si>
  <si>
    <t>763143341V</t>
  </si>
  <si>
    <t>ENTERPRISE SOLUTIONS ASSOCIATE</t>
  </si>
  <si>
    <t>10/E,OVITIGAMA</t>
  </si>
  <si>
    <t>PUGODA</t>
  </si>
  <si>
    <t>COM</t>
  </si>
  <si>
    <t>RATHNAPURA</t>
  </si>
  <si>
    <t>A.S.M.RIMZAN</t>
  </si>
  <si>
    <t>912870022V</t>
  </si>
  <si>
    <t>35/63,SRI GUNANANDA MW</t>
  </si>
  <si>
    <t>COLOMBO 13</t>
  </si>
  <si>
    <t>HNB</t>
  </si>
  <si>
    <t>WELLAWATHTHE</t>
  </si>
  <si>
    <t>N.A.M.SADIQUE</t>
  </si>
  <si>
    <t>930073130V</t>
  </si>
  <si>
    <t>181/34,DEANS RD</t>
  </si>
  <si>
    <t>MARADANA</t>
  </si>
  <si>
    <t>COLOMBO 10</t>
  </si>
  <si>
    <t>M.N.M.NIZMI</t>
  </si>
  <si>
    <t>910423185V</t>
  </si>
  <si>
    <t>173,SRI DARMARAMA RD</t>
  </si>
  <si>
    <t>DEMATAGODA</t>
  </si>
  <si>
    <t>COLOMBO 09</t>
  </si>
  <si>
    <t>A.S.SAFWAN</t>
  </si>
  <si>
    <t>910312189V</t>
  </si>
  <si>
    <t>137/6,HILL STREET</t>
  </si>
  <si>
    <t>DEHIWALA</t>
  </si>
  <si>
    <t>C.D.L.PERERA</t>
  </si>
  <si>
    <t>920123570V</t>
  </si>
  <si>
    <t>17/3,REGENCY ROYALE FATHIMA MAWATHA</t>
  </si>
  <si>
    <t>KIRIBATHGODA</t>
  </si>
  <si>
    <t>MAJESTIC CITY</t>
  </si>
  <si>
    <t>V.SUDHARSHAN</t>
  </si>
  <si>
    <t>833212290V</t>
  </si>
  <si>
    <t>34/3B4,MOBRAY LAN</t>
  </si>
  <si>
    <t>COLOMBO 15</t>
  </si>
  <si>
    <t>SAM</t>
  </si>
  <si>
    <t>MAIN STREET</t>
  </si>
  <si>
    <t>M.M.A.M.MUSHIN</t>
  </si>
  <si>
    <t>902671293V</t>
  </si>
  <si>
    <t>43,NAGAHAELLA RD</t>
  </si>
  <si>
    <t>MAWILMADA</t>
  </si>
  <si>
    <t>KANDY</t>
  </si>
  <si>
    <t>M.C.SAKUNTHALA</t>
  </si>
  <si>
    <t>937804393V</t>
  </si>
  <si>
    <t>9/26,NAVALOKA GARDEN</t>
  </si>
  <si>
    <t>OLD NUGE RD</t>
  </si>
  <si>
    <t>PELIYAGODA</t>
  </si>
  <si>
    <t>PEO</t>
  </si>
  <si>
    <t>GALLE MAIN STREET</t>
  </si>
  <si>
    <t>169-2-001-3-0027283</t>
  </si>
  <si>
    <t>A.S.A.SALIK</t>
  </si>
  <si>
    <t>940110971V</t>
  </si>
  <si>
    <t>309/4,BRANDIYAWATHTHA</t>
  </si>
  <si>
    <t>WELLAMPITIYA</t>
  </si>
  <si>
    <t>M.N.M.RAKEEB</t>
  </si>
  <si>
    <t>910523660V</t>
  </si>
  <si>
    <t>698,NEGEMBO RD</t>
  </si>
  <si>
    <t>WATTALA</t>
  </si>
  <si>
    <t>FOREIGN BRANCH</t>
  </si>
  <si>
    <t>M.S.AHMAD</t>
  </si>
  <si>
    <t>803543933V</t>
  </si>
  <si>
    <t>59A,5TH LANE</t>
  </si>
  <si>
    <t>COLOMBO 03</t>
  </si>
  <si>
    <t>UNION PLACE</t>
  </si>
  <si>
    <t>A.ANTHONY</t>
  </si>
  <si>
    <t>792303986V</t>
  </si>
  <si>
    <t>28/321,MUWANTENNA</t>
  </si>
  <si>
    <t>THIRUWANAKITIYA</t>
  </si>
  <si>
    <t>S.SHAMDEEN</t>
  </si>
  <si>
    <t>905162780V</t>
  </si>
  <si>
    <t>28/4, MARIKKAR PLACE</t>
  </si>
  <si>
    <t>M A DILUSHA</t>
  </si>
  <si>
    <t>875931660V</t>
  </si>
  <si>
    <t>8-D/156, JAYAWADANAGAMA</t>
  </si>
  <si>
    <t>BATTARAMULLA</t>
  </si>
  <si>
    <t>BANDARAGAMA</t>
  </si>
  <si>
    <t>M.R.HASSEN</t>
  </si>
  <si>
    <t>801602657V</t>
  </si>
  <si>
    <t>223/1/1,DEMATAGODA RD</t>
  </si>
  <si>
    <t>880151070V</t>
  </si>
  <si>
    <t>E.T.JOHNSON</t>
  </si>
  <si>
    <t>761111973V</t>
  </si>
  <si>
    <t>89,JOHN KEELLS HOUSING SCHEME</t>
  </si>
  <si>
    <t>ENDERAMULLA</t>
  </si>
  <si>
    <t>B.G.S.SAMPATH</t>
  </si>
  <si>
    <t>801570925V</t>
  </si>
  <si>
    <t>90/9,MADIWELA RD</t>
  </si>
  <si>
    <t>EMBULDENIYA</t>
  </si>
  <si>
    <t>NUGEGODA</t>
  </si>
  <si>
    <t>NAWALA</t>
  </si>
  <si>
    <t>D.D.T.K.WICKRAMARATHNA</t>
  </si>
  <si>
    <t>803265399V</t>
  </si>
  <si>
    <t>30/14,GAJABA RD</t>
  </si>
  <si>
    <t>KIRULAPONE</t>
  </si>
  <si>
    <t>COLOMBO 06</t>
  </si>
  <si>
    <t>KIRULAPANA</t>
  </si>
  <si>
    <t>M.S.MUNAS</t>
  </si>
  <si>
    <t>911282676V</t>
  </si>
  <si>
    <t>189/57/1/2,DEMATAGODA RD</t>
  </si>
  <si>
    <t>KATUBEDDA</t>
  </si>
  <si>
    <t>M.M.M.AZMIL</t>
  </si>
  <si>
    <t>901432228V</t>
  </si>
  <si>
    <t>185,MASJID RD</t>
  </si>
  <si>
    <t>KAL ELIYA</t>
  </si>
  <si>
    <t>BAMBALAPITIYA</t>
  </si>
  <si>
    <t>D.D.C.P.BANDARA</t>
  </si>
  <si>
    <t>922341435V</t>
  </si>
  <si>
    <t>2/2,ANDERSON FLATS</t>
  </si>
  <si>
    <t>NARAHENPITA</t>
  </si>
  <si>
    <t>COLOMBO 05</t>
  </si>
  <si>
    <t>M.Z.CADER</t>
  </si>
  <si>
    <t>921171323V</t>
  </si>
  <si>
    <t>68,POKUNA RD</t>
  </si>
  <si>
    <t>KAWDANA</t>
  </si>
  <si>
    <t>D.M.S.N.KUMARI</t>
  </si>
  <si>
    <t>816232775V</t>
  </si>
  <si>
    <t>195,PATTIYAWATHTHA RD</t>
  </si>
  <si>
    <t>KOTHALAWALA</t>
  </si>
  <si>
    <t>KADUWELA</t>
  </si>
  <si>
    <t>R.A.N.C.RANASINGHE</t>
  </si>
  <si>
    <t>881402440V</t>
  </si>
  <si>
    <t>96/05,KANDY RD</t>
  </si>
  <si>
    <t>PLLESSA</t>
  </si>
  <si>
    <t>KURUNEGALA</t>
  </si>
  <si>
    <t>PERADENIYA</t>
  </si>
  <si>
    <t>W.K.S.G.RODRIGO</t>
  </si>
  <si>
    <t>882251055V</t>
  </si>
  <si>
    <t>257,DIGGALA RD</t>
  </si>
  <si>
    <t>KESELWATHTHA</t>
  </si>
  <si>
    <t>PANADURA</t>
  </si>
  <si>
    <t>MORATUWA</t>
  </si>
  <si>
    <t>M.Z.JHAN</t>
  </si>
  <si>
    <t>881932750V</t>
  </si>
  <si>
    <t>53/11,DARMAPALA PLACE</t>
  </si>
  <si>
    <t>RAJAGIRIYA</t>
  </si>
  <si>
    <t>B.S.M.SILVA</t>
  </si>
  <si>
    <t>852763850V</t>
  </si>
  <si>
    <t>NO 616/17A MORAGAHAKANDA WATTA</t>
  </si>
  <si>
    <t>WELEGODA</t>
  </si>
  <si>
    <t>KALUTARA NORTH</t>
  </si>
  <si>
    <t>R.M.V.KERKOVEN</t>
  </si>
  <si>
    <t>922162093V</t>
  </si>
  <si>
    <t>NO 23 JANKI LANE</t>
  </si>
  <si>
    <t>COLOMBO 04</t>
  </si>
  <si>
    <t>S.H.M. FARSHAN</t>
  </si>
  <si>
    <t>920753736v</t>
  </si>
  <si>
    <t>No.144/25,PELIYATHUDUWA ROAD</t>
  </si>
  <si>
    <t>HUNUPITIYA</t>
  </si>
  <si>
    <t>HIRANTHA BANDARA</t>
  </si>
  <si>
    <t>No.19/10,SELAM BRIDGE</t>
  </si>
  <si>
    <t>NAWALAPITIYA</t>
  </si>
  <si>
    <t>not clear</t>
  </si>
  <si>
    <t>822300982V</t>
  </si>
  <si>
    <t>EMPLOYEE NUMBER</t>
  </si>
  <si>
    <t>NIC</t>
  </si>
  <si>
    <t>DATE OF JOIN</t>
  </si>
  <si>
    <t>BASIC SALARY</t>
  </si>
  <si>
    <t xml:space="preserve">BANK </t>
  </si>
  <si>
    <t>BANK CODE</t>
  </si>
  <si>
    <t>BRANCH CODE</t>
  </si>
  <si>
    <t>BRANCH</t>
  </si>
  <si>
    <t xml:space="preserve">ACCOUNT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</si>
</sst>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0" xfId="0" applyFont="1" applyFill="1"/>
    <xf numFmtId="0" fontId="3" fillId="0" borderId="1" xfId="0" applyNumberFormat="1" applyFont="1" applyFill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0" xfId="0" applyFont="1" applyFill="1"/>
    <xf numFmtId="0" fontId="1" fillId="0" borderId="1" xfId="0" applyFont="1" applyBorder="1" applyAlignment="1"/>
    <xf numFmtId="0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14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5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W90"/>
  <sheetViews>
    <sheetView tabSelected="1" workbookViewId="0">
      <selection activeCell="E6" sqref="E6"/>
    </sheetView>
  </sheetViews>
  <sheetFormatPr defaultRowHeight="15"/>
  <cols>
    <col min="1" max="1" width="14.140625" style="16" customWidth="1"/>
    <col min="2" max="2" width="13.7109375" style="16" customWidth="1"/>
    <col min="3" max="3" width="12.7109375" style="16" customWidth="1"/>
    <col min="4" max="4" width="31.42578125" style="16" customWidth="1"/>
    <col min="5" max="5" width="14.28515625" customWidth="1"/>
    <col min="6" max="6" width="39.42578125" style="16" customWidth="1"/>
    <col min="7" max="7" width="13.140625" style="16" customWidth="1"/>
    <col min="8" max="8" width="46.7109375" style="43" customWidth="1"/>
    <col min="9" max="9" width="25.85546875" style="43" customWidth="1"/>
    <col min="10" max="15" width="23.140625" style="43" customWidth="1"/>
    <col min="16" max="16" width="16.42578125" style="16" customWidth="1"/>
    <col min="17" max="17" width="14.140625" style="16" customWidth="1"/>
    <col min="18" max="18" width="18.42578125" style="16" customWidth="1"/>
    <col min="19" max="19" width="23.42578125" style="16" customWidth="1"/>
    <col min="20" max="20" width="21.140625" style="42" customWidth="1"/>
    <col min="21" max="21" width="14.140625" style="16" customWidth="1"/>
    <col min="22" max="22" width="16.7109375" style="16" customWidth="1"/>
    <col min="23" max="23" width="16.28515625" style="16" customWidth="1"/>
    <col min="24" max="16384" width="9.140625" style="16"/>
  </cols>
  <sheetData>
    <row r="2" spans="1:23" s="7" customFormat="1" ht="30">
      <c r="A2" s="1" t="s">
        <v>168</v>
      </c>
      <c r="B2" s="2" t="s">
        <v>0</v>
      </c>
      <c r="C2" s="3" t="s">
        <v>1</v>
      </c>
      <c r="D2" s="4" t="s">
        <v>2</v>
      </c>
      <c r="E2" s="3" t="s">
        <v>169</v>
      </c>
      <c r="F2" s="3" t="s">
        <v>3</v>
      </c>
      <c r="G2" s="5" t="s">
        <v>170</v>
      </c>
      <c r="H2" s="6" t="s">
        <v>4</v>
      </c>
      <c r="I2" s="6" t="s">
        <v>5</v>
      </c>
      <c r="J2" s="6" t="s">
        <v>6</v>
      </c>
      <c r="K2" s="3" t="s">
        <v>172</v>
      </c>
      <c r="L2" s="3" t="s">
        <v>173</v>
      </c>
      <c r="M2" s="3" t="s">
        <v>175</v>
      </c>
      <c r="N2" s="3" t="s">
        <v>174</v>
      </c>
      <c r="O2" s="3" t="s">
        <v>176</v>
      </c>
      <c r="P2" s="3" t="s">
        <v>171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</row>
    <row r="3" spans="1:23">
      <c r="A3" s="13">
        <v>5001</v>
      </c>
      <c r="B3" s="9">
        <v>722202694</v>
      </c>
      <c r="C3" s="10">
        <v>8334870</v>
      </c>
      <c r="D3" s="11" t="s">
        <v>14</v>
      </c>
      <c r="E3" s="12" t="s">
        <v>15</v>
      </c>
      <c r="F3" s="8" t="s">
        <v>16</v>
      </c>
      <c r="G3" s="14">
        <v>40351</v>
      </c>
      <c r="H3" s="12" t="s">
        <v>17</v>
      </c>
      <c r="I3" s="12"/>
      <c r="J3" s="12" t="s">
        <v>18</v>
      </c>
      <c r="K3" s="8" t="s">
        <v>19</v>
      </c>
      <c r="L3" s="8"/>
      <c r="M3" s="8" t="s">
        <v>20</v>
      </c>
      <c r="N3" s="8"/>
      <c r="O3" s="15">
        <v>8490005726</v>
      </c>
      <c r="P3" s="8">
        <v>4000</v>
      </c>
      <c r="Q3" s="8">
        <v>1000</v>
      </c>
      <c r="R3" s="8"/>
      <c r="S3" s="8">
        <f>SUM(P3:R3)</f>
        <v>5000</v>
      </c>
      <c r="T3" s="15">
        <f>S3*8%</f>
        <v>400</v>
      </c>
      <c r="U3" s="8">
        <f>S3-T3</f>
        <v>4600</v>
      </c>
      <c r="V3" s="8"/>
      <c r="W3" s="8">
        <f>U3-V3</f>
        <v>4600</v>
      </c>
    </row>
    <row r="4" spans="1:23">
      <c r="A4" s="13">
        <v>5002</v>
      </c>
      <c r="B4" s="9">
        <v>722202429</v>
      </c>
      <c r="C4" s="17">
        <v>8334934</v>
      </c>
      <c r="D4" s="11" t="s">
        <v>21</v>
      </c>
      <c r="E4" s="12" t="s">
        <v>22</v>
      </c>
      <c r="F4" s="8" t="s">
        <v>16</v>
      </c>
      <c r="G4" s="14">
        <v>41311</v>
      </c>
      <c r="H4" s="12" t="s">
        <v>23</v>
      </c>
      <c r="I4" s="12"/>
      <c r="J4" s="12" t="s">
        <v>24</v>
      </c>
      <c r="K4" s="8" t="s">
        <v>25</v>
      </c>
      <c r="L4" s="8"/>
      <c r="M4" s="8" t="s">
        <v>26</v>
      </c>
      <c r="N4" s="8"/>
      <c r="O4" s="15">
        <v>9020565382</v>
      </c>
      <c r="P4" s="8">
        <v>4000</v>
      </c>
      <c r="Q4" s="8">
        <v>1000</v>
      </c>
      <c r="R4" s="8"/>
      <c r="S4" s="8">
        <f t="shared" ref="S4:S34" si="0">SUM(P4:R4)</f>
        <v>5000</v>
      </c>
      <c r="T4" s="15">
        <f t="shared" ref="T4:T34" si="1">S4*8%</f>
        <v>400</v>
      </c>
      <c r="U4" s="8">
        <f t="shared" ref="U4:U34" si="2">S4-T4</f>
        <v>4600</v>
      </c>
      <c r="V4" s="8"/>
      <c r="W4" s="8">
        <f t="shared" ref="W4:W34" si="3">U4-V4</f>
        <v>4600</v>
      </c>
    </row>
    <row r="5" spans="1:23" s="21" customFormat="1">
      <c r="A5" s="18">
        <v>5003</v>
      </c>
      <c r="B5" s="9">
        <v>722202809</v>
      </c>
      <c r="C5" s="10">
        <v>8335091</v>
      </c>
      <c r="D5" s="11" t="s">
        <v>27</v>
      </c>
      <c r="E5" s="10" t="s">
        <v>28</v>
      </c>
      <c r="F5" s="19" t="s">
        <v>16</v>
      </c>
      <c r="G5" s="14">
        <v>41318</v>
      </c>
      <c r="H5" s="10" t="s">
        <v>29</v>
      </c>
      <c r="I5" s="10" t="s">
        <v>30</v>
      </c>
      <c r="J5" s="10" t="s">
        <v>31</v>
      </c>
      <c r="K5" s="19" t="s">
        <v>19</v>
      </c>
      <c r="L5" s="19"/>
      <c r="M5" s="44" t="s">
        <v>30</v>
      </c>
      <c r="N5" s="44"/>
      <c r="O5" s="20">
        <v>8320026741</v>
      </c>
      <c r="P5" s="19">
        <v>4000</v>
      </c>
      <c r="Q5" s="19">
        <v>1000</v>
      </c>
      <c r="R5" s="19"/>
      <c r="S5" s="8">
        <f t="shared" si="0"/>
        <v>5000</v>
      </c>
      <c r="T5" s="15">
        <f t="shared" si="1"/>
        <v>400</v>
      </c>
      <c r="U5" s="8">
        <f t="shared" si="2"/>
        <v>4600</v>
      </c>
      <c r="V5" s="19"/>
      <c r="W5" s="8">
        <f t="shared" si="3"/>
        <v>4600</v>
      </c>
    </row>
    <row r="6" spans="1:23">
      <c r="A6" s="13">
        <v>5004</v>
      </c>
      <c r="B6" s="9">
        <v>722202461</v>
      </c>
      <c r="C6" s="22">
        <v>3082054</v>
      </c>
      <c r="D6" s="11" t="s">
        <v>32</v>
      </c>
      <c r="E6" s="12" t="s">
        <v>33</v>
      </c>
      <c r="F6" s="8" t="s">
        <v>16</v>
      </c>
      <c r="G6" s="14">
        <v>41311</v>
      </c>
      <c r="H6" s="12" t="s">
        <v>34</v>
      </c>
      <c r="I6" s="12" t="s">
        <v>35</v>
      </c>
      <c r="J6" s="12" t="s">
        <v>36</v>
      </c>
      <c r="K6" s="8" t="s">
        <v>25</v>
      </c>
      <c r="L6" s="8"/>
      <c r="M6" s="8" t="s">
        <v>26</v>
      </c>
      <c r="N6" s="8"/>
      <c r="O6" s="15">
        <v>9020565285</v>
      </c>
      <c r="P6" s="8">
        <v>4000</v>
      </c>
      <c r="Q6" s="8">
        <v>1000</v>
      </c>
      <c r="R6" s="8"/>
      <c r="S6" s="8">
        <f t="shared" si="0"/>
        <v>5000</v>
      </c>
      <c r="T6" s="15">
        <f t="shared" si="1"/>
        <v>400</v>
      </c>
      <c r="U6" s="8">
        <f t="shared" si="2"/>
        <v>4600</v>
      </c>
      <c r="V6" s="8"/>
      <c r="W6" s="8">
        <f t="shared" si="3"/>
        <v>4600</v>
      </c>
    </row>
    <row r="7" spans="1:23">
      <c r="A7" s="13">
        <v>5005</v>
      </c>
      <c r="B7" s="9">
        <v>722208729</v>
      </c>
      <c r="C7" s="10">
        <v>0</v>
      </c>
      <c r="D7" s="11" t="s">
        <v>37</v>
      </c>
      <c r="E7" s="12" t="s">
        <v>38</v>
      </c>
      <c r="F7" s="8" t="s">
        <v>16</v>
      </c>
      <c r="G7" s="14">
        <v>41466</v>
      </c>
      <c r="H7" s="12" t="s">
        <v>39</v>
      </c>
      <c r="I7" s="12"/>
      <c r="J7" s="12" t="s">
        <v>40</v>
      </c>
      <c r="K7" s="8" t="s">
        <v>19</v>
      </c>
      <c r="L7" s="8"/>
      <c r="M7" s="8" t="s">
        <v>40</v>
      </c>
      <c r="N7" s="8"/>
      <c r="O7" s="15">
        <v>8580031309</v>
      </c>
      <c r="P7" s="8">
        <v>4000</v>
      </c>
      <c r="Q7" s="8">
        <v>1000</v>
      </c>
      <c r="R7" s="8"/>
      <c r="S7" s="8">
        <f t="shared" si="0"/>
        <v>5000</v>
      </c>
      <c r="T7" s="15">
        <f t="shared" si="1"/>
        <v>400</v>
      </c>
      <c r="U7" s="8">
        <f t="shared" si="2"/>
        <v>4600</v>
      </c>
      <c r="V7" s="8"/>
      <c r="W7" s="8">
        <f t="shared" si="3"/>
        <v>4600</v>
      </c>
    </row>
    <row r="8" spans="1:23">
      <c r="A8" s="13">
        <v>5006</v>
      </c>
      <c r="B8" s="9">
        <v>722208727</v>
      </c>
      <c r="C8" s="10">
        <v>3089142</v>
      </c>
      <c r="D8" s="11" t="s">
        <v>41</v>
      </c>
      <c r="E8" s="10" t="s">
        <v>42</v>
      </c>
      <c r="F8" s="8" t="s">
        <v>16</v>
      </c>
      <c r="G8" s="14">
        <v>41348</v>
      </c>
      <c r="H8" s="10" t="s">
        <v>43</v>
      </c>
      <c r="I8" s="10"/>
      <c r="J8" s="10" t="s">
        <v>44</v>
      </c>
      <c r="K8" s="8" t="s">
        <v>19</v>
      </c>
      <c r="L8" s="8"/>
      <c r="M8" s="8" t="s">
        <v>45</v>
      </c>
      <c r="N8" s="8"/>
      <c r="O8" s="15">
        <v>8258003972</v>
      </c>
      <c r="P8" s="8">
        <v>4000</v>
      </c>
      <c r="Q8" s="8">
        <v>1000</v>
      </c>
      <c r="R8" s="8"/>
      <c r="S8" s="8">
        <f t="shared" si="0"/>
        <v>5000</v>
      </c>
      <c r="T8" s="15">
        <f t="shared" si="1"/>
        <v>400</v>
      </c>
      <c r="U8" s="8">
        <f t="shared" si="2"/>
        <v>4600</v>
      </c>
      <c r="V8" s="8"/>
      <c r="W8" s="8">
        <f t="shared" si="3"/>
        <v>4600</v>
      </c>
    </row>
    <row r="9" spans="1:23">
      <c r="A9" s="13">
        <v>5007</v>
      </c>
      <c r="B9" s="9">
        <v>722202360</v>
      </c>
      <c r="C9" s="10">
        <v>0</v>
      </c>
      <c r="D9" s="11" t="s">
        <v>46</v>
      </c>
      <c r="E9" s="12" t="s">
        <v>47</v>
      </c>
      <c r="F9" s="8" t="s">
        <v>16</v>
      </c>
      <c r="G9" s="14">
        <v>40953</v>
      </c>
      <c r="H9" s="12" t="s">
        <v>48</v>
      </c>
      <c r="I9" s="12"/>
      <c r="J9" s="12" t="s">
        <v>49</v>
      </c>
      <c r="K9" s="8" t="s">
        <v>50</v>
      </c>
      <c r="L9" s="8"/>
      <c r="M9" s="8" t="s">
        <v>51</v>
      </c>
      <c r="N9" s="8"/>
      <c r="O9" s="23">
        <v>104253440523</v>
      </c>
      <c r="P9" s="8">
        <v>4000</v>
      </c>
      <c r="Q9" s="8">
        <v>1000</v>
      </c>
      <c r="R9" s="8"/>
      <c r="S9" s="8">
        <f t="shared" si="0"/>
        <v>5000</v>
      </c>
      <c r="T9" s="15">
        <f t="shared" si="1"/>
        <v>400</v>
      </c>
      <c r="U9" s="8">
        <f t="shared" si="2"/>
        <v>4600</v>
      </c>
      <c r="V9" s="8"/>
      <c r="W9" s="8">
        <f t="shared" si="3"/>
        <v>4600</v>
      </c>
    </row>
    <row r="10" spans="1:23" s="30" customFormat="1">
      <c r="A10" s="27">
        <v>5008</v>
      </c>
      <c r="B10" s="24"/>
      <c r="C10" s="24"/>
      <c r="D10" s="25" t="s">
        <v>52</v>
      </c>
      <c r="E10" s="26" t="s">
        <v>53</v>
      </c>
      <c r="F10" s="24" t="s">
        <v>16</v>
      </c>
      <c r="G10" s="28">
        <v>41472</v>
      </c>
      <c r="H10" s="26" t="s">
        <v>54</v>
      </c>
      <c r="I10" s="26" t="s">
        <v>55</v>
      </c>
      <c r="J10" s="26" t="s">
        <v>56</v>
      </c>
      <c r="K10" s="24"/>
      <c r="L10" s="24"/>
      <c r="M10" s="24"/>
      <c r="N10" s="24"/>
      <c r="O10" s="29"/>
      <c r="P10" s="24"/>
      <c r="Q10" s="24"/>
      <c r="R10" s="24"/>
      <c r="S10" s="8">
        <f t="shared" si="0"/>
        <v>0</v>
      </c>
      <c r="T10" s="15">
        <f t="shared" si="1"/>
        <v>0</v>
      </c>
      <c r="U10" s="8">
        <f t="shared" si="2"/>
        <v>0</v>
      </c>
      <c r="V10" s="24"/>
      <c r="W10" s="8">
        <f t="shared" si="3"/>
        <v>0</v>
      </c>
    </row>
    <row r="11" spans="1:23">
      <c r="A11" s="18">
        <v>5009</v>
      </c>
      <c r="B11" s="9">
        <v>722202031</v>
      </c>
      <c r="C11" s="22">
        <v>8335103</v>
      </c>
      <c r="D11" s="11" t="s">
        <v>57</v>
      </c>
      <c r="E11" s="12" t="s">
        <v>58</v>
      </c>
      <c r="F11" s="8" t="s">
        <v>16</v>
      </c>
      <c r="G11" s="14">
        <v>41292</v>
      </c>
      <c r="H11" s="12" t="s">
        <v>59</v>
      </c>
      <c r="I11" s="10" t="s">
        <v>60</v>
      </c>
      <c r="J11" s="12" t="s">
        <v>61</v>
      </c>
      <c r="K11" s="8" t="s">
        <v>62</v>
      </c>
      <c r="L11" s="8"/>
      <c r="M11" s="8" t="s">
        <v>63</v>
      </c>
      <c r="N11" s="8"/>
      <c r="O11" s="15" t="s">
        <v>64</v>
      </c>
      <c r="P11" s="8">
        <v>4000</v>
      </c>
      <c r="Q11" s="8">
        <v>1000</v>
      </c>
      <c r="R11" s="8"/>
      <c r="S11" s="8">
        <f t="shared" si="0"/>
        <v>5000</v>
      </c>
      <c r="T11" s="15">
        <f t="shared" si="1"/>
        <v>400</v>
      </c>
      <c r="U11" s="8">
        <f t="shared" si="2"/>
        <v>4600</v>
      </c>
      <c r="V11" s="8"/>
      <c r="W11" s="8">
        <f t="shared" si="3"/>
        <v>4600</v>
      </c>
    </row>
    <row r="12" spans="1:23" s="30" customFormat="1">
      <c r="A12" s="27">
        <v>5010</v>
      </c>
      <c r="B12" s="24"/>
      <c r="C12" s="24"/>
      <c r="D12" s="25" t="s">
        <v>65</v>
      </c>
      <c r="E12" s="26" t="s">
        <v>66</v>
      </c>
      <c r="F12" s="24" t="s">
        <v>16</v>
      </c>
      <c r="G12" s="28">
        <v>41444</v>
      </c>
      <c r="H12" s="26" t="s">
        <v>67</v>
      </c>
      <c r="I12" s="26"/>
      <c r="J12" s="26" t="s">
        <v>68</v>
      </c>
      <c r="K12" s="24"/>
      <c r="L12" s="24"/>
      <c r="M12" s="24"/>
      <c r="N12" s="24"/>
      <c r="O12" s="29"/>
      <c r="P12" s="24"/>
      <c r="Q12" s="24"/>
      <c r="R12" s="24"/>
      <c r="S12" s="8">
        <f t="shared" si="0"/>
        <v>0</v>
      </c>
      <c r="T12" s="15">
        <f t="shared" si="1"/>
        <v>0</v>
      </c>
      <c r="U12" s="8">
        <f t="shared" si="2"/>
        <v>0</v>
      </c>
      <c r="V12" s="24"/>
      <c r="W12" s="8">
        <f t="shared" si="3"/>
        <v>0</v>
      </c>
    </row>
    <row r="13" spans="1:23">
      <c r="A13" s="13">
        <v>5011</v>
      </c>
      <c r="B13" s="9">
        <v>722201703</v>
      </c>
      <c r="C13" s="10">
        <v>3089164</v>
      </c>
      <c r="D13" s="11" t="s">
        <v>69</v>
      </c>
      <c r="E13" s="12" t="s">
        <v>70</v>
      </c>
      <c r="F13" s="8" t="s">
        <v>16</v>
      </c>
      <c r="G13" s="14">
        <v>41478</v>
      </c>
      <c r="H13" s="10" t="s">
        <v>71</v>
      </c>
      <c r="I13" s="10"/>
      <c r="J13" s="10" t="s">
        <v>72</v>
      </c>
      <c r="K13" s="8" t="s">
        <v>19</v>
      </c>
      <c r="L13" s="8"/>
      <c r="M13" s="8" t="s">
        <v>73</v>
      </c>
      <c r="N13" s="8"/>
      <c r="O13" s="15">
        <v>8207018266</v>
      </c>
      <c r="P13" s="8">
        <v>4000</v>
      </c>
      <c r="Q13" s="8">
        <v>1000</v>
      </c>
      <c r="R13" s="8"/>
      <c r="S13" s="8">
        <f t="shared" si="0"/>
        <v>5000</v>
      </c>
      <c r="T13" s="15">
        <f t="shared" si="1"/>
        <v>400</v>
      </c>
      <c r="U13" s="8">
        <f t="shared" si="2"/>
        <v>4600</v>
      </c>
      <c r="V13" s="8"/>
      <c r="W13" s="8">
        <f t="shared" si="3"/>
        <v>4600</v>
      </c>
    </row>
    <row r="14" spans="1:23">
      <c r="A14" s="13">
        <v>5012</v>
      </c>
      <c r="B14" s="9">
        <v>722202353</v>
      </c>
      <c r="C14" s="10">
        <v>7246535</v>
      </c>
      <c r="D14" s="11" t="s">
        <v>74</v>
      </c>
      <c r="E14" s="12" t="s">
        <v>75</v>
      </c>
      <c r="F14" s="8" t="s">
        <v>16</v>
      </c>
      <c r="G14" s="14">
        <v>40544</v>
      </c>
      <c r="H14" s="12" t="s">
        <v>76</v>
      </c>
      <c r="I14" s="12"/>
      <c r="J14" s="12" t="s">
        <v>77</v>
      </c>
      <c r="K14" s="8" t="s">
        <v>19</v>
      </c>
      <c r="L14" s="8"/>
      <c r="M14" s="31" t="s">
        <v>78</v>
      </c>
      <c r="N14" s="31"/>
      <c r="O14" s="15">
        <v>8480010502</v>
      </c>
      <c r="P14" s="8">
        <v>4000</v>
      </c>
      <c r="Q14" s="8">
        <v>1000</v>
      </c>
      <c r="R14" s="8"/>
      <c r="S14" s="8">
        <f t="shared" si="0"/>
        <v>5000</v>
      </c>
      <c r="T14" s="15">
        <f t="shared" si="1"/>
        <v>400</v>
      </c>
      <c r="U14" s="8">
        <f t="shared" si="2"/>
        <v>4600</v>
      </c>
      <c r="V14" s="8"/>
      <c r="W14" s="8">
        <f t="shared" si="3"/>
        <v>4600</v>
      </c>
    </row>
    <row r="15" spans="1:23">
      <c r="A15" s="13">
        <v>5013</v>
      </c>
      <c r="B15" s="9">
        <v>722202357</v>
      </c>
      <c r="C15" s="32">
        <v>3082088</v>
      </c>
      <c r="D15" s="11" t="s">
        <v>79</v>
      </c>
      <c r="E15" s="12" t="s">
        <v>80</v>
      </c>
      <c r="F15" s="8" t="s">
        <v>16</v>
      </c>
      <c r="G15" s="14">
        <v>40914</v>
      </c>
      <c r="H15" s="12" t="s">
        <v>81</v>
      </c>
      <c r="I15" s="12" t="s">
        <v>82</v>
      </c>
      <c r="J15" s="12" t="s">
        <v>20</v>
      </c>
      <c r="K15" s="8" t="s">
        <v>19</v>
      </c>
      <c r="L15" s="8"/>
      <c r="M15" s="31" t="s">
        <v>20</v>
      </c>
      <c r="N15" s="31"/>
      <c r="O15" s="15">
        <v>8560019487</v>
      </c>
      <c r="P15" s="8">
        <v>4000</v>
      </c>
      <c r="Q15" s="8">
        <v>1000</v>
      </c>
      <c r="R15" s="8"/>
      <c r="S15" s="8">
        <f t="shared" si="0"/>
        <v>5000</v>
      </c>
      <c r="T15" s="15">
        <f t="shared" si="1"/>
        <v>400</v>
      </c>
      <c r="U15" s="8">
        <f t="shared" si="2"/>
        <v>4600</v>
      </c>
      <c r="V15" s="8"/>
      <c r="W15" s="8">
        <f t="shared" si="3"/>
        <v>4600</v>
      </c>
    </row>
    <row r="16" spans="1:23">
      <c r="A16" s="13">
        <v>5014</v>
      </c>
      <c r="B16" s="33">
        <v>722208776</v>
      </c>
      <c r="C16" s="33">
        <v>3089147</v>
      </c>
      <c r="D16" s="34" t="s">
        <v>83</v>
      </c>
      <c r="E16" s="33" t="s">
        <v>84</v>
      </c>
      <c r="F16" s="8" t="s">
        <v>16</v>
      </c>
      <c r="G16" s="35">
        <v>41386</v>
      </c>
      <c r="H16" s="33" t="s">
        <v>85</v>
      </c>
      <c r="I16" s="33" t="s">
        <v>30</v>
      </c>
      <c r="J16" s="33" t="s">
        <v>31</v>
      </c>
      <c r="K16" s="8" t="s">
        <v>19</v>
      </c>
      <c r="L16" s="8"/>
      <c r="M16" s="31" t="s">
        <v>30</v>
      </c>
      <c r="N16" s="31"/>
      <c r="O16" s="15">
        <v>8320027651</v>
      </c>
      <c r="P16" s="8">
        <v>4000</v>
      </c>
      <c r="Q16" s="8">
        <v>1000</v>
      </c>
      <c r="R16" s="8"/>
      <c r="S16" s="8">
        <f t="shared" si="0"/>
        <v>5000</v>
      </c>
      <c r="T16" s="15">
        <f t="shared" si="1"/>
        <v>400</v>
      </c>
      <c r="U16" s="8">
        <f t="shared" si="2"/>
        <v>4600</v>
      </c>
      <c r="V16" s="8"/>
      <c r="W16" s="8">
        <f t="shared" si="3"/>
        <v>4600</v>
      </c>
    </row>
    <row r="17" spans="1:23">
      <c r="A17" s="13">
        <v>5015</v>
      </c>
      <c r="B17" s="33">
        <v>722208774</v>
      </c>
      <c r="C17" s="33">
        <v>3089149</v>
      </c>
      <c r="D17" s="34" t="s">
        <v>86</v>
      </c>
      <c r="E17" s="33" t="s">
        <v>87</v>
      </c>
      <c r="F17" s="8" t="s">
        <v>16</v>
      </c>
      <c r="G17" s="35">
        <v>41382</v>
      </c>
      <c r="H17" s="33" t="s">
        <v>88</v>
      </c>
      <c r="I17" s="33"/>
      <c r="J17" s="33" t="s">
        <v>89</v>
      </c>
      <c r="K17" s="8" t="s">
        <v>19</v>
      </c>
      <c r="L17" s="8"/>
      <c r="M17" s="31" t="s">
        <v>90</v>
      </c>
      <c r="N17" s="31"/>
      <c r="O17" s="15">
        <v>8180018942</v>
      </c>
      <c r="P17" s="8">
        <v>4000</v>
      </c>
      <c r="Q17" s="8">
        <v>1000</v>
      </c>
      <c r="R17" s="8"/>
      <c r="S17" s="8">
        <f t="shared" si="0"/>
        <v>5000</v>
      </c>
      <c r="T17" s="15">
        <f t="shared" si="1"/>
        <v>400</v>
      </c>
      <c r="U17" s="8">
        <f t="shared" si="2"/>
        <v>4600</v>
      </c>
      <c r="V17" s="8"/>
      <c r="W17" s="8">
        <f t="shared" si="3"/>
        <v>4600</v>
      </c>
    </row>
    <row r="18" spans="1:23">
      <c r="A18" s="13">
        <v>5016</v>
      </c>
      <c r="B18" s="33">
        <v>722208853</v>
      </c>
      <c r="C18" s="36">
        <v>3082042</v>
      </c>
      <c r="D18" s="34" t="s">
        <v>91</v>
      </c>
      <c r="E18" s="33" t="s">
        <v>92</v>
      </c>
      <c r="F18" s="8" t="s">
        <v>16</v>
      </c>
      <c r="G18" s="35">
        <v>41410</v>
      </c>
      <c r="H18" s="33" t="s">
        <v>93</v>
      </c>
      <c r="I18" s="33"/>
      <c r="J18" s="33" t="s">
        <v>31</v>
      </c>
      <c r="K18" s="8" t="s">
        <v>19</v>
      </c>
      <c r="L18" s="8"/>
      <c r="M18" s="8" t="s">
        <v>30</v>
      </c>
      <c r="N18" s="8"/>
      <c r="O18" s="15">
        <v>8320028012</v>
      </c>
      <c r="P18" s="8">
        <v>4000</v>
      </c>
      <c r="Q18" s="8">
        <v>1000</v>
      </c>
      <c r="R18" s="8"/>
      <c r="S18" s="8">
        <f t="shared" si="0"/>
        <v>5000</v>
      </c>
      <c r="T18" s="15">
        <f t="shared" si="1"/>
        <v>400</v>
      </c>
      <c r="U18" s="8">
        <f t="shared" si="2"/>
        <v>4600</v>
      </c>
      <c r="V18" s="8"/>
      <c r="W18" s="8">
        <f t="shared" si="3"/>
        <v>4600</v>
      </c>
    </row>
    <row r="19" spans="1:23">
      <c r="A19" s="13">
        <v>5017</v>
      </c>
      <c r="B19" s="33">
        <v>722208851</v>
      </c>
      <c r="C19" s="33">
        <v>3089148</v>
      </c>
      <c r="D19" s="34" t="s">
        <v>37</v>
      </c>
      <c r="E19" s="33" t="s">
        <v>94</v>
      </c>
      <c r="F19" s="8" t="s">
        <v>16</v>
      </c>
      <c r="G19" s="35">
        <v>41416</v>
      </c>
      <c r="H19" s="33" t="s">
        <v>39</v>
      </c>
      <c r="I19" s="33"/>
      <c r="J19" s="33" t="s">
        <v>40</v>
      </c>
      <c r="K19" s="8" t="s">
        <v>19</v>
      </c>
      <c r="L19" s="8"/>
      <c r="M19" s="8" t="s">
        <v>40</v>
      </c>
      <c r="N19" s="8"/>
      <c r="O19" s="15">
        <v>8580007984</v>
      </c>
      <c r="P19" s="8">
        <v>4000</v>
      </c>
      <c r="Q19" s="8">
        <v>1000</v>
      </c>
      <c r="R19" s="8"/>
      <c r="S19" s="8">
        <f t="shared" si="0"/>
        <v>5000</v>
      </c>
      <c r="T19" s="15">
        <f t="shared" si="1"/>
        <v>400</v>
      </c>
      <c r="U19" s="8">
        <f t="shared" si="2"/>
        <v>4600</v>
      </c>
      <c r="V19" s="8"/>
      <c r="W19" s="8">
        <f t="shared" si="3"/>
        <v>4600</v>
      </c>
    </row>
    <row r="20" spans="1:23">
      <c r="A20" s="13">
        <v>5018</v>
      </c>
      <c r="B20" s="10">
        <v>722208928</v>
      </c>
      <c r="C20" s="10">
        <v>0</v>
      </c>
      <c r="D20" s="11" t="s">
        <v>95</v>
      </c>
      <c r="E20" s="12" t="s">
        <v>96</v>
      </c>
      <c r="F20" s="8" t="s">
        <v>16</v>
      </c>
      <c r="G20" s="14">
        <v>41466</v>
      </c>
      <c r="H20" s="12" t="s">
        <v>97</v>
      </c>
      <c r="I20" s="12" t="s">
        <v>98</v>
      </c>
      <c r="J20" s="12" t="s">
        <v>72</v>
      </c>
      <c r="K20" s="8" t="s">
        <v>19</v>
      </c>
      <c r="L20" s="8"/>
      <c r="M20" s="8" t="s">
        <v>72</v>
      </c>
      <c r="N20" s="8"/>
      <c r="O20" s="15">
        <v>8259000653</v>
      </c>
      <c r="P20" s="8">
        <v>4000</v>
      </c>
      <c r="Q20" s="8">
        <v>1000</v>
      </c>
      <c r="R20" s="8"/>
      <c r="S20" s="8">
        <f t="shared" si="0"/>
        <v>5000</v>
      </c>
      <c r="T20" s="15">
        <f t="shared" si="1"/>
        <v>400</v>
      </c>
      <c r="U20" s="8">
        <f t="shared" si="2"/>
        <v>4600</v>
      </c>
      <c r="V20" s="8"/>
      <c r="W20" s="8">
        <f t="shared" si="3"/>
        <v>4600</v>
      </c>
    </row>
    <row r="21" spans="1:23">
      <c r="A21" s="13">
        <v>5019</v>
      </c>
      <c r="B21" s="9">
        <v>722202350</v>
      </c>
      <c r="C21" s="9">
        <v>2220442</v>
      </c>
      <c r="D21" s="11" t="s">
        <v>99</v>
      </c>
      <c r="E21" s="12" t="s">
        <v>100</v>
      </c>
      <c r="F21" s="8" t="s">
        <v>16</v>
      </c>
      <c r="G21" s="14">
        <v>40551</v>
      </c>
      <c r="H21" s="12" t="s">
        <v>101</v>
      </c>
      <c r="I21" s="12" t="s">
        <v>102</v>
      </c>
      <c r="J21" s="12" t="s">
        <v>103</v>
      </c>
      <c r="K21" s="8" t="s">
        <v>19</v>
      </c>
      <c r="L21" s="8"/>
      <c r="M21" s="8" t="s">
        <v>104</v>
      </c>
      <c r="N21" s="8"/>
      <c r="O21" s="15">
        <v>8208000227</v>
      </c>
      <c r="P21" s="8">
        <v>4000</v>
      </c>
      <c r="Q21" s="8">
        <v>1000</v>
      </c>
      <c r="R21" s="8"/>
      <c r="S21" s="8">
        <f t="shared" si="0"/>
        <v>5000</v>
      </c>
      <c r="T21" s="15">
        <f t="shared" si="1"/>
        <v>400</v>
      </c>
      <c r="U21" s="8">
        <f t="shared" si="2"/>
        <v>4600</v>
      </c>
      <c r="V21" s="8"/>
      <c r="W21" s="8">
        <f t="shared" si="3"/>
        <v>4600</v>
      </c>
    </row>
    <row r="22" spans="1:23">
      <c r="A22" s="13">
        <v>5020</v>
      </c>
      <c r="B22" s="9">
        <v>722208854</v>
      </c>
      <c r="C22" s="10">
        <v>3089166</v>
      </c>
      <c r="D22" s="11" t="s">
        <v>105</v>
      </c>
      <c r="E22" s="12" t="s">
        <v>106</v>
      </c>
      <c r="F22" s="8" t="s">
        <v>16</v>
      </c>
      <c r="G22" s="14">
        <v>41402</v>
      </c>
      <c r="H22" s="12" t="s">
        <v>107</v>
      </c>
      <c r="I22" s="12" t="s">
        <v>108</v>
      </c>
      <c r="J22" s="12" t="s">
        <v>109</v>
      </c>
      <c r="K22" s="8" t="s">
        <v>19</v>
      </c>
      <c r="L22" s="8"/>
      <c r="M22" s="31" t="s">
        <v>110</v>
      </c>
      <c r="N22" s="31"/>
      <c r="O22" s="15">
        <v>8470026963</v>
      </c>
      <c r="P22" s="8">
        <v>4000</v>
      </c>
      <c r="Q22" s="8">
        <v>1000</v>
      </c>
      <c r="R22" s="8"/>
      <c r="S22" s="8">
        <f t="shared" si="0"/>
        <v>5000</v>
      </c>
      <c r="T22" s="15">
        <f t="shared" si="1"/>
        <v>400</v>
      </c>
      <c r="U22" s="8">
        <f t="shared" si="2"/>
        <v>4600</v>
      </c>
      <c r="V22" s="8"/>
      <c r="W22" s="8">
        <f t="shared" si="3"/>
        <v>4600</v>
      </c>
    </row>
    <row r="23" spans="1:23">
      <c r="A23" s="13">
        <v>5021</v>
      </c>
      <c r="B23" s="9">
        <v>722208857</v>
      </c>
      <c r="C23" s="37">
        <v>3082069</v>
      </c>
      <c r="D23" s="11" t="s">
        <v>111</v>
      </c>
      <c r="E23" s="12" t="s">
        <v>112</v>
      </c>
      <c r="F23" s="8" t="s">
        <v>16</v>
      </c>
      <c r="G23" s="14">
        <v>41417</v>
      </c>
      <c r="H23" s="12" t="s">
        <v>113</v>
      </c>
      <c r="I23" s="12"/>
      <c r="J23" s="12" t="s">
        <v>36</v>
      </c>
      <c r="K23" s="8" t="s">
        <v>19</v>
      </c>
      <c r="L23" s="8"/>
      <c r="M23" s="8" t="s">
        <v>114</v>
      </c>
      <c r="N23" s="8"/>
      <c r="O23" s="15">
        <v>8114025137</v>
      </c>
      <c r="P23" s="8">
        <v>4000</v>
      </c>
      <c r="Q23" s="8">
        <v>1000</v>
      </c>
      <c r="R23" s="8"/>
      <c r="S23" s="8">
        <f t="shared" si="0"/>
        <v>5000</v>
      </c>
      <c r="T23" s="15">
        <f t="shared" si="1"/>
        <v>400</v>
      </c>
      <c r="U23" s="8">
        <f t="shared" si="2"/>
        <v>4600</v>
      </c>
      <c r="V23" s="8"/>
      <c r="W23" s="8">
        <f t="shared" si="3"/>
        <v>4600</v>
      </c>
    </row>
    <row r="24" spans="1:23">
      <c r="A24" s="13">
        <v>5022</v>
      </c>
      <c r="B24" s="9">
        <v>722208856</v>
      </c>
      <c r="C24" s="10">
        <v>3906524</v>
      </c>
      <c r="D24" s="11" t="s">
        <v>115</v>
      </c>
      <c r="E24" s="12" t="s">
        <v>116</v>
      </c>
      <c r="F24" s="8" t="s">
        <v>16</v>
      </c>
      <c r="G24" s="14">
        <v>41414</v>
      </c>
      <c r="H24" s="12" t="s">
        <v>117</v>
      </c>
      <c r="I24" s="12"/>
      <c r="J24" s="12" t="s">
        <v>118</v>
      </c>
      <c r="K24" s="8" t="s">
        <v>19</v>
      </c>
      <c r="L24" s="8"/>
      <c r="M24" s="8" t="s">
        <v>119</v>
      </c>
      <c r="N24" s="8"/>
      <c r="O24" s="15">
        <v>8106021398</v>
      </c>
      <c r="P24" s="8">
        <v>4000</v>
      </c>
      <c r="Q24" s="8">
        <v>1000</v>
      </c>
      <c r="R24" s="8"/>
      <c r="S24" s="8">
        <f t="shared" si="0"/>
        <v>5000</v>
      </c>
      <c r="T24" s="15">
        <f t="shared" si="1"/>
        <v>400</v>
      </c>
      <c r="U24" s="8">
        <f t="shared" si="2"/>
        <v>4600</v>
      </c>
      <c r="V24" s="8"/>
      <c r="W24" s="8">
        <f t="shared" si="3"/>
        <v>4600</v>
      </c>
    </row>
    <row r="25" spans="1:23">
      <c r="A25" s="13">
        <v>5023</v>
      </c>
      <c r="B25" s="9">
        <v>722208885</v>
      </c>
      <c r="C25" s="37">
        <v>3082089</v>
      </c>
      <c r="D25" s="11" t="s">
        <v>120</v>
      </c>
      <c r="E25" s="12" t="s">
        <v>121</v>
      </c>
      <c r="F25" s="8" t="s">
        <v>16</v>
      </c>
      <c r="G25" s="14">
        <v>41442</v>
      </c>
      <c r="H25" s="12" t="s">
        <v>122</v>
      </c>
      <c r="I25" s="12" t="s">
        <v>123</v>
      </c>
      <c r="J25" s="12" t="s">
        <v>124</v>
      </c>
      <c r="K25" s="8" t="s">
        <v>19</v>
      </c>
      <c r="L25" s="8"/>
      <c r="M25" s="8" t="s">
        <v>123</v>
      </c>
      <c r="N25" s="8"/>
      <c r="O25" s="15">
        <v>8220032382</v>
      </c>
      <c r="P25" s="8">
        <v>4000</v>
      </c>
      <c r="Q25" s="8">
        <v>1000</v>
      </c>
      <c r="R25" s="8"/>
      <c r="S25" s="8">
        <f t="shared" si="0"/>
        <v>5000</v>
      </c>
      <c r="T25" s="15">
        <f t="shared" si="1"/>
        <v>400</v>
      </c>
      <c r="U25" s="8">
        <f t="shared" si="2"/>
        <v>4600</v>
      </c>
      <c r="V25" s="8"/>
      <c r="W25" s="8">
        <f t="shared" si="3"/>
        <v>4600</v>
      </c>
    </row>
    <row r="26" spans="1:23">
      <c r="A26" s="13">
        <v>5024</v>
      </c>
      <c r="B26" s="9">
        <v>722201726</v>
      </c>
      <c r="C26" s="37">
        <v>0</v>
      </c>
      <c r="D26" s="11" t="s">
        <v>125</v>
      </c>
      <c r="E26" s="12" t="s">
        <v>126</v>
      </c>
      <c r="F26" s="8" t="s">
        <v>16</v>
      </c>
      <c r="G26" s="14">
        <v>41485</v>
      </c>
      <c r="H26" s="12" t="s">
        <v>127</v>
      </c>
      <c r="I26" s="12" t="s">
        <v>128</v>
      </c>
      <c r="J26" s="12" t="s">
        <v>40</v>
      </c>
      <c r="K26" s="8" t="s">
        <v>19</v>
      </c>
      <c r="L26" s="8"/>
      <c r="M26" s="8" t="s">
        <v>26</v>
      </c>
      <c r="N26" s="8"/>
      <c r="O26" s="15">
        <v>8100089990</v>
      </c>
      <c r="P26" s="8">
        <v>4000</v>
      </c>
      <c r="Q26" s="8">
        <v>1000</v>
      </c>
      <c r="R26" s="8"/>
      <c r="S26" s="8">
        <f t="shared" si="0"/>
        <v>5000</v>
      </c>
      <c r="T26" s="15">
        <f t="shared" si="1"/>
        <v>400</v>
      </c>
      <c r="U26" s="8">
        <f t="shared" si="2"/>
        <v>4600</v>
      </c>
      <c r="V26" s="8"/>
      <c r="W26" s="8">
        <f t="shared" si="3"/>
        <v>4600</v>
      </c>
    </row>
    <row r="27" spans="1:23">
      <c r="A27" s="13">
        <v>5025</v>
      </c>
      <c r="B27" s="9">
        <v>722201727</v>
      </c>
      <c r="C27" s="10">
        <v>3089165</v>
      </c>
      <c r="D27" s="11" t="s">
        <v>129</v>
      </c>
      <c r="E27" s="12" t="s">
        <v>130</v>
      </c>
      <c r="F27" s="8" t="s">
        <v>16</v>
      </c>
      <c r="G27" s="14">
        <v>41485</v>
      </c>
      <c r="H27" s="12" t="s">
        <v>131</v>
      </c>
      <c r="I27" s="12" t="s">
        <v>132</v>
      </c>
      <c r="J27" s="12" t="s">
        <v>133</v>
      </c>
      <c r="K27" s="8" t="s">
        <v>19</v>
      </c>
      <c r="L27" s="8"/>
      <c r="M27" s="8" t="s">
        <v>133</v>
      </c>
      <c r="N27" s="8"/>
      <c r="O27" s="15">
        <v>8420010246</v>
      </c>
      <c r="P27" s="8">
        <v>4000</v>
      </c>
      <c r="Q27" s="8">
        <v>1000</v>
      </c>
      <c r="R27" s="8"/>
      <c r="S27" s="8">
        <f t="shared" si="0"/>
        <v>5000</v>
      </c>
      <c r="T27" s="15">
        <f t="shared" si="1"/>
        <v>400</v>
      </c>
      <c r="U27" s="8">
        <f t="shared" si="2"/>
        <v>4600</v>
      </c>
      <c r="V27" s="8"/>
      <c r="W27" s="8">
        <f t="shared" si="3"/>
        <v>4600</v>
      </c>
    </row>
    <row r="28" spans="1:23">
      <c r="A28" s="13">
        <v>5026</v>
      </c>
      <c r="B28" s="9">
        <v>722202691</v>
      </c>
      <c r="C28" s="9">
        <v>3906548</v>
      </c>
      <c r="D28" s="11" t="s">
        <v>134</v>
      </c>
      <c r="E28" s="12" t="s">
        <v>135</v>
      </c>
      <c r="F28" s="8" t="s">
        <v>16</v>
      </c>
      <c r="G28" s="14">
        <v>40652</v>
      </c>
      <c r="H28" s="12" t="s">
        <v>136</v>
      </c>
      <c r="I28" s="12" t="s">
        <v>137</v>
      </c>
      <c r="J28" s="12" t="s">
        <v>138</v>
      </c>
      <c r="K28" s="8" t="s">
        <v>19</v>
      </c>
      <c r="L28" s="8"/>
      <c r="M28" s="31" t="s">
        <v>139</v>
      </c>
      <c r="N28" s="31"/>
      <c r="O28" s="15">
        <v>8110030385</v>
      </c>
      <c r="P28" s="8">
        <v>4000</v>
      </c>
      <c r="Q28" s="8">
        <v>1000</v>
      </c>
      <c r="R28" s="8"/>
      <c r="S28" s="8">
        <f t="shared" si="0"/>
        <v>5000</v>
      </c>
      <c r="T28" s="15">
        <f t="shared" si="1"/>
        <v>400</v>
      </c>
      <c r="U28" s="8">
        <f t="shared" si="2"/>
        <v>4600</v>
      </c>
      <c r="V28" s="8"/>
      <c r="W28" s="8">
        <f t="shared" si="3"/>
        <v>4600</v>
      </c>
    </row>
    <row r="29" spans="1:23">
      <c r="A29" s="13">
        <v>5027</v>
      </c>
      <c r="B29" s="9">
        <v>722201811</v>
      </c>
      <c r="C29" s="36">
        <v>3082093</v>
      </c>
      <c r="D29" s="11" t="s">
        <v>140</v>
      </c>
      <c r="E29" s="12" t="s">
        <v>141</v>
      </c>
      <c r="F29" s="8" t="s">
        <v>16</v>
      </c>
      <c r="G29" s="14">
        <v>41408</v>
      </c>
      <c r="H29" s="12" t="s">
        <v>142</v>
      </c>
      <c r="I29" s="12" t="s">
        <v>143</v>
      </c>
      <c r="J29" s="12" t="s">
        <v>144</v>
      </c>
      <c r="K29" s="8" t="s">
        <v>19</v>
      </c>
      <c r="L29" s="8"/>
      <c r="M29" s="8" t="s">
        <v>145</v>
      </c>
      <c r="N29" s="8"/>
      <c r="O29" s="15">
        <v>8590028661</v>
      </c>
      <c r="P29" s="8">
        <v>4000</v>
      </c>
      <c r="Q29" s="8">
        <v>1000</v>
      </c>
      <c r="R29" s="8"/>
      <c r="S29" s="8">
        <f t="shared" si="0"/>
        <v>5000</v>
      </c>
      <c r="T29" s="15">
        <f t="shared" si="1"/>
        <v>400</v>
      </c>
      <c r="U29" s="8">
        <f t="shared" si="2"/>
        <v>4600</v>
      </c>
      <c r="V29" s="8"/>
      <c r="W29" s="8">
        <f t="shared" si="3"/>
        <v>4600</v>
      </c>
    </row>
    <row r="30" spans="1:23">
      <c r="A30" s="13">
        <v>5028</v>
      </c>
      <c r="B30" s="9">
        <v>722208758</v>
      </c>
      <c r="C30" s="10">
        <v>3089150</v>
      </c>
      <c r="D30" s="11" t="s">
        <v>146</v>
      </c>
      <c r="E30" s="12" t="s">
        <v>147</v>
      </c>
      <c r="F30" s="8" t="s">
        <v>16</v>
      </c>
      <c r="G30" s="14">
        <v>41309</v>
      </c>
      <c r="H30" s="12" t="s">
        <v>148</v>
      </c>
      <c r="I30" s="12"/>
      <c r="J30" s="12" t="s">
        <v>149</v>
      </c>
      <c r="K30" s="8" t="s">
        <v>19</v>
      </c>
      <c r="L30" s="8"/>
      <c r="M30" s="8" t="s">
        <v>119</v>
      </c>
      <c r="N30" s="8"/>
      <c r="O30" s="15">
        <v>8106010698</v>
      </c>
      <c r="P30" s="8">
        <v>4000</v>
      </c>
      <c r="Q30" s="8">
        <v>1000</v>
      </c>
      <c r="R30" s="8"/>
      <c r="S30" s="8">
        <f t="shared" si="0"/>
        <v>5000</v>
      </c>
      <c r="T30" s="15">
        <f t="shared" si="1"/>
        <v>400</v>
      </c>
      <c r="U30" s="8">
        <f t="shared" si="2"/>
        <v>4600</v>
      </c>
      <c r="V30" s="8"/>
      <c r="W30" s="8">
        <f t="shared" si="3"/>
        <v>4600</v>
      </c>
    </row>
    <row r="31" spans="1:23">
      <c r="A31" s="13">
        <v>5029</v>
      </c>
      <c r="B31" s="9">
        <v>722202708</v>
      </c>
      <c r="C31" s="9">
        <v>3906539</v>
      </c>
      <c r="D31" s="11" t="s">
        <v>150</v>
      </c>
      <c r="E31" s="12" t="s">
        <v>151</v>
      </c>
      <c r="F31" s="8" t="s">
        <v>16</v>
      </c>
      <c r="G31" s="14">
        <v>41186</v>
      </c>
      <c r="H31" s="12" t="s">
        <v>152</v>
      </c>
      <c r="I31" s="12" t="s">
        <v>153</v>
      </c>
      <c r="J31" s="12" t="s">
        <v>154</v>
      </c>
      <c r="K31" s="8" t="s">
        <v>19</v>
      </c>
      <c r="L31" s="8"/>
      <c r="M31" s="8" t="s">
        <v>26</v>
      </c>
      <c r="N31" s="8"/>
      <c r="O31" s="15">
        <v>8100048307</v>
      </c>
      <c r="P31" s="8">
        <v>4000</v>
      </c>
      <c r="Q31" s="8">
        <v>1000</v>
      </c>
      <c r="R31" s="8"/>
      <c r="S31" s="8">
        <f t="shared" si="0"/>
        <v>5000</v>
      </c>
      <c r="T31" s="15">
        <f t="shared" si="1"/>
        <v>400</v>
      </c>
      <c r="U31" s="8">
        <f t="shared" si="2"/>
        <v>4600</v>
      </c>
      <c r="V31" s="8"/>
      <c r="W31" s="8">
        <f t="shared" si="3"/>
        <v>4600</v>
      </c>
    </row>
    <row r="32" spans="1:23" ht="15" customHeight="1">
      <c r="A32" s="13">
        <v>5030</v>
      </c>
      <c r="B32" s="9">
        <v>722201689</v>
      </c>
      <c r="C32" s="10">
        <v>3088324</v>
      </c>
      <c r="D32" s="11" t="s">
        <v>155</v>
      </c>
      <c r="E32" s="10" t="s">
        <v>156</v>
      </c>
      <c r="F32" s="8" t="s">
        <v>16</v>
      </c>
      <c r="G32" s="14">
        <v>41204</v>
      </c>
      <c r="H32" s="10" t="s">
        <v>157</v>
      </c>
      <c r="I32" s="10"/>
      <c r="J32" s="10" t="s">
        <v>158</v>
      </c>
      <c r="K32" s="8" t="s">
        <v>19</v>
      </c>
      <c r="L32" s="8"/>
      <c r="M32" s="8" t="s">
        <v>45</v>
      </c>
      <c r="N32" s="8"/>
      <c r="O32" s="15">
        <v>8258002583</v>
      </c>
      <c r="P32" s="8">
        <v>4000</v>
      </c>
      <c r="Q32" s="8">
        <v>1000</v>
      </c>
      <c r="R32" s="8"/>
      <c r="S32" s="8">
        <f t="shared" si="0"/>
        <v>5000</v>
      </c>
      <c r="T32" s="15">
        <f t="shared" si="1"/>
        <v>400</v>
      </c>
      <c r="U32" s="8">
        <f t="shared" si="2"/>
        <v>4600</v>
      </c>
      <c r="V32" s="8"/>
      <c r="W32" s="8">
        <f t="shared" si="3"/>
        <v>4600</v>
      </c>
    </row>
    <row r="33" spans="1:23">
      <c r="A33" s="13">
        <v>5031</v>
      </c>
      <c r="B33" s="9">
        <v>722203001</v>
      </c>
      <c r="C33" s="10">
        <v>0</v>
      </c>
      <c r="D33" s="19" t="s">
        <v>159</v>
      </c>
      <c r="E33" s="8" t="s">
        <v>160</v>
      </c>
      <c r="F33" s="8" t="s">
        <v>16</v>
      </c>
      <c r="G33" s="14">
        <v>41505</v>
      </c>
      <c r="H33" s="12" t="s">
        <v>161</v>
      </c>
      <c r="I33" s="12" t="s">
        <v>162</v>
      </c>
      <c r="J33" s="12" t="s">
        <v>72</v>
      </c>
      <c r="K33" s="8" t="s">
        <v>19</v>
      </c>
      <c r="L33" s="8"/>
      <c r="M33" s="8" t="s">
        <v>72</v>
      </c>
      <c r="N33" s="8"/>
      <c r="O33" s="15">
        <v>8560038591</v>
      </c>
      <c r="P33" s="8">
        <v>4000</v>
      </c>
      <c r="Q33" s="8">
        <v>1000</v>
      </c>
      <c r="R33" s="8"/>
      <c r="S33" s="8">
        <f t="shared" si="0"/>
        <v>5000</v>
      </c>
      <c r="T33" s="15">
        <f t="shared" si="1"/>
        <v>400</v>
      </c>
      <c r="U33" s="8">
        <f t="shared" si="2"/>
        <v>4600</v>
      </c>
      <c r="V33" s="8"/>
      <c r="W33" s="8">
        <f t="shared" si="3"/>
        <v>4600</v>
      </c>
    </row>
    <row r="34" spans="1:23" s="30" customFormat="1">
      <c r="A34" s="27">
        <v>5032</v>
      </c>
      <c r="B34" s="8"/>
      <c r="C34" s="8"/>
      <c r="D34" s="24" t="s">
        <v>163</v>
      </c>
      <c r="E34" s="24" t="s">
        <v>167</v>
      </c>
      <c r="F34" s="24" t="s">
        <v>16</v>
      </c>
      <c r="G34" s="38"/>
      <c r="H34" s="26" t="s">
        <v>164</v>
      </c>
      <c r="I34" s="26"/>
      <c r="J34" s="26" t="s">
        <v>165</v>
      </c>
      <c r="K34" s="8" t="s">
        <v>19</v>
      </c>
      <c r="L34" s="8"/>
      <c r="M34" s="24" t="s">
        <v>166</v>
      </c>
      <c r="N34" s="24"/>
      <c r="O34" s="29">
        <v>8110031118</v>
      </c>
      <c r="P34" s="24">
        <v>4000</v>
      </c>
      <c r="Q34" s="24">
        <v>1000</v>
      </c>
      <c r="R34" s="24"/>
      <c r="S34" s="8">
        <f t="shared" si="0"/>
        <v>5000</v>
      </c>
      <c r="T34" s="15">
        <f t="shared" si="1"/>
        <v>400</v>
      </c>
      <c r="U34" s="8">
        <f t="shared" si="2"/>
        <v>4600</v>
      </c>
      <c r="V34" s="24"/>
      <c r="W34" s="8">
        <f t="shared" si="3"/>
        <v>4600</v>
      </c>
    </row>
    <row r="35" spans="1:23">
      <c r="A35" s="39"/>
      <c r="B35" s="39"/>
      <c r="C35" s="39"/>
      <c r="D35" s="39"/>
      <c r="F35" s="39"/>
      <c r="G35" s="40"/>
      <c r="H35" s="41"/>
      <c r="I35" s="41"/>
      <c r="J35" s="41"/>
      <c r="K35" s="41"/>
      <c r="L35" s="41"/>
      <c r="M35" s="41"/>
      <c r="N35" s="41"/>
      <c r="O35" s="41"/>
    </row>
    <row r="36" spans="1:23">
      <c r="A36" s="39"/>
      <c r="B36" s="39"/>
      <c r="C36" s="39"/>
      <c r="D36" s="39"/>
      <c r="F36" s="39"/>
      <c r="G36" s="40"/>
      <c r="H36" s="41"/>
      <c r="I36" s="41"/>
      <c r="J36" s="41"/>
      <c r="K36" s="41"/>
      <c r="L36" s="41"/>
      <c r="M36" s="41"/>
      <c r="N36" s="41"/>
      <c r="O36" s="41"/>
      <c r="P36" s="39"/>
      <c r="Q36" s="39"/>
    </row>
    <row r="37" spans="1:23">
      <c r="A37" s="39"/>
      <c r="B37" s="39"/>
      <c r="C37" s="39"/>
      <c r="D37" s="39"/>
      <c r="F37" s="39"/>
      <c r="G37" s="40"/>
      <c r="H37" s="41"/>
      <c r="I37" s="41"/>
      <c r="J37" s="41"/>
      <c r="K37" s="41"/>
      <c r="L37" s="41"/>
      <c r="M37" s="41"/>
      <c r="N37" s="41"/>
      <c r="O37" s="41"/>
      <c r="P37" s="39"/>
      <c r="Q37" s="39"/>
    </row>
    <row r="38" spans="1:23">
      <c r="A38" s="39"/>
      <c r="B38" s="39"/>
      <c r="C38" s="39"/>
      <c r="D38" s="39"/>
      <c r="F38" s="39"/>
      <c r="G38" s="40"/>
      <c r="H38" s="41"/>
      <c r="I38" s="41"/>
      <c r="J38" s="41"/>
      <c r="K38" s="41"/>
      <c r="L38" s="41"/>
      <c r="M38" s="41"/>
      <c r="N38" s="41"/>
      <c r="O38" s="41"/>
      <c r="P38" s="39"/>
      <c r="Q38" s="39"/>
    </row>
    <row r="39" spans="1:23">
      <c r="A39" s="39"/>
      <c r="B39" s="39"/>
      <c r="C39" s="39"/>
      <c r="D39" s="39"/>
      <c r="F39" s="39"/>
      <c r="G39" s="40"/>
      <c r="H39" s="41"/>
      <c r="I39" s="41"/>
      <c r="J39" s="41"/>
      <c r="K39" s="41"/>
      <c r="L39" s="41"/>
      <c r="M39" s="41"/>
      <c r="N39" s="41"/>
      <c r="O39" s="41"/>
      <c r="P39" s="39"/>
      <c r="Q39" s="39"/>
    </row>
    <row r="40" spans="1:23">
      <c r="A40" s="39"/>
      <c r="B40" s="39"/>
      <c r="C40" s="39"/>
      <c r="D40" s="39"/>
      <c r="F40" s="39"/>
      <c r="G40" s="40"/>
      <c r="H40" s="41"/>
      <c r="I40" s="41"/>
      <c r="J40" s="41"/>
      <c r="K40" s="41"/>
      <c r="L40" s="41"/>
      <c r="M40" s="41"/>
      <c r="N40" s="41"/>
      <c r="O40" s="41"/>
      <c r="P40" s="39"/>
      <c r="Q40" s="39"/>
    </row>
    <row r="41" spans="1:23">
      <c r="A41" s="39"/>
      <c r="B41" s="39"/>
      <c r="C41" s="39"/>
      <c r="D41" s="39"/>
      <c r="F41" s="39"/>
      <c r="G41" s="40"/>
      <c r="H41" s="41"/>
      <c r="I41" s="41"/>
      <c r="J41" s="41"/>
      <c r="K41" s="41"/>
      <c r="L41" s="41"/>
      <c r="M41" s="41"/>
      <c r="N41" s="41"/>
      <c r="O41" s="41"/>
      <c r="P41" s="39"/>
      <c r="Q41" s="39"/>
    </row>
    <row r="42" spans="1:23">
      <c r="A42" s="39"/>
      <c r="B42" s="39"/>
      <c r="C42" s="39"/>
      <c r="D42" s="39"/>
      <c r="F42" s="39"/>
      <c r="G42" s="40"/>
      <c r="H42" s="41"/>
      <c r="I42" s="41"/>
      <c r="J42" s="41"/>
      <c r="K42" s="41"/>
      <c r="L42" s="41"/>
      <c r="M42" s="41"/>
      <c r="N42" s="41"/>
      <c r="O42" s="41"/>
      <c r="P42" s="39"/>
      <c r="Q42" s="39"/>
    </row>
    <row r="43" spans="1:23">
      <c r="A43" s="39"/>
      <c r="B43" s="39"/>
      <c r="C43" s="39"/>
      <c r="D43" s="39"/>
      <c r="F43" s="39"/>
      <c r="G43" s="40"/>
      <c r="H43" s="41"/>
      <c r="I43" s="41"/>
      <c r="J43" s="41"/>
      <c r="K43" s="41"/>
      <c r="L43" s="41"/>
      <c r="M43" s="41"/>
      <c r="N43" s="41"/>
      <c r="O43" s="41"/>
      <c r="P43" s="39"/>
      <c r="Q43" s="39"/>
    </row>
    <row r="44" spans="1:23">
      <c r="A44" s="39"/>
      <c r="B44" s="39"/>
      <c r="C44" s="39"/>
      <c r="D44" s="39"/>
      <c r="F44" s="39"/>
      <c r="G44" s="40"/>
      <c r="H44" s="41"/>
      <c r="I44" s="41"/>
      <c r="J44" s="41"/>
      <c r="K44" s="41"/>
      <c r="L44" s="41"/>
      <c r="M44" s="41"/>
      <c r="N44" s="41"/>
      <c r="O44" s="41"/>
    </row>
    <row r="45" spans="1:23">
      <c r="A45" s="39"/>
      <c r="B45" s="39"/>
      <c r="C45" s="39"/>
      <c r="D45" s="39"/>
      <c r="F45" s="39"/>
      <c r="G45" s="40"/>
      <c r="H45" s="41"/>
      <c r="I45" s="41"/>
      <c r="J45" s="41"/>
      <c r="K45" s="41"/>
      <c r="L45" s="41"/>
      <c r="M45" s="41"/>
      <c r="N45" s="41"/>
      <c r="O45" s="41"/>
    </row>
    <row r="46" spans="1:23">
      <c r="A46" s="39"/>
      <c r="B46" s="39"/>
      <c r="C46" s="39"/>
      <c r="D46" s="39"/>
      <c r="F46" s="39"/>
      <c r="G46" s="40"/>
      <c r="H46" s="41"/>
      <c r="I46" s="41"/>
      <c r="J46" s="41"/>
      <c r="K46" s="41"/>
      <c r="L46" s="41"/>
      <c r="M46" s="41"/>
      <c r="N46" s="41"/>
      <c r="O46" s="41"/>
    </row>
    <row r="47" spans="1:23">
      <c r="A47" s="39"/>
      <c r="B47" s="39"/>
      <c r="C47" s="39"/>
      <c r="D47" s="39"/>
      <c r="F47" s="39"/>
      <c r="G47" s="40"/>
      <c r="H47" s="41"/>
      <c r="I47" s="41"/>
      <c r="J47" s="41"/>
      <c r="K47" s="41"/>
      <c r="L47" s="41"/>
      <c r="M47" s="41"/>
      <c r="N47" s="41"/>
      <c r="O47" s="41"/>
    </row>
    <row r="48" spans="1:23">
      <c r="A48" s="39"/>
      <c r="B48" s="39"/>
      <c r="C48" s="39"/>
      <c r="D48" s="39"/>
      <c r="F48" s="39"/>
      <c r="G48" s="40"/>
      <c r="H48" s="41"/>
      <c r="I48" s="41"/>
      <c r="J48" s="41"/>
      <c r="K48" s="41"/>
      <c r="L48" s="41"/>
      <c r="M48" s="41"/>
      <c r="N48" s="41"/>
      <c r="O48" s="41"/>
    </row>
    <row r="49" spans="1:15">
      <c r="A49" s="39"/>
      <c r="B49" s="39"/>
      <c r="C49" s="39"/>
      <c r="D49" s="39"/>
      <c r="F49" s="39"/>
      <c r="G49" s="40"/>
      <c r="H49" s="41"/>
      <c r="I49" s="41"/>
      <c r="J49" s="41"/>
      <c r="K49" s="41"/>
      <c r="L49" s="41"/>
      <c r="M49" s="41"/>
      <c r="N49" s="41"/>
      <c r="O49" s="41"/>
    </row>
    <row r="50" spans="1:15">
      <c r="A50" s="39"/>
      <c r="B50" s="39"/>
      <c r="C50" s="39"/>
      <c r="D50" s="39"/>
      <c r="F50" s="39"/>
      <c r="G50" s="40"/>
      <c r="H50" s="41"/>
      <c r="I50" s="41"/>
      <c r="J50" s="41"/>
      <c r="K50" s="41"/>
      <c r="L50" s="41"/>
      <c r="M50" s="41"/>
      <c r="N50" s="41"/>
      <c r="O50" s="41"/>
    </row>
    <row r="51" spans="1:15">
      <c r="A51" s="39"/>
      <c r="B51" s="39"/>
      <c r="C51" s="39"/>
      <c r="D51" s="39"/>
      <c r="F51" s="39"/>
      <c r="G51" s="40"/>
      <c r="H51" s="41"/>
      <c r="I51" s="41"/>
      <c r="J51" s="41"/>
      <c r="K51" s="41"/>
      <c r="L51" s="41"/>
      <c r="M51" s="41"/>
      <c r="N51" s="41"/>
      <c r="O51" s="41"/>
    </row>
    <row r="52" spans="1:15">
      <c r="A52" s="39"/>
      <c r="B52" s="39"/>
      <c r="C52" s="39"/>
      <c r="D52" s="39"/>
      <c r="F52" s="39"/>
      <c r="G52" s="40"/>
      <c r="H52" s="41"/>
      <c r="I52" s="41"/>
      <c r="J52" s="41"/>
      <c r="K52" s="41"/>
      <c r="L52" s="41"/>
      <c r="M52" s="41"/>
      <c r="N52" s="41"/>
      <c r="O52" s="41"/>
    </row>
    <row r="53" spans="1:15">
      <c r="A53" s="39"/>
      <c r="B53" s="39"/>
      <c r="C53" s="39"/>
      <c r="D53" s="39"/>
      <c r="F53" s="39"/>
      <c r="G53" s="40"/>
      <c r="H53" s="41"/>
      <c r="I53" s="41"/>
      <c r="J53" s="41"/>
      <c r="K53" s="41"/>
      <c r="L53" s="41"/>
      <c r="M53" s="41"/>
      <c r="N53" s="41"/>
      <c r="O53" s="41"/>
    </row>
    <row r="54" spans="1:15">
      <c r="A54" s="39"/>
      <c r="B54" s="39"/>
      <c r="C54" s="39"/>
      <c r="D54" s="39"/>
      <c r="F54" s="39"/>
      <c r="G54" s="40"/>
      <c r="H54" s="41"/>
      <c r="I54" s="41"/>
      <c r="J54" s="41"/>
      <c r="K54" s="41"/>
      <c r="L54" s="41"/>
      <c r="M54" s="41"/>
      <c r="N54" s="41"/>
      <c r="O54" s="41"/>
    </row>
    <row r="55" spans="1:15">
      <c r="A55" s="39"/>
      <c r="B55" s="39"/>
      <c r="C55" s="39"/>
      <c r="D55" s="39"/>
      <c r="F55" s="39"/>
      <c r="G55" s="40"/>
      <c r="H55" s="41"/>
      <c r="I55" s="41"/>
      <c r="J55" s="41"/>
      <c r="K55" s="41"/>
      <c r="L55" s="41"/>
      <c r="M55" s="41"/>
      <c r="N55" s="41"/>
      <c r="O55" s="41"/>
    </row>
    <row r="56" spans="1:15">
      <c r="A56" s="39"/>
      <c r="B56" s="39"/>
      <c r="C56" s="39"/>
      <c r="D56" s="39"/>
      <c r="F56" s="39"/>
      <c r="G56" s="40"/>
      <c r="H56" s="41"/>
      <c r="I56" s="41"/>
      <c r="J56" s="41"/>
      <c r="K56" s="41"/>
      <c r="L56" s="41"/>
      <c r="M56" s="41"/>
      <c r="N56" s="41"/>
      <c r="O56" s="41"/>
    </row>
    <row r="57" spans="1:15">
      <c r="A57" s="39"/>
      <c r="B57" s="39"/>
      <c r="C57" s="39"/>
      <c r="D57" s="39"/>
      <c r="F57" s="39"/>
      <c r="G57" s="40"/>
      <c r="H57" s="41"/>
      <c r="I57" s="41"/>
      <c r="J57" s="41"/>
      <c r="K57" s="41"/>
      <c r="L57" s="41"/>
      <c r="M57" s="41"/>
      <c r="N57" s="41"/>
      <c r="O57" s="41"/>
    </row>
    <row r="58" spans="1:15">
      <c r="A58" s="39"/>
      <c r="B58" s="39"/>
      <c r="C58" s="39"/>
      <c r="D58" s="39"/>
      <c r="F58" s="39"/>
      <c r="G58" s="40"/>
      <c r="H58" s="41"/>
      <c r="I58" s="41"/>
      <c r="J58" s="41"/>
      <c r="K58" s="41"/>
      <c r="L58" s="41"/>
      <c r="M58" s="41"/>
      <c r="N58" s="41"/>
      <c r="O58" s="41"/>
    </row>
    <row r="59" spans="1:15">
      <c r="A59" s="39"/>
      <c r="B59" s="39"/>
      <c r="C59" s="39"/>
      <c r="D59" s="39"/>
      <c r="F59" s="39"/>
      <c r="G59" s="39"/>
      <c r="H59" s="41"/>
      <c r="I59" s="41"/>
      <c r="J59" s="41"/>
      <c r="K59" s="41"/>
      <c r="L59" s="41"/>
      <c r="M59" s="41"/>
      <c r="N59" s="41"/>
      <c r="O59" s="41"/>
    </row>
    <row r="60" spans="1:15">
      <c r="A60" s="39"/>
      <c r="B60" s="39"/>
      <c r="C60" s="39"/>
      <c r="D60" s="39"/>
      <c r="F60" s="39"/>
      <c r="G60" s="39"/>
      <c r="H60" s="41"/>
      <c r="I60" s="41"/>
      <c r="J60" s="41"/>
      <c r="K60" s="41"/>
      <c r="L60" s="41"/>
      <c r="M60" s="41"/>
      <c r="N60" s="41"/>
      <c r="O60" s="41"/>
    </row>
    <row r="61" spans="1:15">
      <c r="A61" s="39"/>
      <c r="B61" s="39"/>
      <c r="C61" s="39"/>
      <c r="D61" s="39"/>
      <c r="F61" s="39"/>
      <c r="G61" s="39"/>
      <c r="H61" s="41"/>
      <c r="I61" s="41"/>
      <c r="J61" s="41"/>
      <c r="K61" s="41"/>
      <c r="L61" s="41"/>
      <c r="M61" s="41"/>
      <c r="N61" s="41"/>
      <c r="O61" s="41"/>
    </row>
    <row r="62" spans="1:15">
      <c r="A62" s="39"/>
      <c r="B62" s="39"/>
      <c r="C62" s="39"/>
      <c r="D62" s="39"/>
      <c r="F62" s="39"/>
      <c r="G62" s="39"/>
      <c r="H62" s="41"/>
      <c r="I62" s="41"/>
      <c r="J62" s="41"/>
      <c r="K62" s="41"/>
      <c r="L62" s="41"/>
      <c r="M62" s="41"/>
      <c r="N62" s="41"/>
      <c r="O62" s="41"/>
    </row>
    <row r="63" spans="1:15">
      <c r="A63" s="39"/>
      <c r="B63" s="39"/>
      <c r="C63" s="39"/>
      <c r="D63" s="39"/>
      <c r="F63" s="39"/>
      <c r="G63" s="39"/>
      <c r="H63" s="41"/>
      <c r="I63" s="41"/>
      <c r="J63" s="41"/>
      <c r="K63" s="41"/>
      <c r="L63" s="41"/>
      <c r="M63" s="41"/>
      <c r="N63" s="41"/>
      <c r="O63" s="41"/>
    </row>
    <row r="64" spans="1:15">
      <c r="A64" s="39"/>
      <c r="B64" s="39"/>
      <c r="C64" s="39"/>
      <c r="D64" s="39"/>
      <c r="F64" s="39"/>
      <c r="G64" s="39"/>
      <c r="H64" s="41"/>
      <c r="I64" s="41"/>
      <c r="J64" s="41"/>
      <c r="K64" s="41"/>
      <c r="L64" s="41"/>
      <c r="M64" s="41"/>
      <c r="N64" s="41"/>
      <c r="O64" s="41"/>
    </row>
    <row r="65" spans="1:15">
      <c r="A65" s="39"/>
      <c r="B65" s="39"/>
      <c r="C65" s="39"/>
      <c r="D65" s="39"/>
      <c r="F65" s="39"/>
      <c r="G65" s="39"/>
      <c r="H65" s="41"/>
      <c r="I65" s="41"/>
      <c r="J65" s="41"/>
      <c r="K65" s="41"/>
      <c r="L65" s="41"/>
      <c r="M65" s="41"/>
      <c r="N65" s="41"/>
      <c r="O65" s="41"/>
    </row>
    <row r="66" spans="1:15">
      <c r="A66" s="39"/>
      <c r="B66" s="39"/>
      <c r="C66" s="39"/>
      <c r="D66" s="39"/>
      <c r="F66" s="39"/>
      <c r="G66" s="39"/>
      <c r="H66" s="41"/>
      <c r="I66" s="41"/>
      <c r="J66" s="41"/>
      <c r="K66" s="41"/>
      <c r="L66" s="41"/>
      <c r="M66" s="41"/>
      <c r="N66" s="41"/>
      <c r="O66" s="41"/>
    </row>
    <row r="67" spans="1:15">
      <c r="A67" s="39"/>
      <c r="B67" s="39"/>
      <c r="C67" s="39"/>
      <c r="D67" s="39"/>
      <c r="F67" s="39"/>
      <c r="G67" s="39"/>
      <c r="H67" s="41"/>
      <c r="I67" s="41"/>
      <c r="J67" s="41"/>
      <c r="K67" s="41"/>
      <c r="L67" s="41"/>
      <c r="M67" s="41"/>
      <c r="N67" s="41"/>
      <c r="O67" s="41"/>
    </row>
    <row r="68" spans="1:15">
      <c r="A68" s="39"/>
      <c r="B68" s="39"/>
      <c r="C68" s="39"/>
      <c r="D68" s="39"/>
      <c r="F68" s="39"/>
      <c r="G68" s="39"/>
      <c r="H68" s="41"/>
      <c r="I68" s="41"/>
      <c r="J68" s="41"/>
      <c r="K68" s="41"/>
      <c r="L68" s="41"/>
      <c r="M68" s="41"/>
      <c r="N68" s="41"/>
      <c r="O68" s="41"/>
    </row>
    <row r="69" spans="1:15">
      <c r="A69" s="39"/>
      <c r="B69" s="39"/>
      <c r="C69" s="39"/>
      <c r="D69" s="39"/>
      <c r="F69" s="39"/>
      <c r="G69" s="39"/>
      <c r="H69" s="41"/>
      <c r="I69" s="41"/>
      <c r="J69" s="41"/>
      <c r="K69" s="41"/>
      <c r="L69" s="41"/>
      <c r="M69" s="41"/>
      <c r="N69" s="41"/>
      <c r="O69" s="41"/>
    </row>
    <row r="70" spans="1:15">
      <c r="A70" s="39"/>
      <c r="B70" s="39"/>
      <c r="C70" s="39"/>
      <c r="D70" s="39"/>
      <c r="F70" s="39"/>
      <c r="G70" s="39"/>
      <c r="H70" s="41"/>
      <c r="I70" s="41"/>
      <c r="J70" s="41"/>
      <c r="K70" s="41"/>
      <c r="L70" s="41"/>
      <c r="M70" s="41"/>
      <c r="N70" s="41"/>
      <c r="O70" s="41"/>
    </row>
    <row r="71" spans="1:15">
      <c r="A71" s="39"/>
      <c r="B71" s="39"/>
      <c r="C71" s="39"/>
      <c r="D71" s="39"/>
      <c r="F71" s="39"/>
      <c r="G71" s="39"/>
      <c r="H71" s="41"/>
      <c r="I71" s="41"/>
      <c r="J71" s="41"/>
      <c r="K71" s="41"/>
      <c r="L71" s="41"/>
      <c r="M71" s="41"/>
      <c r="N71" s="41"/>
      <c r="O71" s="41"/>
    </row>
    <row r="72" spans="1:15">
      <c r="A72" s="39"/>
      <c r="B72" s="39"/>
      <c r="C72" s="39"/>
      <c r="D72" s="39"/>
      <c r="F72" s="39"/>
      <c r="G72" s="39"/>
      <c r="H72" s="41"/>
      <c r="I72" s="41"/>
      <c r="J72" s="41"/>
      <c r="K72" s="41"/>
      <c r="L72" s="41"/>
      <c r="M72" s="41"/>
      <c r="N72" s="41"/>
      <c r="O72" s="41"/>
    </row>
    <row r="73" spans="1:15">
      <c r="A73" s="39"/>
      <c r="B73" s="39"/>
      <c r="C73" s="39"/>
      <c r="D73" s="39"/>
      <c r="F73" s="39"/>
      <c r="G73" s="39"/>
      <c r="H73" s="41"/>
      <c r="I73" s="41"/>
      <c r="J73" s="41"/>
      <c r="K73" s="41"/>
      <c r="L73" s="41"/>
      <c r="M73" s="41"/>
      <c r="N73" s="41"/>
      <c r="O73" s="41"/>
    </row>
    <row r="74" spans="1:15">
      <c r="A74" s="39"/>
      <c r="B74" s="39"/>
      <c r="C74" s="39"/>
      <c r="D74" s="39"/>
      <c r="F74" s="39"/>
      <c r="G74" s="39"/>
      <c r="H74" s="41"/>
      <c r="I74" s="41"/>
      <c r="J74" s="41"/>
      <c r="K74" s="41"/>
      <c r="L74" s="41"/>
      <c r="M74" s="41"/>
      <c r="N74" s="41"/>
      <c r="O74" s="41"/>
    </row>
    <row r="75" spans="1:15">
      <c r="A75" s="39"/>
      <c r="B75" s="39"/>
      <c r="C75" s="39"/>
      <c r="D75" s="39"/>
      <c r="F75" s="39"/>
      <c r="G75" s="39"/>
      <c r="H75" s="41"/>
      <c r="I75" s="41"/>
      <c r="J75" s="41"/>
      <c r="K75" s="41"/>
      <c r="L75" s="41"/>
      <c r="M75" s="41"/>
      <c r="N75" s="41"/>
      <c r="O75" s="41"/>
    </row>
    <row r="76" spans="1:15">
      <c r="A76" s="39"/>
      <c r="B76" s="39"/>
      <c r="C76" s="39"/>
      <c r="D76" s="39"/>
      <c r="F76" s="39"/>
      <c r="G76" s="39"/>
      <c r="H76" s="41"/>
      <c r="I76" s="41"/>
      <c r="J76" s="41"/>
      <c r="K76" s="41"/>
      <c r="L76" s="41"/>
      <c r="M76" s="41"/>
      <c r="N76" s="41"/>
      <c r="O76" s="41"/>
    </row>
    <row r="77" spans="1:15">
      <c r="A77" s="39"/>
      <c r="B77" s="39"/>
      <c r="C77" s="39"/>
      <c r="D77" s="39"/>
      <c r="F77" s="39"/>
      <c r="G77" s="39"/>
      <c r="H77" s="41"/>
      <c r="I77" s="41"/>
      <c r="J77" s="41"/>
      <c r="K77" s="41"/>
      <c r="L77" s="41"/>
      <c r="M77" s="41"/>
      <c r="N77" s="41"/>
      <c r="O77" s="41"/>
    </row>
    <row r="78" spans="1:15">
      <c r="A78" s="39"/>
      <c r="B78" s="39"/>
      <c r="C78" s="39"/>
      <c r="D78" s="39"/>
      <c r="F78" s="39"/>
      <c r="G78" s="39"/>
      <c r="H78" s="41"/>
      <c r="I78" s="41"/>
      <c r="J78" s="41"/>
      <c r="K78" s="41"/>
      <c r="L78" s="41"/>
      <c r="M78" s="41"/>
      <c r="N78" s="41"/>
      <c r="O78" s="41"/>
    </row>
    <row r="79" spans="1:15">
      <c r="A79" s="39"/>
      <c r="B79" s="39"/>
      <c r="C79" s="39"/>
      <c r="D79" s="39"/>
      <c r="F79" s="39"/>
      <c r="G79" s="39"/>
      <c r="H79" s="41"/>
      <c r="I79" s="41"/>
      <c r="J79" s="41"/>
      <c r="K79" s="41"/>
      <c r="L79" s="41"/>
      <c r="M79" s="41"/>
      <c r="N79" s="41"/>
      <c r="O79" s="41"/>
    </row>
    <row r="80" spans="1:15">
      <c r="A80" s="39"/>
      <c r="B80" s="39"/>
      <c r="C80" s="39"/>
      <c r="D80" s="39"/>
      <c r="F80" s="39"/>
      <c r="G80" s="39"/>
      <c r="H80" s="41"/>
      <c r="I80" s="41"/>
      <c r="J80" s="41"/>
      <c r="K80" s="41"/>
      <c r="L80" s="41"/>
      <c r="M80" s="41"/>
      <c r="N80" s="41"/>
      <c r="O80" s="41"/>
    </row>
    <row r="81" spans="1:15">
      <c r="A81" s="39"/>
      <c r="B81" s="39"/>
      <c r="C81" s="39"/>
      <c r="D81" s="39"/>
      <c r="F81" s="39"/>
      <c r="G81" s="39"/>
      <c r="H81" s="41"/>
      <c r="I81" s="41"/>
      <c r="J81" s="41"/>
      <c r="K81" s="41"/>
      <c r="L81" s="41"/>
      <c r="M81" s="41"/>
      <c r="N81" s="41"/>
      <c r="O81" s="41"/>
    </row>
    <row r="82" spans="1:15">
      <c r="A82" s="39"/>
      <c r="B82" s="39"/>
      <c r="C82" s="39"/>
      <c r="D82" s="39"/>
      <c r="F82" s="39"/>
      <c r="G82" s="39"/>
      <c r="H82" s="41"/>
      <c r="I82" s="41"/>
      <c r="J82" s="41"/>
      <c r="K82" s="41"/>
      <c r="L82" s="41"/>
      <c r="M82" s="41"/>
      <c r="N82" s="41"/>
      <c r="O82" s="41"/>
    </row>
    <row r="83" spans="1:15">
      <c r="A83" s="39"/>
      <c r="B83" s="39"/>
      <c r="C83" s="39"/>
      <c r="D83" s="39"/>
      <c r="F83" s="39"/>
      <c r="G83" s="39"/>
      <c r="H83" s="41"/>
      <c r="I83" s="41"/>
      <c r="J83" s="41"/>
      <c r="K83" s="41"/>
      <c r="L83" s="41"/>
      <c r="M83" s="41"/>
      <c r="N83" s="41"/>
      <c r="O83" s="41"/>
    </row>
    <row r="84" spans="1:15">
      <c r="A84" s="39"/>
      <c r="B84" s="39"/>
      <c r="C84" s="39"/>
      <c r="D84" s="39"/>
      <c r="F84" s="39"/>
      <c r="G84" s="39"/>
      <c r="H84" s="41"/>
      <c r="I84" s="41"/>
      <c r="J84" s="41"/>
      <c r="K84" s="41"/>
      <c r="L84" s="41"/>
      <c r="M84" s="41"/>
      <c r="N84" s="41"/>
      <c r="O84" s="41"/>
    </row>
    <row r="85" spans="1:15">
      <c r="A85" s="39"/>
      <c r="B85" s="39"/>
      <c r="C85" s="39"/>
      <c r="D85" s="39"/>
      <c r="F85" s="39"/>
      <c r="G85" s="39"/>
      <c r="H85" s="41"/>
      <c r="I85" s="41"/>
      <c r="J85" s="41"/>
      <c r="K85" s="41"/>
      <c r="L85" s="41"/>
      <c r="M85" s="41"/>
      <c r="N85" s="41"/>
      <c r="O85" s="41"/>
    </row>
    <row r="86" spans="1:15">
      <c r="A86" s="39"/>
      <c r="B86" s="39"/>
      <c r="C86" s="39"/>
      <c r="D86" s="39"/>
      <c r="F86" s="39"/>
      <c r="G86" s="39"/>
      <c r="H86" s="41"/>
      <c r="I86" s="41"/>
      <c r="J86" s="41"/>
      <c r="K86" s="41"/>
      <c r="L86" s="41"/>
      <c r="M86" s="41"/>
      <c r="N86" s="41"/>
      <c r="O86" s="41"/>
    </row>
    <row r="87" spans="1:15">
      <c r="A87" s="39"/>
      <c r="B87" s="39"/>
      <c r="C87" s="39"/>
      <c r="D87" s="39"/>
      <c r="F87" s="39"/>
      <c r="G87" s="39"/>
      <c r="H87" s="41"/>
      <c r="I87" s="41"/>
      <c r="J87" s="41"/>
      <c r="K87" s="41"/>
      <c r="L87" s="41"/>
      <c r="M87" s="41"/>
      <c r="N87" s="41"/>
      <c r="O87" s="41"/>
    </row>
    <row r="88" spans="1:15">
      <c r="A88" s="39"/>
      <c r="B88" s="39"/>
      <c r="C88" s="39"/>
      <c r="D88" s="39"/>
      <c r="F88" s="39"/>
      <c r="G88" s="39"/>
      <c r="H88" s="41"/>
      <c r="I88" s="41"/>
      <c r="J88" s="41"/>
      <c r="K88" s="41"/>
      <c r="L88" s="41"/>
      <c r="M88" s="41"/>
      <c r="N88" s="41"/>
      <c r="O88" s="41"/>
    </row>
    <row r="89" spans="1:15">
      <c r="A89" s="39"/>
      <c r="B89" s="39"/>
      <c r="C89" s="39"/>
      <c r="D89" s="39"/>
      <c r="F89" s="39"/>
      <c r="G89" s="39"/>
      <c r="H89" s="41"/>
      <c r="I89" s="41"/>
      <c r="J89" s="41"/>
      <c r="K89" s="41"/>
      <c r="L89" s="41"/>
      <c r="M89" s="41"/>
      <c r="N89" s="41"/>
      <c r="O89" s="41"/>
    </row>
    <row r="90" spans="1:15">
      <c r="A90" s="39"/>
      <c r="B90" s="39"/>
      <c r="C90" s="39"/>
      <c r="D90" s="39"/>
      <c r="F90" s="39"/>
      <c r="G90" s="39"/>
      <c r="H90" s="41"/>
      <c r="I90" s="41"/>
      <c r="J90" s="41"/>
      <c r="K90" s="41"/>
      <c r="L90" s="41"/>
      <c r="M90" s="41"/>
      <c r="N90" s="41"/>
      <c r="O90" s="41"/>
    </row>
  </sheetData>
  <conditionalFormatting sqref="E3:E3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Premier Team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2013-11-05T11:02:59Z</dcterms:modified>
</cp:coreProperties>
</file>