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andy\Desktop\"/>
    </mc:Choice>
  </mc:AlternateContent>
  <xr:revisionPtr revIDLastSave="0" documentId="13_ncr:1_{3BDCC968-5C15-43AC-AC22-F6F2BA4271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eration Estimated 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1" l="1"/>
  <c r="O72" i="1"/>
  <c r="P72" i="1"/>
  <c r="M72" i="1"/>
  <c r="N57" i="1"/>
  <c r="O57" i="1"/>
  <c r="P57" i="1"/>
  <c r="Q57" i="1"/>
  <c r="M57" i="1"/>
  <c r="N20" i="1"/>
  <c r="N34" i="1" s="1"/>
  <c r="O20" i="1"/>
  <c r="O34" i="1" s="1"/>
  <c r="P20" i="1"/>
  <c r="M20" i="1"/>
  <c r="M34" i="1" s="1"/>
  <c r="F72" i="1"/>
  <c r="Q71" i="1"/>
  <c r="Q70" i="1"/>
  <c r="I69" i="1"/>
  <c r="G69" i="1"/>
  <c r="Q68" i="1"/>
  <c r="Q67" i="1"/>
  <c r="Q66" i="1"/>
  <c r="Q65" i="1"/>
  <c r="Q64" i="1"/>
  <c r="I63" i="1"/>
  <c r="G63" i="1"/>
  <c r="Q62" i="1"/>
  <c r="Q61" i="1"/>
  <c r="Q60" i="1"/>
  <c r="Q59" i="1"/>
  <c r="I58" i="1"/>
  <c r="G58" i="1"/>
  <c r="Q56" i="1"/>
  <c r="Q55" i="1"/>
  <c r="Q54" i="1"/>
  <c r="Q53" i="1" s="1"/>
  <c r="I53" i="1"/>
  <c r="G53" i="1"/>
  <c r="Q52" i="1"/>
  <c r="Q51" i="1"/>
  <c r="Q50" i="1"/>
  <c r="Q49" i="1"/>
  <c r="Q48" i="1"/>
  <c r="I47" i="1"/>
  <c r="G47" i="1"/>
  <c r="Q46" i="1"/>
  <c r="Q45" i="1"/>
  <c r="Q44" i="1"/>
  <c r="Q43" i="1"/>
  <c r="Q42" i="1"/>
  <c r="Q41" i="1"/>
  <c r="Q40" i="1"/>
  <c r="Q39" i="1"/>
  <c r="Q38" i="1"/>
  <c r="Q37" i="1"/>
  <c r="Q36" i="1"/>
  <c r="I35" i="1"/>
  <c r="G35" i="1"/>
  <c r="Q33" i="1"/>
  <c r="Q32" i="1"/>
  <c r="Q31" i="1"/>
  <c r="Q30" i="1"/>
  <c r="I29" i="1"/>
  <c r="G29" i="1"/>
  <c r="Q28" i="1"/>
  <c r="Q27" i="1"/>
  <c r="Q26" i="1"/>
  <c r="Q25" i="1"/>
  <c r="Q24" i="1"/>
  <c r="Q23" i="1"/>
  <c r="Q22" i="1"/>
  <c r="I21" i="1"/>
  <c r="G21" i="1"/>
  <c r="Q19" i="1"/>
  <c r="Q18" i="1"/>
  <c r="Q17" i="1"/>
  <c r="Q16" i="1"/>
  <c r="I15" i="1"/>
  <c r="G15" i="1"/>
  <c r="Q14" i="1"/>
  <c r="Q13" i="1"/>
  <c r="I12" i="1"/>
  <c r="G12" i="1"/>
  <c r="Q11" i="1"/>
  <c r="Q10" i="1"/>
  <c r="Q9" i="1"/>
  <c r="Q8" i="1"/>
  <c r="Q7" i="1"/>
  <c r="I6" i="1"/>
  <c r="I72" i="1" s="1"/>
  <c r="G6" i="1"/>
  <c r="G72" i="1" s="1"/>
  <c r="Q47" i="1" l="1"/>
  <c r="Q69" i="1"/>
  <c r="Q20" i="1"/>
  <c r="P34" i="1"/>
  <c r="Q63" i="1"/>
  <c r="Q58" i="1"/>
  <c r="Q35" i="1"/>
  <c r="Q29" i="1"/>
  <c r="Q15" i="1"/>
  <c r="Q12" i="1"/>
  <c r="Q21" i="1"/>
  <c r="Q6" i="1"/>
  <c r="Q34" i="1" l="1"/>
  <c r="Q72" i="1"/>
  <c r="H72" i="1"/>
</calcChain>
</file>

<file path=xl/sharedStrings.xml><?xml version="1.0" encoding="utf-8"?>
<sst xmlns="http://schemas.openxmlformats.org/spreadsheetml/2006/main" count="153" uniqueCount="70">
  <si>
    <t>Task Name: (Dependencies top to bottom)</t>
  </si>
  <si>
    <t>Omer Khan</t>
  </si>
  <si>
    <t>Ruby Rios</t>
  </si>
  <si>
    <t>Thomas Tran</t>
  </si>
  <si>
    <t>Sandy Yang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</si>
  <si>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</si>
  <si>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</si>
  <si>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</si>
  <si>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</si>
  <si>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</si>
  <si>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</si>
  <si>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</si>
  <si>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</si>
  <si>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</si>
  <si>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</si>
  <si>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</si>
  <si>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Research business</t>
  </si>
  <si>
    <t>Requirements Analyst</t>
  </si>
  <si>
    <t>All</t>
  </si>
  <si>
    <t>Gather information (questionnaire)</t>
  </si>
  <si>
    <t>Analyze business needs</t>
  </si>
  <si>
    <t>Determine what type of tool to use to build website</t>
  </si>
  <si>
    <t>Gain access to client WIX account</t>
  </si>
  <si>
    <t>5 days</t>
  </si>
  <si>
    <t>Architecture</t>
  </si>
  <si>
    <t>Designing website layout</t>
  </si>
  <si>
    <t>Gather media</t>
  </si>
  <si>
    <t>Documentation</t>
  </si>
  <si>
    <t>Project plan</t>
  </si>
  <si>
    <t>Milestone / iteration breakdown</t>
  </si>
  <si>
    <t>Project Manager</t>
  </si>
  <si>
    <t>Project documention</t>
  </si>
  <si>
    <t>User and developer guides</t>
  </si>
  <si>
    <t>Design &amp; Build</t>
  </si>
  <si>
    <t>Iteration 1:</t>
  </si>
  <si>
    <t>Development</t>
  </si>
  <si>
    <t>Research technology needs (SEO for google shopping, website building tool).</t>
  </si>
  <si>
    <t>Developer</t>
  </si>
  <si>
    <t>Gain access to the website building tool.</t>
  </si>
  <si>
    <t>Contact clients suggesting Wix</t>
  </si>
  <si>
    <t>Create mock website to show clients</t>
  </si>
  <si>
    <t>Update Sitemap.</t>
  </si>
  <si>
    <t>Update Iteration Est. Effort Spreadsheet</t>
  </si>
  <si>
    <t>Submit files to canvas (Have everyone look everything over first).</t>
  </si>
  <si>
    <t>Testing</t>
  </si>
  <si>
    <t>Testing e-commerce functionality (mock up) [Will not be testing credit card/paypal with this]</t>
  </si>
  <si>
    <t>Developer, Quality Assurance</t>
  </si>
  <si>
    <t>Testing usability and organization on multiple screens (mock up)</t>
  </si>
  <si>
    <t>Test login functionality (mock up)</t>
  </si>
  <si>
    <t>Testing social media integration (mock up)</t>
  </si>
  <si>
    <t>Iteration 2:</t>
  </si>
  <si>
    <t>Create a Home page</t>
  </si>
  <si>
    <t>Create an "About Us" Page</t>
  </si>
  <si>
    <t>Create a login/account system</t>
  </si>
  <si>
    <t>Insert correct products onto site, using variant pricing</t>
  </si>
  <si>
    <t>Create a "Shipping/Returns Policy" Page</t>
  </si>
  <si>
    <t>Create a "Gallery" Page</t>
  </si>
  <si>
    <t>Create an "Contact Us" Page</t>
  </si>
  <si>
    <t>Create e-commerce related pages</t>
  </si>
  <si>
    <t>Ensure all pages are functional/optimally designed on mobile platforms</t>
  </si>
  <si>
    <t>Insert other integration (collection of emails, chat, etc)</t>
  </si>
  <si>
    <t>Connect social media accounts (facebook, etsy, tik tok).</t>
  </si>
  <si>
    <t>Retest all functionality on Client's page. Ecommerce, usability, login, and social media integration.</t>
  </si>
  <si>
    <t>Testing e-commerce functionality [Now with credit card/paypal]</t>
  </si>
  <si>
    <t>Testing usability and organization on multiple screens</t>
  </si>
  <si>
    <t>Test login functionality</t>
  </si>
  <si>
    <t xml:space="preserve">Testing social media integration </t>
  </si>
  <si>
    <t>Iteration 3:</t>
  </si>
  <si>
    <t>Create user/developer guides</t>
  </si>
  <si>
    <t>Complete any additional work from the clients to ensure website is up to their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</si>
</sst>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333333"/>
        <bgColor rgb="FF333333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2F2F2"/>
      </patternFill>
    </fill>
    <fill>
      <patternFill patternType="solid">
        <fgColor rgb="FFFFFF00"/>
        <bgColor rgb="FFD0CECE"/>
      </patternFill>
    </fill>
  </fills>
  <borders count="69">
    <border>
      <left/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 style="hair">
        <color rgb="FF000000"/>
      </top>
      <bottom/>
      <diagonal/>
    </border>
    <border>
      <left/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rgb="FF000000"/>
      </bottom>
      <diagonal/>
    </border>
    <border>
      <left/>
      <right style="medium">
        <color indexed="64"/>
      </right>
      <top/>
      <bottom style="hair">
        <color rgb="FF000000"/>
      </bottom>
      <diagonal/>
    </border>
  </borders>
  <cellStyleXfs count="1">
    <xf numFmtId="0" fontId="0" fillId="0" borderId="0"/>
  </cellStyleXfs>
  <cellXfs count="214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164" fontId="1" fillId="3" borderId="44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3" borderId="45" xfId="0" applyNumberFormat="1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164" fontId="1" fillId="3" borderId="37" xfId="0" applyNumberFormat="1" applyFont="1" applyFill="1" applyBorder="1" applyAlignment="1">
      <alignment horizontal="center" vertical="center" wrapText="1"/>
    </xf>
    <xf numFmtId="164" fontId="1" fillId="3" borderId="46" xfId="0" applyNumberFormat="1" applyFont="1" applyFill="1" applyBorder="1" applyAlignment="1">
      <alignment horizontal="center" vertical="center" wrapText="1"/>
    </xf>
    <xf numFmtId="164" fontId="1" fillId="3" borderId="47" xfId="0" applyNumberFormat="1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64" fontId="1" fillId="3" borderId="31" xfId="0" applyNumberFormat="1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wrapText="1"/>
    </xf>
    <xf numFmtId="0" fontId="3" fillId="4" borderId="15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vertical="center" wrapText="1"/>
    </xf>
    <xf numFmtId="164" fontId="2" fillId="4" borderId="34" xfId="0" applyNumberFormat="1" applyFont="1" applyFill="1" applyBorder="1" applyAlignment="1">
      <alignment horizontal="center" vertical="center" wrapText="1"/>
    </xf>
    <xf numFmtId="164" fontId="2" fillId="4" borderId="15" xfId="0" applyNumberFormat="1" applyFont="1" applyFill="1" applyBorder="1" applyAlignment="1">
      <alignment horizontal="center" vertical="center" wrapText="1"/>
    </xf>
    <xf numFmtId="164" fontId="2" fillId="4" borderId="35" xfId="0" applyNumberFormat="1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164" fontId="1" fillId="3" borderId="35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left" vertical="center" wrapText="1"/>
    </xf>
    <xf numFmtId="0" fontId="1" fillId="4" borderId="38" xfId="0" applyFont="1" applyFill="1" applyBorder="1" applyAlignment="1">
      <alignment horizontal="left" vertical="center" wrapText="1"/>
    </xf>
    <xf numFmtId="0" fontId="2" fillId="4" borderId="39" xfId="0" applyFont="1" applyFill="1" applyBorder="1" applyAlignment="1">
      <alignment horizontal="left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 wrapText="1"/>
    </xf>
    <xf numFmtId="164" fontId="2" fillId="4" borderId="40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164" fontId="1" fillId="8" borderId="29" xfId="0" applyNumberFormat="1" applyFont="1" applyFill="1" applyBorder="1" applyAlignment="1">
      <alignment horizontal="center" vertical="center" wrapText="1"/>
    </xf>
    <xf numFmtId="164" fontId="1" fillId="8" borderId="30" xfId="0" applyNumberFormat="1" applyFont="1" applyFill="1" applyBorder="1" applyAlignment="1">
      <alignment horizontal="center" vertical="center" wrapText="1"/>
    </xf>
    <xf numFmtId="164" fontId="1" fillId="8" borderId="31" xfId="0" applyNumberFormat="1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 wrapText="1"/>
    </xf>
    <xf numFmtId="0" fontId="2" fillId="6" borderId="15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vertical="center" wrapText="1"/>
    </xf>
    <xf numFmtId="0" fontId="1" fillId="6" borderId="52" xfId="0" applyFont="1" applyFill="1" applyBorder="1" applyAlignment="1">
      <alignment vertical="center" wrapText="1"/>
    </xf>
    <xf numFmtId="0" fontId="3" fillId="6" borderId="39" xfId="0" applyFont="1" applyFill="1" applyBorder="1" applyAlignment="1">
      <alignment horizontal="left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164" fontId="1" fillId="9" borderId="37" xfId="0" applyNumberFormat="1" applyFont="1" applyFill="1" applyBorder="1" applyAlignment="1">
      <alignment horizontal="center" vertical="center"/>
    </xf>
    <xf numFmtId="164" fontId="1" fillId="9" borderId="52" xfId="0" applyNumberFormat="1" applyFont="1" applyFill="1" applyBorder="1" applyAlignment="1">
      <alignment horizontal="center" vertical="center"/>
    </xf>
    <xf numFmtId="164" fontId="1" fillId="9" borderId="40" xfId="0" applyNumberFormat="1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vertical="center" wrapText="1"/>
    </xf>
    <xf numFmtId="0" fontId="1" fillId="3" borderId="59" xfId="0" applyFont="1" applyFill="1" applyBorder="1" applyAlignment="1">
      <alignment horizontal="left" vertical="center" wrapText="1"/>
    </xf>
    <xf numFmtId="164" fontId="2" fillId="3" borderId="29" xfId="0" applyNumberFormat="1" applyFont="1" applyFill="1" applyBorder="1" applyAlignment="1">
      <alignment horizontal="center" vertical="center" wrapText="1"/>
    </xf>
    <xf numFmtId="164" fontId="2" fillId="3" borderId="30" xfId="0" applyNumberFormat="1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vertical="center" wrapText="1"/>
    </xf>
    <xf numFmtId="0" fontId="1" fillId="4" borderId="27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horizontal="left" vertical="center" wrapText="1"/>
    </xf>
    <xf numFmtId="164" fontId="2" fillId="3" borderId="34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vertical="center" wrapText="1"/>
    </xf>
    <xf numFmtId="0" fontId="1" fillId="4" borderId="38" xfId="0" applyFont="1" applyFill="1" applyBorder="1" applyAlignment="1">
      <alignment vertical="center" wrapText="1"/>
    </xf>
    <xf numFmtId="164" fontId="2" fillId="4" borderId="37" xfId="0" applyNumberFormat="1" applyFont="1" applyFill="1" applyBorder="1" applyAlignment="1">
      <alignment horizontal="center" vertical="center" wrapText="1"/>
    </xf>
    <xf numFmtId="164" fontId="2" fillId="4" borderId="39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1" fillId="10" borderId="48" xfId="0" applyNumberFormat="1" applyFont="1" applyFill="1" applyBorder="1" applyAlignment="1">
      <alignment horizontal="center" vertical="center"/>
    </xf>
    <xf numFmtId="164" fontId="1" fillId="10" borderId="49" xfId="0" applyNumberFormat="1" applyFont="1" applyFill="1" applyBorder="1" applyAlignment="1">
      <alignment horizontal="center" vertical="center"/>
    </xf>
    <xf numFmtId="164" fontId="1" fillId="10" borderId="50" xfId="0" applyNumberFormat="1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vertical="center" wrapText="1"/>
    </xf>
    <xf numFmtId="0" fontId="1" fillId="3" borderId="53" xfId="0" applyFont="1" applyFill="1" applyBorder="1" applyAlignment="1">
      <alignment horizontal="left" vertical="center" wrapText="1"/>
    </xf>
    <xf numFmtId="0" fontId="1" fillId="3" borderId="54" xfId="0" applyFont="1" applyFill="1" applyBorder="1" applyAlignment="1">
      <alignment horizontal="left" vertical="center" wrapText="1"/>
    </xf>
    <xf numFmtId="0" fontId="4" fillId="3" borderId="54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164" fontId="1" fillId="3" borderId="67" xfId="0" applyNumberFormat="1" applyFont="1" applyFill="1" applyBorder="1" applyAlignment="1">
      <alignment horizontal="center" vertical="center" wrapText="1"/>
    </xf>
    <xf numFmtId="164" fontId="1" fillId="3" borderId="22" xfId="0" applyNumberFormat="1" applyFont="1" applyFill="1" applyBorder="1" applyAlignment="1">
      <alignment horizontal="center" vertical="center" wrapText="1"/>
    </xf>
    <xf numFmtId="164" fontId="1" fillId="3" borderId="68" xfId="0" applyNumberFormat="1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horizontal="left" vertical="center" wrapText="1"/>
    </xf>
    <xf numFmtId="0" fontId="2" fillId="6" borderId="18" xfId="0" applyFont="1" applyFill="1" applyBorder="1" applyAlignment="1">
      <alignment horizontal="left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1" fillId="6" borderId="64" xfId="0" applyFont="1" applyFill="1" applyBorder="1" applyAlignment="1">
      <alignment horizontal="center" vertical="center" wrapText="1"/>
    </xf>
    <xf numFmtId="164" fontId="3" fillId="6" borderId="34" xfId="0" applyNumberFormat="1" applyFont="1" applyFill="1" applyBorder="1" applyAlignment="1">
      <alignment horizontal="center" vertical="center" wrapText="1"/>
    </xf>
    <xf numFmtId="164" fontId="3" fillId="6" borderId="15" xfId="0" applyNumberFormat="1" applyFont="1" applyFill="1" applyBorder="1" applyAlignment="1">
      <alignment horizontal="center" vertical="center" wrapText="1"/>
    </xf>
    <xf numFmtId="164" fontId="3" fillId="6" borderId="35" xfId="0" applyNumberFormat="1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164" fontId="1" fillId="3" borderId="60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1" fillId="3" borderId="57" xfId="0" applyNumberFormat="1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1" fillId="3" borderId="61" xfId="0" applyNumberFormat="1" applyFont="1" applyFill="1" applyBorder="1" applyAlignment="1">
      <alignment horizontal="center" vertical="center" wrapText="1"/>
    </xf>
    <xf numFmtId="164" fontId="1" fillId="3" borderId="18" xfId="0" applyNumberFormat="1" applyFont="1" applyFill="1" applyBorder="1" applyAlignment="1">
      <alignment horizontal="center" vertical="center" wrapText="1"/>
    </xf>
    <xf numFmtId="164" fontId="1" fillId="3" borderId="62" xfId="0" applyNumberFormat="1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left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1" fillId="6" borderId="66" xfId="0" applyFont="1" applyFill="1" applyBorder="1" applyAlignment="1">
      <alignment horizontal="center" vertical="center" wrapText="1"/>
    </xf>
    <xf numFmtId="164" fontId="3" fillId="6" borderId="37" xfId="0" applyNumberFormat="1" applyFont="1" applyFill="1" applyBorder="1" applyAlignment="1">
      <alignment horizontal="center" vertical="center" wrapText="1"/>
    </xf>
    <xf numFmtId="164" fontId="3" fillId="6" borderId="39" xfId="0" applyNumberFormat="1" applyFont="1" applyFill="1" applyBorder="1" applyAlignment="1">
      <alignment horizontal="center" vertical="center" wrapText="1"/>
    </xf>
    <xf numFmtId="164" fontId="3" fillId="6" borderId="40" xfId="0" applyNumberFormat="1" applyFont="1" applyFill="1" applyBorder="1" applyAlignment="1">
      <alignment horizontal="center" vertical="center" wrapText="1"/>
    </xf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2" borderId="41" xfId="0" applyNumberFormat="1" applyFont="1" applyFill="1" applyBorder="1" applyAlignment="1">
      <alignment vertical="center"/>
    </xf>
    <xf numFmtId="164" fontId="1" fillId="2" borderId="42" xfId="0" applyNumberFormat="1" applyFont="1" applyFill="1" applyBorder="1" applyAlignment="1">
      <alignment vertical="center"/>
    </xf>
    <xf numFmtId="164" fontId="1" fillId="2" borderId="43" xfId="0" applyNumberFormat="1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1" fillId="6" borderId="15" xfId="0" applyFont="1" applyFill="1" applyBorder="1" applyAlignment="1">
      <alignment horizontal="center" vertical="center"/>
    </xf>
    <xf numFmtId="164" fontId="2" fillId="6" borderId="35" xfId="0" applyNumberFormat="1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164" fontId="2" fillId="6" borderId="40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6" borderId="58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7" borderId="13" xfId="0" applyFont="1" applyFill="1" applyBorder="1" applyAlignment="1">
      <alignment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64" fontId="6" fillId="7" borderId="1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164" fontId="3" fillId="3" borderId="34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7"/>
  <sheetViews>
    <sheetView tabSelected="1" topLeftCell="H1" workbookViewId="0">
      <selection activeCell="T33" sqref="T33"/>
    </sheetView>
  </sheetViews>
  <sheetFormatPr defaultColWidth="14.44140625" defaultRowHeight="15" customHeight="1" x14ac:dyDescent="0.3"/>
  <cols>
    <col min="1" max="1" width="18.6640625" style="177" customWidth="1"/>
    <col min="2" max="2" width="19.88671875" style="177" customWidth="1"/>
    <col min="3" max="3" width="39.44140625" style="177" customWidth="1"/>
    <col min="4" max="4" width="23.5546875" style="177" customWidth="1"/>
    <col min="5" max="5" width="25.88671875" style="177" customWidth="1"/>
    <col min="6" max="6" width="11.6640625" style="177" customWidth="1"/>
    <col min="7" max="7" width="11.5546875" style="177" customWidth="1"/>
    <col min="8" max="8" width="11.6640625" style="177" customWidth="1"/>
    <col min="9" max="9" width="10.6640625" style="211" customWidth="1"/>
    <col min="10" max="10" width="4.33203125" style="177" customWidth="1"/>
    <col min="11" max="12" width="4" style="177" customWidth="1"/>
    <col min="13" max="13" width="10.88671875" style="177" customWidth="1"/>
    <col min="14" max="14" width="9.88671875" style="177" customWidth="1"/>
    <col min="15" max="15" width="12.44140625" style="177" customWidth="1"/>
    <col min="16" max="16" width="11.44140625" style="177" customWidth="1"/>
    <col min="17" max="17" width="5.5546875" style="177" customWidth="1"/>
    <col min="18" max="32" width="9.109375" style="177" customWidth="1"/>
    <col min="33" max="16384" width="14.44140625" style="177"/>
  </cols>
  <sheetData>
    <row r="1" spans="1:32" ht="16.2" thickBot="1" x14ac:dyDescent="0.3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6.5" customHeight="1" thickBot="1" x14ac:dyDescent="0.35">
      <c r="A2" s="1" t="s">
        <v>0</v>
      </c>
      <c r="B2" s="1"/>
      <c r="C2" s="1"/>
      <c r="D2" s="7"/>
      <c r="E2" s="178"/>
      <c r="F2" s="178"/>
      <c r="G2" s="178"/>
      <c r="H2" s="178"/>
      <c r="I2" s="179"/>
      <c r="J2" s="4"/>
      <c r="K2" s="4"/>
      <c r="L2" s="4"/>
      <c r="M2" s="180" t="s">
        <v>1</v>
      </c>
      <c r="N2" s="181" t="s">
        <v>2</v>
      </c>
      <c r="O2" s="181" t="s">
        <v>3</v>
      </c>
      <c r="P2" s="181" t="s">
        <v>4</v>
      </c>
      <c r="Q2" s="182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6" x14ac:dyDescent="0.3">
      <c r="A3" s="8"/>
      <c r="B3" s="9"/>
      <c r="C3" s="9"/>
      <c r="D3" s="10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2" t="s">
        <v>10</v>
      </c>
      <c r="J3" s="5"/>
      <c r="K3" s="5"/>
      <c r="L3" s="5"/>
      <c r="M3" s="13" t="s">
        <v>10</v>
      </c>
      <c r="N3" s="14" t="s">
        <v>10</v>
      </c>
      <c r="O3" s="14" t="s">
        <v>10</v>
      </c>
      <c r="P3" s="14" t="s">
        <v>10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6.2" thickBot="1" x14ac:dyDescent="0.35">
      <c r="A4" s="16"/>
      <c r="B4" s="17"/>
      <c r="C4" s="17"/>
      <c r="D4" s="18"/>
      <c r="E4" s="19"/>
      <c r="F4" s="19" t="s">
        <v>11</v>
      </c>
      <c r="G4" s="19" t="s">
        <v>12</v>
      </c>
      <c r="H4" s="19" t="s">
        <v>11</v>
      </c>
      <c r="I4" s="20" t="s">
        <v>12</v>
      </c>
      <c r="J4" s="5"/>
      <c r="K4" s="5"/>
      <c r="L4" s="5"/>
      <c r="M4" s="21" t="s">
        <v>11</v>
      </c>
      <c r="N4" s="22" t="s">
        <v>11</v>
      </c>
      <c r="O4" s="22" t="s">
        <v>11</v>
      </c>
      <c r="P4" s="22" t="s">
        <v>11</v>
      </c>
      <c r="Q4" s="23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6.2" thickBot="1" x14ac:dyDescent="0.35">
      <c r="A5" s="24" t="s">
        <v>13</v>
      </c>
      <c r="B5" s="25"/>
      <c r="C5" s="25"/>
      <c r="D5" s="26"/>
      <c r="E5" s="27"/>
      <c r="F5" s="27"/>
      <c r="G5" s="27"/>
      <c r="H5" s="27"/>
      <c r="I5" s="28"/>
      <c r="J5" s="5"/>
      <c r="K5" s="5"/>
      <c r="L5" s="29"/>
      <c r="M5" s="30"/>
      <c r="N5" s="30"/>
      <c r="O5" s="30"/>
      <c r="P5" s="30"/>
      <c r="Q5" s="30"/>
      <c r="R5" s="29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6" x14ac:dyDescent="0.3">
      <c r="A6" s="24" t="s">
        <v>14</v>
      </c>
      <c r="B6" s="31" t="s">
        <v>15</v>
      </c>
      <c r="C6" s="32"/>
      <c r="D6" s="33"/>
      <c r="E6" s="34"/>
      <c r="F6" s="34"/>
      <c r="G6" s="35">
        <f>SUM(F7:F11)</f>
        <v>5</v>
      </c>
      <c r="H6" s="34"/>
      <c r="I6" s="36">
        <f>SUM(H7:H11)</f>
        <v>125</v>
      </c>
      <c r="J6" s="4"/>
      <c r="K6" s="4"/>
      <c r="L6" s="4"/>
      <c r="M6" s="37"/>
      <c r="N6" s="38"/>
      <c r="O6" s="38"/>
      <c r="P6" s="38"/>
      <c r="Q6" s="39">
        <f>SUM(Q7:Q11)</f>
        <v>18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6" x14ac:dyDescent="0.3">
      <c r="A7" s="24"/>
      <c r="B7" s="40"/>
      <c r="C7" s="41" t="s">
        <v>16</v>
      </c>
      <c r="D7" s="42" t="s">
        <v>17</v>
      </c>
      <c r="E7" s="27" t="s">
        <v>18</v>
      </c>
      <c r="F7" s="43">
        <v>1</v>
      </c>
      <c r="G7" s="27"/>
      <c r="H7" s="43">
        <v>1</v>
      </c>
      <c r="I7" s="28"/>
      <c r="J7" s="4"/>
      <c r="K7" s="4"/>
      <c r="L7" s="4"/>
      <c r="M7" s="44">
        <v>1</v>
      </c>
      <c r="N7" s="45">
        <v>1</v>
      </c>
      <c r="O7" s="45">
        <v>1</v>
      </c>
      <c r="P7" s="45">
        <v>1</v>
      </c>
      <c r="Q7" s="46">
        <f t="shared" ref="Q7:Q11" si="0">SUM(M7:P7)</f>
        <v>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6" x14ac:dyDescent="0.3">
      <c r="A8" s="24"/>
      <c r="B8" s="40"/>
      <c r="C8" s="41" t="s">
        <v>19</v>
      </c>
      <c r="D8" s="42" t="s">
        <v>17</v>
      </c>
      <c r="E8" s="27" t="s">
        <v>18</v>
      </c>
      <c r="F8" s="43">
        <v>1</v>
      </c>
      <c r="G8" s="27"/>
      <c r="H8" s="43">
        <v>1</v>
      </c>
      <c r="I8" s="28"/>
      <c r="J8" s="4"/>
      <c r="K8" s="4"/>
      <c r="L8" s="4"/>
      <c r="M8" s="44">
        <v>1</v>
      </c>
      <c r="N8" s="45">
        <v>1</v>
      </c>
      <c r="O8" s="45">
        <v>1</v>
      </c>
      <c r="P8" s="45">
        <v>1</v>
      </c>
      <c r="Q8" s="46">
        <f t="shared" si="0"/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6" x14ac:dyDescent="0.3">
      <c r="A9" s="24"/>
      <c r="B9" s="40"/>
      <c r="C9" s="41" t="s">
        <v>20</v>
      </c>
      <c r="D9" s="42" t="s">
        <v>17</v>
      </c>
      <c r="E9" s="27" t="s">
        <v>18</v>
      </c>
      <c r="F9" s="43">
        <v>1</v>
      </c>
      <c r="G9" s="27"/>
      <c r="H9" s="43">
        <v>2</v>
      </c>
      <c r="I9" s="28"/>
      <c r="J9" s="4"/>
      <c r="K9" s="4"/>
      <c r="L9" s="4"/>
      <c r="M9" s="44">
        <v>2</v>
      </c>
      <c r="N9" s="45">
        <v>2</v>
      </c>
      <c r="O9" s="45">
        <v>2</v>
      </c>
      <c r="P9" s="45">
        <v>2</v>
      </c>
      <c r="Q9" s="46">
        <f t="shared" si="0"/>
        <v>8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1.2" x14ac:dyDescent="0.3">
      <c r="A10" s="24"/>
      <c r="B10" s="40"/>
      <c r="C10" s="41" t="s">
        <v>21</v>
      </c>
      <c r="D10" s="42" t="s">
        <v>17</v>
      </c>
      <c r="E10" s="27" t="s">
        <v>18</v>
      </c>
      <c r="F10" s="43">
        <v>1</v>
      </c>
      <c r="G10" s="27"/>
      <c r="H10" s="43">
        <v>1</v>
      </c>
      <c r="I10" s="28"/>
      <c r="J10" s="4"/>
      <c r="K10" s="4"/>
      <c r="L10" s="4"/>
      <c r="M10" s="44">
        <v>0</v>
      </c>
      <c r="N10" s="45">
        <v>1</v>
      </c>
      <c r="O10" s="45">
        <v>0</v>
      </c>
      <c r="P10" s="45">
        <v>0</v>
      </c>
      <c r="Q10" s="46">
        <f t="shared" si="0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6" x14ac:dyDescent="0.3">
      <c r="A11" s="24"/>
      <c r="B11" s="40"/>
      <c r="C11" s="41" t="s">
        <v>22</v>
      </c>
      <c r="D11" s="42"/>
      <c r="E11" s="27" t="s">
        <v>18</v>
      </c>
      <c r="F11" s="43">
        <v>1</v>
      </c>
      <c r="G11" s="27"/>
      <c r="H11" s="43">
        <v>120</v>
      </c>
      <c r="I11" s="28" t="s">
        <v>23</v>
      </c>
      <c r="J11" s="4"/>
      <c r="K11" s="4"/>
      <c r="L11" s="4"/>
      <c r="M11" s="44">
        <v>0.25</v>
      </c>
      <c r="N11" s="45">
        <v>0.25</v>
      </c>
      <c r="O11" s="45">
        <v>0.25</v>
      </c>
      <c r="P11" s="45">
        <v>0.25</v>
      </c>
      <c r="Q11" s="46">
        <f t="shared" si="0"/>
        <v>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6" x14ac:dyDescent="0.3">
      <c r="A12" s="24"/>
      <c r="B12" s="47" t="s">
        <v>24</v>
      </c>
      <c r="C12" s="48"/>
      <c r="D12" s="183"/>
      <c r="E12" s="183"/>
      <c r="F12" s="49"/>
      <c r="G12" s="50">
        <f>SUM(F13:F14)</f>
        <v>2</v>
      </c>
      <c r="H12" s="49"/>
      <c r="I12" s="51">
        <f>SUM(H13:H14)</f>
        <v>2</v>
      </c>
      <c r="J12" s="4"/>
      <c r="K12" s="4"/>
      <c r="L12" s="4"/>
      <c r="M12" s="212"/>
      <c r="N12" s="213"/>
      <c r="O12" s="213"/>
      <c r="P12" s="213"/>
      <c r="Q12" s="53">
        <f>SUM(Q13:Q14)</f>
        <v>2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6" x14ac:dyDescent="0.3">
      <c r="A13" s="24"/>
      <c r="B13" s="40"/>
      <c r="C13" s="54" t="s">
        <v>25</v>
      </c>
      <c r="D13" s="55" t="s">
        <v>17</v>
      </c>
      <c r="E13" s="27" t="s">
        <v>18</v>
      </c>
      <c r="F13" s="43">
        <v>1</v>
      </c>
      <c r="G13" s="27"/>
      <c r="H13" s="43">
        <v>1</v>
      </c>
      <c r="I13" s="28"/>
      <c r="J13" s="4"/>
      <c r="K13" s="4"/>
      <c r="L13" s="4"/>
      <c r="M13" s="44">
        <v>0</v>
      </c>
      <c r="N13" s="45">
        <v>1</v>
      </c>
      <c r="O13" s="45">
        <v>0</v>
      </c>
      <c r="P13" s="45">
        <v>0</v>
      </c>
      <c r="Q13" s="46">
        <f t="shared" ref="Q13:Q14" si="1">SUM(M13:P13)</f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6" x14ac:dyDescent="0.3">
      <c r="A14" s="24"/>
      <c r="B14" s="40"/>
      <c r="C14" s="54" t="s">
        <v>26</v>
      </c>
      <c r="D14" s="55"/>
      <c r="E14" s="27"/>
      <c r="F14" s="43">
        <v>1</v>
      </c>
      <c r="G14" s="27"/>
      <c r="H14" s="43">
        <v>1</v>
      </c>
      <c r="I14" s="28"/>
      <c r="J14" s="4"/>
      <c r="K14" s="4"/>
      <c r="L14" s="4"/>
      <c r="M14" s="44">
        <v>0</v>
      </c>
      <c r="N14" s="45">
        <v>1</v>
      </c>
      <c r="O14" s="45">
        <v>0</v>
      </c>
      <c r="P14" s="45">
        <v>0</v>
      </c>
      <c r="Q14" s="46">
        <f t="shared" si="1"/>
        <v>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6" x14ac:dyDescent="0.3">
      <c r="A15" s="24"/>
      <c r="B15" s="47" t="s">
        <v>27</v>
      </c>
      <c r="C15" s="48"/>
      <c r="D15" s="52"/>
      <c r="E15" s="49"/>
      <c r="F15" s="49"/>
      <c r="G15" s="50">
        <f>SUM(F16:F19)</f>
        <v>7</v>
      </c>
      <c r="H15" s="49"/>
      <c r="I15" s="51">
        <f>SUM(H16:H19)</f>
        <v>5</v>
      </c>
      <c r="J15" s="4"/>
      <c r="K15" s="4"/>
      <c r="L15" s="4"/>
      <c r="M15" s="212"/>
      <c r="N15" s="213"/>
      <c r="O15" s="213"/>
      <c r="P15" s="213"/>
      <c r="Q15" s="53">
        <f>SUM(Q16:Q19)</f>
        <v>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.6" x14ac:dyDescent="0.3">
      <c r="A16" s="24"/>
      <c r="B16" s="40"/>
      <c r="C16" s="54" t="s">
        <v>28</v>
      </c>
      <c r="D16" s="55" t="s">
        <v>17</v>
      </c>
      <c r="E16" s="27" t="s">
        <v>18</v>
      </c>
      <c r="F16" s="43">
        <v>1</v>
      </c>
      <c r="G16" s="27"/>
      <c r="H16" s="43">
        <v>1</v>
      </c>
      <c r="I16" s="28"/>
      <c r="J16" s="4"/>
      <c r="K16" s="4"/>
      <c r="L16" s="4"/>
      <c r="M16" s="44">
        <v>0</v>
      </c>
      <c r="N16" s="45">
        <v>1</v>
      </c>
      <c r="O16" s="45">
        <v>0</v>
      </c>
      <c r="P16" s="45">
        <v>0</v>
      </c>
      <c r="Q16" s="46">
        <f t="shared" ref="Q16:Q19" si="2">SUM(M16:P16)</f>
        <v>1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6" x14ac:dyDescent="0.3">
      <c r="A17" s="24"/>
      <c r="B17" s="40"/>
      <c r="C17" s="54" t="s">
        <v>29</v>
      </c>
      <c r="D17" s="55" t="s">
        <v>30</v>
      </c>
      <c r="E17" s="27" t="s">
        <v>18</v>
      </c>
      <c r="F17" s="43">
        <v>1</v>
      </c>
      <c r="G17" s="27"/>
      <c r="H17" s="43">
        <v>1</v>
      </c>
      <c r="I17" s="28"/>
      <c r="J17" s="4"/>
      <c r="K17" s="4"/>
      <c r="L17" s="4"/>
      <c r="M17" s="44">
        <v>0</v>
      </c>
      <c r="N17" s="45">
        <v>1</v>
      </c>
      <c r="O17" s="45">
        <v>0</v>
      </c>
      <c r="P17" s="45">
        <v>0</v>
      </c>
      <c r="Q17" s="46">
        <f t="shared" si="2"/>
        <v>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6" x14ac:dyDescent="0.3">
      <c r="A18" s="24"/>
      <c r="B18" s="40"/>
      <c r="C18" s="54" t="s">
        <v>31</v>
      </c>
      <c r="D18" s="55" t="s">
        <v>30</v>
      </c>
      <c r="E18" s="27" t="s">
        <v>18</v>
      </c>
      <c r="F18" s="43">
        <v>2</v>
      </c>
      <c r="G18" s="27"/>
      <c r="H18" s="43">
        <v>2</v>
      </c>
      <c r="I18" s="28"/>
      <c r="J18" s="4"/>
      <c r="K18" s="4"/>
      <c r="L18" s="4"/>
      <c r="M18" s="44">
        <v>0</v>
      </c>
      <c r="N18" s="45">
        <v>1</v>
      </c>
      <c r="O18" s="45">
        <v>0</v>
      </c>
      <c r="P18" s="45">
        <v>1</v>
      </c>
      <c r="Q18" s="46">
        <f t="shared" si="2"/>
        <v>2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6.2" thickBot="1" x14ac:dyDescent="0.35">
      <c r="A19" s="56"/>
      <c r="B19" s="57"/>
      <c r="C19" s="58" t="s">
        <v>32</v>
      </c>
      <c r="D19" s="59" t="s">
        <v>30</v>
      </c>
      <c r="E19" s="60" t="s">
        <v>18</v>
      </c>
      <c r="F19" s="61">
        <v>3</v>
      </c>
      <c r="G19" s="60"/>
      <c r="H19" s="61">
        <v>1</v>
      </c>
      <c r="I19" s="62"/>
      <c r="J19" s="4"/>
      <c r="K19" s="4"/>
      <c r="L19" s="4"/>
      <c r="M19" s="116">
        <v>0</v>
      </c>
      <c r="N19" s="117">
        <v>0.5</v>
      </c>
      <c r="O19" s="117">
        <v>0</v>
      </c>
      <c r="P19" s="117">
        <v>0.5</v>
      </c>
      <c r="Q19" s="63">
        <f t="shared" si="2"/>
        <v>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6.2" thickBot="1" x14ac:dyDescent="0.35">
      <c r="A20" s="64" t="s">
        <v>33</v>
      </c>
      <c r="B20" s="65"/>
      <c r="C20" s="66"/>
      <c r="D20" s="67"/>
      <c r="E20" s="68"/>
      <c r="F20" s="68"/>
      <c r="G20" s="68"/>
      <c r="H20" s="68"/>
      <c r="I20" s="69"/>
      <c r="J20" s="5"/>
      <c r="K20" s="5"/>
      <c r="L20" s="29"/>
      <c r="M20" s="70">
        <f>SUM(M6:M19)</f>
        <v>4.25</v>
      </c>
      <c r="N20" s="71">
        <f t="shared" ref="N20:P20" si="3">SUM(N6:N19)</f>
        <v>10.75</v>
      </c>
      <c r="O20" s="71">
        <f t="shared" si="3"/>
        <v>4.25</v>
      </c>
      <c r="P20" s="71">
        <f t="shared" si="3"/>
        <v>5.75</v>
      </c>
      <c r="Q20" s="72">
        <f>SUM(M20:P20)</f>
        <v>25</v>
      </c>
      <c r="R20" s="29"/>
      <c r="S20" s="29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5.6" x14ac:dyDescent="0.3">
      <c r="A21" s="73" t="s">
        <v>34</v>
      </c>
      <c r="B21" s="74" t="s">
        <v>35</v>
      </c>
      <c r="C21" s="75"/>
      <c r="D21" s="76"/>
      <c r="E21" s="77"/>
      <c r="F21" s="77"/>
      <c r="G21" s="77">
        <f>SUM(F22:F25)</f>
        <v>11.5</v>
      </c>
      <c r="H21" s="77"/>
      <c r="I21" s="78">
        <f>SUM(H22:H25)</f>
        <v>11</v>
      </c>
      <c r="J21" s="5"/>
      <c r="K21" s="5"/>
      <c r="L21" s="5"/>
      <c r="M21" s="79"/>
      <c r="N21" s="11"/>
      <c r="O21" s="11"/>
      <c r="P21" s="11"/>
      <c r="Q21" s="39">
        <f>SUM(Q22:Q28)</f>
        <v>24.4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31.2" x14ac:dyDescent="0.3">
      <c r="A22" s="73"/>
      <c r="B22" s="80"/>
      <c r="C22" s="81" t="s">
        <v>36</v>
      </c>
      <c r="D22" s="82" t="s">
        <v>37</v>
      </c>
      <c r="E22" s="83" t="s">
        <v>18</v>
      </c>
      <c r="F22" s="82">
        <v>3</v>
      </c>
      <c r="G22" s="184"/>
      <c r="H22" s="82">
        <v>2</v>
      </c>
      <c r="I22" s="84"/>
      <c r="J22" s="5"/>
      <c r="K22" s="5"/>
      <c r="L22" s="5"/>
      <c r="M22" s="141">
        <v>0</v>
      </c>
      <c r="N22" s="142">
        <v>2</v>
      </c>
      <c r="O22" s="142">
        <v>0</v>
      </c>
      <c r="P22" s="142">
        <v>0</v>
      </c>
      <c r="Q22" s="185">
        <f t="shared" ref="Q22:Q28" si="4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.6" x14ac:dyDescent="0.3">
      <c r="A23" s="73"/>
      <c r="B23" s="80"/>
      <c r="C23" s="81" t="s">
        <v>38</v>
      </c>
      <c r="D23" s="82" t="s">
        <v>37</v>
      </c>
      <c r="E23" s="83" t="s">
        <v>18</v>
      </c>
      <c r="F23" s="82">
        <v>1</v>
      </c>
      <c r="G23" s="184"/>
      <c r="H23" s="82">
        <v>1</v>
      </c>
      <c r="I23" s="84"/>
      <c r="J23" s="4"/>
      <c r="K23" s="4"/>
      <c r="L23" s="4"/>
      <c r="M23" s="141">
        <v>0</v>
      </c>
      <c r="N23" s="142">
        <v>1</v>
      </c>
      <c r="O23" s="142">
        <v>0</v>
      </c>
      <c r="P23" s="142">
        <v>0</v>
      </c>
      <c r="Q23" s="185">
        <f t="shared" si="4"/>
        <v>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6" x14ac:dyDescent="0.3">
      <c r="A24" s="73"/>
      <c r="B24" s="80"/>
      <c r="C24" s="81" t="s">
        <v>39</v>
      </c>
      <c r="D24" s="82" t="s">
        <v>37</v>
      </c>
      <c r="E24" s="83" t="s">
        <v>18</v>
      </c>
      <c r="F24" s="82">
        <v>0.5</v>
      </c>
      <c r="G24" s="184"/>
      <c r="H24" s="82">
        <v>1</v>
      </c>
      <c r="I24" s="84"/>
      <c r="J24" s="4"/>
      <c r="K24" s="4"/>
      <c r="L24" s="4"/>
      <c r="M24" s="141">
        <v>0.5</v>
      </c>
      <c r="N24" s="142">
        <v>0.5</v>
      </c>
      <c r="O24" s="142">
        <v>0.5</v>
      </c>
      <c r="P24" s="142">
        <v>0.5</v>
      </c>
      <c r="Q24" s="185">
        <f t="shared" si="4"/>
        <v>2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6" x14ac:dyDescent="0.3">
      <c r="A25" s="73"/>
      <c r="B25" s="85"/>
      <c r="C25" s="86" t="s">
        <v>40</v>
      </c>
      <c r="D25" s="82" t="s">
        <v>37</v>
      </c>
      <c r="E25" s="83" t="s">
        <v>2</v>
      </c>
      <c r="F25" s="82">
        <v>7</v>
      </c>
      <c r="G25" s="184"/>
      <c r="H25" s="82">
        <v>7</v>
      </c>
      <c r="I25" s="84"/>
      <c r="J25" s="4"/>
      <c r="K25" s="4"/>
      <c r="L25" s="4"/>
      <c r="M25" s="141">
        <v>0</v>
      </c>
      <c r="N25" s="142">
        <v>7</v>
      </c>
      <c r="O25" s="142">
        <v>0</v>
      </c>
      <c r="P25" s="142">
        <v>0</v>
      </c>
      <c r="Q25" s="185">
        <f t="shared" si="4"/>
        <v>7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6" x14ac:dyDescent="0.3">
      <c r="A26" s="73"/>
      <c r="B26" s="85"/>
      <c r="C26" s="86" t="s">
        <v>41</v>
      </c>
      <c r="D26" s="82"/>
      <c r="E26" s="83" t="s">
        <v>18</v>
      </c>
      <c r="F26" s="82">
        <v>1</v>
      </c>
      <c r="G26" s="184"/>
      <c r="H26" s="82">
        <v>1</v>
      </c>
      <c r="I26" s="84"/>
      <c r="J26" s="4"/>
      <c r="K26" s="4"/>
      <c r="L26" s="4"/>
      <c r="M26" s="141">
        <v>1</v>
      </c>
      <c r="N26" s="142">
        <v>1</v>
      </c>
      <c r="O26" s="142">
        <v>1</v>
      </c>
      <c r="P26" s="142">
        <v>1</v>
      </c>
      <c r="Q26" s="185">
        <f t="shared" si="4"/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6" x14ac:dyDescent="0.3">
      <c r="A27" s="73"/>
      <c r="B27" s="85"/>
      <c r="C27" s="86" t="s">
        <v>42</v>
      </c>
      <c r="D27" s="82"/>
      <c r="E27" s="83" t="s">
        <v>18</v>
      </c>
      <c r="F27" s="82">
        <v>2</v>
      </c>
      <c r="G27" s="184"/>
      <c r="H27" s="82">
        <v>2</v>
      </c>
      <c r="I27" s="84"/>
      <c r="J27" s="4"/>
      <c r="K27" s="4"/>
      <c r="L27" s="4"/>
      <c r="M27" s="141">
        <v>2</v>
      </c>
      <c r="N27" s="142">
        <v>2</v>
      </c>
      <c r="O27" s="142">
        <v>2</v>
      </c>
      <c r="P27" s="142">
        <v>2</v>
      </c>
      <c r="Q27" s="185">
        <f t="shared" si="4"/>
        <v>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31.2" x14ac:dyDescent="0.3">
      <c r="A28" s="73"/>
      <c r="B28" s="85"/>
      <c r="C28" s="86" t="s">
        <v>43</v>
      </c>
      <c r="D28" s="82"/>
      <c r="E28" s="83" t="s">
        <v>18</v>
      </c>
      <c r="F28" s="82">
        <v>0.1</v>
      </c>
      <c r="G28" s="184"/>
      <c r="H28" s="82">
        <v>0.1</v>
      </c>
      <c r="I28" s="84"/>
      <c r="J28" s="4"/>
      <c r="K28" s="4"/>
      <c r="L28" s="4"/>
      <c r="M28" s="141">
        <v>0.1</v>
      </c>
      <c r="N28" s="142">
        <v>0.1</v>
      </c>
      <c r="O28" s="142">
        <v>0.1</v>
      </c>
      <c r="P28" s="142">
        <v>0.1</v>
      </c>
      <c r="Q28" s="185">
        <f t="shared" si="4"/>
        <v>0.4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6" x14ac:dyDescent="0.3">
      <c r="A29" s="73"/>
      <c r="B29" s="87" t="s">
        <v>44</v>
      </c>
      <c r="C29" s="88"/>
      <c r="D29" s="89"/>
      <c r="E29" s="89"/>
      <c r="F29" s="89"/>
      <c r="G29" s="50">
        <f>SUM(F30)</f>
        <v>1</v>
      </c>
      <c r="H29" s="89"/>
      <c r="I29" s="51">
        <f>SUM(H30)</f>
        <v>0.5</v>
      </c>
      <c r="J29" s="4"/>
      <c r="K29" s="4"/>
      <c r="L29" s="4"/>
      <c r="M29" s="90"/>
      <c r="N29" s="50"/>
      <c r="O29" s="50"/>
      <c r="P29" s="50"/>
      <c r="Q29" s="53">
        <f>SUM(Q30:Q33)</f>
        <v>2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46.8" x14ac:dyDescent="0.3">
      <c r="A30" s="73"/>
      <c r="B30" s="85"/>
      <c r="C30" s="81" t="s">
        <v>45</v>
      </c>
      <c r="D30" s="82" t="s">
        <v>46</v>
      </c>
      <c r="E30" s="83" t="s">
        <v>18</v>
      </c>
      <c r="F30" s="82">
        <v>1</v>
      </c>
      <c r="G30" s="184"/>
      <c r="H30" s="82">
        <v>0.5</v>
      </c>
      <c r="I30" s="84"/>
      <c r="J30" s="4"/>
      <c r="K30" s="4"/>
      <c r="L30" s="4"/>
      <c r="M30" s="141">
        <v>0</v>
      </c>
      <c r="N30" s="142">
        <v>0.5</v>
      </c>
      <c r="O30" s="142">
        <v>0</v>
      </c>
      <c r="P30" s="142">
        <v>0</v>
      </c>
      <c r="Q30" s="185">
        <f t="shared" ref="Q30:Q33" si="5">SUM(M30:P30)</f>
        <v>0.5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31.2" x14ac:dyDescent="0.3">
      <c r="A31" s="73"/>
      <c r="B31" s="85"/>
      <c r="C31" s="81" t="s">
        <v>47</v>
      </c>
      <c r="D31" s="82" t="s">
        <v>46</v>
      </c>
      <c r="E31" s="83" t="s">
        <v>18</v>
      </c>
      <c r="F31" s="82">
        <v>1</v>
      </c>
      <c r="G31" s="184"/>
      <c r="H31" s="82">
        <v>0.5</v>
      </c>
      <c r="I31" s="84"/>
      <c r="J31" s="4"/>
      <c r="K31" s="4"/>
      <c r="L31" s="4"/>
      <c r="M31" s="141">
        <v>0</v>
      </c>
      <c r="N31" s="142">
        <v>0.5</v>
      </c>
      <c r="O31" s="142">
        <v>0</v>
      </c>
      <c r="P31" s="142">
        <v>0</v>
      </c>
      <c r="Q31" s="185">
        <f t="shared" si="5"/>
        <v>0.5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31.2" x14ac:dyDescent="0.3">
      <c r="A32" s="73"/>
      <c r="B32" s="85"/>
      <c r="C32" s="81" t="s">
        <v>48</v>
      </c>
      <c r="D32" s="82" t="s">
        <v>46</v>
      </c>
      <c r="E32" s="83" t="s">
        <v>18</v>
      </c>
      <c r="F32" s="82">
        <v>1</v>
      </c>
      <c r="G32" s="184"/>
      <c r="H32" s="82">
        <v>0.5</v>
      </c>
      <c r="I32" s="84"/>
      <c r="J32" s="4"/>
      <c r="K32" s="4"/>
      <c r="L32" s="4"/>
      <c r="M32" s="141">
        <v>0</v>
      </c>
      <c r="N32" s="142">
        <v>0.5</v>
      </c>
      <c r="O32" s="142">
        <v>0</v>
      </c>
      <c r="P32" s="142">
        <v>0</v>
      </c>
      <c r="Q32" s="185">
        <f t="shared" si="5"/>
        <v>0.5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31.8" thickBot="1" x14ac:dyDescent="0.35">
      <c r="A33" s="91"/>
      <c r="B33" s="92"/>
      <c r="C33" s="93" t="s">
        <v>49</v>
      </c>
      <c r="D33" s="94" t="s">
        <v>46</v>
      </c>
      <c r="E33" s="95" t="s">
        <v>18</v>
      </c>
      <c r="F33" s="94">
        <v>1</v>
      </c>
      <c r="G33" s="186"/>
      <c r="H33" s="94">
        <v>0.5</v>
      </c>
      <c r="I33" s="96"/>
      <c r="J33" s="4"/>
      <c r="K33" s="4"/>
      <c r="L33" s="4"/>
      <c r="M33" s="174">
        <v>0</v>
      </c>
      <c r="N33" s="175">
        <v>0.5</v>
      </c>
      <c r="O33" s="175">
        <v>0</v>
      </c>
      <c r="P33" s="175">
        <v>0</v>
      </c>
      <c r="Q33" s="187">
        <f t="shared" si="5"/>
        <v>0.5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6.2" thickBot="1" x14ac:dyDescent="0.35">
      <c r="A34" s="97"/>
      <c r="B34" s="97"/>
      <c r="C34" s="98"/>
      <c r="D34" s="99"/>
      <c r="E34" s="100"/>
      <c r="F34" s="99"/>
      <c r="G34" s="188"/>
      <c r="H34" s="99"/>
      <c r="I34" s="101"/>
      <c r="J34" s="4"/>
      <c r="K34" s="4"/>
      <c r="L34" s="4"/>
      <c r="M34" s="102">
        <f>SUM(M20:M33)</f>
        <v>7.85</v>
      </c>
      <c r="N34" s="103">
        <f t="shared" ref="N34:P34" si="6">SUM(N20:N33)</f>
        <v>26.35</v>
      </c>
      <c r="O34" s="103">
        <f t="shared" si="6"/>
        <v>7.85</v>
      </c>
      <c r="P34" s="103">
        <f t="shared" si="6"/>
        <v>9.35</v>
      </c>
      <c r="Q34" s="104">
        <f>SUM(M34:P34)</f>
        <v>51.400000000000006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6" x14ac:dyDescent="0.3">
      <c r="A35" s="105" t="s">
        <v>50</v>
      </c>
      <c r="B35" s="106" t="s">
        <v>35</v>
      </c>
      <c r="C35" s="9"/>
      <c r="D35" s="10"/>
      <c r="E35" s="11"/>
      <c r="F35" s="10"/>
      <c r="G35" s="189">
        <f>SUM(F36:F46)</f>
        <v>25.5</v>
      </c>
      <c r="H35" s="9"/>
      <c r="I35" s="12">
        <f>SUM(H36:H46)</f>
        <v>0</v>
      </c>
      <c r="J35" s="5"/>
      <c r="K35" s="5"/>
      <c r="L35" s="5"/>
      <c r="M35" s="107"/>
      <c r="N35" s="108"/>
      <c r="O35" s="108"/>
      <c r="P35" s="108"/>
      <c r="Q35" s="39">
        <f>SUM(Q36:Q46)</f>
        <v>0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.6" x14ac:dyDescent="0.3">
      <c r="A36" s="109"/>
      <c r="B36" s="110"/>
      <c r="C36" s="54" t="s">
        <v>51</v>
      </c>
      <c r="D36" s="55" t="s">
        <v>37</v>
      </c>
      <c r="E36" s="27" t="s">
        <v>2</v>
      </c>
      <c r="F36" s="43">
        <v>2.5</v>
      </c>
      <c r="G36" s="190"/>
      <c r="H36" s="43"/>
      <c r="I36" s="28"/>
      <c r="J36" s="4"/>
      <c r="K36" s="4"/>
      <c r="L36" s="4"/>
      <c r="M36" s="44"/>
      <c r="N36" s="45"/>
      <c r="O36" s="45"/>
      <c r="P36" s="45"/>
      <c r="Q36" s="46">
        <f t="shared" ref="Q36:Q46" si="7">SUM(M36:P36)</f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6" x14ac:dyDescent="0.3">
      <c r="A37" s="109"/>
      <c r="B37" s="110"/>
      <c r="C37" s="54" t="s">
        <v>52</v>
      </c>
      <c r="D37" s="55" t="s">
        <v>37</v>
      </c>
      <c r="E37" s="27" t="s">
        <v>2</v>
      </c>
      <c r="F37" s="43">
        <v>1</v>
      </c>
      <c r="G37" s="190"/>
      <c r="H37" s="43"/>
      <c r="I37" s="28"/>
      <c r="J37" s="4"/>
      <c r="K37" s="4"/>
      <c r="L37" s="4"/>
      <c r="M37" s="44"/>
      <c r="N37" s="45"/>
      <c r="O37" s="45"/>
      <c r="P37" s="45"/>
      <c r="Q37" s="46">
        <f t="shared" si="7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6" x14ac:dyDescent="0.3">
      <c r="A38" s="109"/>
      <c r="B38" s="110"/>
      <c r="C38" s="54" t="s">
        <v>53</v>
      </c>
      <c r="D38" s="55" t="s">
        <v>37</v>
      </c>
      <c r="E38" s="27" t="s">
        <v>2</v>
      </c>
      <c r="F38" s="43">
        <v>3</v>
      </c>
      <c r="G38" s="190"/>
      <c r="H38" s="43"/>
      <c r="I38" s="28"/>
      <c r="J38" s="4"/>
      <c r="K38" s="4"/>
      <c r="L38" s="4"/>
      <c r="M38" s="44"/>
      <c r="N38" s="45"/>
      <c r="O38" s="45"/>
      <c r="P38" s="45"/>
      <c r="Q38" s="46">
        <f t="shared" si="7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31.2" x14ac:dyDescent="0.3">
      <c r="A39" s="109"/>
      <c r="B39" s="110"/>
      <c r="C39" s="54" t="s">
        <v>54</v>
      </c>
      <c r="D39" s="55" t="s">
        <v>37</v>
      </c>
      <c r="E39" s="27" t="s">
        <v>2</v>
      </c>
      <c r="F39" s="43">
        <v>3</v>
      </c>
      <c r="G39" s="190"/>
      <c r="H39" s="43"/>
      <c r="I39" s="28"/>
      <c r="J39" s="4"/>
      <c r="K39" s="4"/>
      <c r="L39" s="4"/>
      <c r="M39" s="44"/>
      <c r="N39" s="45"/>
      <c r="O39" s="45"/>
      <c r="P39" s="45"/>
      <c r="Q39" s="46">
        <f t="shared" si="7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6" x14ac:dyDescent="0.3">
      <c r="A40" s="109"/>
      <c r="B40" s="110"/>
      <c r="C40" s="54" t="s">
        <v>55</v>
      </c>
      <c r="D40" s="55" t="s">
        <v>37</v>
      </c>
      <c r="E40" s="27" t="s">
        <v>2</v>
      </c>
      <c r="F40" s="43">
        <v>1</v>
      </c>
      <c r="G40" s="190"/>
      <c r="H40" s="43"/>
      <c r="I40" s="28"/>
      <c r="J40" s="4"/>
      <c r="K40" s="4"/>
      <c r="L40" s="4"/>
      <c r="M40" s="44"/>
      <c r="N40" s="45"/>
      <c r="O40" s="45"/>
      <c r="P40" s="45"/>
      <c r="Q40" s="46">
        <f t="shared" si="7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6" x14ac:dyDescent="0.3">
      <c r="A41" s="109"/>
      <c r="B41" s="110"/>
      <c r="C41" s="54" t="s">
        <v>56</v>
      </c>
      <c r="D41" s="55" t="s">
        <v>37</v>
      </c>
      <c r="E41" s="27" t="s">
        <v>2</v>
      </c>
      <c r="F41" s="43">
        <v>2</v>
      </c>
      <c r="G41" s="190"/>
      <c r="H41" s="43"/>
      <c r="I41" s="28"/>
      <c r="J41" s="4"/>
      <c r="K41" s="4"/>
      <c r="L41" s="4"/>
      <c r="M41" s="44"/>
      <c r="N41" s="45"/>
      <c r="O41" s="45"/>
      <c r="P41" s="45"/>
      <c r="Q41" s="46">
        <f t="shared" si="7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6" x14ac:dyDescent="0.3">
      <c r="A42" s="109"/>
      <c r="B42" s="110"/>
      <c r="C42" s="54" t="s">
        <v>57</v>
      </c>
      <c r="D42" s="55" t="s">
        <v>37</v>
      </c>
      <c r="E42" s="27" t="s">
        <v>2</v>
      </c>
      <c r="F42" s="43">
        <v>1</v>
      </c>
      <c r="G42" s="190"/>
      <c r="H42" s="43"/>
      <c r="I42" s="28"/>
      <c r="J42" s="4"/>
      <c r="K42" s="4"/>
      <c r="L42" s="4"/>
      <c r="M42" s="44"/>
      <c r="N42" s="45"/>
      <c r="O42" s="45"/>
      <c r="P42" s="45"/>
      <c r="Q42" s="46">
        <f t="shared" si="7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6" x14ac:dyDescent="0.3">
      <c r="A43" s="109"/>
      <c r="B43" s="110"/>
      <c r="C43" s="54" t="s">
        <v>58</v>
      </c>
      <c r="D43" s="55" t="s">
        <v>37</v>
      </c>
      <c r="E43" s="27" t="s">
        <v>2</v>
      </c>
      <c r="F43" s="43">
        <v>4</v>
      </c>
      <c r="G43" s="190"/>
      <c r="H43" s="43"/>
      <c r="I43" s="28"/>
      <c r="J43" s="4"/>
      <c r="K43" s="4"/>
      <c r="L43" s="4"/>
      <c r="M43" s="44"/>
      <c r="N43" s="45"/>
      <c r="O43" s="45"/>
      <c r="P43" s="45"/>
      <c r="Q43" s="46">
        <f t="shared" si="7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46.8" x14ac:dyDescent="0.3">
      <c r="A44" s="109"/>
      <c r="B44" s="110"/>
      <c r="C44" s="54" t="s">
        <v>59</v>
      </c>
      <c r="D44" s="55" t="s">
        <v>37</v>
      </c>
      <c r="E44" s="27" t="s">
        <v>2</v>
      </c>
      <c r="F44" s="43">
        <v>4</v>
      </c>
      <c r="G44" s="190"/>
      <c r="H44" s="43"/>
      <c r="I44" s="28"/>
      <c r="J44" s="4"/>
      <c r="K44" s="4"/>
      <c r="L44" s="4"/>
      <c r="M44" s="44"/>
      <c r="N44" s="45"/>
      <c r="O44" s="45"/>
      <c r="P44" s="45"/>
      <c r="Q44" s="46">
        <f t="shared" si="7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31.2" x14ac:dyDescent="0.3">
      <c r="A45" s="109"/>
      <c r="B45" s="110"/>
      <c r="C45" s="54" t="s">
        <v>60</v>
      </c>
      <c r="D45" s="55" t="s">
        <v>37</v>
      </c>
      <c r="E45" s="27" t="s">
        <v>2</v>
      </c>
      <c r="F45" s="43">
        <v>2</v>
      </c>
      <c r="G45" s="190"/>
      <c r="H45" s="43"/>
      <c r="I45" s="28"/>
      <c r="J45" s="4"/>
      <c r="K45" s="4"/>
      <c r="L45" s="4"/>
      <c r="M45" s="44"/>
      <c r="N45" s="45"/>
      <c r="O45" s="45"/>
      <c r="P45" s="45"/>
      <c r="Q45" s="46">
        <f t="shared" si="7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31.2" x14ac:dyDescent="0.3">
      <c r="A46" s="109"/>
      <c r="B46" s="110"/>
      <c r="C46" s="54" t="s">
        <v>61</v>
      </c>
      <c r="D46" s="55" t="s">
        <v>37</v>
      </c>
      <c r="E46" s="27" t="s">
        <v>2</v>
      </c>
      <c r="F46" s="43">
        <v>2</v>
      </c>
      <c r="G46" s="190"/>
      <c r="H46" s="43"/>
      <c r="I46" s="28"/>
      <c r="J46" s="4"/>
      <c r="K46" s="4"/>
      <c r="L46" s="4"/>
      <c r="M46" s="44"/>
      <c r="N46" s="45"/>
      <c r="O46" s="45"/>
      <c r="P46" s="45"/>
      <c r="Q46" s="46">
        <f t="shared" si="7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6" x14ac:dyDescent="0.3">
      <c r="A47" s="109"/>
      <c r="B47" s="47" t="s">
        <v>44</v>
      </c>
      <c r="C47" s="111"/>
      <c r="D47" s="89"/>
      <c r="E47" s="50"/>
      <c r="F47" s="89"/>
      <c r="G47" s="191">
        <f>SUM(F48)</f>
        <v>2</v>
      </c>
      <c r="H47" s="89"/>
      <c r="I47" s="51">
        <f>SUM(H48)</f>
        <v>0</v>
      </c>
      <c r="J47" s="4"/>
      <c r="K47" s="4"/>
      <c r="L47" s="4"/>
      <c r="M47" s="112"/>
      <c r="N47" s="113"/>
      <c r="O47" s="113"/>
      <c r="P47" s="113"/>
      <c r="Q47" s="53">
        <f>SUM(Q48:Q52)</f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46.8" x14ac:dyDescent="0.3">
      <c r="A48" s="109"/>
      <c r="B48" s="110"/>
      <c r="C48" s="54" t="s">
        <v>62</v>
      </c>
      <c r="D48" s="55" t="s">
        <v>46</v>
      </c>
      <c r="E48" s="27" t="s">
        <v>2</v>
      </c>
      <c r="F48" s="43">
        <v>2</v>
      </c>
      <c r="G48" s="190"/>
      <c r="H48" s="43"/>
      <c r="I48" s="28"/>
      <c r="J48" s="4"/>
      <c r="K48" s="4"/>
      <c r="L48" s="4"/>
      <c r="M48" s="44"/>
      <c r="N48" s="45"/>
      <c r="O48" s="45"/>
      <c r="P48" s="45"/>
      <c r="Q48" s="46">
        <f t="shared" ref="Q48:Q52" si="8">SUM(M48:P48)</f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31.2" x14ac:dyDescent="0.3">
      <c r="A49" s="109"/>
      <c r="B49" s="110"/>
      <c r="C49" s="54" t="s">
        <v>63</v>
      </c>
      <c r="D49" s="55" t="s">
        <v>46</v>
      </c>
      <c r="E49" s="27" t="s">
        <v>18</v>
      </c>
      <c r="F49" s="43">
        <v>2</v>
      </c>
      <c r="G49" s="190"/>
      <c r="H49" s="43"/>
      <c r="I49" s="28"/>
      <c r="J49" s="4"/>
      <c r="K49" s="4"/>
      <c r="L49" s="4"/>
      <c r="M49" s="44"/>
      <c r="N49" s="45"/>
      <c r="O49" s="45"/>
      <c r="P49" s="45"/>
      <c r="Q49" s="46">
        <f t="shared" si="8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31.2" x14ac:dyDescent="0.3">
      <c r="A50" s="109"/>
      <c r="B50" s="110"/>
      <c r="C50" s="54" t="s">
        <v>64</v>
      </c>
      <c r="D50" s="55" t="s">
        <v>46</v>
      </c>
      <c r="E50" s="27" t="s">
        <v>18</v>
      </c>
      <c r="F50" s="43">
        <v>1</v>
      </c>
      <c r="G50" s="190"/>
      <c r="H50" s="43"/>
      <c r="I50" s="28"/>
      <c r="J50" s="4"/>
      <c r="K50" s="4"/>
      <c r="L50" s="4"/>
      <c r="M50" s="44"/>
      <c r="N50" s="45"/>
      <c r="O50" s="45"/>
      <c r="P50" s="45"/>
      <c r="Q50" s="46">
        <f t="shared" si="8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31.2" x14ac:dyDescent="0.3">
      <c r="A51" s="109"/>
      <c r="B51" s="110"/>
      <c r="C51" s="54" t="s">
        <v>65</v>
      </c>
      <c r="D51" s="55" t="s">
        <v>46</v>
      </c>
      <c r="E51" s="27" t="s">
        <v>18</v>
      </c>
      <c r="F51" s="43">
        <v>1</v>
      </c>
      <c r="G51" s="190"/>
      <c r="H51" s="43"/>
      <c r="I51" s="28"/>
      <c r="J51" s="4"/>
      <c r="K51" s="4"/>
      <c r="L51" s="4"/>
      <c r="M51" s="44"/>
      <c r="N51" s="45"/>
      <c r="O51" s="45"/>
      <c r="P51" s="45"/>
      <c r="Q51" s="46">
        <f t="shared" si="8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31.2" x14ac:dyDescent="0.3">
      <c r="A52" s="109"/>
      <c r="B52" s="110"/>
      <c r="C52" s="54" t="s">
        <v>66</v>
      </c>
      <c r="D52" s="55" t="s">
        <v>46</v>
      </c>
      <c r="E52" s="27" t="s">
        <v>18</v>
      </c>
      <c r="F52" s="43">
        <v>1</v>
      </c>
      <c r="G52" s="190"/>
      <c r="H52" s="43"/>
      <c r="I52" s="28"/>
      <c r="J52" s="4"/>
      <c r="K52" s="4"/>
      <c r="L52" s="4"/>
      <c r="M52" s="44"/>
      <c r="N52" s="45"/>
      <c r="O52" s="45"/>
      <c r="P52" s="45"/>
      <c r="Q52" s="46">
        <f t="shared" si="8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6" x14ac:dyDescent="0.3">
      <c r="A53" s="109"/>
      <c r="B53" s="47"/>
      <c r="C53" s="111"/>
      <c r="D53" s="89"/>
      <c r="E53" s="50"/>
      <c r="F53" s="89"/>
      <c r="G53" s="191">
        <f>SUM(F54:F56)</f>
        <v>0</v>
      </c>
      <c r="H53" s="89"/>
      <c r="I53" s="51">
        <f>SUM(H54:H56)</f>
        <v>0</v>
      </c>
      <c r="J53" s="4"/>
      <c r="K53" s="4"/>
      <c r="L53" s="4"/>
      <c r="M53" s="112"/>
      <c r="N53" s="113"/>
      <c r="O53" s="113"/>
      <c r="P53" s="113"/>
      <c r="Q53" s="53">
        <f>SUM(Q54:Q56)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6" x14ac:dyDescent="0.3">
      <c r="A54" s="109"/>
      <c r="B54" s="110"/>
      <c r="C54" s="54"/>
      <c r="D54" s="55"/>
      <c r="E54" s="27"/>
      <c r="F54" s="43"/>
      <c r="G54" s="190"/>
      <c r="H54" s="43"/>
      <c r="I54" s="28"/>
      <c r="J54" s="4"/>
      <c r="K54" s="4"/>
      <c r="L54" s="4"/>
      <c r="M54" s="44"/>
      <c r="N54" s="45"/>
      <c r="O54" s="45"/>
      <c r="P54" s="45"/>
      <c r="Q54" s="46">
        <f t="shared" ref="Q54:Q55" si="9">SUM(M54:P54)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6" x14ac:dyDescent="0.3">
      <c r="A55" s="109"/>
      <c r="B55" s="110"/>
      <c r="C55" s="54"/>
      <c r="D55" s="55"/>
      <c r="E55" s="43"/>
      <c r="F55" s="43"/>
      <c r="G55" s="190"/>
      <c r="H55" s="43"/>
      <c r="I55" s="28"/>
      <c r="J55" s="4"/>
      <c r="K55" s="4"/>
      <c r="L55" s="4"/>
      <c r="M55" s="44"/>
      <c r="N55" s="45"/>
      <c r="O55" s="45"/>
      <c r="P55" s="45"/>
      <c r="Q55" s="46">
        <f t="shared" si="9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6.2" thickBot="1" x14ac:dyDescent="0.35">
      <c r="A56" s="114"/>
      <c r="B56" s="115"/>
      <c r="C56" s="58"/>
      <c r="D56" s="59"/>
      <c r="E56" s="60"/>
      <c r="F56" s="61"/>
      <c r="G56" s="192"/>
      <c r="H56" s="61"/>
      <c r="I56" s="62"/>
      <c r="J56" s="4"/>
      <c r="K56" s="4"/>
      <c r="L56" s="4"/>
      <c r="M56" s="116"/>
      <c r="N56" s="117"/>
      <c r="O56" s="117"/>
      <c r="P56" s="117"/>
      <c r="Q56" s="63">
        <f>SUM(M56:P56)</f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6.2" thickBot="1" x14ac:dyDescent="0.35">
      <c r="A57" s="97"/>
      <c r="B57" s="97"/>
      <c r="C57" s="118"/>
      <c r="D57" s="99"/>
      <c r="E57" s="101"/>
      <c r="F57" s="119"/>
      <c r="G57" s="193"/>
      <c r="H57" s="119"/>
      <c r="I57" s="194"/>
      <c r="J57" s="120"/>
      <c r="K57" s="4"/>
      <c r="L57" s="4"/>
      <c r="M57" s="121">
        <f>SUM(M34:M56)</f>
        <v>7.85</v>
      </c>
      <c r="N57" s="122">
        <f t="shared" ref="N57:Q57" si="10">SUM(N34:N56)</f>
        <v>26.35</v>
      </c>
      <c r="O57" s="122">
        <f t="shared" si="10"/>
        <v>7.85</v>
      </c>
      <c r="P57" s="122">
        <f t="shared" si="10"/>
        <v>9.35</v>
      </c>
      <c r="Q57" s="123">
        <f t="shared" si="10"/>
        <v>51.400000000000006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.6" x14ac:dyDescent="0.3">
      <c r="A58" s="124" t="s">
        <v>67</v>
      </c>
      <c r="B58" s="125"/>
      <c r="C58" s="126"/>
      <c r="D58" s="127"/>
      <c r="E58" s="128"/>
      <c r="F58" s="129"/>
      <c r="G58" s="195">
        <f>SUM(F59:F62)</f>
        <v>5</v>
      </c>
      <c r="H58" s="129"/>
      <c r="I58" s="130">
        <f>SUM(H59:H62)</f>
        <v>0</v>
      </c>
      <c r="J58" s="5"/>
      <c r="K58" s="5"/>
      <c r="L58" s="5"/>
      <c r="M58" s="131"/>
      <c r="N58" s="132"/>
      <c r="O58" s="132"/>
      <c r="P58" s="132"/>
      <c r="Q58" s="133">
        <f>SUM(Q59:Q62)</f>
        <v>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5.6" x14ac:dyDescent="0.3">
      <c r="A59" s="134"/>
      <c r="B59" s="135"/>
      <c r="C59" s="136" t="s">
        <v>68</v>
      </c>
      <c r="D59" s="137" t="s">
        <v>30</v>
      </c>
      <c r="E59" s="138" t="s">
        <v>2</v>
      </c>
      <c r="F59" s="139">
        <v>3</v>
      </c>
      <c r="G59" s="196"/>
      <c r="H59" s="139"/>
      <c r="I59" s="140"/>
      <c r="J59" s="4"/>
      <c r="K59" s="4"/>
      <c r="L59" s="4"/>
      <c r="M59" s="141"/>
      <c r="N59" s="142"/>
      <c r="O59" s="142"/>
      <c r="P59" s="142"/>
      <c r="Q59" s="143">
        <f t="shared" ref="Q59:Q62" si="11">SUM(M59:P59)</f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46.8" x14ac:dyDescent="0.3">
      <c r="A60" s="73"/>
      <c r="B60" s="85"/>
      <c r="C60" s="86" t="s">
        <v>69</v>
      </c>
      <c r="D60" s="82" t="s">
        <v>46</v>
      </c>
      <c r="E60" s="144" t="s">
        <v>18</v>
      </c>
      <c r="F60" s="145">
        <v>2</v>
      </c>
      <c r="G60" s="197"/>
      <c r="H60" s="145"/>
      <c r="I60" s="140"/>
      <c r="J60" s="4"/>
      <c r="K60" s="4"/>
      <c r="L60" s="4"/>
      <c r="M60" s="141"/>
      <c r="N60" s="142"/>
      <c r="O60" s="142"/>
      <c r="P60" s="142"/>
      <c r="Q60" s="143">
        <f t="shared" si="11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.6" x14ac:dyDescent="0.3">
      <c r="A61" s="73"/>
      <c r="B61" s="85"/>
      <c r="C61" s="86"/>
      <c r="D61" s="82"/>
      <c r="E61" s="144"/>
      <c r="F61" s="145"/>
      <c r="G61" s="197"/>
      <c r="H61" s="145"/>
      <c r="I61" s="140"/>
      <c r="J61" s="4"/>
      <c r="K61" s="4"/>
      <c r="L61" s="4"/>
      <c r="M61" s="141"/>
      <c r="N61" s="142"/>
      <c r="O61" s="142"/>
      <c r="P61" s="142"/>
      <c r="Q61" s="143">
        <f t="shared" si="11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6" x14ac:dyDescent="0.3">
      <c r="A62" s="73"/>
      <c r="B62" s="146"/>
      <c r="C62" s="147"/>
      <c r="D62" s="148"/>
      <c r="E62" s="149"/>
      <c r="F62" s="150"/>
      <c r="G62" s="198"/>
      <c r="H62" s="150"/>
      <c r="I62" s="140"/>
      <c r="J62" s="4"/>
      <c r="K62" s="4"/>
      <c r="L62" s="4"/>
      <c r="M62" s="141"/>
      <c r="N62" s="142"/>
      <c r="O62" s="142"/>
      <c r="P62" s="142"/>
      <c r="Q62" s="143">
        <f t="shared" si="11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.6" x14ac:dyDescent="0.3">
      <c r="A63" s="73"/>
      <c r="B63" s="151"/>
      <c r="C63" s="152"/>
      <c r="D63" s="153"/>
      <c r="E63" s="154"/>
      <c r="F63" s="155"/>
      <c r="G63" s="199">
        <f>SUM(F64:F68)</f>
        <v>0</v>
      </c>
      <c r="H63" s="155"/>
      <c r="I63" s="156">
        <f>SUM(H64:H68)</f>
        <v>0</v>
      </c>
      <c r="J63" s="4"/>
      <c r="K63" s="4"/>
      <c r="L63" s="4"/>
      <c r="M63" s="157"/>
      <c r="N63" s="158"/>
      <c r="O63" s="158"/>
      <c r="P63" s="158"/>
      <c r="Q63" s="159">
        <f>SUM(Q64:Q68)</f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.6" x14ac:dyDescent="0.3">
      <c r="A64" s="73"/>
      <c r="B64" s="85"/>
      <c r="C64" s="86"/>
      <c r="D64" s="82"/>
      <c r="E64" s="144"/>
      <c r="F64" s="145"/>
      <c r="G64" s="197"/>
      <c r="H64" s="145"/>
      <c r="I64" s="140"/>
      <c r="J64" s="4"/>
      <c r="K64" s="4"/>
      <c r="L64" s="4"/>
      <c r="M64" s="141"/>
      <c r="N64" s="142"/>
      <c r="O64" s="142"/>
      <c r="P64" s="142"/>
      <c r="Q64" s="143">
        <f t="shared" ref="Q64:Q68" si="12">SUM(M64:P64)</f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.6" x14ac:dyDescent="0.3">
      <c r="A65" s="73"/>
      <c r="B65" s="85"/>
      <c r="C65" s="86"/>
      <c r="D65" s="82"/>
      <c r="E65" s="144"/>
      <c r="F65" s="145"/>
      <c r="G65" s="197"/>
      <c r="H65" s="145"/>
      <c r="I65" s="140"/>
      <c r="J65" s="4"/>
      <c r="K65" s="4"/>
      <c r="L65" s="4"/>
      <c r="M65" s="141"/>
      <c r="N65" s="142"/>
      <c r="O65" s="142"/>
      <c r="P65" s="142"/>
      <c r="Q65" s="143">
        <f t="shared" si="12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.6" x14ac:dyDescent="0.3">
      <c r="A66" s="73"/>
      <c r="B66" s="85"/>
      <c r="C66" s="86"/>
      <c r="D66" s="82"/>
      <c r="E66" s="144"/>
      <c r="F66" s="145"/>
      <c r="G66" s="197"/>
      <c r="H66" s="145"/>
      <c r="I66" s="140"/>
      <c r="J66" s="4"/>
      <c r="K66" s="4"/>
      <c r="L66" s="4"/>
      <c r="M66" s="141"/>
      <c r="N66" s="142"/>
      <c r="O66" s="142"/>
      <c r="P66" s="142"/>
      <c r="Q66" s="143">
        <f t="shared" si="12"/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.6" x14ac:dyDescent="0.3">
      <c r="A67" s="73"/>
      <c r="B67" s="85"/>
      <c r="C67" s="86"/>
      <c r="D67" s="82"/>
      <c r="E67" s="144"/>
      <c r="F67" s="145"/>
      <c r="G67" s="197"/>
      <c r="H67" s="145"/>
      <c r="I67" s="140"/>
      <c r="J67" s="4"/>
      <c r="K67" s="4"/>
      <c r="L67" s="4"/>
      <c r="M67" s="141"/>
      <c r="N67" s="142"/>
      <c r="O67" s="142"/>
      <c r="P67" s="142"/>
      <c r="Q67" s="143">
        <f t="shared" si="12"/>
        <v>0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6" x14ac:dyDescent="0.3">
      <c r="A68" s="73"/>
      <c r="B68" s="146"/>
      <c r="C68" s="147"/>
      <c r="D68" s="148"/>
      <c r="E68" s="149"/>
      <c r="F68" s="150"/>
      <c r="G68" s="198"/>
      <c r="H68" s="150"/>
      <c r="I68" s="140"/>
      <c r="J68" s="4"/>
      <c r="K68" s="4"/>
      <c r="L68" s="4"/>
      <c r="M68" s="141"/>
      <c r="N68" s="142"/>
      <c r="O68" s="142"/>
      <c r="P68" s="142"/>
      <c r="Q68" s="143">
        <f t="shared" si="12"/>
        <v>0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6" x14ac:dyDescent="0.3">
      <c r="A69" s="73"/>
      <c r="B69" s="160"/>
      <c r="C69" s="161"/>
      <c r="D69" s="162"/>
      <c r="E69" s="163"/>
      <c r="F69" s="164"/>
      <c r="G69" s="200">
        <f>SUM(F70:F71)</f>
        <v>0</v>
      </c>
      <c r="H69" s="164"/>
      <c r="I69" s="156">
        <f>SUM(H70:H71)</f>
        <v>0</v>
      </c>
      <c r="J69" s="4"/>
      <c r="K69" s="4"/>
      <c r="L69" s="4"/>
      <c r="M69" s="165"/>
      <c r="N69" s="166"/>
      <c r="O69" s="166"/>
      <c r="P69" s="166"/>
      <c r="Q69" s="167">
        <f>SUM(Q70:Q71)</f>
        <v>0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6" x14ac:dyDescent="0.3">
      <c r="A70" s="134"/>
      <c r="B70" s="135"/>
      <c r="C70" s="136"/>
      <c r="D70" s="137"/>
      <c r="E70" s="168"/>
      <c r="F70" s="169"/>
      <c r="G70" s="196"/>
      <c r="H70" s="169"/>
      <c r="I70" s="140"/>
      <c r="J70" s="4"/>
      <c r="K70" s="4"/>
      <c r="L70" s="4"/>
      <c r="M70" s="141"/>
      <c r="N70" s="142"/>
      <c r="O70" s="142"/>
      <c r="P70" s="142"/>
      <c r="Q70" s="143">
        <f t="shared" ref="Q70:Q72" si="13">SUM(M70:P70)</f>
        <v>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6.2" thickBot="1" x14ac:dyDescent="0.35">
      <c r="A71" s="91"/>
      <c r="B71" s="92"/>
      <c r="C71" s="170"/>
      <c r="D71" s="94"/>
      <c r="E71" s="171"/>
      <c r="F71" s="172"/>
      <c r="G71" s="201"/>
      <c r="H71" s="172"/>
      <c r="I71" s="173"/>
      <c r="J71" s="4"/>
      <c r="K71" s="4"/>
      <c r="L71" s="4"/>
      <c r="M71" s="174"/>
      <c r="N71" s="175"/>
      <c r="O71" s="175"/>
      <c r="P71" s="175"/>
      <c r="Q71" s="176">
        <f t="shared" si="13"/>
        <v>0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2.75" customHeight="1" x14ac:dyDescent="0.3">
      <c r="A72" s="202" t="s">
        <v>5</v>
      </c>
      <c r="B72" s="202"/>
      <c r="C72" s="203"/>
      <c r="D72" s="203"/>
      <c r="E72" s="204"/>
      <c r="F72" s="205">
        <f t="shared" ref="F72:G72" si="14">SUM(F5:F71)</f>
        <v>70.099999999999994</v>
      </c>
      <c r="G72" s="206">
        <f t="shared" si="14"/>
        <v>59</v>
      </c>
      <c r="H72" s="207">
        <f>SUM(M72:P72)</f>
        <v>51.400000000000006</v>
      </c>
      <c r="I72" s="206">
        <f>SUM(I5:I71)</f>
        <v>143.5</v>
      </c>
      <c r="J72" s="208"/>
      <c r="K72" s="208"/>
      <c r="L72" s="208"/>
      <c r="M72" s="207">
        <f>SUM(M57:M71)</f>
        <v>7.85</v>
      </c>
      <c r="N72" s="207">
        <f t="shared" ref="N72:P72" si="15">SUM(N57:N71)</f>
        <v>26.35</v>
      </c>
      <c r="O72" s="207">
        <f t="shared" si="15"/>
        <v>7.85</v>
      </c>
      <c r="P72" s="207">
        <f t="shared" si="15"/>
        <v>9.35</v>
      </c>
      <c r="Q72" s="207">
        <f t="shared" si="13"/>
        <v>51.400000000000006</v>
      </c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</row>
    <row r="73" spans="1:32" ht="12" customHeight="1" x14ac:dyDescent="0.3">
      <c r="A73" s="178"/>
      <c r="B73" s="178"/>
      <c r="C73" s="178"/>
      <c r="D73" s="209"/>
      <c r="E73" s="178"/>
      <c r="F73" s="178"/>
      <c r="G73" s="178"/>
      <c r="H73" s="178"/>
      <c r="I73" s="179"/>
      <c r="J73" s="178"/>
      <c r="K73" s="178"/>
      <c r="L73" s="178"/>
      <c r="M73" s="210"/>
      <c r="N73" s="210"/>
      <c r="O73" s="210"/>
      <c r="P73" s="210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  <c r="AC73" s="178"/>
      <c r="AD73" s="178"/>
      <c r="AE73" s="178"/>
      <c r="AF73" s="178"/>
    </row>
    <row r="74" spans="1:32" ht="12" customHeight="1" x14ac:dyDescent="0.3">
      <c r="A74" s="178"/>
      <c r="B74" s="178"/>
      <c r="C74" s="178"/>
      <c r="D74" s="209"/>
      <c r="E74" s="178"/>
      <c r="F74" s="178"/>
      <c r="G74" s="178"/>
      <c r="H74" s="178"/>
      <c r="I74" s="179"/>
      <c r="J74" s="178"/>
      <c r="K74" s="178"/>
      <c r="L74" s="178"/>
      <c r="M74" s="210"/>
      <c r="N74" s="210"/>
      <c r="O74" s="210"/>
      <c r="P74" s="210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</row>
    <row r="75" spans="1:32" ht="12" customHeight="1" x14ac:dyDescent="0.3">
      <c r="A75" s="178"/>
      <c r="B75" s="178"/>
      <c r="C75" s="178"/>
      <c r="D75" s="209"/>
      <c r="E75" s="178"/>
      <c r="F75" s="178"/>
      <c r="G75" s="178"/>
      <c r="H75" s="178"/>
      <c r="I75" s="179"/>
      <c r="J75" s="178"/>
      <c r="K75" s="178"/>
      <c r="L75" s="178"/>
      <c r="M75" s="210"/>
      <c r="N75" s="210"/>
      <c r="O75" s="210"/>
      <c r="P75" s="210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  <c r="AC75" s="178"/>
      <c r="AD75" s="178"/>
      <c r="AE75" s="178"/>
      <c r="AF75" s="178"/>
    </row>
    <row r="76" spans="1:32" ht="15.6" x14ac:dyDescent="0.3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6" x14ac:dyDescent="0.3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6" x14ac:dyDescent="0.3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6" x14ac:dyDescent="0.3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6" x14ac:dyDescent="0.3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6" x14ac:dyDescent="0.3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6" x14ac:dyDescent="0.3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6" x14ac:dyDescent="0.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6" x14ac:dyDescent="0.3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6" x14ac:dyDescent="0.3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6" x14ac:dyDescent="0.3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6" x14ac:dyDescent="0.3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6" x14ac:dyDescent="0.3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6" x14ac:dyDescent="0.3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6" x14ac:dyDescent="0.3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 x14ac:dyDescent="0.3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 x14ac:dyDescent="0.3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 x14ac:dyDescent="0.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 x14ac:dyDescent="0.3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 x14ac:dyDescent="0.3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 x14ac:dyDescent="0.3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 x14ac:dyDescent="0.3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 x14ac:dyDescent="0.3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 x14ac:dyDescent="0.3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 x14ac:dyDescent="0.3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 x14ac:dyDescent="0.3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 x14ac:dyDescent="0.3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 x14ac:dyDescent="0.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 x14ac:dyDescent="0.3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 x14ac:dyDescent="0.3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 x14ac:dyDescent="0.3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 x14ac:dyDescent="0.3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 x14ac:dyDescent="0.3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 x14ac:dyDescent="0.3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 x14ac:dyDescent="0.3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 x14ac:dyDescent="0.3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 x14ac:dyDescent="0.3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 x14ac:dyDescent="0.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 x14ac:dyDescent="0.3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 x14ac:dyDescent="0.3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 x14ac:dyDescent="0.3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 x14ac:dyDescent="0.3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 x14ac:dyDescent="0.3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 x14ac:dyDescent="0.3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 x14ac:dyDescent="0.3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 x14ac:dyDescent="0.3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 x14ac:dyDescent="0.3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 x14ac:dyDescent="0.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 x14ac:dyDescent="0.3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 x14ac:dyDescent="0.3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 x14ac:dyDescent="0.3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 x14ac:dyDescent="0.3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 x14ac:dyDescent="0.3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 x14ac:dyDescent="0.3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 x14ac:dyDescent="0.3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 x14ac:dyDescent="0.3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 x14ac:dyDescent="0.3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 x14ac:dyDescent="0.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 x14ac:dyDescent="0.3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 x14ac:dyDescent="0.3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 x14ac:dyDescent="0.3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 x14ac:dyDescent="0.3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 x14ac:dyDescent="0.3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 x14ac:dyDescent="0.3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 x14ac:dyDescent="0.3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 x14ac:dyDescent="0.3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 x14ac:dyDescent="0.3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 x14ac:dyDescent="0.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 x14ac:dyDescent="0.3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 x14ac:dyDescent="0.3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 x14ac:dyDescent="0.3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 x14ac:dyDescent="0.3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 x14ac:dyDescent="0.3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 x14ac:dyDescent="0.3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 x14ac:dyDescent="0.3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 x14ac:dyDescent="0.3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 x14ac:dyDescent="0.3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 x14ac:dyDescent="0.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 x14ac:dyDescent="0.3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 x14ac:dyDescent="0.3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 x14ac:dyDescent="0.3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 x14ac:dyDescent="0.3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 x14ac:dyDescent="0.3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 x14ac:dyDescent="0.3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 x14ac:dyDescent="0.3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 x14ac:dyDescent="0.3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 x14ac:dyDescent="0.3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 x14ac:dyDescent="0.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 x14ac:dyDescent="0.3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 x14ac:dyDescent="0.3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 x14ac:dyDescent="0.3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 x14ac:dyDescent="0.3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 x14ac:dyDescent="0.3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 x14ac:dyDescent="0.3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 x14ac:dyDescent="0.3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 x14ac:dyDescent="0.3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 x14ac:dyDescent="0.3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 x14ac:dyDescent="0.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 x14ac:dyDescent="0.3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 x14ac:dyDescent="0.3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 x14ac:dyDescent="0.3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 x14ac:dyDescent="0.3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 x14ac:dyDescent="0.3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 x14ac:dyDescent="0.3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 x14ac:dyDescent="0.3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 x14ac:dyDescent="0.3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 x14ac:dyDescent="0.3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 x14ac:dyDescent="0.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 x14ac:dyDescent="0.3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 x14ac:dyDescent="0.3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 x14ac:dyDescent="0.3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 x14ac:dyDescent="0.3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 x14ac:dyDescent="0.3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 x14ac:dyDescent="0.3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 x14ac:dyDescent="0.3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 x14ac:dyDescent="0.3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 x14ac:dyDescent="0.3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 x14ac:dyDescent="0.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 x14ac:dyDescent="0.3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 x14ac:dyDescent="0.3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 x14ac:dyDescent="0.3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 x14ac:dyDescent="0.3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 x14ac:dyDescent="0.3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 x14ac:dyDescent="0.3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 x14ac:dyDescent="0.3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 x14ac:dyDescent="0.3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 x14ac:dyDescent="0.3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 x14ac:dyDescent="0.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 x14ac:dyDescent="0.3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 x14ac:dyDescent="0.3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 x14ac:dyDescent="0.3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 x14ac:dyDescent="0.3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 x14ac:dyDescent="0.3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 x14ac:dyDescent="0.3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 x14ac:dyDescent="0.3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 x14ac:dyDescent="0.3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 x14ac:dyDescent="0.3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 x14ac:dyDescent="0.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 x14ac:dyDescent="0.3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 x14ac:dyDescent="0.3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 x14ac:dyDescent="0.3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 x14ac:dyDescent="0.3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 x14ac:dyDescent="0.3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 x14ac:dyDescent="0.3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 x14ac:dyDescent="0.3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 x14ac:dyDescent="0.3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 x14ac:dyDescent="0.3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 x14ac:dyDescent="0.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 x14ac:dyDescent="0.3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 x14ac:dyDescent="0.3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 x14ac:dyDescent="0.3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 x14ac:dyDescent="0.3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 x14ac:dyDescent="0.3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 x14ac:dyDescent="0.3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 x14ac:dyDescent="0.3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 x14ac:dyDescent="0.3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 x14ac:dyDescent="0.3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 x14ac:dyDescent="0.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 x14ac:dyDescent="0.3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 x14ac:dyDescent="0.3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 x14ac:dyDescent="0.3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 x14ac:dyDescent="0.3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 x14ac:dyDescent="0.3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 x14ac:dyDescent="0.3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 x14ac:dyDescent="0.3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 x14ac:dyDescent="0.3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 x14ac:dyDescent="0.3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 x14ac:dyDescent="0.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 x14ac:dyDescent="0.3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 x14ac:dyDescent="0.3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 x14ac:dyDescent="0.3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 x14ac:dyDescent="0.3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 x14ac:dyDescent="0.3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 x14ac:dyDescent="0.3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 x14ac:dyDescent="0.3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 x14ac:dyDescent="0.3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 x14ac:dyDescent="0.3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 x14ac:dyDescent="0.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 x14ac:dyDescent="0.3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 x14ac:dyDescent="0.3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 x14ac:dyDescent="0.3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 x14ac:dyDescent="0.3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 x14ac:dyDescent="0.3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 x14ac:dyDescent="0.3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 x14ac:dyDescent="0.3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 x14ac:dyDescent="0.3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 x14ac:dyDescent="0.3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 x14ac:dyDescent="0.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 x14ac:dyDescent="0.3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 x14ac:dyDescent="0.3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 x14ac:dyDescent="0.3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 x14ac:dyDescent="0.3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 x14ac:dyDescent="0.3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 x14ac:dyDescent="0.3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 x14ac:dyDescent="0.3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 x14ac:dyDescent="0.3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 x14ac:dyDescent="0.3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 x14ac:dyDescent="0.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 x14ac:dyDescent="0.3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 x14ac:dyDescent="0.3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 x14ac:dyDescent="0.3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 x14ac:dyDescent="0.3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 x14ac:dyDescent="0.3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 x14ac:dyDescent="0.3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 x14ac:dyDescent="0.3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 x14ac:dyDescent="0.3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 x14ac:dyDescent="0.3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 x14ac:dyDescent="0.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 x14ac:dyDescent="0.3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 x14ac:dyDescent="0.3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 x14ac:dyDescent="0.3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 x14ac:dyDescent="0.3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 x14ac:dyDescent="0.3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 x14ac:dyDescent="0.3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 x14ac:dyDescent="0.3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 x14ac:dyDescent="0.3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 x14ac:dyDescent="0.3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 x14ac:dyDescent="0.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 x14ac:dyDescent="0.3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 x14ac:dyDescent="0.3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 x14ac:dyDescent="0.3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 x14ac:dyDescent="0.3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 x14ac:dyDescent="0.3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 x14ac:dyDescent="0.3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 x14ac:dyDescent="0.3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 x14ac:dyDescent="0.3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 x14ac:dyDescent="0.3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 x14ac:dyDescent="0.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 x14ac:dyDescent="0.3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 x14ac:dyDescent="0.3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 x14ac:dyDescent="0.3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 x14ac:dyDescent="0.3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 x14ac:dyDescent="0.3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 x14ac:dyDescent="0.3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 x14ac:dyDescent="0.3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 x14ac:dyDescent="0.3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 x14ac:dyDescent="0.3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 x14ac:dyDescent="0.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 x14ac:dyDescent="0.3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 x14ac:dyDescent="0.3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 x14ac:dyDescent="0.3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 x14ac:dyDescent="0.3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 x14ac:dyDescent="0.3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 x14ac:dyDescent="0.3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 x14ac:dyDescent="0.3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 x14ac:dyDescent="0.3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 x14ac:dyDescent="0.3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 x14ac:dyDescent="0.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 x14ac:dyDescent="0.3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 x14ac:dyDescent="0.3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 x14ac:dyDescent="0.3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 x14ac:dyDescent="0.3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 x14ac:dyDescent="0.3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 x14ac:dyDescent="0.3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 x14ac:dyDescent="0.3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 x14ac:dyDescent="0.3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 x14ac:dyDescent="0.3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 x14ac:dyDescent="0.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 x14ac:dyDescent="0.3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 x14ac:dyDescent="0.3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 x14ac:dyDescent="0.3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 x14ac:dyDescent="0.3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 x14ac:dyDescent="0.3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 x14ac:dyDescent="0.3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 x14ac:dyDescent="0.3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 x14ac:dyDescent="0.3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 x14ac:dyDescent="0.3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 x14ac:dyDescent="0.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 x14ac:dyDescent="0.3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 x14ac:dyDescent="0.3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 x14ac:dyDescent="0.3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 x14ac:dyDescent="0.3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 x14ac:dyDescent="0.3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 x14ac:dyDescent="0.3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 x14ac:dyDescent="0.3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 x14ac:dyDescent="0.3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 x14ac:dyDescent="0.3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 x14ac:dyDescent="0.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 x14ac:dyDescent="0.3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 x14ac:dyDescent="0.3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 x14ac:dyDescent="0.3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 x14ac:dyDescent="0.3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 x14ac:dyDescent="0.3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 x14ac:dyDescent="0.3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 x14ac:dyDescent="0.3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 x14ac:dyDescent="0.3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 x14ac:dyDescent="0.3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 x14ac:dyDescent="0.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 x14ac:dyDescent="0.3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 x14ac:dyDescent="0.3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 x14ac:dyDescent="0.3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 x14ac:dyDescent="0.3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 x14ac:dyDescent="0.3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 x14ac:dyDescent="0.3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 x14ac:dyDescent="0.3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 x14ac:dyDescent="0.3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 x14ac:dyDescent="0.3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 x14ac:dyDescent="0.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 x14ac:dyDescent="0.3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 x14ac:dyDescent="0.3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 x14ac:dyDescent="0.3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 x14ac:dyDescent="0.3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 x14ac:dyDescent="0.3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 x14ac:dyDescent="0.3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 x14ac:dyDescent="0.3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 x14ac:dyDescent="0.3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 x14ac:dyDescent="0.3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 x14ac:dyDescent="0.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 x14ac:dyDescent="0.3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 x14ac:dyDescent="0.3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 x14ac:dyDescent="0.3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 x14ac:dyDescent="0.3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 x14ac:dyDescent="0.3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 x14ac:dyDescent="0.3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 x14ac:dyDescent="0.3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 x14ac:dyDescent="0.3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 x14ac:dyDescent="0.3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 x14ac:dyDescent="0.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 x14ac:dyDescent="0.3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 x14ac:dyDescent="0.3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 x14ac:dyDescent="0.3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 x14ac:dyDescent="0.3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 x14ac:dyDescent="0.3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 x14ac:dyDescent="0.3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 x14ac:dyDescent="0.3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 x14ac:dyDescent="0.3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 x14ac:dyDescent="0.3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 x14ac:dyDescent="0.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 x14ac:dyDescent="0.3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 x14ac:dyDescent="0.3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 x14ac:dyDescent="0.3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 x14ac:dyDescent="0.3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 x14ac:dyDescent="0.3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 x14ac:dyDescent="0.3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 x14ac:dyDescent="0.3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 x14ac:dyDescent="0.3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 x14ac:dyDescent="0.3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 x14ac:dyDescent="0.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 x14ac:dyDescent="0.3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 x14ac:dyDescent="0.3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 x14ac:dyDescent="0.3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 x14ac:dyDescent="0.3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 x14ac:dyDescent="0.3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 x14ac:dyDescent="0.3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 x14ac:dyDescent="0.3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 x14ac:dyDescent="0.3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 x14ac:dyDescent="0.3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 x14ac:dyDescent="0.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 x14ac:dyDescent="0.3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 x14ac:dyDescent="0.3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 x14ac:dyDescent="0.3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 x14ac:dyDescent="0.3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 x14ac:dyDescent="0.3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 x14ac:dyDescent="0.3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 x14ac:dyDescent="0.3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 x14ac:dyDescent="0.3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 x14ac:dyDescent="0.3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 x14ac:dyDescent="0.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 x14ac:dyDescent="0.3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 x14ac:dyDescent="0.3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 x14ac:dyDescent="0.3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 x14ac:dyDescent="0.3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 x14ac:dyDescent="0.3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 x14ac:dyDescent="0.3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 x14ac:dyDescent="0.3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 x14ac:dyDescent="0.3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 x14ac:dyDescent="0.3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 x14ac:dyDescent="0.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 x14ac:dyDescent="0.3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 x14ac:dyDescent="0.3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 x14ac:dyDescent="0.3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 x14ac:dyDescent="0.3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 x14ac:dyDescent="0.3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 x14ac:dyDescent="0.3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 x14ac:dyDescent="0.3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 x14ac:dyDescent="0.3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 x14ac:dyDescent="0.3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 x14ac:dyDescent="0.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 x14ac:dyDescent="0.3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 x14ac:dyDescent="0.3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 x14ac:dyDescent="0.3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 x14ac:dyDescent="0.3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 x14ac:dyDescent="0.3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 x14ac:dyDescent="0.3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 x14ac:dyDescent="0.3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 x14ac:dyDescent="0.3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 x14ac:dyDescent="0.3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 x14ac:dyDescent="0.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 x14ac:dyDescent="0.3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 x14ac:dyDescent="0.3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 x14ac:dyDescent="0.3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 x14ac:dyDescent="0.3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 x14ac:dyDescent="0.3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 x14ac:dyDescent="0.3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 x14ac:dyDescent="0.3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 x14ac:dyDescent="0.3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 x14ac:dyDescent="0.3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 x14ac:dyDescent="0.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 x14ac:dyDescent="0.3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 x14ac:dyDescent="0.3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 x14ac:dyDescent="0.3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 x14ac:dyDescent="0.3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 x14ac:dyDescent="0.3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 x14ac:dyDescent="0.3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 x14ac:dyDescent="0.3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 x14ac:dyDescent="0.3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 x14ac:dyDescent="0.3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 x14ac:dyDescent="0.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 x14ac:dyDescent="0.3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 x14ac:dyDescent="0.3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 x14ac:dyDescent="0.3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 x14ac:dyDescent="0.3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 x14ac:dyDescent="0.3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 x14ac:dyDescent="0.3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 x14ac:dyDescent="0.3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 x14ac:dyDescent="0.3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 x14ac:dyDescent="0.3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 x14ac:dyDescent="0.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 x14ac:dyDescent="0.3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 x14ac:dyDescent="0.3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 x14ac:dyDescent="0.3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 x14ac:dyDescent="0.3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 x14ac:dyDescent="0.3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 x14ac:dyDescent="0.3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 x14ac:dyDescent="0.3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 x14ac:dyDescent="0.3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 x14ac:dyDescent="0.3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 x14ac:dyDescent="0.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 x14ac:dyDescent="0.3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 x14ac:dyDescent="0.3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 x14ac:dyDescent="0.3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 x14ac:dyDescent="0.3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 x14ac:dyDescent="0.3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 x14ac:dyDescent="0.3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 x14ac:dyDescent="0.3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 x14ac:dyDescent="0.3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 x14ac:dyDescent="0.3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 x14ac:dyDescent="0.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 x14ac:dyDescent="0.3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 x14ac:dyDescent="0.3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 x14ac:dyDescent="0.3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 x14ac:dyDescent="0.3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 x14ac:dyDescent="0.3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 x14ac:dyDescent="0.3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 x14ac:dyDescent="0.3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 x14ac:dyDescent="0.3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 x14ac:dyDescent="0.3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 x14ac:dyDescent="0.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 x14ac:dyDescent="0.3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 x14ac:dyDescent="0.3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 x14ac:dyDescent="0.3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 x14ac:dyDescent="0.3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 x14ac:dyDescent="0.3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 x14ac:dyDescent="0.3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 x14ac:dyDescent="0.3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 x14ac:dyDescent="0.3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 x14ac:dyDescent="0.3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 x14ac:dyDescent="0.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 x14ac:dyDescent="0.3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 x14ac:dyDescent="0.3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 x14ac:dyDescent="0.3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 x14ac:dyDescent="0.3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 x14ac:dyDescent="0.3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 x14ac:dyDescent="0.3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 x14ac:dyDescent="0.3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 x14ac:dyDescent="0.3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 x14ac:dyDescent="0.3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 x14ac:dyDescent="0.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 x14ac:dyDescent="0.3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 x14ac:dyDescent="0.3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 x14ac:dyDescent="0.3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 x14ac:dyDescent="0.3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 x14ac:dyDescent="0.3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 x14ac:dyDescent="0.3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 x14ac:dyDescent="0.3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 x14ac:dyDescent="0.3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 x14ac:dyDescent="0.3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 x14ac:dyDescent="0.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 x14ac:dyDescent="0.3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 x14ac:dyDescent="0.3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 x14ac:dyDescent="0.3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 x14ac:dyDescent="0.3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 x14ac:dyDescent="0.3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 x14ac:dyDescent="0.3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 x14ac:dyDescent="0.3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 x14ac:dyDescent="0.3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 x14ac:dyDescent="0.3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 x14ac:dyDescent="0.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 x14ac:dyDescent="0.3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 x14ac:dyDescent="0.3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 x14ac:dyDescent="0.3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 x14ac:dyDescent="0.3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 x14ac:dyDescent="0.3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 x14ac:dyDescent="0.3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 x14ac:dyDescent="0.3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 x14ac:dyDescent="0.3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 x14ac:dyDescent="0.3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 x14ac:dyDescent="0.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 x14ac:dyDescent="0.3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 x14ac:dyDescent="0.3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 x14ac:dyDescent="0.3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 x14ac:dyDescent="0.3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 x14ac:dyDescent="0.3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 x14ac:dyDescent="0.3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 x14ac:dyDescent="0.3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 x14ac:dyDescent="0.3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 x14ac:dyDescent="0.3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 x14ac:dyDescent="0.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 x14ac:dyDescent="0.3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 x14ac:dyDescent="0.3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 x14ac:dyDescent="0.3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 x14ac:dyDescent="0.3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 x14ac:dyDescent="0.3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 x14ac:dyDescent="0.3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 x14ac:dyDescent="0.3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 x14ac:dyDescent="0.3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 x14ac:dyDescent="0.3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 x14ac:dyDescent="0.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 x14ac:dyDescent="0.3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 x14ac:dyDescent="0.3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 x14ac:dyDescent="0.3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 x14ac:dyDescent="0.3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 x14ac:dyDescent="0.3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 x14ac:dyDescent="0.3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 x14ac:dyDescent="0.3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 x14ac:dyDescent="0.3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 x14ac:dyDescent="0.3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 x14ac:dyDescent="0.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 x14ac:dyDescent="0.3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 x14ac:dyDescent="0.3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 x14ac:dyDescent="0.3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 x14ac:dyDescent="0.3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 x14ac:dyDescent="0.3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 x14ac:dyDescent="0.3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 x14ac:dyDescent="0.3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 x14ac:dyDescent="0.3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 x14ac:dyDescent="0.3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 x14ac:dyDescent="0.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 x14ac:dyDescent="0.3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 x14ac:dyDescent="0.3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 x14ac:dyDescent="0.3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 x14ac:dyDescent="0.3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 x14ac:dyDescent="0.3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 x14ac:dyDescent="0.3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 x14ac:dyDescent="0.3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 x14ac:dyDescent="0.3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 x14ac:dyDescent="0.3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 x14ac:dyDescent="0.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 x14ac:dyDescent="0.3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 x14ac:dyDescent="0.3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 x14ac:dyDescent="0.3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 x14ac:dyDescent="0.3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 x14ac:dyDescent="0.3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 x14ac:dyDescent="0.3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 x14ac:dyDescent="0.3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 x14ac:dyDescent="0.3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 x14ac:dyDescent="0.3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 x14ac:dyDescent="0.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 x14ac:dyDescent="0.3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 x14ac:dyDescent="0.3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 x14ac:dyDescent="0.3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 x14ac:dyDescent="0.3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 x14ac:dyDescent="0.3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 x14ac:dyDescent="0.3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 x14ac:dyDescent="0.3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 x14ac:dyDescent="0.3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 x14ac:dyDescent="0.3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 x14ac:dyDescent="0.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 x14ac:dyDescent="0.3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 x14ac:dyDescent="0.3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 x14ac:dyDescent="0.3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 x14ac:dyDescent="0.3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 x14ac:dyDescent="0.3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 x14ac:dyDescent="0.3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 x14ac:dyDescent="0.3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 x14ac:dyDescent="0.3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 x14ac:dyDescent="0.3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 x14ac:dyDescent="0.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 x14ac:dyDescent="0.3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 x14ac:dyDescent="0.3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 x14ac:dyDescent="0.3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 x14ac:dyDescent="0.3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 x14ac:dyDescent="0.3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 x14ac:dyDescent="0.3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 x14ac:dyDescent="0.3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 x14ac:dyDescent="0.3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 x14ac:dyDescent="0.3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 x14ac:dyDescent="0.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 x14ac:dyDescent="0.3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 x14ac:dyDescent="0.3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 x14ac:dyDescent="0.3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 x14ac:dyDescent="0.3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 x14ac:dyDescent="0.3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 x14ac:dyDescent="0.3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 x14ac:dyDescent="0.3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 x14ac:dyDescent="0.3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 x14ac:dyDescent="0.3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 x14ac:dyDescent="0.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 x14ac:dyDescent="0.3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 x14ac:dyDescent="0.3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 x14ac:dyDescent="0.3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 x14ac:dyDescent="0.3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 x14ac:dyDescent="0.3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 x14ac:dyDescent="0.3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 x14ac:dyDescent="0.3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 x14ac:dyDescent="0.3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 x14ac:dyDescent="0.3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 x14ac:dyDescent="0.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 x14ac:dyDescent="0.3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 x14ac:dyDescent="0.3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 x14ac:dyDescent="0.3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 x14ac:dyDescent="0.3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 x14ac:dyDescent="0.3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 x14ac:dyDescent="0.3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 x14ac:dyDescent="0.3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 x14ac:dyDescent="0.3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 x14ac:dyDescent="0.3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 x14ac:dyDescent="0.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 x14ac:dyDescent="0.3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 x14ac:dyDescent="0.3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 x14ac:dyDescent="0.3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 x14ac:dyDescent="0.3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 x14ac:dyDescent="0.3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 x14ac:dyDescent="0.3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 x14ac:dyDescent="0.3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 x14ac:dyDescent="0.3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 x14ac:dyDescent="0.3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 x14ac:dyDescent="0.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 x14ac:dyDescent="0.3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 x14ac:dyDescent="0.3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 x14ac:dyDescent="0.3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 x14ac:dyDescent="0.3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 x14ac:dyDescent="0.3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 x14ac:dyDescent="0.3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 x14ac:dyDescent="0.3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 x14ac:dyDescent="0.3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 x14ac:dyDescent="0.3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 x14ac:dyDescent="0.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 x14ac:dyDescent="0.3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 x14ac:dyDescent="0.3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 x14ac:dyDescent="0.3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 x14ac:dyDescent="0.3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 x14ac:dyDescent="0.3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 x14ac:dyDescent="0.3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 x14ac:dyDescent="0.3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 x14ac:dyDescent="0.3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 x14ac:dyDescent="0.3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 x14ac:dyDescent="0.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 x14ac:dyDescent="0.3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 x14ac:dyDescent="0.3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 x14ac:dyDescent="0.3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 x14ac:dyDescent="0.3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 x14ac:dyDescent="0.3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 x14ac:dyDescent="0.3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 x14ac:dyDescent="0.3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 x14ac:dyDescent="0.3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 x14ac:dyDescent="0.3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 x14ac:dyDescent="0.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 x14ac:dyDescent="0.3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 x14ac:dyDescent="0.3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 x14ac:dyDescent="0.3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 x14ac:dyDescent="0.3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 x14ac:dyDescent="0.3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 x14ac:dyDescent="0.3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 x14ac:dyDescent="0.3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 x14ac:dyDescent="0.3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 x14ac:dyDescent="0.3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 x14ac:dyDescent="0.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 x14ac:dyDescent="0.3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 x14ac:dyDescent="0.3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 x14ac:dyDescent="0.3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 x14ac:dyDescent="0.3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 x14ac:dyDescent="0.3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 x14ac:dyDescent="0.3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 x14ac:dyDescent="0.3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 x14ac:dyDescent="0.3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 x14ac:dyDescent="0.3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 x14ac:dyDescent="0.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 x14ac:dyDescent="0.3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 x14ac:dyDescent="0.3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 x14ac:dyDescent="0.3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 x14ac:dyDescent="0.3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 x14ac:dyDescent="0.3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 x14ac:dyDescent="0.3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 x14ac:dyDescent="0.3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 x14ac:dyDescent="0.3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 x14ac:dyDescent="0.3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 x14ac:dyDescent="0.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 x14ac:dyDescent="0.3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 x14ac:dyDescent="0.3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 x14ac:dyDescent="0.3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 x14ac:dyDescent="0.3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 x14ac:dyDescent="0.3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 x14ac:dyDescent="0.3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 x14ac:dyDescent="0.3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 x14ac:dyDescent="0.3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 x14ac:dyDescent="0.3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 x14ac:dyDescent="0.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 x14ac:dyDescent="0.3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 x14ac:dyDescent="0.3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 x14ac:dyDescent="0.3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 x14ac:dyDescent="0.3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 x14ac:dyDescent="0.3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 x14ac:dyDescent="0.3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 x14ac:dyDescent="0.3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 x14ac:dyDescent="0.3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 x14ac:dyDescent="0.3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 x14ac:dyDescent="0.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 x14ac:dyDescent="0.3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 x14ac:dyDescent="0.3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 x14ac:dyDescent="0.3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 x14ac:dyDescent="0.3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 x14ac:dyDescent="0.3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 x14ac:dyDescent="0.3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 x14ac:dyDescent="0.3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 x14ac:dyDescent="0.3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 x14ac:dyDescent="0.3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 x14ac:dyDescent="0.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 x14ac:dyDescent="0.3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 x14ac:dyDescent="0.3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 x14ac:dyDescent="0.3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 x14ac:dyDescent="0.3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 x14ac:dyDescent="0.3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 x14ac:dyDescent="0.3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 x14ac:dyDescent="0.3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 x14ac:dyDescent="0.3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 x14ac:dyDescent="0.3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 x14ac:dyDescent="0.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 x14ac:dyDescent="0.3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 x14ac:dyDescent="0.3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 x14ac:dyDescent="0.3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 x14ac:dyDescent="0.3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 x14ac:dyDescent="0.3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 x14ac:dyDescent="0.3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 x14ac:dyDescent="0.3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 x14ac:dyDescent="0.3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 x14ac:dyDescent="0.3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 x14ac:dyDescent="0.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 x14ac:dyDescent="0.3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 x14ac:dyDescent="0.3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 x14ac:dyDescent="0.3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 x14ac:dyDescent="0.3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 x14ac:dyDescent="0.3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 x14ac:dyDescent="0.3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 x14ac:dyDescent="0.3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 x14ac:dyDescent="0.3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 x14ac:dyDescent="0.3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 x14ac:dyDescent="0.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 x14ac:dyDescent="0.3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 x14ac:dyDescent="0.3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 x14ac:dyDescent="0.3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 x14ac:dyDescent="0.3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 x14ac:dyDescent="0.3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 x14ac:dyDescent="0.3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 x14ac:dyDescent="0.3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 x14ac:dyDescent="0.3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 x14ac:dyDescent="0.3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 x14ac:dyDescent="0.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 x14ac:dyDescent="0.3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 x14ac:dyDescent="0.3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 x14ac:dyDescent="0.3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 x14ac:dyDescent="0.3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 x14ac:dyDescent="0.3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 x14ac:dyDescent="0.3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 x14ac:dyDescent="0.3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 x14ac:dyDescent="0.3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 x14ac:dyDescent="0.3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 x14ac:dyDescent="0.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 x14ac:dyDescent="0.3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 x14ac:dyDescent="0.3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 x14ac:dyDescent="0.3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 x14ac:dyDescent="0.3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 x14ac:dyDescent="0.3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 x14ac:dyDescent="0.3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 x14ac:dyDescent="0.3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 x14ac:dyDescent="0.3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 x14ac:dyDescent="0.3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 x14ac:dyDescent="0.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 x14ac:dyDescent="0.3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 x14ac:dyDescent="0.3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 x14ac:dyDescent="0.3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 x14ac:dyDescent="0.3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 x14ac:dyDescent="0.3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 x14ac:dyDescent="0.3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 x14ac:dyDescent="0.3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 x14ac:dyDescent="0.3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 x14ac:dyDescent="0.3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 x14ac:dyDescent="0.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 x14ac:dyDescent="0.3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 x14ac:dyDescent="0.3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 x14ac:dyDescent="0.3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 x14ac:dyDescent="0.3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 x14ac:dyDescent="0.3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 x14ac:dyDescent="0.3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 x14ac:dyDescent="0.3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 x14ac:dyDescent="0.3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 x14ac:dyDescent="0.3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 x14ac:dyDescent="0.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 x14ac:dyDescent="0.3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 x14ac:dyDescent="0.3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 x14ac:dyDescent="0.3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 x14ac:dyDescent="0.3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 x14ac:dyDescent="0.3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 x14ac:dyDescent="0.3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 x14ac:dyDescent="0.3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 x14ac:dyDescent="0.3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 x14ac:dyDescent="0.3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 x14ac:dyDescent="0.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 x14ac:dyDescent="0.3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 x14ac:dyDescent="0.3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 x14ac:dyDescent="0.3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 x14ac:dyDescent="0.3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 x14ac:dyDescent="0.3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 x14ac:dyDescent="0.3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 x14ac:dyDescent="0.3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 x14ac:dyDescent="0.3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 x14ac:dyDescent="0.3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 x14ac:dyDescent="0.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 x14ac:dyDescent="0.3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 x14ac:dyDescent="0.3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 x14ac:dyDescent="0.3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 x14ac:dyDescent="0.3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 x14ac:dyDescent="0.3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 x14ac:dyDescent="0.3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 x14ac:dyDescent="0.3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 x14ac:dyDescent="0.3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 x14ac:dyDescent="0.3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 x14ac:dyDescent="0.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 x14ac:dyDescent="0.3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 x14ac:dyDescent="0.3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 x14ac:dyDescent="0.3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 x14ac:dyDescent="0.3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 x14ac:dyDescent="0.3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 x14ac:dyDescent="0.3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 x14ac:dyDescent="0.3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 x14ac:dyDescent="0.3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 x14ac:dyDescent="0.3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 x14ac:dyDescent="0.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 x14ac:dyDescent="0.3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 x14ac:dyDescent="0.3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 x14ac:dyDescent="0.3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 x14ac:dyDescent="0.3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 x14ac:dyDescent="0.3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 x14ac:dyDescent="0.3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 x14ac:dyDescent="0.3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 x14ac:dyDescent="0.3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 x14ac:dyDescent="0.3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 x14ac:dyDescent="0.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 x14ac:dyDescent="0.3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 x14ac:dyDescent="0.3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 x14ac:dyDescent="0.3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 x14ac:dyDescent="0.3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 x14ac:dyDescent="0.3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 x14ac:dyDescent="0.3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 x14ac:dyDescent="0.3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 x14ac:dyDescent="0.3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 x14ac:dyDescent="0.3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 x14ac:dyDescent="0.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 x14ac:dyDescent="0.3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 x14ac:dyDescent="0.3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 x14ac:dyDescent="0.3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 x14ac:dyDescent="0.3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 x14ac:dyDescent="0.3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 x14ac:dyDescent="0.3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 x14ac:dyDescent="0.3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 x14ac:dyDescent="0.3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 x14ac:dyDescent="0.3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 x14ac:dyDescent="0.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 x14ac:dyDescent="0.3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 x14ac:dyDescent="0.3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 x14ac:dyDescent="0.3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 x14ac:dyDescent="0.3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 x14ac:dyDescent="0.3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 x14ac:dyDescent="0.3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 x14ac:dyDescent="0.3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 x14ac:dyDescent="0.3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 x14ac:dyDescent="0.3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 x14ac:dyDescent="0.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 x14ac:dyDescent="0.3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 x14ac:dyDescent="0.3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 x14ac:dyDescent="0.3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 x14ac:dyDescent="0.3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 x14ac:dyDescent="0.3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 x14ac:dyDescent="0.3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 x14ac:dyDescent="0.3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 x14ac:dyDescent="0.3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 x14ac:dyDescent="0.3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 x14ac:dyDescent="0.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 x14ac:dyDescent="0.3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 x14ac:dyDescent="0.3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 x14ac:dyDescent="0.3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 x14ac:dyDescent="0.3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 x14ac:dyDescent="0.3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 x14ac:dyDescent="0.3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 x14ac:dyDescent="0.3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 x14ac:dyDescent="0.3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 x14ac:dyDescent="0.3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 x14ac:dyDescent="0.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 x14ac:dyDescent="0.3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 x14ac:dyDescent="0.3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 x14ac:dyDescent="0.3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 x14ac:dyDescent="0.3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 x14ac:dyDescent="0.3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 x14ac:dyDescent="0.3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 x14ac:dyDescent="0.3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 x14ac:dyDescent="0.3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 x14ac:dyDescent="0.3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 x14ac:dyDescent="0.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 x14ac:dyDescent="0.3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 x14ac:dyDescent="0.3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 x14ac:dyDescent="0.3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 x14ac:dyDescent="0.3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 x14ac:dyDescent="0.3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 x14ac:dyDescent="0.3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 x14ac:dyDescent="0.3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 x14ac:dyDescent="0.3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 x14ac:dyDescent="0.3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 x14ac:dyDescent="0.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 x14ac:dyDescent="0.3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 x14ac:dyDescent="0.3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 x14ac:dyDescent="0.3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 x14ac:dyDescent="0.3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 x14ac:dyDescent="0.3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6" x14ac:dyDescent="0.3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6" x14ac:dyDescent="0.3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6" x14ac:dyDescent="0.3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15.6" x14ac:dyDescent="0.3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15.6" x14ac:dyDescent="0.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ht="15.6" x14ac:dyDescent="0.3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ht="15.6" x14ac:dyDescent="0.3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ht="15.6" x14ac:dyDescent="0.3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spans="1:32" ht="15.6" x14ac:dyDescent="0.3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</sheetData>
  <conditionalFormatting sqref="I6 M5:Q5 I12 I15 I21 M7:Q9 Q6 Q10:Q19 M20:Q20 M34:Q34 Q21:Q33 I29 I57 I72 M57:Q57 M72:Q72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Estimated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Sandy Yang</cp:lastModifiedBy>
  <dcterms:modified xsi:type="dcterms:W3CDTF">2020-10-20T01:39:57Z</dcterms:modified>
</cp:coreProperties>
</file>