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uby_\optimal_circuitry_project3\ruby_cleaning\resources\"/>
    </mc:Choice>
  </mc:AlternateContent>
  <xr:revisionPtr revIDLastSave="0" documentId="13_ncr:1_{3F0C518A-2601-47EA-B901-7CFF1763A420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Arrests by County 2020" sheetId="1" r:id="rId1"/>
  </sheets>
  <definedNames>
    <definedName name="_xlnm._FilterDatabase" localSheetId="0" hidden="1">'Arrests by County 2020'!$A$1:$AH$75</definedName>
    <definedName name="_xlnm.Print_Titles" localSheetId="0">'Arrests by County 2020'!$A:$B,'Arrests by County 2020'!$1:$2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C70" i="1"/>
  <c r="D70" i="1"/>
  <c r="E70" i="1" s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</calcChain>
</file>

<file path=xl/sharedStrings.xml><?xml version="1.0" encoding="utf-8"?>
<sst xmlns="http://schemas.openxmlformats.org/spreadsheetml/2006/main" count="102" uniqueCount="102">
  <si>
    <t>Year</t>
  </si>
  <si>
    <t>Population</t>
  </si>
  <si>
    <t>Total Arrests</t>
  </si>
  <si>
    <t>Arrest Rate per 100,000</t>
  </si>
  <si>
    <t>Total Adult Arrests</t>
  </si>
  <si>
    <t>Total Juvenile Arrests</t>
  </si>
  <si>
    <t>Murder</t>
  </si>
  <si>
    <t>Robbery</t>
  </si>
  <si>
    <t>Aggravated Assault</t>
  </si>
  <si>
    <t>Burglary</t>
  </si>
  <si>
    <t>Larceny</t>
  </si>
  <si>
    <t>Motor Vehicle Theft</t>
  </si>
  <si>
    <t>Manslaughter</t>
  </si>
  <si>
    <t>Kidnap/
Abduction</t>
  </si>
  <si>
    <t>Arson</t>
  </si>
  <si>
    <t>Simple Assault</t>
  </si>
  <si>
    <t>Drug Arrest</t>
  </si>
  <si>
    <t>Bribery</t>
  </si>
  <si>
    <t>Embezzlement</t>
  </si>
  <si>
    <t>Fraud</t>
  </si>
  <si>
    <t>Counterfeit/
Forgery</t>
  </si>
  <si>
    <t>Extortion/
Blackmail</t>
  </si>
  <si>
    <t>Intimidation</t>
  </si>
  <si>
    <t>Prostitution</t>
  </si>
  <si>
    <t>Non-Forcible Sex Offenses</t>
  </si>
  <si>
    <t>Stolen Property</t>
  </si>
  <si>
    <t>DUI</t>
  </si>
  <si>
    <t>Destruction/
Vandalism</t>
  </si>
  <si>
    <t>Gambling</t>
  </si>
  <si>
    <t>Weapons Violations</t>
  </si>
  <si>
    <t>Liquor Law Violations</t>
  </si>
  <si>
    <t>Misc.</t>
  </si>
  <si>
    <t>Rape</t>
  </si>
  <si>
    <t>Florida</t>
  </si>
  <si>
    <t>County</t>
  </si>
  <si>
    <t>Alachua County</t>
  </si>
  <si>
    <t>Baker County</t>
  </si>
  <si>
    <t>Bay County</t>
  </si>
  <si>
    <t>Bradford County</t>
  </si>
  <si>
    <t>Brevard County</t>
  </si>
  <si>
    <t>Broward County</t>
  </si>
  <si>
    <t>Calhoun County</t>
  </si>
  <si>
    <t>Charlotte County</t>
  </si>
  <si>
    <t>Citrus County</t>
  </si>
  <si>
    <t>Clay County</t>
  </si>
  <si>
    <t>Collier County</t>
  </si>
  <si>
    <t>Columbia County</t>
  </si>
  <si>
    <t>Miami-Dade County</t>
  </si>
  <si>
    <t>DeSoto County</t>
  </si>
  <si>
    <t>Dixie County</t>
  </si>
  <si>
    <t>Duval County</t>
  </si>
  <si>
    <t>Escambia County</t>
  </si>
  <si>
    <t>Flagler County</t>
  </si>
  <si>
    <t>Franklin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</si>
  <si>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</si>
  <si>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</si>
  <si>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</si>
  <si>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</si>
  <si>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</si>
  <si>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</si>
  <si>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</si>
  <si>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</si>
  <si>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</si>
  <si>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</si>
  <si>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</si>
  <si>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</si>
  <si>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Jackson County</t>
  </si>
  <si>
    <t>Jefferson County</t>
  </si>
  <si>
    <t>Lafayette County</t>
  </si>
  <si>
    <t>Lake County</t>
  </si>
  <si>
    <t>Lee County</t>
  </si>
  <si>
    <t>Leon County</t>
  </si>
  <si>
    <t>Levy County</t>
  </si>
  <si>
    <t>Liberty County</t>
  </si>
  <si>
    <t>Madison County</t>
  </si>
  <si>
    <t>Manatee County</t>
  </si>
  <si>
    <t>Marion County</t>
  </si>
  <si>
    <t>Martin County</t>
  </si>
  <si>
    <t>Monroe County</t>
  </si>
  <si>
    <t>Nassau County</t>
  </si>
  <si>
    <t>Okaloosa County</t>
  </si>
  <si>
    <t>Okeechobee County</t>
  </si>
  <si>
    <t>Orange County</t>
  </si>
  <si>
    <t>Osecola County</t>
  </si>
  <si>
    <t>Palm Beach County</t>
  </si>
  <si>
    <t>Pasco County</t>
  </si>
  <si>
    <t>Pinellas County</t>
  </si>
  <si>
    <t>Polk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</si>
  <si>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</si>
  <si>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</si>
  <si>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</si>
  <si>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</si>
  <si>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</si>
  <si>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</si>
  <si>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</si>
  <si>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</si>
  <si>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</si>
  <si>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Union County</t>
  </si>
  <si>
    <t>Volusia County</t>
  </si>
  <si>
    <t>Wakulla County</t>
  </si>
  <si>
    <t>Walton County</t>
  </si>
  <si>
    <t>Washington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</si>
</sst>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MS Sans Serif"/>
      <family val="2"/>
    </font>
    <font>
      <sz val="10"/>
      <name val="Times New Roman"/>
      <family val="1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7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35" fillId="36" borderId="11" applyNumberFormat="0" applyAlignment="0" applyProtection="0"/>
    <xf numFmtId="0" fontId="35" fillId="36" borderId="11" applyNumberFormat="0" applyAlignment="0" applyProtection="0"/>
    <xf numFmtId="0" fontId="25" fillId="45" borderId="12" applyNumberFormat="0" applyAlignment="0" applyProtection="0"/>
    <xf numFmtId="0" fontId="25" fillId="45" borderId="12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48" borderId="11" applyNumberFormat="0" applyAlignment="0" applyProtection="0"/>
    <xf numFmtId="0" fontId="22" fillId="48" borderId="11" applyNumberFormat="0" applyAlignment="0" applyProtection="0"/>
    <xf numFmtId="0" fontId="36" fillId="0" borderId="18" applyNumberFormat="0" applyFill="0" applyAlignment="0" applyProtection="0"/>
    <xf numFmtId="0" fontId="36" fillId="0" borderId="18" applyNumberFormat="0" applyFill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7" fillId="0" borderId="0"/>
    <xf numFmtId="0" fontId="19" fillId="0" borderId="0"/>
    <xf numFmtId="0" fontId="37" fillId="0" borderId="0"/>
    <xf numFmtId="0" fontId="37" fillId="0" borderId="0"/>
    <xf numFmtId="0" fontId="1" fillId="0" borderId="0"/>
    <xf numFmtId="0" fontId="29" fillId="35" borderId="13" applyNumberFormat="0" applyFont="0" applyAlignment="0" applyProtection="0"/>
    <xf numFmtId="0" fontId="29" fillId="35" borderId="13" applyNumberFormat="0" applyFont="0" applyAlignment="0" applyProtection="0"/>
    <xf numFmtId="0" fontId="23" fillId="36" borderId="14" applyNumberFormat="0" applyAlignment="0" applyProtection="0"/>
    <xf numFmtId="0" fontId="23" fillId="36" borderId="14" applyNumberFormat="0" applyAlignment="0" applyProtection="0"/>
    <xf numFmtId="9" fontId="3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37" fillId="0" borderId="0"/>
    <xf numFmtId="0" fontId="1" fillId="0" borderId="0"/>
    <xf numFmtId="0" fontId="1" fillId="22" borderId="0" applyNumberFormat="0" applyBorder="0" applyAlignment="0" applyProtection="0"/>
    <xf numFmtId="0" fontId="37" fillId="0" borderId="0"/>
    <xf numFmtId="0" fontId="19" fillId="0" borderId="0"/>
    <xf numFmtId="0" fontId="1" fillId="8" borderId="8" applyNumberFormat="0" applyFont="0" applyAlignment="0" applyProtection="0"/>
    <xf numFmtId="0" fontId="18" fillId="0" borderId="0"/>
    <xf numFmtId="0" fontId="37" fillId="0" borderId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1" fillId="0" borderId="0"/>
    <xf numFmtId="0" fontId="19" fillId="0" borderId="0"/>
    <xf numFmtId="0" fontId="19" fillId="0" borderId="0"/>
    <xf numFmtId="0" fontId="37" fillId="0" borderId="0"/>
    <xf numFmtId="0" fontId="1" fillId="0" borderId="0"/>
  </cellStyleXfs>
  <cellXfs count="17">
    <xf numFmtId="0" fontId="0" fillId="0" borderId="0" xfId="0"/>
    <xf numFmtId="0" fontId="39" fillId="0" borderId="0" xfId="0" applyFont="1"/>
    <xf numFmtId="0" fontId="40" fillId="0" borderId="0" xfId="42" applyFont="1"/>
    <xf numFmtId="0" fontId="40" fillId="0" borderId="10" xfId="42" applyFont="1" applyBorder="1"/>
    <xf numFmtId="0" fontId="40" fillId="0" borderId="10" xfId="42" applyFont="1" applyBorder="1" applyAlignment="1">
      <alignment horizontal="center"/>
    </xf>
    <xf numFmtId="3" fontId="40" fillId="0" borderId="10" xfId="42" applyNumberFormat="1" applyFont="1" applyBorder="1" applyAlignment="1">
      <alignment horizontal="center"/>
    </xf>
    <xf numFmtId="3" fontId="19" fillId="0" borderId="10" xfId="42" applyNumberFormat="1" applyFont="1" applyBorder="1" applyAlignment="1">
      <alignment horizontal="center" wrapText="1"/>
    </xf>
    <xf numFmtId="164" fontId="19" fillId="0" borderId="10" xfId="42" applyNumberFormat="1" applyFont="1" applyBorder="1" applyAlignment="1" applyProtection="1">
      <alignment horizontal="center" wrapText="1"/>
      <protection locked="0"/>
    </xf>
    <xf numFmtId="3" fontId="19" fillId="0" borderId="10" xfId="42" applyNumberFormat="1" applyFont="1" applyBorder="1" applyAlignment="1" applyProtection="1">
      <alignment horizontal="center" wrapText="1"/>
      <protection locked="0"/>
    </xf>
    <xf numFmtId="3" fontId="40" fillId="0" borderId="10" xfId="42" applyNumberFormat="1" applyFont="1" applyBorder="1" applyAlignment="1">
      <alignment horizontal="center" wrapText="1"/>
    </xf>
    <xf numFmtId="0" fontId="40" fillId="0" borderId="0" xfId="0" applyFont="1" applyAlignment="1">
      <alignment vertical="center"/>
    </xf>
    <xf numFmtId="0" fontId="39" fillId="0" borderId="0" xfId="0" applyFont="1" applyAlignment="1">
      <alignment horizontal="center"/>
    </xf>
    <xf numFmtId="3" fontId="39" fillId="0" borderId="0" xfId="0" applyNumberFormat="1" applyFont="1" applyAlignment="1">
      <alignment horizontal="center"/>
    </xf>
    <xf numFmtId="164" fontId="39" fillId="0" borderId="0" xfId="0" applyNumberFormat="1" applyFont="1" applyAlignment="1">
      <alignment horizontal="center"/>
    </xf>
    <xf numFmtId="0" fontId="38" fillId="0" borderId="0" xfId="0" applyFont="1"/>
    <xf numFmtId="3" fontId="38" fillId="0" borderId="0" xfId="0" applyNumberFormat="1" applyFont="1"/>
    <xf numFmtId="164" fontId="38" fillId="0" borderId="0" xfId="0" applyNumberFormat="1" applyFont="1"/>
  </cellXfs>
  <cellStyles count="157">
    <cellStyle name="20% - Accent1" xfId="19" builtinId="30" customBuiltin="1"/>
    <cellStyle name="20% - Accent1 2" xfId="45" xr:uid="{00000000-0005-0000-0000-000001000000}"/>
    <cellStyle name="20% - Accent1 3" xfId="46" xr:uid="{00000000-0005-0000-0000-000002000000}"/>
    <cellStyle name="20% - Accent2" xfId="23" builtinId="34" customBuiltin="1"/>
    <cellStyle name="20% - Accent2 2" xfId="47" xr:uid="{00000000-0005-0000-0000-000004000000}"/>
    <cellStyle name="20% - Accent2 3" xfId="48" xr:uid="{00000000-0005-0000-0000-000005000000}"/>
    <cellStyle name="20% - Accent3" xfId="27" builtinId="38" customBuiltin="1"/>
    <cellStyle name="20% - Accent3 2" xfId="49" xr:uid="{00000000-0005-0000-0000-000007000000}"/>
    <cellStyle name="20% - Accent3 3" xfId="50" xr:uid="{00000000-0005-0000-0000-000008000000}"/>
    <cellStyle name="20% - Accent4" xfId="31" builtinId="42" customBuiltin="1"/>
    <cellStyle name="20% - Accent4 2" xfId="51" xr:uid="{00000000-0005-0000-0000-00000A000000}"/>
    <cellStyle name="20% - Accent4 3" xfId="52" xr:uid="{00000000-0005-0000-0000-00000B000000}"/>
    <cellStyle name="20% - Accent4 4" xfId="140" xr:uid="{00000000-0005-0000-0000-00000C000000}"/>
    <cellStyle name="20% - Accent5" xfId="35" builtinId="46" customBuiltin="1"/>
    <cellStyle name="20% - Accent5 2" xfId="53" xr:uid="{00000000-0005-0000-0000-00000E000000}"/>
    <cellStyle name="20% - Accent5 3" xfId="54" xr:uid="{00000000-0005-0000-0000-00000F000000}"/>
    <cellStyle name="20% - Accent6" xfId="39" builtinId="50" customBuiltin="1"/>
    <cellStyle name="20% - Accent6 2" xfId="55" xr:uid="{00000000-0005-0000-0000-000011000000}"/>
    <cellStyle name="20% - Accent6 3" xfId="56" xr:uid="{00000000-0005-0000-0000-000012000000}"/>
    <cellStyle name="40% - Accent1" xfId="20" builtinId="31" customBuiltin="1"/>
    <cellStyle name="40% - Accent1 2" xfId="57" xr:uid="{00000000-0005-0000-0000-000014000000}"/>
    <cellStyle name="40% - Accent1 3" xfId="58" xr:uid="{00000000-0005-0000-0000-000015000000}"/>
    <cellStyle name="40% - Accent2" xfId="24" builtinId="35" customBuiltin="1"/>
    <cellStyle name="40% - Accent2 2" xfId="59" xr:uid="{00000000-0005-0000-0000-000017000000}"/>
    <cellStyle name="40% - Accent2 3" xfId="60" xr:uid="{00000000-0005-0000-0000-000018000000}"/>
    <cellStyle name="40% - Accent3" xfId="28" builtinId="39" customBuiltin="1"/>
    <cellStyle name="40% - Accent3 2" xfId="61" xr:uid="{00000000-0005-0000-0000-00001A000000}"/>
    <cellStyle name="40% - Accent3 3" xfId="62" xr:uid="{00000000-0005-0000-0000-00001B000000}"/>
    <cellStyle name="40% - Accent4" xfId="32" builtinId="43" customBuiltin="1"/>
    <cellStyle name="40% - Accent4 2" xfId="63" xr:uid="{00000000-0005-0000-0000-00001D000000}"/>
    <cellStyle name="40% - Accent4 3" xfId="64" xr:uid="{00000000-0005-0000-0000-00001E000000}"/>
    <cellStyle name="40% - Accent5" xfId="36" builtinId="47" customBuiltin="1"/>
    <cellStyle name="40% - Accent5 2" xfId="65" xr:uid="{00000000-0005-0000-0000-000020000000}"/>
    <cellStyle name="40% - Accent5 3" xfId="66" xr:uid="{00000000-0005-0000-0000-000021000000}"/>
    <cellStyle name="40% - Accent6" xfId="40" builtinId="51" customBuiltin="1"/>
    <cellStyle name="40% - Accent6 2" xfId="67" xr:uid="{00000000-0005-0000-0000-000023000000}"/>
    <cellStyle name="40% - Accent6 3" xfId="68" xr:uid="{00000000-0005-0000-0000-000024000000}"/>
    <cellStyle name="60% - Accent1" xfId="21" builtinId="32" customBuiltin="1"/>
    <cellStyle name="60% - Accent1 2" xfId="69" xr:uid="{00000000-0005-0000-0000-000026000000}"/>
    <cellStyle name="60% - Accent1 3" xfId="70" xr:uid="{00000000-0005-0000-0000-000027000000}"/>
    <cellStyle name="60% - Accent2" xfId="25" builtinId="36" customBuiltin="1"/>
    <cellStyle name="60% - Accent2 2" xfId="71" xr:uid="{00000000-0005-0000-0000-000029000000}"/>
    <cellStyle name="60% - Accent2 3" xfId="72" xr:uid="{00000000-0005-0000-0000-00002A000000}"/>
    <cellStyle name="60% - Accent3" xfId="29" builtinId="40" customBuiltin="1"/>
    <cellStyle name="60% - Accent3 2" xfId="73" xr:uid="{00000000-0005-0000-0000-00002C000000}"/>
    <cellStyle name="60% - Accent3 3" xfId="74" xr:uid="{00000000-0005-0000-0000-00002D000000}"/>
    <cellStyle name="60% - Accent4" xfId="33" builtinId="44" customBuiltin="1"/>
    <cellStyle name="60% - Accent4 2" xfId="75" xr:uid="{00000000-0005-0000-0000-00002F000000}"/>
    <cellStyle name="60% - Accent4 3" xfId="76" xr:uid="{00000000-0005-0000-0000-000030000000}"/>
    <cellStyle name="60% - Accent5" xfId="37" builtinId="48" customBuiltin="1"/>
    <cellStyle name="60% - Accent5 2" xfId="77" xr:uid="{00000000-0005-0000-0000-000032000000}"/>
    <cellStyle name="60% - Accent5 3" xfId="78" xr:uid="{00000000-0005-0000-0000-000033000000}"/>
    <cellStyle name="60% - Accent6" xfId="41" builtinId="52" customBuiltin="1"/>
    <cellStyle name="60% - Accent6 2" xfId="79" xr:uid="{00000000-0005-0000-0000-000035000000}"/>
    <cellStyle name="60% - Accent6 3" xfId="80" xr:uid="{00000000-0005-0000-0000-000036000000}"/>
    <cellStyle name="Accent1" xfId="18" builtinId="29" customBuiltin="1"/>
    <cellStyle name="Accent1 2" xfId="81" xr:uid="{00000000-0005-0000-0000-000038000000}"/>
    <cellStyle name="Accent1 3" xfId="82" xr:uid="{00000000-0005-0000-0000-000039000000}"/>
    <cellStyle name="Accent2" xfId="22" builtinId="33" customBuiltin="1"/>
    <cellStyle name="Accent2 2" xfId="83" xr:uid="{00000000-0005-0000-0000-00003B000000}"/>
    <cellStyle name="Accent2 3" xfId="84" xr:uid="{00000000-0005-0000-0000-00003C000000}"/>
    <cellStyle name="Accent3" xfId="26" builtinId="37" customBuiltin="1"/>
    <cellStyle name="Accent3 2" xfId="85" xr:uid="{00000000-0005-0000-0000-00003E000000}"/>
    <cellStyle name="Accent3 3" xfId="86" xr:uid="{00000000-0005-0000-0000-00003F000000}"/>
    <cellStyle name="Accent4" xfId="30" builtinId="41" customBuiltin="1"/>
    <cellStyle name="Accent4 2" xfId="87" xr:uid="{00000000-0005-0000-0000-000041000000}"/>
    <cellStyle name="Accent4 3" xfId="88" xr:uid="{00000000-0005-0000-0000-000042000000}"/>
    <cellStyle name="Accent5" xfId="34" builtinId="45" customBuiltin="1"/>
    <cellStyle name="Accent5 2" xfId="89" xr:uid="{00000000-0005-0000-0000-000044000000}"/>
    <cellStyle name="Accent5 3" xfId="90" xr:uid="{00000000-0005-0000-0000-000045000000}"/>
    <cellStyle name="Accent6" xfId="38" builtinId="49" customBuiltin="1"/>
    <cellStyle name="Accent6 2" xfId="91" xr:uid="{00000000-0005-0000-0000-000047000000}"/>
    <cellStyle name="Accent6 3" xfId="92" xr:uid="{00000000-0005-0000-0000-000048000000}"/>
    <cellStyle name="Bad" xfId="7" builtinId="27" customBuiltin="1"/>
    <cellStyle name="Bad 2" xfId="93" xr:uid="{00000000-0005-0000-0000-00004A000000}"/>
    <cellStyle name="Bad 3" xfId="94" xr:uid="{00000000-0005-0000-0000-00004B000000}"/>
    <cellStyle name="Calculation" xfId="11" builtinId="22" customBuiltin="1"/>
    <cellStyle name="Calculation 2" xfId="95" xr:uid="{00000000-0005-0000-0000-00004D000000}"/>
    <cellStyle name="Calculation 3" xfId="96" xr:uid="{00000000-0005-0000-0000-00004E000000}"/>
    <cellStyle name="Check Cell" xfId="13" builtinId="23" customBuiltin="1"/>
    <cellStyle name="Check Cell 2" xfId="97" xr:uid="{00000000-0005-0000-0000-000050000000}"/>
    <cellStyle name="Check Cell 3" xfId="98" xr:uid="{00000000-0005-0000-0000-000051000000}"/>
    <cellStyle name="Comma 2" xfId="147" xr:uid="{00000000-0005-0000-0000-000052000000}"/>
    <cellStyle name="Comma 3" xfId="148" xr:uid="{00000000-0005-0000-0000-000053000000}"/>
    <cellStyle name="Comma 4" xfId="149" xr:uid="{00000000-0005-0000-0000-000054000000}"/>
    <cellStyle name="Comma 5" xfId="150" xr:uid="{00000000-0005-0000-0000-000055000000}"/>
    <cellStyle name="Comma 6" xfId="146" xr:uid="{00000000-0005-0000-0000-000056000000}"/>
    <cellStyle name="Explanatory Text" xfId="16" builtinId="53" customBuiltin="1"/>
    <cellStyle name="Explanatory Text 2" xfId="99" xr:uid="{00000000-0005-0000-0000-000058000000}"/>
    <cellStyle name="Explanatory Text 3" xfId="100" xr:uid="{00000000-0005-0000-0000-000059000000}"/>
    <cellStyle name="Good" xfId="6" builtinId="26" customBuiltin="1"/>
    <cellStyle name="Good 2" xfId="101" xr:uid="{00000000-0005-0000-0000-00005B000000}"/>
    <cellStyle name="Good 3" xfId="102" xr:uid="{00000000-0005-0000-0000-00005C000000}"/>
    <cellStyle name="Heading 1" xfId="2" builtinId="16" customBuiltin="1"/>
    <cellStyle name="Heading 1 2" xfId="103" xr:uid="{00000000-0005-0000-0000-00005E000000}"/>
    <cellStyle name="Heading 1 3" xfId="104" xr:uid="{00000000-0005-0000-0000-00005F000000}"/>
    <cellStyle name="Heading 2" xfId="3" builtinId="17" customBuiltin="1"/>
    <cellStyle name="Heading 2 2" xfId="105" xr:uid="{00000000-0005-0000-0000-000061000000}"/>
    <cellStyle name="Heading 2 3" xfId="106" xr:uid="{00000000-0005-0000-0000-000062000000}"/>
    <cellStyle name="Heading 3" xfId="4" builtinId="18" customBuiltin="1"/>
    <cellStyle name="Heading 3 2" xfId="107" xr:uid="{00000000-0005-0000-0000-000064000000}"/>
    <cellStyle name="Heading 3 3" xfId="108" xr:uid="{00000000-0005-0000-0000-000065000000}"/>
    <cellStyle name="Heading 4" xfId="5" builtinId="19" customBuiltin="1"/>
    <cellStyle name="Heading 4 2" xfId="109" xr:uid="{00000000-0005-0000-0000-000067000000}"/>
    <cellStyle name="Heading 4 3" xfId="110" xr:uid="{00000000-0005-0000-0000-000068000000}"/>
    <cellStyle name="Input" xfId="9" builtinId="20" customBuiltin="1"/>
    <cellStyle name="Input 2" xfId="111" xr:uid="{00000000-0005-0000-0000-00006A000000}"/>
    <cellStyle name="Input 3" xfId="112" xr:uid="{00000000-0005-0000-0000-00006B000000}"/>
    <cellStyle name="Linked Cell" xfId="12" builtinId="24" customBuiltin="1"/>
    <cellStyle name="Linked Cell 2" xfId="113" xr:uid="{00000000-0005-0000-0000-00006D000000}"/>
    <cellStyle name="Linked Cell 3" xfId="114" xr:uid="{00000000-0005-0000-0000-00006E000000}"/>
    <cellStyle name="Neutral" xfId="8" builtinId="28" customBuiltin="1"/>
    <cellStyle name="Neutral 2" xfId="115" xr:uid="{00000000-0005-0000-0000-000070000000}"/>
    <cellStyle name="Neutral 3" xfId="116" xr:uid="{00000000-0005-0000-0000-000071000000}"/>
    <cellStyle name="Normal" xfId="0" builtinId="0"/>
    <cellStyle name="Normal 2" xfId="117" xr:uid="{00000000-0005-0000-0000-000073000000}"/>
    <cellStyle name="Normal 2 2" xfId="118" xr:uid="{00000000-0005-0000-0000-000074000000}"/>
    <cellStyle name="Normal 2 2 2" xfId="151" xr:uid="{00000000-0005-0000-0000-000075000000}"/>
    <cellStyle name="Normal 2 2 2 2" xfId="142" xr:uid="{00000000-0005-0000-0000-000076000000}"/>
    <cellStyle name="Normal 2 3" xfId="137" xr:uid="{00000000-0005-0000-0000-000077000000}"/>
    <cellStyle name="Normal 3" xfId="119" xr:uid="{00000000-0005-0000-0000-000078000000}"/>
    <cellStyle name="Normal 3 2" xfId="153" xr:uid="{00000000-0005-0000-0000-000079000000}"/>
    <cellStyle name="Normal 3 3" xfId="152" xr:uid="{00000000-0005-0000-0000-00007A000000}"/>
    <cellStyle name="Normal 4" xfId="42" xr:uid="{00000000-0005-0000-0000-00007B000000}"/>
    <cellStyle name="Normal 5" xfId="120" xr:uid="{00000000-0005-0000-0000-00007C000000}"/>
    <cellStyle name="Normal 5 2" xfId="154" xr:uid="{00000000-0005-0000-0000-00007D000000}"/>
    <cellStyle name="Normal 5 2 2" xfId="141" xr:uid="{00000000-0005-0000-0000-00007E000000}"/>
    <cellStyle name="Normal 5 3" xfId="136" xr:uid="{00000000-0005-0000-0000-00007F000000}"/>
    <cellStyle name="Normal 6" xfId="121" xr:uid="{00000000-0005-0000-0000-000080000000}"/>
    <cellStyle name="Normal 6 2" xfId="133" xr:uid="{00000000-0005-0000-0000-000081000000}"/>
    <cellStyle name="Normal 6 2 2" xfId="135" xr:uid="{00000000-0005-0000-0000-000082000000}"/>
    <cellStyle name="Normal 6 2 3" xfId="155" xr:uid="{00000000-0005-0000-0000-000083000000}"/>
    <cellStyle name="Normal 6 3" xfId="134" xr:uid="{00000000-0005-0000-0000-000084000000}"/>
    <cellStyle name="Normal 6 4" xfId="138" xr:uid="{00000000-0005-0000-0000-000085000000}"/>
    <cellStyle name="Normal 6 4 2" xfId="156" xr:uid="{00000000-0005-0000-0000-000086000000}"/>
    <cellStyle name="Normal 7" xfId="44" xr:uid="{00000000-0005-0000-0000-000087000000}"/>
    <cellStyle name="Normal 7 2" xfId="139" xr:uid="{00000000-0005-0000-0000-000088000000}"/>
    <cellStyle name="Normal 8" xfId="43" xr:uid="{00000000-0005-0000-0000-000089000000}"/>
    <cellStyle name="Normal 8 2" xfId="145" xr:uid="{00000000-0005-0000-0000-00008A000000}"/>
    <cellStyle name="Normal 9" xfId="144" xr:uid="{00000000-0005-0000-0000-00008B000000}"/>
    <cellStyle name="Note" xfId="15" builtinId="10" customBuiltin="1"/>
    <cellStyle name="Note 2" xfId="122" xr:uid="{00000000-0005-0000-0000-00008D000000}"/>
    <cellStyle name="Note 3" xfId="123" xr:uid="{00000000-0005-0000-0000-00008E000000}"/>
    <cellStyle name="Note 4" xfId="143" xr:uid="{00000000-0005-0000-0000-00008F000000}"/>
    <cellStyle name="Output" xfId="10" builtinId="21" customBuiltin="1"/>
    <cellStyle name="Output 2" xfId="124" xr:uid="{00000000-0005-0000-0000-000091000000}"/>
    <cellStyle name="Output 3" xfId="125" xr:uid="{00000000-0005-0000-0000-000092000000}"/>
    <cellStyle name="Percent 2" xfId="126" xr:uid="{00000000-0005-0000-0000-000093000000}"/>
    <cellStyle name="Title" xfId="1" builtinId="15" customBuiltin="1"/>
    <cellStyle name="Title 2" xfId="127" xr:uid="{00000000-0005-0000-0000-000095000000}"/>
    <cellStyle name="Title 3" xfId="128" xr:uid="{00000000-0005-0000-0000-000096000000}"/>
    <cellStyle name="Total" xfId="17" builtinId="25" customBuiltin="1"/>
    <cellStyle name="Total 2" xfId="129" xr:uid="{00000000-0005-0000-0000-000098000000}"/>
    <cellStyle name="Total 3" xfId="130" xr:uid="{00000000-0005-0000-0000-000099000000}"/>
    <cellStyle name="Warning Text" xfId="14" builtinId="11" customBuiltin="1"/>
    <cellStyle name="Warning Text 2" xfId="131" xr:uid="{00000000-0005-0000-0000-00009B000000}"/>
    <cellStyle name="Warning Text 3" xfId="132" xr:uid="{00000000-0005-0000-0000-00009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76"/>
  <sheetViews>
    <sheetView tabSelected="1" topLeftCell="A2" zoomScaleNormal="100" workbookViewId="0">
      <selection activeCell="A9" sqref="A9"/>
    </sheetView>
  </sheetViews>
  <sheetFormatPr defaultColWidth="9.109375" defaultRowHeight="13.8" x14ac:dyDescent="0.25"/>
  <cols>
    <col min="1" max="1" width="30.44140625" style="14" customWidth="1"/>
    <col min="2" max="2" width="5" style="14" bestFit="1" customWidth="1"/>
    <col min="3" max="3" width="10.109375" style="15" bestFit="1" customWidth="1"/>
    <col min="4" max="4" width="9.33203125" style="15" bestFit="1" customWidth="1"/>
    <col min="5" max="5" width="7.44140625" style="16" bestFit="1" customWidth="1"/>
    <col min="6" max="6" width="7.5546875" style="14" bestFit="1" customWidth="1"/>
    <col min="7" max="7" width="7.44140625" style="14" bestFit="1" customWidth="1"/>
    <col min="8" max="8" width="6.88671875" style="14" bestFit="1" customWidth="1"/>
    <col min="9" max="9" width="5.5546875" style="14" bestFit="1" customWidth="1"/>
    <col min="10" max="10" width="7.6640625" style="14" bestFit="1" customWidth="1"/>
    <col min="11" max="11" width="10.33203125" style="14" bestFit="1" customWidth="1"/>
    <col min="12" max="12" width="7.6640625" style="14" bestFit="1" customWidth="1"/>
    <col min="13" max="13" width="7.33203125" style="14" bestFit="1" customWidth="1"/>
    <col min="14" max="14" width="8.33203125" style="14" customWidth="1"/>
    <col min="15" max="15" width="11.88671875" style="14" bestFit="1" customWidth="1"/>
    <col min="16" max="16" width="9" style="14" customWidth="1"/>
    <col min="17" max="17" width="6" style="14" bestFit="1" customWidth="1"/>
    <col min="18" max="18" width="7.109375" style="14" bestFit="1" customWidth="1"/>
    <col min="19" max="19" width="7.5546875" style="14" bestFit="1" customWidth="1"/>
    <col min="20" max="20" width="6.6640625" style="14" bestFit="1" customWidth="1"/>
    <col min="21" max="21" width="14.33203125" style="14" customWidth="1"/>
    <col min="22" max="22" width="9.33203125" style="14" bestFit="1" customWidth="1"/>
    <col min="23" max="23" width="11.109375" style="14" customWidth="1"/>
    <col min="24" max="25" width="9.33203125" style="14" bestFit="1" customWidth="1"/>
    <col min="26" max="26" width="10.6640625" style="14" customWidth="1"/>
    <col min="27" max="27" width="11.88671875" style="14" customWidth="1"/>
    <col min="28" max="28" width="9.33203125" style="14" bestFit="1" customWidth="1"/>
    <col min="29" max="29" width="7.44140625" style="14" customWidth="1"/>
    <col min="30" max="30" width="10.5546875" style="14" customWidth="1"/>
    <col min="31" max="31" width="8.6640625" style="14" customWidth="1"/>
    <col min="32" max="32" width="8.88671875" style="14" bestFit="1" customWidth="1"/>
    <col min="33" max="33" width="9.6640625" style="14" bestFit="1" customWidth="1"/>
    <col min="34" max="34" width="7.5546875" style="14" bestFit="1" customWidth="1"/>
    <col min="35" max="16384" width="9.109375" style="14"/>
  </cols>
  <sheetData>
    <row r="1" spans="1:34" s="1" customFormat="1" ht="37.200000000000003" customHeight="1" x14ac:dyDescent="0.25">
      <c r="A1" s="3" t="s">
        <v>34</v>
      </c>
      <c r="B1" s="4" t="s">
        <v>0</v>
      </c>
      <c r="C1" s="5" t="s">
        <v>1</v>
      </c>
      <c r="D1" s="6" t="s">
        <v>2</v>
      </c>
      <c r="E1" s="7" t="s">
        <v>3</v>
      </c>
      <c r="F1" s="8" t="s">
        <v>4</v>
      </c>
      <c r="G1" s="8" t="s">
        <v>5</v>
      </c>
      <c r="H1" s="6" t="s">
        <v>6</v>
      </c>
      <c r="I1" s="6" t="s">
        <v>32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9" t="s">
        <v>12</v>
      </c>
      <c r="P1" s="9" t="s">
        <v>13</v>
      </c>
      <c r="Q1" s="5" t="s">
        <v>14</v>
      </c>
      <c r="R1" s="9" t="s">
        <v>15</v>
      </c>
      <c r="S1" s="9" t="s">
        <v>16</v>
      </c>
      <c r="T1" s="5" t="s">
        <v>17</v>
      </c>
      <c r="U1" s="9" t="s">
        <v>18</v>
      </c>
      <c r="V1" s="5" t="s">
        <v>19</v>
      </c>
      <c r="W1" s="9" t="s">
        <v>20</v>
      </c>
      <c r="X1" s="9" t="s">
        <v>21</v>
      </c>
      <c r="Y1" s="5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</row>
    <row r="2" spans="1:34" x14ac:dyDescent="0.25">
      <c r="A2" s="10" t="s">
        <v>35</v>
      </c>
      <c r="B2" s="11">
        <v>2020</v>
      </c>
      <c r="C2" s="12">
        <v>271588</v>
      </c>
      <c r="D2" s="12">
        <v>5919</v>
      </c>
      <c r="E2" s="13">
        <v>2179.4</v>
      </c>
      <c r="F2" s="12">
        <v>5460</v>
      </c>
      <c r="G2" s="12">
        <v>459</v>
      </c>
      <c r="H2" s="12">
        <v>13</v>
      </c>
      <c r="I2" s="12">
        <v>54</v>
      </c>
      <c r="J2" s="12">
        <v>128</v>
      </c>
      <c r="K2" s="12">
        <v>604</v>
      </c>
      <c r="L2" s="12">
        <v>403</v>
      </c>
      <c r="M2" s="12">
        <v>717</v>
      </c>
      <c r="N2" s="12">
        <v>124</v>
      </c>
      <c r="O2" s="12">
        <v>1</v>
      </c>
      <c r="P2" s="12">
        <v>14</v>
      </c>
      <c r="Q2" s="12">
        <v>2</v>
      </c>
      <c r="R2" s="12">
        <v>731</v>
      </c>
      <c r="S2" s="12">
        <v>631</v>
      </c>
      <c r="T2" s="12">
        <v>1</v>
      </c>
      <c r="U2" s="12">
        <v>16</v>
      </c>
      <c r="V2" s="12">
        <v>135</v>
      </c>
      <c r="W2" s="12">
        <v>28</v>
      </c>
      <c r="X2" s="12">
        <v>5</v>
      </c>
      <c r="Y2" s="12">
        <v>7</v>
      </c>
      <c r="Z2" s="12">
        <v>0</v>
      </c>
      <c r="AA2" s="12">
        <v>29</v>
      </c>
      <c r="AB2" s="12">
        <v>27</v>
      </c>
      <c r="AC2" s="12">
        <v>222</v>
      </c>
      <c r="AD2" s="12">
        <v>85</v>
      </c>
      <c r="AE2" s="12">
        <v>0</v>
      </c>
      <c r="AF2" s="12">
        <v>99</v>
      </c>
      <c r="AG2" s="12">
        <v>34</v>
      </c>
      <c r="AH2" s="12">
        <v>1809</v>
      </c>
    </row>
    <row r="3" spans="1:34" x14ac:dyDescent="0.25">
      <c r="A3" s="10" t="s">
        <v>36</v>
      </c>
      <c r="B3" s="11">
        <v>2020</v>
      </c>
      <c r="C3" s="12">
        <v>28532</v>
      </c>
      <c r="D3" s="12">
        <v>951</v>
      </c>
      <c r="E3" s="13">
        <v>3333.1</v>
      </c>
      <c r="F3" s="12">
        <v>912</v>
      </c>
      <c r="G3" s="12">
        <v>39</v>
      </c>
      <c r="H3" s="12">
        <v>2</v>
      </c>
      <c r="I3" s="12">
        <v>4</v>
      </c>
      <c r="J3" s="12">
        <v>0</v>
      </c>
      <c r="K3" s="12">
        <v>66</v>
      </c>
      <c r="L3" s="12">
        <v>14</v>
      </c>
      <c r="M3" s="12">
        <v>36</v>
      </c>
      <c r="N3" s="12">
        <v>6</v>
      </c>
      <c r="O3" s="12">
        <v>0</v>
      </c>
      <c r="P3" s="12">
        <v>1</v>
      </c>
      <c r="Q3" s="12">
        <v>0</v>
      </c>
      <c r="R3" s="12">
        <v>84</v>
      </c>
      <c r="S3" s="12">
        <v>158</v>
      </c>
      <c r="T3" s="12">
        <v>0</v>
      </c>
      <c r="U3" s="12">
        <v>0</v>
      </c>
      <c r="V3" s="12">
        <v>4</v>
      </c>
      <c r="W3" s="12">
        <v>0</v>
      </c>
      <c r="X3" s="12">
        <v>0</v>
      </c>
      <c r="Y3" s="12">
        <v>9</v>
      </c>
      <c r="Z3" s="12">
        <v>0</v>
      </c>
      <c r="AA3" s="12">
        <v>5</v>
      </c>
      <c r="AB3" s="12">
        <v>2</v>
      </c>
      <c r="AC3" s="12">
        <v>63</v>
      </c>
      <c r="AD3" s="12">
        <v>11</v>
      </c>
      <c r="AE3" s="12">
        <v>0</v>
      </c>
      <c r="AF3" s="12">
        <v>7</v>
      </c>
      <c r="AG3" s="12">
        <v>16</v>
      </c>
      <c r="AH3" s="12">
        <v>463</v>
      </c>
    </row>
    <row r="4" spans="1:34" x14ac:dyDescent="0.25">
      <c r="A4" s="10" t="s">
        <v>37</v>
      </c>
      <c r="B4" s="11">
        <v>2020</v>
      </c>
      <c r="C4" s="12">
        <v>174410</v>
      </c>
      <c r="D4" s="12">
        <v>13994</v>
      </c>
      <c r="E4" s="13">
        <v>8023.6</v>
      </c>
      <c r="F4" s="12">
        <v>13198</v>
      </c>
      <c r="G4" s="12">
        <v>796</v>
      </c>
      <c r="H4" s="12">
        <v>10</v>
      </c>
      <c r="I4" s="12">
        <v>32</v>
      </c>
      <c r="J4" s="12">
        <v>27</v>
      </c>
      <c r="K4" s="12">
        <v>540</v>
      </c>
      <c r="L4" s="12">
        <v>591</v>
      </c>
      <c r="M4" s="12">
        <v>1680</v>
      </c>
      <c r="N4" s="12">
        <v>127</v>
      </c>
      <c r="O4" s="12">
        <v>5</v>
      </c>
      <c r="P4" s="12">
        <v>46</v>
      </c>
      <c r="Q4" s="12">
        <v>7</v>
      </c>
      <c r="R4" s="12">
        <v>1297</v>
      </c>
      <c r="S4" s="12">
        <v>2438</v>
      </c>
      <c r="T4" s="12">
        <v>1</v>
      </c>
      <c r="U4" s="12">
        <v>2</v>
      </c>
      <c r="V4" s="12">
        <v>120</v>
      </c>
      <c r="W4" s="12">
        <v>33</v>
      </c>
      <c r="X4" s="12">
        <v>0</v>
      </c>
      <c r="Y4" s="12">
        <v>22</v>
      </c>
      <c r="Z4" s="12">
        <v>7</v>
      </c>
      <c r="AA4" s="12">
        <v>115</v>
      </c>
      <c r="AB4" s="12">
        <v>13</v>
      </c>
      <c r="AC4" s="12">
        <v>497</v>
      </c>
      <c r="AD4" s="12">
        <v>170</v>
      </c>
      <c r="AE4" s="12">
        <v>0</v>
      </c>
      <c r="AF4" s="12">
        <v>117</v>
      </c>
      <c r="AG4" s="12">
        <v>67</v>
      </c>
      <c r="AH4" s="12">
        <v>6030</v>
      </c>
    </row>
    <row r="5" spans="1:34" x14ac:dyDescent="0.25">
      <c r="A5" s="10" t="s">
        <v>38</v>
      </c>
      <c r="B5" s="11">
        <v>2020</v>
      </c>
      <c r="C5" s="12">
        <v>28725</v>
      </c>
      <c r="D5" s="12">
        <v>1002</v>
      </c>
      <c r="E5" s="13">
        <v>3488.3</v>
      </c>
      <c r="F5" s="12">
        <v>965</v>
      </c>
      <c r="G5" s="12">
        <v>37</v>
      </c>
      <c r="H5" s="12">
        <v>4</v>
      </c>
      <c r="I5" s="12">
        <v>6</v>
      </c>
      <c r="J5" s="12">
        <v>4</v>
      </c>
      <c r="K5" s="12">
        <v>67</v>
      </c>
      <c r="L5" s="12">
        <v>9</v>
      </c>
      <c r="M5" s="12">
        <v>85</v>
      </c>
      <c r="N5" s="12">
        <v>11</v>
      </c>
      <c r="O5" s="12">
        <v>0</v>
      </c>
      <c r="P5" s="12">
        <v>0</v>
      </c>
      <c r="Q5" s="12">
        <v>3</v>
      </c>
      <c r="R5" s="12">
        <v>105</v>
      </c>
      <c r="S5" s="12">
        <v>118</v>
      </c>
      <c r="T5" s="12">
        <v>1</v>
      </c>
      <c r="U5" s="12">
        <v>1</v>
      </c>
      <c r="V5" s="12">
        <v>34</v>
      </c>
      <c r="W5" s="12">
        <v>1</v>
      </c>
      <c r="X5" s="12">
        <v>0</v>
      </c>
      <c r="Y5" s="12">
        <v>1</v>
      </c>
      <c r="Z5" s="12">
        <v>0</v>
      </c>
      <c r="AA5" s="12">
        <v>10</v>
      </c>
      <c r="AB5" s="12">
        <v>3</v>
      </c>
      <c r="AC5" s="12">
        <v>30</v>
      </c>
      <c r="AD5" s="12">
        <v>9</v>
      </c>
      <c r="AE5" s="12">
        <v>0</v>
      </c>
      <c r="AF5" s="12">
        <v>3</v>
      </c>
      <c r="AG5" s="12">
        <v>13</v>
      </c>
      <c r="AH5" s="12">
        <v>484</v>
      </c>
    </row>
    <row r="6" spans="1:34" x14ac:dyDescent="0.25">
      <c r="A6" s="10" t="s">
        <v>39</v>
      </c>
      <c r="B6" s="11">
        <v>2020</v>
      </c>
      <c r="C6" s="12">
        <v>606671</v>
      </c>
      <c r="D6" s="12">
        <v>17229</v>
      </c>
      <c r="E6" s="13">
        <v>2839.9</v>
      </c>
      <c r="F6" s="12">
        <v>16094</v>
      </c>
      <c r="G6" s="12">
        <v>1135</v>
      </c>
      <c r="H6" s="12">
        <v>34</v>
      </c>
      <c r="I6" s="12">
        <v>38</v>
      </c>
      <c r="J6" s="12">
        <v>138</v>
      </c>
      <c r="K6" s="12">
        <v>859</v>
      </c>
      <c r="L6" s="12">
        <v>500</v>
      </c>
      <c r="M6" s="12">
        <v>1382</v>
      </c>
      <c r="N6" s="12">
        <v>130</v>
      </c>
      <c r="O6" s="12">
        <v>11</v>
      </c>
      <c r="P6" s="12">
        <v>23</v>
      </c>
      <c r="Q6" s="12">
        <v>9</v>
      </c>
      <c r="R6" s="12">
        <v>2414</v>
      </c>
      <c r="S6" s="12">
        <v>2503</v>
      </c>
      <c r="T6" s="12">
        <v>0</v>
      </c>
      <c r="U6" s="12">
        <v>15</v>
      </c>
      <c r="V6" s="12">
        <v>428</v>
      </c>
      <c r="W6" s="12">
        <v>24</v>
      </c>
      <c r="X6" s="12">
        <v>5</v>
      </c>
      <c r="Y6" s="12">
        <v>45</v>
      </c>
      <c r="Z6" s="12">
        <v>31</v>
      </c>
      <c r="AA6" s="12">
        <v>91</v>
      </c>
      <c r="AB6" s="12">
        <v>25</v>
      </c>
      <c r="AC6" s="12">
        <v>1502</v>
      </c>
      <c r="AD6" s="12">
        <v>134</v>
      </c>
      <c r="AE6" s="12">
        <v>0</v>
      </c>
      <c r="AF6" s="12">
        <v>211</v>
      </c>
      <c r="AG6" s="12">
        <v>181</v>
      </c>
      <c r="AH6" s="12">
        <v>6496</v>
      </c>
    </row>
    <row r="7" spans="1:34" x14ac:dyDescent="0.25">
      <c r="A7" s="10" t="s">
        <v>40</v>
      </c>
      <c r="B7" s="11">
        <v>2020</v>
      </c>
      <c r="C7" s="12">
        <v>1932212</v>
      </c>
      <c r="D7" s="12">
        <v>29685</v>
      </c>
      <c r="E7" s="13">
        <v>1536.3</v>
      </c>
      <c r="F7" s="12">
        <v>27778</v>
      </c>
      <c r="G7" s="12">
        <v>1907</v>
      </c>
      <c r="H7" s="12">
        <v>52</v>
      </c>
      <c r="I7" s="12">
        <v>53</v>
      </c>
      <c r="J7" s="12">
        <v>414</v>
      </c>
      <c r="K7" s="12">
        <v>1595</v>
      </c>
      <c r="L7" s="12">
        <v>758</v>
      </c>
      <c r="M7" s="12">
        <v>3263</v>
      </c>
      <c r="N7" s="12">
        <v>626</v>
      </c>
      <c r="O7" s="12">
        <v>5</v>
      </c>
      <c r="P7" s="12">
        <v>11</v>
      </c>
      <c r="Q7" s="12">
        <v>12</v>
      </c>
      <c r="R7" s="12">
        <v>3259</v>
      </c>
      <c r="S7" s="12">
        <v>2668</v>
      </c>
      <c r="T7" s="12">
        <v>0</v>
      </c>
      <c r="U7" s="12">
        <v>127</v>
      </c>
      <c r="V7" s="12">
        <v>431</v>
      </c>
      <c r="W7" s="12">
        <v>69</v>
      </c>
      <c r="X7" s="12">
        <v>7</v>
      </c>
      <c r="Y7" s="12">
        <v>23</v>
      </c>
      <c r="Z7" s="12">
        <v>74</v>
      </c>
      <c r="AA7" s="12">
        <v>97</v>
      </c>
      <c r="AB7" s="12">
        <v>345</v>
      </c>
      <c r="AC7" s="12">
        <v>1272</v>
      </c>
      <c r="AD7" s="12">
        <v>258</v>
      </c>
      <c r="AE7" s="12">
        <v>0</v>
      </c>
      <c r="AF7" s="12">
        <v>564</v>
      </c>
      <c r="AG7" s="12">
        <v>105</v>
      </c>
      <c r="AH7" s="12">
        <v>13597</v>
      </c>
    </row>
    <row r="8" spans="1:34" x14ac:dyDescent="0.25">
      <c r="A8" s="10" t="s">
        <v>41</v>
      </c>
      <c r="B8" s="11">
        <v>2020</v>
      </c>
      <c r="C8" s="12">
        <v>14489</v>
      </c>
      <c r="D8" s="12">
        <v>444</v>
      </c>
      <c r="E8" s="13">
        <v>3064.4</v>
      </c>
      <c r="F8" s="12">
        <v>431</v>
      </c>
      <c r="G8" s="12">
        <v>13</v>
      </c>
      <c r="H8" s="12">
        <v>3</v>
      </c>
      <c r="I8" s="12">
        <v>1</v>
      </c>
      <c r="J8" s="12">
        <v>2</v>
      </c>
      <c r="K8" s="12">
        <v>47</v>
      </c>
      <c r="L8" s="12">
        <v>27</v>
      </c>
      <c r="M8" s="12">
        <v>40</v>
      </c>
      <c r="N8" s="12">
        <v>16</v>
      </c>
      <c r="O8" s="12">
        <v>0</v>
      </c>
      <c r="P8" s="12">
        <v>0</v>
      </c>
      <c r="Q8" s="12">
        <v>2</v>
      </c>
      <c r="R8" s="12">
        <v>60</v>
      </c>
      <c r="S8" s="12">
        <v>167</v>
      </c>
      <c r="T8" s="12">
        <v>0</v>
      </c>
      <c r="U8" s="12">
        <v>0</v>
      </c>
      <c r="V8" s="12">
        <v>5</v>
      </c>
      <c r="W8" s="12">
        <v>0</v>
      </c>
      <c r="X8" s="12">
        <v>0</v>
      </c>
      <c r="Y8" s="12">
        <v>2</v>
      </c>
      <c r="Z8" s="12">
        <v>0</v>
      </c>
      <c r="AA8" s="12">
        <v>5</v>
      </c>
      <c r="AB8" s="12">
        <v>6</v>
      </c>
      <c r="AC8" s="12">
        <v>8</v>
      </c>
      <c r="AD8" s="12">
        <v>10</v>
      </c>
      <c r="AE8" s="12">
        <v>0</v>
      </c>
      <c r="AF8" s="12">
        <v>6</v>
      </c>
      <c r="AG8" s="12">
        <v>0</v>
      </c>
      <c r="AH8" s="12">
        <v>37</v>
      </c>
    </row>
    <row r="9" spans="1:34" x14ac:dyDescent="0.25">
      <c r="A9" s="10" t="s">
        <v>42</v>
      </c>
      <c r="B9" s="11">
        <v>2020</v>
      </c>
      <c r="C9" s="12">
        <v>187904</v>
      </c>
      <c r="D9" s="12">
        <v>5402</v>
      </c>
      <c r="E9" s="13">
        <v>2874.9</v>
      </c>
      <c r="F9" s="12">
        <v>5089</v>
      </c>
      <c r="G9" s="12">
        <v>313</v>
      </c>
      <c r="H9" s="12">
        <v>1</v>
      </c>
      <c r="I9" s="12">
        <v>14</v>
      </c>
      <c r="J9" s="12">
        <v>14</v>
      </c>
      <c r="K9" s="12">
        <v>162</v>
      </c>
      <c r="L9" s="12">
        <v>98</v>
      </c>
      <c r="M9" s="12">
        <v>418</v>
      </c>
      <c r="N9" s="12">
        <v>47</v>
      </c>
      <c r="O9" s="12">
        <v>1</v>
      </c>
      <c r="P9" s="12">
        <v>1</v>
      </c>
      <c r="Q9" s="12">
        <v>2</v>
      </c>
      <c r="R9" s="12">
        <v>581</v>
      </c>
      <c r="S9" s="12">
        <v>1230</v>
      </c>
      <c r="T9" s="12">
        <v>0</v>
      </c>
      <c r="U9" s="12">
        <v>7</v>
      </c>
      <c r="V9" s="12">
        <v>81</v>
      </c>
      <c r="W9" s="12">
        <v>5</v>
      </c>
      <c r="X9" s="12">
        <v>0</v>
      </c>
      <c r="Y9" s="12">
        <v>6</v>
      </c>
      <c r="Z9" s="12">
        <v>1</v>
      </c>
      <c r="AA9" s="12">
        <v>28</v>
      </c>
      <c r="AB9" s="12">
        <v>8</v>
      </c>
      <c r="AC9" s="12">
        <v>396</v>
      </c>
      <c r="AD9" s="12">
        <v>52</v>
      </c>
      <c r="AE9" s="12">
        <v>0</v>
      </c>
      <c r="AF9" s="12">
        <v>24</v>
      </c>
      <c r="AG9" s="12">
        <v>6</v>
      </c>
      <c r="AH9" s="12">
        <v>2219</v>
      </c>
    </row>
    <row r="10" spans="1:34" x14ac:dyDescent="0.25">
      <c r="A10" s="10" t="s">
        <v>43</v>
      </c>
      <c r="B10" s="11">
        <v>2020</v>
      </c>
      <c r="C10" s="12">
        <v>149383</v>
      </c>
      <c r="D10" s="12">
        <v>4563</v>
      </c>
      <c r="E10" s="13">
        <v>3054.6</v>
      </c>
      <c r="F10" s="12">
        <v>4402</v>
      </c>
      <c r="G10" s="12">
        <v>161</v>
      </c>
      <c r="H10" s="12">
        <v>5</v>
      </c>
      <c r="I10" s="12">
        <v>18</v>
      </c>
      <c r="J10" s="12">
        <v>19</v>
      </c>
      <c r="K10" s="12">
        <v>106</v>
      </c>
      <c r="L10" s="12">
        <v>67</v>
      </c>
      <c r="M10" s="12">
        <v>369</v>
      </c>
      <c r="N10" s="12">
        <v>50</v>
      </c>
      <c r="O10" s="12">
        <v>8</v>
      </c>
      <c r="P10" s="12">
        <v>1</v>
      </c>
      <c r="Q10" s="12">
        <v>1</v>
      </c>
      <c r="R10" s="12">
        <v>413</v>
      </c>
      <c r="S10" s="12">
        <v>681</v>
      </c>
      <c r="T10" s="12">
        <v>0</v>
      </c>
      <c r="U10" s="12">
        <v>0</v>
      </c>
      <c r="V10" s="12">
        <v>54</v>
      </c>
      <c r="W10" s="12">
        <v>5</v>
      </c>
      <c r="X10" s="12">
        <v>0</v>
      </c>
      <c r="Y10" s="12">
        <v>7</v>
      </c>
      <c r="Z10" s="12">
        <v>0</v>
      </c>
      <c r="AA10" s="12">
        <v>19</v>
      </c>
      <c r="AB10" s="12">
        <v>14</v>
      </c>
      <c r="AC10" s="12">
        <v>264</v>
      </c>
      <c r="AD10" s="12">
        <v>39</v>
      </c>
      <c r="AE10" s="12">
        <v>0</v>
      </c>
      <c r="AF10" s="12">
        <v>34</v>
      </c>
      <c r="AG10" s="12">
        <v>1</v>
      </c>
      <c r="AH10" s="12">
        <v>2388</v>
      </c>
    </row>
    <row r="11" spans="1:34" x14ac:dyDescent="0.25">
      <c r="A11" s="10" t="s">
        <v>44</v>
      </c>
      <c r="B11" s="11">
        <v>2020</v>
      </c>
      <c r="C11" s="12">
        <v>219575</v>
      </c>
      <c r="D11" s="12">
        <v>5104</v>
      </c>
      <c r="E11" s="13">
        <v>2324.5</v>
      </c>
      <c r="F11" s="12">
        <v>4866</v>
      </c>
      <c r="G11" s="12">
        <v>238</v>
      </c>
      <c r="H11" s="12">
        <v>19</v>
      </c>
      <c r="I11" s="12">
        <v>52</v>
      </c>
      <c r="J11" s="12">
        <v>40</v>
      </c>
      <c r="K11" s="12">
        <v>268</v>
      </c>
      <c r="L11" s="12">
        <v>130</v>
      </c>
      <c r="M11" s="12">
        <v>591</v>
      </c>
      <c r="N11" s="12">
        <v>83</v>
      </c>
      <c r="O11" s="12">
        <v>0</v>
      </c>
      <c r="P11" s="12">
        <v>2</v>
      </c>
      <c r="Q11" s="12">
        <v>4</v>
      </c>
      <c r="R11" s="12">
        <v>597</v>
      </c>
      <c r="S11" s="12">
        <v>876</v>
      </c>
      <c r="T11" s="12">
        <v>0</v>
      </c>
      <c r="U11" s="12">
        <v>0</v>
      </c>
      <c r="V11" s="12">
        <v>66</v>
      </c>
      <c r="W11" s="12">
        <v>33</v>
      </c>
      <c r="X11" s="12">
        <v>0</v>
      </c>
      <c r="Y11" s="12">
        <v>4</v>
      </c>
      <c r="Z11" s="12">
        <v>2</v>
      </c>
      <c r="AA11" s="12">
        <v>21</v>
      </c>
      <c r="AB11" s="12">
        <v>21</v>
      </c>
      <c r="AC11" s="12">
        <v>358</v>
      </c>
      <c r="AD11" s="12">
        <v>72</v>
      </c>
      <c r="AE11" s="12">
        <v>0</v>
      </c>
      <c r="AF11" s="12">
        <v>95</v>
      </c>
      <c r="AG11" s="12">
        <v>3</v>
      </c>
      <c r="AH11" s="12">
        <v>1767</v>
      </c>
    </row>
    <row r="12" spans="1:34" x14ac:dyDescent="0.25">
      <c r="A12" s="10" t="s">
        <v>45</v>
      </c>
      <c r="B12" s="11">
        <v>2020</v>
      </c>
      <c r="C12" s="12">
        <v>387450</v>
      </c>
      <c r="D12" s="12">
        <v>6767</v>
      </c>
      <c r="E12" s="13">
        <v>1746.5</v>
      </c>
      <c r="F12" s="12">
        <v>5791</v>
      </c>
      <c r="G12" s="12">
        <v>976</v>
      </c>
      <c r="H12" s="12">
        <v>4</v>
      </c>
      <c r="I12" s="12">
        <v>36</v>
      </c>
      <c r="J12" s="12">
        <v>65</v>
      </c>
      <c r="K12" s="12">
        <v>178</v>
      </c>
      <c r="L12" s="12">
        <v>129</v>
      </c>
      <c r="M12" s="12">
        <v>523</v>
      </c>
      <c r="N12" s="12">
        <v>96</v>
      </c>
      <c r="O12" s="12">
        <v>4</v>
      </c>
      <c r="P12" s="12">
        <v>2</v>
      </c>
      <c r="Q12" s="12">
        <v>1</v>
      </c>
      <c r="R12" s="12">
        <v>735</v>
      </c>
      <c r="S12" s="12">
        <v>1154</v>
      </c>
      <c r="T12" s="12">
        <v>0</v>
      </c>
      <c r="U12" s="12">
        <v>0</v>
      </c>
      <c r="V12" s="12">
        <v>91</v>
      </c>
      <c r="W12" s="12">
        <v>2</v>
      </c>
      <c r="X12" s="12">
        <v>3</v>
      </c>
      <c r="Y12" s="12">
        <v>13</v>
      </c>
      <c r="Z12" s="12">
        <v>0</v>
      </c>
      <c r="AA12" s="12">
        <v>48</v>
      </c>
      <c r="AB12" s="12">
        <v>3</v>
      </c>
      <c r="AC12" s="12">
        <v>583</v>
      </c>
      <c r="AD12" s="12">
        <v>71</v>
      </c>
      <c r="AE12" s="12">
        <v>0</v>
      </c>
      <c r="AF12" s="12">
        <v>41</v>
      </c>
      <c r="AG12" s="12">
        <v>4</v>
      </c>
      <c r="AH12" s="12">
        <v>2981</v>
      </c>
    </row>
    <row r="13" spans="1:34" x14ac:dyDescent="0.25">
      <c r="A13" s="10" t="s">
        <v>46</v>
      </c>
      <c r="B13" s="11">
        <v>2020</v>
      </c>
      <c r="C13" s="12">
        <v>70617</v>
      </c>
      <c r="D13" s="12">
        <v>1969</v>
      </c>
      <c r="E13" s="13">
        <v>2788.3</v>
      </c>
      <c r="F13" s="12">
        <v>1895</v>
      </c>
      <c r="G13" s="12">
        <v>74</v>
      </c>
      <c r="H13" s="12">
        <v>0</v>
      </c>
      <c r="I13" s="12">
        <v>2</v>
      </c>
      <c r="J13" s="12">
        <v>21</v>
      </c>
      <c r="K13" s="12">
        <v>101</v>
      </c>
      <c r="L13" s="12">
        <v>42</v>
      </c>
      <c r="M13" s="12">
        <v>113</v>
      </c>
      <c r="N13" s="12">
        <v>33</v>
      </c>
      <c r="O13" s="12">
        <v>0</v>
      </c>
      <c r="P13" s="12">
        <v>2</v>
      </c>
      <c r="Q13" s="12">
        <v>0</v>
      </c>
      <c r="R13" s="12">
        <v>203</v>
      </c>
      <c r="S13" s="12">
        <v>454</v>
      </c>
      <c r="T13" s="12">
        <v>4</v>
      </c>
      <c r="U13" s="12">
        <v>0</v>
      </c>
      <c r="V13" s="12">
        <v>29</v>
      </c>
      <c r="W13" s="12">
        <v>3</v>
      </c>
      <c r="X13" s="12">
        <v>0</v>
      </c>
      <c r="Y13" s="12">
        <v>4</v>
      </c>
      <c r="Z13" s="12">
        <v>1</v>
      </c>
      <c r="AA13" s="12">
        <v>6</v>
      </c>
      <c r="AB13" s="12">
        <v>11</v>
      </c>
      <c r="AC13" s="12">
        <v>171</v>
      </c>
      <c r="AD13" s="12">
        <v>24</v>
      </c>
      <c r="AE13" s="12">
        <v>0</v>
      </c>
      <c r="AF13" s="12">
        <v>18</v>
      </c>
      <c r="AG13" s="12">
        <v>8</v>
      </c>
      <c r="AH13" s="12">
        <v>719</v>
      </c>
    </row>
    <row r="14" spans="1:34" x14ac:dyDescent="0.25">
      <c r="A14" s="10" t="s">
        <v>47</v>
      </c>
      <c r="B14" s="11">
        <v>2020</v>
      </c>
      <c r="C14" s="12">
        <v>2832794</v>
      </c>
      <c r="D14" s="12">
        <v>45285</v>
      </c>
      <c r="E14" s="13">
        <v>1598.6</v>
      </c>
      <c r="F14" s="12">
        <v>43375</v>
      </c>
      <c r="G14" s="12">
        <v>1910</v>
      </c>
      <c r="H14" s="12">
        <v>89</v>
      </c>
      <c r="I14" s="12">
        <v>185</v>
      </c>
      <c r="J14" s="12">
        <v>1082</v>
      </c>
      <c r="K14" s="12">
        <v>2815</v>
      </c>
      <c r="L14" s="12">
        <v>1349</v>
      </c>
      <c r="M14" s="12">
        <v>5924</v>
      </c>
      <c r="N14" s="12">
        <v>852</v>
      </c>
      <c r="O14" s="12">
        <v>15</v>
      </c>
      <c r="P14" s="12">
        <v>35</v>
      </c>
      <c r="Q14" s="12">
        <v>26</v>
      </c>
      <c r="R14" s="12">
        <v>6195</v>
      </c>
      <c r="S14" s="12">
        <v>3803</v>
      </c>
      <c r="T14" s="12">
        <v>5</v>
      </c>
      <c r="U14" s="12">
        <v>19</v>
      </c>
      <c r="V14" s="12">
        <v>547</v>
      </c>
      <c r="W14" s="12">
        <v>167</v>
      </c>
      <c r="X14" s="12">
        <v>1</v>
      </c>
      <c r="Y14" s="12">
        <v>537</v>
      </c>
      <c r="Z14" s="12">
        <v>244</v>
      </c>
      <c r="AA14" s="12">
        <v>357</v>
      </c>
      <c r="AB14" s="12">
        <v>128</v>
      </c>
      <c r="AC14" s="12">
        <v>908</v>
      </c>
      <c r="AD14" s="12">
        <v>767</v>
      </c>
      <c r="AE14" s="12">
        <v>42</v>
      </c>
      <c r="AF14" s="12">
        <v>916</v>
      </c>
      <c r="AG14" s="12">
        <v>661</v>
      </c>
      <c r="AH14" s="12">
        <v>17616</v>
      </c>
    </row>
    <row r="15" spans="1:34" x14ac:dyDescent="0.25">
      <c r="A15" s="10" t="s">
        <v>48</v>
      </c>
      <c r="B15" s="11">
        <v>2020</v>
      </c>
      <c r="C15" s="12">
        <v>37082</v>
      </c>
      <c r="D15" s="12">
        <v>1263</v>
      </c>
      <c r="E15" s="13">
        <v>3406</v>
      </c>
      <c r="F15" s="12">
        <v>1197</v>
      </c>
      <c r="G15" s="12">
        <v>66</v>
      </c>
      <c r="H15" s="12">
        <v>3</v>
      </c>
      <c r="I15" s="12">
        <v>6</v>
      </c>
      <c r="J15" s="12">
        <v>13</v>
      </c>
      <c r="K15" s="12">
        <v>73</v>
      </c>
      <c r="L15" s="12">
        <v>40</v>
      </c>
      <c r="M15" s="12">
        <v>68</v>
      </c>
      <c r="N15" s="12">
        <v>12</v>
      </c>
      <c r="O15" s="12">
        <v>0</v>
      </c>
      <c r="P15" s="12">
        <v>3</v>
      </c>
      <c r="Q15" s="12">
        <v>1</v>
      </c>
      <c r="R15" s="12">
        <v>201</v>
      </c>
      <c r="S15" s="12">
        <v>225</v>
      </c>
      <c r="T15" s="12">
        <v>1</v>
      </c>
      <c r="U15" s="12">
        <v>0</v>
      </c>
      <c r="V15" s="12">
        <v>6</v>
      </c>
      <c r="W15" s="12">
        <v>6</v>
      </c>
      <c r="X15" s="12">
        <v>0</v>
      </c>
      <c r="Y15" s="12">
        <v>9</v>
      </c>
      <c r="Z15" s="12">
        <v>0</v>
      </c>
      <c r="AA15" s="12">
        <v>8</v>
      </c>
      <c r="AB15" s="12">
        <v>4</v>
      </c>
      <c r="AC15" s="12">
        <v>60</v>
      </c>
      <c r="AD15" s="12">
        <v>4</v>
      </c>
      <c r="AE15" s="12">
        <v>0</v>
      </c>
      <c r="AF15" s="12">
        <v>6</v>
      </c>
      <c r="AG15" s="12">
        <v>11</v>
      </c>
      <c r="AH15" s="12">
        <v>503</v>
      </c>
    </row>
    <row r="16" spans="1:34" x14ac:dyDescent="0.25">
      <c r="A16" s="10" t="s">
        <v>49</v>
      </c>
      <c r="B16" s="11">
        <v>2020</v>
      </c>
      <c r="C16" s="12">
        <v>16663</v>
      </c>
      <c r="D16" s="12">
        <v>530</v>
      </c>
      <c r="E16" s="13">
        <v>3180.7</v>
      </c>
      <c r="F16" s="12">
        <v>503</v>
      </c>
      <c r="G16" s="12">
        <v>27</v>
      </c>
      <c r="H16" s="12">
        <v>1</v>
      </c>
      <c r="I16" s="12">
        <v>3</v>
      </c>
      <c r="J16" s="12">
        <v>2</v>
      </c>
      <c r="K16" s="12">
        <v>47</v>
      </c>
      <c r="L16" s="12">
        <v>23</v>
      </c>
      <c r="M16" s="12">
        <v>14</v>
      </c>
      <c r="N16" s="12">
        <v>11</v>
      </c>
      <c r="O16" s="12">
        <v>0</v>
      </c>
      <c r="P16" s="12">
        <v>4</v>
      </c>
      <c r="Q16" s="12">
        <v>1</v>
      </c>
      <c r="R16" s="12">
        <v>93</v>
      </c>
      <c r="S16" s="12">
        <v>136</v>
      </c>
      <c r="T16" s="12">
        <v>0</v>
      </c>
      <c r="U16" s="12">
        <v>0</v>
      </c>
      <c r="V16" s="12">
        <v>13</v>
      </c>
      <c r="W16" s="12">
        <v>4</v>
      </c>
      <c r="X16" s="12">
        <v>0</v>
      </c>
      <c r="Y16" s="12">
        <v>5</v>
      </c>
      <c r="Z16" s="12">
        <v>0</v>
      </c>
      <c r="AA16" s="12">
        <v>1</v>
      </c>
      <c r="AB16" s="12">
        <v>3</v>
      </c>
      <c r="AC16" s="12">
        <v>10</v>
      </c>
      <c r="AD16" s="12">
        <v>6</v>
      </c>
      <c r="AE16" s="12">
        <v>0</v>
      </c>
      <c r="AF16" s="12">
        <v>11</v>
      </c>
      <c r="AG16" s="12">
        <v>0</v>
      </c>
      <c r="AH16" s="12">
        <v>142</v>
      </c>
    </row>
    <row r="17" spans="1:34" x14ac:dyDescent="0.25">
      <c r="A17" s="10" t="s">
        <v>50</v>
      </c>
      <c r="B17" s="11">
        <v>2020</v>
      </c>
      <c r="C17" s="12">
        <v>982080</v>
      </c>
      <c r="D17" s="12">
        <v>26400</v>
      </c>
      <c r="E17" s="13">
        <v>2688.2</v>
      </c>
      <c r="F17" s="12">
        <v>25219</v>
      </c>
      <c r="G17" s="12">
        <v>1181</v>
      </c>
      <c r="H17" s="12">
        <v>66</v>
      </c>
      <c r="I17" s="12">
        <v>88</v>
      </c>
      <c r="J17" s="12">
        <v>317</v>
      </c>
      <c r="K17" s="12">
        <v>1270</v>
      </c>
      <c r="L17" s="12">
        <v>534</v>
      </c>
      <c r="M17" s="12">
        <v>1782</v>
      </c>
      <c r="N17" s="12">
        <v>338</v>
      </c>
      <c r="O17" s="12">
        <v>13</v>
      </c>
      <c r="P17" s="12">
        <v>8</v>
      </c>
      <c r="Q17" s="12">
        <v>22</v>
      </c>
      <c r="R17" s="12">
        <v>4348</v>
      </c>
      <c r="S17" s="12">
        <v>5210</v>
      </c>
      <c r="T17" s="12">
        <v>4</v>
      </c>
      <c r="U17" s="12">
        <v>77</v>
      </c>
      <c r="V17" s="12">
        <v>460</v>
      </c>
      <c r="W17" s="12">
        <v>51</v>
      </c>
      <c r="X17" s="12">
        <v>3</v>
      </c>
      <c r="Y17" s="12">
        <v>74</v>
      </c>
      <c r="Z17" s="12">
        <v>46</v>
      </c>
      <c r="AA17" s="12">
        <v>218</v>
      </c>
      <c r="AB17" s="12">
        <v>60</v>
      </c>
      <c r="AC17" s="12">
        <v>1604</v>
      </c>
      <c r="AD17" s="12">
        <v>292</v>
      </c>
      <c r="AE17" s="12">
        <v>1</v>
      </c>
      <c r="AF17" s="12">
        <v>560</v>
      </c>
      <c r="AG17" s="12">
        <v>475</v>
      </c>
      <c r="AH17" s="12">
        <v>8479</v>
      </c>
    </row>
    <row r="18" spans="1:34" x14ac:dyDescent="0.25">
      <c r="A18" s="10" t="s">
        <v>51</v>
      </c>
      <c r="B18" s="11">
        <v>2020</v>
      </c>
      <c r="C18" s="12">
        <v>323714</v>
      </c>
      <c r="D18" s="12">
        <v>11747</v>
      </c>
      <c r="E18" s="13">
        <v>3628.8</v>
      </c>
      <c r="F18" s="12">
        <v>11205</v>
      </c>
      <c r="G18" s="12">
        <v>542</v>
      </c>
      <c r="H18" s="12">
        <v>21</v>
      </c>
      <c r="I18" s="12">
        <v>48</v>
      </c>
      <c r="J18" s="12">
        <v>195</v>
      </c>
      <c r="K18" s="12">
        <v>621</v>
      </c>
      <c r="L18" s="12">
        <v>256</v>
      </c>
      <c r="M18" s="12">
        <v>1618</v>
      </c>
      <c r="N18" s="12">
        <v>188</v>
      </c>
      <c r="O18" s="12">
        <v>4</v>
      </c>
      <c r="P18" s="12">
        <v>18</v>
      </c>
      <c r="Q18" s="12">
        <v>1</v>
      </c>
      <c r="R18" s="12">
        <v>1907</v>
      </c>
      <c r="S18" s="12">
        <v>1814</v>
      </c>
      <c r="T18" s="12">
        <v>1</v>
      </c>
      <c r="U18" s="12">
        <v>47</v>
      </c>
      <c r="V18" s="12">
        <v>351</v>
      </c>
      <c r="W18" s="12">
        <v>32</v>
      </c>
      <c r="X18" s="12">
        <v>3</v>
      </c>
      <c r="Y18" s="12">
        <v>28</v>
      </c>
      <c r="Z18" s="12">
        <v>0</v>
      </c>
      <c r="AA18" s="12">
        <v>78</v>
      </c>
      <c r="AB18" s="12">
        <v>22</v>
      </c>
      <c r="AC18" s="12">
        <v>512</v>
      </c>
      <c r="AD18" s="12">
        <v>194</v>
      </c>
      <c r="AE18" s="12">
        <v>0</v>
      </c>
      <c r="AF18" s="12">
        <v>136</v>
      </c>
      <c r="AG18" s="12">
        <v>40</v>
      </c>
      <c r="AH18" s="12">
        <v>3612</v>
      </c>
    </row>
    <row r="19" spans="1:34" x14ac:dyDescent="0.25">
      <c r="A19" s="10" t="s">
        <v>52</v>
      </c>
      <c r="B19" s="11">
        <v>2020</v>
      </c>
      <c r="C19" s="12">
        <v>114235</v>
      </c>
      <c r="D19" s="12">
        <v>2539</v>
      </c>
      <c r="E19" s="13">
        <v>2222.6</v>
      </c>
      <c r="F19" s="12">
        <v>2436</v>
      </c>
      <c r="G19" s="12">
        <v>103</v>
      </c>
      <c r="H19" s="12">
        <v>0</v>
      </c>
      <c r="I19" s="12">
        <v>11</v>
      </c>
      <c r="J19" s="12">
        <v>6</v>
      </c>
      <c r="K19" s="12">
        <v>132</v>
      </c>
      <c r="L19" s="12">
        <v>43</v>
      </c>
      <c r="M19" s="12">
        <v>100</v>
      </c>
      <c r="N19" s="12">
        <v>19</v>
      </c>
      <c r="O19" s="12">
        <v>0</v>
      </c>
      <c r="P19" s="12">
        <v>0</v>
      </c>
      <c r="Q19" s="12">
        <v>2</v>
      </c>
      <c r="R19" s="12">
        <v>347</v>
      </c>
      <c r="S19" s="12">
        <v>431</v>
      </c>
      <c r="T19" s="12">
        <v>0</v>
      </c>
      <c r="U19" s="12">
        <v>5</v>
      </c>
      <c r="V19" s="12">
        <v>27</v>
      </c>
      <c r="W19" s="12">
        <v>9</v>
      </c>
      <c r="X19" s="12">
        <v>1</v>
      </c>
      <c r="Y19" s="12">
        <v>21</v>
      </c>
      <c r="Z19" s="12">
        <v>5</v>
      </c>
      <c r="AA19" s="12">
        <v>17</v>
      </c>
      <c r="AB19" s="12">
        <v>42</v>
      </c>
      <c r="AC19" s="12">
        <v>224</v>
      </c>
      <c r="AD19" s="12">
        <v>13</v>
      </c>
      <c r="AE19" s="12">
        <v>0</v>
      </c>
      <c r="AF19" s="12">
        <v>19</v>
      </c>
      <c r="AG19" s="12">
        <v>3</v>
      </c>
      <c r="AH19" s="12">
        <v>1062</v>
      </c>
    </row>
    <row r="20" spans="1:34" x14ac:dyDescent="0.25">
      <c r="A20" s="10" t="s">
        <v>53</v>
      </c>
      <c r="B20" s="11">
        <v>2020</v>
      </c>
      <c r="C20" s="12">
        <v>11864</v>
      </c>
      <c r="D20" s="12">
        <v>687</v>
      </c>
      <c r="E20" s="13">
        <v>5790.6</v>
      </c>
      <c r="F20" s="12">
        <v>645</v>
      </c>
      <c r="G20" s="12">
        <v>42</v>
      </c>
      <c r="H20" s="12">
        <v>0</v>
      </c>
      <c r="I20" s="12">
        <v>2</v>
      </c>
      <c r="J20" s="12">
        <v>0</v>
      </c>
      <c r="K20" s="12">
        <v>11</v>
      </c>
      <c r="L20" s="12">
        <v>30</v>
      </c>
      <c r="M20" s="12">
        <v>87</v>
      </c>
      <c r="N20" s="12">
        <v>5</v>
      </c>
      <c r="O20" s="12">
        <v>0</v>
      </c>
      <c r="P20" s="12">
        <v>0</v>
      </c>
      <c r="Q20" s="12">
        <v>0</v>
      </c>
      <c r="R20" s="12">
        <v>83</v>
      </c>
      <c r="S20" s="12">
        <v>88</v>
      </c>
      <c r="T20" s="12">
        <v>0</v>
      </c>
      <c r="U20" s="12">
        <v>0</v>
      </c>
      <c r="V20" s="12">
        <v>2</v>
      </c>
      <c r="W20" s="12">
        <v>2</v>
      </c>
      <c r="X20" s="12">
        <v>0</v>
      </c>
      <c r="Y20" s="12">
        <v>3</v>
      </c>
      <c r="Z20" s="12">
        <v>0</v>
      </c>
      <c r="AA20" s="12">
        <v>6</v>
      </c>
      <c r="AB20" s="12">
        <v>1</v>
      </c>
      <c r="AC20" s="12">
        <v>12</v>
      </c>
      <c r="AD20" s="12">
        <v>12</v>
      </c>
      <c r="AE20" s="12">
        <v>0</v>
      </c>
      <c r="AF20" s="12">
        <v>7</v>
      </c>
      <c r="AG20" s="12">
        <v>3</v>
      </c>
      <c r="AH20" s="12">
        <v>333</v>
      </c>
    </row>
    <row r="21" spans="1:34" x14ac:dyDescent="0.25">
      <c r="A21" s="10" t="s">
        <v>54</v>
      </c>
      <c r="B21" s="11">
        <v>2020</v>
      </c>
      <c r="C21" s="12">
        <v>46226</v>
      </c>
      <c r="D21" s="12">
        <v>367</v>
      </c>
      <c r="E21" s="13">
        <v>793.9</v>
      </c>
      <c r="F21" s="12">
        <v>347</v>
      </c>
      <c r="G21" s="12">
        <v>20</v>
      </c>
      <c r="H21" s="12">
        <v>2</v>
      </c>
      <c r="I21" s="12">
        <v>5</v>
      </c>
      <c r="J21" s="12">
        <v>4</v>
      </c>
      <c r="K21" s="12">
        <v>25</v>
      </c>
      <c r="L21" s="12">
        <v>16</v>
      </c>
      <c r="M21" s="12">
        <v>16</v>
      </c>
      <c r="N21" s="12">
        <v>3</v>
      </c>
      <c r="O21" s="12">
        <v>0</v>
      </c>
      <c r="P21" s="12">
        <v>0</v>
      </c>
      <c r="Q21" s="12">
        <v>0</v>
      </c>
      <c r="R21" s="12">
        <v>37</v>
      </c>
      <c r="S21" s="12">
        <v>42</v>
      </c>
      <c r="T21" s="12">
        <v>0</v>
      </c>
      <c r="U21" s="12">
        <v>0</v>
      </c>
      <c r="V21" s="12">
        <v>4</v>
      </c>
      <c r="W21" s="12">
        <v>1</v>
      </c>
      <c r="X21" s="12">
        <v>0</v>
      </c>
      <c r="Y21" s="12">
        <v>2</v>
      </c>
      <c r="Z21" s="12">
        <v>0</v>
      </c>
      <c r="AA21" s="12">
        <v>3</v>
      </c>
      <c r="AB21" s="12">
        <v>3</v>
      </c>
      <c r="AC21" s="12">
        <v>54</v>
      </c>
      <c r="AD21" s="12">
        <v>4</v>
      </c>
      <c r="AE21" s="12">
        <v>0</v>
      </c>
      <c r="AF21" s="12">
        <v>20</v>
      </c>
      <c r="AG21" s="12">
        <v>0</v>
      </c>
      <c r="AH21" s="12">
        <v>126</v>
      </c>
    </row>
    <row r="22" spans="1:34" x14ac:dyDescent="0.25">
      <c r="A22" s="10" t="s">
        <v>55</v>
      </c>
      <c r="B22" s="11">
        <v>2020</v>
      </c>
      <c r="C22" s="12">
        <v>18269</v>
      </c>
      <c r="D22" s="12">
        <v>588</v>
      </c>
      <c r="E22" s="13">
        <v>3218.6</v>
      </c>
      <c r="F22" s="12">
        <v>551</v>
      </c>
      <c r="G22" s="12">
        <v>37</v>
      </c>
      <c r="H22" s="12">
        <v>1</v>
      </c>
      <c r="I22" s="12">
        <v>4</v>
      </c>
      <c r="J22" s="12">
        <v>2</v>
      </c>
      <c r="K22" s="12">
        <v>24</v>
      </c>
      <c r="L22" s="12">
        <v>17</v>
      </c>
      <c r="M22" s="12">
        <v>12</v>
      </c>
      <c r="N22" s="12">
        <v>7</v>
      </c>
      <c r="O22" s="12">
        <v>1</v>
      </c>
      <c r="P22" s="12">
        <v>0</v>
      </c>
      <c r="Q22" s="12">
        <v>0</v>
      </c>
      <c r="R22" s="12">
        <v>67</v>
      </c>
      <c r="S22" s="12">
        <v>77</v>
      </c>
      <c r="T22" s="12">
        <v>1</v>
      </c>
      <c r="U22" s="12">
        <v>0</v>
      </c>
      <c r="V22" s="12">
        <v>5</v>
      </c>
      <c r="W22" s="12">
        <v>0</v>
      </c>
      <c r="X22" s="12">
        <v>0</v>
      </c>
      <c r="Y22" s="12">
        <v>2</v>
      </c>
      <c r="Z22" s="12">
        <v>1</v>
      </c>
      <c r="AA22" s="12">
        <v>0</v>
      </c>
      <c r="AB22" s="12">
        <v>4</v>
      </c>
      <c r="AC22" s="12">
        <v>22</v>
      </c>
      <c r="AD22" s="12">
        <v>6</v>
      </c>
      <c r="AE22" s="12">
        <v>0</v>
      </c>
      <c r="AF22" s="12">
        <v>5</v>
      </c>
      <c r="AG22" s="12">
        <v>1</v>
      </c>
      <c r="AH22" s="12">
        <v>329</v>
      </c>
    </row>
    <row r="23" spans="1:34" x14ac:dyDescent="0.25">
      <c r="A23" s="10" t="s">
        <v>56</v>
      </c>
      <c r="B23" s="11">
        <v>2020</v>
      </c>
      <c r="C23" s="12">
        <v>13609</v>
      </c>
      <c r="D23" s="12">
        <v>410</v>
      </c>
      <c r="E23" s="13">
        <v>3012.7</v>
      </c>
      <c r="F23" s="12">
        <v>400</v>
      </c>
      <c r="G23" s="12">
        <v>10</v>
      </c>
      <c r="H23" s="12">
        <v>0</v>
      </c>
      <c r="I23" s="12">
        <v>0</v>
      </c>
      <c r="J23" s="12">
        <v>0</v>
      </c>
      <c r="K23" s="12">
        <v>6</v>
      </c>
      <c r="L23" s="12">
        <v>7</v>
      </c>
      <c r="M23" s="12">
        <v>6</v>
      </c>
      <c r="N23" s="12">
        <v>4</v>
      </c>
      <c r="O23" s="12">
        <v>0</v>
      </c>
      <c r="P23" s="12">
        <v>0</v>
      </c>
      <c r="Q23" s="12">
        <v>0</v>
      </c>
      <c r="R23" s="12">
        <v>5</v>
      </c>
      <c r="S23" s="12">
        <v>64</v>
      </c>
      <c r="T23" s="12">
        <v>0</v>
      </c>
      <c r="U23" s="12">
        <v>0</v>
      </c>
      <c r="V23" s="12">
        <v>2</v>
      </c>
      <c r="W23" s="12">
        <v>0</v>
      </c>
      <c r="X23" s="12">
        <v>0</v>
      </c>
      <c r="Y23" s="12">
        <v>1</v>
      </c>
      <c r="Z23" s="12">
        <v>0</v>
      </c>
      <c r="AA23" s="12">
        <v>0</v>
      </c>
      <c r="AB23" s="12">
        <v>0</v>
      </c>
      <c r="AC23" s="12">
        <v>13</v>
      </c>
      <c r="AD23" s="12">
        <v>0</v>
      </c>
      <c r="AE23" s="12">
        <v>0</v>
      </c>
      <c r="AF23" s="12">
        <v>8</v>
      </c>
      <c r="AG23" s="12">
        <v>0</v>
      </c>
      <c r="AH23" s="12">
        <v>294</v>
      </c>
    </row>
    <row r="24" spans="1:34" x14ac:dyDescent="0.25">
      <c r="A24" s="10" t="s">
        <v>57</v>
      </c>
      <c r="B24" s="11">
        <v>2020</v>
      </c>
      <c r="C24" s="12">
        <v>14724</v>
      </c>
      <c r="D24" s="12">
        <v>553</v>
      </c>
      <c r="E24" s="13">
        <v>3755.8</v>
      </c>
      <c r="F24" s="12">
        <v>527</v>
      </c>
      <c r="G24" s="12">
        <v>26</v>
      </c>
      <c r="H24" s="12">
        <v>1</v>
      </c>
      <c r="I24" s="12">
        <v>4</v>
      </c>
      <c r="J24" s="12">
        <v>1</v>
      </c>
      <c r="K24" s="12">
        <v>30</v>
      </c>
      <c r="L24" s="12">
        <v>10</v>
      </c>
      <c r="M24" s="12">
        <v>26</v>
      </c>
      <c r="N24" s="12">
        <v>2</v>
      </c>
      <c r="O24" s="12">
        <v>0</v>
      </c>
      <c r="P24" s="12">
        <v>0</v>
      </c>
      <c r="Q24" s="12">
        <v>0</v>
      </c>
      <c r="R24" s="12">
        <v>60</v>
      </c>
      <c r="S24" s="12">
        <v>72</v>
      </c>
      <c r="T24" s="12">
        <v>0</v>
      </c>
      <c r="U24" s="12">
        <v>0</v>
      </c>
      <c r="V24" s="12">
        <v>3</v>
      </c>
      <c r="W24" s="12">
        <v>0</v>
      </c>
      <c r="X24" s="12">
        <v>0</v>
      </c>
      <c r="Y24" s="12">
        <v>4</v>
      </c>
      <c r="Z24" s="12">
        <v>0</v>
      </c>
      <c r="AA24" s="12">
        <v>3</v>
      </c>
      <c r="AB24" s="12">
        <v>0</v>
      </c>
      <c r="AC24" s="12">
        <v>17</v>
      </c>
      <c r="AD24" s="12">
        <v>10</v>
      </c>
      <c r="AE24" s="12">
        <v>0</v>
      </c>
      <c r="AF24" s="12">
        <v>2</v>
      </c>
      <c r="AG24" s="12">
        <v>0</v>
      </c>
      <c r="AH24" s="12">
        <v>308</v>
      </c>
    </row>
    <row r="25" spans="1:34" x14ac:dyDescent="0.25">
      <c r="A25" s="10" t="s">
        <v>58</v>
      </c>
      <c r="B25" s="11">
        <v>2020</v>
      </c>
      <c r="C25" s="12">
        <v>14570</v>
      </c>
      <c r="D25" s="12">
        <v>478</v>
      </c>
      <c r="E25" s="13">
        <v>3280.7</v>
      </c>
      <c r="F25" s="12">
        <v>449</v>
      </c>
      <c r="G25" s="12">
        <v>29</v>
      </c>
      <c r="H25" s="12">
        <v>1</v>
      </c>
      <c r="I25" s="12">
        <v>1</v>
      </c>
      <c r="J25" s="12">
        <v>1</v>
      </c>
      <c r="K25" s="12">
        <v>37</v>
      </c>
      <c r="L25" s="12">
        <v>25</v>
      </c>
      <c r="M25" s="12">
        <v>11</v>
      </c>
      <c r="N25" s="12">
        <v>8</v>
      </c>
      <c r="O25" s="12">
        <v>0</v>
      </c>
      <c r="P25" s="12">
        <v>1</v>
      </c>
      <c r="Q25" s="12">
        <v>1</v>
      </c>
      <c r="R25" s="12">
        <v>65</v>
      </c>
      <c r="S25" s="12">
        <v>67</v>
      </c>
      <c r="T25" s="12">
        <v>4</v>
      </c>
      <c r="U25" s="12">
        <v>0</v>
      </c>
      <c r="V25" s="12">
        <v>7</v>
      </c>
      <c r="W25" s="12">
        <v>1</v>
      </c>
      <c r="X25" s="12">
        <v>0</v>
      </c>
      <c r="Y25" s="12">
        <v>0</v>
      </c>
      <c r="Z25" s="12">
        <v>0</v>
      </c>
      <c r="AA25" s="12">
        <v>1</v>
      </c>
      <c r="AB25" s="12">
        <v>0</v>
      </c>
      <c r="AC25" s="12">
        <v>9</v>
      </c>
      <c r="AD25" s="12">
        <v>10</v>
      </c>
      <c r="AE25" s="12">
        <v>0</v>
      </c>
      <c r="AF25" s="12">
        <v>9</v>
      </c>
      <c r="AG25" s="12">
        <v>1</v>
      </c>
      <c r="AH25" s="12">
        <v>218</v>
      </c>
    </row>
    <row r="26" spans="1:34" x14ac:dyDescent="0.25">
      <c r="A26" s="10" t="s">
        <v>59</v>
      </c>
      <c r="B26" s="11">
        <v>2020</v>
      </c>
      <c r="C26" s="12">
        <v>27443</v>
      </c>
      <c r="D26" s="12">
        <v>1472</v>
      </c>
      <c r="E26" s="13">
        <v>5363.8</v>
      </c>
      <c r="F26" s="12">
        <v>1181</v>
      </c>
      <c r="G26" s="12">
        <v>291</v>
      </c>
      <c r="H26" s="12">
        <v>0</v>
      </c>
      <c r="I26" s="12">
        <v>3</v>
      </c>
      <c r="J26" s="12">
        <v>1</v>
      </c>
      <c r="K26" s="12">
        <v>30</v>
      </c>
      <c r="L26" s="12">
        <v>69</v>
      </c>
      <c r="M26" s="12">
        <v>22</v>
      </c>
      <c r="N26" s="12">
        <v>23</v>
      </c>
      <c r="O26" s="12">
        <v>0</v>
      </c>
      <c r="P26" s="12">
        <v>3</v>
      </c>
      <c r="Q26" s="12">
        <v>3</v>
      </c>
      <c r="R26" s="12">
        <v>168</v>
      </c>
      <c r="S26" s="12">
        <v>198</v>
      </c>
      <c r="T26" s="12">
        <v>0</v>
      </c>
      <c r="U26" s="12">
        <v>0</v>
      </c>
      <c r="V26" s="12">
        <v>8</v>
      </c>
      <c r="W26" s="12">
        <v>0</v>
      </c>
      <c r="X26" s="12">
        <v>0</v>
      </c>
      <c r="Y26" s="12">
        <v>0</v>
      </c>
      <c r="Z26" s="12">
        <v>0</v>
      </c>
      <c r="AA26" s="12">
        <v>9</v>
      </c>
      <c r="AB26" s="12">
        <v>1</v>
      </c>
      <c r="AC26" s="12">
        <v>32</v>
      </c>
      <c r="AD26" s="12">
        <v>19</v>
      </c>
      <c r="AE26" s="12">
        <v>0</v>
      </c>
      <c r="AF26" s="12">
        <v>10</v>
      </c>
      <c r="AG26" s="12">
        <v>1</v>
      </c>
      <c r="AH26" s="12">
        <v>872</v>
      </c>
    </row>
    <row r="27" spans="1:34" x14ac:dyDescent="0.25">
      <c r="A27" s="10" t="s">
        <v>60</v>
      </c>
      <c r="B27" s="11">
        <v>2020</v>
      </c>
      <c r="C27" s="12">
        <v>40953</v>
      </c>
      <c r="D27" s="12">
        <v>2066</v>
      </c>
      <c r="E27" s="13">
        <v>5044.8</v>
      </c>
      <c r="F27" s="12">
        <v>1925</v>
      </c>
      <c r="G27" s="12">
        <v>141</v>
      </c>
      <c r="H27" s="12">
        <v>3</v>
      </c>
      <c r="I27" s="12">
        <v>3</v>
      </c>
      <c r="J27" s="12">
        <v>18</v>
      </c>
      <c r="K27" s="12">
        <v>45</v>
      </c>
      <c r="L27" s="12">
        <v>45</v>
      </c>
      <c r="M27" s="12">
        <v>96</v>
      </c>
      <c r="N27" s="12">
        <v>16</v>
      </c>
      <c r="O27" s="12">
        <v>1</v>
      </c>
      <c r="P27" s="12">
        <v>6</v>
      </c>
      <c r="Q27" s="12">
        <v>0</v>
      </c>
      <c r="R27" s="12">
        <v>173</v>
      </c>
      <c r="S27" s="12">
        <v>318</v>
      </c>
      <c r="T27" s="12">
        <v>0</v>
      </c>
      <c r="U27" s="12">
        <v>2</v>
      </c>
      <c r="V27" s="12">
        <v>13</v>
      </c>
      <c r="W27" s="12">
        <v>3</v>
      </c>
      <c r="X27" s="12">
        <v>4</v>
      </c>
      <c r="Y27" s="12">
        <v>6</v>
      </c>
      <c r="Z27" s="12">
        <v>0</v>
      </c>
      <c r="AA27" s="12">
        <v>6</v>
      </c>
      <c r="AB27" s="12">
        <v>3</v>
      </c>
      <c r="AC27" s="12">
        <v>84</v>
      </c>
      <c r="AD27" s="12">
        <v>28</v>
      </c>
      <c r="AE27" s="12">
        <v>0</v>
      </c>
      <c r="AF27" s="12">
        <v>25</v>
      </c>
      <c r="AG27" s="12">
        <v>2</v>
      </c>
      <c r="AH27" s="12">
        <v>1166</v>
      </c>
    </row>
    <row r="28" spans="1:34" x14ac:dyDescent="0.25">
      <c r="A28" s="10" t="s">
        <v>61</v>
      </c>
      <c r="B28" s="11">
        <v>2020</v>
      </c>
      <c r="C28" s="12">
        <v>192186</v>
      </c>
      <c r="D28" s="12">
        <v>6002</v>
      </c>
      <c r="E28" s="13">
        <v>3123</v>
      </c>
      <c r="F28" s="12">
        <v>5630</v>
      </c>
      <c r="G28" s="12">
        <v>372</v>
      </c>
      <c r="H28" s="12">
        <v>4</v>
      </c>
      <c r="I28" s="12">
        <v>18</v>
      </c>
      <c r="J28" s="12">
        <v>37</v>
      </c>
      <c r="K28" s="12">
        <v>154</v>
      </c>
      <c r="L28" s="12">
        <v>128</v>
      </c>
      <c r="M28" s="12">
        <v>544</v>
      </c>
      <c r="N28" s="12">
        <v>75</v>
      </c>
      <c r="O28" s="12">
        <v>0</v>
      </c>
      <c r="P28" s="12">
        <v>5</v>
      </c>
      <c r="Q28" s="12">
        <v>1</v>
      </c>
      <c r="R28" s="12">
        <v>686</v>
      </c>
      <c r="S28" s="12">
        <v>1073</v>
      </c>
      <c r="T28" s="12">
        <v>0</v>
      </c>
      <c r="U28" s="12">
        <v>10</v>
      </c>
      <c r="V28" s="12">
        <v>177</v>
      </c>
      <c r="W28" s="12">
        <v>31</v>
      </c>
      <c r="X28" s="12">
        <v>1</v>
      </c>
      <c r="Y28" s="12">
        <v>6</v>
      </c>
      <c r="Z28" s="12">
        <v>0</v>
      </c>
      <c r="AA28" s="12">
        <v>26</v>
      </c>
      <c r="AB28" s="12">
        <v>50</v>
      </c>
      <c r="AC28" s="12">
        <v>222</v>
      </c>
      <c r="AD28" s="12">
        <v>96</v>
      </c>
      <c r="AE28" s="12">
        <v>7</v>
      </c>
      <c r="AF28" s="12">
        <v>50</v>
      </c>
      <c r="AG28" s="12">
        <v>4</v>
      </c>
      <c r="AH28" s="12">
        <v>2597</v>
      </c>
    </row>
    <row r="29" spans="1:34" x14ac:dyDescent="0.25">
      <c r="A29" s="10" t="s">
        <v>62</v>
      </c>
      <c r="B29" s="11">
        <v>2020</v>
      </c>
      <c r="C29" s="12">
        <v>104834</v>
      </c>
      <c r="D29" s="12">
        <v>2232</v>
      </c>
      <c r="E29" s="13">
        <v>2129.1</v>
      </c>
      <c r="F29" s="12">
        <v>2038</v>
      </c>
      <c r="G29" s="12">
        <v>194</v>
      </c>
      <c r="H29" s="12">
        <v>3</v>
      </c>
      <c r="I29" s="12">
        <v>7</v>
      </c>
      <c r="J29" s="12">
        <v>23</v>
      </c>
      <c r="K29" s="12">
        <v>100</v>
      </c>
      <c r="L29" s="12">
        <v>60</v>
      </c>
      <c r="M29" s="12">
        <v>242</v>
      </c>
      <c r="N29" s="12">
        <v>21</v>
      </c>
      <c r="O29" s="12">
        <v>1</v>
      </c>
      <c r="P29" s="12">
        <v>3</v>
      </c>
      <c r="Q29" s="12">
        <v>0</v>
      </c>
      <c r="R29" s="12">
        <v>454</v>
      </c>
      <c r="S29" s="12">
        <v>353</v>
      </c>
      <c r="T29" s="12">
        <v>0</v>
      </c>
      <c r="U29" s="12">
        <v>0</v>
      </c>
      <c r="V29" s="12">
        <v>30</v>
      </c>
      <c r="W29" s="12">
        <v>1</v>
      </c>
      <c r="X29" s="12">
        <v>1</v>
      </c>
      <c r="Y29" s="12">
        <v>13</v>
      </c>
      <c r="Z29" s="12">
        <v>1</v>
      </c>
      <c r="AA29" s="12">
        <v>25</v>
      </c>
      <c r="AB29" s="12">
        <v>6</v>
      </c>
      <c r="AC29" s="12">
        <v>131</v>
      </c>
      <c r="AD29" s="12">
        <v>18</v>
      </c>
      <c r="AE29" s="12">
        <v>0</v>
      </c>
      <c r="AF29" s="12">
        <v>40</v>
      </c>
      <c r="AG29" s="12">
        <v>5</v>
      </c>
      <c r="AH29" s="12">
        <v>694</v>
      </c>
    </row>
    <row r="30" spans="1:34" x14ac:dyDescent="0.25">
      <c r="A30" s="10" t="s">
        <v>63</v>
      </c>
      <c r="B30" s="11">
        <v>2020</v>
      </c>
      <c r="C30" s="12">
        <v>1478759</v>
      </c>
      <c r="D30" s="12">
        <v>32519</v>
      </c>
      <c r="E30" s="13">
        <v>2199.1</v>
      </c>
      <c r="F30" s="12">
        <v>30119</v>
      </c>
      <c r="G30" s="12">
        <v>2400</v>
      </c>
      <c r="H30" s="12">
        <v>44</v>
      </c>
      <c r="I30" s="12">
        <v>76</v>
      </c>
      <c r="J30" s="12">
        <v>408</v>
      </c>
      <c r="K30" s="12">
        <v>1481</v>
      </c>
      <c r="L30" s="12">
        <v>856</v>
      </c>
      <c r="M30" s="12">
        <v>2766</v>
      </c>
      <c r="N30" s="12">
        <v>634</v>
      </c>
      <c r="O30" s="12">
        <v>7</v>
      </c>
      <c r="P30" s="12">
        <v>21</v>
      </c>
      <c r="Q30" s="12">
        <v>32</v>
      </c>
      <c r="R30" s="12">
        <v>5609</v>
      </c>
      <c r="S30" s="12">
        <v>3028</v>
      </c>
      <c r="T30" s="12">
        <v>0</v>
      </c>
      <c r="U30" s="12">
        <v>109</v>
      </c>
      <c r="V30" s="12">
        <v>952</v>
      </c>
      <c r="W30" s="12">
        <v>124</v>
      </c>
      <c r="X30" s="12">
        <v>1</v>
      </c>
      <c r="Y30" s="12">
        <v>86</v>
      </c>
      <c r="Z30" s="12">
        <v>129</v>
      </c>
      <c r="AA30" s="12">
        <v>167</v>
      </c>
      <c r="AB30" s="12">
        <v>23</v>
      </c>
      <c r="AC30" s="12">
        <v>2808</v>
      </c>
      <c r="AD30" s="12">
        <v>434</v>
      </c>
      <c r="AE30" s="12">
        <v>0</v>
      </c>
      <c r="AF30" s="12">
        <v>792</v>
      </c>
      <c r="AG30" s="12">
        <v>18</v>
      </c>
      <c r="AH30" s="12">
        <v>11914</v>
      </c>
    </row>
    <row r="31" spans="1:34" x14ac:dyDescent="0.25">
      <c r="A31" s="10" t="s">
        <v>64</v>
      </c>
      <c r="B31" s="11">
        <v>2020</v>
      </c>
      <c r="C31" s="12">
        <v>20001</v>
      </c>
      <c r="D31" s="12">
        <v>1060</v>
      </c>
      <c r="E31" s="13">
        <v>5299.7</v>
      </c>
      <c r="F31" s="12">
        <v>998</v>
      </c>
      <c r="G31" s="12">
        <v>62</v>
      </c>
      <c r="H31" s="12">
        <v>3</v>
      </c>
      <c r="I31" s="12">
        <v>3</v>
      </c>
      <c r="J31" s="12">
        <v>0</v>
      </c>
      <c r="K31" s="12">
        <v>58</v>
      </c>
      <c r="L31" s="12">
        <v>65</v>
      </c>
      <c r="M31" s="12">
        <v>83</v>
      </c>
      <c r="N31" s="12">
        <v>13</v>
      </c>
      <c r="O31" s="12">
        <v>0</v>
      </c>
      <c r="P31" s="12">
        <v>2</v>
      </c>
      <c r="Q31" s="12">
        <v>0</v>
      </c>
      <c r="R31" s="12">
        <v>122</v>
      </c>
      <c r="S31" s="12">
        <v>262</v>
      </c>
      <c r="T31" s="12">
        <v>0</v>
      </c>
      <c r="U31" s="12">
        <v>0</v>
      </c>
      <c r="V31" s="12">
        <v>1</v>
      </c>
      <c r="W31" s="12">
        <v>3</v>
      </c>
      <c r="X31" s="12">
        <v>0</v>
      </c>
      <c r="Y31" s="12">
        <v>5</v>
      </c>
      <c r="Z31" s="12">
        <v>0</v>
      </c>
      <c r="AA31" s="12">
        <v>11</v>
      </c>
      <c r="AB31" s="12">
        <v>1</v>
      </c>
      <c r="AC31" s="12">
        <v>12</v>
      </c>
      <c r="AD31" s="12">
        <v>14</v>
      </c>
      <c r="AE31" s="12">
        <v>0</v>
      </c>
      <c r="AF31" s="12">
        <v>10</v>
      </c>
      <c r="AG31" s="12">
        <v>0</v>
      </c>
      <c r="AH31" s="12">
        <v>392</v>
      </c>
    </row>
    <row r="32" spans="1:34" x14ac:dyDescent="0.25">
      <c r="A32" s="10" t="s">
        <v>65</v>
      </c>
      <c r="B32" s="11">
        <v>2020</v>
      </c>
      <c r="C32" s="12">
        <v>158834</v>
      </c>
      <c r="D32" s="12">
        <v>5115</v>
      </c>
      <c r="E32" s="13">
        <v>3220.3</v>
      </c>
      <c r="F32" s="12">
        <v>4739</v>
      </c>
      <c r="G32" s="12">
        <v>376</v>
      </c>
      <c r="H32" s="12">
        <v>3</v>
      </c>
      <c r="I32" s="12">
        <v>7</v>
      </c>
      <c r="J32" s="12">
        <v>18</v>
      </c>
      <c r="K32" s="12">
        <v>138</v>
      </c>
      <c r="L32" s="12">
        <v>59</v>
      </c>
      <c r="M32" s="12">
        <v>361</v>
      </c>
      <c r="N32" s="12">
        <v>38</v>
      </c>
      <c r="O32" s="12">
        <v>1</v>
      </c>
      <c r="P32" s="12">
        <v>14</v>
      </c>
      <c r="Q32" s="12">
        <v>1</v>
      </c>
      <c r="R32" s="12">
        <v>539</v>
      </c>
      <c r="S32" s="12">
        <v>962</v>
      </c>
      <c r="T32" s="12">
        <v>0</v>
      </c>
      <c r="U32" s="12">
        <v>1</v>
      </c>
      <c r="V32" s="12">
        <v>37</v>
      </c>
      <c r="W32" s="12">
        <v>3</v>
      </c>
      <c r="X32" s="12">
        <v>0</v>
      </c>
      <c r="Y32" s="12">
        <v>15</v>
      </c>
      <c r="Z32" s="12">
        <v>0</v>
      </c>
      <c r="AA32" s="12">
        <v>24</v>
      </c>
      <c r="AB32" s="12">
        <v>1</v>
      </c>
      <c r="AC32" s="12">
        <v>368</v>
      </c>
      <c r="AD32" s="12">
        <v>58</v>
      </c>
      <c r="AE32" s="12">
        <v>0</v>
      </c>
      <c r="AF32" s="12">
        <v>50</v>
      </c>
      <c r="AG32" s="12">
        <v>33</v>
      </c>
      <c r="AH32" s="12">
        <v>2384</v>
      </c>
    </row>
    <row r="33" spans="1:34" x14ac:dyDescent="0.25">
      <c r="A33" s="10" t="s">
        <v>66</v>
      </c>
      <c r="B33" s="11">
        <v>2020</v>
      </c>
      <c r="C33" s="12">
        <v>46587</v>
      </c>
      <c r="D33" s="12">
        <v>569</v>
      </c>
      <c r="E33" s="13">
        <v>1221.4000000000001</v>
      </c>
      <c r="F33" s="12">
        <v>535</v>
      </c>
      <c r="G33" s="12">
        <v>34</v>
      </c>
      <c r="H33" s="12">
        <v>5</v>
      </c>
      <c r="I33" s="12">
        <v>2</v>
      </c>
      <c r="J33" s="12">
        <v>1</v>
      </c>
      <c r="K33" s="12">
        <v>52</v>
      </c>
      <c r="L33" s="12">
        <v>4</v>
      </c>
      <c r="M33" s="12">
        <v>12</v>
      </c>
      <c r="N33" s="12">
        <v>9</v>
      </c>
      <c r="O33" s="12">
        <v>0</v>
      </c>
      <c r="P33" s="12">
        <v>2</v>
      </c>
      <c r="Q33" s="12">
        <v>1</v>
      </c>
      <c r="R33" s="12">
        <v>57</v>
      </c>
      <c r="S33" s="12">
        <v>90</v>
      </c>
      <c r="T33" s="12">
        <v>4</v>
      </c>
      <c r="U33" s="12">
        <v>1</v>
      </c>
      <c r="V33" s="12">
        <v>4</v>
      </c>
      <c r="W33" s="12">
        <v>0</v>
      </c>
      <c r="X33" s="12">
        <v>1</v>
      </c>
      <c r="Y33" s="12">
        <v>0</v>
      </c>
      <c r="Z33" s="12">
        <v>0</v>
      </c>
      <c r="AA33" s="12">
        <v>5</v>
      </c>
      <c r="AB33" s="12">
        <v>1</v>
      </c>
      <c r="AC33" s="12">
        <v>48</v>
      </c>
      <c r="AD33" s="12">
        <v>8</v>
      </c>
      <c r="AE33" s="12">
        <v>0</v>
      </c>
      <c r="AF33" s="12">
        <v>25</v>
      </c>
      <c r="AG33" s="12">
        <v>2</v>
      </c>
      <c r="AH33" s="12">
        <v>235</v>
      </c>
    </row>
    <row r="34" spans="1:34" x14ac:dyDescent="0.25">
      <c r="A34" s="10" t="s">
        <v>67</v>
      </c>
      <c r="B34" s="11">
        <v>2020</v>
      </c>
      <c r="C34" s="12">
        <v>14394</v>
      </c>
      <c r="D34" s="12">
        <v>309</v>
      </c>
      <c r="E34" s="13">
        <v>2146.6999999999998</v>
      </c>
      <c r="F34" s="12">
        <v>300</v>
      </c>
      <c r="G34" s="12">
        <v>9</v>
      </c>
      <c r="H34" s="12">
        <v>1</v>
      </c>
      <c r="I34" s="12">
        <v>1</v>
      </c>
      <c r="J34" s="12">
        <v>1</v>
      </c>
      <c r="K34" s="12">
        <v>27</v>
      </c>
      <c r="L34" s="12">
        <v>14</v>
      </c>
      <c r="M34" s="12">
        <v>7</v>
      </c>
      <c r="N34" s="12">
        <v>5</v>
      </c>
      <c r="O34" s="12">
        <v>0</v>
      </c>
      <c r="P34" s="12">
        <v>2</v>
      </c>
      <c r="Q34" s="12">
        <v>0</v>
      </c>
      <c r="R34" s="12">
        <v>24</v>
      </c>
      <c r="S34" s="12">
        <v>72</v>
      </c>
      <c r="T34" s="12">
        <v>0</v>
      </c>
      <c r="U34" s="12">
        <v>0</v>
      </c>
      <c r="V34" s="12">
        <v>6</v>
      </c>
      <c r="W34" s="12">
        <v>1</v>
      </c>
      <c r="X34" s="12">
        <v>0</v>
      </c>
      <c r="Y34" s="12">
        <v>2</v>
      </c>
      <c r="Z34" s="12">
        <v>0</v>
      </c>
      <c r="AA34" s="12">
        <v>1</v>
      </c>
      <c r="AB34" s="12">
        <v>2</v>
      </c>
      <c r="AC34" s="12">
        <v>24</v>
      </c>
      <c r="AD34" s="12">
        <v>5</v>
      </c>
      <c r="AE34" s="12">
        <v>9</v>
      </c>
      <c r="AF34" s="12">
        <v>10</v>
      </c>
      <c r="AG34" s="12">
        <v>4</v>
      </c>
      <c r="AH34" s="12">
        <v>91</v>
      </c>
    </row>
    <row r="35" spans="1:34" x14ac:dyDescent="0.25">
      <c r="A35" s="10" t="s">
        <v>68</v>
      </c>
      <c r="B35" s="11">
        <v>2020</v>
      </c>
      <c r="C35" s="12">
        <v>8690</v>
      </c>
      <c r="D35" s="12">
        <v>260</v>
      </c>
      <c r="E35" s="13">
        <v>2991.9</v>
      </c>
      <c r="F35" s="12">
        <v>252</v>
      </c>
      <c r="G35" s="12">
        <v>8</v>
      </c>
      <c r="H35" s="12">
        <v>0</v>
      </c>
      <c r="I35" s="12">
        <v>0</v>
      </c>
      <c r="J35" s="12">
        <v>1</v>
      </c>
      <c r="K35" s="12">
        <v>13</v>
      </c>
      <c r="L35" s="12">
        <v>5</v>
      </c>
      <c r="M35" s="12">
        <v>11</v>
      </c>
      <c r="N35" s="12">
        <v>0</v>
      </c>
      <c r="O35" s="12">
        <v>0</v>
      </c>
      <c r="P35" s="12">
        <v>0</v>
      </c>
      <c r="Q35" s="12">
        <v>0</v>
      </c>
      <c r="R35" s="12">
        <v>20</v>
      </c>
      <c r="S35" s="12">
        <v>13</v>
      </c>
      <c r="T35" s="12">
        <v>1</v>
      </c>
      <c r="U35" s="12">
        <v>0</v>
      </c>
      <c r="V35" s="12">
        <v>0</v>
      </c>
      <c r="W35" s="12">
        <v>0</v>
      </c>
      <c r="X35" s="12">
        <v>0</v>
      </c>
      <c r="Y35" s="12">
        <v>1</v>
      </c>
      <c r="Z35" s="12">
        <v>0</v>
      </c>
      <c r="AA35" s="12">
        <v>0</v>
      </c>
      <c r="AB35" s="12">
        <v>0</v>
      </c>
      <c r="AC35" s="12">
        <v>5</v>
      </c>
      <c r="AD35" s="12">
        <v>1</v>
      </c>
      <c r="AE35" s="12">
        <v>0</v>
      </c>
      <c r="AF35" s="12">
        <v>10</v>
      </c>
      <c r="AG35" s="12">
        <v>1</v>
      </c>
      <c r="AH35" s="12">
        <v>178</v>
      </c>
    </row>
    <row r="36" spans="1:34" x14ac:dyDescent="0.25">
      <c r="A36" s="10" t="s">
        <v>69</v>
      </c>
      <c r="B36" s="11">
        <v>2020</v>
      </c>
      <c r="C36" s="12">
        <v>366742</v>
      </c>
      <c r="D36" s="12">
        <v>6974</v>
      </c>
      <c r="E36" s="13">
        <v>1901.6</v>
      </c>
      <c r="F36" s="12">
        <v>6660</v>
      </c>
      <c r="G36" s="12">
        <v>314</v>
      </c>
      <c r="H36" s="12">
        <v>8</v>
      </c>
      <c r="I36" s="12">
        <v>52</v>
      </c>
      <c r="J36" s="12">
        <v>43</v>
      </c>
      <c r="K36" s="12">
        <v>334</v>
      </c>
      <c r="L36" s="12">
        <v>177</v>
      </c>
      <c r="M36" s="12">
        <v>749</v>
      </c>
      <c r="N36" s="12">
        <v>76</v>
      </c>
      <c r="O36" s="12">
        <v>3</v>
      </c>
      <c r="P36" s="12">
        <v>6</v>
      </c>
      <c r="Q36" s="12">
        <v>3</v>
      </c>
      <c r="R36" s="12">
        <v>983</v>
      </c>
      <c r="S36" s="12">
        <v>1458</v>
      </c>
      <c r="T36" s="12">
        <v>2</v>
      </c>
      <c r="U36" s="12">
        <v>4</v>
      </c>
      <c r="V36" s="12">
        <v>102</v>
      </c>
      <c r="W36" s="12">
        <v>29</v>
      </c>
      <c r="X36" s="12">
        <v>1</v>
      </c>
      <c r="Y36" s="12">
        <v>21</v>
      </c>
      <c r="Z36" s="12">
        <v>1</v>
      </c>
      <c r="AA36" s="12">
        <v>41</v>
      </c>
      <c r="AB36" s="12">
        <v>50</v>
      </c>
      <c r="AC36" s="12">
        <v>426</v>
      </c>
      <c r="AD36" s="12">
        <v>86</v>
      </c>
      <c r="AE36" s="12">
        <v>1</v>
      </c>
      <c r="AF36" s="12">
        <v>74</v>
      </c>
      <c r="AG36" s="12">
        <v>66</v>
      </c>
      <c r="AH36" s="12">
        <v>2178</v>
      </c>
    </row>
    <row r="37" spans="1:34" x14ac:dyDescent="0.25">
      <c r="A37" s="10" t="s">
        <v>70</v>
      </c>
      <c r="B37" s="11">
        <v>2020</v>
      </c>
      <c r="C37" s="12">
        <v>750493</v>
      </c>
      <c r="D37" s="12">
        <v>14091</v>
      </c>
      <c r="E37" s="13">
        <v>1877.6</v>
      </c>
      <c r="F37" s="12">
        <v>12945</v>
      </c>
      <c r="G37" s="12">
        <v>1146</v>
      </c>
      <c r="H37" s="12">
        <v>27</v>
      </c>
      <c r="I37" s="12">
        <v>72</v>
      </c>
      <c r="J37" s="12">
        <v>123</v>
      </c>
      <c r="K37" s="12">
        <v>641</v>
      </c>
      <c r="L37" s="12">
        <v>177</v>
      </c>
      <c r="M37" s="12">
        <v>1097</v>
      </c>
      <c r="N37" s="12">
        <v>71</v>
      </c>
      <c r="O37" s="12">
        <v>4</v>
      </c>
      <c r="P37" s="12">
        <v>6</v>
      </c>
      <c r="Q37" s="12">
        <v>3</v>
      </c>
      <c r="R37" s="12">
        <v>2348</v>
      </c>
      <c r="S37" s="12">
        <v>1293</v>
      </c>
      <c r="T37" s="12">
        <v>0</v>
      </c>
      <c r="U37" s="12">
        <v>34</v>
      </c>
      <c r="V37" s="12">
        <v>192</v>
      </c>
      <c r="W37" s="12">
        <v>6</v>
      </c>
      <c r="X37" s="12">
        <v>1</v>
      </c>
      <c r="Y37" s="12">
        <v>21</v>
      </c>
      <c r="Z37" s="12">
        <v>1</v>
      </c>
      <c r="AA37" s="12">
        <v>57</v>
      </c>
      <c r="AB37" s="12">
        <v>8</v>
      </c>
      <c r="AC37" s="12">
        <v>1289</v>
      </c>
      <c r="AD37" s="12">
        <v>98</v>
      </c>
      <c r="AE37" s="12">
        <v>0</v>
      </c>
      <c r="AF37" s="12">
        <v>114</v>
      </c>
      <c r="AG37" s="12">
        <v>135</v>
      </c>
      <c r="AH37" s="12">
        <v>6273</v>
      </c>
    </row>
    <row r="38" spans="1:34" x14ac:dyDescent="0.25">
      <c r="A38" s="10" t="s">
        <v>71</v>
      </c>
      <c r="B38" s="11">
        <v>2020</v>
      </c>
      <c r="C38" s="12">
        <v>299484</v>
      </c>
      <c r="D38" s="12">
        <v>5984</v>
      </c>
      <c r="E38" s="13">
        <v>1998.1</v>
      </c>
      <c r="F38" s="12">
        <v>5532</v>
      </c>
      <c r="G38" s="12">
        <v>452</v>
      </c>
      <c r="H38" s="12">
        <v>25</v>
      </c>
      <c r="I38" s="12">
        <v>36</v>
      </c>
      <c r="J38" s="12">
        <v>55</v>
      </c>
      <c r="K38" s="12">
        <v>374</v>
      </c>
      <c r="L38" s="12">
        <v>182</v>
      </c>
      <c r="M38" s="12">
        <v>699</v>
      </c>
      <c r="N38" s="12">
        <v>120</v>
      </c>
      <c r="O38" s="12">
        <v>2</v>
      </c>
      <c r="P38" s="12">
        <v>8</v>
      </c>
      <c r="Q38" s="12">
        <v>5</v>
      </c>
      <c r="R38" s="12">
        <v>737</v>
      </c>
      <c r="S38" s="12">
        <v>721</v>
      </c>
      <c r="T38" s="12">
        <v>0</v>
      </c>
      <c r="U38" s="12">
        <v>3</v>
      </c>
      <c r="V38" s="12">
        <v>153</v>
      </c>
      <c r="W38" s="12">
        <v>26</v>
      </c>
      <c r="X38" s="12">
        <v>0</v>
      </c>
      <c r="Y38" s="12">
        <v>7</v>
      </c>
      <c r="Z38" s="12">
        <v>6</v>
      </c>
      <c r="AA38" s="12">
        <v>100</v>
      </c>
      <c r="AB38" s="12">
        <v>20</v>
      </c>
      <c r="AC38" s="12">
        <v>453</v>
      </c>
      <c r="AD38" s="12">
        <v>122</v>
      </c>
      <c r="AE38" s="12">
        <v>11</v>
      </c>
      <c r="AF38" s="12">
        <v>143</v>
      </c>
      <c r="AG38" s="12">
        <v>53</v>
      </c>
      <c r="AH38" s="12">
        <v>1923</v>
      </c>
    </row>
    <row r="39" spans="1:34" x14ac:dyDescent="0.25">
      <c r="A39" s="10" t="s">
        <v>72</v>
      </c>
      <c r="B39" s="11">
        <v>2020</v>
      </c>
      <c r="C39" s="12">
        <v>41699</v>
      </c>
      <c r="D39" s="12">
        <v>1222</v>
      </c>
      <c r="E39" s="13">
        <v>2930.5</v>
      </c>
      <c r="F39" s="12">
        <v>1161</v>
      </c>
      <c r="G39" s="12">
        <v>61</v>
      </c>
      <c r="H39" s="12">
        <v>1</v>
      </c>
      <c r="I39" s="12">
        <v>14</v>
      </c>
      <c r="J39" s="12">
        <v>4</v>
      </c>
      <c r="K39" s="12">
        <v>223</v>
      </c>
      <c r="L39" s="12">
        <v>29</v>
      </c>
      <c r="M39" s="12">
        <v>39</v>
      </c>
      <c r="N39" s="12">
        <v>30</v>
      </c>
      <c r="O39" s="12">
        <v>0</v>
      </c>
      <c r="P39" s="12">
        <v>1</v>
      </c>
      <c r="Q39" s="12">
        <v>0</v>
      </c>
      <c r="R39" s="12">
        <v>56</v>
      </c>
      <c r="S39" s="12">
        <v>159</v>
      </c>
      <c r="T39" s="12">
        <v>0</v>
      </c>
      <c r="U39" s="12">
        <v>0</v>
      </c>
      <c r="V39" s="12">
        <v>4</v>
      </c>
      <c r="W39" s="12">
        <v>1</v>
      </c>
      <c r="X39" s="12">
        <v>0</v>
      </c>
      <c r="Y39" s="12">
        <v>1</v>
      </c>
      <c r="Z39" s="12">
        <v>0</v>
      </c>
      <c r="AA39" s="12">
        <v>5</v>
      </c>
      <c r="AB39" s="12">
        <v>4</v>
      </c>
      <c r="AC39" s="12">
        <v>59</v>
      </c>
      <c r="AD39" s="12">
        <v>11</v>
      </c>
      <c r="AE39" s="12">
        <v>0</v>
      </c>
      <c r="AF39" s="12">
        <v>29</v>
      </c>
      <c r="AG39" s="12">
        <v>1</v>
      </c>
      <c r="AH39" s="12">
        <v>551</v>
      </c>
    </row>
    <row r="40" spans="1:34" x14ac:dyDescent="0.25">
      <c r="A40" s="10" t="s">
        <v>73</v>
      </c>
      <c r="B40" s="11">
        <v>2020</v>
      </c>
      <c r="C40" s="12">
        <v>8575</v>
      </c>
      <c r="D40" s="12">
        <v>346</v>
      </c>
      <c r="E40" s="13">
        <v>4035</v>
      </c>
      <c r="F40" s="12">
        <v>323</v>
      </c>
      <c r="G40" s="12">
        <v>23</v>
      </c>
      <c r="H40" s="12">
        <v>0</v>
      </c>
      <c r="I40" s="12">
        <v>0</v>
      </c>
      <c r="J40" s="12">
        <v>0</v>
      </c>
      <c r="K40" s="12">
        <v>10</v>
      </c>
      <c r="L40" s="12">
        <v>7</v>
      </c>
      <c r="M40" s="12">
        <v>8</v>
      </c>
      <c r="N40" s="12">
        <v>2</v>
      </c>
      <c r="O40" s="12">
        <v>0</v>
      </c>
      <c r="P40" s="12">
        <v>0</v>
      </c>
      <c r="Q40" s="12">
        <v>0</v>
      </c>
      <c r="R40" s="12">
        <v>28</v>
      </c>
      <c r="S40" s="12">
        <v>230</v>
      </c>
      <c r="T40" s="12">
        <v>0</v>
      </c>
      <c r="U40" s="12">
        <v>0</v>
      </c>
      <c r="V40" s="12">
        <v>2</v>
      </c>
      <c r="W40" s="12">
        <v>0</v>
      </c>
      <c r="X40" s="12">
        <v>0</v>
      </c>
      <c r="Y40" s="12">
        <v>0</v>
      </c>
      <c r="Z40" s="12">
        <v>0</v>
      </c>
      <c r="AA40" s="12">
        <v>11</v>
      </c>
      <c r="AB40" s="12">
        <v>0</v>
      </c>
      <c r="AC40" s="12">
        <v>11</v>
      </c>
      <c r="AD40" s="12">
        <v>0</v>
      </c>
      <c r="AE40" s="12">
        <v>0</v>
      </c>
      <c r="AF40" s="12">
        <v>10</v>
      </c>
      <c r="AG40" s="12">
        <v>1</v>
      </c>
      <c r="AH40" s="12">
        <v>26</v>
      </c>
    </row>
    <row r="41" spans="1:34" x14ac:dyDescent="0.25">
      <c r="A41" s="10" t="s">
        <v>74</v>
      </c>
      <c r="B41" s="11">
        <v>2020</v>
      </c>
      <c r="C41" s="12">
        <v>18954</v>
      </c>
      <c r="D41" s="12">
        <v>331</v>
      </c>
      <c r="E41" s="13">
        <v>1746.3</v>
      </c>
      <c r="F41" s="12">
        <v>318</v>
      </c>
      <c r="G41" s="12">
        <v>13</v>
      </c>
      <c r="H41" s="12">
        <v>1</v>
      </c>
      <c r="I41" s="12">
        <v>0</v>
      </c>
      <c r="J41" s="12">
        <v>2</v>
      </c>
      <c r="K41" s="12">
        <v>54</v>
      </c>
      <c r="L41" s="12">
        <v>13</v>
      </c>
      <c r="M41" s="12">
        <v>17</v>
      </c>
      <c r="N41" s="12">
        <v>0</v>
      </c>
      <c r="O41" s="12">
        <v>0</v>
      </c>
      <c r="P41" s="12">
        <v>0</v>
      </c>
      <c r="Q41" s="12">
        <v>0</v>
      </c>
      <c r="R41" s="12">
        <v>55</v>
      </c>
      <c r="S41" s="12">
        <v>38</v>
      </c>
      <c r="T41" s="12">
        <v>1</v>
      </c>
      <c r="U41" s="12">
        <v>0</v>
      </c>
      <c r="V41" s="12">
        <v>7</v>
      </c>
      <c r="W41" s="12">
        <v>2</v>
      </c>
      <c r="X41" s="12">
        <v>0</v>
      </c>
      <c r="Y41" s="12">
        <v>1</v>
      </c>
      <c r="Z41" s="12">
        <v>0</v>
      </c>
      <c r="AA41" s="12">
        <v>3</v>
      </c>
      <c r="AB41" s="12">
        <v>4</v>
      </c>
      <c r="AC41" s="12">
        <v>23</v>
      </c>
      <c r="AD41" s="12">
        <v>1</v>
      </c>
      <c r="AE41" s="12">
        <v>0</v>
      </c>
      <c r="AF41" s="12">
        <v>15</v>
      </c>
      <c r="AG41" s="12">
        <v>0</v>
      </c>
      <c r="AH41" s="12">
        <v>94</v>
      </c>
    </row>
    <row r="42" spans="1:34" x14ac:dyDescent="0.25">
      <c r="A42" s="10" t="s">
        <v>75</v>
      </c>
      <c r="B42" s="11">
        <v>2020</v>
      </c>
      <c r="C42" s="12">
        <v>403120</v>
      </c>
      <c r="D42" s="12">
        <v>11472</v>
      </c>
      <c r="E42" s="13">
        <v>2845.8</v>
      </c>
      <c r="F42" s="12">
        <v>10625</v>
      </c>
      <c r="G42" s="12">
        <v>847</v>
      </c>
      <c r="H42" s="12">
        <v>36</v>
      </c>
      <c r="I42" s="12">
        <v>64</v>
      </c>
      <c r="J42" s="12">
        <v>240</v>
      </c>
      <c r="K42" s="12">
        <v>561</v>
      </c>
      <c r="L42" s="12">
        <v>245</v>
      </c>
      <c r="M42" s="12">
        <v>1159</v>
      </c>
      <c r="N42" s="12">
        <v>163</v>
      </c>
      <c r="O42" s="12">
        <v>1</v>
      </c>
      <c r="P42" s="12">
        <v>16</v>
      </c>
      <c r="Q42" s="12">
        <v>4</v>
      </c>
      <c r="R42" s="12">
        <v>1805</v>
      </c>
      <c r="S42" s="12">
        <v>1097</v>
      </c>
      <c r="T42" s="12">
        <v>1</v>
      </c>
      <c r="U42" s="12">
        <v>22</v>
      </c>
      <c r="V42" s="12">
        <v>218</v>
      </c>
      <c r="W42" s="12">
        <v>36</v>
      </c>
      <c r="X42" s="12">
        <v>0</v>
      </c>
      <c r="Y42" s="12">
        <v>44</v>
      </c>
      <c r="Z42" s="12">
        <v>23</v>
      </c>
      <c r="AA42" s="12">
        <v>66</v>
      </c>
      <c r="AB42" s="12">
        <v>43</v>
      </c>
      <c r="AC42" s="12">
        <v>820</v>
      </c>
      <c r="AD42" s="12">
        <v>113</v>
      </c>
      <c r="AE42" s="12">
        <v>0</v>
      </c>
      <c r="AF42" s="12">
        <v>153</v>
      </c>
      <c r="AG42" s="12">
        <v>22</v>
      </c>
      <c r="AH42" s="12">
        <v>4520</v>
      </c>
    </row>
    <row r="43" spans="1:34" x14ac:dyDescent="0.25">
      <c r="A43" s="10" t="s">
        <v>76</v>
      </c>
      <c r="B43" s="11">
        <v>2020</v>
      </c>
      <c r="C43" s="12">
        <v>368135</v>
      </c>
      <c r="D43" s="12">
        <v>10544</v>
      </c>
      <c r="E43" s="13">
        <v>2864.2</v>
      </c>
      <c r="F43" s="12">
        <v>9733</v>
      </c>
      <c r="G43" s="12">
        <v>811</v>
      </c>
      <c r="H43" s="12">
        <v>13</v>
      </c>
      <c r="I43" s="12">
        <v>77</v>
      </c>
      <c r="J43" s="12">
        <v>97</v>
      </c>
      <c r="K43" s="12">
        <v>764</v>
      </c>
      <c r="L43" s="12">
        <v>332</v>
      </c>
      <c r="M43" s="12">
        <v>1322</v>
      </c>
      <c r="N43" s="12">
        <v>149</v>
      </c>
      <c r="O43" s="12">
        <v>4</v>
      </c>
      <c r="P43" s="12">
        <v>19</v>
      </c>
      <c r="Q43" s="12">
        <v>6</v>
      </c>
      <c r="R43" s="12">
        <v>1942</v>
      </c>
      <c r="S43" s="12">
        <v>2060</v>
      </c>
      <c r="T43" s="12">
        <v>4</v>
      </c>
      <c r="U43" s="12">
        <v>0</v>
      </c>
      <c r="V43" s="12">
        <v>138</v>
      </c>
      <c r="W43" s="12">
        <v>23</v>
      </c>
      <c r="X43" s="12">
        <v>3</v>
      </c>
      <c r="Y43" s="12">
        <v>27</v>
      </c>
      <c r="Z43" s="12">
        <v>1</v>
      </c>
      <c r="AA43" s="12">
        <v>58</v>
      </c>
      <c r="AB43" s="12">
        <v>16</v>
      </c>
      <c r="AC43" s="12">
        <v>459</v>
      </c>
      <c r="AD43" s="12">
        <v>126</v>
      </c>
      <c r="AE43" s="12">
        <v>0</v>
      </c>
      <c r="AF43" s="12">
        <v>121</v>
      </c>
      <c r="AG43" s="12">
        <v>25</v>
      </c>
      <c r="AH43" s="12">
        <v>2758</v>
      </c>
    </row>
    <row r="44" spans="1:34" x14ac:dyDescent="0.25">
      <c r="A44" s="10" t="s">
        <v>77</v>
      </c>
      <c r="B44" s="11">
        <v>2020</v>
      </c>
      <c r="C44" s="12">
        <v>161301</v>
      </c>
      <c r="D44" s="12">
        <v>3404</v>
      </c>
      <c r="E44" s="13">
        <v>2110.3000000000002</v>
      </c>
      <c r="F44" s="12">
        <v>3219</v>
      </c>
      <c r="G44" s="12">
        <v>185</v>
      </c>
      <c r="H44" s="12">
        <v>4</v>
      </c>
      <c r="I44" s="12">
        <v>25</v>
      </c>
      <c r="J44" s="12">
        <v>11</v>
      </c>
      <c r="K44" s="12">
        <v>114</v>
      </c>
      <c r="L44" s="12">
        <v>73</v>
      </c>
      <c r="M44" s="12">
        <v>210</v>
      </c>
      <c r="N44" s="12">
        <v>55</v>
      </c>
      <c r="O44" s="12">
        <v>2</v>
      </c>
      <c r="P44" s="12">
        <v>7</v>
      </c>
      <c r="Q44" s="12">
        <v>2</v>
      </c>
      <c r="R44" s="12">
        <v>436</v>
      </c>
      <c r="S44" s="12">
        <v>503</v>
      </c>
      <c r="T44" s="12">
        <v>0</v>
      </c>
      <c r="U44" s="12">
        <v>4</v>
      </c>
      <c r="V44" s="12">
        <v>88</v>
      </c>
      <c r="W44" s="12">
        <v>2</v>
      </c>
      <c r="X44" s="12">
        <v>0</v>
      </c>
      <c r="Y44" s="12">
        <v>2</v>
      </c>
      <c r="Z44" s="12">
        <v>1</v>
      </c>
      <c r="AA44" s="12">
        <v>19</v>
      </c>
      <c r="AB44" s="12">
        <v>5</v>
      </c>
      <c r="AC44" s="12">
        <v>467</v>
      </c>
      <c r="AD44" s="12">
        <v>55</v>
      </c>
      <c r="AE44" s="12">
        <v>0</v>
      </c>
      <c r="AF44" s="12">
        <v>25</v>
      </c>
      <c r="AG44" s="12">
        <v>152</v>
      </c>
      <c r="AH44" s="12">
        <v>1142</v>
      </c>
    </row>
    <row r="45" spans="1:34" x14ac:dyDescent="0.25">
      <c r="A45" s="10" t="s">
        <v>78</v>
      </c>
      <c r="B45" s="11">
        <v>2020</v>
      </c>
      <c r="C45" s="12">
        <v>77823</v>
      </c>
      <c r="D45" s="12">
        <v>5069</v>
      </c>
      <c r="E45" s="13">
        <v>6513.5</v>
      </c>
      <c r="F45" s="12">
        <v>5001</v>
      </c>
      <c r="G45" s="12">
        <v>68</v>
      </c>
      <c r="H45" s="12">
        <v>2</v>
      </c>
      <c r="I45" s="12">
        <v>8</v>
      </c>
      <c r="J45" s="12">
        <v>28</v>
      </c>
      <c r="K45" s="12">
        <v>135</v>
      </c>
      <c r="L45" s="12">
        <v>38</v>
      </c>
      <c r="M45" s="12">
        <v>159</v>
      </c>
      <c r="N45" s="12">
        <v>17</v>
      </c>
      <c r="O45" s="12">
        <v>0</v>
      </c>
      <c r="P45" s="12">
        <v>2</v>
      </c>
      <c r="Q45" s="12">
        <v>1</v>
      </c>
      <c r="R45" s="12">
        <v>432</v>
      </c>
      <c r="S45" s="12">
        <v>479</v>
      </c>
      <c r="T45" s="12">
        <v>0</v>
      </c>
      <c r="U45" s="12">
        <v>5</v>
      </c>
      <c r="V45" s="12">
        <v>47</v>
      </c>
      <c r="W45" s="12">
        <v>10</v>
      </c>
      <c r="X45" s="12">
        <v>0</v>
      </c>
      <c r="Y45" s="12">
        <v>14</v>
      </c>
      <c r="Z45" s="12">
        <v>0</v>
      </c>
      <c r="AA45" s="12">
        <v>15</v>
      </c>
      <c r="AB45" s="12">
        <v>3</v>
      </c>
      <c r="AC45" s="12">
        <v>459</v>
      </c>
      <c r="AD45" s="12">
        <v>47</v>
      </c>
      <c r="AE45" s="12">
        <v>0</v>
      </c>
      <c r="AF45" s="12">
        <v>22</v>
      </c>
      <c r="AG45" s="12">
        <v>12</v>
      </c>
      <c r="AH45" s="12">
        <v>3134</v>
      </c>
    </row>
    <row r="46" spans="1:34" x14ac:dyDescent="0.25">
      <c r="A46" s="10" t="s">
        <v>79</v>
      </c>
      <c r="B46" s="11">
        <v>2020</v>
      </c>
      <c r="C46" s="12">
        <v>89258</v>
      </c>
      <c r="D46" s="12">
        <v>3096</v>
      </c>
      <c r="E46" s="13">
        <v>3468.6</v>
      </c>
      <c r="F46" s="12">
        <v>2922</v>
      </c>
      <c r="G46" s="12">
        <v>174</v>
      </c>
      <c r="H46" s="12">
        <v>4</v>
      </c>
      <c r="I46" s="12">
        <v>6</v>
      </c>
      <c r="J46" s="12">
        <v>8</v>
      </c>
      <c r="K46" s="12">
        <v>118</v>
      </c>
      <c r="L46" s="12">
        <v>57</v>
      </c>
      <c r="M46" s="12">
        <v>96</v>
      </c>
      <c r="N46" s="12">
        <v>36</v>
      </c>
      <c r="O46" s="12">
        <v>0</v>
      </c>
      <c r="P46" s="12">
        <v>8</v>
      </c>
      <c r="Q46" s="12">
        <v>0</v>
      </c>
      <c r="R46" s="12">
        <v>246</v>
      </c>
      <c r="S46" s="12">
        <v>510</v>
      </c>
      <c r="T46" s="12">
        <v>1</v>
      </c>
      <c r="U46" s="12">
        <v>6</v>
      </c>
      <c r="V46" s="12">
        <v>39</v>
      </c>
      <c r="W46" s="12">
        <v>10</v>
      </c>
      <c r="X46" s="12">
        <v>2</v>
      </c>
      <c r="Y46" s="12">
        <v>68</v>
      </c>
      <c r="Z46" s="12">
        <v>0</v>
      </c>
      <c r="AA46" s="12">
        <v>11</v>
      </c>
      <c r="AB46" s="12">
        <v>16</v>
      </c>
      <c r="AC46" s="12">
        <v>645</v>
      </c>
      <c r="AD46" s="12">
        <v>35</v>
      </c>
      <c r="AE46" s="12">
        <v>0</v>
      </c>
      <c r="AF46" s="12">
        <v>38</v>
      </c>
      <c r="AG46" s="12">
        <v>2</v>
      </c>
      <c r="AH46" s="12">
        <v>1134</v>
      </c>
    </row>
    <row r="47" spans="1:34" x14ac:dyDescent="0.25">
      <c r="A47" s="10" t="s">
        <v>80</v>
      </c>
      <c r="B47" s="11">
        <v>2020</v>
      </c>
      <c r="C47" s="12">
        <v>203951</v>
      </c>
      <c r="D47" s="12">
        <v>9952</v>
      </c>
      <c r="E47" s="13">
        <v>4879.6000000000004</v>
      </c>
      <c r="F47" s="12">
        <v>9413</v>
      </c>
      <c r="G47" s="12">
        <v>539</v>
      </c>
      <c r="H47" s="12">
        <v>6</v>
      </c>
      <c r="I47" s="12">
        <v>31</v>
      </c>
      <c r="J47" s="12">
        <v>26</v>
      </c>
      <c r="K47" s="12">
        <v>286</v>
      </c>
      <c r="L47" s="12">
        <v>85</v>
      </c>
      <c r="M47" s="12">
        <v>485</v>
      </c>
      <c r="N47" s="12">
        <v>70</v>
      </c>
      <c r="O47" s="12">
        <v>3</v>
      </c>
      <c r="P47" s="12">
        <v>10</v>
      </c>
      <c r="Q47" s="12">
        <v>3</v>
      </c>
      <c r="R47" s="12">
        <v>1046</v>
      </c>
      <c r="S47" s="12">
        <v>1794</v>
      </c>
      <c r="T47" s="12">
        <v>0</v>
      </c>
      <c r="U47" s="12">
        <v>0</v>
      </c>
      <c r="V47" s="12">
        <v>165</v>
      </c>
      <c r="W47" s="12">
        <v>32</v>
      </c>
      <c r="X47" s="12">
        <v>0</v>
      </c>
      <c r="Y47" s="12">
        <v>12</v>
      </c>
      <c r="Z47" s="12">
        <v>1</v>
      </c>
      <c r="AA47" s="12">
        <v>51</v>
      </c>
      <c r="AB47" s="12">
        <v>17</v>
      </c>
      <c r="AC47" s="12">
        <v>578</v>
      </c>
      <c r="AD47" s="12">
        <v>102</v>
      </c>
      <c r="AE47" s="12">
        <v>0</v>
      </c>
      <c r="AF47" s="12">
        <v>111</v>
      </c>
      <c r="AG47" s="12">
        <v>807</v>
      </c>
      <c r="AH47" s="12">
        <v>4231</v>
      </c>
    </row>
    <row r="48" spans="1:34" x14ac:dyDescent="0.25">
      <c r="A48" s="10" t="s">
        <v>81</v>
      </c>
      <c r="B48" s="11">
        <v>2020</v>
      </c>
      <c r="C48" s="12">
        <v>42112</v>
      </c>
      <c r="D48" s="12">
        <v>1640</v>
      </c>
      <c r="E48" s="13">
        <v>3894.4</v>
      </c>
      <c r="F48" s="12">
        <v>1544</v>
      </c>
      <c r="G48" s="12">
        <v>96</v>
      </c>
      <c r="H48" s="12">
        <v>3</v>
      </c>
      <c r="I48" s="12">
        <v>7</v>
      </c>
      <c r="J48" s="12">
        <v>19</v>
      </c>
      <c r="K48" s="12">
        <v>67</v>
      </c>
      <c r="L48" s="12">
        <v>26</v>
      </c>
      <c r="M48" s="12">
        <v>63</v>
      </c>
      <c r="N48" s="12">
        <v>24</v>
      </c>
      <c r="O48" s="12">
        <v>0</v>
      </c>
      <c r="P48" s="12">
        <v>2</v>
      </c>
      <c r="Q48" s="12">
        <v>1</v>
      </c>
      <c r="R48" s="12">
        <v>221</v>
      </c>
      <c r="S48" s="12">
        <v>297</v>
      </c>
      <c r="T48" s="12">
        <v>0</v>
      </c>
      <c r="U48" s="12">
        <v>3</v>
      </c>
      <c r="V48" s="12">
        <v>12</v>
      </c>
      <c r="W48" s="12">
        <v>5</v>
      </c>
      <c r="X48" s="12">
        <v>0</v>
      </c>
      <c r="Y48" s="12">
        <v>0</v>
      </c>
      <c r="Z48" s="12">
        <v>0</v>
      </c>
      <c r="AA48" s="12">
        <v>11</v>
      </c>
      <c r="AB48" s="12">
        <v>4</v>
      </c>
      <c r="AC48" s="12">
        <v>94</v>
      </c>
      <c r="AD48" s="12">
        <v>24</v>
      </c>
      <c r="AE48" s="12">
        <v>0</v>
      </c>
      <c r="AF48" s="12">
        <v>15</v>
      </c>
      <c r="AG48" s="12">
        <v>1</v>
      </c>
      <c r="AH48" s="12">
        <v>741</v>
      </c>
    </row>
    <row r="49" spans="1:34" x14ac:dyDescent="0.25">
      <c r="A49" s="10" t="s">
        <v>82</v>
      </c>
      <c r="B49" s="11">
        <v>2020</v>
      </c>
      <c r="C49" s="12">
        <v>1415260</v>
      </c>
      <c r="D49" s="12">
        <v>29056</v>
      </c>
      <c r="E49" s="13">
        <v>2053.1</v>
      </c>
      <c r="F49" s="12">
        <v>27307</v>
      </c>
      <c r="G49" s="12">
        <v>1749</v>
      </c>
      <c r="H49" s="12">
        <v>94</v>
      </c>
      <c r="I49" s="12">
        <v>158</v>
      </c>
      <c r="J49" s="12">
        <v>438</v>
      </c>
      <c r="K49" s="12">
        <v>2014</v>
      </c>
      <c r="L49" s="12">
        <v>957</v>
      </c>
      <c r="M49" s="12">
        <v>3091</v>
      </c>
      <c r="N49" s="12">
        <v>701</v>
      </c>
      <c r="O49" s="12">
        <v>3</v>
      </c>
      <c r="P49" s="12">
        <v>128</v>
      </c>
      <c r="Q49" s="12">
        <v>13</v>
      </c>
      <c r="R49" s="12">
        <v>4621</v>
      </c>
      <c r="S49" s="12">
        <v>4477</v>
      </c>
      <c r="T49" s="12">
        <v>1</v>
      </c>
      <c r="U49" s="12">
        <v>8</v>
      </c>
      <c r="V49" s="12">
        <v>289</v>
      </c>
      <c r="W49" s="12">
        <v>65</v>
      </c>
      <c r="X49" s="12">
        <v>5</v>
      </c>
      <c r="Y49" s="12">
        <v>115</v>
      </c>
      <c r="Z49" s="12">
        <v>114</v>
      </c>
      <c r="AA49" s="12">
        <v>142</v>
      </c>
      <c r="AB49" s="12">
        <v>21</v>
      </c>
      <c r="AC49" s="12">
        <v>1263</v>
      </c>
      <c r="AD49" s="12">
        <v>325</v>
      </c>
      <c r="AE49" s="12">
        <v>0</v>
      </c>
      <c r="AF49" s="12">
        <v>623</v>
      </c>
      <c r="AG49" s="12">
        <v>379</v>
      </c>
      <c r="AH49" s="12">
        <v>9011</v>
      </c>
    </row>
    <row r="50" spans="1:34" x14ac:dyDescent="0.25">
      <c r="A50" s="10" t="s">
        <v>83</v>
      </c>
      <c r="B50" s="11">
        <v>2020</v>
      </c>
      <c r="C50" s="12">
        <v>387055</v>
      </c>
      <c r="D50" s="12">
        <v>8510</v>
      </c>
      <c r="E50" s="13">
        <v>2198.6999999999998</v>
      </c>
      <c r="F50" s="12">
        <v>8036</v>
      </c>
      <c r="G50" s="12">
        <v>474</v>
      </c>
      <c r="H50" s="12">
        <v>8</v>
      </c>
      <c r="I50" s="12">
        <v>45</v>
      </c>
      <c r="J50" s="12">
        <v>122</v>
      </c>
      <c r="K50" s="12">
        <v>447</v>
      </c>
      <c r="L50" s="12">
        <v>138</v>
      </c>
      <c r="M50" s="12">
        <v>987</v>
      </c>
      <c r="N50" s="12">
        <v>61</v>
      </c>
      <c r="O50" s="12">
        <v>1</v>
      </c>
      <c r="P50" s="12">
        <v>6</v>
      </c>
      <c r="Q50" s="12">
        <v>1</v>
      </c>
      <c r="R50" s="12">
        <v>2179</v>
      </c>
      <c r="S50" s="12">
        <v>840</v>
      </c>
      <c r="T50" s="12">
        <v>0</v>
      </c>
      <c r="U50" s="12">
        <v>17</v>
      </c>
      <c r="V50" s="12">
        <v>161</v>
      </c>
      <c r="W50" s="12">
        <v>8</v>
      </c>
      <c r="X50" s="12">
        <v>1</v>
      </c>
      <c r="Y50" s="12">
        <v>12</v>
      </c>
      <c r="Z50" s="12">
        <v>16</v>
      </c>
      <c r="AA50" s="12">
        <v>94</v>
      </c>
      <c r="AB50" s="12">
        <v>4</v>
      </c>
      <c r="AC50" s="12">
        <v>251</v>
      </c>
      <c r="AD50" s="12">
        <v>87</v>
      </c>
      <c r="AE50" s="12">
        <v>0</v>
      </c>
      <c r="AF50" s="12">
        <v>84</v>
      </c>
      <c r="AG50" s="12">
        <v>9</v>
      </c>
      <c r="AH50" s="12">
        <v>2931</v>
      </c>
    </row>
    <row r="51" spans="1:34" x14ac:dyDescent="0.25">
      <c r="A51" s="10" t="s">
        <v>84</v>
      </c>
      <c r="B51" s="11">
        <v>2020</v>
      </c>
      <c r="C51" s="12">
        <v>1466494</v>
      </c>
      <c r="D51" s="12">
        <v>31513</v>
      </c>
      <c r="E51" s="13">
        <v>2148.9</v>
      </c>
      <c r="F51" s="12">
        <v>29169</v>
      </c>
      <c r="G51" s="12">
        <v>2344</v>
      </c>
      <c r="H51" s="12">
        <v>92</v>
      </c>
      <c r="I51" s="12">
        <v>79</v>
      </c>
      <c r="J51" s="12">
        <v>479</v>
      </c>
      <c r="K51" s="12">
        <v>1874</v>
      </c>
      <c r="L51" s="12">
        <v>819</v>
      </c>
      <c r="M51" s="12">
        <v>3337</v>
      </c>
      <c r="N51" s="12">
        <v>475</v>
      </c>
      <c r="O51" s="12">
        <v>5</v>
      </c>
      <c r="P51" s="12">
        <v>30</v>
      </c>
      <c r="Q51" s="12">
        <v>17</v>
      </c>
      <c r="R51" s="12">
        <v>3294</v>
      </c>
      <c r="S51" s="12">
        <v>2965</v>
      </c>
      <c r="T51" s="12">
        <v>1</v>
      </c>
      <c r="U51" s="12">
        <v>36</v>
      </c>
      <c r="V51" s="12">
        <v>405</v>
      </c>
      <c r="W51" s="12">
        <v>77</v>
      </c>
      <c r="X51" s="12">
        <v>9</v>
      </c>
      <c r="Y51" s="12">
        <v>84</v>
      </c>
      <c r="Z51" s="12">
        <v>128</v>
      </c>
      <c r="AA51" s="12">
        <v>115</v>
      </c>
      <c r="AB51" s="12">
        <v>32</v>
      </c>
      <c r="AC51" s="12">
        <v>1877</v>
      </c>
      <c r="AD51" s="12">
        <v>329</v>
      </c>
      <c r="AE51" s="12">
        <v>21</v>
      </c>
      <c r="AF51" s="12">
        <v>698</v>
      </c>
      <c r="AG51" s="12">
        <v>702</v>
      </c>
      <c r="AH51" s="12">
        <v>13533</v>
      </c>
    </row>
    <row r="52" spans="1:34" x14ac:dyDescent="0.25">
      <c r="A52" s="10" t="s">
        <v>85</v>
      </c>
      <c r="B52" s="11">
        <v>2020</v>
      </c>
      <c r="C52" s="12">
        <v>542638</v>
      </c>
      <c r="D52" s="12">
        <v>13975</v>
      </c>
      <c r="E52" s="13">
        <v>2575.4</v>
      </c>
      <c r="F52" s="12">
        <v>12816</v>
      </c>
      <c r="G52" s="12">
        <v>1159</v>
      </c>
      <c r="H52" s="12">
        <v>12</v>
      </c>
      <c r="I52" s="12">
        <v>52</v>
      </c>
      <c r="J52" s="12">
        <v>152</v>
      </c>
      <c r="K52" s="12">
        <v>564</v>
      </c>
      <c r="L52" s="12">
        <v>304</v>
      </c>
      <c r="M52" s="12">
        <v>1352</v>
      </c>
      <c r="N52" s="12">
        <v>242</v>
      </c>
      <c r="O52" s="12">
        <v>3</v>
      </c>
      <c r="P52" s="12">
        <v>24</v>
      </c>
      <c r="Q52" s="12">
        <v>23</v>
      </c>
      <c r="R52" s="12">
        <v>3069</v>
      </c>
      <c r="S52" s="12">
        <v>1555</v>
      </c>
      <c r="T52" s="12">
        <v>0</v>
      </c>
      <c r="U52" s="12">
        <v>14</v>
      </c>
      <c r="V52" s="12">
        <v>379</v>
      </c>
      <c r="W52" s="12">
        <v>49</v>
      </c>
      <c r="X52" s="12">
        <v>3</v>
      </c>
      <c r="Y52" s="12">
        <v>16</v>
      </c>
      <c r="Z52" s="12">
        <v>3</v>
      </c>
      <c r="AA52" s="12">
        <v>95</v>
      </c>
      <c r="AB52" s="12">
        <v>63</v>
      </c>
      <c r="AC52" s="12">
        <v>661</v>
      </c>
      <c r="AD52" s="12">
        <v>219</v>
      </c>
      <c r="AE52" s="12">
        <v>0</v>
      </c>
      <c r="AF52" s="12">
        <v>196</v>
      </c>
      <c r="AG52" s="12">
        <v>26</v>
      </c>
      <c r="AH52" s="12">
        <v>4899</v>
      </c>
    </row>
    <row r="53" spans="1:34" x14ac:dyDescent="0.25">
      <c r="A53" s="10" t="s">
        <v>86</v>
      </c>
      <c r="B53" s="11">
        <v>2020</v>
      </c>
      <c r="C53" s="12">
        <v>984054</v>
      </c>
      <c r="D53" s="12">
        <v>25595</v>
      </c>
      <c r="E53" s="13">
        <v>2601</v>
      </c>
      <c r="F53" s="12">
        <v>23795</v>
      </c>
      <c r="G53" s="12">
        <v>1800</v>
      </c>
      <c r="H53" s="12">
        <v>12</v>
      </c>
      <c r="I53" s="12">
        <v>67</v>
      </c>
      <c r="J53" s="12">
        <v>184</v>
      </c>
      <c r="K53" s="12">
        <v>1028</v>
      </c>
      <c r="L53" s="12">
        <v>558</v>
      </c>
      <c r="M53" s="12">
        <v>2159</v>
      </c>
      <c r="N53" s="12">
        <v>341</v>
      </c>
      <c r="O53" s="12">
        <v>6</v>
      </c>
      <c r="P53" s="12">
        <v>16</v>
      </c>
      <c r="Q53" s="12">
        <v>15</v>
      </c>
      <c r="R53" s="12">
        <v>4400</v>
      </c>
      <c r="S53" s="12">
        <v>3462</v>
      </c>
      <c r="T53" s="12">
        <v>0</v>
      </c>
      <c r="U53" s="12">
        <v>23</v>
      </c>
      <c r="V53" s="12">
        <v>399</v>
      </c>
      <c r="W53" s="12">
        <v>62</v>
      </c>
      <c r="X53" s="12">
        <v>3</v>
      </c>
      <c r="Y53" s="12">
        <v>598</v>
      </c>
      <c r="Z53" s="12">
        <v>48</v>
      </c>
      <c r="AA53" s="12">
        <v>148</v>
      </c>
      <c r="AB53" s="12">
        <v>57</v>
      </c>
      <c r="AC53" s="12">
        <v>2027</v>
      </c>
      <c r="AD53" s="12">
        <v>288</v>
      </c>
      <c r="AE53" s="12">
        <v>0</v>
      </c>
      <c r="AF53" s="12">
        <v>203</v>
      </c>
      <c r="AG53" s="12">
        <v>1227</v>
      </c>
      <c r="AH53" s="12">
        <v>8264</v>
      </c>
    </row>
    <row r="54" spans="1:34" x14ac:dyDescent="0.25">
      <c r="A54" s="10" t="s">
        <v>87</v>
      </c>
      <c r="B54" s="11">
        <v>2020</v>
      </c>
      <c r="C54" s="12">
        <v>715090</v>
      </c>
      <c r="D54" s="12">
        <v>22903</v>
      </c>
      <c r="E54" s="13">
        <v>3202.8</v>
      </c>
      <c r="F54" s="12">
        <v>21583</v>
      </c>
      <c r="G54" s="12">
        <v>1320</v>
      </c>
      <c r="H54" s="12">
        <v>27</v>
      </c>
      <c r="I54" s="12">
        <v>56</v>
      </c>
      <c r="J54" s="12">
        <v>88</v>
      </c>
      <c r="K54" s="12">
        <v>980</v>
      </c>
      <c r="L54" s="12">
        <v>369</v>
      </c>
      <c r="M54" s="12">
        <v>1468</v>
      </c>
      <c r="N54" s="12">
        <v>181</v>
      </c>
      <c r="O54" s="12">
        <v>12</v>
      </c>
      <c r="P54" s="12">
        <v>9</v>
      </c>
      <c r="Q54" s="12">
        <v>5</v>
      </c>
      <c r="R54" s="12">
        <v>3627</v>
      </c>
      <c r="S54" s="12">
        <v>3916</v>
      </c>
      <c r="T54" s="12">
        <v>2</v>
      </c>
      <c r="U54" s="12">
        <v>0</v>
      </c>
      <c r="V54" s="12">
        <v>250</v>
      </c>
      <c r="W54" s="12">
        <v>32</v>
      </c>
      <c r="X54" s="12">
        <v>2</v>
      </c>
      <c r="Y54" s="12">
        <v>20</v>
      </c>
      <c r="Z54" s="12">
        <v>5</v>
      </c>
      <c r="AA54" s="12">
        <v>112</v>
      </c>
      <c r="AB54" s="12">
        <v>24</v>
      </c>
      <c r="AC54" s="12">
        <v>859</v>
      </c>
      <c r="AD54" s="12">
        <v>158</v>
      </c>
      <c r="AE54" s="12">
        <v>15</v>
      </c>
      <c r="AF54" s="12">
        <v>203</v>
      </c>
      <c r="AG54" s="12">
        <v>80</v>
      </c>
      <c r="AH54" s="12">
        <v>10403</v>
      </c>
    </row>
    <row r="55" spans="1:34" x14ac:dyDescent="0.25">
      <c r="A55" s="10" t="s">
        <v>88</v>
      </c>
      <c r="B55" s="11">
        <v>2020</v>
      </c>
      <c r="C55" s="12">
        <v>73723</v>
      </c>
      <c r="D55" s="12">
        <v>2308</v>
      </c>
      <c r="E55" s="13">
        <v>3130.6</v>
      </c>
      <c r="F55" s="12">
        <v>2180</v>
      </c>
      <c r="G55" s="12">
        <v>128</v>
      </c>
      <c r="H55" s="12">
        <v>1</v>
      </c>
      <c r="I55" s="12">
        <v>2</v>
      </c>
      <c r="J55" s="12">
        <v>25</v>
      </c>
      <c r="K55" s="12">
        <v>100</v>
      </c>
      <c r="L55" s="12">
        <v>82</v>
      </c>
      <c r="M55" s="12">
        <v>365</v>
      </c>
      <c r="N55" s="12">
        <v>34</v>
      </c>
      <c r="O55" s="12">
        <v>0</v>
      </c>
      <c r="P55" s="12">
        <v>2</v>
      </c>
      <c r="Q55" s="12">
        <v>0</v>
      </c>
      <c r="R55" s="12">
        <v>305</v>
      </c>
      <c r="S55" s="12">
        <v>481</v>
      </c>
      <c r="T55" s="12">
        <v>0</v>
      </c>
      <c r="U55" s="12">
        <v>0</v>
      </c>
      <c r="V55" s="12">
        <v>33</v>
      </c>
      <c r="W55" s="12">
        <v>5</v>
      </c>
      <c r="X55" s="12">
        <v>1</v>
      </c>
      <c r="Y55" s="12">
        <v>4</v>
      </c>
      <c r="Z55" s="12">
        <v>0</v>
      </c>
      <c r="AA55" s="12">
        <v>6</v>
      </c>
      <c r="AB55" s="12">
        <v>11</v>
      </c>
      <c r="AC55" s="12">
        <v>40</v>
      </c>
      <c r="AD55" s="12">
        <v>40</v>
      </c>
      <c r="AE55" s="12">
        <v>0</v>
      </c>
      <c r="AF55" s="12">
        <v>35</v>
      </c>
      <c r="AG55" s="12">
        <v>7</v>
      </c>
      <c r="AH55" s="12">
        <v>729</v>
      </c>
    </row>
    <row r="56" spans="1:34" x14ac:dyDescent="0.25">
      <c r="A56" s="10" t="s">
        <v>89</v>
      </c>
      <c r="B56" s="11">
        <v>2020</v>
      </c>
      <c r="C56" s="12">
        <v>261898</v>
      </c>
      <c r="D56" s="12">
        <v>3624</v>
      </c>
      <c r="E56" s="13">
        <v>1383.7</v>
      </c>
      <c r="F56" s="12">
        <v>3484</v>
      </c>
      <c r="G56" s="12">
        <v>140</v>
      </c>
      <c r="H56" s="12">
        <v>5</v>
      </c>
      <c r="I56" s="12">
        <v>8</v>
      </c>
      <c r="J56" s="12">
        <v>20</v>
      </c>
      <c r="K56" s="12">
        <v>178</v>
      </c>
      <c r="L56" s="12">
        <v>68</v>
      </c>
      <c r="M56" s="12">
        <v>241</v>
      </c>
      <c r="N56" s="12">
        <v>85</v>
      </c>
      <c r="O56" s="12">
        <v>2</v>
      </c>
      <c r="P56" s="12">
        <v>2</v>
      </c>
      <c r="Q56" s="12">
        <v>1</v>
      </c>
      <c r="R56" s="12">
        <v>534</v>
      </c>
      <c r="S56" s="12">
        <v>559</v>
      </c>
      <c r="T56" s="12">
        <v>0</v>
      </c>
      <c r="U56" s="12">
        <v>4</v>
      </c>
      <c r="V56" s="12">
        <v>62</v>
      </c>
      <c r="W56" s="12">
        <v>9</v>
      </c>
      <c r="X56" s="12">
        <v>0</v>
      </c>
      <c r="Y56" s="12">
        <v>10</v>
      </c>
      <c r="Z56" s="12">
        <v>0</v>
      </c>
      <c r="AA56" s="12">
        <v>29</v>
      </c>
      <c r="AB56" s="12">
        <v>1</v>
      </c>
      <c r="AC56" s="12">
        <v>522</v>
      </c>
      <c r="AD56" s="12">
        <v>38</v>
      </c>
      <c r="AE56" s="12">
        <v>0</v>
      </c>
      <c r="AF56" s="12">
        <v>23</v>
      </c>
      <c r="AG56" s="12">
        <v>10</v>
      </c>
      <c r="AH56" s="12">
        <v>1213</v>
      </c>
    </row>
    <row r="57" spans="1:34" x14ac:dyDescent="0.25">
      <c r="A57" s="10" t="s">
        <v>90</v>
      </c>
      <c r="B57" s="11">
        <v>2020</v>
      </c>
      <c r="C57" s="12">
        <v>322265</v>
      </c>
      <c r="D57" s="12">
        <v>8549</v>
      </c>
      <c r="E57" s="13">
        <v>2652.8</v>
      </c>
      <c r="F57" s="12">
        <v>7369</v>
      </c>
      <c r="G57" s="12">
        <v>1180</v>
      </c>
      <c r="H57" s="12">
        <v>6</v>
      </c>
      <c r="I57" s="12">
        <v>26</v>
      </c>
      <c r="J57" s="12">
        <v>45</v>
      </c>
      <c r="K57" s="12">
        <v>414</v>
      </c>
      <c r="L57" s="12">
        <v>130</v>
      </c>
      <c r="M57" s="12">
        <v>420</v>
      </c>
      <c r="N57" s="12">
        <v>78</v>
      </c>
      <c r="O57" s="12">
        <v>2</v>
      </c>
      <c r="P57" s="12">
        <v>7</v>
      </c>
      <c r="Q57" s="12">
        <v>4</v>
      </c>
      <c r="R57" s="12">
        <v>1367</v>
      </c>
      <c r="S57" s="12">
        <v>892</v>
      </c>
      <c r="T57" s="12">
        <v>0</v>
      </c>
      <c r="U57" s="12">
        <v>12</v>
      </c>
      <c r="V57" s="12">
        <v>134</v>
      </c>
      <c r="W57" s="12">
        <v>10</v>
      </c>
      <c r="X57" s="12">
        <v>0</v>
      </c>
      <c r="Y57" s="12">
        <v>4</v>
      </c>
      <c r="Z57" s="12">
        <v>16</v>
      </c>
      <c r="AA57" s="12">
        <v>41</v>
      </c>
      <c r="AB57" s="12">
        <v>19</v>
      </c>
      <c r="AC57" s="12">
        <v>426</v>
      </c>
      <c r="AD57" s="12">
        <v>110</v>
      </c>
      <c r="AE57" s="12">
        <v>2</v>
      </c>
      <c r="AF57" s="12">
        <v>166</v>
      </c>
      <c r="AG57" s="12">
        <v>44</v>
      </c>
      <c r="AH57" s="12">
        <v>4174</v>
      </c>
    </row>
    <row r="58" spans="1:34" x14ac:dyDescent="0.25">
      <c r="A58" s="10" t="s">
        <v>91</v>
      </c>
      <c r="B58" s="11">
        <v>2020</v>
      </c>
      <c r="C58" s="12">
        <v>184653</v>
      </c>
      <c r="D58" s="12">
        <v>4933</v>
      </c>
      <c r="E58" s="13">
        <v>2671.5</v>
      </c>
      <c r="F58" s="12">
        <v>4697</v>
      </c>
      <c r="G58" s="12">
        <v>236</v>
      </c>
      <c r="H58" s="12">
        <v>4</v>
      </c>
      <c r="I58" s="12">
        <v>17</v>
      </c>
      <c r="J58" s="12">
        <v>23</v>
      </c>
      <c r="K58" s="12">
        <v>139</v>
      </c>
      <c r="L58" s="12">
        <v>120</v>
      </c>
      <c r="M58" s="12">
        <v>281</v>
      </c>
      <c r="N58" s="12">
        <v>53</v>
      </c>
      <c r="O58" s="12">
        <v>0</v>
      </c>
      <c r="P58" s="12">
        <v>10</v>
      </c>
      <c r="Q58" s="12">
        <v>0</v>
      </c>
      <c r="R58" s="12">
        <v>711</v>
      </c>
      <c r="S58" s="12">
        <v>816</v>
      </c>
      <c r="T58" s="12">
        <v>2</v>
      </c>
      <c r="U58" s="12">
        <v>0</v>
      </c>
      <c r="V58" s="12">
        <v>61</v>
      </c>
      <c r="W58" s="12">
        <v>8</v>
      </c>
      <c r="X58" s="12">
        <v>0</v>
      </c>
      <c r="Y58" s="12">
        <v>43</v>
      </c>
      <c r="Z58" s="12">
        <v>0</v>
      </c>
      <c r="AA58" s="12">
        <v>42</v>
      </c>
      <c r="AB58" s="12">
        <v>6</v>
      </c>
      <c r="AC58" s="12">
        <v>392</v>
      </c>
      <c r="AD58" s="12">
        <v>56</v>
      </c>
      <c r="AE58" s="12">
        <v>0</v>
      </c>
      <c r="AF58" s="12">
        <v>35</v>
      </c>
      <c r="AG58" s="12">
        <v>10</v>
      </c>
      <c r="AH58" s="12">
        <v>2104</v>
      </c>
    </row>
    <row r="59" spans="1:34" x14ac:dyDescent="0.25">
      <c r="A59" s="10" t="s">
        <v>92</v>
      </c>
      <c r="B59" s="11">
        <v>2020</v>
      </c>
      <c r="C59" s="12">
        <v>434199</v>
      </c>
      <c r="D59" s="12">
        <v>8420</v>
      </c>
      <c r="E59" s="13">
        <v>1939.2</v>
      </c>
      <c r="F59" s="12">
        <v>8121</v>
      </c>
      <c r="G59" s="12">
        <v>299</v>
      </c>
      <c r="H59" s="12">
        <v>13</v>
      </c>
      <c r="I59" s="12">
        <v>30</v>
      </c>
      <c r="J59" s="12">
        <v>59</v>
      </c>
      <c r="K59" s="12">
        <v>305</v>
      </c>
      <c r="L59" s="12">
        <v>231</v>
      </c>
      <c r="M59" s="12">
        <v>800</v>
      </c>
      <c r="N59" s="12">
        <v>79</v>
      </c>
      <c r="O59" s="12">
        <v>2</v>
      </c>
      <c r="P59" s="12">
        <v>6</v>
      </c>
      <c r="Q59" s="12">
        <v>2</v>
      </c>
      <c r="R59" s="12">
        <v>1111</v>
      </c>
      <c r="S59" s="12">
        <v>1355</v>
      </c>
      <c r="T59" s="12">
        <v>0</v>
      </c>
      <c r="U59" s="12">
        <v>0</v>
      </c>
      <c r="V59" s="12">
        <v>178</v>
      </c>
      <c r="W59" s="12">
        <v>15</v>
      </c>
      <c r="X59" s="12">
        <v>2</v>
      </c>
      <c r="Y59" s="12">
        <v>10</v>
      </c>
      <c r="Z59" s="12">
        <v>6</v>
      </c>
      <c r="AA59" s="12">
        <v>62</v>
      </c>
      <c r="AB59" s="12">
        <v>7</v>
      </c>
      <c r="AC59" s="12">
        <v>804</v>
      </c>
      <c r="AD59" s="12">
        <v>116</v>
      </c>
      <c r="AE59" s="12">
        <v>1</v>
      </c>
      <c r="AF59" s="12">
        <v>78</v>
      </c>
      <c r="AG59" s="12">
        <v>23</v>
      </c>
      <c r="AH59" s="12">
        <v>3125</v>
      </c>
    </row>
    <row r="60" spans="1:34" x14ac:dyDescent="0.25">
      <c r="A60" s="10" t="s">
        <v>93</v>
      </c>
      <c r="B60" s="11">
        <v>2020</v>
      </c>
      <c r="C60" s="12">
        <v>476727</v>
      </c>
      <c r="D60" s="12">
        <v>8252</v>
      </c>
      <c r="E60" s="13">
        <v>1731</v>
      </c>
      <c r="F60" s="12">
        <v>7725</v>
      </c>
      <c r="G60" s="12">
        <v>527</v>
      </c>
      <c r="H60" s="12">
        <v>8</v>
      </c>
      <c r="I60" s="12">
        <v>24</v>
      </c>
      <c r="J60" s="12">
        <v>66</v>
      </c>
      <c r="K60" s="12">
        <v>368</v>
      </c>
      <c r="L60" s="12">
        <v>105</v>
      </c>
      <c r="M60" s="12">
        <v>810</v>
      </c>
      <c r="N60" s="12">
        <v>80</v>
      </c>
      <c r="O60" s="12">
        <v>1</v>
      </c>
      <c r="P60" s="12">
        <v>18</v>
      </c>
      <c r="Q60" s="12">
        <v>1</v>
      </c>
      <c r="R60" s="12">
        <v>1704</v>
      </c>
      <c r="S60" s="12">
        <v>729</v>
      </c>
      <c r="T60" s="12">
        <v>0</v>
      </c>
      <c r="U60" s="12">
        <v>13</v>
      </c>
      <c r="V60" s="12">
        <v>224</v>
      </c>
      <c r="W60" s="12">
        <v>11</v>
      </c>
      <c r="X60" s="12">
        <v>0</v>
      </c>
      <c r="Y60" s="12">
        <v>34</v>
      </c>
      <c r="Z60" s="12">
        <v>0</v>
      </c>
      <c r="AA60" s="12">
        <v>35</v>
      </c>
      <c r="AB60" s="12">
        <v>15</v>
      </c>
      <c r="AC60" s="12">
        <v>432</v>
      </c>
      <c r="AD60" s="12">
        <v>55</v>
      </c>
      <c r="AE60" s="12">
        <v>0</v>
      </c>
      <c r="AF60" s="12">
        <v>75</v>
      </c>
      <c r="AG60" s="12">
        <v>11</v>
      </c>
      <c r="AH60" s="12">
        <v>3433</v>
      </c>
    </row>
    <row r="61" spans="1:34" x14ac:dyDescent="0.25">
      <c r="A61" s="10" t="s">
        <v>94</v>
      </c>
      <c r="B61" s="11">
        <v>2020</v>
      </c>
      <c r="C61" s="12">
        <v>141422</v>
      </c>
      <c r="D61" s="12">
        <v>3393</v>
      </c>
      <c r="E61" s="13">
        <v>2399.1999999999998</v>
      </c>
      <c r="F61" s="12">
        <v>3211</v>
      </c>
      <c r="G61" s="12">
        <v>182</v>
      </c>
      <c r="H61" s="12">
        <v>4</v>
      </c>
      <c r="I61" s="12">
        <v>6</v>
      </c>
      <c r="J61" s="12">
        <v>12</v>
      </c>
      <c r="K61" s="12">
        <v>128</v>
      </c>
      <c r="L61" s="12">
        <v>45</v>
      </c>
      <c r="M61" s="12">
        <v>217</v>
      </c>
      <c r="N61" s="12">
        <v>39</v>
      </c>
      <c r="O61" s="12">
        <v>0</v>
      </c>
      <c r="P61" s="12">
        <v>7</v>
      </c>
      <c r="Q61" s="12">
        <v>3</v>
      </c>
      <c r="R61" s="12">
        <v>358</v>
      </c>
      <c r="S61" s="12">
        <v>799</v>
      </c>
      <c r="T61" s="12">
        <v>0</v>
      </c>
      <c r="U61" s="12">
        <v>0</v>
      </c>
      <c r="V61" s="12">
        <v>36</v>
      </c>
      <c r="W61" s="12">
        <v>4</v>
      </c>
      <c r="X61" s="12">
        <v>0</v>
      </c>
      <c r="Y61" s="12">
        <v>6</v>
      </c>
      <c r="Z61" s="12">
        <v>0</v>
      </c>
      <c r="AA61" s="12">
        <v>13</v>
      </c>
      <c r="AB61" s="12">
        <v>2</v>
      </c>
      <c r="AC61" s="12">
        <v>124</v>
      </c>
      <c r="AD61" s="12">
        <v>29</v>
      </c>
      <c r="AE61" s="12">
        <v>0</v>
      </c>
      <c r="AF61" s="12">
        <v>36</v>
      </c>
      <c r="AG61" s="12">
        <v>1</v>
      </c>
      <c r="AH61" s="12">
        <v>1524</v>
      </c>
    </row>
    <row r="62" spans="1:34" x14ac:dyDescent="0.25">
      <c r="A62" s="10" t="s">
        <v>95</v>
      </c>
      <c r="B62" s="11">
        <v>2020</v>
      </c>
      <c r="C62" s="12">
        <v>45463</v>
      </c>
      <c r="D62" s="12">
        <v>1130</v>
      </c>
      <c r="E62" s="13">
        <v>2485.5</v>
      </c>
      <c r="F62" s="12">
        <v>1083</v>
      </c>
      <c r="G62" s="12">
        <v>47</v>
      </c>
      <c r="H62" s="12">
        <v>3</v>
      </c>
      <c r="I62" s="12">
        <v>6</v>
      </c>
      <c r="J62" s="12">
        <v>6</v>
      </c>
      <c r="K62" s="12">
        <v>93</v>
      </c>
      <c r="L62" s="12">
        <v>47</v>
      </c>
      <c r="M62" s="12">
        <v>107</v>
      </c>
      <c r="N62" s="12">
        <v>18</v>
      </c>
      <c r="O62" s="12">
        <v>0</v>
      </c>
      <c r="P62" s="12">
        <v>3</v>
      </c>
      <c r="Q62" s="12">
        <v>1</v>
      </c>
      <c r="R62" s="12">
        <v>121</v>
      </c>
      <c r="S62" s="12">
        <v>190</v>
      </c>
      <c r="T62" s="12">
        <v>0</v>
      </c>
      <c r="U62" s="12">
        <v>1</v>
      </c>
      <c r="V62" s="12">
        <v>11</v>
      </c>
      <c r="W62" s="12">
        <v>0</v>
      </c>
      <c r="X62" s="12">
        <v>0</v>
      </c>
      <c r="Y62" s="12">
        <v>8</v>
      </c>
      <c r="Z62" s="12">
        <v>0</v>
      </c>
      <c r="AA62" s="12">
        <v>8</v>
      </c>
      <c r="AB62" s="12">
        <v>4</v>
      </c>
      <c r="AC62" s="12">
        <v>84</v>
      </c>
      <c r="AD62" s="12">
        <v>8</v>
      </c>
      <c r="AE62" s="12">
        <v>0</v>
      </c>
      <c r="AF62" s="12">
        <v>10</v>
      </c>
      <c r="AG62" s="12">
        <v>5</v>
      </c>
      <c r="AH62" s="12">
        <v>396</v>
      </c>
    </row>
    <row r="63" spans="1:34" x14ac:dyDescent="0.25">
      <c r="A63" s="10" t="s">
        <v>96</v>
      </c>
      <c r="B63" s="11">
        <v>2020</v>
      </c>
      <c r="C63" s="12">
        <v>22436</v>
      </c>
      <c r="D63" s="12">
        <v>807</v>
      </c>
      <c r="E63" s="13">
        <v>3596.9</v>
      </c>
      <c r="F63" s="12">
        <v>766</v>
      </c>
      <c r="G63" s="12">
        <v>41</v>
      </c>
      <c r="H63" s="12">
        <v>0</v>
      </c>
      <c r="I63" s="12">
        <v>1</v>
      </c>
      <c r="J63" s="12">
        <v>2</v>
      </c>
      <c r="K63" s="12">
        <v>48</v>
      </c>
      <c r="L63" s="12">
        <v>26</v>
      </c>
      <c r="M63" s="12">
        <v>42</v>
      </c>
      <c r="N63" s="12">
        <v>8</v>
      </c>
      <c r="O63" s="12">
        <v>0</v>
      </c>
      <c r="P63" s="12">
        <v>0</v>
      </c>
      <c r="Q63" s="12">
        <v>1</v>
      </c>
      <c r="R63" s="12">
        <v>123</v>
      </c>
      <c r="S63" s="12">
        <v>152</v>
      </c>
      <c r="T63" s="12">
        <v>1</v>
      </c>
      <c r="U63" s="12">
        <v>0</v>
      </c>
      <c r="V63" s="12">
        <v>5</v>
      </c>
      <c r="W63" s="12">
        <v>2</v>
      </c>
      <c r="X63" s="12">
        <v>0</v>
      </c>
      <c r="Y63" s="12">
        <v>9</v>
      </c>
      <c r="Z63" s="12">
        <v>0</v>
      </c>
      <c r="AA63" s="12">
        <v>2</v>
      </c>
      <c r="AB63" s="12">
        <v>3</v>
      </c>
      <c r="AC63" s="12">
        <v>47</v>
      </c>
      <c r="AD63" s="12">
        <v>6</v>
      </c>
      <c r="AE63" s="12">
        <v>0</v>
      </c>
      <c r="AF63" s="12">
        <v>10</v>
      </c>
      <c r="AG63" s="12">
        <v>1</v>
      </c>
      <c r="AH63" s="12">
        <v>318</v>
      </c>
    </row>
    <row r="64" spans="1:34" x14ac:dyDescent="0.25">
      <c r="A64" s="10" t="s">
        <v>97</v>
      </c>
      <c r="B64" s="11">
        <v>2020</v>
      </c>
      <c r="C64" s="12">
        <v>15410</v>
      </c>
      <c r="D64" s="12">
        <v>307</v>
      </c>
      <c r="E64" s="13">
        <v>1992.2</v>
      </c>
      <c r="F64" s="12">
        <v>292</v>
      </c>
      <c r="G64" s="12">
        <v>15</v>
      </c>
      <c r="H64" s="12">
        <v>1</v>
      </c>
      <c r="I64" s="12">
        <v>3</v>
      </c>
      <c r="J64" s="12">
        <v>0</v>
      </c>
      <c r="K64" s="12">
        <v>15</v>
      </c>
      <c r="L64" s="12">
        <v>17</v>
      </c>
      <c r="M64" s="12">
        <v>18</v>
      </c>
      <c r="N64" s="12">
        <v>3</v>
      </c>
      <c r="O64" s="12">
        <v>0</v>
      </c>
      <c r="P64" s="12">
        <v>1</v>
      </c>
      <c r="Q64" s="12">
        <v>0</v>
      </c>
      <c r="R64" s="12">
        <v>19</v>
      </c>
      <c r="S64" s="12">
        <v>28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2</v>
      </c>
      <c r="Z64" s="12">
        <v>0</v>
      </c>
      <c r="AA64" s="12">
        <v>5</v>
      </c>
      <c r="AB64" s="12">
        <v>2</v>
      </c>
      <c r="AC64" s="12">
        <v>8</v>
      </c>
      <c r="AD64" s="12">
        <v>3</v>
      </c>
      <c r="AE64" s="12">
        <v>0</v>
      </c>
      <c r="AF64" s="12">
        <v>2</v>
      </c>
      <c r="AG64" s="12">
        <v>0</v>
      </c>
      <c r="AH64" s="12">
        <v>180</v>
      </c>
    </row>
    <row r="65" spans="1:34" x14ac:dyDescent="0.25">
      <c r="A65" s="10" t="s">
        <v>98</v>
      </c>
      <c r="B65" s="11">
        <v>2020</v>
      </c>
      <c r="C65" s="12">
        <v>551528</v>
      </c>
      <c r="D65" s="12">
        <v>21850</v>
      </c>
      <c r="E65" s="13">
        <v>3961.7</v>
      </c>
      <c r="F65" s="12">
        <v>20970</v>
      </c>
      <c r="G65" s="12">
        <v>880</v>
      </c>
      <c r="H65" s="12">
        <v>22</v>
      </c>
      <c r="I65" s="12">
        <v>43</v>
      </c>
      <c r="J65" s="12">
        <v>99</v>
      </c>
      <c r="K65" s="12">
        <v>1194</v>
      </c>
      <c r="L65" s="12">
        <v>596</v>
      </c>
      <c r="M65" s="12">
        <v>1415</v>
      </c>
      <c r="N65" s="12">
        <v>209</v>
      </c>
      <c r="O65" s="12">
        <v>8</v>
      </c>
      <c r="P65" s="12">
        <v>58</v>
      </c>
      <c r="Q65" s="12">
        <v>3</v>
      </c>
      <c r="R65" s="12">
        <v>3158</v>
      </c>
      <c r="S65" s="12">
        <v>2731</v>
      </c>
      <c r="T65" s="12">
        <v>1</v>
      </c>
      <c r="U65" s="12">
        <v>0</v>
      </c>
      <c r="V65" s="12">
        <v>284</v>
      </c>
      <c r="W65" s="12">
        <v>23</v>
      </c>
      <c r="X65" s="12">
        <v>1</v>
      </c>
      <c r="Y65" s="12">
        <v>20</v>
      </c>
      <c r="Z65" s="12">
        <v>28</v>
      </c>
      <c r="AA65" s="12">
        <v>68</v>
      </c>
      <c r="AB65" s="12">
        <v>13</v>
      </c>
      <c r="AC65" s="12">
        <v>755</v>
      </c>
      <c r="AD65" s="12">
        <v>159</v>
      </c>
      <c r="AE65" s="12">
        <v>0</v>
      </c>
      <c r="AF65" s="12">
        <v>209</v>
      </c>
      <c r="AG65" s="12">
        <v>264</v>
      </c>
      <c r="AH65" s="12">
        <v>10489</v>
      </c>
    </row>
    <row r="66" spans="1:34" x14ac:dyDescent="0.25">
      <c r="A66" s="10" t="s">
        <v>99</v>
      </c>
      <c r="B66" s="11">
        <v>2020</v>
      </c>
      <c r="C66" s="12">
        <v>33981</v>
      </c>
      <c r="D66" s="12">
        <v>716</v>
      </c>
      <c r="E66" s="13">
        <v>2107.1</v>
      </c>
      <c r="F66" s="12">
        <v>661</v>
      </c>
      <c r="G66" s="12">
        <v>55</v>
      </c>
      <c r="H66" s="12">
        <v>2</v>
      </c>
      <c r="I66" s="12">
        <v>2</v>
      </c>
      <c r="J66" s="12">
        <v>2</v>
      </c>
      <c r="K66" s="12">
        <v>46</v>
      </c>
      <c r="L66" s="12">
        <v>24</v>
      </c>
      <c r="M66" s="12">
        <v>96</v>
      </c>
      <c r="N66" s="12">
        <v>5</v>
      </c>
      <c r="O66" s="12">
        <v>0</v>
      </c>
      <c r="P66" s="12">
        <v>0</v>
      </c>
      <c r="Q66" s="12">
        <v>0</v>
      </c>
      <c r="R66" s="12">
        <v>77</v>
      </c>
      <c r="S66" s="12">
        <v>140</v>
      </c>
      <c r="T66" s="12">
        <v>1</v>
      </c>
      <c r="U66" s="12">
        <v>0</v>
      </c>
      <c r="V66" s="12">
        <v>4</v>
      </c>
      <c r="W66" s="12">
        <v>3</v>
      </c>
      <c r="X66" s="12">
        <v>0</v>
      </c>
      <c r="Y66" s="12">
        <v>3</v>
      </c>
      <c r="Z66" s="12">
        <v>0</v>
      </c>
      <c r="AA66" s="12">
        <v>4</v>
      </c>
      <c r="AB66" s="12">
        <v>1</v>
      </c>
      <c r="AC66" s="12">
        <v>36</v>
      </c>
      <c r="AD66" s="12">
        <v>18</v>
      </c>
      <c r="AE66" s="12">
        <v>0</v>
      </c>
      <c r="AF66" s="12">
        <v>7</v>
      </c>
      <c r="AG66" s="12">
        <v>1</v>
      </c>
      <c r="AH66" s="12">
        <v>244</v>
      </c>
    </row>
    <row r="67" spans="1:34" x14ac:dyDescent="0.25">
      <c r="A67" s="10" t="s">
        <v>100</v>
      </c>
      <c r="B67" s="11">
        <v>2020</v>
      </c>
      <c r="C67" s="12">
        <v>74724</v>
      </c>
      <c r="D67" s="12">
        <v>2437</v>
      </c>
      <c r="E67" s="13">
        <v>3261.3</v>
      </c>
      <c r="F67" s="12">
        <v>2254</v>
      </c>
      <c r="G67" s="12">
        <v>183</v>
      </c>
      <c r="H67" s="12">
        <v>1</v>
      </c>
      <c r="I67" s="12">
        <v>13</v>
      </c>
      <c r="J67" s="12">
        <v>4</v>
      </c>
      <c r="K67" s="12">
        <v>81</v>
      </c>
      <c r="L67" s="12">
        <v>71</v>
      </c>
      <c r="M67" s="12">
        <v>180</v>
      </c>
      <c r="N67" s="12">
        <v>26</v>
      </c>
      <c r="O67" s="12">
        <v>0</v>
      </c>
      <c r="P67" s="12">
        <v>0</v>
      </c>
      <c r="Q67" s="12">
        <v>4</v>
      </c>
      <c r="R67" s="12">
        <v>397</v>
      </c>
      <c r="S67" s="12">
        <v>253</v>
      </c>
      <c r="T67" s="12">
        <v>1</v>
      </c>
      <c r="U67" s="12">
        <v>2</v>
      </c>
      <c r="V67" s="12">
        <v>36</v>
      </c>
      <c r="W67" s="12">
        <v>3</v>
      </c>
      <c r="X67" s="12">
        <v>1</v>
      </c>
      <c r="Y67" s="12">
        <v>3</v>
      </c>
      <c r="Z67" s="12">
        <v>0</v>
      </c>
      <c r="AA67" s="12">
        <v>13</v>
      </c>
      <c r="AB67" s="12">
        <v>9</v>
      </c>
      <c r="AC67" s="12">
        <v>150</v>
      </c>
      <c r="AD67" s="12">
        <v>19</v>
      </c>
      <c r="AE67" s="12">
        <v>0</v>
      </c>
      <c r="AF67" s="12">
        <v>21</v>
      </c>
      <c r="AG67" s="12">
        <v>212</v>
      </c>
      <c r="AH67" s="12">
        <v>937</v>
      </c>
    </row>
    <row r="68" spans="1:34" x14ac:dyDescent="0.25">
      <c r="A68" s="10" t="s">
        <v>101</v>
      </c>
      <c r="B68" s="11">
        <v>2020</v>
      </c>
      <c r="C68" s="12">
        <v>25334</v>
      </c>
      <c r="D68" s="12">
        <v>607</v>
      </c>
      <c r="E68" s="13">
        <v>2396</v>
      </c>
      <c r="F68" s="12">
        <v>580</v>
      </c>
      <c r="G68" s="12">
        <v>27</v>
      </c>
      <c r="H68" s="12">
        <v>1</v>
      </c>
      <c r="I68" s="12">
        <v>0</v>
      </c>
      <c r="J68" s="12">
        <v>0</v>
      </c>
      <c r="K68" s="12">
        <v>29</v>
      </c>
      <c r="L68" s="12">
        <v>13</v>
      </c>
      <c r="M68" s="12">
        <v>51</v>
      </c>
      <c r="N68" s="12">
        <v>14</v>
      </c>
      <c r="O68" s="12">
        <v>0</v>
      </c>
      <c r="P68" s="12">
        <v>0</v>
      </c>
      <c r="Q68" s="12">
        <v>0</v>
      </c>
      <c r="R68" s="12">
        <v>109</v>
      </c>
      <c r="S68" s="12">
        <v>206</v>
      </c>
      <c r="T68" s="12">
        <v>2</v>
      </c>
      <c r="U68" s="12">
        <v>0</v>
      </c>
      <c r="V68" s="12">
        <v>5</v>
      </c>
      <c r="W68" s="12">
        <v>1</v>
      </c>
      <c r="X68" s="12">
        <v>0</v>
      </c>
      <c r="Y68" s="12">
        <v>3</v>
      </c>
      <c r="Z68" s="12">
        <v>0</v>
      </c>
      <c r="AA68" s="12">
        <v>2</v>
      </c>
      <c r="AB68" s="12">
        <v>1</v>
      </c>
      <c r="AC68" s="12">
        <v>29</v>
      </c>
      <c r="AD68" s="12">
        <v>1</v>
      </c>
      <c r="AE68" s="12">
        <v>0</v>
      </c>
      <c r="AF68" s="12">
        <v>9</v>
      </c>
      <c r="AG68" s="12">
        <v>4</v>
      </c>
      <c r="AH68" s="12">
        <v>127</v>
      </c>
    </row>
    <row r="69" spans="1:34" x14ac:dyDescent="0.25">
      <c r="A69" s="10"/>
      <c r="B69" s="11"/>
      <c r="C69" s="12"/>
      <c r="D69" s="12"/>
      <c r="E69" s="13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x14ac:dyDescent="0.25">
      <c r="A70" s="10" t="s">
        <v>33</v>
      </c>
      <c r="B70" s="11">
        <f>B67</f>
        <v>2020</v>
      </c>
      <c r="C70" s="12">
        <f>SUM(C2:C68)</f>
        <v>21596068</v>
      </c>
      <c r="D70" s="12">
        <f>SUM(D2:D68)</f>
        <v>508490</v>
      </c>
      <c r="E70" s="13">
        <f>D70/C70*100000</f>
        <v>2354.5489854912475</v>
      </c>
      <c r="F70" s="12">
        <f>SUM(F2:F68)</f>
        <v>476947</v>
      </c>
      <c r="G70" s="12">
        <f>SUM(G2:G68)</f>
        <v>31543</v>
      </c>
      <c r="H70" s="12">
        <f>SUM(H2:H68)</f>
        <v>844</v>
      </c>
      <c r="I70" s="12">
        <f>SUM(I2:I68)</f>
        <v>1817</v>
      </c>
      <c r="J70" s="12">
        <f>SUM(J2:J68)</f>
        <v>5485</v>
      </c>
      <c r="K70" s="12">
        <f>SUM(K2:K68)</f>
        <v>25508</v>
      </c>
      <c r="L70" s="12">
        <f>SUM(L2:L68)</f>
        <v>12584</v>
      </c>
      <c r="M70" s="12">
        <f>SUM(M2:M68)</f>
        <v>46565</v>
      </c>
      <c r="N70" s="12">
        <f>SUM(N2:N68)</f>
        <v>7177</v>
      </c>
      <c r="O70" s="12">
        <f>SUM(O2:O68)</f>
        <v>142</v>
      </c>
      <c r="P70" s="12">
        <f>SUM(P2:P68)</f>
        <v>642</v>
      </c>
      <c r="Q70" s="12">
        <f>SUM(Q2:Q68)</f>
        <v>257</v>
      </c>
      <c r="R70" s="12">
        <f>SUM(R2:R68)</f>
        <v>73358</v>
      </c>
      <c r="S70" s="12">
        <f>SUM(S2:S68)</f>
        <v>68661</v>
      </c>
      <c r="T70" s="12">
        <f>SUM(T2:T68)</f>
        <v>49</v>
      </c>
      <c r="U70" s="12">
        <f>SUM(U2:U68)</f>
        <v>650</v>
      </c>
      <c r="V70" s="12">
        <f>SUM(V2:V68)</f>
        <v>8256</v>
      </c>
      <c r="W70" s="12">
        <f>SUM(W2:W68)</f>
        <v>1211</v>
      </c>
      <c r="X70" s="12">
        <f>SUM(X2:X68)</f>
        <v>71</v>
      </c>
      <c r="Y70" s="12">
        <f>SUM(Y2:Y68)</f>
        <v>2185</v>
      </c>
      <c r="Z70" s="12">
        <f>SUM(Z2:Z68)</f>
        <v>940</v>
      </c>
      <c r="AA70" s="12">
        <f>SUM(AA2:AA68)</f>
        <v>2924</v>
      </c>
      <c r="AB70" s="12">
        <f>SUM(AB2:AB68)</f>
        <v>1318</v>
      </c>
      <c r="AC70" s="12">
        <f>SUM(AC2:AC68)</f>
        <v>29115</v>
      </c>
      <c r="AD70" s="12">
        <f>SUM(AD2:AD68)</f>
        <v>5818</v>
      </c>
      <c r="AE70" s="12">
        <f>SUM(AE2:AE68)</f>
        <v>110</v>
      </c>
      <c r="AF70" s="12">
        <f>SUM(AF2:AF68)</f>
        <v>7533</v>
      </c>
      <c r="AG70" s="12">
        <f>SUM(AG2:AG68)</f>
        <v>5996</v>
      </c>
      <c r="AH70" s="12">
        <f>SUM(AH2:AH68)</f>
        <v>199274</v>
      </c>
    </row>
    <row r="74" spans="1:34" x14ac:dyDescent="0.25">
      <c r="A74" s="1"/>
      <c r="B74" s="11"/>
      <c r="C74" s="12"/>
      <c r="D74" s="12"/>
      <c r="E74" s="13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x14ac:dyDescent="0.25">
      <c r="A75" s="1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:34" ht="11.4" customHeight="1" x14ac:dyDescent="0.25">
      <c r="A76" s="2"/>
      <c r="C76" s="14"/>
      <c r="D76" s="14"/>
      <c r="E76" s="14"/>
    </row>
  </sheetData>
  <phoneticPr fontId="41" type="noConversion"/>
  <pageMargins left="0.25" right="0.25" top="0.25" bottom="0.5" header="0.3" footer="0.25"/>
  <pageSetup pageOrder="overThenDown" orientation="landscape" r:id="rId1"/>
  <headerFooter>
    <oddFooter>&amp;L&amp;"Arial,Regular"&amp;10SOURCE: Florida Department of Law Enforcement. Crime in Florida, Annual 2020 Florida uniform crime report [Computer program]. Tallahassee, FL: FDLE.&amp;R&amp;"Times New Roman,Regular"&amp;8&amp;P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Arrests by County 2020</vt:lpstr>
      <vt:lpstr>'Arrests by County 2020'!Print_Titles</vt:lpstr>
    </vt:vector>
  </TitlesOfParts>
  <Company>Florida Department of Law Enforcement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Durrett, Cindy</dc:creator>
  <cp:lastModifiedBy>ruby ghabboun</cp:lastModifiedBy>
  <cp:lastPrinted>2022-09-07T16:01:28Z</cp:lastPrinted>
  <dcterms:created xsi:type="dcterms:W3CDTF">2018-04-29T18:39:25Z</dcterms:created>
  <dcterms:modified xsi:type="dcterms:W3CDTF">2024-01-10T02:19:42Z</dcterms:modified>
</cp:coreProperties>
</file>