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ben\Dropbox (WSP Team)\Stage Ruben\"/>
    </mc:Choice>
  </mc:AlternateContent>
  <xr:revisionPtr revIDLastSave="0" documentId="13_ncr:1_{AFF0178B-DFC6-4134-8574-80D665B5054C}" xr6:coauthVersionLast="46" xr6:coauthVersionMax="46" xr10:uidLastSave="{00000000-0000-0000-0000-000000000000}"/>
  <bookViews>
    <workbookView xWindow="2550" yWindow="3940" windowWidth="16920" windowHeight="73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G9" i="1"/>
  <c r="G22" i="1"/>
  <c r="G21" i="1"/>
  <c r="G20" i="1"/>
  <c r="G19" i="1"/>
  <c r="G18" i="1"/>
  <c r="G17" i="1"/>
  <c r="G10" i="1"/>
  <c r="G11" i="1"/>
  <c r="G16" i="1"/>
  <c r="G15" i="1"/>
  <c r="G14" i="1"/>
  <c r="G13" i="1"/>
  <c r="G8" i="1"/>
  <c r="G7" i="1"/>
  <c r="G6" i="1" l="1"/>
  <c r="G5" i="1" l="1"/>
  <c r="G3" i="1" l="1"/>
  <c r="G2" i="1"/>
  <c r="G4" i="1"/>
</calcChain>
</file>

<file path=xl/sharedStrings.xml><?xml version="1.0" encoding="utf-8"?>
<sst xmlns="http://schemas.openxmlformats.org/spreadsheetml/2006/main" count="113" uniqueCount="51">
  <si>
    <t>Data</t>
  </si>
  <si>
    <t>Epochs</t>
  </si>
  <si>
    <t>Train Acc</t>
  </si>
  <si>
    <t>Test Acc</t>
  </si>
  <si>
    <t>MNIST</t>
  </si>
  <si>
    <t>time(s)</t>
  </si>
  <si>
    <t>time(m)</t>
  </si>
  <si>
    <t>avgtime/epoch</t>
  </si>
  <si>
    <t>Support Machine</t>
  </si>
  <si>
    <t>GPU</t>
  </si>
  <si>
    <t>GAT</t>
  </si>
  <si>
    <t>GCN</t>
  </si>
  <si>
    <t>no</t>
  </si>
  <si>
    <t>colab</t>
  </si>
  <si>
    <t>pydev</t>
  </si>
  <si>
    <t>Training graphs</t>
  </si>
  <si>
    <t>Validation graphs</t>
  </si>
  <si>
    <t>Test graphs</t>
  </si>
  <si>
    <t>GCN/ 101365</t>
  </si>
  <si>
    <t>Type NN/Total parameters</t>
  </si>
  <si>
    <t>Number of classes</t>
  </si>
  <si>
    <t>GAT/111008</t>
  </si>
  <si>
    <t>yes</t>
  </si>
  <si>
    <t>CIFAR10</t>
  </si>
  <si>
    <t>GAT/111312</t>
  </si>
  <si>
    <t>GatedGCN/104357</t>
  </si>
  <si>
    <t>GIN/105654</t>
  </si>
  <si>
    <t>RingGNN/105165</t>
  </si>
  <si>
    <t>RingGNN</t>
  </si>
  <si>
    <t>GatedGCN/104217</t>
  </si>
  <si>
    <t>TSP</t>
  </si>
  <si>
    <t>GCN/95702</t>
  </si>
  <si>
    <t>GPU Tesla P100-PCIE-16GB</t>
  </si>
  <si>
    <t>0.6313(F1)</t>
  </si>
  <si>
    <t>0.6334(F1)</t>
  </si>
  <si>
    <t>Colonne1</t>
  </si>
  <si>
    <t>GPU Tesla V100-SMX2-16GB</t>
  </si>
  <si>
    <t>0.6731(F1)</t>
  </si>
  <si>
    <t>0.6747(F1)</t>
  </si>
  <si>
    <t>GAT/96662</t>
  </si>
  <si>
    <t>GIN/99002</t>
  </si>
  <si>
    <t>0.6559(F1)</t>
  </si>
  <si>
    <t>0.6594(F1)</t>
  </si>
  <si>
    <t>RingGNN/106862</t>
  </si>
  <si>
    <t>0.6054(F1)</t>
  </si>
  <si>
    <t>0.6060(F1)</t>
  </si>
  <si>
    <t>MLP/96956</t>
  </si>
  <si>
    <t>0.5419(F1)</t>
  </si>
  <si>
    <t>0.5420(F1)</t>
  </si>
  <si>
    <t>3WLGNN/106366</t>
  </si>
  <si>
    <t>GIN/105434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</si>
</sst>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FE8B8-EB93-4C45-80B9-901CFB01164C}" name="Tableau1" displayName="Tableau1" ref="A1:O22" totalsRowShown="0">
  <autoFilter ref="A1:O22" xr:uid="{AA5D0C85-BDF7-4E2B-9FAA-0FFCD3C5B94B}"/>
  <tableColumns count="15">
    <tableColumn id="2" xr3:uid="{FC08FD1B-835A-4FCF-8AD2-BC2EB249B554}" name="Data"/>
    <tableColumn id="3" xr3:uid="{117CB45C-73B9-46B8-8ECE-AAF8E61BD8D8}" name="Type NN/Total parameters"/>
    <tableColumn id="1" xr3:uid="{47B420B2-1639-49E4-8603-049FBC348E04}" name="Epochs"/>
    <tableColumn id="4" xr3:uid="{A90C832F-A4C9-433B-9225-FDC0A59B59BC}" name="Test Acc"/>
    <tableColumn id="5" xr3:uid="{55991E81-111A-49BA-92F1-74C02E9B6E50}" name="Train Acc"/>
    <tableColumn id="6" xr3:uid="{A239613A-2E99-4E9B-A91E-FF0FC1E9B35A}" name="time(s)"/>
    <tableColumn id="7" xr3:uid="{0596D0E9-A459-4869-B99D-9729BB33D0AF}" name="time(m)" dataDxfId="0">
      <calculatedColumnFormula>ROUND((Tableau1[[#This Row],[time(s)]]/60),0)</calculatedColumnFormula>
    </tableColumn>
    <tableColumn id="8" xr3:uid="{D820C112-E7F3-42F4-AA95-D890437B1E64}" name="avgtime/epoch"/>
    <tableColumn id="12" xr3:uid="{6743079C-8549-49F0-B0F8-A99BED1C363D}" name="Training graphs"/>
    <tableColumn id="13" xr3:uid="{ED7D56BC-68C9-469F-9707-4B5A51FD1138}" name="Test graphs"/>
    <tableColumn id="9" xr3:uid="{3459D54A-E87F-4EC4-9728-61CD8322CC81}" name="Validation graphs"/>
    <tableColumn id="10" xr3:uid="{9CAB14DF-BD27-4BD6-94B0-80F1A4C210ED}" name="Support Machine"/>
    <tableColumn id="11" xr3:uid="{FE720E1D-5534-4059-A2C7-3FBA58173CA4}" name="GPU"/>
    <tableColumn id="14" xr3:uid="{2FC4BB8C-EB37-4ADE-A210-A6C52412D1AD}" name="Number of classes"/>
    <tableColumn id="15" xr3:uid="{B73BCF2D-E075-46A7-88B3-E9ACC59C1425}" name="Colonne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topLeftCell="A4" workbookViewId="0">
      <selection activeCell="A12" sqref="A12"/>
    </sheetView>
  </sheetViews>
  <sheetFormatPr baseColWidth="10" defaultColWidth="8.7265625" defaultRowHeight="14.5" x14ac:dyDescent="0.35"/>
  <cols>
    <col min="1" max="1" width="7.08984375" bestFit="1" customWidth="1"/>
    <col min="2" max="2" width="17.90625" customWidth="1"/>
    <col min="3" max="3" width="9" bestFit="1" customWidth="1"/>
    <col min="4" max="4" width="9.90625" bestFit="1" customWidth="1"/>
    <col min="5" max="5" width="10.6328125" bestFit="1" customWidth="1"/>
    <col min="6" max="6" width="9" bestFit="1" customWidth="1"/>
    <col min="7" max="7" width="9.81640625" bestFit="1" customWidth="1"/>
    <col min="8" max="8" width="15.6328125" bestFit="1" customWidth="1"/>
    <col min="9" max="9" width="15.90625" bestFit="1" customWidth="1"/>
    <col min="10" max="10" width="12.7265625" bestFit="1" customWidth="1"/>
    <col min="11" max="11" width="17.7265625" bestFit="1" customWidth="1"/>
    <col min="12" max="12" width="17.453125" bestFit="1" customWidth="1"/>
    <col min="13" max="13" width="6.7265625" bestFit="1" customWidth="1"/>
  </cols>
  <sheetData>
    <row r="1" spans="1:15" x14ac:dyDescent="0.35">
      <c r="A1" t="s">
        <v>0</v>
      </c>
      <c r="B1" t="s">
        <v>19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15</v>
      </c>
      <c r="J1" t="s">
        <v>17</v>
      </c>
      <c r="K1" t="s">
        <v>16</v>
      </c>
      <c r="L1" t="s">
        <v>8</v>
      </c>
      <c r="M1" t="s">
        <v>9</v>
      </c>
      <c r="N1" t="s">
        <v>20</v>
      </c>
      <c r="O1" t="s">
        <v>35</v>
      </c>
    </row>
    <row r="2" spans="1:15" x14ac:dyDescent="0.35">
      <c r="A2" t="s">
        <v>4</v>
      </c>
      <c r="B2" t="s">
        <v>10</v>
      </c>
      <c r="C2">
        <v>10</v>
      </c>
      <c r="D2">
        <v>0.93440000000000001</v>
      </c>
      <c r="E2">
        <v>0.93910000000000005</v>
      </c>
      <c r="F2">
        <v>3775.21</v>
      </c>
      <c r="G2">
        <f>ROUND((Tableau1[[#This Row],[time(s)]]/60),0)</f>
        <v>63</v>
      </c>
      <c r="L2" t="s">
        <v>14</v>
      </c>
      <c r="M2" t="s">
        <v>12</v>
      </c>
    </row>
    <row r="3" spans="1:15" x14ac:dyDescent="0.35">
      <c r="A3" s="1" t="s">
        <v>4</v>
      </c>
      <c r="B3" s="1" t="s">
        <v>11</v>
      </c>
      <c r="C3" s="1">
        <v>10</v>
      </c>
      <c r="D3" s="1">
        <v>0.74660000000000004</v>
      </c>
      <c r="E3" s="1">
        <v>0.7389</v>
      </c>
      <c r="F3" s="1">
        <v>1904.1576</v>
      </c>
      <c r="G3" s="1">
        <f>ROUND((Tableau1[[#This Row],[time(s)]]/60),0)</f>
        <v>32</v>
      </c>
      <c r="H3" s="1">
        <v>184</v>
      </c>
      <c r="I3" s="1">
        <v>55000</v>
      </c>
      <c r="J3" s="1">
        <v>10000</v>
      </c>
      <c r="K3" s="1">
        <v>5000</v>
      </c>
      <c r="L3" s="1" t="s">
        <v>13</v>
      </c>
      <c r="M3" s="1" t="s">
        <v>12</v>
      </c>
      <c r="N3" s="1"/>
    </row>
    <row r="4" spans="1:15" x14ac:dyDescent="0.35">
      <c r="A4" t="s">
        <v>4</v>
      </c>
      <c r="B4" t="s">
        <v>11</v>
      </c>
      <c r="C4">
        <v>10</v>
      </c>
      <c r="D4">
        <v>0.7641</v>
      </c>
      <c r="E4">
        <v>0.75649999999999995</v>
      </c>
      <c r="F4">
        <v>2544.73</v>
      </c>
      <c r="G4">
        <f>ROUND((Tableau1[[#This Row],[time(s)]]/60),0)</f>
        <v>42</v>
      </c>
      <c r="H4">
        <v>244</v>
      </c>
      <c r="L4" t="s">
        <v>14</v>
      </c>
      <c r="M4" t="s">
        <v>12</v>
      </c>
    </row>
    <row r="5" spans="1:15" s="1" customFormat="1" x14ac:dyDescent="0.35">
      <c r="A5" s="1" t="s">
        <v>4</v>
      </c>
      <c r="B5" s="1" t="s">
        <v>18</v>
      </c>
      <c r="C5" s="1">
        <v>100</v>
      </c>
      <c r="D5" s="1">
        <v>0.90780000000000005</v>
      </c>
      <c r="E5" s="1">
        <v>0.95830000000000004</v>
      </c>
      <c r="F5" s="1">
        <v>20966.848699999999</v>
      </c>
      <c r="G5" s="2">
        <f>ROUND((Tableau1[[#This Row],[time(s)]]/60),0)</f>
        <v>349</v>
      </c>
      <c r="H5" s="1">
        <v>209</v>
      </c>
      <c r="I5" s="1">
        <v>55000</v>
      </c>
      <c r="J5" s="1">
        <v>10000</v>
      </c>
      <c r="K5" s="1">
        <v>5000</v>
      </c>
      <c r="L5" s="1" t="s">
        <v>13</v>
      </c>
      <c r="M5" s="1" t="s">
        <v>12</v>
      </c>
      <c r="N5" s="1">
        <v>10</v>
      </c>
    </row>
    <row r="6" spans="1:15" s="1" customFormat="1" x14ac:dyDescent="0.35">
      <c r="A6" s="1" t="s">
        <v>4</v>
      </c>
      <c r="B6" s="1" t="s">
        <v>21</v>
      </c>
      <c r="C6" s="1">
        <v>10</v>
      </c>
      <c r="D6" s="1">
        <v>0.92559999999999998</v>
      </c>
      <c r="E6" s="1">
        <v>0.93230000000000002</v>
      </c>
      <c r="F6" s="1">
        <v>4014.0817999999999</v>
      </c>
      <c r="G6" s="2">
        <f>ROUND((Tableau1[[#This Row],[time(s)]]/60),0)</f>
        <v>67</v>
      </c>
      <c r="H6" s="1">
        <v>379</v>
      </c>
      <c r="I6" s="1">
        <v>55000</v>
      </c>
      <c r="J6" s="1">
        <v>10000</v>
      </c>
      <c r="K6" s="1">
        <v>5000</v>
      </c>
      <c r="L6" s="1" t="s">
        <v>13</v>
      </c>
      <c r="M6" s="1" t="s">
        <v>12</v>
      </c>
      <c r="N6" s="1">
        <v>10</v>
      </c>
    </row>
    <row r="7" spans="1:15" s="1" customFormat="1" x14ac:dyDescent="0.35">
      <c r="A7" s="1" t="s">
        <v>4</v>
      </c>
      <c r="B7" s="1" t="s">
        <v>18</v>
      </c>
      <c r="C7" s="1">
        <v>100</v>
      </c>
      <c r="D7" s="1">
        <v>0.90949999999999998</v>
      </c>
      <c r="E7" s="1">
        <v>0.97760000000000002</v>
      </c>
      <c r="F7" s="1">
        <v>1629.55</v>
      </c>
      <c r="G7" s="2">
        <f>ROUND((Tableau1[[#This Row],[time(s)]]/60),0)</f>
        <v>27</v>
      </c>
      <c r="H7" s="1">
        <v>12</v>
      </c>
      <c r="I7" s="1">
        <v>55000</v>
      </c>
      <c r="J7" s="1">
        <v>10000</v>
      </c>
      <c r="K7" s="1">
        <v>5000</v>
      </c>
      <c r="L7" s="1" t="s">
        <v>13</v>
      </c>
      <c r="M7" s="1" t="s">
        <v>22</v>
      </c>
      <c r="N7" s="1">
        <v>10</v>
      </c>
    </row>
    <row r="8" spans="1:15" s="1" customFormat="1" x14ac:dyDescent="0.35">
      <c r="A8" s="1" t="s">
        <v>4</v>
      </c>
      <c r="B8" s="1" t="s">
        <v>10</v>
      </c>
      <c r="C8" s="1">
        <v>103</v>
      </c>
      <c r="D8" s="1">
        <v>0.95650000000000002</v>
      </c>
      <c r="E8" s="1">
        <v>1</v>
      </c>
      <c r="F8" s="1">
        <v>1530.3045</v>
      </c>
      <c r="G8" s="2">
        <f>ROUND((Tableau1[[#This Row],[time(s)]]/60),0)</f>
        <v>26</v>
      </c>
      <c r="H8" s="1">
        <v>14</v>
      </c>
      <c r="I8" s="1">
        <v>55000</v>
      </c>
      <c r="J8" s="1">
        <v>10000</v>
      </c>
      <c r="K8" s="1">
        <v>5000</v>
      </c>
      <c r="L8" s="1" t="s">
        <v>13</v>
      </c>
      <c r="M8" s="1" t="s">
        <v>22</v>
      </c>
      <c r="N8" s="1">
        <v>10</v>
      </c>
    </row>
    <row r="9" spans="1:15" s="1" customFormat="1" x14ac:dyDescent="0.35">
      <c r="B9" s="1" t="s">
        <v>50</v>
      </c>
      <c r="C9" s="1">
        <v>109</v>
      </c>
      <c r="D9" s="1">
        <v>0.95850000000000002</v>
      </c>
      <c r="E9" s="1">
        <v>1</v>
      </c>
      <c r="F9" s="1">
        <v>1488.7474</v>
      </c>
      <c r="G9" s="2">
        <f>ROUND((Tableau1[[#This Row],[time(s)]]/60),0)</f>
        <v>25</v>
      </c>
      <c r="H9" s="1">
        <v>13</v>
      </c>
      <c r="M9" s="1" t="s">
        <v>22</v>
      </c>
      <c r="N9" s="1">
        <v>10</v>
      </c>
    </row>
    <row r="10" spans="1:15" s="3" customFormat="1" x14ac:dyDescent="0.35">
      <c r="A10" s="1" t="s">
        <v>4</v>
      </c>
      <c r="B10" s="1" t="s">
        <v>29</v>
      </c>
      <c r="C10" s="1">
        <v>90</v>
      </c>
      <c r="D10" s="1">
        <v>0.97460000000000002</v>
      </c>
      <c r="E10" s="1">
        <v>1</v>
      </c>
      <c r="F10" s="1">
        <v>2066.1147999999998</v>
      </c>
      <c r="G10" s="2">
        <f>ROUND((Tableau1[[#This Row],[time(s)]]/60),0)</f>
        <v>34</v>
      </c>
      <c r="H10" s="1">
        <v>22.5</v>
      </c>
      <c r="I10" s="1">
        <v>55000</v>
      </c>
      <c r="J10" s="1">
        <v>10000</v>
      </c>
      <c r="K10" s="1">
        <v>5000</v>
      </c>
      <c r="L10" s="1" t="s">
        <v>13</v>
      </c>
      <c r="M10" s="1" t="s">
        <v>22</v>
      </c>
      <c r="N10" s="1">
        <v>10</v>
      </c>
      <c r="O10" s="1"/>
    </row>
    <row r="11" spans="1:15" s="3" customFormat="1" x14ac:dyDescent="0.35">
      <c r="A11" s="1" t="s">
        <v>4</v>
      </c>
      <c r="B11" s="1" t="s">
        <v>28</v>
      </c>
      <c r="C11" s="1">
        <v>14</v>
      </c>
      <c r="D11" s="1">
        <v>0.1135</v>
      </c>
      <c r="E11" s="1">
        <v>0.1123</v>
      </c>
      <c r="F11" s="1">
        <v>7898.2906999999996</v>
      </c>
      <c r="G11" s="2">
        <f>ROUND((Tableau1[[#This Row],[time(s)]]/60),0)</f>
        <v>132</v>
      </c>
      <c r="H11" s="1">
        <v>546</v>
      </c>
      <c r="I11" s="1">
        <v>55000</v>
      </c>
      <c r="J11" s="1">
        <v>10000</v>
      </c>
      <c r="K11" s="1">
        <v>5000</v>
      </c>
      <c r="L11" s="1" t="s">
        <v>13</v>
      </c>
      <c r="M11" s="1" t="s">
        <v>22</v>
      </c>
      <c r="N11" s="1">
        <v>10</v>
      </c>
    </row>
    <row r="12" spans="1:15" s="3" customFormat="1" x14ac:dyDescent="0.35">
      <c r="A12" s="3" t="s">
        <v>23</v>
      </c>
      <c r="B12" s="3" t="s">
        <v>11</v>
      </c>
      <c r="C12" s="3">
        <v>140</v>
      </c>
      <c r="D12" s="3">
        <v>0.55389999999999995</v>
      </c>
      <c r="E12" s="3">
        <v>0.68659999999999999</v>
      </c>
      <c r="F12" s="3">
        <v>1638.5237999999999</v>
      </c>
      <c r="G12" s="4">
        <f>ROUND((Tableau1[[#This Row],[time(s)]]/60),0)</f>
        <v>27</v>
      </c>
      <c r="H12" s="3">
        <v>12</v>
      </c>
      <c r="I12" s="3">
        <v>45000</v>
      </c>
      <c r="J12" s="3">
        <v>5000</v>
      </c>
      <c r="K12" s="3">
        <v>10000</v>
      </c>
      <c r="L12" s="3" t="s">
        <v>13</v>
      </c>
      <c r="M12" s="3" t="s">
        <v>22</v>
      </c>
      <c r="N12" s="3">
        <v>10</v>
      </c>
    </row>
    <row r="13" spans="1:15" s="3" customFormat="1" x14ac:dyDescent="0.35">
      <c r="A13" s="3" t="s">
        <v>23</v>
      </c>
      <c r="B13" s="3" t="s">
        <v>24</v>
      </c>
      <c r="C13" s="3">
        <v>103</v>
      </c>
      <c r="D13" s="3">
        <v>0.64939999999999998</v>
      </c>
      <c r="E13" s="3">
        <v>0.8095</v>
      </c>
      <c r="F13" s="3">
        <v>1431.87</v>
      </c>
      <c r="G13" s="4">
        <f>ROUND((Tableau1[[#This Row],[time(s)]]/60),0)</f>
        <v>24</v>
      </c>
      <c r="H13" s="3">
        <v>14</v>
      </c>
      <c r="I13" s="3">
        <v>45000</v>
      </c>
      <c r="J13" s="3">
        <v>5000</v>
      </c>
      <c r="K13" s="3">
        <v>10000</v>
      </c>
      <c r="L13" s="3" t="s">
        <v>13</v>
      </c>
      <c r="M13" s="3" t="s">
        <v>22</v>
      </c>
      <c r="N13" s="3">
        <v>10</v>
      </c>
    </row>
    <row r="14" spans="1:15" x14ac:dyDescent="0.35">
      <c r="A14" s="3" t="s">
        <v>23</v>
      </c>
      <c r="B14" s="3" t="s">
        <v>25</v>
      </c>
      <c r="C14" s="3">
        <v>95</v>
      </c>
      <c r="D14" s="3">
        <v>0.67310000000000003</v>
      </c>
      <c r="E14" s="3">
        <v>0.94440000000000002</v>
      </c>
      <c r="F14" s="3">
        <v>2104.7229000000002</v>
      </c>
      <c r="G14" s="4">
        <f>ROUND((Tableau1[[#This Row],[time(s)]]/60),0)</f>
        <v>35</v>
      </c>
      <c r="H14" s="3">
        <v>22</v>
      </c>
      <c r="I14" s="3">
        <v>45000</v>
      </c>
      <c r="J14" s="3">
        <v>5000</v>
      </c>
      <c r="K14" s="3">
        <v>10000</v>
      </c>
      <c r="L14" s="3" t="s">
        <v>13</v>
      </c>
      <c r="M14" s="3" t="s">
        <v>22</v>
      </c>
      <c r="N14" s="3">
        <v>10</v>
      </c>
      <c r="O14" s="3"/>
    </row>
    <row r="15" spans="1:15" x14ac:dyDescent="0.35">
      <c r="A15" s="3" t="s">
        <v>23</v>
      </c>
      <c r="B15" s="3" t="s">
        <v>26</v>
      </c>
      <c r="C15" s="3">
        <v>142</v>
      </c>
      <c r="D15" s="3">
        <v>0.51459999999999995</v>
      </c>
      <c r="E15" s="3">
        <v>0.63519999999999999</v>
      </c>
      <c r="F15" s="3">
        <v>1659.9731999999999</v>
      </c>
      <c r="G15" s="4">
        <f>ROUND((Tableau1[[#This Row],[time(s)]]/60),0)</f>
        <v>28</v>
      </c>
      <c r="H15" s="3">
        <v>12</v>
      </c>
      <c r="I15" s="3">
        <v>45000</v>
      </c>
      <c r="J15" s="3">
        <v>5000</v>
      </c>
      <c r="K15" s="3">
        <v>10000</v>
      </c>
      <c r="L15" s="3" t="s">
        <v>13</v>
      </c>
      <c r="M15" s="3" t="s">
        <v>22</v>
      </c>
      <c r="N15" s="3">
        <v>10</v>
      </c>
    </row>
    <row r="16" spans="1:15" s="5" customFormat="1" x14ac:dyDescent="0.35">
      <c r="A16" s="3" t="s">
        <v>23</v>
      </c>
      <c r="B16" s="3" t="s">
        <v>27</v>
      </c>
      <c r="C16" s="3">
        <v>14</v>
      </c>
      <c r="D16" s="3">
        <v>0.47670000000000001</v>
      </c>
      <c r="E16" s="3">
        <v>0.48609999999999998</v>
      </c>
      <c r="F16" s="3">
        <v>9795.9097999999994</v>
      </c>
      <c r="G16" s="4">
        <f>ROUND((Tableau1[[#This Row],[time(s)]]/60),0)</f>
        <v>163</v>
      </c>
      <c r="H16" s="3">
        <v>670</v>
      </c>
      <c r="I16" s="3">
        <v>45000</v>
      </c>
      <c r="J16" s="3">
        <v>5000</v>
      </c>
      <c r="K16" s="3">
        <v>10000</v>
      </c>
      <c r="L16" s="3" t="s">
        <v>13</v>
      </c>
      <c r="M16" s="3" t="s">
        <v>22</v>
      </c>
      <c r="N16" s="3">
        <v>10</v>
      </c>
      <c r="O16"/>
    </row>
    <row r="17" spans="1:15" s="5" customFormat="1" x14ac:dyDescent="0.35">
      <c r="A17" s="5" t="s">
        <v>30</v>
      </c>
      <c r="B17" s="5" t="s">
        <v>31</v>
      </c>
      <c r="C17" s="5">
        <v>260</v>
      </c>
      <c r="D17" s="5" t="s">
        <v>33</v>
      </c>
      <c r="E17" s="5" t="s">
        <v>34</v>
      </c>
      <c r="F17" s="5">
        <v>13902.21</v>
      </c>
      <c r="G17" s="6">
        <f>ROUND((Tableau1[[#This Row],[time(s)]]/60),0)</f>
        <v>232</v>
      </c>
      <c r="H17" s="5">
        <v>53</v>
      </c>
      <c r="I17" s="5">
        <v>10000</v>
      </c>
      <c r="J17" s="5">
        <v>1000</v>
      </c>
      <c r="K17" s="5">
        <v>1000</v>
      </c>
      <c r="L17" s="5" t="s">
        <v>13</v>
      </c>
      <c r="M17" s="5" t="s">
        <v>22</v>
      </c>
      <c r="N17" s="5">
        <v>2</v>
      </c>
      <c r="O17" s="5" t="s">
        <v>32</v>
      </c>
    </row>
    <row r="18" spans="1:15" s="5" customFormat="1" x14ac:dyDescent="0.35">
      <c r="A18" s="5" t="s">
        <v>30</v>
      </c>
      <c r="B18" s="5" t="s">
        <v>39</v>
      </c>
      <c r="C18" s="5">
        <v>328</v>
      </c>
      <c r="D18" s="5" t="s">
        <v>37</v>
      </c>
      <c r="E18" s="5" t="s">
        <v>38</v>
      </c>
      <c r="F18" s="5">
        <v>16480.221000000001</v>
      </c>
      <c r="G18" s="6">
        <f>ROUND((Tableau1[[#This Row],[time(s)]]/60),0)</f>
        <v>275</v>
      </c>
      <c r="H18" s="5">
        <v>50</v>
      </c>
      <c r="I18" s="5">
        <v>10000</v>
      </c>
      <c r="J18" s="5">
        <v>1000</v>
      </c>
      <c r="K18" s="5">
        <v>1000</v>
      </c>
      <c r="L18" s="5" t="s">
        <v>13</v>
      </c>
      <c r="M18" s="5" t="s">
        <v>22</v>
      </c>
      <c r="N18" s="5">
        <v>2</v>
      </c>
      <c r="O18" s="5" t="s">
        <v>36</v>
      </c>
    </row>
    <row r="19" spans="1:15" s="5" customFormat="1" x14ac:dyDescent="0.35">
      <c r="A19" s="5" t="s">
        <v>30</v>
      </c>
      <c r="B19" s="5" t="s">
        <v>40</v>
      </c>
      <c r="C19" s="5">
        <v>265</v>
      </c>
      <c r="D19" s="5" t="s">
        <v>41</v>
      </c>
      <c r="E19" s="5" t="s">
        <v>42</v>
      </c>
      <c r="F19" s="5">
        <v>17782.54</v>
      </c>
      <c r="G19" s="6">
        <f>ROUND((Tableau1[[#This Row],[time(s)]]/60),0)</f>
        <v>296</v>
      </c>
      <c r="H19" s="5">
        <v>266</v>
      </c>
      <c r="I19" s="5">
        <v>10000</v>
      </c>
      <c r="J19" s="5">
        <v>1000</v>
      </c>
      <c r="K19" s="5">
        <v>1000</v>
      </c>
      <c r="L19" s="5" t="s">
        <v>13</v>
      </c>
      <c r="M19" s="5" t="s">
        <v>22</v>
      </c>
      <c r="N19" s="5">
        <v>2</v>
      </c>
      <c r="O19" s="5" t="s">
        <v>32</v>
      </c>
    </row>
    <row r="20" spans="1:15" s="5" customFormat="1" x14ac:dyDescent="0.35">
      <c r="A20" s="5" t="s">
        <v>30</v>
      </c>
      <c r="B20" s="5" t="s">
        <v>43</v>
      </c>
      <c r="C20" s="5">
        <v>2</v>
      </c>
      <c r="D20" s="5" t="s">
        <v>44</v>
      </c>
      <c r="E20" s="5" t="s">
        <v>45</v>
      </c>
      <c r="F20" s="5">
        <v>30215.4863</v>
      </c>
      <c r="G20" s="6">
        <f>ROUND((Tableau1[[#This Row],[time(s)]]/60),0)</f>
        <v>504</v>
      </c>
      <c r="H20" s="5">
        <v>11771</v>
      </c>
      <c r="I20" s="5">
        <v>10000</v>
      </c>
      <c r="J20" s="5">
        <v>1000</v>
      </c>
      <c r="K20" s="5">
        <v>1000</v>
      </c>
      <c r="L20" s="5" t="s">
        <v>13</v>
      </c>
      <c r="M20" s="5" t="s">
        <v>22</v>
      </c>
      <c r="N20" s="5">
        <v>2</v>
      </c>
      <c r="O20" s="5" t="s">
        <v>32</v>
      </c>
    </row>
    <row r="21" spans="1:15" s="5" customFormat="1" x14ac:dyDescent="0.35">
      <c r="A21" s="5" t="s">
        <v>30</v>
      </c>
      <c r="B21" s="5" t="s">
        <v>46</v>
      </c>
      <c r="C21" s="5">
        <v>166</v>
      </c>
      <c r="D21" s="5" t="s">
        <v>47</v>
      </c>
      <c r="E21" s="5" t="s">
        <v>48</v>
      </c>
      <c r="F21" s="5">
        <v>7690.3720000000003</v>
      </c>
      <c r="G21" s="6">
        <f>ROUND((Tableau1[[#This Row],[time(s)]]/60),0)</f>
        <v>128</v>
      </c>
      <c r="H21" s="5">
        <v>46</v>
      </c>
      <c r="I21" s="5">
        <v>10000</v>
      </c>
      <c r="J21" s="5">
        <v>1000</v>
      </c>
      <c r="K21" s="5">
        <v>1000</v>
      </c>
      <c r="L21" s="5" t="s">
        <v>13</v>
      </c>
      <c r="M21" s="5" t="s">
        <v>22</v>
      </c>
      <c r="N21" s="5">
        <v>2</v>
      </c>
      <c r="O21" s="5" t="s">
        <v>32</v>
      </c>
    </row>
    <row r="22" spans="1:15" x14ac:dyDescent="0.35">
      <c r="A22" s="5" t="s">
        <v>30</v>
      </c>
      <c r="B22" s="5" t="s">
        <v>49</v>
      </c>
      <c r="C22" s="5">
        <v>1</v>
      </c>
      <c r="D22" s="5">
        <v>0</v>
      </c>
      <c r="E22" s="5">
        <v>0</v>
      </c>
      <c r="F22" s="5">
        <v>25931.975999999999</v>
      </c>
      <c r="G22" s="6">
        <f>ROUND((Tableau1[[#This Row],[time(s)]]/60),0)</f>
        <v>432</v>
      </c>
      <c r="H22" s="5">
        <v>16902</v>
      </c>
      <c r="I22" s="5">
        <v>10000</v>
      </c>
      <c r="J22" s="5">
        <v>1000</v>
      </c>
      <c r="K22" s="5">
        <v>1000</v>
      </c>
      <c r="L22" s="5" t="s">
        <v>13</v>
      </c>
      <c r="M22" s="5" t="s">
        <v>22</v>
      </c>
      <c r="N22" s="5">
        <v>2</v>
      </c>
      <c r="O22" s="5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2015-06-05T18:19:34Z</dcterms:created>
  <dcterms:modified xsi:type="dcterms:W3CDTF">2021-08-15T22:48:55Z</dcterms:modified>
</cp:coreProperties>
</file>