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ruchagoje/Downloads/"/>
    </mc:Choice>
  </mc:AlternateContent>
  <xr:revisionPtr revIDLastSave="0" documentId="13_ncr:1_{53984E66-44AF-5044-B1DB-F752315ADE75}" xr6:coauthVersionLast="47" xr6:coauthVersionMax="47" xr10:uidLastSave="{00000000-0000-0000-0000-000000000000}"/>
  <bookViews>
    <workbookView xWindow="0" yWindow="0" windowWidth="28800" windowHeight="18000" activeTab="6" xr2:uid="{00000000-000D-0000-FFFF-FFFF00000000}"/>
  </bookViews>
  <sheets>
    <sheet name="Introduction" sheetId="1" r:id="rId1"/>
    <sheet name="Guidelines" sheetId="2" r:id="rId2"/>
    <sheet name="Context1 Assessments" sheetId="3" r:id="rId3"/>
    <sheet name="Context2 Leaderboard" sheetId="4" r:id="rId4"/>
    <sheet name="Context3 Formulae" sheetId="5" r:id="rId5"/>
    <sheet name="Sample Leaderboard" sheetId="6" r:id="rId6"/>
    <sheet name="FINAL LEADERBOARD" sheetId="11" r:id="rId7"/>
    <sheet name="DataSet1 Basic Screening" sheetId="7" r:id="rId8"/>
    <sheet name="DataSet2 Advanced Screening" sheetId="8" r:id="rId9"/>
    <sheet name="DataSet3 Key Basic" sheetId="9" r:id="rId10"/>
    <sheet name="Data Set4 Key Advanced2" sheetId="10" r:id="rId11"/>
  </sheets>
  <externalReferences>
    <externalReference r:id="rId12"/>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11" l="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 i="11"/>
  <c r="X123" i="8"/>
  <c r="X128" i="8"/>
  <c r="X129" i="8"/>
  <c r="X131" i="8"/>
  <c r="X136" i="8"/>
  <c r="X144" i="8"/>
  <c r="X152" i="8"/>
  <c r="X160" i="8"/>
  <c r="X168" i="8"/>
  <c r="X176" i="8"/>
  <c r="X184" i="8"/>
  <c r="X192" i="8"/>
  <c r="X200" i="8"/>
  <c r="X208" i="8"/>
  <c r="X216" i="8"/>
  <c r="X219" i="8"/>
  <c r="X224" i="8"/>
  <c r="X227" i="8"/>
  <c r="X232" i="8"/>
  <c r="X235" i="8"/>
  <c r="X240" i="8"/>
  <c r="X243" i="8"/>
  <c r="X248" i="8"/>
  <c r="X251" i="8"/>
  <c r="X256" i="8"/>
  <c r="X259" i="8"/>
  <c r="X264" i="8"/>
  <c r="X267" i="8"/>
  <c r="X272" i="8"/>
  <c r="X275" i="8"/>
  <c r="X280" i="8"/>
  <c r="X28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4" i="8"/>
  <c r="X125" i="8"/>
  <c r="X126" i="8"/>
  <c r="X127" i="8"/>
  <c r="X132" i="8"/>
  <c r="X133" i="8"/>
  <c r="X134" i="8"/>
  <c r="X135" i="8"/>
  <c r="X137" i="8"/>
  <c r="X138" i="8"/>
  <c r="X139" i="8"/>
  <c r="X140" i="8"/>
  <c r="X141" i="8"/>
  <c r="X142" i="8"/>
  <c r="X143" i="8"/>
  <c r="X145" i="8"/>
  <c r="X146" i="8"/>
  <c r="X147" i="8"/>
  <c r="X148" i="8"/>
  <c r="X149" i="8"/>
  <c r="X150" i="8"/>
  <c r="X151" i="8"/>
  <c r="X153" i="8"/>
  <c r="X154" i="8"/>
  <c r="X155" i="8"/>
  <c r="X156" i="8"/>
  <c r="X157" i="8"/>
  <c r="X158" i="8"/>
  <c r="X159" i="8"/>
  <c r="X161" i="8"/>
  <c r="X162" i="8"/>
  <c r="X163" i="8"/>
  <c r="X164" i="8"/>
  <c r="X165" i="8"/>
  <c r="X166" i="8"/>
  <c r="X167" i="8"/>
  <c r="X169" i="8"/>
  <c r="X170" i="8"/>
  <c r="X171" i="8"/>
  <c r="X172" i="8"/>
  <c r="X173" i="8"/>
  <c r="X174" i="8"/>
  <c r="X175" i="8"/>
  <c r="X177" i="8"/>
  <c r="X178" i="8"/>
  <c r="X179" i="8"/>
  <c r="X180" i="8"/>
  <c r="X181" i="8"/>
  <c r="X182" i="8"/>
  <c r="X183" i="8"/>
  <c r="X185" i="8"/>
  <c r="X186" i="8"/>
  <c r="X187" i="8"/>
  <c r="X188" i="8"/>
  <c r="X189" i="8"/>
  <c r="X190" i="8"/>
  <c r="X191" i="8"/>
  <c r="X193" i="8"/>
  <c r="X194" i="8"/>
  <c r="X195" i="8"/>
  <c r="X196" i="8"/>
  <c r="X197" i="8"/>
  <c r="X198" i="8"/>
  <c r="X199" i="8"/>
  <c r="X201" i="8"/>
  <c r="X202" i="8"/>
  <c r="X203" i="8"/>
  <c r="X204" i="8"/>
  <c r="X205" i="8"/>
  <c r="X206" i="8"/>
  <c r="X207" i="8"/>
  <c r="X209" i="8"/>
  <c r="X210" i="8"/>
  <c r="X211" i="8"/>
  <c r="X212" i="8"/>
  <c r="X213" i="8"/>
  <c r="X214" i="8"/>
  <c r="X215" i="8"/>
  <c r="X217" i="8"/>
  <c r="X218" i="8"/>
  <c r="X220" i="8"/>
  <c r="X221" i="8"/>
  <c r="X222" i="8"/>
  <c r="X223" i="8"/>
  <c r="X225" i="8"/>
  <c r="X226" i="8"/>
  <c r="X228" i="8"/>
  <c r="X229" i="8"/>
  <c r="X230" i="8"/>
  <c r="X231" i="8"/>
  <c r="X233" i="8"/>
  <c r="X234" i="8"/>
  <c r="X236" i="8"/>
  <c r="X237" i="8"/>
  <c r="X238" i="8"/>
  <c r="X239" i="8"/>
  <c r="X241" i="8"/>
  <c r="X242" i="8"/>
  <c r="X244" i="8"/>
  <c r="X245" i="8"/>
  <c r="X246" i="8"/>
  <c r="X247" i="8"/>
  <c r="X249" i="8"/>
  <c r="X250" i="8"/>
  <c r="X252" i="8"/>
  <c r="X253" i="8"/>
  <c r="X254" i="8"/>
  <c r="X255" i="8"/>
  <c r="X257" i="8"/>
  <c r="X258" i="8"/>
  <c r="X260" i="8"/>
  <c r="X261" i="8"/>
  <c r="X262" i="8"/>
  <c r="X263" i="8"/>
  <c r="X265" i="8"/>
  <c r="X266" i="8"/>
  <c r="X268" i="8"/>
  <c r="X269" i="8"/>
  <c r="X270" i="8"/>
  <c r="X271" i="8"/>
  <c r="X273" i="8"/>
  <c r="X274" i="8"/>
  <c r="X276" i="8"/>
  <c r="X277" i="8"/>
  <c r="X278" i="8"/>
  <c r="X279" i="8"/>
  <c r="X281" i="8"/>
  <c r="X282" i="8"/>
  <c r="X3" i="8"/>
  <c r="X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47" i="8"/>
  <c r="V248" i="8"/>
  <c r="V249" i="8"/>
  <c r="V250" i="8"/>
  <c r="V251" i="8"/>
  <c r="V252" i="8"/>
  <c r="V253" i="8"/>
  <c r="V254" i="8"/>
  <c r="V255" i="8"/>
  <c r="V256" i="8"/>
  <c r="V257" i="8"/>
  <c r="V258" i="8"/>
  <c r="V259" i="8"/>
  <c r="V260" i="8"/>
  <c r="V261" i="8"/>
  <c r="V262" i="8"/>
  <c r="V263" i="8"/>
  <c r="V264" i="8"/>
  <c r="V265" i="8"/>
  <c r="V266" i="8"/>
  <c r="V267" i="8"/>
  <c r="V268" i="8"/>
  <c r="V269" i="8"/>
  <c r="V270" i="8"/>
  <c r="V271" i="8"/>
  <c r="V272" i="8"/>
  <c r="V273" i="8"/>
  <c r="V274" i="8"/>
  <c r="V275" i="8"/>
  <c r="V276" i="8"/>
  <c r="V277" i="8"/>
  <c r="V278" i="8"/>
  <c r="V279" i="8"/>
  <c r="V280" i="8"/>
  <c r="V281" i="8"/>
  <c r="V282" i="8"/>
  <c r="V283" i="8"/>
  <c r="V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T247" i="8"/>
  <c r="T248" i="8"/>
  <c r="T249" i="8"/>
  <c r="T250" i="8"/>
  <c r="T251" i="8"/>
  <c r="T252" i="8"/>
  <c r="T253" i="8"/>
  <c r="T254" i="8"/>
  <c r="T255" i="8"/>
  <c r="T256" i="8"/>
  <c r="T257" i="8"/>
  <c r="T258" i="8"/>
  <c r="T259" i="8"/>
  <c r="T260" i="8"/>
  <c r="T261" i="8"/>
  <c r="T262" i="8"/>
  <c r="T263" i="8"/>
  <c r="T264" i="8"/>
  <c r="T265" i="8"/>
  <c r="T266" i="8"/>
  <c r="T267" i="8"/>
  <c r="T268" i="8"/>
  <c r="T269" i="8"/>
  <c r="T270" i="8"/>
  <c r="T271" i="8"/>
  <c r="T272" i="8"/>
  <c r="T273" i="8"/>
  <c r="T274" i="8"/>
  <c r="T275" i="8"/>
  <c r="T276" i="8"/>
  <c r="T277" i="8"/>
  <c r="T278" i="8"/>
  <c r="T279" i="8"/>
  <c r="T280" i="8"/>
  <c r="T281" i="8"/>
  <c r="T282" i="8"/>
  <c r="T283" i="8"/>
  <c r="T2" i="8"/>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 i="8"/>
  <c r="D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3" i="7"/>
  <c r="N3" i="7" s="1"/>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2"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2"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16" i="7"/>
  <c r="D17" i="7"/>
  <c r="D18" i="7"/>
  <c r="D19" i="7"/>
  <c r="D20" i="7"/>
  <c r="D21" i="7"/>
  <c r="D22" i="7"/>
  <c r="D23" i="7"/>
  <c r="D24" i="7"/>
  <c r="D25" i="7"/>
  <c r="D26" i="7"/>
  <c r="D4" i="7"/>
  <c r="D5" i="7"/>
  <c r="D6" i="7"/>
  <c r="D7" i="7"/>
  <c r="D8" i="7"/>
  <c r="D9" i="7"/>
  <c r="D10" i="7"/>
  <c r="D11" i="7"/>
  <c r="D12" i="7"/>
  <c r="D13" i="7"/>
  <c r="D14" i="7"/>
  <c r="D15" i="7"/>
  <c r="AJ247" i="8" a="1"/>
  <c r="AJ374" i="8" s="1"/>
  <c r="AI247" i="8" a="1"/>
  <c r="AI370" i="8" s="1"/>
  <c r="AG247" i="8" a="1"/>
  <c r="AG376" i="8" s="1"/>
  <c r="AF247" i="8" a="1"/>
  <c r="AF378" i="8" s="1"/>
  <c r="AE247" i="8" a="1"/>
  <c r="AE377" i="8" s="1"/>
  <c r="AD247" i="8" a="1"/>
  <c r="AD367" i="8" s="1"/>
  <c r="AC247" i="8" a="1"/>
  <c r="AC359" i="8" s="1"/>
  <c r="AB247" i="8" a="1"/>
  <c r="AB381" i="8" s="1"/>
  <c r="AA247" i="8" a="1"/>
  <c r="AA345" i="8" s="1"/>
  <c r="X130" i="8" l="1"/>
  <c r="AI271" i="8"/>
  <c r="AI296" i="8"/>
  <c r="AI328" i="8"/>
  <c r="AI353" i="8"/>
  <c r="AC322" i="8"/>
  <c r="AD261" i="8"/>
  <c r="AD354" i="8"/>
  <c r="AE255" i="8"/>
  <c r="AE284" i="8"/>
  <c r="AE312" i="8"/>
  <c r="AE341" i="8"/>
  <c r="AE374" i="8"/>
  <c r="AF257" i="8"/>
  <c r="AF269" i="8"/>
  <c r="AF283" i="8"/>
  <c r="AF294" i="8"/>
  <c r="AF308" i="8"/>
  <c r="AF321" i="8"/>
  <c r="AF333" i="8"/>
  <c r="AF347" i="8"/>
  <c r="AF358" i="8"/>
  <c r="AF372" i="8"/>
  <c r="AB250" i="8"/>
  <c r="AB267" i="8"/>
  <c r="AB290" i="8"/>
  <c r="AB305" i="8"/>
  <c r="AB327" i="8"/>
  <c r="AB348" i="8"/>
  <c r="AB365" i="8"/>
  <c r="AC249" i="8"/>
  <c r="AC346" i="8"/>
  <c r="AD281" i="8"/>
  <c r="AD355" i="8"/>
  <c r="AE264" i="8"/>
  <c r="AE293" i="8"/>
  <c r="AE319" i="8"/>
  <c r="AE351" i="8"/>
  <c r="AF247" i="8"/>
  <c r="AF259" i="8"/>
  <c r="AF270" i="8"/>
  <c r="AF284" i="8"/>
  <c r="AF297" i="8"/>
  <c r="AF309" i="8"/>
  <c r="AF323" i="8"/>
  <c r="AF334" i="8"/>
  <c r="AF348" i="8"/>
  <c r="AF361" i="8"/>
  <c r="AF373" i="8"/>
  <c r="AG249" i="8"/>
  <c r="AG265" i="8"/>
  <c r="AG281" i="8"/>
  <c r="AG297" i="8"/>
  <c r="AG313" i="8"/>
  <c r="AG329" i="8"/>
  <c r="AG345" i="8"/>
  <c r="AG361" i="8"/>
  <c r="AG377" i="8"/>
  <c r="AI258" i="8"/>
  <c r="AI290" i="8"/>
  <c r="AI314" i="8"/>
  <c r="AI346" i="8"/>
  <c r="AI378" i="8"/>
  <c r="AJ261" i="8"/>
  <c r="AJ285" i="8"/>
  <c r="AJ303" i="8"/>
  <c r="AJ325" i="8"/>
  <c r="AJ349" i="8"/>
  <c r="AF260" i="8"/>
  <c r="AF273" i="8"/>
  <c r="AF285" i="8"/>
  <c r="AF299" i="8"/>
  <c r="AF310" i="8"/>
  <c r="AF324" i="8"/>
  <c r="AF337" i="8"/>
  <c r="AF349" i="8"/>
  <c r="AF363" i="8"/>
  <c r="AF374" i="8"/>
  <c r="AG250" i="8"/>
  <c r="AG266" i="8"/>
  <c r="AG282" i="8"/>
  <c r="AG298" i="8"/>
  <c r="AG314" i="8"/>
  <c r="AG330" i="8"/>
  <c r="AG346" i="8"/>
  <c r="AG362" i="8"/>
  <c r="AG378" i="8"/>
  <c r="AI263" i="8"/>
  <c r="AI295" i="8"/>
  <c r="AI327" i="8"/>
  <c r="AI351" i="8"/>
  <c r="AI383" i="8"/>
  <c r="AJ264" i="8"/>
  <c r="AJ286" i="8"/>
  <c r="AJ304" i="8"/>
  <c r="AJ328" i="8"/>
  <c r="AJ350" i="8"/>
  <c r="AB303" i="8"/>
  <c r="AB364" i="8"/>
  <c r="AB268" i="8"/>
  <c r="AB329" i="8"/>
  <c r="AC252" i="8"/>
  <c r="AD379" i="8"/>
  <c r="AE324" i="8"/>
  <c r="AB292" i="8"/>
  <c r="AB350" i="8"/>
  <c r="AB373" i="8"/>
  <c r="AC273" i="8"/>
  <c r="AC371" i="8"/>
  <c r="AE267" i="8"/>
  <c r="AE355" i="8"/>
  <c r="AF275" i="8"/>
  <c r="AF313" i="8"/>
  <c r="AF350" i="8"/>
  <c r="AF364" i="8"/>
  <c r="AF377" i="8"/>
  <c r="AG267" i="8"/>
  <c r="AG283" i="8"/>
  <c r="AG315" i="8"/>
  <c r="AG363" i="8"/>
  <c r="AG379" i="8"/>
  <c r="AJ269" i="8"/>
  <c r="AJ287" i="8"/>
  <c r="AJ309" i="8"/>
  <c r="AJ333" i="8"/>
  <c r="AJ351" i="8"/>
  <c r="AE271" i="8"/>
  <c r="AE297" i="8"/>
  <c r="AE326" i="8"/>
  <c r="AE359" i="8"/>
  <c r="AF251" i="8"/>
  <c r="AF262" i="8"/>
  <c r="AF276" i="8"/>
  <c r="AF289" i="8"/>
  <c r="AF301" i="8"/>
  <c r="AF315" i="8"/>
  <c r="AF326" i="8"/>
  <c r="AF340" i="8"/>
  <c r="AF353" i="8"/>
  <c r="AF365" i="8"/>
  <c r="AF379" i="8"/>
  <c r="AG252" i="8"/>
  <c r="AG268" i="8"/>
  <c r="AG284" i="8"/>
  <c r="AG300" i="8"/>
  <c r="AG316" i="8"/>
  <c r="AG332" i="8"/>
  <c r="AG348" i="8"/>
  <c r="AG364" i="8"/>
  <c r="AG380" i="8"/>
  <c r="AI273" i="8"/>
  <c r="AI297" i="8"/>
  <c r="AI329" i="8"/>
  <c r="AI361" i="8"/>
  <c r="AJ248" i="8"/>
  <c r="AJ270" i="8"/>
  <c r="AJ288" i="8"/>
  <c r="AJ312" i="8"/>
  <c r="AJ334" i="8"/>
  <c r="AJ352" i="8"/>
  <c r="AD307" i="8"/>
  <c r="AE252" i="8"/>
  <c r="AE278" i="8"/>
  <c r="AE307" i="8"/>
  <c r="AE336" i="8"/>
  <c r="AE367" i="8"/>
  <c r="AF252" i="8"/>
  <c r="AF265" i="8"/>
  <c r="AF277" i="8"/>
  <c r="AF291" i="8"/>
  <c r="AF302" i="8"/>
  <c r="AF316" i="8"/>
  <c r="AF329" i="8"/>
  <c r="AF341" i="8"/>
  <c r="AF355" i="8"/>
  <c r="AF366" i="8"/>
  <c r="AF380" i="8"/>
  <c r="AG257" i="8"/>
  <c r="AG273" i="8"/>
  <c r="AG289" i="8"/>
  <c r="AG305" i="8"/>
  <c r="AG321" i="8"/>
  <c r="AG337" i="8"/>
  <c r="AG353" i="8"/>
  <c r="AG369" i="8"/>
  <c r="AJ360" i="8"/>
  <c r="AB286" i="8"/>
  <c r="AB341" i="8"/>
  <c r="AB253" i="8"/>
  <c r="AB311" i="8"/>
  <c r="AB366" i="8"/>
  <c r="AD282" i="8"/>
  <c r="AE294" i="8"/>
  <c r="AB254" i="8"/>
  <c r="AB313" i="8"/>
  <c r="AD291" i="8"/>
  <c r="AE296" i="8"/>
  <c r="AF249" i="8"/>
  <c r="AF286" i="8"/>
  <c r="AF339" i="8"/>
  <c r="AG331" i="8"/>
  <c r="AI274" i="8"/>
  <c r="AI306" i="8"/>
  <c r="AI330" i="8"/>
  <c r="AI362" i="8"/>
  <c r="AJ253" i="8"/>
  <c r="AJ271" i="8"/>
  <c r="AJ293" i="8"/>
  <c r="AJ317" i="8"/>
  <c r="AJ335" i="8"/>
  <c r="AB263" i="8"/>
  <c r="AB281" i="8"/>
  <c r="AB301" i="8"/>
  <c r="AB318" i="8"/>
  <c r="AB339" i="8"/>
  <c r="AB359" i="8"/>
  <c r="AB377" i="8"/>
  <c r="AC299" i="8"/>
  <c r="AD256" i="8"/>
  <c r="AD329" i="8"/>
  <c r="AE253" i="8"/>
  <c r="AE281" i="8"/>
  <c r="AE308" i="8"/>
  <c r="AE337" i="8"/>
  <c r="AE371" i="8"/>
  <c r="AF253" i="8"/>
  <c r="AF267" i="8"/>
  <c r="AF278" i="8"/>
  <c r="AF292" i="8"/>
  <c r="AF305" i="8"/>
  <c r="AF317" i="8"/>
  <c r="AF331" i="8"/>
  <c r="AF342" i="8"/>
  <c r="AF356" i="8"/>
  <c r="AF369" i="8"/>
  <c r="AF381" i="8"/>
  <c r="AG258" i="8"/>
  <c r="AG274" i="8"/>
  <c r="AG290" i="8"/>
  <c r="AG306" i="8"/>
  <c r="AG322" i="8"/>
  <c r="AG338" i="8"/>
  <c r="AG354" i="8"/>
  <c r="AG370" i="8"/>
  <c r="AI250" i="8"/>
  <c r="AI279" i="8"/>
  <c r="AI311" i="8"/>
  <c r="AI335" i="8"/>
  <c r="AI367" i="8"/>
  <c r="AJ254" i="8"/>
  <c r="AJ272" i="8"/>
  <c r="AJ296" i="8"/>
  <c r="AJ318" i="8"/>
  <c r="AJ336" i="8"/>
  <c r="AJ365" i="8"/>
  <c r="AB266" i="8"/>
  <c r="AB326" i="8"/>
  <c r="AB291" i="8"/>
  <c r="AB349" i="8"/>
  <c r="AC347" i="8"/>
  <c r="AE265" i="8"/>
  <c r="AE352" i="8"/>
  <c r="AB275" i="8"/>
  <c r="AB330" i="8"/>
  <c r="AD381" i="8"/>
  <c r="AE325" i="8"/>
  <c r="AF261" i="8"/>
  <c r="AF300" i="8"/>
  <c r="AF325" i="8"/>
  <c r="AG251" i="8"/>
  <c r="AG299" i="8"/>
  <c r="AG347" i="8"/>
  <c r="AB255" i="8"/>
  <c r="AB276" i="8"/>
  <c r="AB293" i="8"/>
  <c r="AB314" i="8"/>
  <c r="AB337" i="8"/>
  <c r="AB354" i="8"/>
  <c r="AB374" i="8"/>
  <c r="AC274" i="8"/>
  <c r="AC372" i="8"/>
  <c r="AD306" i="8"/>
  <c r="AB257" i="8"/>
  <c r="AB277" i="8"/>
  <c r="AB300" i="8"/>
  <c r="AB317" i="8"/>
  <c r="AB338" i="8"/>
  <c r="AB355" i="8"/>
  <c r="AB375" i="8"/>
  <c r="AC298" i="8"/>
  <c r="AB265" i="8"/>
  <c r="AB282" i="8"/>
  <c r="AB302" i="8"/>
  <c r="AB323" i="8"/>
  <c r="AB340" i="8"/>
  <c r="AB363" i="8"/>
  <c r="AB378" i="8"/>
  <c r="AC321" i="8"/>
  <c r="AD257" i="8"/>
  <c r="AD330" i="8"/>
  <c r="AE254" i="8"/>
  <c r="AE283" i="8"/>
  <c r="AE309" i="8"/>
  <c r="AE339" i="8"/>
  <c r="AE373" i="8"/>
  <c r="AF254" i="8"/>
  <c r="AF268" i="8"/>
  <c r="AF281" i="8"/>
  <c r="AF293" i="8"/>
  <c r="AF307" i="8"/>
  <c r="AF318" i="8"/>
  <c r="AF332" i="8"/>
  <c r="AF345" i="8"/>
  <c r="AF357" i="8"/>
  <c r="AF371" i="8"/>
  <c r="AF382" i="8"/>
  <c r="AG259" i="8"/>
  <c r="AG275" i="8"/>
  <c r="AG291" i="8"/>
  <c r="AG307" i="8"/>
  <c r="AG323" i="8"/>
  <c r="AG339" i="8"/>
  <c r="AG355" i="8"/>
  <c r="AG371" i="8"/>
  <c r="AI255" i="8"/>
  <c r="AI280" i="8"/>
  <c r="AI312" i="8"/>
  <c r="AI344" i="8"/>
  <c r="AI369" i="8"/>
  <c r="AJ255" i="8"/>
  <c r="AJ277" i="8"/>
  <c r="AJ301" i="8"/>
  <c r="AJ319" i="8"/>
  <c r="AJ341" i="8"/>
  <c r="AJ366" i="8"/>
  <c r="AG260" i="8"/>
  <c r="AG276" i="8"/>
  <c r="AG292" i="8"/>
  <c r="AG308" i="8"/>
  <c r="AG324" i="8"/>
  <c r="AG340" i="8"/>
  <c r="AG356" i="8"/>
  <c r="AG372" i="8"/>
  <c r="AI257" i="8"/>
  <c r="AI289" i="8"/>
  <c r="AI313" i="8"/>
  <c r="AI345" i="8"/>
  <c r="AJ256" i="8"/>
  <c r="AJ280" i="8"/>
  <c r="AJ302" i="8"/>
  <c r="AJ320" i="8"/>
  <c r="AJ344" i="8"/>
  <c r="AJ367" i="8"/>
  <c r="AA250" i="8"/>
  <c r="AA274" i="8"/>
  <c r="AA287" i="8"/>
  <c r="AA311" i="8"/>
  <c r="AA324" i="8"/>
  <c r="AA336" i="8"/>
  <c r="AA348" i="8"/>
  <c r="AA361" i="8"/>
  <c r="AC253" i="8"/>
  <c r="AC275" i="8"/>
  <c r="AC300" i="8"/>
  <c r="AC325" i="8"/>
  <c r="AC348" i="8"/>
  <c r="AC373" i="8"/>
  <c r="AD283" i="8"/>
  <c r="AD309" i="8"/>
  <c r="AD334" i="8"/>
  <c r="AD357" i="8"/>
  <c r="AD382" i="8"/>
  <c r="AA358" i="8"/>
  <c r="AA378" i="8"/>
  <c r="AA370" i="8"/>
  <c r="AA381" i="8"/>
  <c r="AA372" i="8"/>
  <c r="AA363" i="8"/>
  <c r="AA355" i="8"/>
  <c r="AA347" i="8"/>
  <c r="AA339" i="8"/>
  <c r="AA331" i="8"/>
  <c r="AA323" i="8"/>
  <c r="AA315" i="8"/>
  <c r="AA307" i="8"/>
  <c r="AA299" i="8"/>
  <c r="AA291" i="8"/>
  <c r="AA283" i="8"/>
  <c r="AA275" i="8"/>
  <c r="AA267" i="8"/>
  <c r="AA259" i="8"/>
  <c r="AA251" i="8"/>
  <c r="AA380" i="8"/>
  <c r="AA371" i="8"/>
  <c r="AA362" i="8"/>
  <c r="AA354" i="8"/>
  <c r="AA375" i="8"/>
  <c r="AA364" i="8"/>
  <c r="AA352" i="8"/>
  <c r="AA343" i="8"/>
  <c r="AA334" i="8"/>
  <c r="AA325" i="8"/>
  <c r="AA316" i="8"/>
  <c r="AA306" i="8"/>
  <c r="AA297" i="8"/>
  <c r="AA288" i="8"/>
  <c r="AA279" i="8"/>
  <c r="AA270" i="8"/>
  <c r="AA261" i="8"/>
  <c r="AA252" i="8"/>
  <c r="AA373" i="8"/>
  <c r="AA360" i="8"/>
  <c r="AA350" i="8"/>
  <c r="AA341" i="8"/>
  <c r="AA332" i="8"/>
  <c r="AA322" i="8"/>
  <c r="AA313" i="8"/>
  <c r="AA304" i="8"/>
  <c r="AA295" i="8"/>
  <c r="AA286" i="8"/>
  <c r="AA277" i="8"/>
  <c r="AA268" i="8"/>
  <c r="AA258" i="8"/>
  <c r="AA249" i="8"/>
  <c r="AA284" i="8"/>
  <c r="AA309" i="8"/>
  <c r="AA374" i="8"/>
  <c r="AA273" i="8"/>
  <c r="AA310" i="8"/>
  <c r="AA346" i="8"/>
  <c r="AA263" i="8"/>
  <c r="AA300" i="8"/>
  <c r="AA377" i="8"/>
  <c r="AA253" i="8"/>
  <c r="AA264" i="8"/>
  <c r="AA276" i="8"/>
  <c r="AA289" i="8"/>
  <c r="AA301" i="8"/>
  <c r="AA312" i="8"/>
  <c r="AA326" i="8"/>
  <c r="AA337" i="8"/>
  <c r="AA349" i="8"/>
  <c r="AA365" i="8"/>
  <c r="AA379" i="8"/>
  <c r="AC258" i="8"/>
  <c r="AC283" i="8"/>
  <c r="AC308" i="8"/>
  <c r="AC331" i="8"/>
  <c r="AC356" i="8"/>
  <c r="AC381" i="8"/>
  <c r="AD266" i="8"/>
  <c r="AD317" i="8"/>
  <c r="AD339" i="8"/>
  <c r="AD365" i="8"/>
  <c r="AA254" i="8"/>
  <c r="AA265" i="8"/>
  <c r="AA278" i="8"/>
  <c r="AA290" i="8"/>
  <c r="AA302" i="8"/>
  <c r="AA314" i="8"/>
  <c r="AA327" i="8"/>
  <c r="AA338" i="8"/>
  <c r="AA351" i="8"/>
  <c r="AA366" i="8"/>
  <c r="AA382" i="8"/>
  <c r="AC261" i="8"/>
  <c r="AC284" i="8"/>
  <c r="AC309" i="8"/>
  <c r="AC335" i="8"/>
  <c r="AC357" i="8"/>
  <c r="AC383" i="8"/>
  <c r="AD270" i="8"/>
  <c r="AD293" i="8"/>
  <c r="AD318" i="8"/>
  <c r="AD343" i="8"/>
  <c r="AD366" i="8"/>
  <c r="AA255" i="8"/>
  <c r="AA266" i="8"/>
  <c r="AA280" i="8"/>
  <c r="AA292" i="8"/>
  <c r="AA303" i="8"/>
  <c r="AA317" i="8"/>
  <c r="AA328" i="8"/>
  <c r="AA340" i="8"/>
  <c r="AA353" i="8"/>
  <c r="AA367" i="8"/>
  <c r="AA383" i="8"/>
  <c r="AC263" i="8"/>
  <c r="AC285" i="8"/>
  <c r="AC311" i="8"/>
  <c r="AC336" i="8"/>
  <c r="AD247" i="8"/>
  <c r="AD271" i="8"/>
  <c r="AD294" i="8"/>
  <c r="AD319" i="8"/>
  <c r="AD344" i="8"/>
  <c r="AA272" i="8"/>
  <c r="AA320" i="8"/>
  <c r="AA262" i="8"/>
  <c r="AA298" i="8"/>
  <c r="AA335" i="8"/>
  <c r="AA376" i="8"/>
  <c r="AA269" i="8"/>
  <c r="AA281" i="8"/>
  <c r="AA293" i="8"/>
  <c r="AA305" i="8"/>
  <c r="AA318" i="8"/>
  <c r="AA329" i="8"/>
  <c r="AA342" i="8"/>
  <c r="AA356" i="8"/>
  <c r="AA368" i="8"/>
  <c r="AD380" i="8"/>
  <c r="AD372" i="8"/>
  <c r="AD364" i="8"/>
  <c r="AD356" i="8"/>
  <c r="AD348" i="8"/>
  <c r="AD340" i="8"/>
  <c r="AD332" i="8"/>
  <c r="AD324" i="8"/>
  <c r="AD316" i="8"/>
  <c r="AD308" i="8"/>
  <c r="AD300" i="8"/>
  <c r="AD292" i="8"/>
  <c r="AD284" i="8"/>
  <c r="AD276" i="8"/>
  <c r="AD268" i="8"/>
  <c r="AD260" i="8"/>
  <c r="AD252" i="8"/>
  <c r="AD378" i="8"/>
  <c r="AD369" i="8"/>
  <c r="AD360" i="8"/>
  <c r="AD351" i="8"/>
  <c r="AD342" i="8"/>
  <c r="AD333" i="8"/>
  <c r="AD323" i="8"/>
  <c r="AD314" i="8"/>
  <c r="AD305" i="8"/>
  <c r="AD296" i="8"/>
  <c r="AD287" i="8"/>
  <c r="AD278" i="8"/>
  <c r="AD269" i="8"/>
  <c r="AD259" i="8"/>
  <c r="AD250" i="8"/>
  <c r="AD377" i="8"/>
  <c r="AD368" i="8"/>
  <c r="AD359" i="8"/>
  <c r="AD350" i="8"/>
  <c r="AD341" i="8"/>
  <c r="AD331" i="8"/>
  <c r="AD322" i="8"/>
  <c r="AD313" i="8"/>
  <c r="AD304" i="8"/>
  <c r="AD295" i="8"/>
  <c r="AD286" i="8"/>
  <c r="AD277" i="8"/>
  <c r="AD267" i="8"/>
  <c r="AD258" i="8"/>
  <c r="AD249" i="8"/>
  <c r="AD375" i="8"/>
  <c r="AD363" i="8"/>
  <c r="AD352" i="8"/>
  <c r="AD338" i="8"/>
  <c r="AD327" i="8"/>
  <c r="AD315" i="8"/>
  <c r="AD302" i="8"/>
  <c r="AD290" i="8"/>
  <c r="AD279" i="8"/>
  <c r="AD265" i="8"/>
  <c r="AD254" i="8"/>
  <c r="AD374" i="8"/>
  <c r="AD362" i="8"/>
  <c r="AD349" i="8"/>
  <c r="AD337" i="8"/>
  <c r="AD326" i="8"/>
  <c r="AD312" i="8"/>
  <c r="AD301" i="8"/>
  <c r="AD289" i="8"/>
  <c r="AD275" i="8"/>
  <c r="AD264" i="8"/>
  <c r="AD253" i="8"/>
  <c r="AD373" i="8"/>
  <c r="AD361" i="8"/>
  <c r="AD347" i="8"/>
  <c r="AD336" i="8"/>
  <c r="AD325" i="8"/>
  <c r="AD311" i="8"/>
  <c r="AD299" i="8"/>
  <c r="AD288" i="8"/>
  <c r="AD274" i="8"/>
  <c r="AD263" i="8"/>
  <c r="AD251" i="8"/>
  <c r="AD383" i="8"/>
  <c r="AD358" i="8"/>
  <c r="AD285" i="8"/>
  <c r="AD371" i="8"/>
  <c r="AD346" i="8"/>
  <c r="AD335" i="8"/>
  <c r="AD321" i="8"/>
  <c r="AD310" i="8"/>
  <c r="AD298" i="8"/>
  <c r="AD273" i="8"/>
  <c r="AD262" i="8"/>
  <c r="AD248" i="8"/>
  <c r="AD272" i="8"/>
  <c r="AD297" i="8"/>
  <c r="AD320" i="8"/>
  <c r="AD345" i="8"/>
  <c r="AD370" i="8"/>
  <c r="AA260" i="8"/>
  <c r="AA296" i="8"/>
  <c r="AA333" i="8"/>
  <c r="AA248" i="8"/>
  <c r="AA285" i="8"/>
  <c r="AA321" i="8"/>
  <c r="AA359" i="8"/>
  <c r="AA256" i="8"/>
  <c r="AC382" i="8"/>
  <c r="AC374" i="8"/>
  <c r="AC366" i="8"/>
  <c r="AC358" i="8"/>
  <c r="AC350" i="8"/>
  <c r="AC342" i="8"/>
  <c r="AC334" i="8"/>
  <c r="AC326" i="8"/>
  <c r="AC318" i="8"/>
  <c r="AC310" i="8"/>
  <c r="AC302" i="8"/>
  <c r="AC294" i="8"/>
  <c r="AC286" i="8"/>
  <c r="AC278" i="8"/>
  <c r="AC270" i="8"/>
  <c r="AC262" i="8"/>
  <c r="AC254" i="8"/>
  <c r="AC247" i="8"/>
  <c r="AC379" i="8"/>
  <c r="AC370" i="8"/>
  <c r="AC361" i="8"/>
  <c r="AC352" i="8"/>
  <c r="AC343" i="8"/>
  <c r="AC333" i="8"/>
  <c r="AC324" i="8"/>
  <c r="AC315" i="8"/>
  <c r="AC306" i="8"/>
  <c r="AC297" i="8"/>
  <c r="AC288" i="8"/>
  <c r="AC279" i="8"/>
  <c r="AC269" i="8"/>
  <c r="AC260" i="8"/>
  <c r="AC251" i="8"/>
  <c r="AC378" i="8"/>
  <c r="AC369" i="8"/>
  <c r="AC360" i="8"/>
  <c r="AC351" i="8"/>
  <c r="AC341" i="8"/>
  <c r="AC332" i="8"/>
  <c r="AC323" i="8"/>
  <c r="AC314" i="8"/>
  <c r="AC305" i="8"/>
  <c r="AC296" i="8"/>
  <c r="AC287" i="8"/>
  <c r="AC277" i="8"/>
  <c r="AC268" i="8"/>
  <c r="AC259" i="8"/>
  <c r="AC250" i="8"/>
  <c r="AC380" i="8"/>
  <c r="AC367" i="8"/>
  <c r="AC355" i="8"/>
  <c r="AC344" i="8"/>
  <c r="AC330" i="8"/>
  <c r="AC319" i="8"/>
  <c r="AC307" i="8"/>
  <c r="AC293" i="8"/>
  <c r="AC282" i="8"/>
  <c r="AC271" i="8"/>
  <c r="AC257" i="8"/>
  <c r="AC377" i="8"/>
  <c r="AC365" i="8"/>
  <c r="AC354" i="8"/>
  <c r="AC340" i="8"/>
  <c r="AC329" i="8"/>
  <c r="AC317" i="8"/>
  <c r="AC304" i="8"/>
  <c r="AC292" i="8"/>
  <c r="AC281" i="8"/>
  <c r="AC267" i="8"/>
  <c r="AC256" i="8"/>
  <c r="AC376" i="8"/>
  <c r="AC364" i="8"/>
  <c r="AC353" i="8"/>
  <c r="AC339" i="8"/>
  <c r="AC328" i="8"/>
  <c r="AC316" i="8"/>
  <c r="AC303" i="8"/>
  <c r="AC291" i="8"/>
  <c r="AC280" i="8"/>
  <c r="AC266" i="8"/>
  <c r="AC255" i="8"/>
  <c r="AC375" i="8"/>
  <c r="AC338" i="8"/>
  <c r="AC301" i="8"/>
  <c r="AC276" i="8"/>
  <c r="AC363" i="8"/>
  <c r="AC349" i="8"/>
  <c r="AC327" i="8"/>
  <c r="AC313" i="8"/>
  <c r="AC290" i="8"/>
  <c r="AC265" i="8"/>
  <c r="AC264" i="8"/>
  <c r="AC289" i="8"/>
  <c r="AC312" i="8"/>
  <c r="AC337" i="8"/>
  <c r="AC362" i="8"/>
  <c r="AA247" i="8"/>
  <c r="AA257" i="8"/>
  <c r="AA271" i="8"/>
  <c r="AA282" i="8"/>
  <c r="AA294" i="8"/>
  <c r="AA308" i="8"/>
  <c r="AA319" i="8"/>
  <c r="AA330" i="8"/>
  <c r="AA344" i="8"/>
  <c r="AA357" i="8"/>
  <c r="AA369" i="8"/>
  <c r="AC248" i="8"/>
  <c r="AC272" i="8"/>
  <c r="AC295" i="8"/>
  <c r="AC320" i="8"/>
  <c r="AC345" i="8"/>
  <c r="AC368" i="8"/>
  <c r="AD255" i="8"/>
  <c r="AD280" i="8"/>
  <c r="AD303" i="8"/>
  <c r="AD328" i="8"/>
  <c r="AD353" i="8"/>
  <c r="AD376" i="8"/>
  <c r="AE256" i="8"/>
  <c r="AE285" i="8"/>
  <c r="AE315" i="8"/>
  <c r="AE327" i="8"/>
  <c r="AE342" i="8"/>
  <c r="AE376" i="8"/>
  <c r="AE272" i="8"/>
  <c r="AE299" i="8"/>
  <c r="AE360" i="8"/>
  <c r="AB247" i="8"/>
  <c r="AB258" i="8"/>
  <c r="AB271" i="8"/>
  <c r="AB283" i="8"/>
  <c r="AB294" i="8"/>
  <c r="AB308" i="8"/>
  <c r="AB319" i="8"/>
  <c r="AB331" i="8"/>
  <c r="AB345" i="8"/>
  <c r="AB356" i="8"/>
  <c r="AB367" i="8"/>
  <c r="AE247" i="8"/>
  <c r="AE261" i="8"/>
  <c r="AE273" i="8"/>
  <c r="AE287" i="8"/>
  <c r="AE302" i="8"/>
  <c r="AE316" i="8"/>
  <c r="AE328" i="8"/>
  <c r="AE347" i="8"/>
  <c r="AE361" i="8"/>
  <c r="AE380" i="8"/>
  <c r="AE372" i="8"/>
  <c r="AE364" i="8"/>
  <c r="AE356" i="8"/>
  <c r="AE348" i="8"/>
  <c r="AE340" i="8"/>
  <c r="AE332" i="8"/>
  <c r="AE378" i="8"/>
  <c r="AE370" i="8"/>
  <c r="AE362" i="8"/>
  <c r="AE354" i="8"/>
  <c r="AE346" i="8"/>
  <c r="AE338" i="8"/>
  <c r="AE330" i="8"/>
  <c r="AE322" i="8"/>
  <c r="AE314" i="8"/>
  <c r="AE306" i="8"/>
  <c r="AE298" i="8"/>
  <c r="AE290" i="8"/>
  <c r="AE282" i="8"/>
  <c r="AE274" i="8"/>
  <c r="AE266" i="8"/>
  <c r="AE258" i="8"/>
  <c r="AE375" i="8"/>
  <c r="AE365" i="8"/>
  <c r="AE353" i="8"/>
  <c r="AE343" i="8"/>
  <c r="AE333" i="8"/>
  <c r="AE323" i="8"/>
  <c r="AE313" i="8"/>
  <c r="AE304" i="8"/>
  <c r="AE295" i="8"/>
  <c r="AE286" i="8"/>
  <c r="AE277" i="8"/>
  <c r="AE268" i="8"/>
  <c r="AE259" i="8"/>
  <c r="AE250" i="8"/>
  <c r="AE382" i="8"/>
  <c r="AE369" i="8"/>
  <c r="AE358" i="8"/>
  <c r="AE345" i="8"/>
  <c r="AE334" i="8"/>
  <c r="AE321" i="8"/>
  <c r="AE311" i="8"/>
  <c r="AE301" i="8"/>
  <c r="AE291" i="8"/>
  <c r="AE280" i="8"/>
  <c r="AE270" i="8"/>
  <c r="AE260" i="8"/>
  <c r="AE249" i="8"/>
  <c r="AE381" i="8"/>
  <c r="AE368" i="8"/>
  <c r="AE357" i="8"/>
  <c r="AE344" i="8"/>
  <c r="AE331" i="8"/>
  <c r="AE320" i="8"/>
  <c r="AE310" i="8"/>
  <c r="AE300" i="8"/>
  <c r="AE289" i="8"/>
  <c r="AE279" i="8"/>
  <c r="AE269" i="8"/>
  <c r="AE257" i="8"/>
  <c r="AE248" i="8"/>
  <c r="AE262" i="8"/>
  <c r="AE275" i="8"/>
  <c r="AE288" i="8"/>
  <c r="AE303" i="8"/>
  <c r="AE317" i="8"/>
  <c r="AE329" i="8"/>
  <c r="AE349" i="8"/>
  <c r="AE363" i="8"/>
  <c r="AE379" i="8"/>
  <c r="AB376" i="8"/>
  <c r="AB368" i="8"/>
  <c r="AB360" i="8"/>
  <c r="AB352" i="8"/>
  <c r="AB344" i="8"/>
  <c r="AB336" i="8"/>
  <c r="AB328" i="8"/>
  <c r="AB320" i="8"/>
  <c r="AB312" i="8"/>
  <c r="AB304" i="8"/>
  <c r="AB296" i="8"/>
  <c r="AB288" i="8"/>
  <c r="AB280" i="8"/>
  <c r="AB272" i="8"/>
  <c r="AB264" i="8"/>
  <c r="AB256" i="8"/>
  <c r="AB248" i="8"/>
  <c r="AB380" i="8"/>
  <c r="AB371" i="8"/>
  <c r="AB362" i="8"/>
  <c r="AB353" i="8"/>
  <c r="AB343" i="8"/>
  <c r="AB334" i="8"/>
  <c r="AB325" i="8"/>
  <c r="AB316" i="8"/>
  <c r="AB307" i="8"/>
  <c r="AB298" i="8"/>
  <c r="AB289" i="8"/>
  <c r="AB279" i="8"/>
  <c r="AB270" i="8"/>
  <c r="AB261" i="8"/>
  <c r="AB252" i="8"/>
  <c r="AB379" i="8"/>
  <c r="AB370" i="8"/>
  <c r="AB361" i="8"/>
  <c r="AB351" i="8"/>
  <c r="AB342" i="8"/>
  <c r="AB333" i="8"/>
  <c r="AB324" i="8"/>
  <c r="AB315" i="8"/>
  <c r="AB306" i="8"/>
  <c r="AB297" i="8"/>
  <c r="AB287" i="8"/>
  <c r="AB278" i="8"/>
  <c r="AB269" i="8"/>
  <c r="AB260" i="8"/>
  <c r="AB251" i="8"/>
  <c r="AB259" i="8"/>
  <c r="AB273" i="8"/>
  <c r="AB284" i="8"/>
  <c r="AB295" i="8"/>
  <c r="AB309" i="8"/>
  <c r="AB321" i="8"/>
  <c r="AB332" i="8"/>
  <c r="AB346" i="8"/>
  <c r="AB357" i="8"/>
  <c r="AB369" i="8"/>
  <c r="AB382" i="8"/>
  <c r="AB249" i="8"/>
  <c r="AB262" i="8"/>
  <c r="AB274" i="8"/>
  <c r="AB285" i="8"/>
  <c r="AB299" i="8"/>
  <c r="AB310" i="8"/>
  <c r="AB322" i="8"/>
  <c r="AB335" i="8"/>
  <c r="AB347" i="8"/>
  <c r="AB358" i="8"/>
  <c r="AB372" i="8"/>
  <c r="AB383" i="8"/>
  <c r="AE251" i="8"/>
  <c r="AE263" i="8"/>
  <c r="AE276" i="8"/>
  <c r="AE292" i="8"/>
  <c r="AE305" i="8"/>
  <c r="AE318" i="8"/>
  <c r="AE335" i="8"/>
  <c r="AE350" i="8"/>
  <c r="AE366" i="8"/>
  <c r="AE383" i="8"/>
  <c r="AI382" i="8"/>
  <c r="AI374" i="8"/>
  <c r="AI366" i="8"/>
  <c r="AI358" i="8"/>
  <c r="AI350" i="8"/>
  <c r="AI342" i="8"/>
  <c r="AI334" i="8"/>
  <c r="AI326" i="8"/>
  <c r="AI318" i="8"/>
  <c r="AI310" i="8"/>
  <c r="AI302" i="8"/>
  <c r="AI294" i="8"/>
  <c r="AI286" i="8"/>
  <c r="AI278" i="8"/>
  <c r="AI270" i="8"/>
  <c r="AI262" i="8"/>
  <c r="AI254" i="8"/>
  <c r="AI247" i="8"/>
  <c r="AI381" i="8"/>
  <c r="AI373" i="8"/>
  <c r="AI365" i="8"/>
  <c r="AI357" i="8"/>
  <c r="AI349" i="8"/>
  <c r="AI341" i="8"/>
  <c r="AI333" i="8"/>
  <c r="AI325" i="8"/>
  <c r="AI317" i="8"/>
  <c r="AI309" i="8"/>
  <c r="AI301" i="8"/>
  <c r="AI293" i="8"/>
  <c r="AI285" i="8"/>
  <c r="AI277" i="8"/>
  <c r="AI269" i="8"/>
  <c r="AI261" i="8"/>
  <c r="AI253" i="8"/>
  <c r="AI380" i="8"/>
  <c r="AI372" i="8"/>
  <c r="AI364" i="8"/>
  <c r="AI356" i="8"/>
  <c r="AI348" i="8"/>
  <c r="AI340" i="8"/>
  <c r="AI332" i="8"/>
  <c r="AI324" i="8"/>
  <c r="AI316" i="8"/>
  <c r="AI308" i="8"/>
  <c r="AI300" i="8"/>
  <c r="AI292" i="8"/>
  <c r="AI284" i="8"/>
  <c r="AI276" i="8"/>
  <c r="AI268" i="8"/>
  <c r="AI260" i="8"/>
  <c r="AI252" i="8"/>
  <c r="AI379" i="8"/>
  <c r="AI371" i="8"/>
  <c r="AI363" i="8"/>
  <c r="AI355" i="8"/>
  <c r="AI347" i="8"/>
  <c r="AI339" i="8"/>
  <c r="AI331" i="8"/>
  <c r="AI323" i="8"/>
  <c r="AI315" i="8"/>
  <c r="AI307" i="8"/>
  <c r="AI299" i="8"/>
  <c r="AI291" i="8"/>
  <c r="AI283" i="8"/>
  <c r="AI275" i="8"/>
  <c r="AI267" i="8"/>
  <c r="AI259" i="8"/>
  <c r="AI251" i="8"/>
  <c r="AI368" i="8"/>
  <c r="AI352" i="8"/>
  <c r="AI336" i="8"/>
  <c r="AI320" i="8"/>
  <c r="AI304" i="8"/>
  <c r="AI288" i="8"/>
  <c r="AI272" i="8"/>
  <c r="AI256" i="8"/>
  <c r="AI264" i="8"/>
  <c r="AI281" i="8"/>
  <c r="AI298" i="8"/>
  <c r="AI319" i="8"/>
  <c r="AI337" i="8"/>
  <c r="AI354" i="8"/>
  <c r="AI375" i="8"/>
  <c r="AI248" i="8"/>
  <c r="AI265" i="8"/>
  <c r="AI282" i="8"/>
  <c r="AI303" i="8"/>
  <c r="AI321" i="8"/>
  <c r="AI338" i="8"/>
  <c r="AI359" i="8"/>
  <c r="AI376" i="8"/>
  <c r="AI249" i="8"/>
  <c r="AI266" i="8"/>
  <c r="AI287" i="8"/>
  <c r="AI305" i="8"/>
  <c r="AI322" i="8"/>
  <c r="AI343" i="8"/>
  <c r="AI360" i="8"/>
  <c r="AI377" i="8"/>
  <c r="AJ368" i="8"/>
  <c r="AJ357" i="8"/>
  <c r="AJ373" i="8"/>
  <c r="AJ247" i="8"/>
  <c r="AJ262" i="8"/>
  <c r="AJ278" i="8"/>
  <c r="AJ294" i="8"/>
  <c r="AJ310" i="8"/>
  <c r="AJ326" i="8"/>
  <c r="AJ342" i="8"/>
  <c r="AJ358" i="8"/>
  <c r="AJ383" i="8"/>
  <c r="AJ382" i="8"/>
  <c r="AJ381" i="8"/>
  <c r="AJ380" i="8"/>
  <c r="AJ372" i="8"/>
  <c r="AJ364" i="8"/>
  <c r="AJ356" i="8"/>
  <c r="AJ348" i="8"/>
  <c r="AJ340" i="8"/>
  <c r="AJ332" i="8"/>
  <c r="AJ324" i="8"/>
  <c r="AJ316" i="8"/>
  <c r="AJ308" i="8"/>
  <c r="AJ300" i="8"/>
  <c r="AJ292" i="8"/>
  <c r="AJ284" i="8"/>
  <c r="AJ276" i="8"/>
  <c r="AJ268" i="8"/>
  <c r="AJ260" i="8"/>
  <c r="AJ252" i="8"/>
  <c r="AJ379" i="8"/>
  <c r="AJ371" i="8"/>
  <c r="AJ363" i="8"/>
  <c r="AJ355" i="8"/>
  <c r="AJ347" i="8"/>
  <c r="AJ339" i="8"/>
  <c r="AJ331" i="8"/>
  <c r="AJ323" i="8"/>
  <c r="AJ315" i="8"/>
  <c r="AJ307" i="8"/>
  <c r="AJ299" i="8"/>
  <c r="AJ291" i="8"/>
  <c r="AJ283" i="8"/>
  <c r="AJ275" i="8"/>
  <c r="AJ267" i="8"/>
  <c r="AJ259" i="8"/>
  <c r="AJ251" i="8"/>
  <c r="AJ378" i="8"/>
  <c r="AJ370" i="8"/>
  <c r="AJ362" i="8"/>
  <c r="AJ354" i="8"/>
  <c r="AJ346" i="8"/>
  <c r="AJ338" i="8"/>
  <c r="AJ330" i="8"/>
  <c r="AJ322" i="8"/>
  <c r="AJ314" i="8"/>
  <c r="AJ306" i="8"/>
  <c r="AJ298" i="8"/>
  <c r="AJ290" i="8"/>
  <c r="AJ282" i="8"/>
  <c r="AJ274" i="8"/>
  <c r="AJ266" i="8"/>
  <c r="AJ258" i="8"/>
  <c r="AJ250" i="8"/>
  <c r="AJ377" i="8"/>
  <c r="AJ369" i="8"/>
  <c r="AJ361" i="8"/>
  <c r="AJ353" i="8"/>
  <c r="AJ345" i="8"/>
  <c r="AJ337" i="8"/>
  <c r="AJ329" i="8"/>
  <c r="AJ321" i="8"/>
  <c r="AJ313" i="8"/>
  <c r="AJ305" i="8"/>
  <c r="AJ297" i="8"/>
  <c r="AJ289" i="8"/>
  <c r="AJ281" i="8"/>
  <c r="AJ273" i="8"/>
  <c r="AJ265" i="8"/>
  <c r="AJ257" i="8"/>
  <c r="AJ249" i="8"/>
  <c r="AJ376" i="8"/>
  <c r="AJ263" i="8"/>
  <c r="AJ279" i="8"/>
  <c r="AJ295" i="8"/>
  <c r="AJ311" i="8"/>
  <c r="AJ327" i="8"/>
  <c r="AJ343" i="8"/>
  <c r="AJ359" i="8"/>
  <c r="AJ375" i="8"/>
  <c r="AF255" i="8"/>
  <c r="AF263" i="8"/>
  <c r="AF271" i="8"/>
  <c r="AF279" i="8"/>
  <c r="AF287" i="8"/>
  <c r="AF295" i="8"/>
  <c r="AF303" i="8"/>
  <c r="AF311" i="8"/>
  <c r="AF319" i="8"/>
  <c r="AF327" i="8"/>
  <c r="AF335" i="8"/>
  <c r="AF343" i="8"/>
  <c r="AF351" i="8"/>
  <c r="AF359" i="8"/>
  <c r="AF367" i="8"/>
  <c r="AF375" i="8"/>
  <c r="AF383" i="8"/>
  <c r="AG253" i="8"/>
  <c r="AG261" i="8"/>
  <c r="AG269" i="8"/>
  <c r="AG277" i="8"/>
  <c r="AG285" i="8"/>
  <c r="AG293" i="8"/>
  <c r="AG301" i="8"/>
  <c r="AG309" i="8"/>
  <c r="AG317" i="8"/>
  <c r="AG325" i="8"/>
  <c r="AG333" i="8"/>
  <c r="AG341" i="8"/>
  <c r="AG349" i="8"/>
  <c r="AG357" i="8"/>
  <c r="AG365" i="8"/>
  <c r="AG373" i="8"/>
  <c r="AG381" i="8"/>
  <c r="AF248" i="8"/>
  <c r="AF256" i="8"/>
  <c r="AF264" i="8"/>
  <c r="AF272" i="8"/>
  <c r="AF280" i="8"/>
  <c r="AF288" i="8"/>
  <c r="AF296" i="8"/>
  <c r="AF304" i="8"/>
  <c r="AF312" i="8"/>
  <c r="AF320" i="8"/>
  <c r="AF328" i="8"/>
  <c r="AF336" i="8"/>
  <c r="AF344" i="8"/>
  <c r="AF352" i="8"/>
  <c r="AF360" i="8"/>
  <c r="AF368" i="8"/>
  <c r="AF376" i="8"/>
  <c r="AG247" i="8"/>
  <c r="AG254" i="8"/>
  <c r="AG262" i="8"/>
  <c r="AG270" i="8"/>
  <c r="AG278" i="8"/>
  <c r="AG286" i="8"/>
  <c r="AG294" i="8"/>
  <c r="AG302" i="8"/>
  <c r="AG310" i="8"/>
  <c r="AG318" i="8"/>
  <c r="AG326" i="8"/>
  <c r="AG334" i="8"/>
  <c r="AG342" i="8"/>
  <c r="AG350" i="8"/>
  <c r="AG358" i="8"/>
  <c r="AG366" i="8"/>
  <c r="AG374" i="8"/>
  <c r="AG382" i="8"/>
  <c r="AG255" i="8"/>
  <c r="AG263" i="8"/>
  <c r="AG271" i="8"/>
  <c r="AG279" i="8"/>
  <c r="AG287" i="8"/>
  <c r="AG295" i="8"/>
  <c r="AG303" i="8"/>
  <c r="AG311" i="8"/>
  <c r="AG319" i="8"/>
  <c r="AG327" i="8"/>
  <c r="AG335" i="8"/>
  <c r="AG343" i="8"/>
  <c r="AG351" i="8"/>
  <c r="AG359" i="8"/>
  <c r="AG367" i="8"/>
  <c r="AG375" i="8"/>
  <c r="AG383" i="8"/>
  <c r="AF250" i="8"/>
  <c r="AF258" i="8"/>
  <c r="AF266" i="8"/>
  <c r="AF274" i="8"/>
  <c r="AF282" i="8"/>
  <c r="AF290" i="8"/>
  <c r="AF298" i="8"/>
  <c r="AF306" i="8"/>
  <c r="AF314" i="8"/>
  <c r="AF322" i="8"/>
  <c r="AF330" i="8"/>
  <c r="AF338" i="8"/>
  <c r="AF346" i="8"/>
  <c r="AF354" i="8"/>
  <c r="AF362" i="8"/>
  <c r="AF370" i="8"/>
  <c r="AG248" i="8"/>
  <c r="AG256" i="8"/>
  <c r="AG264" i="8"/>
  <c r="AG272" i="8"/>
  <c r="AG280" i="8"/>
  <c r="AG288" i="8"/>
  <c r="AG296" i="8"/>
  <c r="AG304" i="8"/>
  <c r="AG312" i="8"/>
  <c r="AG320" i="8"/>
  <c r="AG328" i="8"/>
  <c r="AG336" i="8"/>
  <c r="AG344" i="8"/>
  <c r="AG352" i="8"/>
  <c r="AG360" i="8"/>
  <c r="AG368" i="8"/>
  <c r="Z247" i="8" l="1" a="1"/>
  <c r="Z381" i="8" s="1"/>
  <c r="Z342" i="8" l="1"/>
  <c r="Z334" i="8"/>
  <c r="Z367" i="8"/>
  <c r="Z287" i="8"/>
  <c r="Z349" i="8"/>
  <c r="Z254" i="8"/>
  <c r="Z281" i="8"/>
  <c r="Z345" i="8"/>
  <c r="Z339" i="8"/>
  <c r="Z375" i="8"/>
  <c r="Z344" i="8"/>
  <c r="Z379" i="8"/>
  <c r="Z309" i="8"/>
  <c r="Z359" i="8"/>
  <c r="Z264" i="8"/>
  <c r="Z289" i="8"/>
  <c r="Z353" i="8"/>
  <c r="Z347" i="8"/>
  <c r="Z258" i="8"/>
  <c r="Z270" i="8"/>
  <c r="Z303" i="8"/>
  <c r="Z336" i="8"/>
  <c r="Z330" i="8"/>
  <c r="Z370" i="8"/>
  <c r="Z276" i="8"/>
  <c r="Z297" i="8"/>
  <c r="Z361" i="8"/>
  <c r="Z355" i="8"/>
  <c r="Z279" i="8"/>
  <c r="Z314" i="8"/>
  <c r="Z348" i="8"/>
  <c r="Z295" i="8"/>
  <c r="Z286" i="8"/>
  <c r="Z305" i="8"/>
  <c r="Z369" i="8"/>
  <c r="Z363" i="8"/>
  <c r="Z301" i="8"/>
  <c r="Z325" i="8"/>
  <c r="Z358" i="8"/>
  <c r="Z306" i="8"/>
  <c r="Z296" i="8"/>
  <c r="Z313" i="8"/>
  <c r="Z378" i="8"/>
  <c r="Z371" i="8"/>
  <c r="Z322" i="8"/>
  <c r="Z302" i="8"/>
  <c r="Z335" i="8"/>
  <c r="Z300" i="8"/>
  <c r="Z332" i="8"/>
  <c r="Z318" i="8"/>
  <c r="Z329" i="8"/>
  <c r="Z259" i="8"/>
  <c r="Z373" i="8"/>
  <c r="Z290" i="8"/>
  <c r="Z248" i="8"/>
  <c r="Z282" i="8"/>
  <c r="Z316" i="8"/>
  <c r="Z263" i="8"/>
  <c r="Z341" i="8"/>
  <c r="Z340" i="8"/>
  <c r="Z275" i="8"/>
  <c r="Z311" i="8"/>
  <c r="Z260" i="8"/>
  <c r="Z293" i="8"/>
  <c r="Z326" i="8"/>
  <c r="Z274" i="8"/>
  <c r="Z351" i="8"/>
  <c r="Z350" i="8"/>
  <c r="Z283" i="8"/>
  <c r="Z333" i="8"/>
  <c r="Z356" i="8"/>
  <c r="Z252" i="8"/>
  <c r="Z285" i="8"/>
  <c r="Z374" i="8"/>
  <c r="Z360" i="8"/>
  <c r="Z291" i="8"/>
  <c r="Z343" i="8"/>
  <c r="Z280" i="8"/>
  <c r="Z366" i="8"/>
  <c r="Z262" i="8"/>
  <c r="Z362" i="8"/>
  <c r="Z383" i="8"/>
  <c r="Z256" i="8"/>
  <c r="Z372" i="8"/>
  <c r="Z299" i="8"/>
  <c r="Z365" i="8"/>
  <c r="Z292" i="8"/>
  <c r="Z377" i="8"/>
  <c r="Z272" i="8"/>
  <c r="Z268" i="8"/>
  <c r="Z255" i="8"/>
  <c r="Z288" i="8"/>
  <c r="Z249" i="8"/>
  <c r="Z307" i="8"/>
  <c r="Z247" i="8"/>
  <c r="Z250" i="8"/>
  <c r="Z284" i="8"/>
  <c r="Z368" i="8"/>
  <c r="Z317" i="8"/>
  <c r="Z277" i="8"/>
  <c r="Z320" i="8"/>
  <c r="Z308" i="8"/>
  <c r="Z257" i="8"/>
  <c r="Z321" i="8"/>
  <c r="Z251" i="8"/>
  <c r="Z315" i="8"/>
  <c r="Z380" i="8"/>
  <c r="Z278" i="8"/>
  <c r="Z354" i="8"/>
  <c r="Z312" i="8"/>
  <c r="Z261" i="8"/>
  <c r="Z346" i="8"/>
  <c r="Z294" i="8"/>
  <c r="Z382" i="8"/>
  <c r="Z327" i="8"/>
  <c r="Z298" i="8"/>
  <c r="Z352" i="8"/>
  <c r="Z265" i="8"/>
  <c r="Z323" i="8"/>
  <c r="Z269" i="8"/>
  <c r="Z310" i="8"/>
  <c r="Z376" i="8"/>
  <c r="Z324" i="8"/>
  <c r="Z271" i="8"/>
  <c r="Z357" i="8"/>
  <c r="Z304" i="8"/>
  <c r="Z266" i="8"/>
  <c r="Z364" i="8"/>
  <c r="Z338" i="8"/>
  <c r="Z319" i="8"/>
  <c r="Z253" i="8"/>
  <c r="Z328" i="8"/>
  <c r="Z273" i="8"/>
  <c r="Z337" i="8"/>
  <c r="Z267" i="8"/>
  <c r="Z33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D73491-7B99-C64F-8E37-3BB72A483F54}" keepAlive="1" name="Query - DataSet1 Basic Screening" description="Connection to the 'DataSet1 Basic Screening' query in the workbook." type="5" refreshedVersion="8" background="1" saveData="1">
    <dbPr connection="Provider=Microsoft.Mashup.OleDb.1;Data Source=$Workbook$;Location=&quot;DataSet1 Basic Screening&quot;;Extended Properties=&quot;&quot;" command="SELECT * FROM [DataSet1 Basic Screening]"/>
  </connection>
  <connection id="2" xr16:uid="{7F6FEE08-90A0-FA4D-8FCE-A0E83FE7257A}" keepAlive="1" name="Query - DataSet1 Basic Screening (2)" description="Connection to the 'DataSet1 Basic Screening (2)' query in the workbook." type="5" refreshedVersion="8" background="1" saveData="1">
    <dbPr connection="Provider=Microsoft.Mashup.OleDb.1;Data Source=$Workbook$;Location=&quot;DataSet1 Basic Screening (2)&quot;;Extended Properties=&quot;&quot;" command="SELECT * FROM [DataSet1 Basic Screening (2)]"/>
  </connection>
  <connection id="3" xr16:uid="{47D7D9DE-A18F-5347-AC3A-6124208DF8C5}" keepAlive="1" name="Query - DataSet2 Advanced Screening" description="Connection to the 'DataSet2 Advanced Screening' query in the workbook." type="5" refreshedVersion="8" background="1" saveData="1">
    <dbPr connection="Provider=Microsoft.Mashup.OleDb.1;Data Source=$Workbook$;Location=&quot;DataSet2 Advanced Screening&quot;;Extended Properties=&quot;&quot;" command="SELECT * FROM [DataSet2 Advanced Screening]"/>
  </connection>
  <connection id="4" xr16:uid="{5E431A5A-E39A-7242-8D12-A349065B5C67}" keepAlive="1" name="Query - DataSet2 Advanced Screening (2)" description="Connection to the 'DataSet2 Advanced Screening (2)' query in the workbook." type="5" refreshedVersion="8" background="1" saveData="1">
    <dbPr connection="Provider=Microsoft.Mashup.OleDb.1;Data Source=$Workbook$;Location=&quot;DataSet2 Advanced Screening (2)&quot;;Extended Properties=&quot;&quot;" command="SELECT * FROM [DataSet2 Advanced Screening (2)]"/>
  </connection>
</connections>
</file>

<file path=xl/sharedStrings.xml><?xml version="1.0" encoding="utf-8"?>
<sst xmlns="http://schemas.openxmlformats.org/spreadsheetml/2006/main" count="5503" uniqueCount="534">
  <si>
    <t>Position</t>
  </si>
  <si>
    <t>DT Data Champion</t>
  </si>
  <si>
    <t>Task1: Design a Dashboard</t>
  </si>
  <si>
    <t>Required mindset</t>
  </si>
  <si>
    <t>Deep-thinking, joy of learning</t>
  </si>
  <si>
    <t>You are asked to design a leaderboard that summarizes</t>
  </si>
  <si>
    <t>the results of a personality assessment</t>
  </si>
  <si>
    <t>DT Areas of Work</t>
  </si>
  <si>
    <t>Behavioral Intelligence, Execution, BizTech Acumen, Values driven decision making, Learnability</t>
  </si>
  <si>
    <t>Task2: Implement the dashboard</t>
  </si>
  <si>
    <t>You are asked to implement the dashboard that you designed</t>
  </si>
  <si>
    <t>in Task1. You are given some formulae that can be used</t>
  </si>
  <si>
    <t>to automate the dashboard, along with conditional formatting rules</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</si>
  <si>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</si>
  <si>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</si>
  <si>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</si>
  <si>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</si>
  <si>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</si>
  <si>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</si>
  <si>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</si>
  <si>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</si>
  <si>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</si>
  <si>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</si>
  <si>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</si>
  <si>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</si>
  <si>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</si>
  <si>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</si>
  <si>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</si>
  <si>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</si>
  <si>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</si>
  <si>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</si>
  <si>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You have one subsheet explaining the assessments and the answer key</t>
  </si>
  <si>
    <t>You have a subsheet explaining the dashboard design</t>
  </si>
  <si>
    <t>You have a subsheet explaining automations that you could use</t>
  </si>
  <si>
    <t>Formula Bucket</t>
  </si>
  <si>
    <t>You are given every formula that you'd need to complete this assignment</t>
  </si>
  <si>
    <t>However, these formulae need slight changes</t>
  </si>
  <si>
    <t>We expect you to be clever enough to pick the right formula from the bucket and complete your task</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</si>
  <si>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</si>
  <si>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</si>
  <si>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</si>
  <si>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</si>
  <si>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</si>
  <si>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</si>
  <si>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</si>
  <si>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Need for a clever Assessment</t>
  </si>
  <si>
    <t>1- Innovation companies require creative individuals who can create new solutions</t>
  </si>
  <si>
    <t>2- Every Indian student claims to be creative, everyone would apply</t>
  </si>
  <si>
    <t>3- The students use ChatGPT to answer factual questions, so assessment has to be clever</t>
  </si>
  <si>
    <t>Personality Traits</t>
  </si>
  <si>
    <t>1- An innovator is expected to have five personality traits</t>
  </si>
  <si>
    <t>2- Risk-taking(adventurousness), self-learning, sense of achievement</t>
  </si>
  <si>
    <t>cross-functional thinking and ability to take feedback</t>
  </si>
  <si>
    <t>Question Design</t>
  </si>
  <si>
    <t>1- The students are given real world situations to evaluate their behavior</t>
  </si>
  <si>
    <t>2- The options are worded carefully so they try to impress us, but pick based on their persona</t>
  </si>
  <si>
    <t>3- Example: An option says I'd not get overwhelmed, I will balance. This is a trap</t>
  </si>
  <si>
    <t>Marking Scheme</t>
  </si>
  <si>
    <t>1- The best option (as per innovation persona) has 2 points</t>
  </si>
  <si>
    <t>2- The second best option has 1point, third option has 0, last option has -1</t>
  </si>
  <si>
    <t>3- This reduces the scope of chance and makes the assessment fair</t>
  </si>
  <si>
    <t>Gamification</t>
  </si>
  <si>
    <t>1- A leaderboard gamifies the assessment experience- makes it a game</t>
  </si>
  <si>
    <t>2- Students will want to improve themselves after seeing where they stand</t>
  </si>
  <si>
    <t>3- Our goal is not to judge the students, but to nudge them to improve</t>
  </si>
  <si>
    <t>Color coding</t>
  </si>
  <si>
    <t>1- Color coding students into three categories helps students in visualizing the data</t>
  </si>
  <si>
    <t>2- They can see if they are doing well or if there is a huge room for improvement</t>
  </si>
  <si>
    <t>3- The color brings a hierarchy makes it easy to consume large data</t>
  </si>
  <si>
    <t>Hierarchy</t>
  </si>
  <si>
    <t>1- Too much of data can be overwhelming, so we nest it into categories and sub-categories</t>
  </si>
  <si>
    <t>2- The scores are nested into green, yellow, red categories</t>
  </si>
  <si>
    <t>3- There is a gap between percentage and other three cells, this gives percentage an importance</t>
  </si>
  <si>
    <t>Ideas for improvement of this dashboard</t>
  </si>
  <si>
    <t>1- Can you think of rank or percentile</t>
  </si>
  <si>
    <t>2- Can you divide students into personas based on their answers, instead of scores. (Scores are judgmental). Students can also connect with other students of similar persona</t>
  </si>
  <si>
    <t>3- Can you think of a small writeup feedback for each student based on their choices</t>
  </si>
  <si>
    <t>Lookup Formulae</t>
  </si>
  <si>
    <t>1- You can use vlookup or xlookup to check each answer of the assessment</t>
  </si>
  <si>
    <t>Sample Lookup formula</t>
  </si>
  <si>
    <t>2- You can do a lookup of the key subsheet, to understand the marks that the option got</t>
  </si>
  <si>
    <t>=XLOOKUP(C2, 'Key Advanced'!$E$6:$E$9,'Key Advanced'!$D$6:$D$9)'</t>
  </si>
  <si>
    <t>3- We have hardcoded a few sample marks in the DataSet1 and DataSet2</t>
  </si>
  <si>
    <t>Conditional Formatting</t>
  </si>
  <si>
    <t>1- You can use rules of conditional formatting to color the cells based on the marks</t>
  </si>
  <si>
    <t>2- You can click on Format menu and choose conditional formatting from the menu</t>
  </si>
  <si>
    <t>3- You can choose the range where the formula gets applied and a custom formula</t>
  </si>
  <si>
    <t>Conditional Formatting functions</t>
  </si>
  <si>
    <t>1- Isblank function returns true if the cell is empty, returns false if it is not empty</t>
  </si>
  <si>
    <t>2- And function lets you check multiple criteria, while OR function lets pick from a range</t>
  </si>
  <si>
    <t>3- Putting a dollar locks the column</t>
  </si>
  <si>
    <t>Automating for each row</t>
  </si>
  <si>
    <t>1- If you use array formula function, the formula gets copies to the next student automatically</t>
  </si>
  <si>
    <t xml:space="preserve">2- You can use $ to lock a column or row. </t>
  </si>
  <si>
    <t>3- Spreadsheets will automatically adjust the formula once you drag a formula down</t>
  </si>
  <si>
    <t>Sample Array formula function</t>
  </si>
  <si>
    <t>=ARRAYFORMULA(IF((P247:P="") + (Q247:Q="") + (R247:R="") + (S247:S="") + (T247:T="") + (U247:U="") + (V247:V="") + (W247:W="") + (X247:X="") + (Y247:Y=""), "", P247:P + Q247:Q + R247:R + S247:S + T247:T + U247:U + V247:V + W247:W + X247:X'</t>
  </si>
  <si>
    <t>=ARRAYFORMULA(IF((P247:P="") + (Q247:Q="") + (R247:R="") + (S247:S="") + (T247:T="") + (U247:U="") + (V247:V="") + (W247:W="") + (X247:X="") + (Y247:Y=""), "", P247:P + Q247:Q + R247:R + S247:S + T247:T + U247:U + V247:V + W247:W + X247:X
))'</t>
  </si>
  <si>
    <t>=arrayformula(iferror(XLOOKUP(C247:C, 'Key Advanced'!$E$6:$E$9,'Key Advanced'!$D$6:$D$9),""))'</t>
  </si>
  <si>
    <t xml:space="preserve">=ARRAYFORMULA(iferror(XLOOKUP(C5:C, 'Advanced Screening'!M:M, 'Advanced Screening'!O:O),"")'
</t>
  </si>
  <si>
    <t xml:space="preserve">=ARRAYFORMULA(IF((D5:D&lt;&gt;"") + (E5:E&lt;&gt;"") &gt; 0, IFERROR(D5:D + E5:E, ""), ""))'
</t>
  </si>
  <si>
    <t>=ARRAYFORMULA(IF(F5:F&lt;&gt;"", F5:F/30*100, ""))
'</t>
  </si>
  <si>
    <t>=AND(ISNUMBER(H237), H237&gt;59)'</t>
  </si>
  <si>
    <t>=And($H237&gt;39,$H237&lt;60)'</t>
  </si>
  <si>
    <t>Advanced</t>
  </si>
  <si>
    <t>Basic</t>
  </si>
  <si>
    <t>Total</t>
  </si>
  <si>
    <t>Percentage</t>
  </si>
  <si>
    <t>Ankit Sahu</t>
  </si>
  <si>
    <t>Ritvik Aggarwal</t>
  </si>
  <si>
    <t>Kavya Reddy Y</t>
  </si>
  <si>
    <t xml:space="preserve">Sania Almeida </t>
  </si>
  <si>
    <t>Dhyanesh Sudhir Dikkar</t>
  </si>
  <si>
    <t>Naman Jain</t>
  </si>
  <si>
    <t>Sheth Mili D.</t>
  </si>
  <si>
    <t>Dhruv Rishikesh Janakala</t>
  </si>
  <si>
    <t>RUTHVIK</t>
  </si>
  <si>
    <t xml:space="preserve">Shreya Sathyanarayanan </t>
  </si>
  <si>
    <t xml:space="preserve">Hitesh Badhan </t>
  </si>
  <si>
    <t>Nabeel Ghalib</t>
  </si>
  <si>
    <t>Hemashree M S</t>
  </si>
  <si>
    <t>Shiva Krishna Reddy Burra</t>
  </si>
  <si>
    <t>Anshika Sharma</t>
  </si>
  <si>
    <t>Rajni Kant</t>
  </si>
  <si>
    <t xml:space="preserve">Anay Pund </t>
  </si>
  <si>
    <t>Daksh Sankhla</t>
  </si>
  <si>
    <t>Gayatri Rane</t>
  </si>
  <si>
    <t>Prince</t>
  </si>
  <si>
    <t>Diya Shah</t>
  </si>
  <si>
    <t>Paridhi Gupta</t>
  </si>
  <si>
    <t>Mitali</t>
  </si>
  <si>
    <t>Pratibha Yaduvanshi</t>
  </si>
  <si>
    <t>Ayush Gour</t>
  </si>
  <si>
    <t>Ujjal Roy</t>
  </si>
  <si>
    <t xml:space="preserve">Saumitra Chaubey </t>
  </si>
  <si>
    <t>Dinesh Kumar</t>
  </si>
  <si>
    <t xml:space="preserve">Samruddhi Jha </t>
  </si>
  <si>
    <t>Timestamp</t>
  </si>
  <si>
    <t>Email Address</t>
  </si>
  <si>
    <r>
      <rPr>
        <b/>
        <sz val="10"/>
        <color theme="1"/>
        <rFont val="Arial"/>
      </rPr>
      <t>Question1:</t>
    </r>
    <r>
      <rPr>
        <sz val="10"/>
        <color theme="1"/>
        <rFont val="Arial"/>
      </rPr>
      <t xml:space="preserve"> When considering enrolling in a new course or program, what is your primary motivation?  </t>
    </r>
  </si>
  <si>
    <r>
      <rPr>
        <b/>
        <sz val="10"/>
        <color theme="1"/>
        <rFont val="Arial"/>
      </rPr>
      <t>Question2:</t>
    </r>
    <r>
      <rPr>
        <sz val="10"/>
        <color theme="1"/>
        <rFont val="Arial"/>
      </rPr>
      <t xml:space="preserve"> How do you view opportunities for exposure to new ideas and experiences?  </t>
    </r>
  </si>
  <si>
    <r>
      <rPr>
        <b/>
        <sz val="10"/>
        <color theme="1"/>
        <rFont val="Arial"/>
      </rPr>
      <t>Question3:</t>
    </r>
    <r>
      <rPr>
        <sz val="10"/>
        <color theme="1"/>
        <rFont val="Arial"/>
      </rPr>
      <t xml:space="preserve"> How much time are you willing to dedicate weekly to a course that prepares you for internships?  </t>
    </r>
  </si>
  <si>
    <r>
      <rPr>
        <b/>
        <sz val="10"/>
        <color theme="1"/>
        <rFont val="Arial"/>
      </rPr>
      <t>Question4:</t>
    </r>
    <r>
      <rPr>
        <sz val="10"/>
        <color theme="1"/>
        <rFont val="Arial"/>
      </rPr>
      <t xml:space="preserve"> How do you handle a situation when a lot of people discourage you around a project that you are doing with a lot of interest</t>
    </r>
  </si>
  <si>
    <r>
      <rPr>
        <b/>
        <sz val="10"/>
        <color theme="1"/>
        <rFont val="Arial"/>
      </rPr>
      <t>Question5:</t>
    </r>
    <r>
      <rPr>
        <sz val="10"/>
        <color theme="1"/>
        <rFont val="Arial"/>
      </rPr>
      <t xml:space="preserve"> Do you wish to standout from your peers?</t>
    </r>
  </si>
  <si>
    <t>Name</t>
  </si>
  <si>
    <t>Contact Number</t>
  </si>
  <si>
    <t>Q1</t>
  </si>
  <si>
    <t>Q2</t>
  </si>
  <si>
    <t>Q3</t>
  </si>
  <si>
    <t>Q4</t>
  </si>
  <si>
    <t>Q5</t>
  </si>
  <si>
    <t>Option B: To explore a subject I’m passionate about and deepen my understanding.</t>
  </si>
  <si>
    <t>Option A: I actively seek out new experiences and ideas because they broaden my perspective and help me grow.</t>
  </si>
  <si>
    <t>Option A: I can easily spend 2hours per day, since this is the main agenda of college life</t>
  </si>
  <si>
    <t>Option D: I listen to them gently and continue doing my work. But if they persist, I would explain them my thought process and reduce friction</t>
  </si>
  <si>
    <t>OptionA: I would like to be myself, working on areas for improvement</t>
  </si>
  <si>
    <t>Option A: To gain new skills and knowledge that will benefit my future career.</t>
  </si>
  <si>
    <t>Option B: I can spend about 5-6 hours per week, I will prioritize learning and internship readiness, while balancing academics.</t>
  </si>
  <si>
    <t xml:space="preserve">Lakshya </t>
  </si>
  <si>
    <t>OptionB: I am very competitive, I would like to be ahead of my peers and build a good career</t>
  </si>
  <si>
    <t>Option B: I would talk to more friends and faculty and get feedback if I am doing the right thing.</t>
  </si>
  <si>
    <t>Ruthvik</t>
  </si>
  <si>
    <t>Option B: I value exposure to new ideas but prefer to balance it with familiar activities to avoid feeling overwhelmed.</t>
  </si>
  <si>
    <t>Option C: I prefer to stick to what I know and only occasionally try new things if necessary</t>
  </si>
  <si>
    <t>Option C: To get a certificate that will enhance my resume.</t>
  </si>
  <si>
    <t>Option C: I can allocate 2-3 hours per week for self learning on weekends, since I have a packed schedule</t>
  </si>
  <si>
    <t>Option C: I stop listening to them and continue doing my work.</t>
  </si>
  <si>
    <t>Sahil Singh</t>
  </si>
  <si>
    <t>Aarzoo Baliyan</t>
  </si>
  <si>
    <t>Malaika khan</t>
  </si>
  <si>
    <t>Gamini Sai Mahindra</t>
  </si>
  <si>
    <t>Option A: Pause the project for sometime and resume it once I am in a better state</t>
  </si>
  <si>
    <t>MADHAV SHARMA .</t>
  </si>
  <si>
    <t xml:space="preserve">Keerthana Elsa Mammen </t>
  </si>
  <si>
    <t>Sanjana Siva Shankar</t>
  </si>
  <si>
    <t>Mitra Gopal</t>
  </si>
  <si>
    <t>Siddhi Vilas Shilkar</t>
  </si>
  <si>
    <t>Rishav Kumar Patel</t>
  </si>
  <si>
    <t xml:space="preserve">Aditya Sharma </t>
  </si>
  <si>
    <t xml:space="preserve">Kanishk Singhania </t>
  </si>
  <si>
    <t xml:space="preserve">Niyati </t>
  </si>
  <si>
    <t>Shailly Sahay</t>
  </si>
  <si>
    <t>Divyanshu</t>
  </si>
  <si>
    <t>VISHESH TRIPATHI</t>
  </si>
  <si>
    <t>Kausik Pattanaik</t>
  </si>
  <si>
    <t>Sneha U Shet</t>
  </si>
  <si>
    <t>priyanka neogi</t>
  </si>
  <si>
    <t>Yash Patel</t>
  </si>
  <si>
    <t>Rakhi Kamboj</t>
  </si>
  <si>
    <t>Gokul Singh Shah</t>
  </si>
  <si>
    <t xml:space="preserve">Sakshi </t>
  </si>
  <si>
    <t>Shankar Kumar Nanda</t>
  </si>
  <si>
    <t>Puja nahak</t>
  </si>
  <si>
    <t>Saumya Chandra</t>
  </si>
  <si>
    <t>KAPADIYA JAINY MANOJBHAI</t>
  </si>
  <si>
    <t>RAHUL RAJ ABHISHEK</t>
  </si>
  <si>
    <t xml:space="preserve">Shivam Chavan </t>
  </si>
  <si>
    <t>Sandeep Singh</t>
  </si>
  <si>
    <t>Sayyada Ifrah</t>
  </si>
  <si>
    <t>Gaurav Somnath  Bombale</t>
  </si>
  <si>
    <t>Prithvi Srivastava</t>
  </si>
  <si>
    <t>Priyanshu</t>
  </si>
  <si>
    <t>Shashikant Chaudhary</t>
  </si>
  <si>
    <t xml:space="preserve">Rishvanth G V </t>
  </si>
  <si>
    <t>Fatmi Tahir</t>
  </si>
  <si>
    <t xml:space="preserve">Ravinder </t>
  </si>
  <si>
    <t xml:space="preserve">Saksham Tyagi </t>
  </si>
  <si>
    <t xml:space="preserve">Abhishek Maurya </t>
  </si>
  <si>
    <t xml:space="preserve">Chandra lekha </t>
  </si>
  <si>
    <t>Shravan Pandurang Padale</t>
  </si>
  <si>
    <t xml:space="preserve">Shavi Sharma </t>
  </si>
  <si>
    <t>Ashvi jain</t>
  </si>
  <si>
    <t xml:space="preserve">Samikshya Priyadarshini Swain </t>
  </si>
  <si>
    <t>Prasad Raut</t>
  </si>
  <si>
    <t>Anshika mittal</t>
  </si>
  <si>
    <t>Hariharasudhan M</t>
  </si>
  <si>
    <t>Charu Bisht</t>
  </si>
  <si>
    <t>Fareesa Masroor</t>
  </si>
  <si>
    <t>OptionC: I am still adapting to college right now, I would need some time to get started.</t>
  </si>
  <si>
    <t xml:space="preserve">Jasmitha </t>
  </si>
  <si>
    <t xml:space="preserve">Tanisha Tijare </t>
  </si>
  <si>
    <t>Muhammed Ayman Kamel</t>
  </si>
  <si>
    <t>Varsha</t>
  </si>
  <si>
    <t xml:space="preserve">Sakshi Singh </t>
  </si>
  <si>
    <t xml:space="preserve">Shardul vanage </t>
  </si>
  <si>
    <t>Apoorva Oyshee</t>
  </si>
  <si>
    <t>Dushyant Singh</t>
  </si>
  <si>
    <t>PRITISH PRIYADARSHI PATRA</t>
  </si>
  <si>
    <t xml:space="preserve">Sahitya bisht </t>
  </si>
  <si>
    <t>Maitri Soni</t>
  </si>
  <si>
    <t>Sandali Kishore</t>
  </si>
  <si>
    <t>Harshith</t>
  </si>
  <si>
    <t>Priyanshu Sharma</t>
  </si>
  <si>
    <t xml:space="preserve">Amitesh Tiwari </t>
  </si>
  <si>
    <t>Deepanshu Sharma</t>
  </si>
  <si>
    <t xml:space="preserve">Siddhi Jaiswal </t>
  </si>
  <si>
    <t>Amruta M Joshi</t>
  </si>
  <si>
    <t>Akash kumar soni</t>
  </si>
  <si>
    <t>Sanjeet Kumar</t>
  </si>
  <si>
    <t xml:space="preserve">Mili Shandilya </t>
  </si>
  <si>
    <t xml:space="preserve">Rajan kumar chaudhary </t>
  </si>
  <si>
    <t xml:space="preserve">Vaishnavi Vishvnath Kanade </t>
  </si>
  <si>
    <t xml:space="preserve">Mayank Joshi </t>
  </si>
  <si>
    <t xml:space="preserve">Laiba Mahrukh Ansari </t>
  </si>
  <si>
    <t>Prakriti Jha</t>
  </si>
  <si>
    <t xml:space="preserve">Santosh Saroj </t>
  </si>
  <si>
    <t>Kabyashree Hazarika</t>
  </si>
  <si>
    <t>ADARSH GUPTA</t>
  </si>
  <si>
    <t xml:space="preserve">Kalagotla Shiva Reddy </t>
  </si>
  <si>
    <t>OptionD: I have taken admission in a good college, they have good placement, I will concentrate on academics in the first year</t>
  </si>
  <si>
    <t xml:space="preserve">Sathvik reddy </t>
  </si>
  <si>
    <t xml:space="preserve">YASAR ARAFATH M </t>
  </si>
  <si>
    <t>Afsan Idrisi</t>
  </si>
  <si>
    <t xml:space="preserve">Rutvi Menpara </t>
  </si>
  <si>
    <t xml:space="preserve">Namrata Chaudhari </t>
  </si>
  <si>
    <t>Rakesh Vanam</t>
  </si>
  <si>
    <t>Ekta Rani</t>
  </si>
  <si>
    <t xml:space="preserve">Jiya Khurana </t>
  </si>
  <si>
    <t>Krish</t>
  </si>
  <si>
    <t>Gampa Sathwik</t>
  </si>
  <si>
    <t>Nandini</t>
  </si>
  <si>
    <t>Sudipta Hazra</t>
  </si>
  <si>
    <t>Talika Bajaj</t>
  </si>
  <si>
    <t>Vrushti Vyas</t>
  </si>
  <si>
    <t>Dakshita Garg</t>
  </si>
  <si>
    <t>Rahul Sen</t>
  </si>
  <si>
    <t xml:space="preserve">Anshika Chaturvedi </t>
  </si>
  <si>
    <t xml:space="preserve">Tanishq Sharma </t>
  </si>
  <si>
    <t>Ashirwad Kumar</t>
  </si>
  <si>
    <t>Ritik Kumar Gupta</t>
  </si>
  <si>
    <t>Sobhit Singhal</t>
  </si>
  <si>
    <t>Archana Nayaka A M</t>
  </si>
  <si>
    <t>PREMKUMAR M</t>
  </si>
  <si>
    <t>Shekinah.A</t>
  </si>
  <si>
    <t xml:space="preserve">Ansh Malhotra </t>
  </si>
  <si>
    <t xml:space="preserve">Satakshi Gupta </t>
  </si>
  <si>
    <t>Chitransh Srivastava</t>
  </si>
  <si>
    <t>Option D: I usually wait for opportunities to come to me rather than actively seeking them out.</t>
  </si>
  <si>
    <t>G Himavanth Reddy</t>
  </si>
  <si>
    <t xml:space="preserve">Harsh Sindhwal </t>
  </si>
  <si>
    <t xml:space="preserve">Madiha Fatema </t>
  </si>
  <si>
    <t>GAURAV SONI</t>
  </si>
  <si>
    <t xml:space="preserve">GAURAV SONI </t>
  </si>
  <si>
    <t>Option D: I would like to focus on academics in the first year, I have been told to start thinking of internships in the third year</t>
  </si>
  <si>
    <t>Aaron Pammi</t>
  </si>
  <si>
    <t xml:space="preserve">Atharv aggrawal </t>
  </si>
  <si>
    <t xml:space="preserve">Nandhini. J </t>
  </si>
  <si>
    <t xml:space="preserve">Shashwat Rai </t>
  </si>
  <si>
    <t>Manikanta</t>
  </si>
  <si>
    <t xml:space="preserve">Seyram Dorgbetor </t>
  </si>
  <si>
    <t>Sarah</t>
  </si>
  <si>
    <t xml:space="preserve">Kritika Tekchandani </t>
  </si>
  <si>
    <t xml:space="preserve">Divyanidhi Dubey </t>
  </si>
  <si>
    <t>Rohit Negi</t>
  </si>
  <si>
    <t>Shekhar Thapa</t>
  </si>
  <si>
    <t xml:space="preserve">Aryan sanjay </t>
  </si>
  <si>
    <t>Dhanwanth Krisha D</t>
  </si>
  <si>
    <t>Narravula Rohith</t>
  </si>
  <si>
    <t xml:space="preserve">Anshika Mandwarya </t>
  </si>
  <si>
    <t>Paluru Harshita Vasavi</t>
  </si>
  <si>
    <t xml:space="preserve">Mahak </t>
  </si>
  <si>
    <t>Khushmeet Singh</t>
  </si>
  <si>
    <t xml:space="preserve">Kanikaa gupta </t>
  </si>
  <si>
    <t>Rishika srivastava</t>
  </si>
  <si>
    <t xml:space="preserve">Misha Srivastava </t>
  </si>
  <si>
    <t>Muhammad Anas</t>
  </si>
  <si>
    <t xml:space="preserve">Aditya Kumar </t>
  </si>
  <si>
    <t>Anjali Kumari</t>
  </si>
  <si>
    <t xml:space="preserve">Arhama Saba </t>
  </si>
  <si>
    <t>Asmita Lohia</t>
  </si>
  <si>
    <t>Keerthana R</t>
  </si>
  <si>
    <t>Appana p g s s m jayaraj</t>
  </si>
  <si>
    <t>Rishik Chaudhary</t>
  </si>
  <si>
    <t>Abyalew Teklu</t>
  </si>
  <si>
    <t xml:space="preserve">Simran Tiwari </t>
  </si>
  <si>
    <t xml:space="preserve">Maitri Patel </t>
  </si>
  <si>
    <t>Jotiba Ashok Jadhav</t>
  </si>
  <si>
    <t>Sakhi Chatterjee</t>
  </si>
  <si>
    <t>Mannuru Tejaswani</t>
  </si>
  <si>
    <t>Khushi Chadha</t>
  </si>
  <si>
    <t>B.Shiva Sathvik</t>
  </si>
  <si>
    <t>Himanjit Choudhury</t>
  </si>
  <si>
    <t xml:space="preserve">Vishesh kataria </t>
  </si>
  <si>
    <t xml:space="preserve">Ashok Kumar </t>
  </si>
  <si>
    <t>Amit Kumar</t>
  </si>
  <si>
    <t xml:space="preserve">Prasannakumar </t>
  </si>
  <si>
    <t xml:space="preserve">Surendra Bheemanathini </t>
  </si>
  <si>
    <t>Erukonda Saikiran</t>
  </si>
  <si>
    <t>Surya Pillalamarri</t>
  </si>
  <si>
    <t>Aniket Bihana</t>
  </si>
  <si>
    <t>Abhishek Kansal</t>
  </si>
  <si>
    <t>Kanta Sai Dhanush</t>
  </si>
  <si>
    <t>Vaibhav Ambadas Waghmare</t>
  </si>
  <si>
    <t xml:space="preserve">Nishanth Pragnesh B </t>
  </si>
  <si>
    <t>Hardik Giri Goswami</t>
  </si>
  <si>
    <t xml:space="preserve">Gayatri yadav </t>
  </si>
  <si>
    <t>Aditya Naik</t>
  </si>
  <si>
    <t>Hemant Singh Parihar</t>
  </si>
  <si>
    <t>Devhuti Mahore</t>
  </si>
  <si>
    <t xml:space="preserve">Anoushka Khemani </t>
  </si>
  <si>
    <t>Aisha Jaiswal</t>
  </si>
  <si>
    <t xml:space="preserve">Mounika Gannamanthi </t>
  </si>
  <si>
    <t>Sparsh S. Pradhan</t>
  </si>
  <si>
    <t>Saicharitha Yanambakam</t>
  </si>
  <si>
    <t xml:space="preserve">Dadvaiah Pavan </t>
  </si>
  <si>
    <t>Tushar Tiwari</t>
  </si>
  <si>
    <t>kashish kamra</t>
  </si>
  <si>
    <t>Sejal Mahesh Vetkar</t>
  </si>
  <si>
    <t>Prathamesh Patil</t>
  </si>
  <si>
    <t xml:space="preserve">SUSHANT </t>
  </si>
  <si>
    <t>Debnandini Kar</t>
  </si>
  <si>
    <t>Ashna Tuli</t>
  </si>
  <si>
    <t>Lokesh</t>
  </si>
  <si>
    <t xml:space="preserve">Dr. Shifa Sami </t>
  </si>
  <si>
    <t>Charmie J Jain</t>
  </si>
  <si>
    <t>Vikanshi singh</t>
  </si>
  <si>
    <t xml:space="preserve">Ambreen Siddiqui </t>
  </si>
  <si>
    <t>Havilah Bodde</t>
  </si>
  <si>
    <t xml:space="preserve">Nunavath Akhila </t>
  </si>
  <si>
    <t>M.Ramani</t>
  </si>
  <si>
    <t xml:space="preserve">Sudarshan Amol Saraswat </t>
  </si>
  <si>
    <t>Yash Tiwari</t>
  </si>
  <si>
    <t>Harish A</t>
  </si>
  <si>
    <t xml:space="preserve">Keerthika tangirala </t>
  </si>
  <si>
    <t>Ezak Victory</t>
  </si>
  <si>
    <t>Ranjith kumar v</t>
  </si>
  <si>
    <t>Gayatri choudhary</t>
  </si>
  <si>
    <t>Sanjana Jayaraj</t>
  </si>
  <si>
    <t>Vinodhini S</t>
  </si>
  <si>
    <t>kuheli sen</t>
  </si>
  <si>
    <t>Ibrahim Bhaila</t>
  </si>
  <si>
    <t>Dhruv Bhut</t>
  </si>
  <si>
    <t>Deepak kushwaha</t>
  </si>
  <si>
    <t>Rimpi Saikia</t>
  </si>
  <si>
    <t xml:space="preserve">Pranav Matkar </t>
  </si>
  <si>
    <t xml:space="preserve">Deva Rugved </t>
  </si>
  <si>
    <t>Anchal Dubey</t>
  </si>
  <si>
    <t>ADARSH  T</t>
  </si>
  <si>
    <t xml:space="preserve">Gayatri Choudhary </t>
  </si>
  <si>
    <t>Shashi Kumar</t>
  </si>
  <si>
    <t xml:space="preserve">Bhoomika aggarwal </t>
  </si>
  <si>
    <t xml:space="preserve">Gurudayal Maurya </t>
  </si>
  <si>
    <t xml:space="preserve">Sourajit Deb </t>
  </si>
  <si>
    <t>Fadeela Naqash</t>
  </si>
  <si>
    <t>Nimanpreet Kaur</t>
  </si>
  <si>
    <t>Aryan Khare</t>
  </si>
  <si>
    <t>Nithya sree B</t>
  </si>
  <si>
    <t xml:space="preserve">Akshay Kumar </t>
  </si>
  <si>
    <t>Mani sathwik Barigela</t>
  </si>
  <si>
    <t xml:space="preserve">Kunal Pal </t>
  </si>
  <si>
    <t>Bhavik Vimal Prajapati</t>
  </si>
  <si>
    <t>Kamble Rutik</t>
  </si>
  <si>
    <t>Humma Irshad</t>
  </si>
  <si>
    <t>Ayush Ajay Singh</t>
  </si>
  <si>
    <t>Shireen Samir Momin</t>
  </si>
  <si>
    <t xml:space="preserve">Abdul Al Islam </t>
  </si>
  <si>
    <t xml:space="preserve">Yamini Singh </t>
  </si>
  <si>
    <t>Anuj Kumar Tiwari</t>
  </si>
  <si>
    <t>Narendrakumar Kumawat</t>
  </si>
  <si>
    <t>RUDRA KAUSHIK</t>
  </si>
  <si>
    <t xml:space="preserve">Athinamilagi A Vignesh K </t>
  </si>
  <si>
    <t xml:space="preserve">Srikumar sahoo </t>
  </si>
  <si>
    <t xml:space="preserve">KANDULA V UMADEEKSHITH REDDY </t>
  </si>
  <si>
    <t>Younus Md</t>
  </si>
  <si>
    <t xml:space="preserve">Vaibhav Agrahari </t>
  </si>
  <si>
    <t>Khushi Raj</t>
  </si>
  <si>
    <t xml:space="preserve">MARIYALA MADHU </t>
  </si>
  <si>
    <t xml:space="preserve">Jayeta Nandi </t>
  </si>
  <si>
    <t>R.Vijay Vikas</t>
  </si>
  <si>
    <t>Aishwarya Kande</t>
  </si>
  <si>
    <t>Sundaram Singh</t>
  </si>
  <si>
    <t>Yash Bodade</t>
  </si>
  <si>
    <t>Sweta Maurya</t>
  </si>
  <si>
    <t xml:space="preserve">Laukik sanjay Kande </t>
  </si>
  <si>
    <t>Tanisha Dhasmana</t>
  </si>
  <si>
    <t xml:space="preserve">Venkata Gopi Gowravarapu </t>
  </si>
  <si>
    <t xml:space="preserve">Fatima Shafique </t>
  </si>
  <si>
    <t>P.R.POOJA</t>
  </si>
  <si>
    <t>Suhana yadav</t>
  </si>
  <si>
    <t>K.Kaviya</t>
  </si>
  <si>
    <t xml:space="preserve">Raju chitte </t>
  </si>
  <si>
    <t>Anu Somy</t>
  </si>
  <si>
    <t xml:space="preserve">Poornima Gadipati </t>
  </si>
  <si>
    <t>Shubham</t>
  </si>
  <si>
    <t xml:space="preserve">Aditya Pattnaik </t>
  </si>
  <si>
    <t>Achu Abraham</t>
  </si>
  <si>
    <t xml:space="preserve">Boini sushmitha </t>
  </si>
  <si>
    <t>Thejas Bhat P</t>
  </si>
  <si>
    <t xml:space="preserve">Pandiri Chaitanya Prakash </t>
  </si>
  <si>
    <t>Bhumika Tiwari</t>
  </si>
  <si>
    <t>Abhishek Kumar Srivastava</t>
  </si>
  <si>
    <t>Manoj</t>
  </si>
  <si>
    <t>Vishnu S Menon</t>
  </si>
  <si>
    <t>Anamitra Bagchi</t>
  </si>
  <si>
    <t xml:space="preserve">Nimmarasi Rahul Yadav </t>
  </si>
  <si>
    <t xml:space="preserve">Palakuri Akshay goud </t>
  </si>
  <si>
    <t>Himavamshi</t>
  </si>
  <si>
    <t xml:space="preserve">Batool Amina </t>
  </si>
  <si>
    <t>Yashpreet Singh Pannu</t>
  </si>
  <si>
    <t xml:space="preserve">Umang Rupesh Modak </t>
  </si>
  <si>
    <t xml:space="preserve">Mathesh Sankar K </t>
  </si>
  <si>
    <t>Abish Kamran</t>
  </si>
  <si>
    <t>Vishal Singh</t>
  </si>
  <si>
    <t xml:space="preserve">PEDDAKOTLA RAHUL </t>
  </si>
  <si>
    <t>K N Navaneet Singh</t>
  </si>
  <si>
    <t>Email address</t>
  </si>
  <si>
    <t xml:space="preserve">  Q1: Which of the following best identifies you?  </t>
  </si>
  <si>
    <t xml:space="preserve">Q2: Which of the following scenarios best reflects your sense of achievement?  </t>
  </si>
  <si>
    <t xml:space="preserve">Q3: Which of the following best describes how you handle decision-making in your daily life? </t>
  </si>
  <si>
    <t xml:space="preserve">Q4: Which of the following best describes how you handle situations that require patience? </t>
  </si>
  <si>
    <t xml:space="preserve">Q5: Which of the following best describes how you view and understand yourself? </t>
  </si>
  <si>
    <r>
      <rPr>
        <b/>
        <sz val="10"/>
        <color theme="1"/>
        <rFont val="Arial"/>
      </rPr>
      <t xml:space="preserve">Situation1: </t>
    </r>
    <r>
      <rPr>
        <sz val="10"/>
        <color theme="1"/>
        <rFont val="Arial"/>
      </rPr>
      <t>You are offered an internship with a decision-maker in a startup. The internship involves working on an ambiguous project with minimal guidance. Your primary goal is to gain valuable experience, but you also have upcoming placement interviews.</t>
    </r>
  </si>
  <si>
    <r>
      <rPr>
        <b/>
        <sz val="10"/>
        <color theme="1"/>
        <rFont val="Arial"/>
      </rPr>
      <t xml:space="preserve">Situation2: </t>
    </r>
    <r>
      <rPr>
        <sz val="10"/>
        <color theme="1"/>
        <rFont val="Arial"/>
      </rPr>
      <t>You are given a challenging project in your internship that requires solving a complex problem with no clear instructions. The success of the project depends on how you approach and break down the problem.</t>
    </r>
  </si>
  <si>
    <r>
      <rPr>
        <b/>
        <sz val="10"/>
        <color theme="1"/>
        <rFont val="Arial"/>
      </rPr>
      <t>Situation3:</t>
    </r>
    <r>
      <rPr>
        <sz val="10"/>
        <color theme="1"/>
        <rFont val="Arial"/>
      </rPr>
      <t xml:space="preserve"> Your college is offering a semester-long elective course that will require significant time and effort but offers no immediate grade or credit benefit. How do you decide whether to enroll?  </t>
    </r>
  </si>
  <si>
    <r>
      <rPr>
        <b/>
        <sz val="10"/>
        <color theme="1"/>
        <rFont val="Arial"/>
      </rPr>
      <t xml:space="preserve">Situation4: </t>
    </r>
    <r>
      <rPr>
        <sz val="10"/>
        <color theme="1"/>
        <rFont val="Arial"/>
      </rPr>
      <t>You are offered an internship that provides significant hands-on experience and learning opportunities, but it does not come with an official certificate. You have the chance to work closely with decision-makers on real projects.</t>
    </r>
  </si>
  <si>
    <r>
      <rPr>
        <b/>
        <sz val="10"/>
        <color theme="1"/>
        <rFont val="Arial"/>
      </rPr>
      <t xml:space="preserve">Situation5: </t>
    </r>
    <r>
      <rPr>
        <sz val="10"/>
        <color theme="1"/>
        <rFont val="Arial"/>
      </rPr>
      <t>You are involved in an internship project that requires ongoing effort and iteration. The project will not show immediate results, and it requires a focus on the process rather than expecting quick outcomes.</t>
    </r>
  </si>
  <si>
    <t>Role Applied to</t>
  </si>
  <si>
    <t>Q6</t>
  </si>
  <si>
    <t>Q7</t>
  </si>
  <si>
    <t>Q8</t>
  </si>
  <si>
    <t>Q9</t>
  </si>
  <si>
    <t>Q10</t>
  </si>
  <si>
    <t>Option D: I’m open to traveling to new destinations, but I usually do thorough research and plan ahead to minimize any potential risks or uncertainties.</t>
  </si>
  <si>
    <t>Option B: Receiving compliments and recognition from friends or family for something you've accomplished.</t>
  </si>
  <si>
    <t>Option D: I usually gather a lot of information and consider others' opinions but ultimately trust my own judgment to make the final decision.</t>
  </si>
  <si>
    <t>Option C: I often seek out activities where I can see incremental progress, as it helps me stay patient and motivated over time.</t>
  </si>
  <si>
    <t>Option C: I sometimes think about my strengths and weaknesses, but I often rely on feedback from others to understand myself better.</t>
  </si>
  <si>
    <t>Option D: Use the internship to network and gain recommendations from the decision-maker, hoping it will directly improve your placement prospects.</t>
  </si>
  <si>
    <t>Option B: Rely on first principles reasoning, breaking the problem down to its most basic elements and building up your understanding from there.</t>
  </si>
  <si>
    <t>Option A: Accept the internship to gain hands-on experience and valuable learning opportunities, without worrying about formal recognition.</t>
  </si>
  <si>
    <t>Option D: Regularly seek feedback from your mentor to ensure you are on the right track and adjust your efforts accordingly to see quicker progress.</t>
  </si>
  <si>
    <t>Option A: Finishing daily tasks quickly and efficiently, allowing you to feel productive and move on to other activities.</t>
  </si>
  <si>
    <t>Option A: I make decisions on my own but like to have some guidelines or a framework to follow to feel more confident.</t>
  </si>
  <si>
    <t>Option B: I often seek advice and approval from others before making a decision to ensure I’m on the right track.</t>
  </si>
  <si>
    <t>Option D: I am aware of my strengths and weaknesses but prefer to focus on my strengths to stay motivated and positive.</t>
  </si>
  <si>
    <t>Option D: Use this opportunity to network and seek advice from others who have solved similar problems, hoping to gather enough information to complete the project successfully.</t>
  </si>
  <si>
    <t>Option C: I enjoy exploring new places, but I like to have a detailed itinerary and some certainty about what I will be doing each day.</t>
  </si>
  <si>
    <t>Option D: Learning a new skill or hobby and overcoming difficulties along the way, regardless of how well you master it in the end.</t>
  </si>
  <si>
    <t>Option D: I enjoy activities like gardening or practicing a musical instrument, even if progress is slow.</t>
  </si>
  <si>
    <t>Option A: I focus more on getting things done and I feel that I'd overthink if I think about my strength and weakness</t>
  </si>
  <si>
    <t>Option C: Seek a balance between structured thinking and first principles reasoning, using frameworks where they fit and breaking down elements from scratch when needed.</t>
  </si>
  <si>
    <t>Option B: Accept the internship and emphasize to everyone how it will contribute to your self-development and long-term career growth, even without a certificate.</t>
  </si>
  <si>
    <t>Option C: Balance your approach by setting short-term goals to achieve quick wins while keeping the long-term process in mind.</t>
  </si>
  <si>
    <t>Option A: Prioritize placement preparation, requesting more structured guidance in the internship to save time for your interview preparations.</t>
  </si>
  <si>
    <t>Option A: Focus on learning and applying established frameworks and structured thinking methods to systematically approach the problem.</t>
  </si>
  <si>
    <t>Option B: Focus on the aspects of the project that provide immediate feedback and visible results, as this keeps you motivated.</t>
  </si>
  <si>
    <t>Option B: When faced with the chance to travel to a completely new place with no set plans, I get excited about the unknown and the potential for unexpected adventures.</t>
  </si>
  <si>
    <t>Option C: Completing a challenging workout or training regimen that you've been working on for weeks.</t>
  </si>
  <si>
    <t>Option B: I regularly reflect on my strengths and weaknesses, using this self-awareness to set personal goals and improve myself.</t>
  </si>
  <si>
    <t>Option C: Balance both the internship and placement preparation by setting a strict schedule, ensuring you give adequate time to both without compromising on either.</t>
  </si>
  <si>
    <t>Option D: Take the internship but request a letter of recommendation or some form of written acknowledgment from the decision-makers as an alternative to a certificate.</t>
  </si>
  <si>
    <t>Option C: Request detailed instructions and specific guidelines from your mentor to ensure you understand exactly what needs to be done.</t>
  </si>
  <si>
    <t>Option C: When faced with a decision, I prefer to rely on my own judgment and instincts, even if it means making mistakes along the way.</t>
  </si>
  <si>
    <t>Option A: Dive into the detailed aspects of the project, track markers for measurement, it might take a long time before you see any significant results.</t>
  </si>
  <si>
    <t>Option B: Enroll in the course because I am genuinely interested in the subject and see long-term benefits.</t>
  </si>
  <si>
    <t>Option C: Only enroll if it fits easily into my schedule and does not interfere with my other activities.</t>
  </si>
  <si>
    <t>Option A: Enroll in the course because it will help me stay competitive and not fall behind my peers.</t>
  </si>
  <si>
    <t>Option A: I prefer tasks that show quick results and tend to get frustrated if I don’t see immediate progress.</t>
  </si>
  <si>
    <t>Option B: Fully commit to the internship, knowing that your placement preparation will be compromised significantly.</t>
  </si>
  <si>
    <t>Priyanka Neogi</t>
  </si>
  <si>
    <t xml:space="preserve">SAKSHAM TYAGI </t>
  </si>
  <si>
    <t xml:space="preserve">Sahitya Bisht </t>
  </si>
  <si>
    <t>Option D: Skip the course because I prefer to focus on activities that provide immediate benefits like grades or credits.</t>
  </si>
  <si>
    <t>Ashirwad kumar</t>
  </si>
  <si>
    <t>chitransh srivastava</t>
  </si>
  <si>
    <t>KEERTHANA R</t>
  </si>
  <si>
    <t xml:space="preserve">Sushant </t>
  </si>
  <si>
    <t>Option C: Decline the internship because the absence of an official certificate means you won't have formal recognition for your efforts.</t>
  </si>
  <si>
    <t>Option A: I prefer vacationing in familiar destinations where I know what to expect and can reduce any surprises.</t>
  </si>
  <si>
    <t>Gayatri Choudhary</t>
  </si>
  <si>
    <t>Kuheli sen</t>
  </si>
  <si>
    <t>Software Developer</t>
  </si>
  <si>
    <t>Suhana Yadav</t>
  </si>
  <si>
    <t>UI Designer</t>
  </si>
  <si>
    <t>Pharma Project Manager / Chief of Staff</t>
  </si>
  <si>
    <t>Product Manager/Business Analyst</t>
  </si>
  <si>
    <t>Data Champion</t>
  </si>
  <si>
    <t>Pandiri Chaitanya Prakash</t>
  </si>
  <si>
    <t xml:space="preserve">Abish Kamran </t>
  </si>
  <si>
    <t xml:space="preserve">Vishal Singh </t>
  </si>
  <si>
    <t>Option D: To fulfill a requirement or because it fits easily into my schedule.</t>
  </si>
  <si>
    <t>TOTAL SCORE</t>
  </si>
  <si>
    <t>SCORE-2</t>
  </si>
  <si>
    <t>SCORE-1</t>
  </si>
  <si>
    <t>SCORE-3</t>
  </si>
  <si>
    <t>SCORE-4</t>
  </si>
  <si>
    <t>SCORE-5</t>
  </si>
  <si>
    <t>SCORE-6</t>
  </si>
  <si>
    <t>SCORE-7</t>
  </si>
  <si>
    <t>SCORE-8</t>
  </si>
  <si>
    <t>SCORE-9</t>
  </si>
  <si>
    <t>SCORE-10</t>
  </si>
  <si>
    <t>NAME</t>
  </si>
  <si>
    <t>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</si>
</sst>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3" x14ac:knownFonts="1">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sz val="10"/>
      <color rgb="FFFFFFFF"/>
      <name val="Arial"/>
      <scheme val="minor"/>
    </font>
    <font>
      <sz val="10"/>
      <color rgb="FFFFFFFF"/>
      <name val="Arial"/>
    </font>
    <font>
      <sz val="10"/>
      <color theme="1"/>
      <name val="Arial"/>
    </font>
    <font>
      <sz val="11"/>
      <color rgb="FF202124"/>
      <name val="Roboto"/>
    </font>
    <font>
      <sz val="12"/>
      <color theme="1"/>
      <name val="Arial"/>
    </font>
    <font>
      <b/>
      <sz val="12"/>
      <color theme="1"/>
      <name val="Arial"/>
    </font>
    <font>
      <b/>
      <sz val="10"/>
      <color theme="1"/>
      <name val="Arial"/>
    </font>
    <font>
      <sz val="10"/>
      <color rgb="FF000000"/>
      <name val="Arial"/>
      <family val="2"/>
      <scheme val="minor"/>
    </font>
    <font>
      <sz val="10"/>
      <color theme="1"/>
      <name val="Arial"/>
      <family val="2"/>
      <scheme val="minor"/>
    </font>
    <font>
      <b/>
      <sz val="10"/>
      <color rgb="FF000000"/>
      <name val="Arial"/>
      <family val="2"/>
      <scheme val="minor"/>
    </font>
    <font>
      <b/>
      <sz val="10"/>
      <color theme="0"/>
      <name val="Arial"/>
      <family val="2"/>
      <scheme val="minor"/>
    </font>
    <font>
      <sz val="8"/>
      <name val="Arial"/>
      <family val="2"/>
      <scheme val="minor"/>
    </font>
  </fonts>
  <fills count="13">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DADCE0"/>
        <bgColor rgb="FFDADCE0"/>
      </patternFill>
    </fill>
    <fill>
      <patternFill patternType="solid">
        <fgColor theme="1"/>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2" borderId="0" xfId="0" applyFont="1" applyFill="1"/>
    <xf numFmtId="0" fontId="2" fillId="0" borderId="0" xfId="0" applyFont="1" applyAlignment="1">
      <alignment wrapText="1"/>
    </xf>
    <xf numFmtId="0" fontId="2" fillId="2" borderId="0" xfId="0" applyFont="1" applyFill="1"/>
    <xf numFmtId="0" fontId="3" fillId="2" borderId="0" xfId="0" applyFont="1" applyFill="1"/>
    <xf numFmtId="0" fontId="4" fillId="3" borderId="0" xfId="0" applyFont="1" applyFill="1"/>
    <xf numFmtId="0" fontId="2" fillId="4" borderId="0" xfId="0" applyFont="1" applyFill="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7" fillId="4" borderId="0" xfId="0" applyFont="1" applyFill="1" applyAlignment="1">
      <alignment horizontal="center" vertical="center" wrapText="1"/>
    </xf>
    <xf numFmtId="0" fontId="5" fillId="6" borderId="0" xfId="0" applyFont="1" applyFill="1" applyAlignment="1">
      <alignment horizontal="center"/>
    </xf>
    <xf numFmtId="0" fontId="10" fillId="4" borderId="0" xfId="0" applyFont="1" applyFill="1"/>
    <xf numFmtId="1" fontId="2" fillId="0" borderId="0" xfId="0" applyNumberFormat="1" applyFont="1"/>
    <xf numFmtId="0" fontId="11" fillId="6" borderId="0" xfId="0" applyFont="1" applyFill="1"/>
    <xf numFmtId="0" fontId="2" fillId="4" borderId="0" xfId="0" quotePrefix="1" applyFont="1" applyFill="1"/>
    <xf numFmtId="0" fontId="2" fillId="4" borderId="0" xfId="0" quotePrefix="1" applyFont="1" applyFill="1" applyAlignment="1">
      <alignment wrapText="1"/>
    </xf>
    <xf numFmtId="0" fontId="2" fillId="0" borderId="0" xfId="0" quotePrefix="1" applyFont="1"/>
    <xf numFmtId="0" fontId="12" fillId="6" borderId="0" xfId="0" applyFont="1" applyFill="1"/>
    <xf numFmtId="0" fontId="13" fillId="0" borderId="0" xfId="0" applyFont="1"/>
    <xf numFmtId="1" fontId="12" fillId="6" borderId="0" xfId="0" applyNumberFormat="1" applyFont="1" applyFill="1"/>
    <xf numFmtId="0" fontId="2" fillId="0" borderId="0" xfId="0" applyFont="1"/>
    <xf numFmtId="0" fontId="13" fillId="7" borderId="0" xfId="0" applyFont="1" applyFill="1"/>
    <xf numFmtId="0" fontId="13" fillId="8" borderId="0" xfId="0" applyFont="1" applyFill="1"/>
    <xf numFmtId="0" fontId="13" fillId="9" borderId="0" xfId="0" applyFont="1" applyFill="1"/>
    <xf numFmtId="164" fontId="2" fillId="0" borderId="0" xfId="0" applyNumberFormat="1" applyFont="1"/>
    <xf numFmtId="0" fontId="14" fillId="10" borderId="0" xfId="0" applyFont="1" applyFill="1"/>
    <xf numFmtId="0" fontId="14" fillId="11" borderId="0" xfId="0" applyFont="1" applyFill="1"/>
    <xf numFmtId="0" fontId="2" fillId="4" borderId="0" xfId="0" applyFont="1" applyFill="1"/>
    <xf numFmtId="0" fontId="0" fillId="0" borderId="0" xfId="0"/>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xf numFmtId="0" fontId="6" fillId="4" borderId="0" xfId="0" applyFont="1" applyFill="1" applyAlignment="1">
      <alignment vertical="center" wrapText="1"/>
    </xf>
    <xf numFmtId="0" fontId="18" fillId="0" borderId="0" xfId="0" applyFont="1"/>
    <xf numFmtId="0" fontId="18" fillId="0" borderId="1" xfId="0" applyFont="1" applyBorder="1"/>
    <xf numFmtId="0" fontId="19" fillId="0" borderId="0" xfId="0" applyFont="1"/>
    <xf numFmtId="0" fontId="20" fillId="0" borderId="0" xfId="0" applyFont="1"/>
    <xf numFmtId="0" fontId="21" fillId="12" borderId="0" xfId="0" applyFont="1" applyFill="1"/>
    <xf numFmtId="0" fontId="18" fillId="12" borderId="0" xfId="0" applyFont="1" applyFill="1"/>
    <xf numFmtId="0" fontId="19" fillId="4" borderId="0" xfId="0" applyFont="1" applyFill="1" applyAlignment="1">
      <alignment vertical="center" wrapText="1"/>
    </xf>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19050</xdr:colOff>
      <xdr:row>17</xdr:row>
      <xdr:rowOff>180975</xdr:rowOff>
    </xdr:from>
    <xdr:ext cx="5505450" cy="6619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4</xdr:row>
      <xdr:rowOff>114300</xdr:rowOff>
    </xdr:from>
    <xdr:ext cx="5848350" cy="4667250"/>
    <xdr:pic>
      <xdr:nvPicPr>
        <xdr:cNvPr id="2" name="image4.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18561</xdr:colOff>
      <xdr:row>9</xdr:row>
      <xdr:rowOff>79076</xdr:rowOff>
    </xdr:from>
    <xdr:ext cx="3400425" cy="3467100"/>
    <xdr:pic>
      <xdr:nvPicPr>
        <xdr:cNvPr id="2" name="image7.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9342749" y="1837538"/>
          <a:ext cx="3400425" cy="3467100"/>
        </a:xfrm>
        <a:prstGeom prst="rect">
          <a:avLst/>
        </a:prstGeom>
        <a:noFill/>
      </xdr:spPr>
    </xdr:pic>
    <xdr:clientData fLocksWithSheet="0"/>
  </xdr:oneCellAnchor>
  <xdr:oneCellAnchor>
    <xdr:from>
      <xdr:col>1</xdr:col>
      <xdr:colOff>819150</xdr:colOff>
      <xdr:row>40</xdr:row>
      <xdr:rowOff>38100</xdr:rowOff>
    </xdr:from>
    <xdr:ext cx="3257550" cy="5238750"/>
    <xdr:pic>
      <xdr:nvPicPr>
        <xdr:cNvPr id="3" name="image5.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3165283</xdr:colOff>
      <xdr:row>39</xdr:row>
      <xdr:rowOff>152593</xdr:rowOff>
    </xdr:from>
    <xdr:ext cx="3429000" cy="5267325"/>
    <xdr:pic>
      <xdr:nvPicPr>
        <xdr:cNvPr id="4" name="image3.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xfrm>
          <a:off x="5089525" y="7657138"/>
          <a:ext cx="3429000" cy="5267325"/>
        </a:xfrm>
        <a:prstGeom prst="rect">
          <a:avLst/>
        </a:prstGeom>
        <a:noFill/>
      </xdr:spPr>
    </xdr:pic>
    <xdr:clientData fLocksWithSheet="0"/>
  </xdr:oneCellAnchor>
  <xdr:oneCellAnchor>
    <xdr:from>
      <xdr:col>4</xdr:col>
      <xdr:colOff>437283</xdr:colOff>
      <xdr:row>39</xdr:row>
      <xdr:rowOff>133928</xdr:rowOff>
    </xdr:from>
    <xdr:ext cx="3524250" cy="5181600"/>
    <xdr:pic>
      <xdr:nvPicPr>
        <xdr:cNvPr id="5" name="image6.pn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xfrm>
          <a:off x="8788495" y="7638473"/>
          <a:ext cx="3524250" cy="5181600"/>
        </a:xfrm>
        <a:prstGeom prst="rect">
          <a:avLst/>
        </a:prstGeom>
        <a:noFill/>
      </xdr:spPr>
    </xdr:pic>
    <xdr:clientData fLocksWithSheet="0"/>
  </xdr:oneCellAnchor>
  <xdr:oneCellAnchor>
    <xdr:from>
      <xdr:col>5</xdr:col>
      <xdr:colOff>3021157</xdr:colOff>
      <xdr:row>48</xdr:row>
      <xdr:rowOff>66098</xdr:rowOff>
    </xdr:from>
    <xdr:ext cx="3486150" cy="5219700"/>
    <xdr:pic>
      <xdr:nvPicPr>
        <xdr:cNvPr id="6" name="image2.png" title="Image">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xfrm>
          <a:off x="12334490" y="9302462"/>
          <a:ext cx="3486150" cy="52197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chagoje/Library/Containers/com.microsoft.Excel/Data/Documents/DataSet3:%20Key%20Advanced"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Set4%20Key%20Advanced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Key Advance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Guidelines"/>
      <sheetName val="Context1 Assessments"/>
      <sheetName val="Context2 Leaderboard"/>
      <sheetName val="Context3 Formulae"/>
      <sheetName val="Sample Leaderboard"/>
      <sheetName val="DataSet1 Basic Screening"/>
      <sheetName val="DataSet2 Advanced Screening"/>
      <sheetName val="DataSet3 Key Basic"/>
      <sheetName val="Data Set4 Key Advanced2"/>
    </sheetNames>
    <sheetDataSet>
      <sheetData sheetId="0"/>
      <sheetData sheetId="1"/>
      <sheetData sheetId="2"/>
      <sheetData sheetId="3"/>
      <sheetData sheetId="4"/>
      <sheetData sheetId="5"/>
      <sheetData sheetId="6"/>
      <sheetData sheetId="7"/>
      <sheetData sheetId="8"/>
      <sheetData sheetId="9">
        <row r="6">
          <cell r="D6">
            <v>0</v>
          </cell>
          <cell r="E6" t="str">
            <v>Option A: I prefer vacationing in familiar destinations where I know what to expect and can reduce any surprises.</v>
          </cell>
        </row>
        <row r="7">
          <cell r="D7">
            <v>1</v>
          </cell>
          <cell r="E7" t="str">
            <v>Option B: When faced with the chance to travel to a completely new place with no set plans, I get excited about the unknown and the potential for unexpected adventures.</v>
          </cell>
        </row>
        <row r="8">
          <cell r="D8">
            <v>2</v>
          </cell>
          <cell r="E8" t="str">
            <v>Option C: I enjoy exploring new places, but I like to have a detailed itinerary and some certainty about what I will be doing each day.</v>
          </cell>
        </row>
        <row r="9">
          <cell r="D9">
            <v>-1</v>
          </cell>
          <cell r="E9" t="str">
            <v>Option D: I’m open to traveling to new destinations, but I usually do thorough research and plan ahead to minimize any potential risks or uncertainties.</v>
          </cell>
        </row>
        <row r="12">
          <cell r="D12">
            <v>-1</v>
          </cell>
          <cell r="E12" t="str">
            <v>Option A: Finishing daily tasks quickly and efficiently, allowing you to feel productive and move on to other activities.</v>
          </cell>
        </row>
        <row r="13">
          <cell r="D13">
            <v>2</v>
          </cell>
          <cell r="E13" t="str">
            <v>Option B: Receiving compliments and recognition from friends or family for something you've accomplished.</v>
          </cell>
        </row>
        <row r="14">
          <cell r="D14">
            <v>1</v>
          </cell>
          <cell r="E14" t="str">
            <v>Option C: Completing a challenging workout or training regimen that you've been working on for weeks.</v>
          </cell>
        </row>
        <row r="15">
          <cell r="D15">
            <v>0</v>
          </cell>
          <cell r="E15" t="str">
            <v>Option D: Learning a new skill or hobby and overcoming difficulties along the way, regardless of how well you master it in the end.</v>
          </cell>
        </row>
        <row r="18">
          <cell r="D18">
            <v>2</v>
          </cell>
          <cell r="E18" t="str">
            <v>Option A: I make decisions on my own but like to have some guidelines or a framework to follow to feel more confident.</v>
          </cell>
        </row>
        <row r="19">
          <cell r="D19">
            <v>1</v>
          </cell>
          <cell r="E19" t="str">
            <v>Option B: I often seek advice and approval from others before making a decision to ensure I’m on the right track.</v>
          </cell>
        </row>
        <row r="20">
          <cell r="D20">
            <v>-1</v>
          </cell>
          <cell r="E20" t="str">
            <v>Option C: When faced with a decision, I prefer to rely on my own judgment and instincts, even if it means making mistakes along the way.</v>
          </cell>
        </row>
        <row r="21">
          <cell r="D21">
            <v>0</v>
          </cell>
          <cell r="E21" t="str">
            <v>Option D: I usually gather a lot of information and consider others' opinions but ultimately trust my own judgment to make the final decision.</v>
          </cell>
        </row>
        <row r="24">
          <cell r="D24">
            <v>2</v>
          </cell>
          <cell r="E24" t="str">
            <v>Option A: I prefer tasks that show quick results and tend to get frustrated if I don’t see immediate progress.</v>
          </cell>
        </row>
        <row r="25">
          <cell r="D25">
            <v>1</v>
          </cell>
          <cell r="E25" t="str">
            <v>Option B: I often seek advice and approval from others before making a decision to ensure I’m on the right track.</v>
          </cell>
        </row>
        <row r="26">
          <cell r="D26">
            <v>-1</v>
          </cell>
          <cell r="E26" t="str">
            <v>Option C: I often seek out activities where I can see incremental progress, as it helps me stay patient and motivated over time.</v>
          </cell>
        </row>
        <row r="27">
          <cell r="D27">
            <v>0</v>
          </cell>
          <cell r="E27" t="str">
            <v>Option D: I enjoy activities like gardening or practicing a musical instrument, even if progress is slow.</v>
          </cell>
        </row>
        <row r="30">
          <cell r="D30">
            <v>2</v>
          </cell>
          <cell r="E30" t="str">
            <v>Option A: I focus more on getting things done and I feel that I'd overthink if I think about my strength and weakness</v>
          </cell>
        </row>
        <row r="31">
          <cell r="D31">
            <v>1</v>
          </cell>
          <cell r="E31" t="str">
            <v>Option B: I regularly reflect on my strengths and weaknesses, using this self-awareness to set personal goals and improve myself.</v>
          </cell>
        </row>
        <row r="32">
          <cell r="D32">
            <v>-1</v>
          </cell>
          <cell r="E32" t="str">
            <v>Option C: I sometimes think about my strengths and weaknesses, but I often rely on feedback from others to understand myself better.</v>
          </cell>
        </row>
        <row r="33">
          <cell r="D33">
            <v>0</v>
          </cell>
          <cell r="E33" t="str">
            <v>Option D: I am aware of my strengths and weaknesses but prefer to focus on my strengths to stay motivated and positive.</v>
          </cell>
        </row>
        <row r="36">
          <cell r="D36">
            <v>2</v>
          </cell>
          <cell r="E36" t="str">
            <v>Option A: Prioritize placement preparation, requesting more structured guidance in the internship to save time for your interview preparations.</v>
          </cell>
        </row>
        <row r="37">
          <cell r="D37">
            <v>1</v>
          </cell>
          <cell r="E37" t="str">
            <v>Option B: Fully commit to the internship, knowing that your placement preparation will be compromised significantly.</v>
          </cell>
        </row>
        <row r="38">
          <cell r="D38">
            <v>-1</v>
          </cell>
          <cell r="E38" t="str">
            <v>Option C: Balance both the internship and placement preparation by setting a strict schedule, ensuring you give adequate time to both without compromising on either.</v>
          </cell>
        </row>
        <row r="39">
          <cell r="D39">
            <v>0</v>
          </cell>
          <cell r="E39" t="str">
            <v>Option D: Use the internship to network and gain recommendations from the decision-maker, hoping it will directly improve your placement prospects.</v>
          </cell>
        </row>
        <row r="42">
          <cell r="D42">
            <v>2</v>
          </cell>
          <cell r="E42" t="str">
            <v>Option A: Focus on learning and applying established frameworks and structured thinking methods to systematically approach the problem.</v>
          </cell>
        </row>
        <row r="43">
          <cell r="D43">
            <v>1</v>
          </cell>
          <cell r="E43" t="str">
            <v>Option B: Rely on first principles reasoning, breaking the problem down to its most basic elements and building up your understanding from there.</v>
          </cell>
        </row>
        <row r="44">
          <cell r="D44">
            <v>-1</v>
          </cell>
          <cell r="E44" t="str">
            <v>Option C: Seek a balance between structured thinking and first principles reasoning, using frameworks where they fit and breaking down elements from scratch when needed.</v>
          </cell>
        </row>
        <row r="45">
          <cell r="D45">
            <v>0</v>
          </cell>
          <cell r="E45" t="str">
            <v>Option D: Use this opportunity to network and seek advice from others who have solved similar problems, hoping to gather enough information to complete the project successfully.</v>
          </cell>
        </row>
        <row r="48">
          <cell r="D48">
            <v>2</v>
          </cell>
          <cell r="E48" t="str">
            <v>Option A: Enroll in the course because it will help me stay competitive and not fall behind my peers.</v>
          </cell>
        </row>
        <row r="49">
          <cell r="D49">
            <v>1</v>
          </cell>
          <cell r="E49" t="str">
            <v>Option B: Enroll in the course because I am genuinely interested in the subject and see long-term benefits.</v>
          </cell>
        </row>
        <row r="50">
          <cell r="D50">
            <v>-1</v>
          </cell>
          <cell r="E50" t="str">
            <v>Option C: Only enroll if it fits easily into my schedule and does not interfere with my other activities.</v>
          </cell>
        </row>
        <row r="51">
          <cell r="D51">
            <v>0</v>
          </cell>
          <cell r="E51" t="str">
            <v>Option D: Skip the course because I prefer to focus on activities that provide immediate benefits like grades or credits.</v>
          </cell>
        </row>
        <row r="54">
          <cell r="D54">
            <v>1</v>
          </cell>
          <cell r="E54" t="str">
            <v>Option A: Accept the internship to gain hands-on experience and valuable learning opportunities, without worrying about formal recognition.</v>
          </cell>
        </row>
        <row r="55">
          <cell r="D55">
            <v>-1</v>
          </cell>
          <cell r="E55" t="str">
            <v>Option B: Accept the internship and emphasize to everyone how it will contribute to your self-development and long-term career growth, even without a certificate.</v>
          </cell>
        </row>
        <row r="56">
          <cell r="D56">
            <v>2</v>
          </cell>
          <cell r="E56" t="str">
            <v>Option C: Decline the internship because the absence of an official certificate means you won't have formal recognition for your efforts.</v>
          </cell>
        </row>
        <row r="57">
          <cell r="D57">
            <v>0</v>
          </cell>
          <cell r="E57" t="str">
            <v>Option D: Take the internship but request a letter of recommendation or some form of written acknowledgment from the decision-makers as an alternative to a certificate.</v>
          </cell>
        </row>
        <row r="60">
          <cell r="D60">
            <v>2</v>
          </cell>
          <cell r="E60" t="str">
            <v>Option A: Dive into the detailed aspects of the project, track markers for measurement, it might take a long time before you see any significant results.</v>
          </cell>
        </row>
        <row r="61">
          <cell r="D61">
            <v>-1</v>
          </cell>
          <cell r="E61" t="str">
            <v>Option B: Focus on the aspects of the project that provide immediate feedback and visible results, as this keeps you motivated.</v>
          </cell>
        </row>
        <row r="62">
          <cell r="D62">
            <v>1</v>
          </cell>
          <cell r="E62" t="str">
            <v>Option C: Balance your approach by setting short-term goals to achieve quick wins while keeping the long-term process in mind.</v>
          </cell>
        </row>
        <row r="63">
          <cell r="D63">
            <v>0</v>
          </cell>
          <cell r="E63" t="str">
            <v>Option D: Regularly seek feedback from your mentor to ensure you are on the right track and adjust your efforts accordingly to see quicker progress.</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54"/>
  <sheetViews>
    <sheetView topLeftCell="A8" workbookViewId="0"/>
  </sheetViews>
  <sheetFormatPr baseColWidth="10" defaultColWidth="12.6640625" defaultRowHeight="15.75" customHeight="1" x14ac:dyDescent="0.15"/>
  <cols>
    <col min="2" max="2" width="19.1640625" customWidth="1"/>
    <col min="5" max="5" width="28.1640625" customWidth="1"/>
    <col min="6" max="6" width="50.1640625" customWidth="1"/>
    <col min="7" max="7" width="16" customWidth="1"/>
    <col min="8" max="8" width="43.1640625" customWidth="1"/>
  </cols>
  <sheetData>
    <row r="1" spans="1:27" ht="15.75" customHeight="1" x14ac:dyDescent="0.15">
      <c r="B1" s="1"/>
      <c r="C1" s="1"/>
      <c r="E1" s="2"/>
      <c r="G1" s="3"/>
    </row>
    <row r="2" spans="1:27" ht="15.75" customHeight="1" x14ac:dyDescent="0.15">
      <c r="B2" s="4"/>
      <c r="C2" s="4"/>
      <c r="D2" s="4"/>
    </row>
    <row r="3" spans="1:27" ht="15.75" customHeight="1" x14ac:dyDescent="0.15">
      <c r="B3" s="5" t="s">
        <v>0</v>
      </c>
      <c r="C3" s="35" t="s">
        <v>1</v>
      </c>
      <c r="D3" s="36"/>
      <c r="F3" s="7" t="s">
        <v>2</v>
      </c>
    </row>
    <row r="4" spans="1:27" ht="15.75" customHeight="1" x14ac:dyDescent="0.15">
      <c r="A4" s="8"/>
      <c r="B4" s="5" t="s">
        <v>3</v>
      </c>
      <c r="C4" s="35" t="s">
        <v>4</v>
      </c>
      <c r="D4" s="36"/>
      <c r="F4" s="6" t="s">
        <v>5</v>
      </c>
      <c r="H4" s="8"/>
      <c r="I4" s="8"/>
      <c r="J4" s="8"/>
      <c r="K4" s="8"/>
      <c r="L4" s="8"/>
      <c r="M4" s="8"/>
      <c r="N4" s="8"/>
      <c r="O4" s="8"/>
      <c r="P4" s="8"/>
      <c r="Q4" s="8"/>
      <c r="R4" s="8"/>
      <c r="S4" s="8"/>
      <c r="T4" s="8"/>
      <c r="U4" s="8"/>
      <c r="V4" s="8"/>
      <c r="W4" s="8"/>
      <c r="X4" s="8"/>
      <c r="Y4" s="8"/>
      <c r="Z4" s="8"/>
      <c r="AA4" s="8"/>
    </row>
    <row r="5" spans="1:27" ht="15.75" customHeight="1" x14ac:dyDescent="0.15">
      <c r="A5" s="8"/>
      <c r="B5" s="8"/>
      <c r="C5" s="8"/>
      <c r="D5" s="8"/>
      <c r="E5" s="9"/>
      <c r="F5" s="6" t="s">
        <v>6</v>
      </c>
      <c r="G5" s="10"/>
      <c r="H5" s="8"/>
      <c r="I5" s="8"/>
      <c r="J5" s="8"/>
      <c r="K5" s="8"/>
      <c r="L5" s="8"/>
      <c r="M5" s="8"/>
      <c r="N5" s="8"/>
      <c r="O5" s="8"/>
      <c r="P5" s="8"/>
      <c r="Q5" s="8"/>
      <c r="R5" s="8"/>
      <c r="S5" s="8"/>
      <c r="T5" s="8"/>
      <c r="U5" s="8"/>
      <c r="V5" s="8"/>
      <c r="W5" s="8"/>
      <c r="X5" s="8"/>
      <c r="Y5" s="8"/>
      <c r="Z5" s="8"/>
      <c r="AA5" s="8"/>
    </row>
    <row r="6" spans="1:27" ht="15.75" customHeight="1" x14ac:dyDescent="0.15">
      <c r="A6" s="8"/>
      <c r="B6" s="37" t="s">
        <v>7</v>
      </c>
      <c r="C6" s="38" t="s">
        <v>8</v>
      </c>
      <c r="D6" s="36"/>
      <c r="E6" s="9"/>
      <c r="G6" s="10"/>
      <c r="H6" s="8"/>
      <c r="I6" s="8"/>
      <c r="J6" s="8"/>
      <c r="K6" s="8"/>
      <c r="L6" s="8"/>
      <c r="M6" s="8"/>
      <c r="N6" s="8"/>
      <c r="O6" s="8"/>
      <c r="P6" s="8"/>
      <c r="Q6" s="8"/>
      <c r="R6" s="8"/>
      <c r="S6" s="8"/>
      <c r="T6" s="8"/>
      <c r="U6" s="8"/>
      <c r="V6" s="8"/>
      <c r="W6" s="8"/>
      <c r="X6" s="8"/>
      <c r="Y6" s="8"/>
      <c r="Z6" s="8"/>
      <c r="AA6" s="8"/>
    </row>
    <row r="7" spans="1:27" x14ac:dyDescent="0.2">
      <c r="B7" s="36"/>
      <c r="C7" s="36"/>
      <c r="D7" s="36"/>
      <c r="E7" s="12"/>
      <c r="F7" s="7" t="s">
        <v>9</v>
      </c>
      <c r="G7" s="3"/>
    </row>
    <row r="8" spans="1:27" ht="15.75" customHeight="1" x14ac:dyDescent="0.15">
      <c r="B8" s="36"/>
      <c r="C8" s="36"/>
      <c r="D8" s="36"/>
      <c r="E8" s="2"/>
      <c r="F8" s="11" t="s">
        <v>10</v>
      </c>
      <c r="G8" s="3"/>
    </row>
    <row r="9" spans="1:27" ht="15.75" customHeight="1" x14ac:dyDescent="0.15">
      <c r="B9" s="36"/>
      <c r="C9" s="36"/>
      <c r="D9" s="36"/>
      <c r="E9" s="2"/>
      <c r="F9" s="13" t="s">
        <v>11</v>
      </c>
      <c r="G9" s="3"/>
    </row>
    <row r="10" spans="1:27" ht="15.75" customHeight="1" x14ac:dyDescent="0.15">
      <c r="B10" s="36"/>
      <c r="C10" s="36"/>
      <c r="D10" s="36"/>
      <c r="E10" s="2"/>
      <c r="F10" s="13" t="s">
        <v>12</v>
      </c>
      <c r="G10" s="3"/>
    </row>
    <row r="11" spans="1:27" ht="15.75" customHeight="1" x14ac:dyDescent="0.15">
      <c r="E11" s="2"/>
      <c r="G11" s="3"/>
      <c r="H11" s="3"/>
      <c r="I11" s="3"/>
      <c r="J11" s="3"/>
      <c r="K11" s="3"/>
      <c r="L11" s="3"/>
    </row>
    <row r="12" spans="1:27" ht="15.75" customHeight="1" x14ac:dyDescent="0.15">
      <c r="E12" s="2"/>
      <c r="F12" s="7" t="s">
        <v>13</v>
      </c>
      <c r="G12" s="3"/>
      <c r="H12" s="3"/>
      <c r="I12" s="3"/>
      <c r="J12" s="3"/>
      <c r="K12" s="3"/>
      <c r="L12" s="3"/>
    </row>
    <row r="13" spans="1:27" ht="15.75" customHeight="1" x14ac:dyDescent="0.15">
      <c r="B13" s="14" t="s">
        <v>14</v>
      </c>
      <c r="C13" s="39" t="s">
        <v>15</v>
      </c>
      <c r="D13" s="36"/>
      <c r="E13" s="2"/>
      <c r="F13" s="11" t="s">
        <v>16</v>
      </c>
      <c r="G13" s="3"/>
    </row>
    <row r="14" spans="1:27" ht="15.75" customHeight="1" x14ac:dyDescent="0.15">
      <c r="B14" s="15"/>
      <c r="D14" s="3"/>
      <c r="E14" s="2"/>
      <c r="G14" s="3"/>
    </row>
    <row r="15" spans="1:27" ht="15.75" customHeight="1" x14ac:dyDescent="0.15">
      <c r="B15" s="15"/>
      <c r="D15" s="3"/>
      <c r="E15" s="2"/>
      <c r="F15" s="7" t="s">
        <v>17</v>
      </c>
      <c r="G15" s="3"/>
    </row>
    <row r="16" spans="1:27" ht="15.75" customHeight="1" x14ac:dyDescent="0.15">
      <c r="B16" s="16" t="s">
        <v>18</v>
      </c>
      <c r="C16" s="40" t="s">
        <v>19</v>
      </c>
      <c r="D16" s="36"/>
      <c r="E16" s="2"/>
      <c r="F16" s="11" t="s">
        <v>20</v>
      </c>
      <c r="G16" s="3"/>
    </row>
    <row r="17" spans="5:7" ht="15.75" customHeight="1" x14ac:dyDescent="0.15">
      <c r="E17" s="2"/>
      <c r="G17" s="3"/>
    </row>
    <row r="18" spans="5:7" ht="15.75" customHeight="1" x14ac:dyDescent="0.15">
      <c r="E18" s="2"/>
      <c r="G18" s="3"/>
    </row>
    <row r="19" spans="5:7" ht="15.75" customHeight="1" x14ac:dyDescent="0.15">
      <c r="E19" s="2"/>
      <c r="G19" s="3"/>
    </row>
    <row r="20" spans="5:7" ht="15.75" customHeight="1" x14ac:dyDescent="0.15">
      <c r="E20" s="2"/>
      <c r="G20" s="3"/>
    </row>
    <row r="21" spans="5:7" ht="15.75" customHeight="1" x14ac:dyDescent="0.15">
      <c r="E21" s="2"/>
      <c r="G21" s="3"/>
    </row>
    <row r="22" spans="5:7" ht="15.75" customHeight="1" x14ac:dyDescent="0.15">
      <c r="E22" s="2"/>
      <c r="G22" s="3"/>
    </row>
    <row r="23" spans="5:7" ht="15.75" customHeight="1" x14ac:dyDescent="0.15">
      <c r="E23" s="2"/>
      <c r="G23" s="3"/>
    </row>
    <row r="24" spans="5:7" ht="15.75" customHeight="1" x14ac:dyDescent="0.15">
      <c r="E24" s="2"/>
      <c r="G24" s="3"/>
    </row>
    <row r="25" spans="5:7" ht="15.75" customHeight="1" x14ac:dyDescent="0.15">
      <c r="E25" s="2"/>
      <c r="G25" s="3"/>
    </row>
    <row r="26" spans="5:7" ht="15.75" customHeight="1" x14ac:dyDescent="0.15">
      <c r="E26" s="2"/>
      <c r="F26" s="17" t="s">
        <v>21</v>
      </c>
      <c r="G26" s="3"/>
    </row>
    <row r="27" spans="5:7" ht="15.75" customHeight="1" x14ac:dyDescent="0.15">
      <c r="E27" s="2"/>
      <c r="G27" s="3"/>
    </row>
    <row r="28" spans="5:7" ht="15.75" customHeight="1" x14ac:dyDescent="0.15">
      <c r="E28" s="2"/>
      <c r="G28" s="3"/>
    </row>
    <row r="29" spans="5:7" ht="15.75" customHeight="1" x14ac:dyDescent="0.15">
      <c r="E29" s="2"/>
      <c r="G29" s="3"/>
    </row>
    <row r="30" spans="5:7" ht="15.75" customHeight="1" x14ac:dyDescent="0.15">
      <c r="E30" s="2"/>
      <c r="G30" s="3"/>
    </row>
    <row r="31" spans="5:7" ht="15.75" customHeight="1" x14ac:dyDescent="0.15">
      <c r="E31" s="2"/>
      <c r="G31" s="3"/>
    </row>
    <row r="32" spans="5:7" ht="15.75" customHeight="1" x14ac:dyDescent="0.15">
      <c r="E32" s="2"/>
      <c r="G32" s="3"/>
    </row>
    <row r="33" spans="5:7" ht="15.75" customHeight="1" x14ac:dyDescent="0.15">
      <c r="E33" s="2"/>
      <c r="G33" s="3"/>
    </row>
    <row r="34" spans="5:7" ht="15.75" customHeight="1" x14ac:dyDescent="0.15">
      <c r="E34" s="2"/>
      <c r="G34" s="3"/>
    </row>
    <row r="35" spans="5:7" ht="15.75" customHeight="1" x14ac:dyDescent="0.15">
      <c r="E35" s="2"/>
      <c r="G35" s="3"/>
    </row>
    <row r="36" spans="5:7" ht="15.75" customHeight="1" x14ac:dyDescent="0.15">
      <c r="E36" s="2"/>
      <c r="G36" s="3"/>
    </row>
    <row r="37" spans="5:7" ht="15.75" customHeight="1" x14ac:dyDescent="0.15">
      <c r="E37" s="2"/>
      <c r="G37" s="3"/>
    </row>
    <row r="38" spans="5:7" ht="15.75" customHeight="1" x14ac:dyDescent="0.15">
      <c r="E38" s="2"/>
      <c r="G38" s="3"/>
    </row>
    <row r="39" spans="5:7" ht="15.75" customHeight="1" x14ac:dyDescent="0.15">
      <c r="E39" s="2"/>
      <c r="G39" s="3"/>
    </row>
    <row r="40" spans="5:7" ht="15.75" customHeight="1" x14ac:dyDescent="0.15">
      <c r="E40" s="2"/>
      <c r="G40" s="3"/>
    </row>
    <row r="41" spans="5:7" ht="15.75" customHeight="1" x14ac:dyDescent="0.15">
      <c r="E41" s="2"/>
      <c r="G41" s="3"/>
    </row>
    <row r="42" spans="5:7" ht="15.75" customHeight="1" x14ac:dyDescent="0.15">
      <c r="E42" s="2"/>
      <c r="G42" s="3"/>
    </row>
    <row r="43" spans="5:7" ht="15.75" customHeight="1" x14ac:dyDescent="0.15">
      <c r="E43" s="2"/>
      <c r="G43" s="3"/>
    </row>
    <row r="44" spans="5:7" ht="15.75" customHeight="1" x14ac:dyDescent="0.15">
      <c r="E44" s="2"/>
      <c r="G44" s="3"/>
    </row>
    <row r="45" spans="5:7" ht="15.75" customHeight="1" x14ac:dyDescent="0.15">
      <c r="E45" s="2"/>
      <c r="G45" s="3"/>
    </row>
    <row r="46" spans="5:7" ht="15.75" customHeight="1" x14ac:dyDescent="0.15">
      <c r="E46" s="2"/>
      <c r="G46" s="3"/>
    </row>
    <row r="47" spans="5:7" ht="15.75" customHeight="1" x14ac:dyDescent="0.15">
      <c r="E47" s="2"/>
      <c r="G47" s="3"/>
    </row>
    <row r="48" spans="5:7" ht="15.75" customHeight="1" x14ac:dyDescent="0.15">
      <c r="E48" s="2"/>
      <c r="G48" s="3"/>
    </row>
    <row r="49" spans="5:7" ht="15.75" customHeight="1" x14ac:dyDescent="0.15">
      <c r="E49" s="2"/>
      <c r="G49" s="3"/>
    </row>
    <row r="50" spans="5:7" ht="15.75" customHeight="1" x14ac:dyDescent="0.15">
      <c r="E50" s="2"/>
      <c r="G50" s="3"/>
    </row>
    <row r="51" spans="5:7" ht="13" x14ac:dyDescent="0.15">
      <c r="E51" s="2"/>
      <c r="G51" s="3"/>
    </row>
    <row r="52" spans="5:7" ht="13" x14ac:dyDescent="0.15">
      <c r="E52" s="2"/>
      <c r="G52" s="3"/>
    </row>
    <row r="53" spans="5:7" ht="13" x14ac:dyDescent="0.15">
      <c r="E53" s="2"/>
      <c r="G53" s="3"/>
    </row>
    <row r="54" spans="5:7" ht="13" x14ac:dyDescent="0.15">
      <c r="E54" s="2"/>
      <c r="G54" s="3"/>
    </row>
    <row r="55" spans="5:7" ht="13" x14ac:dyDescent="0.15">
      <c r="E55" s="2"/>
      <c r="G55" s="3"/>
    </row>
    <row r="56" spans="5:7" ht="13" x14ac:dyDescent="0.15">
      <c r="E56" s="2"/>
      <c r="G56" s="3"/>
    </row>
    <row r="57" spans="5:7" ht="13" x14ac:dyDescent="0.15">
      <c r="E57" s="2"/>
      <c r="G57" s="3"/>
    </row>
    <row r="58" spans="5:7" ht="13" x14ac:dyDescent="0.15">
      <c r="E58" s="2"/>
      <c r="G58" s="3"/>
    </row>
    <row r="59" spans="5:7" ht="13" x14ac:dyDescent="0.15">
      <c r="E59" s="2"/>
      <c r="G59" s="3"/>
    </row>
    <row r="60" spans="5:7" ht="13" x14ac:dyDescent="0.15">
      <c r="E60" s="2"/>
      <c r="G60" s="3"/>
    </row>
    <row r="61" spans="5:7" ht="13" x14ac:dyDescent="0.15">
      <c r="E61" s="2"/>
      <c r="G61" s="3"/>
    </row>
    <row r="62" spans="5:7" ht="13" x14ac:dyDescent="0.15">
      <c r="E62" s="2"/>
      <c r="G62" s="3"/>
    </row>
    <row r="63" spans="5:7" ht="13" x14ac:dyDescent="0.15">
      <c r="E63" s="2"/>
      <c r="G63" s="3"/>
    </row>
    <row r="64" spans="5:7" ht="13" x14ac:dyDescent="0.15">
      <c r="E64" s="2"/>
      <c r="G64" s="3"/>
    </row>
    <row r="65" spans="5:7" ht="13" x14ac:dyDescent="0.15">
      <c r="E65" s="2"/>
      <c r="G65" s="3"/>
    </row>
    <row r="66" spans="5:7" ht="13" x14ac:dyDescent="0.15">
      <c r="E66" s="2"/>
      <c r="G66" s="3"/>
    </row>
    <row r="67" spans="5:7" ht="13" x14ac:dyDescent="0.15">
      <c r="E67" s="2"/>
      <c r="G67" s="3"/>
    </row>
    <row r="68" spans="5:7" ht="13" x14ac:dyDescent="0.15">
      <c r="E68" s="2"/>
      <c r="G68" s="3"/>
    </row>
    <row r="69" spans="5:7" ht="13" x14ac:dyDescent="0.15">
      <c r="E69" s="2"/>
      <c r="G69" s="3"/>
    </row>
    <row r="70" spans="5:7" ht="13" x14ac:dyDescent="0.15">
      <c r="E70" s="2"/>
      <c r="G70" s="3"/>
    </row>
    <row r="71" spans="5:7" ht="13" x14ac:dyDescent="0.15">
      <c r="E71" s="2"/>
      <c r="G71" s="3"/>
    </row>
    <row r="72" spans="5:7" ht="13" x14ac:dyDescent="0.15">
      <c r="E72" s="2"/>
      <c r="G72" s="3"/>
    </row>
    <row r="73" spans="5:7" ht="13" x14ac:dyDescent="0.15">
      <c r="E73" s="2"/>
      <c r="G73" s="3"/>
    </row>
    <row r="74" spans="5:7" ht="13" x14ac:dyDescent="0.15">
      <c r="E74" s="2"/>
      <c r="G74" s="3"/>
    </row>
    <row r="75" spans="5:7" ht="13" x14ac:dyDescent="0.15">
      <c r="E75" s="2"/>
      <c r="G75" s="3"/>
    </row>
    <row r="76" spans="5:7" ht="13" x14ac:dyDescent="0.15">
      <c r="E76" s="2"/>
      <c r="G76" s="3"/>
    </row>
    <row r="77" spans="5:7" ht="13" x14ac:dyDescent="0.15">
      <c r="E77" s="2"/>
      <c r="G77" s="3"/>
    </row>
    <row r="78" spans="5:7" ht="13" x14ac:dyDescent="0.15">
      <c r="E78" s="2"/>
      <c r="G78" s="3"/>
    </row>
    <row r="79" spans="5:7" ht="13" x14ac:dyDescent="0.15">
      <c r="E79" s="2"/>
      <c r="G79" s="3"/>
    </row>
    <row r="80" spans="5:7" ht="13" x14ac:dyDescent="0.15">
      <c r="E80" s="2"/>
      <c r="G80" s="3"/>
    </row>
    <row r="81" spans="5:7" ht="13" x14ac:dyDescent="0.15">
      <c r="E81" s="2"/>
      <c r="G81" s="3"/>
    </row>
    <row r="82" spans="5:7" ht="13" x14ac:dyDescent="0.15">
      <c r="E82" s="2"/>
      <c r="G82" s="3"/>
    </row>
    <row r="83" spans="5:7" ht="13" x14ac:dyDescent="0.15">
      <c r="E83" s="2"/>
      <c r="G83" s="3"/>
    </row>
    <row r="84" spans="5:7" ht="13" x14ac:dyDescent="0.15">
      <c r="E84" s="2"/>
      <c r="G84" s="3"/>
    </row>
    <row r="85" spans="5:7" ht="13" x14ac:dyDescent="0.15">
      <c r="E85" s="2"/>
      <c r="G85" s="3"/>
    </row>
    <row r="86" spans="5:7" ht="13" x14ac:dyDescent="0.15">
      <c r="E86" s="2"/>
      <c r="G86" s="3"/>
    </row>
    <row r="87" spans="5:7" ht="13" x14ac:dyDescent="0.15">
      <c r="E87" s="2"/>
      <c r="G87" s="3"/>
    </row>
    <row r="88" spans="5:7" ht="13" x14ac:dyDescent="0.15">
      <c r="E88" s="2"/>
      <c r="G88" s="3"/>
    </row>
    <row r="89" spans="5:7" ht="13" x14ac:dyDescent="0.15">
      <c r="E89" s="2"/>
      <c r="G89" s="3"/>
    </row>
    <row r="90" spans="5:7" ht="13" x14ac:dyDescent="0.15">
      <c r="E90" s="2"/>
      <c r="G90" s="3"/>
    </row>
    <row r="91" spans="5:7" ht="13" x14ac:dyDescent="0.15">
      <c r="E91" s="2"/>
      <c r="G91" s="3"/>
    </row>
    <row r="92" spans="5:7" ht="13" x14ac:dyDescent="0.15">
      <c r="E92" s="2"/>
      <c r="G92" s="3"/>
    </row>
    <row r="93" spans="5:7" ht="13" x14ac:dyDescent="0.15">
      <c r="E93" s="2"/>
      <c r="G93" s="3"/>
    </row>
    <row r="94" spans="5:7" ht="13" x14ac:dyDescent="0.15">
      <c r="E94" s="2"/>
      <c r="G94" s="3"/>
    </row>
    <row r="95" spans="5:7" ht="13" x14ac:dyDescent="0.15">
      <c r="E95" s="2"/>
      <c r="G95" s="3"/>
    </row>
    <row r="96" spans="5:7" ht="13" x14ac:dyDescent="0.15">
      <c r="E96" s="2"/>
      <c r="G96" s="3"/>
    </row>
    <row r="97" spans="5:7" ht="13" x14ac:dyDescent="0.15">
      <c r="E97" s="2"/>
      <c r="G97" s="3"/>
    </row>
    <row r="98" spans="5:7" ht="13" x14ac:dyDescent="0.15">
      <c r="E98" s="2"/>
      <c r="G98" s="3"/>
    </row>
    <row r="99" spans="5:7" ht="13" x14ac:dyDescent="0.15">
      <c r="E99" s="2"/>
      <c r="G99" s="3"/>
    </row>
    <row r="100" spans="5:7" ht="13" x14ac:dyDescent="0.15">
      <c r="E100" s="2"/>
      <c r="G100" s="3"/>
    </row>
    <row r="101" spans="5:7" ht="13" x14ac:dyDescent="0.15">
      <c r="E101" s="2"/>
      <c r="G101" s="3"/>
    </row>
    <row r="102" spans="5:7" ht="13" x14ac:dyDescent="0.15">
      <c r="E102" s="2"/>
      <c r="G102" s="3"/>
    </row>
    <row r="103" spans="5:7" ht="13" x14ac:dyDescent="0.15">
      <c r="E103" s="2"/>
      <c r="G103" s="3"/>
    </row>
    <row r="104" spans="5:7" ht="13" x14ac:dyDescent="0.15">
      <c r="E104" s="2"/>
      <c r="G104" s="3"/>
    </row>
    <row r="105" spans="5:7" ht="13" x14ac:dyDescent="0.15">
      <c r="E105" s="2"/>
      <c r="G105" s="3"/>
    </row>
    <row r="106" spans="5:7" ht="13" x14ac:dyDescent="0.15">
      <c r="E106" s="2"/>
      <c r="G106" s="3"/>
    </row>
    <row r="107" spans="5:7" ht="13" x14ac:dyDescent="0.15">
      <c r="E107" s="2"/>
      <c r="G107" s="3"/>
    </row>
    <row r="108" spans="5:7" ht="13" x14ac:dyDescent="0.15">
      <c r="E108" s="2"/>
      <c r="G108" s="3"/>
    </row>
    <row r="109" spans="5:7" ht="13" x14ac:dyDescent="0.15">
      <c r="E109" s="2"/>
      <c r="G109" s="3"/>
    </row>
    <row r="110" spans="5:7" ht="13" x14ac:dyDescent="0.15">
      <c r="E110" s="2"/>
      <c r="G110" s="3"/>
    </row>
    <row r="111" spans="5:7" ht="13" x14ac:dyDescent="0.15">
      <c r="E111" s="2"/>
      <c r="G111" s="3"/>
    </row>
    <row r="112" spans="5:7" ht="13" x14ac:dyDescent="0.15">
      <c r="E112" s="2"/>
      <c r="G112" s="3"/>
    </row>
    <row r="113" spans="5:7" ht="13" x14ac:dyDescent="0.15">
      <c r="E113" s="2"/>
      <c r="G113" s="3"/>
    </row>
    <row r="114" spans="5:7" ht="13" x14ac:dyDescent="0.15">
      <c r="E114" s="2"/>
      <c r="G114" s="3"/>
    </row>
    <row r="115" spans="5:7" ht="13" x14ac:dyDescent="0.15">
      <c r="E115" s="2"/>
      <c r="G115" s="3"/>
    </row>
    <row r="116" spans="5:7" ht="13" x14ac:dyDescent="0.15">
      <c r="E116" s="2"/>
      <c r="G116" s="3"/>
    </row>
    <row r="117" spans="5:7" ht="13" x14ac:dyDescent="0.15">
      <c r="E117" s="2"/>
      <c r="G117" s="3"/>
    </row>
    <row r="118" spans="5:7" ht="13" x14ac:dyDescent="0.15">
      <c r="E118" s="2"/>
      <c r="G118" s="3"/>
    </row>
    <row r="119" spans="5:7" ht="13" x14ac:dyDescent="0.15">
      <c r="E119" s="2"/>
      <c r="G119" s="3"/>
    </row>
    <row r="120" spans="5:7" ht="13" x14ac:dyDescent="0.15">
      <c r="E120" s="2"/>
      <c r="G120" s="3"/>
    </row>
    <row r="121" spans="5:7" ht="13" x14ac:dyDescent="0.15">
      <c r="E121" s="2"/>
      <c r="G121" s="3"/>
    </row>
    <row r="122" spans="5:7" ht="13" x14ac:dyDescent="0.15">
      <c r="E122" s="2"/>
      <c r="G122" s="3"/>
    </row>
    <row r="123" spans="5:7" ht="13" x14ac:dyDescent="0.15">
      <c r="E123" s="2"/>
      <c r="G123" s="3"/>
    </row>
    <row r="124" spans="5:7" ht="13" x14ac:dyDescent="0.15">
      <c r="E124" s="2"/>
      <c r="G124" s="3"/>
    </row>
    <row r="125" spans="5:7" ht="13" x14ac:dyDescent="0.15">
      <c r="E125" s="2"/>
      <c r="G125" s="3"/>
    </row>
    <row r="126" spans="5:7" ht="13" x14ac:dyDescent="0.15">
      <c r="E126" s="2"/>
      <c r="G126" s="3"/>
    </row>
    <row r="127" spans="5:7" ht="13" x14ac:dyDescent="0.15">
      <c r="E127" s="2"/>
      <c r="G127" s="3"/>
    </row>
    <row r="128" spans="5:7" ht="13" x14ac:dyDescent="0.15">
      <c r="E128" s="2"/>
      <c r="G128" s="3"/>
    </row>
    <row r="129" spans="5:7" ht="13" x14ac:dyDescent="0.15">
      <c r="E129" s="2"/>
      <c r="G129" s="3"/>
    </row>
    <row r="130" spans="5:7" ht="13" x14ac:dyDescent="0.15">
      <c r="E130" s="2"/>
      <c r="G130" s="3"/>
    </row>
    <row r="131" spans="5:7" ht="13" x14ac:dyDescent="0.15">
      <c r="E131" s="2"/>
      <c r="G131" s="3"/>
    </row>
    <row r="132" spans="5:7" ht="13" x14ac:dyDescent="0.15">
      <c r="E132" s="2"/>
      <c r="G132" s="3"/>
    </row>
    <row r="133" spans="5:7" ht="13" x14ac:dyDescent="0.15">
      <c r="E133" s="2"/>
      <c r="G133" s="3"/>
    </row>
    <row r="134" spans="5:7" ht="13" x14ac:dyDescent="0.15">
      <c r="E134" s="2"/>
      <c r="G134" s="3"/>
    </row>
    <row r="135" spans="5:7" ht="13" x14ac:dyDescent="0.15">
      <c r="E135" s="2"/>
      <c r="G135" s="3"/>
    </row>
    <row r="136" spans="5:7" ht="13" x14ac:dyDescent="0.15">
      <c r="E136" s="2"/>
      <c r="G136" s="3"/>
    </row>
    <row r="137" spans="5:7" ht="13" x14ac:dyDescent="0.15">
      <c r="E137" s="2"/>
      <c r="G137" s="3"/>
    </row>
    <row r="138" spans="5:7" ht="13" x14ac:dyDescent="0.15">
      <c r="E138" s="2"/>
      <c r="G138" s="3"/>
    </row>
    <row r="139" spans="5:7" ht="13" x14ac:dyDescent="0.15">
      <c r="E139" s="2"/>
      <c r="G139" s="3"/>
    </row>
    <row r="140" spans="5:7" ht="13" x14ac:dyDescent="0.15">
      <c r="E140" s="2"/>
      <c r="G140" s="3"/>
    </row>
    <row r="141" spans="5:7" ht="13" x14ac:dyDescent="0.15">
      <c r="E141" s="2"/>
      <c r="G141" s="3"/>
    </row>
    <row r="142" spans="5:7" ht="13" x14ac:dyDescent="0.15">
      <c r="E142" s="2"/>
      <c r="G142" s="3"/>
    </row>
    <row r="143" spans="5:7" ht="13" x14ac:dyDescent="0.15">
      <c r="E143" s="2"/>
      <c r="G143" s="3"/>
    </row>
    <row r="144" spans="5:7" ht="13" x14ac:dyDescent="0.15">
      <c r="E144" s="2"/>
      <c r="G144" s="3"/>
    </row>
    <row r="145" spans="5:7" ht="13" x14ac:dyDescent="0.15">
      <c r="E145" s="2"/>
      <c r="G145" s="3"/>
    </row>
    <row r="146" spans="5:7" ht="13" x14ac:dyDescent="0.15">
      <c r="E146" s="2"/>
      <c r="G146" s="3"/>
    </row>
    <row r="147" spans="5:7" ht="13" x14ac:dyDescent="0.15">
      <c r="E147" s="2"/>
      <c r="G147" s="3"/>
    </row>
    <row r="148" spans="5:7" ht="13" x14ac:dyDescent="0.15">
      <c r="E148" s="2"/>
      <c r="G148" s="3"/>
    </row>
    <row r="149" spans="5:7" ht="13" x14ac:dyDescent="0.15">
      <c r="E149" s="2"/>
      <c r="G149" s="3"/>
    </row>
    <row r="150" spans="5:7" ht="13" x14ac:dyDescent="0.15">
      <c r="E150" s="2"/>
      <c r="G150" s="3"/>
    </row>
    <row r="151" spans="5:7" ht="13" x14ac:dyDescent="0.15">
      <c r="E151" s="2"/>
      <c r="G151" s="3"/>
    </row>
    <row r="152" spans="5:7" ht="13" x14ac:dyDescent="0.15">
      <c r="E152" s="2"/>
      <c r="G152" s="3"/>
    </row>
    <row r="153" spans="5:7" ht="13" x14ac:dyDescent="0.15">
      <c r="E153" s="2"/>
      <c r="G153" s="3"/>
    </row>
    <row r="154" spans="5:7" ht="13" x14ac:dyDescent="0.15">
      <c r="E154" s="2"/>
      <c r="G154" s="3"/>
    </row>
    <row r="155" spans="5:7" ht="13" x14ac:dyDescent="0.15">
      <c r="E155" s="2"/>
      <c r="G155" s="3"/>
    </row>
    <row r="156" spans="5:7" ht="13" x14ac:dyDescent="0.15">
      <c r="E156" s="2"/>
      <c r="G156" s="3"/>
    </row>
    <row r="157" spans="5:7" ht="13" x14ac:dyDescent="0.15">
      <c r="E157" s="2"/>
      <c r="G157" s="3"/>
    </row>
    <row r="158" spans="5:7" ht="13" x14ac:dyDescent="0.15">
      <c r="E158" s="2"/>
      <c r="G158" s="3"/>
    </row>
    <row r="159" spans="5:7" ht="13" x14ac:dyDescent="0.15">
      <c r="E159" s="2"/>
      <c r="G159" s="3"/>
    </row>
    <row r="160" spans="5:7" ht="13" x14ac:dyDescent="0.15">
      <c r="E160" s="2"/>
      <c r="G160" s="3"/>
    </row>
    <row r="161" spans="5:7" ht="13" x14ac:dyDescent="0.15">
      <c r="E161" s="2"/>
      <c r="G161" s="3"/>
    </row>
    <row r="162" spans="5:7" ht="13" x14ac:dyDescent="0.15">
      <c r="E162" s="2"/>
      <c r="G162" s="3"/>
    </row>
    <row r="163" spans="5:7" ht="13" x14ac:dyDescent="0.15">
      <c r="E163" s="2"/>
      <c r="G163" s="3"/>
    </row>
    <row r="164" spans="5:7" ht="13" x14ac:dyDescent="0.15">
      <c r="E164" s="2"/>
      <c r="G164" s="3"/>
    </row>
    <row r="165" spans="5:7" ht="13" x14ac:dyDescent="0.15">
      <c r="E165" s="2"/>
      <c r="G165" s="3"/>
    </row>
    <row r="166" spans="5:7" ht="13" x14ac:dyDescent="0.15">
      <c r="E166" s="2"/>
      <c r="G166" s="3"/>
    </row>
    <row r="167" spans="5:7" ht="13" x14ac:dyDescent="0.15">
      <c r="E167" s="2"/>
      <c r="G167" s="3"/>
    </row>
    <row r="168" spans="5:7" ht="13" x14ac:dyDescent="0.15">
      <c r="E168" s="2"/>
      <c r="G168" s="3"/>
    </row>
    <row r="169" spans="5:7" ht="13" x14ac:dyDescent="0.15">
      <c r="E169" s="2"/>
      <c r="G169" s="3"/>
    </row>
    <row r="170" spans="5:7" ht="13" x14ac:dyDescent="0.15">
      <c r="E170" s="2"/>
      <c r="G170" s="3"/>
    </row>
    <row r="171" spans="5:7" ht="13" x14ac:dyDescent="0.15">
      <c r="E171" s="2"/>
      <c r="G171" s="3"/>
    </row>
    <row r="172" spans="5:7" ht="13" x14ac:dyDescent="0.15">
      <c r="E172" s="2"/>
      <c r="G172" s="3"/>
    </row>
    <row r="173" spans="5:7" ht="13" x14ac:dyDescent="0.15">
      <c r="E173" s="2"/>
      <c r="G173" s="3"/>
    </row>
    <row r="174" spans="5:7" ht="13" x14ac:dyDescent="0.15">
      <c r="E174" s="2"/>
      <c r="G174" s="3"/>
    </row>
    <row r="175" spans="5:7" ht="13" x14ac:dyDescent="0.15">
      <c r="E175" s="2"/>
      <c r="G175" s="3"/>
    </row>
    <row r="176" spans="5:7" ht="13" x14ac:dyDescent="0.15">
      <c r="E176" s="2"/>
      <c r="G176" s="3"/>
    </row>
    <row r="177" spans="5:7" ht="13" x14ac:dyDescent="0.15">
      <c r="E177" s="2"/>
      <c r="G177" s="3"/>
    </row>
    <row r="178" spans="5:7" ht="13" x14ac:dyDescent="0.15">
      <c r="E178" s="2"/>
      <c r="G178" s="3"/>
    </row>
    <row r="179" spans="5:7" ht="13" x14ac:dyDescent="0.15">
      <c r="E179" s="2"/>
      <c r="G179" s="3"/>
    </row>
    <row r="180" spans="5:7" ht="13" x14ac:dyDescent="0.15">
      <c r="E180" s="2"/>
      <c r="G180" s="3"/>
    </row>
    <row r="181" spans="5:7" ht="13" x14ac:dyDescent="0.15">
      <c r="E181" s="2"/>
      <c r="G181" s="3"/>
    </row>
    <row r="182" spans="5:7" ht="13" x14ac:dyDescent="0.15">
      <c r="E182" s="2"/>
      <c r="G182" s="3"/>
    </row>
    <row r="183" spans="5:7" ht="13" x14ac:dyDescent="0.15">
      <c r="E183" s="2"/>
      <c r="G183" s="3"/>
    </row>
    <row r="184" spans="5:7" ht="13" x14ac:dyDescent="0.15">
      <c r="E184" s="2"/>
      <c r="G184" s="3"/>
    </row>
    <row r="185" spans="5:7" ht="13" x14ac:dyDescent="0.15">
      <c r="E185" s="2"/>
      <c r="G185" s="3"/>
    </row>
    <row r="186" spans="5:7" ht="13" x14ac:dyDescent="0.15">
      <c r="E186" s="2"/>
      <c r="G186" s="3"/>
    </row>
    <row r="187" spans="5:7" ht="13" x14ac:dyDescent="0.15">
      <c r="E187" s="2"/>
      <c r="G187" s="3"/>
    </row>
    <row r="188" spans="5:7" ht="13" x14ac:dyDescent="0.15">
      <c r="E188" s="2"/>
      <c r="G188" s="3"/>
    </row>
    <row r="189" spans="5:7" ht="13" x14ac:dyDescent="0.15">
      <c r="E189" s="2"/>
      <c r="G189" s="3"/>
    </row>
    <row r="190" spans="5:7" ht="13" x14ac:dyDescent="0.15">
      <c r="E190" s="2"/>
      <c r="G190" s="3"/>
    </row>
    <row r="191" spans="5:7" ht="13" x14ac:dyDescent="0.15">
      <c r="E191" s="2"/>
      <c r="G191" s="3"/>
    </row>
    <row r="192" spans="5:7" ht="13" x14ac:dyDescent="0.15">
      <c r="E192" s="2"/>
      <c r="G192" s="3"/>
    </row>
    <row r="193" spans="5:7" ht="13" x14ac:dyDescent="0.15">
      <c r="E193" s="2"/>
      <c r="G193" s="3"/>
    </row>
    <row r="194" spans="5:7" ht="13" x14ac:dyDescent="0.15">
      <c r="E194" s="2"/>
      <c r="G194" s="3"/>
    </row>
    <row r="195" spans="5:7" ht="13" x14ac:dyDescent="0.15">
      <c r="E195" s="2"/>
      <c r="G195" s="3"/>
    </row>
    <row r="196" spans="5:7" ht="13" x14ac:dyDescent="0.15">
      <c r="E196" s="2"/>
      <c r="G196" s="3"/>
    </row>
    <row r="197" spans="5:7" ht="13" x14ac:dyDescent="0.15">
      <c r="E197" s="2"/>
      <c r="G197" s="3"/>
    </row>
    <row r="198" spans="5:7" ht="13" x14ac:dyDescent="0.15">
      <c r="E198" s="2"/>
      <c r="G198" s="3"/>
    </row>
    <row r="199" spans="5:7" ht="13" x14ac:dyDescent="0.15">
      <c r="E199" s="2"/>
      <c r="G199" s="3"/>
    </row>
    <row r="200" spans="5:7" ht="13" x14ac:dyDescent="0.15">
      <c r="E200" s="2"/>
      <c r="G200" s="3"/>
    </row>
    <row r="201" spans="5:7" ht="13" x14ac:dyDescent="0.15">
      <c r="E201" s="2"/>
      <c r="G201" s="3"/>
    </row>
    <row r="202" spans="5:7" ht="13" x14ac:dyDescent="0.15">
      <c r="E202" s="2"/>
      <c r="G202" s="3"/>
    </row>
    <row r="203" spans="5:7" ht="13" x14ac:dyDescent="0.15">
      <c r="E203" s="2"/>
      <c r="G203" s="3"/>
    </row>
    <row r="204" spans="5:7" ht="13" x14ac:dyDescent="0.15">
      <c r="E204" s="2"/>
      <c r="G204" s="3"/>
    </row>
    <row r="205" spans="5:7" ht="13" x14ac:dyDescent="0.15">
      <c r="E205" s="2"/>
      <c r="G205" s="3"/>
    </row>
    <row r="206" spans="5:7" ht="13" x14ac:dyDescent="0.15">
      <c r="E206" s="2"/>
      <c r="G206" s="3"/>
    </row>
    <row r="207" spans="5:7" ht="13" x14ac:dyDescent="0.15">
      <c r="E207" s="2"/>
      <c r="G207" s="3"/>
    </row>
    <row r="208" spans="5:7" ht="13" x14ac:dyDescent="0.15">
      <c r="E208" s="2"/>
      <c r="G208" s="3"/>
    </row>
    <row r="209" spans="5:7" ht="13" x14ac:dyDescent="0.15">
      <c r="E209" s="2"/>
      <c r="G209" s="3"/>
    </row>
    <row r="210" spans="5:7" ht="13" x14ac:dyDescent="0.15">
      <c r="E210" s="2"/>
      <c r="G210" s="3"/>
    </row>
    <row r="211" spans="5:7" ht="13" x14ac:dyDescent="0.15">
      <c r="E211" s="2"/>
      <c r="G211" s="3"/>
    </row>
    <row r="212" spans="5:7" ht="13" x14ac:dyDescent="0.15">
      <c r="E212" s="2"/>
      <c r="G212" s="3"/>
    </row>
    <row r="213" spans="5:7" ht="13" x14ac:dyDescent="0.15">
      <c r="E213" s="2"/>
      <c r="G213" s="3"/>
    </row>
    <row r="214" spans="5:7" ht="13" x14ac:dyDescent="0.15">
      <c r="E214" s="2"/>
      <c r="G214" s="3"/>
    </row>
    <row r="215" spans="5:7" ht="13" x14ac:dyDescent="0.15">
      <c r="E215" s="2"/>
      <c r="G215" s="3"/>
    </row>
    <row r="216" spans="5:7" ht="13" x14ac:dyDescent="0.15">
      <c r="E216" s="2"/>
      <c r="G216" s="3"/>
    </row>
    <row r="217" spans="5:7" ht="13" x14ac:dyDescent="0.15">
      <c r="E217" s="2"/>
      <c r="G217" s="3"/>
    </row>
    <row r="218" spans="5:7" ht="13" x14ac:dyDescent="0.15">
      <c r="E218" s="2"/>
      <c r="G218" s="3"/>
    </row>
    <row r="219" spans="5:7" ht="13" x14ac:dyDescent="0.15">
      <c r="E219" s="2"/>
      <c r="G219" s="3"/>
    </row>
    <row r="220" spans="5:7" ht="13" x14ac:dyDescent="0.15">
      <c r="E220" s="2"/>
      <c r="G220" s="3"/>
    </row>
    <row r="221" spans="5:7" ht="13" x14ac:dyDescent="0.15">
      <c r="E221" s="2"/>
      <c r="G221" s="3"/>
    </row>
    <row r="222" spans="5:7" ht="13" x14ac:dyDescent="0.15">
      <c r="E222" s="2"/>
      <c r="G222" s="3"/>
    </row>
    <row r="223" spans="5:7" ht="13" x14ac:dyDescent="0.15">
      <c r="E223" s="2"/>
      <c r="G223" s="3"/>
    </row>
    <row r="224" spans="5:7" ht="13" x14ac:dyDescent="0.15">
      <c r="E224" s="2"/>
      <c r="G224" s="3"/>
    </row>
    <row r="225" spans="5:7" ht="13" x14ac:dyDescent="0.15">
      <c r="E225" s="2"/>
      <c r="G225" s="3"/>
    </row>
    <row r="226" spans="5:7" ht="13" x14ac:dyDescent="0.15">
      <c r="E226" s="2"/>
      <c r="G226" s="3"/>
    </row>
    <row r="227" spans="5:7" ht="13" x14ac:dyDescent="0.15">
      <c r="E227" s="2"/>
      <c r="G227" s="3"/>
    </row>
    <row r="228" spans="5:7" ht="13" x14ac:dyDescent="0.15">
      <c r="E228" s="2"/>
      <c r="G228" s="3"/>
    </row>
    <row r="229" spans="5:7" ht="13" x14ac:dyDescent="0.15">
      <c r="E229" s="2"/>
      <c r="G229" s="3"/>
    </row>
    <row r="230" spans="5:7" ht="13" x14ac:dyDescent="0.15">
      <c r="E230" s="2"/>
      <c r="G230" s="3"/>
    </row>
    <row r="231" spans="5:7" ht="13" x14ac:dyDescent="0.15">
      <c r="E231" s="2"/>
      <c r="G231" s="3"/>
    </row>
    <row r="232" spans="5:7" ht="13" x14ac:dyDescent="0.15">
      <c r="E232" s="2"/>
      <c r="G232" s="3"/>
    </row>
    <row r="233" spans="5:7" ht="13" x14ac:dyDescent="0.15">
      <c r="E233" s="2"/>
      <c r="G233" s="3"/>
    </row>
    <row r="234" spans="5:7" ht="13" x14ac:dyDescent="0.15">
      <c r="E234" s="2"/>
      <c r="G234" s="3"/>
    </row>
    <row r="235" spans="5:7" ht="13" x14ac:dyDescent="0.15">
      <c r="E235" s="2"/>
      <c r="G235" s="3"/>
    </row>
    <row r="236" spans="5:7" ht="13" x14ac:dyDescent="0.15">
      <c r="E236" s="2"/>
      <c r="G236" s="3"/>
    </row>
    <row r="237" spans="5:7" ht="13" x14ac:dyDescent="0.15">
      <c r="E237" s="2"/>
      <c r="G237" s="3"/>
    </row>
    <row r="238" spans="5:7" ht="13" x14ac:dyDescent="0.15">
      <c r="E238" s="2"/>
      <c r="G238" s="3"/>
    </row>
    <row r="239" spans="5:7" ht="13" x14ac:dyDescent="0.15">
      <c r="E239" s="2"/>
      <c r="G239" s="3"/>
    </row>
    <row r="240" spans="5:7" ht="13" x14ac:dyDescent="0.15">
      <c r="E240" s="2"/>
      <c r="G240" s="3"/>
    </row>
    <row r="241" spans="5:7" ht="13" x14ac:dyDescent="0.15">
      <c r="E241" s="2"/>
      <c r="G241" s="3"/>
    </row>
    <row r="242" spans="5:7" ht="13" x14ac:dyDescent="0.15">
      <c r="E242" s="2"/>
      <c r="G242" s="3"/>
    </row>
    <row r="243" spans="5:7" ht="13" x14ac:dyDescent="0.15">
      <c r="E243" s="2"/>
      <c r="G243" s="3"/>
    </row>
    <row r="244" spans="5:7" ht="13" x14ac:dyDescent="0.15">
      <c r="E244" s="2"/>
      <c r="G244" s="3"/>
    </row>
    <row r="245" spans="5:7" ht="13" x14ac:dyDescent="0.15">
      <c r="E245" s="2"/>
      <c r="G245" s="3"/>
    </row>
    <row r="246" spans="5:7" ht="13" x14ac:dyDescent="0.15">
      <c r="E246" s="2"/>
      <c r="G246" s="3"/>
    </row>
    <row r="247" spans="5:7" ht="13" x14ac:dyDescent="0.15">
      <c r="E247" s="2"/>
      <c r="G247" s="3"/>
    </row>
    <row r="248" spans="5:7" ht="13" x14ac:dyDescent="0.15">
      <c r="E248" s="2"/>
      <c r="G248" s="3"/>
    </row>
    <row r="249" spans="5:7" ht="13" x14ac:dyDescent="0.15">
      <c r="E249" s="2"/>
      <c r="G249" s="3"/>
    </row>
    <row r="250" spans="5:7" ht="13" x14ac:dyDescent="0.15">
      <c r="E250" s="2"/>
      <c r="G250" s="3"/>
    </row>
    <row r="251" spans="5:7" ht="13" x14ac:dyDescent="0.15">
      <c r="E251" s="2"/>
      <c r="G251" s="3"/>
    </row>
    <row r="252" spans="5:7" ht="13" x14ac:dyDescent="0.15">
      <c r="E252" s="2"/>
      <c r="G252" s="3"/>
    </row>
    <row r="253" spans="5:7" ht="13" x14ac:dyDescent="0.15">
      <c r="E253" s="2"/>
      <c r="G253" s="3"/>
    </row>
    <row r="254" spans="5:7" ht="13" x14ac:dyDescent="0.15">
      <c r="E254" s="2"/>
      <c r="G254" s="3"/>
    </row>
    <row r="255" spans="5:7" ht="13" x14ac:dyDescent="0.15">
      <c r="E255" s="2"/>
      <c r="G255" s="3"/>
    </row>
    <row r="256" spans="5:7" ht="13" x14ac:dyDescent="0.15">
      <c r="E256" s="2"/>
      <c r="G256" s="3"/>
    </row>
    <row r="257" spans="5:7" ht="13" x14ac:dyDescent="0.15">
      <c r="E257" s="2"/>
      <c r="G257" s="3"/>
    </row>
    <row r="258" spans="5:7" ht="13" x14ac:dyDescent="0.15">
      <c r="E258" s="2"/>
      <c r="G258" s="3"/>
    </row>
    <row r="259" spans="5:7" ht="13" x14ac:dyDescent="0.15">
      <c r="E259" s="2"/>
      <c r="G259" s="3"/>
    </row>
    <row r="260" spans="5:7" ht="13" x14ac:dyDescent="0.15">
      <c r="E260" s="2"/>
      <c r="G260" s="3"/>
    </row>
    <row r="261" spans="5:7" ht="13" x14ac:dyDescent="0.15">
      <c r="E261" s="2"/>
      <c r="G261" s="3"/>
    </row>
    <row r="262" spans="5:7" ht="13" x14ac:dyDescent="0.15">
      <c r="E262" s="2"/>
      <c r="G262" s="3"/>
    </row>
    <row r="263" spans="5:7" ht="13" x14ac:dyDescent="0.15">
      <c r="E263" s="2"/>
      <c r="G263" s="3"/>
    </row>
    <row r="264" spans="5:7" ht="13" x14ac:dyDescent="0.15">
      <c r="E264" s="2"/>
      <c r="G264" s="3"/>
    </row>
    <row r="265" spans="5:7" ht="13" x14ac:dyDescent="0.15">
      <c r="E265" s="2"/>
      <c r="G265" s="3"/>
    </row>
    <row r="266" spans="5:7" ht="13" x14ac:dyDescent="0.15">
      <c r="E266" s="2"/>
      <c r="G266" s="3"/>
    </row>
    <row r="267" spans="5:7" ht="13" x14ac:dyDescent="0.15">
      <c r="E267" s="2"/>
      <c r="G267" s="3"/>
    </row>
    <row r="268" spans="5:7" ht="13" x14ac:dyDescent="0.15">
      <c r="E268" s="2"/>
      <c r="G268" s="3"/>
    </row>
    <row r="269" spans="5:7" ht="13" x14ac:dyDescent="0.15">
      <c r="E269" s="2"/>
      <c r="G269" s="3"/>
    </row>
    <row r="270" spans="5:7" ht="13" x14ac:dyDescent="0.15">
      <c r="E270" s="2"/>
      <c r="G270" s="3"/>
    </row>
    <row r="271" spans="5:7" ht="13" x14ac:dyDescent="0.15">
      <c r="E271" s="2"/>
      <c r="G271" s="3"/>
    </row>
    <row r="272" spans="5:7" ht="13" x14ac:dyDescent="0.15">
      <c r="E272" s="2"/>
      <c r="G272" s="3"/>
    </row>
    <row r="273" spans="5:7" ht="13" x14ac:dyDescent="0.15">
      <c r="E273" s="2"/>
      <c r="G273" s="3"/>
    </row>
    <row r="274" spans="5:7" ht="13" x14ac:dyDescent="0.15">
      <c r="E274" s="2"/>
      <c r="G274" s="3"/>
    </row>
    <row r="275" spans="5:7" ht="13" x14ac:dyDescent="0.15">
      <c r="E275" s="2"/>
      <c r="G275" s="3"/>
    </row>
    <row r="276" spans="5:7" ht="13" x14ac:dyDescent="0.15">
      <c r="E276" s="2"/>
      <c r="G276" s="3"/>
    </row>
    <row r="277" spans="5:7" ht="13" x14ac:dyDescent="0.15">
      <c r="E277" s="2"/>
      <c r="G277" s="3"/>
    </row>
    <row r="278" spans="5:7" ht="13" x14ac:dyDescent="0.15">
      <c r="E278" s="2"/>
      <c r="G278" s="3"/>
    </row>
    <row r="279" spans="5:7" ht="13" x14ac:dyDescent="0.15">
      <c r="E279" s="2"/>
      <c r="G279" s="3"/>
    </row>
    <row r="280" spans="5:7" ht="13" x14ac:dyDescent="0.15">
      <c r="E280" s="2"/>
      <c r="G280" s="3"/>
    </row>
    <row r="281" spans="5:7" ht="13" x14ac:dyDescent="0.15">
      <c r="E281" s="2"/>
      <c r="G281" s="3"/>
    </row>
    <row r="282" spans="5:7" ht="13" x14ac:dyDescent="0.15">
      <c r="E282" s="2"/>
      <c r="G282" s="3"/>
    </row>
    <row r="283" spans="5:7" ht="13" x14ac:dyDescent="0.15">
      <c r="E283" s="2"/>
      <c r="G283" s="3"/>
    </row>
    <row r="284" spans="5:7" ht="13" x14ac:dyDescent="0.15">
      <c r="E284" s="2"/>
      <c r="G284" s="3"/>
    </row>
    <row r="285" spans="5:7" ht="13" x14ac:dyDescent="0.15">
      <c r="E285" s="2"/>
      <c r="G285" s="3"/>
    </row>
    <row r="286" spans="5:7" ht="13" x14ac:dyDescent="0.15">
      <c r="E286" s="2"/>
      <c r="G286" s="3"/>
    </row>
    <row r="287" spans="5:7" ht="13" x14ac:dyDescent="0.15">
      <c r="E287" s="2"/>
      <c r="G287" s="3"/>
    </row>
    <row r="288" spans="5:7" ht="13" x14ac:dyDescent="0.15">
      <c r="E288" s="2"/>
      <c r="G288" s="3"/>
    </row>
    <row r="289" spans="5:7" ht="13" x14ac:dyDescent="0.15">
      <c r="E289" s="2"/>
      <c r="G289" s="3"/>
    </row>
    <row r="290" spans="5:7" ht="13" x14ac:dyDescent="0.15">
      <c r="E290" s="2"/>
      <c r="G290" s="3"/>
    </row>
    <row r="291" spans="5:7" ht="13" x14ac:dyDescent="0.15">
      <c r="E291" s="2"/>
      <c r="G291" s="3"/>
    </row>
    <row r="292" spans="5:7" ht="13" x14ac:dyDescent="0.15">
      <c r="E292" s="2"/>
      <c r="G292" s="3"/>
    </row>
    <row r="293" spans="5:7" ht="13" x14ac:dyDescent="0.15">
      <c r="E293" s="2"/>
      <c r="G293" s="3"/>
    </row>
    <row r="294" spans="5:7" ht="13" x14ac:dyDescent="0.15">
      <c r="E294" s="2"/>
      <c r="G294" s="3"/>
    </row>
    <row r="295" spans="5:7" ht="13" x14ac:dyDescent="0.15">
      <c r="E295" s="2"/>
      <c r="G295" s="3"/>
    </row>
    <row r="296" spans="5:7" ht="13" x14ac:dyDescent="0.15">
      <c r="E296" s="2"/>
      <c r="G296" s="3"/>
    </row>
    <row r="297" spans="5:7" ht="13" x14ac:dyDescent="0.15">
      <c r="E297" s="2"/>
      <c r="G297" s="3"/>
    </row>
    <row r="298" spans="5:7" ht="13" x14ac:dyDescent="0.15">
      <c r="E298" s="2"/>
      <c r="G298" s="3"/>
    </row>
    <row r="299" spans="5:7" ht="13" x14ac:dyDescent="0.15">
      <c r="E299" s="2"/>
      <c r="G299" s="3"/>
    </row>
    <row r="300" spans="5:7" ht="13" x14ac:dyDescent="0.15">
      <c r="E300" s="2"/>
      <c r="G300" s="3"/>
    </row>
    <row r="301" spans="5:7" ht="13" x14ac:dyDescent="0.15">
      <c r="E301" s="2"/>
      <c r="G301" s="3"/>
    </row>
    <row r="302" spans="5:7" ht="13" x14ac:dyDescent="0.15">
      <c r="E302" s="2"/>
      <c r="G302" s="3"/>
    </row>
    <row r="303" spans="5:7" ht="13" x14ac:dyDescent="0.15">
      <c r="E303" s="2"/>
      <c r="G303" s="3"/>
    </row>
    <row r="304" spans="5:7" ht="13" x14ac:dyDescent="0.15">
      <c r="E304" s="2"/>
      <c r="G304" s="3"/>
    </row>
    <row r="305" spans="5:7" ht="13" x14ac:dyDescent="0.15">
      <c r="E305" s="2"/>
      <c r="G305" s="3"/>
    </row>
    <row r="306" spans="5:7" ht="13" x14ac:dyDescent="0.15">
      <c r="E306" s="2"/>
      <c r="G306" s="3"/>
    </row>
    <row r="307" spans="5:7" ht="13" x14ac:dyDescent="0.15">
      <c r="E307" s="2"/>
      <c r="G307" s="3"/>
    </row>
    <row r="308" spans="5:7" ht="13" x14ac:dyDescent="0.15">
      <c r="E308" s="2"/>
      <c r="G308" s="3"/>
    </row>
    <row r="309" spans="5:7" ht="13" x14ac:dyDescent="0.15">
      <c r="E309" s="2"/>
      <c r="G309" s="3"/>
    </row>
    <row r="310" spans="5:7" ht="13" x14ac:dyDescent="0.15">
      <c r="E310" s="2"/>
      <c r="G310" s="3"/>
    </row>
    <row r="311" spans="5:7" ht="13" x14ac:dyDescent="0.15">
      <c r="E311" s="2"/>
      <c r="G311" s="3"/>
    </row>
    <row r="312" spans="5:7" ht="13" x14ac:dyDescent="0.15">
      <c r="E312" s="2"/>
      <c r="G312" s="3"/>
    </row>
    <row r="313" spans="5:7" ht="13" x14ac:dyDescent="0.15">
      <c r="E313" s="2"/>
      <c r="G313" s="3"/>
    </row>
    <row r="314" spans="5:7" ht="13" x14ac:dyDescent="0.15">
      <c r="E314" s="2"/>
      <c r="G314" s="3"/>
    </row>
    <row r="315" spans="5:7" ht="13" x14ac:dyDescent="0.15">
      <c r="E315" s="2"/>
      <c r="G315" s="3"/>
    </row>
    <row r="316" spans="5:7" ht="13" x14ac:dyDescent="0.15">
      <c r="E316" s="2"/>
      <c r="G316" s="3"/>
    </row>
    <row r="317" spans="5:7" ht="13" x14ac:dyDescent="0.15">
      <c r="E317" s="2"/>
      <c r="G317" s="3"/>
    </row>
    <row r="318" spans="5:7" ht="13" x14ac:dyDescent="0.15">
      <c r="E318" s="2"/>
      <c r="G318" s="3"/>
    </row>
    <row r="319" spans="5:7" ht="13" x14ac:dyDescent="0.15">
      <c r="E319" s="2"/>
      <c r="G319" s="3"/>
    </row>
    <row r="320" spans="5:7" ht="13" x14ac:dyDescent="0.15">
      <c r="E320" s="2"/>
      <c r="G320" s="3"/>
    </row>
    <row r="321" spans="5:7" ht="13" x14ac:dyDescent="0.15">
      <c r="E321" s="2"/>
      <c r="G321" s="3"/>
    </row>
    <row r="322" spans="5:7" ht="13" x14ac:dyDescent="0.15">
      <c r="E322" s="2"/>
      <c r="G322" s="3"/>
    </row>
    <row r="323" spans="5:7" ht="13" x14ac:dyDescent="0.15">
      <c r="E323" s="2"/>
      <c r="G323" s="3"/>
    </row>
    <row r="324" spans="5:7" ht="13" x14ac:dyDescent="0.15">
      <c r="E324" s="2"/>
      <c r="G324" s="3"/>
    </row>
    <row r="325" spans="5:7" ht="13" x14ac:dyDescent="0.15">
      <c r="E325" s="2"/>
      <c r="G325" s="3"/>
    </row>
    <row r="326" spans="5:7" ht="13" x14ac:dyDescent="0.15">
      <c r="E326" s="2"/>
      <c r="G326" s="3"/>
    </row>
    <row r="327" spans="5:7" ht="13" x14ac:dyDescent="0.15">
      <c r="E327" s="2"/>
      <c r="G327" s="3"/>
    </row>
    <row r="328" spans="5:7" ht="13" x14ac:dyDescent="0.15">
      <c r="E328" s="2"/>
      <c r="G328" s="3"/>
    </row>
    <row r="329" spans="5:7" ht="13" x14ac:dyDescent="0.15">
      <c r="E329" s="2"/>
      <c r="G329" s="3"/>
    </row>
    <row r="330" spans="5:7" ht="13" x14ac:dyDescent="0.15">
      <c r="E330" s="2"/>
      <c r="G330" s="3"/>
    </row>
    <row r="331" spans="5:7" ht="13" x14ac:dyDescent="0.15">
      <c r="E331" s="2"/>
      <c r="G331" s="3"/>
    </row>
    <row r="332" spans="5:7" ht="13" x14ac:dyDescent="0.15">
      <c r="E332" s="2"/>
      <c r="G332" s="3"/>
    </row>
    <row r="333" spans="5:7" ht="13" x14ac:dyDescent="0.15">
      <c r="E333" s="2"/>
      <c r="G333" s="3"/>
    </row>
    <row r="334" spans="5:7" ht="13" x14ac:dyDescent="0.15">
      <c r="E334" s="2"/>
      <c r="G334" s="3"/>
    </row>
    <row r="335" spans="5:7" ht="13" x14ac:dyDescent="0.15">
      <c r="E335" s="2"/>
      <c r="G335" s="3"/>
    </row>
    <row r="336" spans="5:7" ht="13" x14ac:dyDescent="0.15">
      <c r="E336" s="2"/>
      <c r="G336" s="3"/>
    </row>
    <row r="337" spans="5:7" ht="13" x14ac:dyDescent="0.15">
      <c r="E337" s="2"/>
      <c r="G337" s="3"/>
    </row>
    <row r="338" spans="5:7" ht="13" x14ac:dyDescent="0.15">
      <c r="E338" s="2"/>
      <c r="G338" s="3"/>
    </row>
    <row r="339" spans="5:7" ht="13" x14ac:dyDescent="0.15">
      <c r="E339" s="2"/>
      <c r="G339" s="3"/>
    </row>
    <row r="340" spans="5:7" ht="13" x14ac:dyDescent="0.15">
      <c r="E340" s="2"/>
      <c r="G340" s="3"/>
    </row>
    <row r="341" spans="5:7" ht="13" x14ac:dyDescent="0.15">
      <c r="E341" s="2"/>
      <c r="G341" s="3"/>
    </row>
    <row r="342" spans="5:7" ht="13" x14ac:dyDescent="0.15">
      <c r="E342" s="2"/>
      <c r="G342" s="3"/>
    </row>
    <row r="343" spans="5:7" ht="13" x14ac:dyDescent="0.15">
      <c r="E343" s="2"/>
      <c r="G343" s="3"/>
    </row>
    <row r="344" spans="5:7" ht="13" x14ac:dyDescent="0.15">
      <c r="E344" s="2"/>
      <c r="G344" s="3"/>
    </row>
    <row r="345" spans="5:7" ht="13" x14ac:dyDescent="0.15">
      <c r="E345" s="2"/>
      <c r="G345" s="3"/>
    </row>
    <row r="346" spans="5:7" ht="13" x14ac:dyDescent="0.15">
      <c r="E346" s="2"/>
      <c r="G346" s="3"/>
    </row>
    <row r="347" spans="5:7" ht="13" x14ac:dyDescent="0.15">
      <c r="E347" s="2"/>
      <c r="G347" s="3"/>
    </row>
    <row r="348" spans="5:7" ht="13" x14ac:dyDescent="0.15">
      <c r="E348" s="2"/>
      <c r="G348" s="3"/>
    </row>
    <row r="349" spans="5:7" ht="13" x14ac:dyDescent="0.15">
      <c r="E349" s="2"/>
      <c r="G349" s="3"/>
    </row>
    <row r="350" spans="5:7" ht="13" x14ac:dyDescent="0.15">
      <c r="E350" s="2"/>
      <c r="G350" s="3"/>
    </row>
    <row r="351" spans="5:7" ht="13" x14ac:dyDescent="0.15">
      <c r="E351" s="2"/>
      <c r="G351" s="3"/>
    </row>
    <row r="352" spans="5:7" ht="13" x14ac:dyDescent="0.15">
      <c r="E352" s="2"/>
      <c r="G352" s="3"/>
    </row>
    <row r="353" spans="5:7" ht="13" x14ac:dyDescent="0.15">
      <c r="E353" s="2"/>
      <c r="G353" s="3"/>
    </row>
    <row r="354" spans="5:7" ht="13" x14ac:dyDescent="0.15">
      <c r="E354" s="2"/>
      <c r="G354" s="3"/>
    </row>
    <row r="355" spans="5:7" ht="13" x14ac:dyDescent="0.15">
      <c r="E355" s="2"/>
      <c r="G355" s="3"/>
    </row>
    <row r="356" spans="5:7" ht="13" x14ac:dyDescent="0.15">
      <c r="E356" s="2"/>
      <c r="G356" s="3"/>
    </row>
    <row r="357" spans="5:7" ht="13" x14ac:dyDescent="0.15">
      <c r="E357" s="2"/>
      <c r="G357" s="3"/>
    </row>
    <row r="358" spans="5:7" ht="13" x14ac:dyDescent="0.15">
      <c r="E358" s="2"/>
      <c r="G358" s="3"/>
    </row>
    <row r="359" spans="5:7" ht="13" x14ac:dyDescent="0.15">
      <c r="E359" s="2"/>
      <c r="G359" s="3"/>
    </row>
    <row r="360" spans="5:7" ht="13" x14ac:dyDescent="0.15">
      <c r="E360" s="2"/>
      <c r="G360" s="3"/>
    </row>
    <row r="361" spans="5:7" ht="13" x14ac:dyDescent="0.15">
      <c r="E361" s="2"/>
      <c r="G361" s="3"/>
    </row>
    <row r="362" spans="5:7" ht="13" x14ac:dyDescent="0.15">
      <c r="E362" s="2"/>
      <c r="G362" s="3"/>
    </row>
    <row r="363" spans="5:7" ht="13" x14ac:dyDescent="0.15">
      <c r="E363" s="2"/>
      <c r="G363" s="3"/>
    </row>
    <row r="364" spans="5:7" ht="13" x14ac:dyDescent="0.15">
      <c r="E364" s="2"/>
      <c r="G364" s="3"/>
    </row>
    <row r="365" spans="5:7" ht="13" x14ac:dyDescent="0.15">
      <c r="E365" s="2"/>
      <c r="G365" s="3"/>
    </row>
    <row r="366" spans="5:7" ht="13" x14ac:dyDescent="0.15">
      <c r="E366" s="2"/>
      <c r="G366" s="3"/>
    </row>
    <row r="367" spans="5:7" ht="13" x14ac:dyDescent="0.15">
      <c r="E367" s="2"/>
      <c r="G367" s="3"/>
    </row>
    <row r="368" spans="5:7" ht="13" x14ac:dyDescent="0.15">
      <c r="E368" s="2"/>
      <c r="G368" s="3"/>
    </row>
    <row r="369" spans="5:7" ht="13" x14ac:dyDescent="0.15">
      <c r="E369" s="2"/>
      <c r="G369" s="3"/>
    </row>
    <row r="370" spans="5:7" ht="13" x14ac:dyDescent="0.15">
      <c r="E370" s="2"/>
      <c r="G370" s="3"/>
    </row>
    <row r="371" spans="5:7" ht="13" x14ac:dyDescent="0.15">
      <c r="E371" s="2"/>
      <c r="G371" s="3"/>
    </row>
    <row r="372" spans="5:7" ht="13" x14ac:dyDescent="0.15">
      <c r="E372" s="2"/>
      <c r="G372" s="3"/>
    </row>
    <row r="373" spans="5:7" ht="13" x14ac:dyDescent="0.15">
      <c r="E373" s="2"/>
      <c r="G373" s="3"/>
    </row>
    <row r="374" spans="5:7" ht="13" x14ac:dyDescent="0.15">
      <c r="E374" s="2"/>
      <c r="G374" s="3"/>
    </row>
    <row r="375" spans="5:7" ht="13" x14ac:dyDescent="0.15">
      <c r="E375" s="2"/>
      <c r="G375" s="3"/>
    </row>
    <row r="376" spans="5:7" ht="13" x14ac:dyDescent="0.15">
      <c r="E376" s="2"/>
      <c r="G376" s="3"/>
    </row>
    <row r="377" spans="5:7" ht="13" x14ac:dyDescent="0.15">
      <c r="E377" s="2"/>
      <c r="G377" s="3"/>
    </row>
    <row r="378" spans="5:7" ht="13" x14ac:dyDescent="0.15">
      <c r="E378" s="2"/>
      <c r="G378" s="3"/>
    </row>
    <row r="379" spans="5:7" ht="13" x14ac:dyDescent="0.15">
      <c r="E379" s="2"/>
      <c r="G379" s="3"/>
    </row>
    <row r="380" spans="5:7" ht="13" x14ac:dyDescent="0.15">
      <c r="E380" s="2"/>
      <c r="G380" s="3"/>
    </row>
    <row r="381" spans="5:7" ht="13" x14ac:dyDescent="0.15">
      <c r="E381" s="2"/>
      <c r="G381" s="3"/>
    </row>
    <row r="382" spans="5:7" ht="13" x14ac:dyDescent="0.15">
      <c r="E382" s="2"/>
      <c r="G382" s="3"/>
    </row>
    <row r="383" spans="5:7" ht="13" x14ac:dyDescent="0.15">
      <c r="E383" s="2"/>
      <c r="G383" s="3"/>
    </row>
    <row r="384" spans="5:7" ht="13" x14ac:dyDescent="0.15">
      <c r="E384" s="2"/>
      <c r="G384" s="3"/>
    </row>
    <row r="385" spans="5:7" ht="13" x14ac:dyDescent="0.15">
      <c r="E385" s="2"/>
      <c r="G385" s="3"/>
    </row>
    <row r="386" spans="5:7" ht="13" x14ac:dyDescent="0.15">
      <c r="E386" s="2"/>
      <c r="G386" s="3"/>
    </row>
    <row r="387" spans="5:7" ht="13" x14ac:dyDescent="0.15">
      <c r="E387" s="2"/>
      <c r="G387" s="3"/>
    </row>
    <row r="388" spans="5:7" ht="13" x14ac:dyDescent="0.15">
      <c r="E388" s="2"/>
      <c r="G388" s="3"/>
    </row>
    <row r="389" spans="5:7" ht="13" x14ac:dyDescent="0.15">
      <c r="E389" s="2"/>
      <c r="G389" s="3"/>
    </row>
    <row r="390" spans="5:7" ht="13" x14ac:dyDescent="0.15">
      <c r="E390" s="2"/>
      <c r="G390" s="3"/>
    </row>
    <row r="391" spans="5:7" ht="13" x14ac:dyDescent="0.15">
      <c r="E391" s="2"/>
      <c r="G391" s="3"/>
    </row>
    <row r="392" spans="5:7" ht="13" x14ac:dyDescent="0.15">
      <c r="E392" s="2"/>
      <c r="G392" s="3"/>
    </row>
    <row r="393" spans="5:7" ht="13" x14ac:dyDescent="0.15">
      <c r="E393" s="2"/>
      <c r="G393" s="3"/>
    </row>
    <row r="394" spans="5:7" ht="13" x14ac:dyDescent="0.15">
      <c r="E394" s="2"/>
      <c r="G394" s="3"/>
    </row>
    <row r="395" spans="5:7" ht="13" x14ac:dyDescent="0.15">
      <c r="E395" s="2"/>
      <c r="G395" s="3"/>
    </row>
    <row r="396" spans="5:7" ht="13" x14ac:dyDescent="0.15">
      <c r="E396" s="2"/>
      <c r="G396" s="3"/>
    </row>
    <row r="397" spans="5:7" ht="13" x14ac:dyDescent="0.15">
      <c r="E397" s="2"/>
      <c r="G397" s="3"/>
    </row>
    <row r="398" spans="5:7" ht="13" x14ac:dyDescent="0.15">
      <c r="E398" s="2"/>
      <c r="G398" s="3"/>
    </row>
    <row r="399" spans="5:7" ht="13" x14ac:dyDescent="0.15">
      <c r="E399" s="2"/>
      <c r="G399" s="3"/>
    </row>
    <row r="400" spans="5:7" ht="13" x14ac:dyDescent="0.15">
      <c r="E400" s="2"/>
      <c r="G400" s="3"/>
    </row>
    <row r="401" spans="5:7" ht="13" x14ac:dyDescent="0.15">
      <c r="E401" s="2"/>
      <c r="G401" s="3"/>
    </row>
    <row r="402" spans="5:7" ht="13" x14ac:dyDescent="0.15">
      <c r="E402" s="2"/>
      <c r="G402" s="3"/>
    </row>
    <row r="403" spans="5:7" ht="13" x14ac:dyDescent="0.15">
      <c r="E403" s="2"/>
      <c r="G403" s="3"/>
    </row>
    <row r="404" spans="5:7" ht="13" x14ac:dyDescent="0.15">
      <c r="E404" s="2"/>
      <c r="G404" s="3"/>
    </row>
    <row r="405" spans="5:7" ht="13" x14ac:dyDescent="0.15">
      <c r="E405" s="2"/>
      <c r="G405" s="3"/>
    </row>
    <row r="406" spans="5:7" ht="13" x14ac:dyDescent="0.15">
      <c r="E406" s="2"/>
      <c r="G406" s="3"/>
    </row>
    <row r="407" spans="5:7" ht="13" x14ac:dyDescent="0.15">
      <c r="E407" s="2"/>
      <c r="G407" s="3"/>
    </row>
    <row r="408" spans="5:7" ht="13" x14ac:dyDescent="0.15">
      <c r="E408" s="2"/>
      <c r="G408" s="3"/>
    </row>
    <row r="409" spans="5:7" ht="13" x14ac:dyDescent="0.15">
      <c r="E409" s="2"/>
      <c r="G409" s="3"/>
    </row>
    <row r="410" spans="5:7" ht="13" x14ac:dyDescent="0.15">
      <c r="E410" s="2"/>
      <c r="G410" s="3"/>
    </row>
    <row r="411" spans="5:7" ht="13" x14ac:dyDescent="0.15">
      <c r="E411" s="2"/>
      <c r="G411" s="3"/>
    </row>
    <row r="412" spans="5:7" ht="13" x14ac:dyDescent="0.15">
      <c r="E412" s="2"/>
      <c r="G412" s="3"/>
    </row>
    <row r="413" spans="5:7" ht="13" x14ac:dyDescent="0.15">
      <c r="E413" s="2"/>
      <c r="G413" s="3"/>
    </row>
    <row r="414" spans="5:7" ht="13" x14ac:dyDescent="0.15">
      <c r="E414" s="2"/>
      <c r="G414" s="3"/>
    </row>
    <row r="415" spans="5:7" ht="13" x14ac:dyDescent="0.15">
      <c r="E415" s="2"/>
      <c r="G415" s="3"/>
    </row>
    <row r="416" spans="5:7" ht="13" x14ac:dyDescent="0.15">
      <c r="E416" s="2"/>
      <c r="G416" s="3"/>
    </row>
    <row r="417" spans="5:7" ht="13" x14ac:dyDescent="0.15">
      <c r="E417" s="2"/>
      <c r="G417" s="3"/>
    </row>
    <row r="418" spans="5:7" ht="13" x14ac:dyDescent="0.15">
      <c r="E418" s="2"/>
      <c r="G418" s="3"/>
    </row>
    <row r="419" spans="5:7" ht="13" x14ac:dyDescent="0.15">
      <c r="E419" s="2"/>
      <c r="G419" s="3"/>
    </row>
    <row r="420" spans="5:7" ht="13" x14ac:dyDescent="0.15">
      <c r="E420" s="2"/>
      <c r="G420" s="3"/>
    </row>
    <row r="421" spans="5:7" ht="13" x14ac:dyDescent="0.15">
      <c r="E421" s="2"/>
      <c r="G421" s="3"/>
    </row>
    <row r="422" spans="5:7" ht="13" x14ac:dyDescent="0.15">
      <c r="E422" s="2"/>
      <c r="G422" s="3"/>
    </row>
    <row r="423" spans="5:7" ht="13" x14ac:dyDescent="0.15">
      <c r="E423" s="2"/>
      <c r="G423" s="3"/>
    </row>
    <row r="424" spans="5:7" ht="13" x14ac:dyDescent="0.15">
      <c r="E424" s="2"/>
      <c r="G424" s="3"/>
    </row>
    <row r="425" spans="5:7" ht="13" x14ac:dyDescent="0.15">
      <c r="E425" s="2"/>
      <c r="G425" s="3"/>
    </row>
    <row r="426" spans="5:7" ht="13" x14ac:dyDescent="0.15">
      <c r="E426" s="2"/>
      <c r="G426" s="3"/>
    </row>
    <row r="427" spans="5:7" ht="13" x14ac:dyDescent="0.15">
      <c r="E427" s="2"/>
      <c r="G427" s="3"/>
    </row>
    <row r="428" spans="5:7" ht="13" x14ac:dyDescent="0.15">
      <c r="E428" s="2"/>
      <c r="G428" s="3"/>
    </row>
    <row r="429" spans="5:7" ht="13" x14ac:dyDescent="0.15">
      <c r="E429" s="2"/>
      <c r="G429" s="3"/>
    </row>
    <row r="430" spans="5:7" ht="13" x14ac:dyDescent="0.15">
      <c r="E430" s="2"/>
      <c r="G430" s="3"/>
    </row>
    <row r="431" spans="5:7" ht="13" x14ac:dyDescent="0.15">
      <c r="E431" s="2"/>
      <c r="G431" s="3"/>
    </row>
    <row r="432" spans="5:7" ht="13" x14ac:dyDescent="0.15">
      <c r="E432" s="2"/>
      <c r="G432" s="3"/>
    </row>
    <row r="433" spans="5:7" ht="13" x14ac:dyDescent="0.15">
      <c r="E433" s="2"/>
      <c r="G433" s="3"/>
    </row>
    <row r="434" spans="5:7" ht="13" x14ac:dyDescent="0.15">
      <c r="E434" s="2"/>
      <c r="G434" s="3"/>
    </row>
    <row r="435" spans="5:7" ht="13" x14ac:dyDescent="0.15">
      <c r="E435" s="2"/>
      <c r="G435" s="3"/>
    </row>
    <row r="436" spans="5:7" ht="13" x14ac:dyDescent="0.15">
      <c r="E436" s="2"/>
      <c r="G436" s="3"/>
    </row>
    <row r="437" spans="5:7" ht="13" x14ac:dyDescent="0.15">
      <c r="E437" s="2"/>
      <c r="G437" s="3"/>
    </row>
    <row r="438" spans="5:7" ht="13" x14ac:dyDescent="0.15">
      <c r="E438" s="2"/>
      <c r="G438" s="3"/>
    </row>
    <row r="439" spans="5:7" ht="13" x14ac:dyDescent="0.15">
      <c r="E439" s="2"/>
      <c r="G439" s="3"/>
    </row>
    <row r="440" spans="5:7" ht="13" x14ac:dyDescent="0.15">
      <c r="E440" s="2"/>
      <c r="G440" s="3"/>
    </row>
    <row r="441" spans="5:7" ht="13" x14ac:dyDescent="0.15">
      <c r="E441" s="2"/>
      <c r="G441" s="3"/>
    </row>
    <row r="442" spans="5:7" ht="13" x14ac:dyDescent="0.15">
      <c r="E442" s="2"/>
      <c r="G442" s="3"/>
    </row>
    <row r="443" spans="5:7" ht="13" x14ac:dyDescent="0.15">
      <c r="E443" s="2"/>
      <c r="G443" s="3"/>
    </row>
    <row r="444" spans="5:7" ht="13" x14ac:dyDescent="0.15">
      <c r="E444" s="2"/>
      <c r="G444" s="3"/>
    </row>
    <row r="445" spans="5:7" ht="13" x14ac:dyDescent="0.15">
      <c r="E445" s="2"/>
      <c r="G445" s="3"/>
    </row>
    <row r="446" spans="5:7" ht="13" x14ac:dyDescent="0.15">
      <c r="E446" s="2"/>
      <c r="G446" s="3"/>
    </row>
    <row r="447" spans="5:7" ht="13" x14ac:dyDescent="0.15">
      <c r="E447" s="2"/>
      <c r="G447" s="3"/>
    </row>
    <row r="448" spans="5:7" ht="13" x14ac:dyDescent="0.15">
      <c r="E448" s="2"/>
      <c r="G448" s="3"/>
    </row>
    <row r="449" spans="5:7" ht="13" x14ac:dyDescent="0.15">
      <c r="E449" s="2"/>
      <c r="G449" s="3"/>
    </row>
    <row r="450" spans="5:7" ht="13" x14ac:dyDescent="0.15">
      <c r="E450" s="2"/>
      <c r="G450" s="3"/>
    </row>
    <row r="451" spans="5:7" ht="13" x14ac:dyDescent="0.15">
      <c r="E451" s="2"/>
      <c r="G451" s="3"/>
    </row>
    <row r="452" spans="5:7" ht="13" x14ac:dyDescent="0.15">
      <c r="E452" s="2"/>
      <c r="G452" s="3"/>
    </row>
    <row r="453" spans="5:7" ht="13" x14ac:dyDescent="0.15">
      <c r="E453" s="2"/>
      <c r="G453" s="3"/>
    </row>
    <row r="454" spans="5:7" ht="13" x14ac:dyDescent="0.15">
      <c r="E454" s="2"/>
      <c r="G454" s="3"/>
    </row>
    <row r="455" spans="5:7" ht="13" x14ac:dyDescent="0.15">
      <c r="E455" s="2"/>
      <c r="G455" s="3"/>
    </row>
    <row r="456" spans="5:7" ht="13" x14ac:dyDescent="0.15">
      <c r="E456" s="2"/>
      <c r="G456" s="3"/>
    </row>
    <row r="457" spans="5:7" ht="13" x14ac:dyDescent="0.15">
      <c r="E457" s="2"/>
      <c r="G457" s="3"/>
    </row>
    <row r="458" spans="5:7" ht="13" x14ac:dyDescent="0.15">
      <c r="E458" s="2"/>
      <c r="G458" s="3"/>
    </row>
    <row r="459" spans="5:7" ht="13" x14ac:dyDescent="0.15">
      <c r="E459" s="2"/>
      <c r="G459" s="3"/>
    </row>
    <row r="460" spans="5:7" ht="13" x14ac:dyDescent="0.15">
      <c r="E460" s="2"/>
      <c r="G460" s="3"/>
    </row>
    <row r="461" spans="5:7" ht="13" x14ac:dyDescent="0.15">
      <c r="E461" s="2"/>
      <c r="G461" s="3"/>
    </row>
    <row r="462" spans="5:7" ht="13" x14ac:dyDescent="0.15">
      <c r="E462" s="2"/>
      <c r="G462" s="3"/>
    </row>
    <row r="463" spans="5:7" ht="13" x14ac:dyDescent="0.15">
      <c r="E463" s="2"/>
      <c r="G463" s="3"/>
    </row>
    <row r="464" spans="5:7" ht="13" x14ac:dyDescent="0.15">
      <c r="E464" s="2"/>
      <c r="G464" s="3"/>
    </row>
    <row r="465" spans="5:7" ht="13" x14ac:dyDescent="0.15">
      <c r="E465" s="2"/>
      <c r="G465" s="3"/>
    </row>
    <row r="466" spans="5:7" ht="13" x14ac:dyDescent="0.15">
      <c r="E466" s="2"/>
      <c r="G466" s="3"/>
    </row>
    <row r="467" spans="5:7" ht="13" x14ac:dyDescent="0.15">
      <c r="E467" s="2"/>
      <c r="G467" s="3"/>
    </row>
    <row r="468" spans="5:7" ht="13" x14ac:dyDescent="0.15">
      <c r="E468" s="2"/>
      <c r="G468" s="3"/>
    </row>
    <row r="469" spans="5:7" ht="13" x14ac:dyDescent="0.15">
      <c r="E469" s="2"/>
      <c r="G469" s="3"/>
    </row>
    <row r="470" spans="5:7" ht="13" x14ac:dyDescent="0.15">
      <c r="E470" s="2"/>
      <c r="G470" s="3"/>
    </row>
    <row r="471" spans="5:7" ht="13" x14ac:dyDescent="0.15">
      <c r="E471" s="2"/>
      <c r="G471" s="3"/>
    </row>
    <row r="472" spans="5:7" ht="13" x14ac:dyDescent="0.15">
      <c r="E472" s="2"/>
      <c r="G472" s="3"/>
    </row>
    <row r="473" spans="5:7" ht="13" x14ac:dyDescent="0.15">
      <c r="E473" s="2"/>
      <c r="G473" s="3"/>
    </row>
    <row r="474" spans="5:7" ht="13" x14ac:dyDescent="0.15">
      <c r="E474" s="2"/>
      <c r="G474" s="3"/>
    </row>
    <row r="475" spans="5:7" ht="13" x14ac:dyDescent="0.15">
      <c r="E475" s="2"/>
      <c r="G475" s="3"/>
    </row>
    <row r="476" spans="5:7" ht="13" x14ac:dyDescent="0.15">
      <c r="E476" s="2"/>
      <c r="G476" s="3"/>
    </row>
    <row r="477" spans="5:7" ht="13" x14ac:dyDescent="0.15">
      <c r="E477" s="2"/>
      <c r="G477" s="3"/>
    </row>
    <row r="478" spans="5:7" ht="13" x14ac:dyDescent="0.15">
      <c r="E478" s="2"/>
      <c r="G478" s="3"/>
    </row>
    <row r="479" spans="5:7" ht="13" x14ac:dyDescent="0.15">
      <c r="E479" s="2"/>
      <c r="G479" s="3"/>
    </row>
    <row r="480" spans="5:7" ht="13" x14ac:dyDescent="0.15">
      <c r="E480" s="2"/>
      <c r="G480" s="3"/>
    </row>
    <row r="481" spans="5:7" ht="13" x14ac:dyDescent="0.15">
      <c r="E481" s="2"/>
      <c r="G481" s="3"/>
    </row>
    <row r="482" spans="5:7" ht="13" x14ac:dyDescent="0.15">
      <c r="E482" s="2"/>
      <c r="G482" s="3"/>
    </row>
    <row r="483" spans="5:7" ht="13" x14ac:dyDescent="0.15">
      <c r="E483" s="2"/>
      <c r="G483" s="3"/>
    </row>
    <row r="484" spans="5:7" ht="13" x14ac:dyDescent="0.15">
      <c r="E484" s="2"/>
      <c r="G484" s="3"/>
    </row>
    <row r="485" spans="5:7" ht="13" x14ac:dyDescent="0.15">
      <c r="E485" s="2"/>
      <c r="G485" s="3"/>
    </row>
    <row r="486" spans="5:7" ht="13" x14ac:dyDescent="0.15">
      <c r="E486" s="2"/>
      <c r="G486" s="3"/>
    </row>
    <row r="487" spans="5:7" ht="13" x14ac:dyDescent="0.15">
      <c r="E487" s="2"/>
      <c r="G487" s="3"/>
    </row>
    <row r="488" spans="5:7" ht="13" x14ac:dyDescent="0.15">
      <c r="E488" s="2"/>
      <c r="G488" s="3"/>
    </row>
    <row r="489" spans="5:7" ht="13" x14ac:dyDescent="0.15">
      <c r="E489" s="2"/>
      <c r="G489" s="3"/>
    </row>
    <row r="490" spans="5:7" ht="13" x14ac:dyDescent="0.15">
      <c r="E490" s="2"/>
      <c r="G490" s="3"/>
    </row>
    <row r="491" spans="5:7" ht="13" x14ac:dyDescent="0.15">
      <c r="E491" s="2"/>
      <c r="G491" s="3"/>
    </row>
    <row r="492" spans="5:7" ht="13" x14ac:dyDescent="0.15">
      <c r="E492" s="2"/>
      <c r="G492" s="3"/>
    </row>
    <row r="493" spans="5:7" ht="13" x14ac:dyDescent="0.15">
      <c r="E493" s="2"/>
      <c r="G493" s="3"/>
    </row>
    <row r="494" spans="5:7" ht="13" x14ac:dyDescent="0.15">
      <c r="E494" s="2"/>
      <c r="G494" s="3"/>
    </row>
    <row r="495" spans="5:7" ht="13" x14ac:dyDescent="0.15">
      <c r="E495" s="2"/>
      <c r="G495" s="3"/>
    </row>
    <row r="496" spans="5:7" ht="13" x14ac:dyDescent="0.15">
      <c r="E496" s="2"/>
      <c r="G496" s="3"/>
    </row>
    <row r="497" spans="5:7" ht="13" x14ac:dyDescent="0.15">
      <c r="E497" s="2"/>
      <c r="G497" s="3"/>
    </row>
    <row r="498" spans="5:7" ht="13" x14ac:dyDescent="0.15">
      <c r="E498" s="2"/>
      <c r="G498" s="3"/>
    </row>
    <row r="499" spans="5:7" ht="13" x14ac:dyDescent="0.15">
      <c r="E499" s="2"/>
      <c r="G499" s="3"/>
    </row>
    <row r="500" spans="5:7" ht="13" x14ac:dyDescent="0.15">
      <c r="E500" s="2"/>
      <c r="G500" s="3"/>
    </row>
    <row r="501" spans="5:7" ht="13" x14ac:dyDescent="0.15">
      <c r="E501" s="2"/>
      <c r="G501" s="3"/>
    </row>
    <row r="502" spans="5:7" ht="13" x14ac:dyDescent="0.15">
      <c r="E502" s="2"/>
      <c r="G502" s="3"/>
    </row>
    <row r="503" spans="5:7" ht="13" x14ac:dyDescent="0.15">
      <c r="E503" s="2"/>
      <c r="G503" s="3"/>
    </row>
    <row r="504" spans="5:7" ht="13" x14ac:dyDescent="0.15">
      <c r="E504" s="2"/>
      <c r="G504" s="3"/>
    </row>
    <row r="505" spans="5:7" ht="13" x14ac:dyDescent="0.15">
      <c r="E505" s="2"/>
      <c r="G505" s="3"/>
    </row>
    <row r="506" spans="5:7" ht="13" x14ac:dyDescent="0.15">
      <c r="E506" s="2"/>
      <c r="G506" s="3"/>
    </row>
    <row r="507" spans="5:7" ht="13" x14ac:dyDescent="0.15">
      <c r="E507" s="2"/>
      <c r="G507" s="3"/>
    </row>
    <row r="508" spans="5:7" ht="13" x14ac:dyDescent="0.15">
      <c r="E508" s="2"/>
      <c r="G508" s="3"/>
    </row>
    <row r="509" spans="5:7" ht="13" x14ac:dyDescent="0.15">
      <c r="E509" s="2"/>
      <c r="G509" s="3"/>
    </row>
    <row r="510" spans="5:7" ht="13" x14ac:dyDescent="0.15">
      <c r="E510" s="2"/>
      <c r="G510" s="3"/>
    </row>
    <row r="511" spans="5:7" ht="13" x14ac:dyDescent="0.15">
      <c r="E511" s="2"/>
      <c r="G511" s="3"/>
    </row>
    <row r="512" spans="5:7" ht="13" x14ac:dyDescent="0.15">
      <c r="E512" s="2"/>
      <c r="G512" s="3"/>
    </row>
    <row r="513" spans="5:7" ht="13" x14ac:dyDescent="0.15">
      <c r="E513" s="2"/>
      <c r="G513" s="3"/>
    </row>
    <row r="514" spans="5:7" ht="13" x14ac:dyDescent="0.15">
      <c r="E514" s="2"/>
      <c r="G514" s="3"/>
    </row>
    <row r="515" spans="5:7" ht="13" x14ac:dyDescent="0.15">
      <c r="E515" s="2"/>
      <c r="G515" s="3"/>
    </row>
    <row r="516" spans="5:7" ht="13" x14ac:dyDescent="0.15">
      <c r="E516" s="2"/>
      <c r="G516" s="3"/>
    </row>
    <row r="517" spans="5:7" ht="13" x14ac:dyDescent="0.15">
      <c r="E517" s="2"/>
      <c r="G517" s="3"/>
    </row>
    <row r="518" spans="5:7" ht="13" x14ac:dyDescent="0.15">
      <c r="E518" s="2"/>
      <c r="G518" s="3"/>
    </row>
    <row r="519" spans="5:7" ht="13" x14ac:dyDescent="0.15">
      <c r="E519" s="2"/>
      <c r="G519" s="3"/>
    </row>
    <row r="520" spans="5:7" ht="13" x14ac:dyDescent="0.15">
      <c r="E520" s="2"/>
      <c r="G520" s="3"/>
    </row>
    <row r="521" spans="5:7" ht="13" x14ac:dyDescent="0.15">
      <c r="E521" s="2"/>
      <c r="G521" s="3"/>
    </row>
    <row r="522" spans="5:7" ht="13" x14ac:dyDescent="0.15">
      <c r="E522" s="2"/>
      <c r="G522" s="3"/>
    </row>
    <row r="523" spans="5:7" ht="13" x14ac:dyDescent="0.15">
      <c r="E523" s="2"/>
      <c r="G523" s="3"/>
    </row>
    <row r="524" spans="5:7" ht="13" x14ac:dyDescent="0.15">
      <c r="E524" s="2"/>
      <c r="G524" s="3"/>
    </row>
    <row r="525" spans="5:7" ht="13" x14ac:dyDescent="0.15">
      <c r="E525" s="2"/>
      <c r="G525" s="3"/>
    </row>
    <row r="526" spans="5:7" ht="13" x14ac:dyDescent="0.15">
      <c r="E526" s="2"/>
      <c r="G526" s="3"/>
    </row>
    <row r="527" spans="5:7" ht="13" x14ac:dyDescent="0.15">
      <c r="E527" s="2"/>
      <c r="G527" s="3"/>
    </row>
    <row r="528" spans="5:7" ht="13" x14ac:dyDescent="0.15">
      <c r="E528" s="2"/>
      <c r="G528" s="3"/>
    </row>
    <row r="529" spans="5:7" ht="13" x14ac:dyDescent="0.15">
      <c r="E529" s="2"/>
      <c r="G529" s="3"/>
    </row>
    <row r="530" spans="5:7" ht="13" x14ac:dyDescent="0.15">
      <c r="E530" s="2"/>
      <c r="G530" s="3"/>
    </row>
    <row r="531" spans="5:7" ht="13" x14ac:dyDescent="0.15">
      <c r="E531" s="2"/>
      <c r="G531" s="3"/>
    </row>
    <row r="532" spans="5:7" ht="13" x14ac:dyDescent="0.15">
      <c r="E532" s="2"/>
      <c r="G532" s="3"/>
    </row>
    <row r="533" spans="5:7" ht="13" x14ac:dyDescent="0.15">
      <c r="E533" s="2"/>
      <c r="G533" s="3"/>
    </row>
    <row r="534" spans="5:7" ht="13" x14ac:dyDescent="0.15">
      <c r="E534" s="2"/>
      <c r="G534" s="3"/>
    </row>
    <row r="535" spans="5:7" ht="13" x14ac:dyDescent="0.15">
      <c r="E535" s="2"/>
      <c r="G535" s="3"/>
    </row>
    <row r="536" spans="5:7" ht="13" x14ac:dyDescent="0.15">
      <c r="E536" s="2"/>
      <c r="G536" s="3"/>
    </row>
    <row r="537" spans="5:7" ht="13" x14ac:dyDescent="0.15">
      <c r="E537" s="2"/>
      <c r="G537" s="3"/>
    </row>
    <row r="538" spans="5:7" ht="13" x14ac:dyDescent="0.15">
      <c r="E538" s="2"/>
      <c r="G538" s="3"/>
    </row>
    <row r="539" spans="5:7" ht="13" x14ac:dyDescent="0.15">
      <c r="E539" s="2"/>
      <c r="G539" s="3"/>
    </row>
    <row r="540" spans="5:7" ht="13" x14ac:dyDescent="0.15">
      <c r="E540" s="2"/>
      <c r="G540" s="3"/>
    </row>
    <row r="541" spans="5:7" ht="13" x14ac:dyDescent="0.15">
      <c r="E541" s="2"/>
      <c r="G541" s="3"/>
    </row>
    <row r="542" spans="5:7" ht="13" x14ac:dyDescent="0.15">
      <c r="E542" s="2"/>
      <c r="G542" s="3"/>
    </row>
    <row r="543" spans="5:7" ht="13" x14ac:dyDescent="0.15">
      <c r="E543" s="2"/>
      <c r="G543" s="3"/>
    </row>
    <row r="544" spans="5:7" ht="13" x14ac:dyDescent="0.15">
      <c r="E544" s="2"/>
      <c r="G544" s="3"/>
    </row>
    <row r="545" spans="5:7" ht="13" x14ac:dyDescent="0.15">
      <c r="E545" s="2"/>
      <c r="G545" s="3"/>
    </row>
    <row r="546" spans="5:7" ht="13" x14ac:dyDescent="0.15">
      <c r="E546" s="2"/>
      <c r="G546" s="3"/>
    </row>
    <row r="547" spans="5:7" ht="13" x14ac:dyDescent="0.15">
      <c r="E547" s="2"/>
      <c r="G547" s="3"/>
    </row>
    <row r="548" spans="5:7" ht="13" x14ac:dyDescent="0.15">
      <c r="E548" s="2"/>
      <c r="G548" s="3"/>
    </row>
    <row r="549" spans="5:7" ht="13" x14ac:dyDescent="0.15">
      <c r="E549" s="2"/>
      <c r="G549" s="3"/>
    </row>
    <row r="550" spans="5:7" ht="13" x14ac:dyDescent="0.15">
      <c r="E550" s="2"/>
      <c r="G550" s="3"/>
    </row>
    <row r="551" spans="5:7" ht="13" x14ac:dyDescent="0.15">
      <c r="E551" s="2"/>
      <c r="G551" s="3"/>
    </row>
    <row r="552" spans="5:7" ht="13" x14ac:dyDescent="0.15">
      <c r="E552" s="2"/>
      <c r="G552" s="3"/>
    </row>
    <row r="553" spans="5:7" ht="13" x14ac:dyDescent="0.15">
      <c r="E553" s="2"/>
      <c r="G553" s="3"/>
    </row>
    <row r="554" spans="5:7" ht="13" x14ac:dyDescent="0.15">
      <c r="E554" s="2"/>
      <c r="G554" s="3"/>
    </row>
    <row r="555" spans="5:7" ht="13" x14ac:dyDescent="0.15">
      <c r="E555" s="2"/>
      <c r="G555" s="3"/>
    </row>
    <row r="556" spans="5:7" ht="13" x14ac:dyDescent="0.15">
      <c r="E556" s="2"/>
      <c r="G556" s="3"/>
    </row>
    <row r="557" spans="5:7" ht="13" x14ac:dyDescent="0.15">
      <c r="E557" s="2"/>
      <c r="G557" s="3"/>
    </row>
    <row r="558" spans="5:7" ht="13" x14ac:dyDescent="0.15">
      <c r="E558" s="2"/>
      <c r="G558" s="3"/>
    </row>
    <row r="559" spans="5:7" ht="13" x14ac:dyDescent="0.15">
      <c r="E559" s="2"/>
      <c r="G559" s="3"/>
    </row>
    <row r="560" spans="5:7" ht="13" x14ac:dyDescent="0.15">
      <c r="E560" s="2"/>
      <c r="G560" s="3"/>
    </row>
    <row r="561" spans="5:7" ht="13" x14ac:dyDescent="0.15">
      <c r="E561" s="2"/>
      <c r="G561" s="3"/>
    </row>
    <row r="562" spans="5:7" ht="13" x14ac:dyDescent="0.15">
      <c r="E562" s="2"/>
      <c r="G562" s="3"/>
    </row>
    <row r="563" spans="5:7" ht="13" x14ac:dyDescent="0.15">
      <c r="E563" s="2"/>
      <c r="G563" s="3"/>
    </row>
    <row r="564" spans="5:7" ht="13" x14ac:dyDescent="0.15">
      <c r="E564" s="2"/>
      <c r="G564" s="3"/>
    </row>
    <row r="565" spans="5:7" ht="13" x14ac:dyDescent="0.15">
      <c r="E565" s="2"/>
      <c r="G565" s="3"/>
    </row>
    <row r="566" spans="5:7" ht="13" x14ac:dyDescent="0.15">
      <c r="E566" s="2"/>
      <c r="G566" s="3"/>
    </row>
    <row r="567" spans="5:7" ht="13" x14ac:dyDescent="0.15">
      <c r="E567" s="2"/>
      <c r="G567" s="3"/>
    </row>
    <row r="568" spans="5:7" ht="13" x14ac:dyDescent="0.15">
      <c r="E568" s="2"/>
      <c r="G568" s="3"/>
    </row>
    <row r="569" spans="5:7" ht="13" x14ac:dyDescent="0.15">
      <c r="E569" s="2"/>
      <c r="G569" s="3"/>
    </row>
    <row r="570" spans="5:7" ht="13" x14ac:dyDescent="0.15">
      <c r="E570" s="2"/>
      <c r="G570" s="3"/>
    </row>
    <row r="571" spans="5:7" ht="13" x14ac:dyDescent="0.15">
      <c r="E571" s="2"/>
      <c r="G571" s="3"/>
    </row>
    <row r="572" spans="5:7" ht="13" x14ac:dyDescent="0.15">
      <c r="E572" s="2"/>
      <c r="G572" s="3"/>
    </row>
    <row r="573" spans="5:7" ht="13" x14ac:dyDescent="0.15">
      <c r="E573" s="2"/>
      <c r="G573" s="3"/>
    </row>
    <row r="574" spans="5:7" ht="13" x14ac:dyDescent="0.15">
      <c r="E574" s="2"/>
      <c r="G574" s="3"/>
    </row>
    <row r="575" spans="5:7" ht="13" x14ac:dyDescent="0.15">
      <c r="E575" s="2"/>
      <c r="G575" s="3"/>
    </row>
    <row r="576" spans="5:7" ht="13" x14ac:dyDescent="0.15">
      <c r="E576" s="2"/>
      <c r="G576" s="3"/>
    </row>
    <row r="577" spans="5:7" ht="13" x14ac:dyDescent="0.15">
      <c r="E577" s="2"/>
      <c r="G577" s="3"/>
    </row>
    <row r="578" spans="5:7" ht="13" x14ac:dyDescent="0.15">
      <c r="E578" s="2"/>
      <c r="G578" s="3"/>
    </row>
    <row r="579" spans="5:7" ht="13" x14ac:dyDescent="0.15">
      <c r="E579" s="2"/>
      <c r="G579" s="3"/>
    </row>
    <row r="580" spans="5:7" ht="13" x14ac:dyDescent="0.15">
      <c r="E580" s="2"/>
      <c r="G580" s="3"/>
    </row>
    <row r="581" spans="5:7" ht="13" x14ac:dyDescent="0.15">
      <c r="E581" s="2"/>
      <c r="G581" s="3"/>
    </row>
    <row r="582" spans="5:7" ht="13" x14ac:dyDescent="0.15">
      <c r="E582" s="2"/>
      <c r="G582" s="3"/>
    </row>
    <row r="583" spans="5:7" ht="13" x14ac:dyDescent="0.15">
      <c r="E583" s="2"/>
      <c r="G583" s="3"/>
    </row>
    <row r="584" spans="5:7" ht="13" x14ac:dyDescent="0.15">
      <c r="E584" s="2"/>
      <c r="G584" s="3"/>
    </row>
    <row r="585" spans="5:7" ht="13" x14ac:dyDescent="0.15">
      <c r="E585" s="2"/>
      <c r="G585" s="3"/>
    </row>
    <row r="586" spans="5:7" ht="13" x14ac:dyDescent="0.15">
      <c r="E586" s="2"/>
      <c r="G586" s="3"/>
    </row>
    <row r="587" spans="5:7" ht="13" x14ac:dyDescent="0.15">
      <c r="E587" s="2"/>
      <c r="G587" s="3"/>
    </row>
    <row r="588" spans="5:7" ht="13" x14ac:dyDescent="0.15">
      <c r="E588" s="2"/>
      <c r="G588" s="3"/>
    </row>
    <row r="589" spans="5:7" ht="13" x14ac:dyDescent="0.15">
      <c r="E589" s="2"/>
      <c r="G589" s="3"/>
    </row>
    <row r="590" spans="5:7" ht="13" x14ac:dyDescent="0.15">
      <c r="E590" s="2"/>
      <c r="G590" s="3"/>
    </row>
    <row r="591" spans="5:7" ht="13" x14ac:dyDescent="0.15">
      <c r="E591" s="2"/>
      <c r="G591" s="3"/>
    </row>
    <row r="592" spans="5:7" ht="13" x14ac:dyDescent="0.15">
      <c r="E592" s="2"/>
      <c r="G592" s="3"/>
    </row>
    <row r="593" spans="5:7" ht="13" x14ac:dyDescent="0.15">
      <c r="E593" s="2"/>
      <c r="G593" s="3"/>
    </row>
    <row r="594" spans="5:7" ht="13" x14ac:dyDescent="0.15">
      <c r="E594" s="2"/>
      <c r="G594" s="3"/>
    </row>
    <row r="595" spans="5:7" ht="13" x14ac:dyDescent="0.15">
      <c r="E595" s="2"/>
      <c r="G595" s="3"/>
    </row>
    <row r="596" spans="5:7" ht="13" x14ac:dyDescent="0.15">
      <c r="E596" s="2"/>
      <c r="G596" s="3"/>
    </row>
    <row r="597" spans="5:7" ht="13" x14ac:dyDescent="0.15">
      <c r="E597" s="2"/>
      <c r="G597" s="3"/>
    </row>
    <row r="598" spans="5:7" ht="13" x14ac:dyDescent="0.15">
      <c r="E598" s="2"/>
      <c r="G598" s="3"/>
    </row>
    <row r="599" spans="5:7" ht="13" x14ac:dyDescent="0.15">
      <c r="E599" s="2"/>
      <c r="G599" s="3"/>
    </row>
    <row r="600" spans="5:7" ht="13" x14ac:dyDescent="0.15">
      <c r="E600" s="2"/>
      <c r="G600" s="3"/>
    </row>
    <row r="601" spans="5:7" ht="13" x14ac:dyDescent="0.15">
      <c r="E601" s="2"/>
      <c r="G601" s="3"/>
    </row>
    <row r="602" spans="5:7" ht="13" x14ac:dyDescent="0.15">
      <c r="E602" s="2"/>
      <c r="G602" s="3"/>
    </row>
    <row r="603" spans="5:7" ht="13" x14ac:dyDescent="0.15">
      <c r="E603" s="2"/>
      <c r="G603" s="3"/>
    </row>
    <row r="604" spans="5:7" ht="13" x14ac:dyDescent="0.15">
      <c r="E604" s="2"/>
      <c r="G604" s="3"/>
    </row>
    <row r="605" spans="5:7" ht="13" x14ac:dyDescent="0.15">
      <c r="E605" s="2"/>
      <c r="G605" s="3"/>
    </row>
    <row r="606" spans="5:7" ht="13" x14ac:dyDescent="0.15">
      <c r="E606" s="2"/>
      <c r="G606" s="3"/>
    </row>
    <row r="607" spans="5:7" ht="13" x14ac:dyDescent="0.15">
      <c r="E607" s="2"/>
      <c r="G607" s="3"/>
    </row>
    <row r="608" spans="5:7" ht="13" x14ac:dyDescent="0.15">
      <c r="E608" s="2"/>
      <c r="G608" s="3"/>
    </row>
    <row r="609" spans="5:7" ht="13" x14ac:dyDescent="0.15">
      <c r="E609" s="2"/>
      <c r="G609" s="3"/>
    </row>
    <row r="610" spans="5:7" ht="13" x14ac:dyDescent="0.15">
      <c r="E610" s="2"/>
      <c r="G610" s="3"/>
    </row>
    <row r="611" spans="5:7" ht="13" x14ac:dyDescent="0.15">
      <c r="E611" s="2"/>
      <c r="G611" s="3"/>
    </row>
    <row r="612" spans="5:7" ht="13" x14ac:dyDescent="0.15">
      <c r="E612" s="2"/>
      <c r="G612" s="3"/>
    </row>
    <row r="613" spans="5:7" ht="13" x14ac:dyDescent="0.15">
      <c r="E613" s="2"/>
      <c r="G613" s="3"/>
    </row>
    <row r="614" spans="5:7" ht="13" x14ac:dyDescent="0.15">
      <c r="E614" s="2"/>
      <c r="G614" s="3"/>
    </row>
    <row r="615" spans="5:7" ht="13" x14ac:dyDescent="0.15">
      <c r="E615" s="2"/>
      <c r="G615" s="3"/>
    </row>
    <row r="616" spans="5:7" ht="13" x14ac:dyDescent="0.15">
      <c r="E616" s="2"/>
      <c r="G616" s="3"/>
    </row>
    <row r="617" spans="5:7" ht="13" x14ac:dyDescent="0.15">
      <c r="E617" s="2"/>
      <c r="G617" s="3"/>
    </row>
    <row r="618" spans="5:7" ht="13" x14ac:dyDescent="0.15">
      <c r="E618" s="2"/>
      <c r="G618" s="3"/>
    </row>
    <row r="619" spans="5:7" ht="13" x14ac:dyDescent="0.15">
      <c r="E619" s="2"/>
      <c r="G619" s="3"/>
    </row>
    <row r="620" spans="5:7" ht="13" x14ac:dyDescent="0.15">
      <c r="E620" s="2"/>
      <c r="G620" s="3"/>
    </row>
    <row r="621" spans="5:7" ht="13" x14ac:dyDescent="0.15">
      <c r="E621" s="2"/>
      <c r="G621" s="3"/>
    </row>
    <row r="622" spans="5:7" ht="13" x14ac:dyDescent="0.15">
      <c r="E622" s="2"/>
      <c r="G622" s="3"/>
    </row>
    <row r="623" spans="5:7" ht="13" x14ac:dyDescent="0.15">
      <c r="E623" s="2"/>
      <c r="G623" s="3"/>
    </row>
    <row r="624" spans="5:7" ht="13" x14ac:dyDescent="0.15">
      <c r="E624" s="2"/>
      <c r="G624" s="3"/>
    </row>
    <row r="625" spans="5:7" ht="13" x14ac:dyDescent="0.15">
      <c r="E625" s="2"/>
      <c r="G625" s="3"/>
    </row>
    <row r="626" spans="5:7" ht="13" x14ac:dyDescent="0.15">
      <c r="E626" s="2"/>
      <c r="G626" s="3"/>
    </row>
    <row r="627" spans="5:7" ht="13" x14ac:dyDescent="0.15">
      <c r="E627" s="2"/>
      <c r="G627" s="3"/>
    </row>
    <row r="628" spans="5:7" ht="13" x14ac:dyDescent="0.15">
      <c r="E628" s="2"/>
      <c r="G628" s="3"/>
    </row>
    <row r="629" spans="5:7" ht="13" x14ac:dyDescent="0.15">
      <c r="E629" s="2"/>
      <c r="G629" s="3"/>
    </row>
    <row r="630" spans="5:7" ht="13" x14ac:dyDescent="0.15">
      <c r="E630" s="2"/>
      <c r="G630" s="3"/>
    </row>
    <row r="631" spans="5:7" ht="13" x14ac:dyDescent="0.15">
      <c r="E631" s="2"/>
      <c r="G631" s="3"/>
    </row>
    <row r="632" spans="5:7" ht="13" x14ac:dyDescent="0.15">
      <c r="E632" s="2"/>
      <c r="G632" s="3"/>
    </row>
    <row r="633" spans="5:7" ht="13" x14ac:dyDescent="0.15">
      <c r="E633" s="2"/>
      <c r="G633" s="3"/>
    </row>
    <row r="634" spans="5:7" ht="13" x14ac:dyDescent="0.15">
      <c r="E634" s="2"/>
      <c r="G634" s="3"/>
    </row>
    <row r="635" spans="5:7" ht="13" x14ac:dyDescent="0.15">
      <c r="E635" s="2"/>
      <c r="G635" s="3"/>
    </row>
    <row r="636" spans="5:7" ht="13" x14ac:dyDescent="0.15">
      <c r="E636" s="2"/>
      <c r="G636" s="3"/>
    </row>
    <row r="637" spans="5:7" ht="13" x14ac:dyDescent="0.15">
      <c r="E637" s="2"/>
      <c r="G637" s="3"/>
    </row>
    <row r="638" spans="5:7" ht="13" x14ac:dyDescent="0.15">
      <c r="E638" s="2"/>
      <c r="G638" s="3"/>
    </row>
    <row r="639" spans="5:7" ht="13" x14ac:dyDescent="0.15">
      <c r="E639" s="2"/>
      <c r="G639" s="3"/>
    </row>
    <row r="640" spans="5:7" ht="13" x14ac:dyDescent="0.15">
      <c r="E640" s="2"/>
      <c r="G640" s="3"/>
    </row>
    <row r="641" spans="5:7" ht="13" x14ac:dyDescent="0.15">
      <c r="E641" s="2"/>
      <c r="G641" s="3"/>
    </row>
    <row r="642" spans="5:7" ht="13" x14ac:dyDescent="0.15">
      <c r="E642" s="2"/>
      <c r="G642" s="3"/>
    </row>
    <row r="643" spans="5:7" ht="13" x14ac:dyDescent="0.15">
      <c r="E643" s="2"/>
      <c r="G643" s="3"/>
    </row>
    <row r="644" spans="5:7" ht="13" x14ac:dyDescent="0.15">
      <c r="E644" s="2"/>
      <c r="G644" s="3"/>
    </row>
    <row r="645" spans="5:7" ht="13" x14ac:dyDescent="0.15">
      <c r="E645" s="2"/>
      <c r="G645" s="3"/>
    </row>
    <row r="646" spans="5:7" ht="13" x14ac:dyDescent="0.15">
      <c r="E646" s="2"/>
      <c r="G646" s="3"/>
    </row>
    <row r="647" spans="5:7" ht="13" x14ac:dyDescent="0.15">
      <c r="E647" s="2"/>
      <c r="G647" s="3"/>
    </row>
    <row r="648" spans="5:7" ht="13" x14ac:dyDescent="0.15">
      <c r="E648" s="2"/>
      <c r="G648" s="3"/>
    </row>
    <row r="649" spans="5:7" ht="13" x14ac:dyDescent="0.15">
      <c r="E649" s="2"/>
      <c r="G649" s="3"/>
    </row>
    <row r="650" spans="5:7" ht="13" x14ac:dyDescent="0.15">
      <c r="E650" s="2"/>
      <c r="G650" s="3"/>
    </row>
    <row r="651" spans="5:7" ht="13" x14ac:dyDescent="0.15">
      <c r="E651" s="2"/>
      <c r="G651" s="3"/>
    </row>
    <row r="652" spans="5:7" ht="13" x14ac:dyDescent="0.15">
      <c r="E652" s="2"/>
      <c r="G652" s="3"/>
    </row>
    <row r="653" spans="5:7" ht="13" x14ac:dyDescent="0.15">
      <c r="E653" s="2"/>
      <c r="G653" s="3"/>
    </row>
    <row r="654" spans="5:7" ht="13" x14ac:dyDescent="0.15">
      <c r="E654" s="2"/>
      <c r="G654" s="3"/>
    </row>
    <row r="655" spans="5:7" ht="13" x14ac:dyDescent="0.15">
      <c r="E655" s="2"/>
      <c r="G655" s="3"/>
    </row>
    <row r="656" spans="5:7" ht="13" x14ac:dyDescent="0.15">
      <c r="E656" s="2"/>
      <c r="G656" s="3"/>
    </row>
    <row r="657" spans="5:7" ht="13" x14ac:dyDescent="0.15">
      <c r="E657" s="2"/>
      <c r="G657" s="3"/>
    </row>
    <row r="658" spans="5:7" ht="13" x14ac:dyDescent="0.15">
      <c r="E658" s="2"/>
      <c r="G658" s="3"/>
    </row>
    <row r="659" spans="5:7" ht="13" x14ac:dyDescent="0.15">
      <c r="E659" s="2"/>
      <c r="G659" s="3"/>
    </row>
    <row r="660" spans="5:7" ht="13" x14ac:dyDescent="0.15">
      <c r="E660" s="2"/>
      <c r="G660" s="3"/>
    </row>
    <row r="661" spans="5:7" ht="13" x14ac:dyDescent="0.15">
      <c r="E661" s="2"/>
      <c r="G661" s="3"/>
    </row>
    <row r="662" spans="5:7" ht="13" x14ac:dyDescent="0.15">
      <c r="E662" s="2"/>
      <c r="G662" s="3"/>
    </row>
    <row r="663" spans="5:7" ht="13" x14ac:dyDescent="0.15">
      <c r="E663" s="2"/>
      <c r="G663" s="3"/>
    </row>
    <row r="664" spans="5:7" ht="13" x14ac:dyDescent="0.15">
      <c r="E664" s="2"/>
      <c r="G664" s="3"/>
    </row>
    <row r="665" spans="5:7" ht="13" x14ac:dyDescent="0.15">
      <c r="E665" s="2"/>
      <c r="G665" s="3"/>
    </row>
    <row r="666" spans="5:7" ht="13" x14ac:dyDescent="0.15">
      <c r="E666" s="2"/>
      <c r="G666" s="3"/>
    </row>
    <row r="667" spans="5:7" ht="13" x14ac:dyDescent="0.15">
      <c r="E667" s="2"/>
      <c r="G667" s="3"/>
    </row>
    <row r="668" spans="5:7" ht="13" x14ac:dyDescent="0.15">
      <c r="E668" s="2"/>
      <c r="G668" s="3"/>
    </row>
    <row r="669" spans="5:7" ht="13" x14ac:dyDescent="0.15">
      <c r="E669" s="2"/>
      <c r="G669" s="3"/>
    </row>
    <row r="670" spans="5:7" ht="13" x14ac:dyDescent="0.15">
      <c r="E670" s="2"/>
      <c r="G670" s="3"/>
    </row>
    <row r="671" spans="5:7" ht="13" x14ac:dyDescent="0.15">
      <c r="E671" s="2"/>
      <c r="G671" s="3"/>
    </row>
    <row r="672" spans="5:7" ht="13" x14ac:dyDescent="0.15">
      <c r="E672" s="2"/>
      <c r="G672" s="3"/>
    </row>
    <row r="673" spans="5:7" ht="13" x14ac:dyDescent="0.15">
      <c r="E673" s="2"/>
      <c r="G673" s="3"/>
    </row>
    <row r="674" spans="5:7" ht="13" x14ac:dyDescent="0.15">
      <c r="E674" s="2"/>
      <c r="G674" s="3"/>
    </row>
    <row r="675" spans="5:7" ht="13" x14ac:dyDescent="0.15">
      <c r="E675" s="2"/>
      <c r="G675" s="3"/>
    </row>
    <row r="676" spans="5:7" ht="13" x14ac:dyDescent="0.15">
      <c r="E676" s="2"/>
      <c r="G676" s="3"/>
    </row>
    <row r="677" spans="5:7" ht="13" x14ac:dyDescent="0.15">
      <c r="E677" s="2"/>
      <c r="G677" s="3"/>
    </row>
    <row r="678" spans="5:7" ht="13" x14ac:dyDescent="0.15">
      <c r="E678" s="2"/>
      <c r="G678" s="3"/>
    </row>
    <row r="679" spans="5:7" ht="13" x14ac:dyDescent="0.15">
      <c r="E679" s="2"/>
      <c r="G679" s="3"/>
    </row>
    <row r="680" spans="5:7" ht="13" x14ac:dyDescent="0.15">
      <c r="E680" s="2"/>
      <c r="G680" s="3"/>
    </row>
    <row r="681" spans="5:7" ht="13" x14ac:dyDescent="0.15">
      <c r="E681" s="2"/>
      <c r="G681" s="3"/>
    </row>
    <row r="682" spans="5:7" ht="13" x14ac:dyDescent="0.15">
      <c r="E682" s="2"/>
      <c r="G682" s="3"/>
    </row>
    <row r="683" spans="5:7" ht="13" x14ac:dyDescent="0.15">
      <c r="E683" s="2"/>
      <c r="G683" s="3"/>
    </row>
    <row r="684" spans="5:7" ht="13" x14ac:dyDescent="0.15">
      <c r="E684" s="2"/>
      <c r="G684" s="3"/>
    </row>
    <row r="685" spans="5:7" ht="13" x14ac:dyDescent="0.15">
      <c r="E685" s="2"/>
      <c r="G685" s="3"/>
    </row>
    <row r="686" spans="5:7" ht="13" x14ac:dyDescent="0.15">
      <c r="E686" s="2"/>
      <c r="G686" s="3"/>
    </row>
    <row r="687" spans="5:7" ht="13" x14ac:dyDescent="0.15">
      <c r="E687" s="2"/>
      <c r="G687" s="3"/>
    </row>
    <row r="688" spans="5:7" ht="13" x14ac:dyDescent="0.15">
      <c r="E688" s="2"/>
      <c r="G688" s="3"/>
    </row>
    <row r="689" spans="5:7" ht="13" x14ac:dyDescent="0.15">
      <c r="E689" s="2"/>
      <c r="G689" s="3"/>
    </row>
    <row r="690" spans="5:7" ht="13" x14ac:dyDescent="0.15">
      <c r="E690" s="2"/>
      <c r="G690" s="3"/>
    </row>
    <row r="691" spans="5:7" ht="13" x14ac:dyDescent="0.15">
      <c r="E691" s="2"/>
      <c r="G691" s="3"/>
    </row>
    <row r="692" spans="5:7" ht="13" x14ac:dyDescent="0.15">
      <c r="E692" s="2"/>
      <c r="G692" s="3"/>
    </row>
    <row r="693" spans="5:7" ht="13" x14ac:dyDescent="0.15">
      <c r="E693" s="2"/>
      <c r="G693" s="3"/>
    </row>
    <row r="694" spans="5:7" ht="13" x14ac:dyDescent="0.15">
      <c r="E694" s="2"/>
      <c r="G694" s="3"/>
    </row>
    <row r="695" spans="5:7" ht="13" x14ac:dyDescent="0.15">
      <c r="E695" s="2"/>
      <c r="G695" s="3"/>
    </row>
    <row r="696" spans="5:7" ht="13" x14ac:dyDescent="0.15">
      <c r="E696" s="2"/>
      <c r="G696" s="3"/>
    </row>
    <row r="697" spans="5:7" ht="13" x14ac:dyDescent="0.15">
      <c r="E697" s="2"/>
      <c r="G697" s="3"/>
    </row>
    <row r="698" spans="5:7" ht="13" x14ac:dyDescent="0.15">
      <c r="E698" s="2"/>
      <c r="G698" s="3"/>
    </row>
    <row r="699" spans="5:7" ht="13" x14ac:dyDescent="0.15">
      <c r="E699" s="2"/>
      <c r="G699" s="3"/>
    </row>
    <row r="700" spans="5:7" ht="13" x14ac:dyDescent="0.15">
      <c r="E700" s="2"/>
      <c r="G700" s="3"/>
    </row>
    <row r="701" spans="5:7" ht="13" x14ac:dyDescent="0.15">
      <c r="E701" s="2"/>
      <c r="G701" s="3"/>
    </row>
    <row r="702" spans="5:7" ht="13" x14ac:dyDescent="0.15">
      <c r="E702" s="2"/>
      <c r="G702" s="3"/>
    </row>
    <row r="703" spans="5:7" ht="13" x14ac:dyDescent="0.15">
      <c r="E703" s="2"/>
      <c r="G703" s="3"/>
    </row>
    <row r="704" spans="5:7" ht="13" x14ac:dyDescent="0.15">
      <c r="E704" s="2"/>
      <c r="G704" s="3"/>
    </row>
    <row r="705" spans="5:7" ht="13" x14ac:dyDescent="0.15">
      <c r="E705" s="2"/>
      <c r="G705" s="3"/>
    </row>
    <row r="706" spans="5:7" ht="13" x14ac:dyDescent="0.15">
      <c r="E706" s="2"/>
      <c r="G706" s="3"/>
    </row>
    <row r="707" spans="5:7" ht="13" x14ac:dyDescent="0.15">
      <c r="E707" s="2"/>
      <c r="G707" s="3"/>
    </row>
    <row r="708" spans="5:7" ht="13" x14ac:dyDescent="0.15">
      <c r="E708" s="2"/>
      <c r="G708" s="3"/>
    </row>
    <row r="709" spans="5:7" ht="13" x14ac:dyDescent="0.15">
      <c r="E709" s="2"/>
      <c r="G709" s="3"/>
    </row>
    <row r="710" spans="5:7" ht="13" x14ac:dyDescent="0.15">
      <c r="E710" s="2"/>
      <c r="G710" s="3"/>
    </row>
    <row r="711" spans="5:7" ht="13" x14ac:dyDescent="0.15">
      <c r="E711" s="2"/>
      <c r="G711" s="3"/>
    </row>
    <row r="712" spans="5:7" ht="13" x14ac:dyDescent="0.15">
      <c r="E712" s="2"/>
      <c r="G712" s="3"/>
    </row>
    <row r="713" spans="5:7" ht="13" x14ac:dyDescent="0.15">
      <c r="E713" s="2"/>
      <c r="G713" s="3"/>
    </row>
    <row r="714" spans="5:7" ht="13" x14ac:dyDescent="0.15">
      <c r="E714" s="2"/>
      <c r="G714" s="3"/>
    </row>
    <row r="715" spans="5:7" ht="13" x14ac:dyDescent="0.15">
      <c r="E715" s="2"/>
      <c r="G715" s="3"/>
    </row>
    <row r="716" spans="5:7" ht="13" x14ac:dyDescent="0.15">
      <c r="E716" s="2"/>
      <c r="G716" s="3"/>
    </row>
    <row r="717" spans="5:7" ht="13" x14ac:dyDescent="0.15">
      <c r="E717" s="2"/>
      <c r="G717" s="3"/>
    </row>
    <row r="718" spans="5:7" ht="13" x14ac:dyDescent="0.15">
      <c r="E718" s="2"/>
      <c r="G718" s="3"/>
    </row>
    <row r="719" spans="5:7" ht="13" x14ac:dyDescent="0.15">
      <c r="E719" s="2"/>
      <c r="G719" s="3"/>
    </row>
    <row r="720" spans="5:7" ht="13" x14ac:dyDescent="0.15">
      <c r="E720" s="2"/>
      <c r="G720" s="3"/>
    </row>
    <row r="721" spans="5:7" ht="13" x14ac:dyDescent="0.15">
      <c r="E721" s="2"/>
      <c r="G721" s="3"/>
    </row>
    <row r="722" spans="5:7" ht="13" x14ac:dyDescent="0.15">
      <c r="E722" s="2"/>
      <c r="G722" s="3"/>
    </row>
    <row r="723" spans="5:7" ht="13" x14ac:dyDescent="0.15">
      <c r="E723" s="2"/>
      <c r="G723" s="3"/>
    </row>
    <row r="724" spans="5:7" ht="13" x14ac:dyDescent="0.15">
      <c r="E724" s="2"/>
      <c r="G724" s="3"/>
    </row>
    <row r="725" spans="5:7" ht="13" x14ac:dyDescent="0.15">
      <c r="E725" s="2"/>
      <c r="G725" s="3"/>
    </row>
    <row r="726" spans="5:7" ht="13" x14ac:dyDescent="0.15">
      <c r="E726" s="2"/>
      <c r="G726" s="3"/>
    </row>
    <row r="727" spans="5:7" ht="13" x14ac:dyDescent="0.15">
      <c r="E727" s="2"/>
      <c r="G727" s="3"/>
    </row>
    <row r="728" spans="5:7" ht="13" x14ac:dyDescent="0.15">
      <c r="E728" s="2"/>
      <c r="G728" s="3"/>
    </row>
    <row r="729" spans="5:7" ht="13" x14ac:dyDescent="0.15">
      <c r="E729" s="2"/>
      <c r="G729" s="3"/>
    </row>
    <row r="730" spans="5:7" ht="13" x14ac:dyDescent="0.15">
      <c r="E730" s="2"/>
      <c r="G730" s="3"/>
    </row>
    <row r="731" spans="5:7" ht="13" x14ac:dyDescent="0.15">
      <c r="E731" s="2"/>
      <c r="G731" s="3"/>
    </row>
    <row r="732" spans="5:7" ht="13" x14ac:dyDescent="0.15">
      <c r="E732" s="2"/>
      <c r="G732" s="3"/>
    </row>
    <row r="733" spans="5:7" ht="13" x14ac:dyDescent="0.15">
      <c r="E733" s="2"/>
      <c r="G733" s="3"/>
    </row>
    <row r="734" spans="5:7" ht="13" x14ac:dyDescent="0.15">
      <c r="E734" s="2"/>
      <c r="G734" s="3"/>
    </row>
    <row r="735" spans="5:7" ht="13" x14ac:dyDescent="0.15">
      <c r="E735" s="2"/>
      <c r="G735" s="3"/>
    </row>
    <row r="736" spans="5:7" ht="13" x14ac:dyDescent="0.15">
      <c r="E736" s="2"/>
      <c r="G736" s="3"/>
    </row>
    <row r="737" spans="5:7" ht="13" x14ac:dyDescent="0.15">
      <c r="E737" s="2"/>
      <c r="G737" s="3"/>
    </row>
    <row r="738" spans="5:7" ht="13" x14ac:dyDescent="0.15">
      <c r="E738" s="2"/>
      <c r="G738" s="3"/>
    </row>
    <row r="739" spans="5:7" ht="13" x14ac:dyDescent="0.15">
      <c r="E739" s="2"/>
      <c r="G739" s="3"/>
    </row>
    <row r="740" spans="5:7" ht="13" x14ac:dyDescent="0.15">
      <c r="E740" s="2"/>
      <c r="G740" s="3"/>
    </row>
    <row r="741" spans="5:7" ht="13" x14ac:dyDescent="0.15">
      <c r="E741" s="2"/>
      <c r="G741" s="3"/>
    </row>
    <row r="742" spans="5:7" ht="13" x14ac:dyDescent="0.15">
      <c r="E742" s="2"/>
      <c r="G742" s="3"/>
    </row>
    <row r="743" spans="5:7" ht="13" x14ac:dyDescent="0.15">
      <c r="E743" s="2"/>
      <c r="G743" s="3"/>
    </row>
    <row r="744" spans="5:7" ht="13" x14ac:dyDescent="0.15">
      <c r="E744" s="2"/>
      <c r="G744" s="3"/>
    </row>
    <row r="745" spans="5:7" ht="13" x14ac:dyDescent="0.15">
      <c r="E745" s="2"/>
      <c r="G745" s="3"/>
    </row>
    <row r="746" spans="5:7" ht="13" x14ac:dyDescent="0.15">
      <c r="E746" s="2"/>
      <c r="G746" s="3"/>
    </row>
    <row r="747" spans="5:7" ht="13" x14ac:dyDescent="0.15">
      <c r="E747" s="2"/>
      <c r="G747" s="3"/>
    </row>
    <row r="748" spans="5:7" ht="13" x14ac:dyDescent="0.15">
      <c r="E748" s="2"/>
      <c r="G748" s="3"/>
    </row>
    <row r="749" spans="5:7" ht="13" x14ac:dyDescent="0.15">
      <c r="E749" s="2"/>
      <c r="G749" s="3"/>
    </row>
    <row r="750" spans="5:7" ht="13" x14ac:dyDescent="0.15">
      <c r="E750" s="2"/>
      <c r="G750" s="3"/>
    </row>
    <row r="751" spans="5:7" ht="13" x14ac:dyDescent="0.15">
      <c r="E751" s="2"/>
      <c r="G751" s="3"/>
    </row>
    <row r="752" spans="5:7" ht="13" x14ac:dyDescent="0.15">
      <c r="E752" s="2"/>
      <c r="G752" s="3"/>
    </row>
    <row r="753" spans="5:7" ht="13" x14ac:dyDescent="0.15">
      <c r="E753" s="2"/>
      <c r="G753" s="3"/>
    </row>
    <row r="754" spans="5:7" ht="13" x14ac:dyDescent="0.15">
      <c r="E754" s="2"/>
      <c r="G754" s="3"/>
    </row>
    <row r="755" spans="5:7" ht="13" x14ac:dyDescent="0.15">
      <c r="E755" s="2"/>
      <c r="G755" s="3"/>
    </row>
    <row r="756" spans="5:7" ht="13" x14ac:dyDescent="0.15">
      <c r="E756" s="2"/>
      <c r="G756" s="3"/>
    </row>
    <row r="757" spans="5:7" ht="13" x14ac:dyDescent="0.15">
      <c r="E757" s="2"/>
      <c r="G757" s="3"/>
    </row>
    <row r="758" spans="5:7" ht="13" x14ac:dyDescent="0.15">
      <c r="E758" s="2"/>
      <c r="G758" s="3"/>
    </row>
    <row r="759" spans="5:7" ht="13" x14ac:dyDescent="0.15">
      <c r="E759" s="2"/>
      <c r="G759" s="3"/>
    </row>
    <row r="760" spans="5:7" ht="13" x14ac:dyDescent="0.15">
      <c r="E760" s="2"/>
      <c r="G760" s="3"/>
    </row>
    <row r="761" spans="5:7" ht="13" x14ac:dyDescent="0.15">
      <c r="E761" s="2"/>
      <c r="G761" s="3"/>
    </row>
    <row r="762" spans="5:7" ht="13" x14ac:dyDescent="0.15">
      <c r="E762" s="2"/>
      <c r="G762" s="3"/>
    </row>
    <row r="763" spans="5:7" ht="13" x14ac:dyDescent="0.15">
      <c r="E763" s="2"/>
      <c r="G763" s="3"/>
    </row>
    <row r="764" spans="5:7" ht="13" x14ac:dyDescent="0.15">
      <c r="E764" s="2"/>
      <c r="G764" s="3"/>
    </row>
    <row r="765" spans="5:7" ht="13" x14ac:dyDescent="0.15">
      <c r="E765" s="2"/>
      <c r="G765" s="3"/>
    </row>
    <row r="766" spans="5:7" ht="13" x14ac:dyDescent="0.15">
      <c r="E766" s="2"/>
      <c r="G766" s="3"/>
    </row>
    <row r="767" spans="5:7" ht="13" x14ac:dyDescent="0.15">
      <c r="E767" s="2"/>
      <c r="G767" s="3"/>
    </row>
    <row r="768" spans="5:7" ht="13" x14ac:dyDescent="0.15">
      <c r="E768" s="2"/>
      <c r="G768" s="3"/>
    </row>
    <row r="769" spans="5:7" ht="13" x14ac:dyDescent="0.15">
      <c r="E769" s="2"/>
      <c r="G769" s="3"/>
    </row>
    <row r="770" spans="5:7" ht="13" x14ac:dyDescent="0.15">
      <c r="E770" s="2"/>
      <c r="G770" s="3"/>
    </row>
    <row r="771" spans="5:7" ht="13" x14ac:dyDescent="0.15">
      <c r="E771" s="2"/>
      <c r="G771" s="3"/>
    </row>
    <row r="772" spans="5:7" ht="13" x14ac:dyDescent="0.15">
      <c r="E772" s="2"/>
      <c r="G772" s="3"/>
    </row>
    <row r="773" spans="5:7" ht="13" x14ac:dyDescent="0.15">
      <c r="E773" s="2"/>
      <c r="G773" s="3"/>
    </row>
    <row r="774" spans="5:7" ht="13" x14ac:dyDescent="0.15">
      <c r="E774" s="2"/>
      <c r="G774" s="3"/>
    </row>
    <row r="775" spans="5:7" ht="13" x14ac:dyDescent="0.15">
      <c r="E775" s="2"/>
      <c r="G775" s="3"/>
    </row>
    <row r="776" spans="5:7" ht="13" x14ac:dyDescent="0.15">
      <c r="E776" s="2"/>
      <c r="G776" s="3"/>
    </row>
    <row r="777" spans="5:7" ht="13" x14ac:dyDescent="0.15">
      <c r="E777" s="2"/>
      <c r="G777" s="3"/>
    </row>
    <row r="778" spans="5:7" ht="13" x14ac:dyDescent="0.15">
      <c r="E778" s="2"/>
      <c r="G778" s="3"/>
    </row>
    <row r="779" spans="5:7" ht="13" x14ac:dyDescent="0.15">
      <c r="E779" s="2"/>
      <c r="G779" s="3"/>
    </row>
    <row r="780" spans="5:7" ht="13" x14ac:dyDescent="0.15">
      <c r="E780" s="2"/>
      <c r="G780" s="3"/>
    </row>
    <row r="781" spans="5:7" ht="13" x14ac:dyDescent="0.15">
      <c r="E781" s="2"/>
      <c r="G781" s="3"/>
    </row>
    <row r="782" spans="5:7" ht="13" x14ac:dyDescent="0.15">
      <c r="E782" s="2"/>
      <c r="G782" s="3"/>
    </row>
    <row r="783" spans="5:7" ht="13" x14ac:dyDescent="0.15">
      <c r="E783" s="2"/>
      <c r="G783" s="3"/>
    </row>
    <row r="784" spans="5:7" ht="13" x14ac:dyDescent="0.15">
      <c r="E784" s="2"/>
      <c r="G784" s="3"/>
    </row>
    <row r="785" spans="5:7" ht="13" x14ac:dyDescent="0.15">
      <c r="E785" s="2"/>
      <c r="G785" s="3"/>
    </row>
    <row r="786" spans="5:7" ht="13" x14ac:dyDescent="0.15">
      <c r="E786" s="2"/>
      <c r="G786" s="3"/>
    </row>
    <row r="787" spans="5:7" ht="13" x14ac:dyDescent="0.15">
      <c r="E787" s="2"/>
      <c r="G787" s="3"/>
    </row>
    <row r="788" spans="5:7" ht="13" x14ac:dyDescent="0.15">
      <c r="E788" s="2"/>
      <c r="G788" s="3"/>
    </row>
    <row r="789" spans="5:7" ht="13" x14ac:dyDescent="0.15">
      <c r="E789" s="2"/>
      <c r="G789" s="3"/>
    </row>
    <row r="790" spans="5:7" ht="13" x14ac:dyDescent="0.15">
      <c r="E790" s="2"/>
      <c r="G790" s="3"/>
    </row>
    <row r="791" spans="5:7" ht="13" x14ac:dyDescent="0.15">
      <c r="E791" s="2"/>
      <c r="G791" s="3"/>
    </row>
    <row r="792" spans="5:7" ht="13" x14ac:dyDescent="0.15">
      <c r="E792" s="2"/>
      <c r="G792" s="3"/>
    </row>
    <row r="793" spans="5:7" ht="13" x14ac:dyDescent="0.15">
      <c r="E793" s="2"/>
      <c r="G793" s="3"/>
    </row>
    <row r="794" spans="5:7" ht="13" x14ac:dyDescent="0.15">
      <c r="E794" s="2"/>
      <c r="G794" s="3"/>
    </row>
    <row r="795" spans="5:7" ht="13" x14ac:dyDescent="0.15">
      <c r="E795" s="2"/>
      <c r="G795" s="3"/>
    </row>
    <row r="796" spans="5:7" ht="13" x14ac:dyDescent="0.15">
      <c r="E796" s="2"/>
      <c r="G796" s="3"/>
    </row>
    <row r="797" spans="5:7" ht="13" x14ac:dyDescent="0.15">
      <c r="E797" s="2"/>
      <c r="G797" s="3"/>
    </row>
    <row r="798" spans="5:7" ht="13" x14ac:dyDescent="0.15">
      <c r="E798" s="2"/>
      <c r="G798" s="3"/>
    </row>
    <row r="799" spans="5:7" ht="13" x14ac:dyDescent="0.15">
      <c r="E799" s="2"/>
      <c r="G799" s="3"/>
    </row>
    <row r="800" spans="5:7" ht="13" x14ac:dyDescent="0.15">
      <c r="E800" s="2"/>
      <c r="G800" s="3"/>
    </row>
    <row r="801" spans="5:7" ht="13" x14ac:dyDescent="0.15">
      <c r="E801" s="2"/>
      <c r="G801" s="3"/>
    </row>
    <row r="802" spans="5:7" ht="13" x14ac:dyDescent="0.15">
      <c r="E802" s="2"/>
      <c r="G802" s="3"/>
    </row>
    <row r="803" spans="5:7" ht="13" x14ac:dyDescent="0.15">
      <c r="E803" s="2"/>
      <c r="G803" s="3"/>
    </row>
    <row r="804" spans="5:7" ht="13" x14ac:dyDescent="0.15">
      <c r="E804" s="2"/>
      <c r="G804" s="3"/>
    </row>
    <row r="805" spans="5:7" ht="13" x14ac:dyDescent="0.15">
      <c r="E805" s="2"/>
      <c r="G805" s="3"/>
    </row>
    <row r="806" spans="5:7" ht="13" x14ac:dyDescent="0.15">
      <c r="E806" s="2"/>
      <c r="G806" s="3"/>
    </row>
    <row r="807" spans="5:7" ht="13" x14ac:dyDescent="0.15">
      <c r="E807" s="2"/>
      <c r="G807" s="3"/>
    </row>
    <row r="808" spans="5:7" ht="13" x14ac:dyDescent="0.15">
      <c r="E808" s="2"/>
      <c r="G808" s="3"/>
    </row>
    <row r="809" spans="5:7" ht="13" x14ac:dyDescent="0.15">
      <c r="E809" s="2"/>
      <c r="G809" s="3"/>
    </row>
    <row r="810" spans="5:7" ht="13" x14ac:dyDescent="0.15">
      <c r="E810" s="2"/>
      <c r="G810" s="3"/>
    </row>
    <row r="811" spans="5:7" ht="13" x14ac:dyDescent="0.15">
      <c r="E811" s="2"/>
      <c r="G811" s="3"/>
    </row>
    <row r="812" spans="5:7" ht="13" x14ac:dyDescent="0.15">
      <c r="E812" s="2"/>
      <c r="G812" s="3"/>
    </row>
    <row r="813" spans="5:7" ht="13" x14ac:dyDescent="0.15">
      <c r="E813" s="2"/>
      <c r="G813" s="3"/>
    </row>
    <row r="814" spans="5:7" ht="13" x14ac:dyDescent="0.15">
      <c r="E814" s="2"/>
      <c r="G814" s="3"/>
    </row>
    <row r="815" spans="5:7" ht="13" x14ac:dyDescent="0.15">
      <c r="E815" s="2"/>
      <c r="G815" s="3"/>
    </row>
    <row r="816" spans="5:7" ht="13" x14ac:dyDescent="0.15">
      <c r="E816" s="2"/>
      <c r="G816" s="3"/>
    </row>
    <row r="817" spans="5:7" ht="13" x14ac:dyDescent="0.15">
      <c r="E817" s="2"/>
      <c r="G817" s="3"/>
    </row>
    <row r="818" spans="5:7" ht="13" x14ac:dyDescent="0.15">
      <c r="E818" s="2"/>
      <c r="G818" s="3"/>
    </row>
    <row r="819" spans="5:7" ht="13" x14ac:dyDescent="0.15">
      <c r="E819" s="2"/>
      <c r="G819" s="3"/>
    </row>
    <row r="820" spans="5:7" ht="13" x14ac:dyDescent="0.15">
      <c r="E820" s="2"/>
      <c r="G820" s="3"/>
    </row>
    <row r="821" spans="5:7" ht="13" x14ac:dyDescent="0.15">
      <c r="E821" s="2"/>
      <c r="G821" s="3"/>
    </row>
    <row r="822" spans="5:7" ht="13" x14ac:dyDescent="0.15">
      <c r="E822" s="2"/>
      <c r="G822" s="3"/>
    </row>
    <row r="823" spans="5:7" ht="13" x14ac:dyDescent="0.15">
      <c r="E823" s="2"/>
      <c r="G823" s="3"/>
    </row>
    <row r="824" spans="5:7" ht="13" x14ac:dyDescent="0.15">
      <c r="E824" s="2"/>
      <c r="G824" s="3"/>
    </row>
    <row r="825" spans="5:7" ht="13" x14ac:dyDescent="0.15">
      <c r="E825" s="2"/>
      <c r="G825" s="3"/>
    </row>
    <row r="826" spans="5:7" ht="13" x14ac:dyDescent="0.15">
      <c r="E826" s="2"/>
      <c r="G826" s="3"/>
    </row>
    <row r="827" spans="5:7" ht="13" x14ac:dyDescent="0.15">
      <c r="E827" s="2"/>
      <c r="G827" s="3"/>
    </row>
    <row r="828" spans="5:7" ht="13" x14ac:dyDescent="0.15">
      <c r="E828" s="2"/>
      <c r="G828" s="3"/>
    </row>
    <row r="829" spans="5:7" ht="13" x14ac:dyDescent="0.15">
      <c r="E829" s="2"/>
      <c r="G829" s="3"/>
    </row>
    <row r="830" spans="5:7" ht="13" x14ac:dyDescent="0.15">
      <c r="E830" s="2"/>
      <c r="G830" s="3"/>
    </row>
    <row r="831" spans="5:7" ht="13" x14ac:dyDescent="0.15">
      <c r="E831" s="2"/>
      <c r="G831" s="3"/>
    </row>
    <row r="832" spans="5:7" ht="13" x14ac:dyDescent="0.15">
      <c r="E832" s="2"/>
      <c r="G832" s="3"/>
    </row>
    <row r="833" spans="5:7" ht="13" x14ac:dyDescent="0.15">
      <c r="E833" s="2"/>
      <c r="G833" s="3"/>
    </row>
    <row r="834" spans="5:7" ht="13" x14ac:dyDescent="0.15">
      <c r="E834" s="2"/>
      <c r="G834" s="3"/>
    </row>
    <row r="835" spans="5:7" ht="13" x14ac:dyDescent="0.15">
      <c r="E835" s="2"/>
      <c r="G835" s="3"/>
    </row>
    <row r="836" spans="5:7" ht="13" x14ac:dyDescent="0.15">
      <c r="E836" s="2"/>
      <c r="G836" s="3"/>
    </row>
    <row r="837" spans="5:7" ht="13" x14ac:dyDescent="0.15">
      <c r="E837" s="2"/>
      <c r="G837" s="3"/>
    </row>
    <row r="838" spans="5:7" ht="13" x14ac:dyDescent="0.15">
      <c r="E838" s="2"/>
      <c r="G838" s="3"/>
    </row>
    <row r="839" spans="5:7" ht="13" x14ac:dyDescent="0.15">
      <c r="E839" s="2"/>
      <c r="G839" s="3"/>
    </row>
    <row r="840" spans="5:7" ht="13" x14ac:dyDescent="0.15">
      <c r="E840" s="2"/>
      <c r="G840" s="3"/>
    </row>
    <row r="841" spans="5:7" ht="13" x14ac:dyDescent="0.15">
      <c r="E841" s="2"/>
      <c r="G841" s="3"/>
    </row>
    <row r="842" spans="5:7" ht="13" x14ac:dyDescent="0.15">
      <c r="E842" s="2"/>
      <c r="G842" s="3"/>
    </row>
    <row r="843" spans="5:7" ht="13" x14ac:dyDescent="0.15">
      <c r="E843" s="2"/>
      <c r="G843" s="3"/>
    </row>
    <row r="844" spans="5:7" ht="13" x14ac:dyDescent="0.15">
      <c r="E844" s="2"/>
      <c r="G844" s="3"/>
    </row>
    <row r="845" spans="5:7" ht="13" x14ac:dyDescent="0.15">
      <c r="E845" s="2"/>
      <c r="G845" s="3"/>
    </row>
    <row r="846" spans="5:7" ht="13" x14ac:dyDescent="0.15">
      <c r="E846" s="2"/>
      <c r="G846" s="3"/>
    </row>
    <row r="847" spans="5:7" ht="13" x14ac:dyDescent="0.15">
      <c r="E847" s="2"/>
      <c r="G847" s="3"/>
    </row>
    <row r="848" spans="5:7" ht="13" x14ac:dyDescent="0.15">
      <c r="E848" s="2"/>
      <c r="G848" s="3"/>
    </row>
    <row r="849" spans="5:7" ht="13" x14ac:dyDescent="0.15">
      <c r="E849" s="2"/>
      <c r="G849" s="3"/>
    </row>
    <row r="850" spans="5:7" ht="13" x14ac:dyDescent="0.15">
      <c r="E850" s="2"/>
      <c r="G850" s="3"/>
    </row>
    <row r="851" spans="5:7" ht="13" x14ac:dyDescent="0.15">
      <c r="E851" s="2"/>
      <c r="G851" s="3"/>
    </row>
    <row r="852" spans="5:7" ht="13" x14ac:dyDescent="0.15">
      <c r="E852" s="2"/>
      <c r="G852" s="3"/>
    </row>
    <row r="853" spans="5:7" ht="13" x14ac:dyDescent="0.15">
      <c r="E853" s="2"/>
      <c r="G853" s="3"/>
    </row>
    <row r="854" spans="5:7" ht="13" x14ac:dyDescent="0.15">
      <c r="E854" s="2"/>
      <c r="G854" s="3"/>
    </row>
    <row r="855" spans="5:7" ht="13" x14ac:dyDescent="0.15">
      <c r="E855" s="2"/>
      <c r="G855" s="3"/>
    </row>
    <row r="856" spans="5:7" ht="13" x14ac:dyDescent="0.15">
      <c r="E856" s="2"/>
      <c r="G856" s="3"/>
    </row>
    <row r="857" spans="5:7" ht="13" x14ac:dyDescent="0.15">
      <c r="E857" s="2"/>
      <c r="G857" s="3"/>
    </row>
    <row r="858" spans="5:7" ht="13" x14ac:dyDescent="0.15">
      <c r="E858" s="2"/>
      <c r="G858" s="3"/>
    </row>
    <row r="859" spans="5:7" ht="13" x14ac:dyDescent="0.15">
      <c r="E859" s="2"/>
      <c r="G859" s="3"/>
    </row>
    <row r="860" spans="5:7" ht="13" x14ac:dyDescent="0.15">
      <c r="E860" s="2"/>
      <c r="G860" s="3"/>
    </row>
    <row r="861" spans="5:7" ht="13" x14ac:dyDescent="0.15">
      <c r="E861" s="2"/>
      <c r="G861" s="3"/>
    </row>
    <row r="862" spans="5:7" ht="13" x14ac:dyDescent="0.15">
      <c r="E862" s="2"/>
      <c r="G862" s="3"/>
    </row>
    <row r="863" spans="5:7" ht="13" x14ac:dyDescent="0.15">
      <c r="E863" s="2"/>
      <c r="G863" s="3"/>
    </row>
    <row r="864" spans="5:7" ht="13" x14ac:dyDescent="0.15">
      <c r="E864" s="2"/>
      <c r="G864" s="3"/>
    </row>
    <row r="865" spans="5:7" ht="13" x14ac:dyDescent="0.15">
      <c r="E865" s="2"/>
      <c r="G865" s="3"/>
    </row>
    <row r="866" spans="5:7" ht="13" x14ac:dyDescent="0.15">
      <c r="E866" s="2"/>
      <c r="G866" s="3"/>
    </row>
    <row r="867" spans="5:7" ht="13" x14ac:dyDescent="0.15">
      <c r="E867" s="2"/>
      <c r="G867" s="3"/>
    </row>
    <row r="868" spans="5:7" ht="13" x14ac:dyDescent="0.15">
      <c r="E868" s="2"/>
      <c r="G868" s="3"/>
    </row>
    <row r="869" spans="5:7" ht="13" x14ac:dyDescent="0.15">
      <c r="E869" s="2"/>
      <c r="G869" s="3"/>
    </row>
    <row r="870" spans="5:7" ht="13" x14ac:dyDescent="0.15">
      <c r="E870" s="2"/>
      <c r="G870" s="3"/>
    </row>
    <row r="871" spans="5:7" ht="13" x14ac:dyDescent="0.15">
      <c r="E871" s="2"/>
      <c r="G871" s="3"/>
    </row>
    <row r="872" spans="5:7" ht="13" x14ac:dyDescent="0.15">
      <c r="E872" s="2"/>
      <c r="G872" s="3"/>
    </row>
    <row r="873" spans="5:7" ht="13" x14ac:dyDescent="0.15">
      <c r="E873" s="2"/>
      <c r="G873" s="3"/>
    </row>
    <row r="874" spans="5:7" ht="13" x14ac:dyDescent="0.15">
      <c r="E874" s="2"/>
      <c r="G874" s="3"/>
    </row>
    <row r="875" spans="5:7" ht="13" x14ac:dyDescent="0.15">
      <c r="E875" s="2"/>
      <c r="G875" s="3"/>
    </row>
    <row r="876" spans="5:7" ht="13" x14ac:dyDescent="0.15">
      <c r="E876" s="2"/>
      <c r="G876" s="3"/>
    </row>
    <row r="877" spans="5:7" ht="13" x14ac:dyDescent="0.15">
      <c r="E877" s="2"/>
      <c r="G877" s="3"/>
    </row>
    <row r="878" spans="5:7" ht="13" x14ac:dyDescent="0.15">
      <c r="E878" s="2"/>
      <c r="G878" s="3"/>
    </row>
    <row r="879" spans="5:7" ht="13" x14ac:dyDescent="0.15">
      <c r="E879" s="2"/>
      <c r="G879" s="3"/>
    </row>
    <row r="880" spans="5:7" ht="13" x14ac:dyDescent="0.15">
      <c r="E880" s="2"/>
      <c r="G880" s="3"/>
    </row>
    <row r="881" spans="5:7" ht="13" x14ac:dyDescent="0.15">
      <c r="E881" s="2"/>
      <c r="G881" s="3"/>
    </row>
    <row r="882" spans="5:7" ht="13" x14ac:dyDescent="0.15">
      <c r="E882" s="2"/>
      <c r="G882" s="3"/>
    </row>
    <row r="883" spans="5:7" ht="13" x14ac:dyDescent="0.15">
      <c r="E883" s="2"/>
      <c r="G883" s="3"/>
    </row>
    <row r="884" spans="5:7" ht="13" x14ac:dyDescent="0.15">
      <c r="E884" s="2"/>
      <c r="G884" s="3"/>
    </row>
    <row r="885" spans="5:7" ht="13" x14ac:dyDescent="0.15">
      <c r="E885" s="2"/>
      <c r="G885" s="3"/>
    </row>
    <row r="886" spans="5:7" ht="13" x14ac:dyDescent="0.15">
      <c r="E886" s="2"/>
      <c r="G886" s="3"/>
    </row>
    <row r="887" spans="5:7" ht="13" x14ac:dyDescent="0.15">
      <c r="E887" s="2"/>
      <c r="G887" s="3"/>
    </row>
    <row r="888" spans="5:7" ht="13" x14ac:dyDescent="0.15">
      <c r="E888" s="2"/>
      <c r="G888" s="3"/>
    </row>
    <row r="889" spans="5:7" ht="13" x14ac:dyDescent="0.15">
      <c r="E889" s="2"/>
      <c r="G889" s="3"/>
    </row>
    <row r="890" spans="5:7" ht="13" x14ac:dyDescent="0.15">
      <c r="E890" s="2"/>
      <c r="G890" s="3"/>
    </row>
    <row r="891" spans="5:7" ht="13" x14ac:dyDescent="0.15">
      <c r="E891" s="2"/>
      <c r="G891" s="3"/>
    </row>
    <row r="892" spans="5:7" ht="13" x14ac:dyDescent="0.15">
      <c r="E892" s="2"/>
      <c r="G892" s="3"/>
    </row>
    <row r="893" spans="5:7" ht="13" x14ac:dyDescent="0.15">
      <c r="E893" s="2"/>
      <c r="G893" s="3"/>
    </row>
    <row r="894" spans="5:7" ht="13" x14ac:dyDescent="0.15">
      <c r="E894" s="2"/>
      <c r="G894" s="3"/>
    </row>
    <row r="895" spans="5:7" ht="13" x14ac:dyDescent="0.15">
      <c r="E895" s="2"/>
      <c r="G895" s="3"/>
    </row>
    <row r="896" spans="5:7" ht="13" x14ac:dyDescent="0.15">
      <c r="E896" s="2"/>
      <c r="G896" s="3"/>
    </row>
    <row r="897" spans="5:7" ht="13" x14ac:dyDescent="0.15">
      <c r="E897" s="2"/>
      <c r="G897" s="3"/>
    </row>
    <row r="898" spans="5:7" ht="13" x14ac:dyDescent="0.15">
      <c r="E898" s="2"/>
      <c r="G898" s="3"/>
    </row>
    <row r="899" spans="5:7" ht="13" x14ac:dyDescent="0.15">
      <c r="E899" s="2"/>
      <c r="G899" s="3"/>
    </row>
    <row r="900" spans="5:7" ht="13" x14ac:dyDescent="0.15">
      <c r="E900" s="2"/>
      <c r="G900" s="3"/>
    </row>
    <row r="901" spans="5:7" ht="13" x14ac:dyDescent="0.15">
      <c r="E901" s="2"/>
      <c r="G901" s="3"/>
    </row>
    <row r="902" spans="5:7" ht="13" x14ac:dyDescent="0.15">
      <c r="E902" s="2"/>
      <c r="G902" s="3"/>
    </row>
    <row r="903" spans="5:7" ht="13" x14ac:dyDescent="0.15">
      <c r="E903" s="2"/>
      <c r="G903" s="3"/>
    </row>
    <row r="904" spans="5:7" ht="13" x14ac:dyDescent="0.15">
      <c r="E904" s="2"/>
      <c r="G904" s="3"/>
    </row>
    <row r="905" spans="5:7" ht="13" x14ac:dyDescent="0.15">
      <c r="E905" s="2"/>
      <c r="G905" s="3"/>
    </row>
    <row r="906" spans="5:7" ht="13" x14ac:dyDescent="0.15">
      <c r="E906" s="2"/>
      <c r="G906" s="3"/>
    </row>
    <row r="907" spans="5:7" ht="13" x14ac:dyDescent="0.15">
      <c r="E907" s="2"/>
      <c r="G907" s="3"/>
    </row>
    <row r="908" spans="5:7" ht="13" x14ac:dyDescent="0.15">
      <c r="E908" s="2"/>
      <c r="G908" s="3"/>
    </row>
    <row r="909" spans="5:7" ht="13" x14ac:dyDescent="0.15">
      <c r="E909" s="2"/>
      <c r="G909" s="3"/>
    </row>
    <row r="910" spans="5:7" ht="13" x14ac:dyDescent="0.15">
      <c r="E910" s="2"/>
      <c r="G910" s="3"/>
    </row>
    <row r="911" spans="5:7" ht="13" x14ac:dyDescent="0.15">
      <c r="E911" s="2"/>
      <c r="G911" s="3"/>
    </row>
    <row r="912" spans="5:7" ht="13" x14ac:dyDescent="0.15">
      <c r="E912" s="2"/>
      <c r="G912" s="3"/>
    </row>
    <row r="913" spans="5:7" ht="13" x14ac:dyDescent="0.15">
      <c r="E913" s="2"/>
      <c r="G913" s="3"/>
    </row>
    <row r="914" spans="5:7" ht="13" x14ac:dyDescent="0.15">
      <c r="E914" s="2"/>
      <c r="G914" s="3"/>
    </row>
    <row r="915" spans="5:7" ht="13" x14ac:dyDescent="0.15">
      <c r="E915" s="2"/>
      <c r="G915" s="3"/>
    </row>
    <row r="916" spans="5:7" ht="13" x14ac:dyDescent="0.15">
      <c r="E916" s="2"/>
      <c r="G916" s="3"/>
    </row>
    <row r="917" spans="5:7" ht="13" x14ac:dyDescent="0.15">
      <c r="E917" s="2"/>
      <c r="G917" s="3"/>
    </row>
    <row r="918" spans="5:7" ht="13" x14ac:dyDescent="0.15">
      <c r="E918" s="2"/>
      <c r="G918" s="3"/>
    </row>
    <row r="919" spans="5:7" ht="13" x14ac:dyDescent="0.15">
      <c r="E919" s="2"/>
      <c r="G919" s="3"/>
    </row>
    <row r="920" spans="5:7" ht="13" x14ac:dyDescent="0.15">
      <c r="E920" s="2"/>
      <c r="G920" s="3"/>
    </row>
    <row r="921" spans="5:7" ht="13" x14ac:dyDescent="0.15">
      <c r="E921" s="2"/>
      <c r="G921" s="3"/>
    </row>
    <row r="922" spans="5:7" ht="13" x14ac:dyDescent="0.15">
      <c r="E922" s="2"/>
      <c r="G922" s="3"/>
    </row>
    <row r="923" spans="5:7" ht="13" x14ac:dyDescent="0.15">
      <c r="E923" s="2"/>
      <c r="G923" s="3"/>
    </row>
    <row r="924" spans="5:7" ht="13" x14ac:dyDescent="0.15">
      <c r="E924" s="2"/>
      <c r="G924" s="3"/>
    </row>
    <row r="925" spans="5:7" ht="13" x14ac:dyDescent="0.15">
      <c r="E925" s="2"/>
      <c r="G925" s="3"/>
    </row>
    <row r="926" spans="5:7" ht="13" x14ac:dyDescent="0.15">
      <c r="E926" s="2"/>
      <c r="G926" s="3"/>
    </row>
    <row r="927" spans="5:7" ht="13" x14ac:dyDescent="0.15">
      <c r="E927" s="2"/>
      <c r="G927" s="3"/>
    </row>
    <row r="928" spans="5:7" ht="13" x14ac:dyDescent="0.15">
      <c r="E928" s="2"/>
      <c r="G928" s="3"/>
    </row>
    <row r="929" spans="5:7" ht="13" x14ac:dyDescent="0.15">
      <c r="E929" s="2"/>
      <c r="G929" s="3"/>
    </row>
    <row r="930" spans="5:7" ht="13" x14ac:dyDescent="0.15">
      <c r="E930" s="2"/>
      <c r="G930" s="3"/>
    </row>
    <row r="931" spans="5:7" ht="13" x14ac:dyDescent="0.15">
      <c r="E931" s="2"/>
      <c r="G931" s="3"/>
    </row>
    <row r="932" spans="5:7" ht="13" x14ac:dyDescent="0.15">
      <c r="E932" s="2"/>
      <c r="G932" s="3"/>
    </row>
    <row r="933" spans="5:7" ht="13" x14ac:dyDescent="0.15">
      <c r="E933" s="2"/>
      <c r="G933" s="3"/>
    </row>
    <row r="934" spans="5:7" ht="13" x14ac:dyDescent="0.15">
      <c r="E934" s="2"/>
      <c r="G934" s="3"/>
    </row>
    <row r="935" spans="5:7" ht="13" x14ac:dyDescent="0.15">
      <c r="E935" s="2"/>
      <c r="G935" s="3"/>
    </row>
    <row r="936" spans="5:7" ht="13" x14ac:dyDescent="0.15">
      <c r="E936" s="2"/>
      <c r="G936" s="3"/>
    </row>
    <row r="937" spans="5:7" ht="13" x14ac:dyDescent="0.15">
      <c r="E937" s="2"/>
      <c r="G937" s="3"/>
    </row>
    <row r="938" spans="5:7" ht="13" x14ac:dyDescent="0.15">
      <c r="E938" s="2"/>
      <c r="G938" s="3"/>
    </row>
    <row r="939" spans="5:7" ht="13" x14ac:dyDescent="0.15">
      <c r="E939" s="2"/>
      <c r="G939" s="3"/>
    </row>
    <row r="940" spans="5:7" ht="13" x14ac:dyDescent="0.15">
      <c r="E940" s="2"/>
      <c r="G940" s="3"/>
    </row>
    <row r="941" spans="5:7" ht="13" x14ac:dyDescent="0.15">
      <c r="E941" s="2"/>
      <c r="G941" s="3"/>
    </row>
    <row r="942" spans="5:7" ht="13" x14ac:dyDescent="0.15">
      <c r="E942" s="2"/>
      <c r="G942" s="3"/>
    </row>
    <row r="943" spans="5:7" ht="13" x14ac:dyDescent="0.15">
      <c r="E943" s="2"/>
      <c r="G943" s="3"/>
    </row>
    <row r="944" spans="5:7" ht="13" x14ac:dyDescent="0.15">
      <c r="E944" s="2"/>
      <c r="G944" s="3"/>
    </row>
    <row r="945" spans="5:7" ht="13" x14ac:dyDescent="0.15">
      <c r="E945" s="2"/>
      <c r="G945" s="3"/>
    </row>
    <row r="946" spans="5:7" ht="13" x14ac:dyDescent="0.15">
      <c r="E946" s="2"/>
      <c r="G946" s="3"/>
    </row>
    <row r="947" spans="5:7" ht="13" x14ac:dyDescent="0.15">
      <c r="E947" s="2"/>
      <c r="G947" s="3"/>
    </row>
    <row r="948" spans="5:7" ht="13" x14ac:dyDescent="0.15">
      <c r="E948" s="2"/>
      <c r="G948" s="3"/>
    </row>
    <row r="949" spans="5:7" ht="13" x14ac:dyDescent="0.15">
      <c r="E949" s="2"/>
      <c r="G949" s="3"/>
    </row>
    <row r="950" spans="5:7" ht="13" x14ac:dyDescent="0.15">
      <c r="E950" s="2"/>
      <c r="G950" s="3"/>
    </row>
    <row r="951" spans="5:7" ht="13" x14ac:dyDescent="0.15">
      <c r="E951" s="2"/>
      <c r="G951" s="3"/>
    </row>
    <row r="952" spans="5:7" ht="13" x14ac:dyDescent="0.15">
      <c r="E952" s="2"/>
      <c r="G952" s="3"/>
    </row>
    <row r="953" spans="5:7" ht="13" x14ac:dyDescent="0.15">
      <c r="E953" s="2"/>
      <c r="G953" s="3"/>
    </row>
    <row r="954" spans="5:7" ht="13" x14ac:dyDescent="0.15">
      <c r="E954" s="2"/>
      <c r="G954" s="3"/>
    </row>
  </sheetData>
  <mergeCells count="6">
    <mergeCell ref="C16:D16"/>
    <mergeCell ref="C3:D3"/>
    <mergeCell ref="C4:D4"/>
    <mergeCell ref="B6:B10"/>
    <mergeCell ref="C6:D10"/>
    <mergeCell ref="C13:D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6:E33"/>
  <sheetViews>
    <sheetView workbookViewId="0">
      <selection activeCell="H7" sqref="H7"/>
    </sheetView>
  </sheetViews>
  <sheetFormatPr baseColWidth="10" defaultColWidth="12.6640625" defaultRowHeight="15.75" customHeight="1" x14ac:dyDescent="0.15"/>
  <cols>
    <col min="5" max="5" width="109.6640625" customWidth="1"/>
  </cols>
  <sheetData>
    <row r="6" spans="3:5" ht="15.75" customHeight="1" x14ac:dyDescent="0.15">
      <c r="C6" s="28" t="s">
        <v>146</v>
      </c>
      <c r="D6" s="28">
        <v>1</v>
      </c>
      <c r="E6" s="28" t="s">
        <v>156</v>
      </c>
    </row>
    <row r="7" spans="3:5" ht="15.75" customHeight="1" x14ac:dyDescent="0.15">
      <c r="D7" s="28">
        <v>2</v>
      </c>
      <c r="E7" s="28" t="s">
        <v>151</v>
      </c>
    </row>
    <row r="8" spans="3:5" ht="15.75" customHeight="1" x14ac:dyDescent="0.15">
      <c r="D8" s="28">
        <v>-1</v>
      </c>
      <c r="E8" s="28" t="s">
        <v>164</v>
      </c>
    </row>
    <row r="9" spans="3:5" ht="15.75" customHeight="1" x14ac:dyDescent="0.15">
      <c r="D9" s="28">
        <v>0</v>
      </c>
      <c r="E9" s="28" t="s">
        <v>520</v>
      </c>
    </row>
    <row r="12" spans="3:5" ht="15.75" customHeight="1" x14ac:dyDescent="0.15">
      <c r="C12" s="28" t="s">
        <v>147</v>
      </c>
      <c r="D12" s="28">
        <v>2</v>
      </c>
      <c r="E12" s="28" t="s">
        <v>152</v>
      </c>
    </row>
    <row r="13" spans="3:5" ht="15.75" customHeight="1" x14ac:dyDescent="0.15">
      <c r="D13" s="28">
        <v>1</v>
      </c>
      <c r="E13" s="28" t="s">
        <v>162</v>
      </c>
    </row>
    <row r="14" spans="3:5" ht="15.75" customHeight="1" x14ac:dyDescent="0.15">
      <c r="D14" s="28">
        <v>0</v>
      </c>
      <c r="E14" s="28" t="s">
        <v>163</v>
      </c>
    </row>
    <row r="15" spans="3:5" ht="15.75" customHeight="1" x14ac:dyDescent="0.15">
      <c r="D15" s="28">
        <v>-1</v>
      </c>
      <c r="E15" s="28" t="s">
        <v>277</v>
      </c>
    </row>
    <row r="18" spans="3:5" ht="15.75" customHeight="1" x14ac:dyDescent="0.15">
      <c r="C18" s="28" t="s">
        <v>148</v>
      </c>
      <c r="D18" s="28">
        <v>2</v>
      </c>
      <c r="E18" s="28" t="s">
        <v>153</v>
      </c>
    </row>
    <row r="19" spans="3:5" ht="15.75" customHeight="1" x14ac:dyDescent="0.15">
      <c r="D19" s="28">
        <v>1</v>
      </c>
      <c r="E19" s="28" t="s">
        <v>157</v>
      </c>
    </row>
    <row r="20" spans="3:5" ht="15.75" customHeight="1" x14ac:dyDescent="0.15">
      <c r="D20" s="28">
        <v>0</v>
      </c>
      <c r="E20" s="28" t="s">
        <v>165</v>
      </c>
    </row>
    <row r="21" spans="3:5" ht="15.75" customHeight="1" x14ac:dyDescent="0.15">
      <c r="D21" s="28">
        <v>-1</v>
      </c>
      <c r="E21" s="28" t="s">
        <v>283</v>
      </c>
    </row>
    <row r="24" spans="3:5" ht="15.75" customHeight="1" x14ac:dyDescent="0.15">
      <c r="C24" s="28" t="s">
        <v>149</v>
      </c>
      <c r="D24" s="28">
        <v>-1</v>
      </c>
      <c r="E24" s="28" t="s">
        <v>171</v>
      </c>
    </row>
    <row r="25" spans="3:5" ht="15.75" customHeight="1" x14ac:dyDescent="0.15">
      <c r="D25" s="28">
        <v>0</v>
      </c>
      <c r="E25" s="28" t="s">
        <v>160</v>
      </c>
    </row>
    <row r="26" spans="3:5" ht="15.75" customHeight="1" x14ac:dyDescent="0.15">
      <c r="D26" s="28">
        <v>1</v>
      </c>
      <c r="E26" s="28" t="s">
        <v>166</v>
      </c>
    </row>
    <row r="27" spans="3:5" ht="15.75" customHeight="1" x14ac:dyDescent="0.15">
      <c r="D27" s="28">
        <v>2</v>
      </c>
      <c r="E27" s="28" t="s">
        <v>154</v>
      </c>
    </row>
    <row r="30" spans="3:5" ht="15.75" customHeight="1" x14ac:dyDescent="0.15">
      <c r="C30" s="28" t="s">
        <v>150</v>
      </c>
      <c r="D30" s="28">
        <v>2</v>
      </c>
      <c r="E30" s="28" t="s">
        <v>155</v>
      </c>
    </row>
    <row r="31" spans="3:5" ht="15.75" customHeight="1" x14ac:dyDescent="0.15">
      <c r="D31" s="28">
        <v>1</v>
      </c>
      <c r="E31" s="28" t="s">
        <v>159</v>
      </c>
    </row>
    <row r="32" spans="3:5" ht="15.75" customHeight="1" x14ac:dyDescent="0.15">
      <c r="D32" s="28">
        <v>0</v>
      </c>
      <c r="E32" s="28" t="s">
        <v>218</v>
      </c>
    </row>
    <row r="33" spans="4:5" ht="15.75" customHeight="1" x14ac:dyDescent="0.15">
      <c r="D33" s="28">
        <v>-1</v>
      </c>
      <c r="E33" s="28" t="s">
        <v>249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C6:E63"/>
  <sheetViews>
    <sheetView workbookViewId="0">
      <selection activeCell="C1" sqref="C1"/>
    </sheetView>
  </sheetViews>
  <sheetFormatPr baseColWidth="10" defaultColWidth="12.6640625" defaultRowHeight="15.75" customHeight="1" x14ac:dyDescent="0.15"/>
  <sheetData>
    <row r="6" spans="3:5" ht="15.75" customHeight="1" x14ac:dyDescent="0.15">
      <c r="C6" s="28" t="s">
        <v>146</v>
      </c>
      <c r="D6" s="28">
        <v>0</v>
      </c>
      <c r="E6" s="28" t="s">
        <v>508</v>
      </c>
    </row>
    <row r="7" spans="3:5" ht="15.75" customHeight="1" x14ac:dyDescent="0.15">
      <c r="D7" s="28">
        <v>1</v>
      </c>
      <c r="E7" s="28" t="s">
        <v>486</v>
      </c>
    </row>
    <row r="8" spans="3:5" ht="15.75" customHeight="1" x14ac:dyDescent="0.15">
      <c r="D8" s="28">
        <v>2</v>
      </c>
      <c r="E8" s="28" t="s">
        <v>476</v>
      </c>
    </row>
    <row r="9" spans="3:5" ht="15.75" customHeight="1" x14ac:dyDescent="0.15">
      <c r="D9" s="28">
        <v>-1</v>
      </c>
      <c r="E9" s="28" t="s">
        <v>462</v>
      </c>
    </row>
    <row r="12" spans="3:5" x14ac:dyDescent="0.2">
      <c r="C12" s="28" t="s">
        <v>147</v>
      </c>
      <c r="D12" s="28">
        <v>-1</v>
      </c>
      <c r="E12" s="33" t="s">
        <v>471</v>
      </c>
    </row>
    <row r="13" spans="3:5" x14ac:dyDescent="0.2">
      <c r="D13" s="28">
        <v>2</v>
      </c>
      <c r="E13" s="34" t="s">
        <v>463</v>
      </c>
    </row>
    <row r="14" spans="3:5" x14ac:dyDescent="0.2">
      <c r="D14" s="28">
        <v>1</v>
      </c>
      <c r="E14" s="34" t="s">
        <v>487</v>
      </c>
    </row>
    <row r="15" spans="3:5" x14ac:dyDescent="0.2">
      <c r="D15" s="28">
        <v>0</v>
      </c>
      <c r="E15" s="34" t="s">
        <v>477</v>
      </c>
    </row>
    <row r="18" spans="3:5" x14ac:dyDescent="0.2">
      <c r="C18" s="28" t="s">
        <v>148</v>
      </c>
      <c r="D18" s="28">
        <v>2</v>
      </c>
      <c r="E18" s="33" t="s">
        <v>472</v>
      </c>
    </row>
    <row r="19" spans="3:5" x14ac:dyDescent="0.2">
      <c r="D19" s="28">
        <v>1</v>
      </c>
      <c r="E19" s="34" t="s">
        <v>473</v>
      </c>
    </row>
    <row r="20" spans="3:5" x14ac:dyDescent="0.2">
      <c r="D20" s="28">
        <v>-1</v>
      </c>
      <c r="E20" s="34" t="s">
        <v>492</v>
      </c>
    </row>
    <row r="21" spans="3:5" x14ac:dyDescent="0.2">
      <c r="D21" s="28">
        <v>0</v>
      </c>
      <c r="E21" s="34" t="s">
        <v>464</v>
      </c>
    </row>
    <row r="24" spans="3:5" x14ac:dyDescent="0.2">
      <c r="C24" s="28" t="s">
        <v>149</v>
      </c>
      <c r="D24" s="28">
        <v>2</v>
      </c>
      <c r="E24" s="33" t="s">
        <v>497</v>
      </c>
    </row>
    <row r="25" spans="3:5" x14ac:dyDescent="0.2">
      <c r="D25" s="28">
        <v>1</v>
      </c>
      <c r="E25" s="34" t="s">
        <v>473</v>
      </c>
    </row>
    <row r="26" spans="3:5" x14ac:dyDescent="0.2">
      <c r="D26" s="28">
        <v>-1</v>
      </c>
      <c r="E26" s="34" t="s">
        <v>465</v>
      </c>
    </row>
    <row r="27" spans="3:5" x14ac:dyDescent="0.2">
      <c r="D27" s="28">
        <v>0</v>
      </c>
      <c r="E27" s="34" t="s">
        <v>478</v>
      </c>
    </row>
    <row r="30" spans="3:5" x14ac:dyDescent="0.2">
      <c r="C30" s="28" t="s">
        <v>150</v>
      </c>
      <c r="D30" s="28">
        <v>2</v>
      </c>
      <c r="E30" s="33" t="s">
        <v>479</v>
      </c>
    </row>
    <row r="31" spans="3:5" x14ac:dyDescent="0.2">
      <c r="D31" s="28">
        <v>1</v>
      </c>
      <c r="E31" s="34" t="s">
        <v>488</v>
      </c>
    </row>
    <row r="32" spans="3:5" x14ac:dyDescent="0.2">
      <c r="D32" s="28">
        <v>-1</v>
      </c>
      <c r="E32" s="34" t="s">
        <v>466</v>
      </c>
    </row>
    <row r="33" spans="3:5" x14ac:dyDescent="0.2">
      <c r="D33" s="28">
        <v>0</v>
      </c>
      <c r="E33" s="34" t="s">
        <v>474</v>
      </c>
    </row>
    <row r="36" spans="3:5" x14ac:dyDescent="0.2">
      <c r="C36" s="28" t="s">
        <v>457</v>
      </c>
      <c r="D36" s="28">
        <v>2</v>
      </c>
      <c r="E36" s="33" t="s">
        <v>483</v>
      </c>
    </row>
    <row r="37" spans="3:5" x14ac:dyDescent="0.2">
      <c r="D37" s="28">
        <v>1</v>
      </c>
      <c r="E37" s="34" t="s">
        <v>498</v>
      </c>
    </row>
    <row r="38" spans="3:5" x14ac:dyDescent="0.2">
      <c r="D38" s="28">
        <v>-1</v>
      </c>
      <c r="E38" s="34" t="s">
        <v>489</v>
      </c>
    </row>
    <row r="39" spans="3:5" x14ac:dyDescent="0.2">
      <c r="D39" s="28">
        <v>0</v>
      </c>
      <c r="E39" s="34" t="s">
        <v>467</v>
      </c>
    </row>
    <row r="42" spans="3:5" x14ac:dyDescent="0.2">
      <c r="C42" s="28" t="s">
        <v>458</v>
      </c>
      <c r="D42" s="28">
        <v>2</v>
      </c>
      <c r="E42" s="33" t="s">
        <v>484</v>
      </c>
    </row>
    <row r="43" spans="3:5" x14ac:dyDescent="0.2">
      <c r="D43" s="28">
        <v>1</v>
      </c>
      <c r="E43" s="34" t="s">
        <v>468</v>
      </c>
    </row>
    <row r="44" spans="3:5" x14ac:dyDescent="0.2">
      <c r="D44" s="28">
        <v>-1</v>
      </c>
      <c r="E44" s="34" t="s">
        <v>480</v>
      </c>
    </row>
    <row r="45" spans="3:5" x14ac:dyDescent="0.2">
      <c r="D45" s="28">
        <v>0</v>
      </c>
      <c r="E45" s="34" t="s">
        <v>475</v>
      </c>
    </row>
    <row r="48" spans="3:5" ht="15.75" customHeight="1" x14ac:dyDescent="0.15">
      <c r="C48" s="28" t="s">
        <v>459</v>
      </c>
      <c r="D48" s="28">
        <v>2</v>
      </c>
      <c r="E48" s="28" t="s">
        <v>496</v>
      </c>
    </row>
    <row r="49" spans="3:5" ht="15.75" customHeight="1" x14ac:dyDescent="0.15">
      <c r="D49" s="28">
        <v>1</v>
      </c>
      <c r="E49" s="28" t="s">
        <v>494</v>
      </c>
    </row>
    <row r="50" spans="3:5" ht="15.75" customHeight="1" x14ac:dyDescent="0.15">
      <c r="D50" s="28">
        <v>-1</v>
      </c>
      <c r="E50" s="28" t="s">
        <v>495</v>
      </c>
    </row>
    <row r="51" spans="3:5" ht="13" x14ac:dyDescent="0.15">
      <c r="D51" s="28">
        <v>0</v>
      </c>
      <c r="E51" s="28" t="s">
        <v>502</v>
      </c>
    </row>
    <row r="54" spans="3:5" ht="14" x14ac:dyDescent="0.2">
      <c r="C54" s="28" t="s">
        <v>460</v>
      </c>
      <c r="D54" s="28">
        <v>1</v>
      </c>
      <c r="E54" s="33" t="s">
        <v>469</v>
      </c>
    </row>
    <row r="55" spans="3:5" ht="14" x14ac:dyDescent="0.2">
      <c r="D55" s="28">
        <v>-1</v>
      </c>
      <c r="E55" s="34" t="s">
        <v>481</v>
      </c>
    </row>
    <row r="56" spans="3:5" ht="14" x14ac:dyDescent="0.2">
      <c r="D56" s="28">
        <v>2</v>
      </c>
      <c r="E56" s="34" t="s">
        <v>507</v>
      </c>
    </row>
    <row r="57" spans="3:5" ht="14" x14ac:dyDescent="0.2">
      <c r="D57" s="28">
        <v>0</v>
      </c>
      <c r="E57" s="34" t="s">
        <v>490</v>
      </c>
    </row>
    <row r="60" spans="3:5" ht="14" x14ac:dyDescent="0.2">
      <c r="C60" s="28" t="s">
        <v>461</v>
      </c>
      <c r="D60" s="28">
        <v>2</v>
      </c>
      <c r="E60" s="33" t="s">
        <v>493</v>
      </c>
    </row>
    <row r="61" spans="3:5" ht="14" x14ac:dyDescent="0.2">
      <c r="D61" s="28">
        <v>-1</v>
      </c>
      <c r="E61" s="34" t="s">
        <v>485</v>
      </c>
    </row>
    <row r="62" spans="3:5" ht="14" x14ac:dyDescent="0.2">
      <c r="D62" s="28">
        <v>1</v>
      </c>
      <c r="E62" s="34" t="s">
        <v>482</v>
      </c>
    </row>
    <row r="63" spans="3:5" ht="14" x14ac:dyDescent="0.2">
      <c r="D63" s="28">
        <v>0</v>
      </c>
      <c r="E63" s="34" t="s">
        <v>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D7:D35"/>
  <sheetViews>
    <sheetView topLeftCell="A16" zoomScale="198" zoomScaleNormal="198" workbookViewId="0">
      <selection activeCell="D38" sqref="D38"/>
    </sheetView>
  </sheetViews>
  <sheetFormatPr baseColWidth="10" defaultColWidth="12.6640625" defaultRowHeight="15.75" customHeight="1" x14ac:dyDescent="0.15"/>
  <cols>
    <col min="4" max="4" width="58.1640625" customWidth="1"/>
  </cols>
  <sheetData>
    <row r="7" spans="4:4" ht="15.75" customHeight="1" x14ac:dyDescent="0.15">
      <c r="D7" s="18" t="s">
        <v>22</v>
      </c>
    </row>
    <row r="8" spans="4:4" ht="15.75" customHeight="1" x14ac:dyDescent="0.15">
      <c r="D8" s="6" t="s">
        <v>23</v>
      </c>
    </row>
    <row r="9" spans="4:4" ht="15.75" customHeight="1" x14ac:dyDescent="0.15">
      <c r="D9" s="6" t="s">
        <v>24</v>
      </c>
    </row>
    <row r="10" spans="4:4" ht="15.75" customHeight="1" x14ac:dyDescent="0.15">
      <c r="D10" s="6" t="s">
        <v>25</v>
      </c>
    </row>
    <row r="12" spans="4:4" ht="15.75" customHeight="1" x14ac:dyDescent="0.15">
      <c r="D12" s="18" t="s">
        <v>26</v>
      </c>
    </row>
    <row r="13" spans="4:4" ht="15.75" customHeight="1" x14ac:dyDescent="0.15">
      <c r="D13" s="6" t="s">
        <v>27</v>
      </c>
    </row>
    <row r="14" spans="4:4" ht="15.75" customHeight="1" x14ac:dyDescent="0.15">
      <c r="D14" s="6" t="s">
        <v>28</v>
      </c>
    </row>
    <row r="15" spans="4:4" ht="15.75" customHeight="1" x14ac:dyDescent="0.15">
      <c r="D15" s="6" t="s">
        <v>29</v>
      </c>
    </row>
    <row r="17" spans="4:4" ht="15.75" customHeight="1" x14ac:dyDescent="0.15">
      <c r="D17" s="18" t="s">
        <v>30</v>
      </c>
    </row>
    <row r="18" spans="4:4" ht="15.75" customHeight="1" x14ac:dyDescent="0.15">
      <c r="D18" s="11" t="s">
        <v>31</v>
      </c>
    </row>
    <row r="19" spans="4:4" ht="15.75" customHeight="1" x14ac:dyDescent="0.15">
      <c r="D19" s="11" t="s">
        <v>32</v>
      </c>
    </row>
    <row r="20" spans="4:4" ht="15.75" customHeight="1" x14ac:dyDescent="0.15">
      <c r="D20" s="11" t="s">
        <v>33</v>
      </c>
    </row>
    <row r="22" spans="4:4" ht="15.75" customHeight="1" x14ac:dyDescent="0.15">
      <c r="D22" s="18" t="s">
        <v>34</v>
      </c>
    </row>
    <row r="23" spans="4:4" ht="15.75" customHeight="1" x14ac:dyDescent="0.15">
      <c r="D23" s="11" t="s">
        <v>35</v>
      </c>
    </row>
    <row r="24" spans="4:4" ht="15.75" customHeight="1" x14ac:dyDescent="0.15">
      <c r="D24" s="11" t="s">
        <v>36</v>
      </c>
    </row>
    <row r="25" spans="4:4" ht="15.75" customHeight="1" x14ac:dyDescent="0.15">
      <c r="D25" s="11" t="s">
        <v>37</v>
      </c>
    </row>
    <row r="27" spans="4:4" ht="15.75" customHeight="1" x14ac:dyDescent="0.15">
      <c r="D27" s="18" t="s">
        <v>38</v>
      </c>
    </row>
    <row r="28" spans="4:4" ht="15.75" customHeight="1" x14ac:dyDescent="0.15">
      <c r="D28" s="11" t="s">
        <v>39</v>
      </c>
    </row>
    <row r="29" spans="4:4" ht="15.75" customHeight="1" x14ac:dyDescent="0.15">
      <c r="D29" s="13" t="s">
        <v>40</v>
      </c>
    </row>
    <row r="31" spans="4:4" ht="15.75" customHeight="1" x14ac:dyDescent="0.15">
      <c r="D31" s="7" t="s">
        <v>41</v>
      </c>
    </row>
    <row r="32" spans="4:4" ht="15.75" customHeight="1" x14ac:dyDescent="0.15">
      <c r="D32" s="47" t="s">
        <v>42</v>
      </c>
    </row>
    <row r="34" spans="4:4" ht="15.75" customHeight="1" x14ac:dyDescent="0.15">
      <c r="D34" s="7" t="s">
        <v>43</v>
      </c>
    </row>
    <row r="35" spans="4:4" ht="15.75" customHeight="1" x14ac:dyDescent="0.15">
      <c r="D35" s="19" t="s">
        <v>44</v>
      </c>
    </row>
  </sheetData>
  <hyperlinks>
    <hyperlink ref="D3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Q1000"/>
  <sheetViews>
    <sheetView workbookViewId="0">
      <selection activeCell="E24" sqref="E24"/>
    </sheetView>
  </sheetViews>
  <sheetFormatPr baseColWidth="10" defaultColWidth="12.6640625" defaultRowHeight="15.75" customHeight="1" x14ac:dyDescent="0.15"/>
  <cols>
    <col min="3" max="3" width="70.1640625" customWidth="1"/>
  </cols>
  <sheetData>
    <row r="1" spans="3:8" ht="15.75" customHeight="1" x14ac:dyDescent="0.15">
      <c r="H1" s="20"/>
    </row>
    <row r="2" spans="3:8" ht="15.75" customHeight="1" x14ac:dyDescent="0.15">
      <c r="H2" s="20"/>
    </row>
    <row r="3" spans="3:8" ht="15.75" customHeight="1" x14ac:dyDescent="0.15">
      <c r="H3" s="20"/>
    </row>
    <row r="4" spans="3:8" ht="15.75" customHeight="1" x14ac:dyDescent="0.15">
      <c r="H4" s="20"/>
    </row>
    <row r="5" spans="3:8" ht="15.75" customHeight="1" x14ac:dyDescent="0.15">
      <c r="H5" s="20"/>
    </row>
    <row r="6" spans="3:8" ht="15.75" customHeight="1" x14ac:dyDescent="0.15">
      <c r="H6" s="20"/>
    </row>
    <row r="7" spans="3:8" ht="15.75" customHeight="1" x14ac:dyDescent="0.15">
      <c r="C7" s="7" t="s">
        <v>45</v>
      </c>
      <c r="H7" s="20"/>
    </row>
    <row r="8" spans="3:8" ht="15.75" customHeight="1" x14ac:dyDescent="0.15">
      <c r="C8" s="6" t="s">
        <v>46</v>
      </c>
      <c r="H8" s="20"/>
    </row>
    <row r="9" spans="3:8" ht="15.75" customHeight="1" x14ac:dyDescent="0.15">
      <c r="C9" s="6" t="s">
        <v>47</v>
      </c>
      <c r="H9" s="20"/>
    </row>
    <row r="10" spans="3:8" ht="15.75" customHeight="1" x14ac:dyDescent="0.15">
      <c r="C10" s="6" t="s">
        <v>48</v>
      </c>
      <c r="H10" s="20"/>
    </row>
    <row r="11" spans="3:8" ht="15.75" customHeight="1" x14ac:dyDescent="0.15">
      <c r="H11" s="20"/>
    </row>
    <row r="12" spans="3:8" ht="15.75" customHeight="1" x14ac:dyDescent="0.15">
      <c r="C12" s="7" t="s">
        <v>49</v>
      </c>
      <c r="H12" s="20"/>
    </row>
    <row r="13" spans="3:8" ht="15.75" customHeight="1" x14ac:dyDescent="0.15">
      <c r="C13" s="11" t="s">
        <v>50</v>
      </c>
      <c r="H13" s="20"/>
    </row>
    <row r="14" spans="3:8" ht="15.75" customHeight="1" x14ac:dyDescent="0.15">
      <c r="C14" s="11" t="s">
        <v>51</v>
      </c>
      <c r="H14" s="20"/>
    </row>
    <row r="15" spans="3:8" ht="15.75" customHeight="1" x14ac:dyDescent="0.15">
      <c r="C15" s="11" t="s">
        <v>52</v>
      </c>
      <c r="H15" s="20"/>
    </row>
    <row r="16" spans="3:8" ht="15.75" customHeight="1" x14ac:dyDescent="0.15">
      <c r="H16" s="20"/>
    </row>
    <row r="17" spans="3:8" ht="15.75" customHeight="1" x14ac:dyDescent="0.15">
      <c r="C17" s="7" t="s">
        <v>53</v>
      </c>
      <c r="H17" s="20"/>
    </row>
    <row r="18" spans="3:8" ht="15.75" customHeight="1" x14ac:dyDescent="0.15">
      <c r="C18" s="11" t="s">
        <v>54</v>
      </c>
      <c r="H18" s="20"/>
    </row>
    <row r="19" spans="3:8" ht="15.75" customHeight="1" x14ac:dyDescent="0.15">
      <c r="C19" s="13" t="s">
        <v>55</v>
      </c>
      <c r="H19" s="20"/>
    </row>
    <row r="20" spans="3:8" ht="15.75" customHeight="1" x14ac:dyDescent="0.15">
      <c r="C20" s="13" t="s">
        <v>56</v>
      </c>
      <c r="H20" s="20"/>
    </row>
    <row r="21" spans="3:8" ht="15.75" customHeight="1" x14ac:dyDescent="0.15">
      <c r="H21" s="20"/>
    </row>
    <row r="22" spans="3:8" ht="15.75" customHeight="1" x14ac:dyDescent="0.15">
      <c r="C22" s="7" t="s">
        <v>57</v>
      </c>
      <c r="H22" s="20"/>
    </row>
    <row r="23" spans="3:8" ht="15.75" customHeight="1" x14ac:dyDescent="0.15">
      <c r="C23" s="11" t="s">
        <v>58</v>
      </c>
      <c r="H23" s="20"/>
    </row>
    <row r="24" spans="3:8" ht="15.75" customHeight="1" x14ac:dyDescent="0.15">
      <c r="C24" s="11" t="s">
        <v>59</v>
      </c>
      <c r="H24" s="20"/>
    </row>
    <row r="25" spans="3:8" ht="15.75" customHeight="1" x14ac:dyDescent="0.15">
      <c r="C25" s="11" t="s">
        <v>60</v>
      </c>
      <c r="H25" s="20"/>
    </row>
    <row r="26" spans="3:8" ht="15.75" customHeight="1" x14ac:dyDescent="0.15">
      <c r="H26" s="20"/>
    </row>
    <row r="27" spans="3:8" ht="15.75" customHeight="1" x14ac:dyDescent="0.15">
      <c r="H27" s="20"/>
    </row>
    <row r="28" spans="3:8" ht="15.75" customHeight="1" x14ac:dyDescent="0.15">
      <c r="H28" s="20"/>
    </row>
    <row r="29" spans="3:8" ht="15.75" customHeight="1" x14ac:dyDescent="0.15">
      <c r="H29" s="20"/>
    </row>
    <row r="30" spans="3:8" ht="15.75" customHeight="1" x14ac:dyDescent="0.15">
      <c r="H30" s="20"/>
    </row>
    <row r="31" spans="3:8" ht="15.75" customHeight="1" x14ac:dyDescent="0.15">
      <c r="H31" s="20"/>
    </row>
    <row r="32" spans="3:8" ht="15.75" customHeight="1" x14ac:dyDescent="0.15">
      <c r="H32" s="20"/>
    </row>
    <row r="33" spans="8:17" ht="15.75" customHeight="1" x14ac:dyDescent="0.15">
      <c r="H33" s="20"/>
    </row>
    <row r="34" spans="8:17" ht="15.75" customHeight="1" x14ac:dyDescent="0.15">
      <c r="H34" s="20"/>
    </row>
    <row r="35" spans="8:17" ht="15.75" customHeight="1" x14ac:dyDescent="0.15">
      <c r="H35" s="20"/>
    </row>
    <row r="36" spans="8:17" ht="15.75" customHeight="1" x14ac:dyDescent="0.15">
      <c r="H36" s="20"/>
    </row>
    <row r="37" spans="8:17" ht="15.75" customHeight="1" x14ac:dyDescent="0.15">
      <c r="H37" s="20"/>
    </row>
    <row r="38" spans="8:17" ht="15.75" customHeight="1" x14ac:dyDescent="0.15">
      <c r="H38" s="20"/>
    </row>
    <row r="39" spans="8:17" ht="15.75" customHeight="1" x14ac:dyDescent="0.15">
      <c r="H39" s="20"/>
      <c r="Q39" s="20"/>
    </row>
    <row r="40" spans="8:17" ht="15.75" customHeight="1" x14ac:dyDescent="0.15">
      <c r="H40" s="20"/>
    </row>
    <row r="41" spans="8:17" ht="15.75" customHeight="1" x14ac:dyDescent="0.15">
      <c r="H41" s="20"/>
    </row>
    <row r="42" spans="8:17" ht="15.75" customHeight="1" x14ac:dyDescent="0.15">
      <c r="H42" s="20"/>
    </row>
    <row r="43" spans="8:17" ht="15.75" customHeight="1" x14ac:dyDescent="0.15">
      <c r="H43" s="20"/>
    </row>
    <row r="44" spans="8:17" ht="15.75" customHeight="1" x14ac:dyDescent="0.15">
      <c r="H44" s="20"/>
    </row>
    <row r="45" spans="8:17" ht="15.75" customHeight="1" x14ac:dyDescent="0.15">
      <c r="H45" s="20"/>
    </row>
    <row r="46" spans="8:17" ht="15.75" customHeight="1" x14ac:dyDescent="0.15">
      <c r="H46" s="20"/>
    </row>
    <row r="47" spans="8:17" ht="15.75" customHeight="1" x14ac:dyDescent="0.15">
      <c r="H47" s="20"/>
    </row>
    <row r="48" spans="8:17" ht="15.75" customHeight="1" x14ac:dyDescent="0.15">
      <c r="H48" s="20"/>
    </row>
    <row r="49" spans="8:8" ht="15.75" customHeight="1" x14ac:dyDescent="0.15">
      <c r="H49" s="20"/>
    </row>
    <row r="50" spans="8:8" ht="15.75" customHeight="1" x14ac:dyDescent="0.15">
      <c r="H50" s="20"/>
    </row>
    <row r="51" spans="8:8" ht="13" x14ac:dyDescent="0.15">
      <c r="H51" s="20"/>
    </row>
    <row r="52" spans="8:8" ht="13" x14ac:dyDescent="0.15">
      <c r="H52" s="20"/>
    </row>
    <row r="53" spans="8:8" ht="13" x14ac:dyDescent="0.15">
      <c r="H53" s="20"/>
    </row>
    <row r="54" spans="8:8" ht="13" x14ac:dyDescent="0.15">
      <c r="H54" s="20"/>
    </row>
    <row r="55" spans="8:8" ht="13" x14ac:dyDescent="0.15">
      <c r="H55" s="20"/>
    </row>
    <row r="56" spans="8:8" ht="13" x14ac:dyDescent="0.15">
      <c r="H56" s="20"/>
    </row>
    <row r="57" spans="8:8" ht="13" x14ac:dyDescent="0.15">
      <c r="H57" s="20"/>
    </row>
    <row r="58" spans="8:8" ht="13" x14ac:dyDescent="0.15">
      <c r="H58" s="20"/>
    </row>
    <row r="59" spans="8:8" ht="13" x14ac:dyDescent="0.15">
      <c r="H59" s="20"/>
    </row>
    <row r="60" spans="8:8" ht="13" x14ac:dyDescent="0.15">
      <c r="H60" s="20"/>
    </row>
    <row r="61" spans="8:8" ht="13" x14ac:dyDescent="0.15">
      <c r="H61" s="20"/>
    </row>
    <row r="62" spans="8:8" ht="13" x14ac:dyDescent="0.15">
      <c r="H62" s="20"/>
    </row>
    <row r="63" spans="8:8" ht="13" x14ac:dyDescent="0.15">
      <c r="H63" s="20"/>
    </row>
    <row r="64" spans="8:8" ht="13" x14ac:dyDescent="0.15">
      <c r="H64" s="20"/>
    </row>
    <row r="65" spans="8:8" ht="13" x14ac:dyDescent="0.15">
      <c r="H65" s="20"/>
    </row>
    <row r="66" spans="8:8" ht="13" x14ac:dyDescent="0.15">
      <c r="H66" s="20"/>
    </row>
    <row r="67" spans="8:8" ht="13" x14ac:dyDescent="0.15">
      <c r="H67" s="20"/>
    </row>
    <row r="68" spans="8:8" ht="13" x14ac:dyDescent="0.15">
      <c r="H68" s="20"/>
    </row>
    <row r="69" spans="8:8" ht="13" x14ac:dyDescent="0.15">
      <c r="H69" s="20"/>
    </row>
    <row r="70" spans="8:8" ht="13" x14ac:dyDescent="0.15">
      <c r="H70" s="20"/>
    </row>
    <row r="71" spans="8:8" ht="13" x14ac:dyDescent="0.15">
      <c r="H71" s="20"/>
    </row>
    <row r="72" spans="8:8" ht="13" x14ac:dyDescent="0.15">
      <c r="H72" s="20"/>
    </row>
    <row r="73" spans="8:8" ht="13" x14ac:dyDescent="0.15">
      <c r="H73" s="20"/>
    </row>
    <row r="74" spans="8:8" ht="13" x14ac:dyDescent="0.15">
      <c r="H74" s="20"/>
    </row>
    <row r="75" spans="8:8" ht="13" x14ac:dyDescent="0.15">
      <c r="H75" s="20"/>
    </row>
    <row r="76" spans="8:8" ht="13" x14ac:dyDescent="0.15">
      <c r="H76" s="20"/>
    </row>
    <row r="77" spans="8:8" ht="13" x14ac:dyDescent="0.15">
      <c r="H77" s="20"/>
    </row>
    <row r="78" spans="8:8" ht="13" x14ac:dyDescent="0.15">
      <c r="H78" s="20"/>
    </row>
    <row r="79" spans="8:8" ht="13" x14ac:dyDescent="0.15">
      <c r="H79" s="20"/>
    </row>
    <row r="80" spans="8:8" ht="13" x14ac:dyDescent="0.15">
      <c r="H80" s="20"/>
    </row>
    <row r="81" spans="8:8" ht="13" x14ac:dyDescent="0.15">
      <c r="H81" s="20"/>
    </row>
    <row r="82" spans="8:8" ht="13" x14ac:dyDescent="0.15">
      <c r="H82" s="20"/>
    </row>
    <row r="83" spans="8:8" ht="13" x14ac:dyDescent="0.15">
      <c r="H83" s="20"/>
    </row>
    <row r="84" spans="8:8" ht="13" x14ac:dyDescent="0.15">
      <c r="H84" s="20"/>
    </row>
    <row r="85" spans="8:8" ht="13" x14ac:dyDescent="0.15">
      <c r="H85" s="20"/>
    </row>
    <row r="86" spans="8:8" ht="13" x14ac:dyDescent="0.15">
      <c r="H86" s="20"/>
    </row>
    <row r="87" spans="8:8" ht="13" x14ac:dyDescent="0.15">
      <c r="H87" s="20"/>
    </row>
    <row r="88" spans="8:8" ht="13" x14ac:dyDescent="0.15">
      <c r="H88" s="20"/>
    </row>
    <row r="89" spans="8:8" ht="13" x14ac:dyDescent="0.15">
      <c r="H89" s="20"/>
    </row>
    <row r="90" spans="8:8" ht="13" x14ac:dyDescent="0.15">
      <c r="H90" s="20"/>
    </row>
    <row r="91" spans="8:8" ht="13" x14ac:dyDescent="0.15">
      <c r="H91" s="20"/>
    </row>
    <row r="92" spans="8:8" ht="13" x14ac:dyDescent="0.15">
      <c r="H92" s="20"/>
    </row>
    <row r="93" spans="8:8" ht="13" x14ac:dyDescent="0.15">
      <c r="H93" s="20"/>
    </row>
    <row r="94" spans="8:8" ht="13" x14ac:dyDescent="0.15">
      <c r="H94" s="20"/>
    </row>
    <row r="95" spans="8:8" ht="13" x14ac:dyDescent="0.15">
      <c r="H95" s="20"/>
    </row>
    <row r="96" spans="8:8" ht="13" x14ac:dyDescent="0.15">
      <c r="H96" s="20"/>
    </row>
    <row r="97" spans="8:8" ht="13" x14ac:dyDescent="0.15">
      <c r="H97" s="20"/>
    </row>
    <row r="98" spans="8:8" ht="13" x14ac:dyDescent="0.15">
      <c r="H98" s="20"/>
    </row>
    <row r="99" spans="8:8" ht="13" x14ac:dyDescent="0.15">
      <c r="H99" s="20"/>
    </row>
    <row r="100" spans="8:8" ht="13" x14ac:dyDescent="0.15">
      <c r="H100" s="20"/>
    </row>
    <row r="101" spans="8:8" ht="13" x14ac:dyDescent="0.15">
      <c r="H101" s="20"/>
    </row>
    <row r="102" spans="8:8" ht="13" x14ac:dyDescent="0.15">
      <c r="H102" s="20"/>
    </row>
    <row r="103" spans="8:8" ht="13" x14ac:dyDescent="0.15">
      <c r="H103" s="20"/>
    </row>
    <row r="104" spans="8:8" ht="13" x14ac:dyDescent="0.15">
      <c r="H104" s="20"/>
    </row>
    <row r="105" spans="8:8" ht="13" x14ac:dyDescent="0.15">
      <c r="H105" s="20"/>
    </row>
    <row r="106" spans="8:8" ht="13" x14ac:dyDescent="0.15">
      <c r="H106" s="20"/>
    </row>
    <row r="107" spans="8:8" ht="13" x14ac:dyDescent="0.15">
      <c r="H107" s="20"/>
    </row>
    <row r="108" spans="8:8" ht="13" x14ac:dyDescent="0.15">
      <c r="H108" s="20"/>
    </row>
    <row r="109" spans="8:8" ht="13" x14ac:dyDescent="0.15">
      <c r="H109" s="20"/>
    </row>
    <row r="110" spans="8:8" ht="13" x14ac:dyDescent="0.15">
      <c r="H110" s="20"/>
    </row>
    <row r="111" spans="8:8" ht="13" x14ac:dyDescent="0.15">
      <c r="H111" s="20"/>
    </row>
    <row r="112" spans="8:8" ht="13" x14ac:dyDescent="0.15">
      <c r="H112" s="20"/>
    </row>
    <row r="113" spans="8:8" ht="13" x14ac:dyDescent="0.15">
      <c r="H113" s="20"/>
    </row>
    <row r="114" spans="8:8" ht="13" x14ac:dyDescent="0.15">
      <c r="H114" s="20"/>
    </row>
    <row r="115" spans="8:8" ht="13" x14ac:dyDescent="0.15">
      <c r="H115" s="20"/>
    </row>
    <row r="116" spans="8:8" ht="13" x14ac:dyDescent="0.15">
      <c r="H116" s="20"/>
    </row>
    <row r="117" spans="8:8" ht="13" x14ac:dyDescent="0.15">
      <c r="H117" s="20"/>
    </row>
    <row r="118" spans="8:8" ht="13" x14ac:dyDescent="0.15">
      <c r="H118" s="20"/>
    </row>
    <row r="119" spans="8:8" ht="13" x14ac:dyDescent="0.15">
      <c r="H119" s="20"/>
    </row>
    <row r="120" spans="8:8" ht="13" x14ac:dyDescent="0.15">
      <c r="H120" s="20"/>
    </row>
    <row r="121" spans="8:8" ht="13" x14ac:dyDescent="0.15">
      <c r="H121" s="20"/>
    </row>
    <row r="122" spans="8:8" ht="13" x14ac:dyDescent="0.15">
      <c r="H122" s="20"/>
    </row>
    <row r="123" spans="8:8" ht="13" x14ac:dyDescent="0.15">
      <c r="H123" s="20"/>
    </row>
    <row r="124" spans="8:8" ht="13" x14ac:dyDescent="0.15">
      <c r="H124" s="20"/>
    </row>
    <row r="125" spans="8:8" ht="13" x14ac:dyDescent="0.15">
      <c r="H125" s="20"/>
    </row>
    <row r="126" spans="8:8" ht="13" x14ac:dyDescent="0.15">
      <c r="H126" s="20"/>
    </row>
    <row r="127" spans="8:8" ht="13" x14ac:dyDescent="0.15">
      <c r="H127" s="20"/>
    </row>
    <row r="128" spans="8:8" ht="13" x14ac:dyDescent="0.15">
      <c r="H128" s="20"/>
    </row>
    <row r="129" spans="8:8" ht="13" x14ac:dyDescent="0.15">
      <c r="H129" s="20"/>
    </row>
    <row r="130" spans="8:8" ht="13" x14ac:dyDescent="0.15">
      <c r="H130" s="20"/>
    </row>
    <row r="131" spans="8:8" ht="13" x14ac:dyDescent="0.15">
      <c r="H131" s="20"/>
    </row>
    <row r="132" spans="8:8" ht="13" x14ac:dyDescent="0.15">
      <c r="H132" s="20"/>
    </row>
    <row r="133" spans="8:8" ht="13" x14ac:dyDescent="0.15">
      <c r="H133" s="20"/>
    </row>
    <row r="134" spans="8:8" ht="13" x14ac:dyDescent="0.15">
      <c r="H134" s="20"/>
    </row>
    <row r="135" spans="8:8" ht="13" x14ac:dyDescent="0.15">
      <c r="H135" s="20"/>
    </row>
    <row r="136" spans="8:8" ht="13" x14ac:dyDescent="0.15">
      <c r="H136" s="20"/>
    </row>
    <row r="137" spans="8:8" ht="13" x14ac:dyDescent="0.15">
      <c r="H137" s="20"/>
    </row>
    <row r="138" spans="8:8" ht="13" x14ac:dyDescent="0.15">
      <c r="H138" s="20"/>
    </row>
    <row r="139" spans="8:8" ht="13" x14ac:dyDescent="0.15">
      <c r="H139" s="20"/>
    </row>
    <row r="140" spans="8:8" ht="13" x14ac:dyDescent="0.15">
      <c r="H140" s="20"/>
    </row>
    <row r="141" spans="8:8" ht="13" x14ac:dyDescent="0.15">
      <c r="H141" s="20"/>
    </row>
    <row r="142" spans="8:8" ht="13" x14ac:dyDescent="0.15">
      <c r="H142" s="20"/>
    </row>
    <row r="143" spans="8:8" ht="13" x14ac:dyDescent="0.15">
      <c r="H143" s="20"/>
    </row>
    <row r="144" spans="8:8" ht="13" x14ac:dyDescent="0.15">
      <c r="H144" s="20"/>
    </row>
    <row r="145" spans="8:8" ht="13" x14ac:dyDescent="0.15">
      <c r="H145" s="20"/>
    </row>
    <row r="146" spans="8:8" ht="13" x14ac:dyDescent="0.15">
      <c r="H146" s="20"/>
    </row>
    <row r="147" spans="8:8" ht="13" x14ac:dyDescent="0.15">
      <c r="H147" s="20"/>
    </row>
    <row r="148" spans="8:8" ht="13" x14ac:dyDescent="0.15">
      <c r="H148" s="20"/>
    </row>
    <row r="149" spans="8:8" ht="13" x14ac:dyDescent="0.15">
      <c r="H149" s="20"/>
    </row>
    <row r="150" spans="8:8" ht="13" x14ac:dyDescent="0.15">
      <c r="H150" s="20"/>
    </row>
    <row r="151" spans="8:8" ht="13" x14ac:dyDescent="0.15">
      <c r="H151" s="20"/>
    </row>
    <row r="152" spans="8:8" ht="13" x14ac:dyDescent="0.15">
      <c r="H152" s="20"/>
    </row>
    <row r="153" spans="8:8" ht="13" x14ac:dyDescent="0.15">
      <c r="H153" s="20"/>
    </row>
    <row r="154" spans="8:8" ht="13" x14ac:dyDescent="0.15">
      <c r="H154" s="20"/>
    </row>
    <row r="155" spans="8:8" ht="13" x14ac:dyDescent="0.15">
      <c r="H155" s="20"/>
    </row>
    <row r="156" spans="8:8" ht="13" x14ac:dyDescent="0.15">
      <c r="H156" s="20"/>
    </row>
    <row r="157" spans="8:8" ht="13" x14ac:dyDescent="0.15">
      <c r="H157" s="20"/>
    </row>
    <row r="158" spans="8:8" ht="13" x14ac:dyDescent="0.15">
      <c r="H158" s="20"/>
    </row>
    <row r="159" spans="8:8" ht="13" x14ac:dyDescent="0.15">
      <c r="H159" s="20"/>
    </row>
    <row r="160" spans="8:8" ht="13" x14ac:dyDescent="0.15">
      <c r="H160" s="20"/>
    </row>
    <row r="161" spans="8:8" ht="13" x14ac:dyDescent="0.15">
      <c r="H161" s="20"/>
    </row>
    <row r="162" spans="8:8" ht="13" x14ac:dyDescent="0.15">
      <c r="H162" s="20"/>
    </row>
    <row r="163" spans="8:8" ht="13" x14ac:dyDescent="0.15">
      <c r="H163" s="20"/>
    </row>
    <row r="164" spans="8:8" ht="13" x14ac:dyDescent="0.15">
      <c r="H164" s="20"/>
    </row>
    <row r="165" spans="8:8" ht="13" x14ac:dyDescent="0.15">
      <c r="H165" s="20"/>
    </row>
    <row r="166" spans="8:8" ht="13" x14ac:dyDescent="0.15">
      <c r="H166" s="20"/>
    </row>
    <row r="167" spans="8:8" ht="13" x14ac:dyDescent="0.15">
      <c r="H167" s="20"/>
    </row>
    <row r="168" spans="8:8" ht="13" x14ac:dyDescent="0.15">
      <c r="H168" s="20"/>
    </row>
    <row r="169" spans="8:8" ht="13" x14ac:dyDescent="0.15">
      <c r="H169" s="20"/>
    </row>
    <row r="170" spans="8:8" ht="13" x14ac:dyDescent="0.15">
      <c r="H170" s="20"/>
    </row>
    <row r="171" spans="8:8" ht="13" x14ac:dyDescent="0.15">
      <c r="H171" s="20"/>
    </row>
    <row r="172" spans="8:8" ht="13" x14ac:dyDescent="0.15">
      <c r="H172" s="20"/>
    </row>
    <row r="173" spans="8:8" ht="13" x14ac:dyDescent="0.15">
      <c r="H173" s="20"/>
    </row>
    <row r="174" spans="8:8" ht="13" x14ac:dyDescent="0.15">
      <c r="H174" s="20"/>
    </row>
    <row r="175" spans="8:8" ht="13" x14ac:dyDescent="0.15">
      <c r="H175" s="20"/>
    </row>
    <row r="176" spans="8:8" ht="13" x14ac:dyDescent="0.15">
      <c r="H176" s="20"/>
    </row>
    <row r="177" spans="8:8" ht="13" x14ac:dyDescent="0.15">
      <c r="H177" s="20"/>
    </row>
    <row r="178" spans="8:8" ht="13" x14ac:dyDescent="0.15">
      <c r="H178" s="20"/>
    </row>
    <row r="179" spans="8:8" ht="13" x14ac:dyDescent="0.15">
      <c r="H179" s="20"/>
    </row>
    <row r="180" spans="8:8" ht="13" x14ac:dyDescent="0.15">
      <c r="H180" s="20"/>
    </row>
    <row r="181" spans="8:8" ht="13" x14ac:dyDescent="0.15">
      <c r="H181" s="20"/>
    </row>
    <row r="182" spans="8:8" ht="13" x14ac:dyDescent="0.15">
      <c r="H182" s="20"/>
    </row>
    <row r="183" spans="8:8" ht="13" x14ac:dyDescent="0.15">
      <c r="H183" s="20"/>
    </row>
    <row r="184" spans="8:8" ht="13" x14ac:dyDescent="0.15">
      <c r="H184" s="20"/>
    </row>
    <row r="185" spans="8:8" ht="13" x14ac:dyDescent="0.15">
      <c r="H185" s="20"/>
    </row>
    <row r="186" spans="8:8" ht="13" x14ac:dyDescent="0.15">
      <c r="H186" s="20"/>
    </row>
    <row r="187" spans="8:8" ht="13" x14ac:dyDescent="0.15">
      <c r="H187" s="20"/>
    </row>
    <row r="188" spans="8:8" ht="13" x14ac:dyDescent="0.15">
      <c r="H188" s="20"/>
    </row>
    <row r="189" spans="8:8" ht="13" x14ac:dyDescent="0.15">
      <c r="H189" s="20"/>
    </row>
    <row r="190" spans="8:8" ht="13" x14ac:dyDescent="0.15">
      <c r="H190" s="20"/>
    </row>
    <row r="191" spans="8:8" ht="13" x14ac:dyDescent="0.15">
      <c r="H191" s="20"/>
    </row>
    <row r="192" spans="8:8" ht="13" x14ac:dyDescent="0.15">
      <c r="H192" s="20"/>
    </row>
    <row r="193" spans="8:8" ht="13" x14ac:dyDescent="0.15">
      <c r="H193" s="20"/>
    </row>
    <row r="194" spans="8:8" ht="13" x14ac:dyDescent="0.15">
      <c r="H194" s="20"/>
    </row>
    <row r="195" spans="8:8" ht="13" x14ac:dyDescent="0.15">
      <c r="H195" s="20"/>
    </row>
    <row r="196" spans="8:8" ht="13" x14ac:dyDescent="0.15">
      <c r="H196" s="20"/>
    </row>
    <row r="197" spans="8:8" ht="13" x14ac:dyDescent="0.15">
      <c r="H197" s="20"/>
    </row>
    <row r="198" spans="8:8" ht="13" x14ac:dyDescent="0.15">
      <c r="H198" s="20"/>
    </row>
    <row r="199" spans="8:8" ht="13" x14ac:dyDescent="0.15">
      <c r="H199" s="20"/>
    </row>
    <row r="200" spans="8:8" ht="13" x14ac:dyDescent="0.15">
      <c r="H200" s="20"/>
    </row>
    <row r="201" spans="8:8" ht="13" x14ac:dyDescent="0.15">
      <c r="H201" s="20"/>
    </row>
    <row r="202" spans="8:8" ht="13" x14ac:dyDescent="0.15">
      <c r="H202" s="20"/>
    </row>
    <row r="203" spans="8:8" ht="13" x14ac:dyDescent="0.15">
      <c r="H203" s="20"/>
    </row>
    <row r="204" spans="8:8" ht="13" x14ac:dyDescent="0.15">
      <c r="H204" s="20"/>
    </row>
    <row r="205" spans="8:8" ht="13" x14ac:dyDescent="0.15">
      <c r="H205" s="20"/>
    </row>
    <row r="206" spans="8:8" ht="13" x14ac:dyDescent="0.15">
      <c r="H206" s="20"/>
    </row>
    <row r="207" spans="8:8" ht="13" x14ac:dyDescent="0.15">
      <c r="H207" s="20"/>
    </row>
    <row r="208" spans="8:8" ht="13" x14ac:dyDescent="0.15">
      <c r="H208" s="20"/>
    </row>
    <row r="209" spans="8:8" ht="13" x14ac:dyDescent="0.15">
      <c r="H209" s="20"/>
    </row>
    <row r="210" spans="8:8" ht="13" x14ac:dyDescent="0.15">
      <c r="H210" s="20"/>
    </row>
    <row r="211" spans="8:8" ht="13" x14ac:dyDescent="0.15">
      <c r="H211" s="20"/>
    </row>
    <row r="212" spans="8:8" ht="13" x14ac:dyDescent="0.15">
      <c r="H212" s="20"/>
    </row>
    <row r="213" spans="8:8" ht="13" x14ac:dyDescent="0.15">
      <c r="H213" s="20"/>
    </row>
    <row r="214" spans="8:8" ht="13" x14ac:dyDescent="0.15">
      <c r="H214" s="20"/>
    </row>
    <row r="215" spans="8:8" ht="13" x14ac:dyDescent="0.15">
      <c r="H215" s="20"/>
    </row>
    <row r="216" spans="8:8" ht="13" x14ac:dyDescent="0.15">
      <c r="H216" s="20"/>
    </row>
    <row r="217" spans="8:8" ht="13" x14ac:dyDescent="0.15">
      <c r="H217" s="20"/>
    </row>
    <row r="218" spans="8:8" ht="13" x14ac:dyDescent="0.15">
      <c r="H218" s="20"/>
    </row>
    <row r="219" spans="8:8" ht="13" x14ac:dyDescent="0.15">
      <c r="H219" s="20"/>
    </row>
    <row r="220" spans="8:8" ht="13" x14ac:dyDescent="0.15">
      <c r="H220" s="20"/>
    </row>
    <row r="221" spans="8:8" ht="13" x14ac:dyDescent="0.15">
      <c r="H221" s="20"/>
    </row>
    <row r="222" spans="8:8" ht="13" x14ac:dyDescent="0.15">
      <c r="H222" s="20"/>
    </row>
    <row r="223" spans="8:8" ht="13" x14ac:dyDescent="0.15">
      <c r="H223" s="20"/>
    </row>
    <row r="224" spans="8:8" ht="13" x14ac:dyDescent="0.15">
      <c r="H224" s="20"/>
    </row>
    <row r="225" spans="8:8" ht="13" x14ac:dyDescent="0.15">
      <c r="H225" s="20"/>
    </row>
    <row r="226" spans="8:8" ht="13" x14ac:dyDescent="0.15">
      <c r="H226" s="20"/>
    </row>
    <row r="227" spans="8:8" ht="13" x14ac:dyDescent="0.15">
      <c r="H227" s="20"/>
    </row>
    <row r="228" spans="8:8" ht="13" x14ac:dyDescent="0.15">
      <c r="H228" s="20"/>
    </row>
    <row r="229" spans="8:8" ht="13" x14ac:dyDescent="0.15">
      <c r="H229" s="20"/>
    </row>
    <row r="230" spans="8:8" ht="13" x14ac:dyDescent="0.15">
      <c r="H230" s="20"/>
    </row>
    <row r="231" spans="8:8" ht="13" x14ac:dyDescent="0.15">
      <c r="H231" s="20"/>
    </row>
    <row r="232" spans="8:8" ht="13" x14ac:dyDescent="0.15">
      <c r="H232" s="20"/>
    </row>
    <row r="233" spans="8:8" ht="13" x14ac:dyDescent="0.15">
      <c r="H233" s="20"/>
    </row>
    <row r="234" spans="8:8" ht="13" x14ac:dyDescent="0.15">
      <c r="H234" s="20"/>
    </row>
    <row r="235" spans="8:8" ht="13" x14ac:dyDescent="0.15">
      <c r="H235" s="20"/>
    </row>
    <row r="236" spans="8:8" ht="13" x14ac:dyDescent="0.15">
      <c r="H236" s="20"/>
    </row>
    <row r="237" spans="8:8" ht="13" x14ac:dyDescent="0.15">
      <c r="H237" s="20"/>
    </row>
    <row r="238" spans="8:8" ht="13" x14ac:dyDescent="0.15">
      <c r="H238" s="20"/>
    </row>
    <row r="239" spans="8:8" ht="13" x14ac:dyDescent="0.15">
      <c r="H239" s="20"/>
    </row>
    <row r="240" spans="8:8" ht="13" x14ac:dyDescent="0.15">
      <c r="H240" s="20"/>
    </row>
    <row r="241" spans="8:8" ht="13" x14ac:dyDescent="0.15">
      <c r="H241" s="20"/>
    </row>
    <row r="242" spans="8:8" ht="13" x14ac:dyDescent="0.15">
      <c r="H242" s="20"/>
    </row>
    <row r="243" spans="8:8" ht="13" x14ac:dyDescent="0.15">
      <c r="H243" s="20"/>
    </row>
    <row r="244" spans="8:8" ht="13" x14ac:dyDescent="0.15">
      <c r="H244" s="20"/>
    </row>
    <row r="245" spans="8:8" ht="13" x14ac:dyDescent="0.15">
      <c r="H245" s="20"/>
    </row>
    <row r="246" spans="8:8" ht="13" x14ac:dyDescent="0.15">
      <c r="H246" s="20"/>
    </row>
    <row r="247" spans="8:8" ht="13" x14ac:dyDescent="0.15">
      <c r="H247" s="20"/>
    </row>
    <row r="248" spans="8:8" ht="13" x14ac:dyDescent="0.15">
      <c r="H248" s="20"/>
    </row>
    <row r="249" spans="8:8" ht="13" x14ac:dyDescent="0.15">
      <c r="H249" s="20"/>
    </row>
    <row r="250" spans="8:8" ht="13" x14ac:dyDescent="0.15">
      <c r="H250" s="20"/>
    </row>
    <row r="251" spans="8:8" ht="13" x14ac:dyDescent="0.15">
      <c r="H251" s="20"/>
    </row>
    <row r="252" spans="8:8" ht="13" x14ac:dyDescent="0.15">
      <c r="H252" s="20"/>
    </row>
    <row r="253" spans="8:8" ht="13" x14ac:dyDescent="0.15">
      <c r="H253" s="20"/>
    </row>
    <row r="254" spans="8:8" ht="13" x14ac:dyDescent="0.15">
      <c r="H254" s="20"/>
    </row>
    <row r="255" spans="8:8" ht="13" x14ac:dyDescent="0.15">
      <c r="H255" s="20"/>
    </row>
    <row r="256" spans="8:8" ht="13" x14ac:dyDescent="0.15">
      <c r="H256" s="20"/>
    </row>
    <row r="257" spans="8:8" ht="13" x14ac:dyDescent="0.15">
      <c r="H257" s="20"/>
    </row>
    <row r="258" spans="8:8" ht="13" x14ac:dyDescent="0.15">
      <c r="H258" s="20"/>
    </row>
    <row r="259" spans="8:8" ht="13" x14ac:dyDescent="0.15">
      <c r="H259" s="20"/>
    </row>
    <row r="260" spans="8:8" ht="13" x14ac:dyDescent="0.15">
      <c r="H260" s="20"/>
    </row>
    <row r="261" spans="8:8" ht="13" x14ac:dyDescent="0.15">
      <c r="H261" s="20"/>
    </row>
    <row r="262" spans="8:8" ht="13" x14ac:dyDescent="0.15">
      <c r="H262" s="20"/>
    </row>
    <row r="263" spans="8:8" ht="13" x14ac:dyDescent="0.15">
      <c r="H263" s="20"/>
    </row>
    <row r="264" spans="8:8" ht="13" x14ac:dyDescent="0.15">
      <c r="H264" s="20"/>
    </row>
    <row r="265" spans="8:8" ht="13" x14ac:dyDescent="0.15">
      <c r="H265" s="20"/>
    </row>
    <row r="266" spans="8:8" ht="13" x14ac:dyDescent="0.15">
      <c r="H266" s="20"/>
    </row>
    <row r="267" spans="8:8" ht="13" x14ac:dyDescent="0.15">
      <c r="H267" s="20"/>
    </row>
    <row r="268" spans="8:8" ht="13" x14ac:dyDescent="0.15">
      <c r="H268" s="20"/>
    </row>
    <row r="269" spans="8:8" ht="13" x14ac:dyDescent="0.15">
      <c r="H269" s="20"/>
    </row>
    <row r="270" spans="8:8" ht="13" x14ac:dyDescent="0.15">
      <c r="H270" s="20"/>
    </row>
    <row r="271" spans="8:8" ht="13" x14ac:dyDescent="0.15">
      <c r="H271" s="20"/>
    </row>
    <row r="272" spans="8:8" ht="13" x14ac:dyDescent="0.15">
      <c r="H272" s="20"/>
    </row>
    <row r="273" spans="8:8" ht="13" x14ac:dyDescent="0.15">
      <c r="H273" s="20"/>
    </row>
    <row r="274" spans="8:8" ht="13" x14ac:dyDescent="0.15">
      <c r="H274" s="20"/>
    </row>
    <row r="275" spans="8:8" ht="13" x14ac:dyDescent="0.15">
      <c r="H275" s="20"/>
    </row>
    <row r="276" spans="8:8" ht="13" x14ac:dyDescent="0.15">
      <c r="H276" s="20"/>
    </row>
    <row r="277" spans="8:8" ht="13" x14ac:dyDescent="0.15">
      <c r="H277" s="20"/>
    </row>
    <row r="278" spans="8:8" ht="13" x14ac:dyDescent="0.15">
      <c r="H278" s="20"/>
    </row>
    <row r="279" spans="8:8" ht="13" x14ac:dyDescent="0.15">
      <c r="H279" s="20"/>
    </row>
    <row r="280" spans="8:8" ht="13" x14ac:dyDescent="0.15">
      <c r="H280" s="20"/>
    </row>
    <row r="281" spans="8:8" ht="13" x14ac:dyDescent="0.15">
      <c r="H281" s="20"/>
    </row>
    <row r="282" spans="8:8" ht="13" x14ac:dyDescent="0.15">
      <c r="H282" s="20"/>
    </row>
    <row r="283" spans="8:8" ht="13" x14ac:dyDescent="0.15">
      <c r="H283" s="20"/>
    </row>
    <row r="284" spans="8:8" ht="13" x14ac:dyDescent="0.15">
      <c r="H284" s="20"/>
    </row>
    <row r="285" spans="8:8" ht="13" x14ac:dyDescent="0.15">
      <c r="H285" s="20"/>
    </row>
    <row r="286" spans="8:8" ht="13" x14ac:dyDescent="0.15">
      <c r="H286" s="20"/>
    </row>
    <row r="287" spans="8:8" ht="13" x14ac:dyDescent="0.15">
      <c r="H287" s="20"/>
    </row>
    <row r="288" spans="8:8" ht="13" x14ac:dyDescent="0.15">
      <c r="H288" s="20"/>
    </row>
    <row r="289" spans="8:8" ht="13" x14ac:dyDescent="0.15">
      <c r="H289" s="20"/>
    </row>
    <row r="290" spans="8:8" ht="13" x14ac:dyDescent="0.15">
      <c r="H290" s="20"/>
    </row>
    <row r="291" spans="8:8" ht="13" x14ac:dyDescent="0.15">
      <c r="H291" s="20"/>
    </row>
    <row r="292" spans="8:8" ht="13" x14ac:dyDescent="0.15">
      <c r="H292" s="20"/>
    </row>
    <row r="293" spans="8:8" ht="13" x14ac:dyDescent="0.15">
      <c r="H293" s="20"/>
    </row>
    <row r="294" spans="8:8" ht="13" x14ac:dyDescent="0.15">
      <c r="H294" s="20"/>
    </row>
    <row r="295" spans="8:8" ht="13" x14ac:dyDescent="0.15">
      <c r="H295" s="20"/>
    </row>
    <row r="296" spans="8:8" ht="13" x14ac:dyDescent="0.15">
      <c r="H296" s="20"/>
    </row>
    <row r="297" spans="8:8" ht="13" x14ac:dyDescent="0.15">
      <c r="H297" s="20"/>
    </row>
    <row r="298" spans="8:8" ht="13" x14ac:dyDescent="0.15">
      <c r="H298" s="20"/>
    </row>
    <row r="299" spans="8:8" ht="13" x14ac:dyDescent="0.15">
      <c r="H299" s="20"/>
    </row>
    <row r="300" spans="8:8" ht="13" x14ac:dyDescent="0.15">
      <c r="H300" s="20"/>
    </row>
    <row r="301" spans="8:8" ht="13" x14ac:dyDescent="0.15">
      <c r="H301" s="20"/>
    </row>
    <row r="302" spans="8:8" ht="13" x14ac:dyDescent="0.15">
      <c r="H302" s="20"/>
    </row>
    <row r="303" spans="8:8" ht="13" x14ac:dyDescent="0.15">
      <c r="H303" s="20"/>
    </row>
    <row r="304" spans="8:8" ht="13" x14ac:dyDescent="0.15">
      <c r="H304" s="20"/>
    </row>
    <row r="305" spans="8:8" ht="13" x14ac:dyDescent="0.15">
      <c r="H305" s="20"/>
    </row>
    <row r="306" spans="8:8" ht="13" x14ac:dyDescent="0.15">
      <c r="H306" s="20"/>
    </row>
    <row r="307" spans="8:8" ht="13" x14ac:dyDescent="0.15">
      <c r="H307" s="20"/>
    </row>
    <row r="308" spans="8:8" ht="13" x14ac:dyDescent="0.15">
      <c r="H308" s="20"/>
    </row>
    <row r="309" spans="8:8" ht="13" x14ac:dyDescent="0.15">
      <c r="H309" s="20"/>
    </row>
    <row r="310" spans="8:8" ht="13" x14ac:dyDescent="0.15">
      <c r="H310" s="20"/>
    </row>
    <row r="311" spans="8:8" ht="13" x14ac:dyDescent="0.15">
      <c r="H311" s="20"/>
    </row>
    <row r="312" spans="8:8" ht="13" x14ac:dyDescent="0.15">
      <c r="H312" s="20"/>
    </row>
    <row r="313" spans="8:8" ht="13" x14ac:dyDescent="0.15">
      <c r="H313" s="20"/>
    </row>
    <row r="314" spans="8:8" ht="13" x14ac:dyDescent="0.15">
      <c r="H314" s="20"/>
    </row>
    <row r="315" spans="8:8" ht="13" x14ac:dyDescent="0.15">
      <c r="H315" s="20"/>
    </row>
    <row r="316" spans="8:8" ht="13" x14ac:dyDescent="0.15">
      <c r="H316" s="20"/>
    </row>
    <row r="317" spans="8:8" ht="13" x14ac:dyDescent="0.15">
      <c r="H317" s="20"/>
    </row>
    <row r="318" spans="8:8" ht="13" x14ac:dyDescent="0.15">
      <c r="H318" s="20"/>
    </row>
    <row r="319" spans="8:8" ht="13" x14ac:dyDescent="0.15">
      <c r="H319" s="20"/>
    </row>
    <row r="320" spans="8:8" ht="13" x14ac:dyDescent="0.15">
      <c r="H320" s="20"/>
    </row>
    <row r="321" spans="8:8" ht="13" x14ac:dyDescent="0.15">
      <c r="H321" s="20"/>
    </row>
    <row r="322" spans="8:8" ht="13" x14ac:dyDescent="0.15">
      <c r="H322" s="20"/>
    </row>
    <row r="323" spans="8:8" ht="13" x14ac:dyDescent="0.15">
      <c r="H323" s="20"/>
    </row>
    <row r="324" spans="8:8" ht="13" x14ac:dyDescent="0.15">
      <c r="H324" s="20"/>
    </row>
    <row r="325" spans="8:8" ht="13" x14ac:dyDescent="0.15">
      <c r="H325" s="20"/>
    </row>
    <row r="326" spans="8:8" ht="13" x14ac:dyDescent="0.15">
      <c r="H326" s="20"/>
    </row>
    <row r="327" spans="8:8" ht="13" x14ac:dyDescent="0.15">
      <c r="H327" s="20"/>
    </row>
    <row r="328" spans="8:8" ht="13" x14ac:dyDescent="0.15">
      <c r="H328" s="20"/>
    </row>
    <row r="329" spans="8:8" ht="13" x14ac:dyDescent="0.15">
      <c r="H329" s="20"/>
    </row>
    <row r="330" spans="8:8" ht="13" x14ac:dyDescent="0.15">
      <c r="H330" s="20"/>
    </row>
    <row r="331" spans="8:8" ht="13" x14ac:dyDescent="0.15">
      <c r="H331" s="20"/>
    </row>
    <row r="332" spans="8:8" ht="13" x14ac:dyDescent="0.15">
      <c r="H332" s="20"/>
    </row>
    <row r="333" spans="8:8" ht="13" x14ac:dyDescent="0.15">
      <c r="H333" s="20"/>
    </row>
    <row r="334" spans="8:8" ht="13" x14ac:dyDescent="0.15">
      <c r="H334" s="20"/>
    </row>
    <row r="335" spans="8:8" ht="13" x14ac:dyDescent="0.15">
      <c r="H335" s="20"/>
    </row>
    <row r="336" spans="8:8" ht="13" x14ac:dyDescent="0.15">
      <c r="H336" s="20"/>
    </row>
    <row r="337" spans="8:8" ht="13" x14ac:dyDescent="0.15">
      <c r="H337" s="20"/>
    </row>
    <row r="338" spans="8:8" ht="13" x14ac:dyDescent="0.15">
      <c r="H338" s="20"/>
    </row>
    <row r="339" spans="8:8" ht="13" x14ac:dyDescent="0.15">
      <c r="H339" s="20"/>
    </row>
    <row r="340" spans="8:8" ht="13" x14ac:dyDescent="0.15">
      <c r="H340" s="20"/>
    </row>
    <row r="341" spans="8:8" ht="13" x14ac:dyDescent="0.15">
      <c r="H341" s="20"/>
    </row>
    <row r="342" spans="8:8" ht="13" x14ac:dyDescent="0.15">
      <c r="H342" s="20"/>
    </row>
    <row r="343" spans="8:8" ht="13" x14ac:dyDescent="0.15">
      <c r="H343" s="20"/>
    </row>
    <row r="344" spans="8:8" ht="13" x14ac:dyDescent="0.15">
      <c r="H344" s="20"/>
    </row>
    <row r="345" spans="8:8" ht="13" x14ac:dyDescent="0.15">
      <c r="H345" s="20"/>
    </row>
    <row r="346" spans="8:8" ht="13" x14ac:dyDescent="0.15">
      <c r="H346" s="20"/>
    </row>
    <row r="347" spans="8:8" ht="13" x14ac:dyDescent="0.15">
      <c r="H347" s="20"/>
    </row>
    <row r="348" spans="8:8" ht="13" x14ac:dyDescent="0.15">
      <c r="H348" s="20"/>
    </row>
    <row r="349" spans="8:8" ht="13" x14ac:dyDescent="0.15">
      <c r="H349" s="20"/>
    </row>
    <row r="350" spans="8:8" ht="13" x14ac:dyDescent="0.15">
      <c r="H350" s="20"/>
    </row>
    <row r="351" spans="8:8" ht="13" x14ac:dyDescent="0.15">
      <c r="H351" s="20"/>
    </row>
    <row r="352" spans="8:8" ht="13" x14ac:dyDescent="0.15">
      <c r="H352" s="20"/>
    </row>
    <row r="353" spans="8:8" ht="13" x14ac:dyDescent="0.15">
      <c r="H353" s="20"/>
    </row>
    <row r="354" spans="8:8" ht="13" x14ac:dyDescent="0.15">
      <c r="H354" s="20"/>
    </row>
    <row r="355" spans="8:8" ht="13" x14ac:dyDescent="0.15">
      <c r="H355" s="20"/>
    </row>
    <row r="356" spans="8:8" ht="13" x14ac:dyDescent="0.15">
      <c r="H356" s="20"/>
    </row>
    <row r="357" spans="8:8" ht="13" x14ac:dyDescent="0.15">
      <c r="H357" s="20"/>
    </row>
    <row r="358" spans="8:8" ht="13" x14ac:dyDescent="0.15">
      <c r="H358" s="20"/>
    </row>
    <row r="359" spans="8:8" ht="13" x14ac:dyDescent="0.15">
      <c r="H359" s="20"/>
    </row>
    <row r="360" spans="8:8" ht="13" x14ac:dyDescent="0.15">
      <c r="H360" s="20"/>
    </row>
    <row r="361" spans="8:8" ht="13" x14ac:dyDescent="0.15">
      <c r="H361" s="20"/>
    </row>
    <row r="362" spans="8:8" ht="13" x14ac:dyDescent="0.15">
      <c r="H362" s="20"/>
    </row>
    <row r="363" spans="8:8" ht="13" x14ac:dyDescent="0.15">
      <c r="H363" s="20"/>
    </row>
    <row r="364" spans="8:8" ht="13" x14ac:dyDescent="0.15">
      <c r="H364" s="20"/>
    </row>
    <row r="365" spans="8:8" ht="13" x14ac:dyDescent="0.15">
      <c r="H365" s="20"/>
    </row>
    <row r="366" spans="8:8" ht="13" x14ac:dyDescent="0.15">
      <c r="H366" s="20"/>
    </row>
    <row r="367" spans="8:8" ht="13" x14ac:dyDescent="0.15">
      <c r="H367" s="20"/>
    </row>
    <row r="368" spans="8:8" ht="13" x14ac:dyDescent="0.15">
      <c r="H368" s="20"/>
    </row>
    <row r="369" spans="8:8" ht="13" x14ac:dyDescent="0.15">
      <c r="H369" s="20"/>
    </row>
    <row r="370" spans="8:8" ht="13" x14ac:dyDescent="0.15">
      <c r="H370" s="20"/>
    </row>
    <row r="371" spans="8:8" ht="13" x14ac:dyDescent="0.15">
      <c r="H371" s="20"/>
    </row>
    <row r="372" spans="8:8" ht="13" x14ac:dyDescent="0.15">
      <c r="H372" s="20"/>
    </row>
    <row r="373" spans="8:8" ht="13" x14ac:dyDescent="0.15">
      <c r="H373" s="20"/>
    </row>
    <row r="374" spans="8:8" ht="13" x14ac:dyDescent="0.15">
      <c r="H374" s="20"/>
    </row>
    <row r="375" spans="8:8" ht="13" x14ac:dyDescent="0.15">
      <c r="H375" s="20"/>
    </row>
    <row r="376" spans="8:8" ht="13" x14ac:dyDescent="0.15">
      <c r="H376" s="20"/>
    </row>
    <row r="377" spans="8:8" ht="13" x14ac:dyDescent="0.15">
      <c r="H377" s="20"/>
    </row>
    <row r="378" spans="8:8" ht="13" x14ac:dyDescent="0.15">
      <c r="H378" s="20"/>
    </row>
    <row r="379" spans="8:8" ht="13" x14ac:dyDescent="0.15">
      <c r="H379" s="20"/>
    </row>
    <row r="380" spans="8:8" ht="13" x14ac:dyDescent="0.15">
      <c r="H380" s="20"/>
    </row>
    <row r="381" spans="8:8" ht="13" x14ac:dyDescent="0.15">
      <c r="H381" s="20"/>
    </row>
    <row r="382" spans="8:8" ht="13" x14ac:dyDescent="0.15">
      <c r="H382" s="20"/>
    </row>
    <row r="383" spans="8:8" ht="13" x14ac:dyDescent="0.15">
      <c r="H383" s="20"/>
    </row>
    <row r="384" spans="8:8" ht="13" x14ac:dyDescent="0.15">
      <c r="H384" s="20"/>
    </row>
    <row r="385" spans="8:8" ht="13" x14ac:dyDescent="0.15">
      <c r="H385" s="20"/>
    </row>
    <row r="386" spans="8:8" ht="13" x14ac:dyDescent="0.15">
      <c r="H386" s="20"/>
    </row>
    <row r="387" spans="8:8" ht="13" x14ac:dyDescent="0.15">
      <c r="H387" s="20"/>
    </row>
    <row r="388" spans="8:8" ht="13" x14ac:dyDescent="0.15">
      <c r="H388" s="20"/>
    </row>
    <row r="389" spans="8:8" ht="13" x14ac:dyDescent="0.15">
      <c r="H389" s="20"/>
    </row>
    <row r="390" spans="8:8" ht="13" x14ac:dyDescent="0.15">
      <c r="H390" s="20"/>
    </row>
    <row r="391" spans="8:8" ht="13" x14ac:dyDescent="0.15">
      <c r="H391" s="20"/>
    </row>
    <row r="392" spans="8:8" ht="13" x14ac:dyDescent="0.15">
      <c r="H392" s="20"/>
    </row>
    <row r="393" spans="8:8" ht="13" x14ac:dyDescent="0.15">
      <c r="H393" s="20"/>
    </row>
    <row r="394" spans="8:8" ht="13" x14ac:dyDescent="0.15">
      <c r="H394" s="20"/>
    </row>
    <row r="395" spans="8:8" ht="13" x14ac:dyDescent="0.15">
      <c r="H395" s="20"/>
    </row>
    <row r="396" spans="8:8" ht="13" x14ac:dyDescent="0.15">
      <c r="H396" s="20"/>
    </row>
    <row r="397" spans="8:8" ht="13" x14ac:dyDescent="0.15">
      <c r="H397" s="20"/>
    </row>
    <row r="398" spans="8:8" ht="13" x14ac:dyDescent="0.15">
      <c r="H398" s="20"/>
    </row>
    <row r="399" spans="8:8" ht="13" x14ac:dyDescent="0.15">
      <c r="H399" s="20"/>
    </row>
    <row r="400" spans="8:8" ht="13" x14ac:dyDescent="0.15">
      <c r="H400" s="20"/>
    </row>
    <row r="401" spans="8:8" ht="13" x14ac:dyDescent="0.15">
      <c r="H401" s="20"/>
    </row>
    <row r="402" spans="8:8" ht="13" x14ac:dyDescent="0.15">
      <c r="H402" s="20"/>
    </row>
    <row r="403" spans="8:8" ht="13" x14ac:dyDescent="0.15">
      <c r="H403" s="20"/>
    </row>
    <row r="404" spans="8:8" ht="13" x14ac:dyDescent="0.15">
      <c r="H404" s="20"/>
    </row>
    <row r="405" spans="8:8" ht="13" x14ac:dyDescent="0.15">
      <c r="H405" s="20"/>
    </row>
    <row r="406" spans="8:8" ht="13" x14ac:dyDescent="0.15">
      <c r="H406" s="20"/>
    </row>
    <row r="407" spans="8:8" ht="13" x14ac:dyDescent="0.15">
      <c r="H407" s="20"/>
    </row>
    <row r="408" spans="8:8" ht="13" x14ac:dyDescent="0.15">
      <c r="H408" s="20"/>
    </row>
    <row r="409" spans="8:8" ht="13" x14ac:dyDescent="0.15">
      <c r="H409" s="20"/>
    </row>
    <row r="410" spans="8:8" ht="13" x14ac:dyDescent="0.15">
      <c r="H410" s="20"/>
    </row>
    <row r="411" spans="8:8" ht="13" x14ac:dyDescent="0.15">
      <c r="H411" s="20"/>
    </row>
    <row r="412" spans="8:8" ht="13" x14ac:dyDescent="0.15">
      <c r="H412" s="20"/>
    </row>
    <row r="413" spans="8:8" ht="13" x14ac:dyDescent="0.15">
      <c r="H413" s="20"/>
    </row>
    <row r="414" spans="8:8" ht="13" x14ac:dyDescent="0.15">
      <c r="H414" s="20"/>
    </row>
    <row r="415" spans="8:8" ht="13" x14ac:dyDescent="0.15">
      <c r="H415" s="20"/>
    </row>
    <row r="416" spans="8:8" ht="13" x14ac:dyDescent="0.15">
      <c r="H416" s="20"/>
    </row>
    <row r="417" spans="8:8" ht="13" x14ac:dyDescent="0.15">
      <c r="H417" s="20"/>
    </row>
    <row r="418" spans="8:8" ht="13" x14ac:dyDescent="0.15">
      <c r="H418" s="20"/>
    </row>
    <row r="419" spans="8:8" ht="13" x14ac:dyDescent="0.15">
      <c r="H419" s="20"/>
    </row>
    <row r="420" spans="8:8" ht="13" x14ac:dyDescent="0.15">
      <c r="H420" s="20"/>
    </row>
    <row r="421" spans="8:8" ht="13" x14ac:dyDescent="0.15">
      <c r="H421" s="20"/>
    </row>
    <row r="422" spans="8:8" ht="13" x14ac:dyDescent="0.15">
      <c r="H422" s="20"/>
    </row>
    <row r="423" spans="8:8" ht="13" x14ac:dyDescent="0.15">
      <c r="H423" s="20"/>
    </row>
    <row r="424" spans="8:8" ht="13" x14ac:dyDescent="0.15">
      <c r="H424" s="20"/>
    </row>
    <row r="425" spans="8:8" ht="13" x14ac:dyDescent="0.15">
      <c r="H425" s="20"/>
    </row>
    <row r="426" spans="8:8" ht="13" x14ac:dyDescent="0.15">
      <c r="H426" s="20"/>
    </row>
    <row r="427" spans="8:8" ht="13" x14ac:dyDescent="0.15">
      <c r="H427" s="20"/>
    </row>
    <row r="428" spans="8:8" ht="13" x14ac:dyDescent="0.15">
      <c r="H428" s="20"/>
    </row>
    <row r="429" spans="8:8" ht="13" x14ac:dyDescent="0.15">
      <c r="H429" s="20"/>
    </row>
    <row r="430" spans="8:8" ht="13" x14ac:dyDescent="0.15">
      <c r="H430" s="20"/>
    </row>
    <row r="431" spans="8:8" ht="13" x14ac:dyDescent="0.15">
      <c r="H431" s="20"/>
    </row>
    <row r="432" spans="8:8" ht="13" x14ac:dyDescent="0.15">
      <c r="H432" s="20"/>
    </row>
    <row r="433" spans="8:8" ht="13" x14ac:dyDescent="0.15">
      <c r="H433" s="20"/>
    </row>
    <row r="434" spans="8:8" ht="13" x14ac:dyDescent="0.15">
      <c r="H434" s="20"/>
    </row>
    <row r="435" spans="8:8" ht="13" x14ac:dyDescent="0.15">
      <c r="H435" s="20"/>
    </row>
    <row r="436" spans="8:8" ht="13" x14ac:dyDescent="0.15">
      <c r="H436" s="20"/>
    </row>
    <row r="437" spans="8:8" ht="13" x14ac:dyDescent="0.15">
      <c r="H437" s="20"/>
    </row>
    <row r="438" spans="8:8" ht="13" x14ac:dyDescent="0.15">
      <c r="H438" s="20"/>
    </row>
    <row r="439" spans="8:8" ht="13" x14ac:dyDescent="0.15">
      <c r="H439" s="20"/>
    </row>
    <row r="440" spans="8:8" ht="13" x14ac:dyDescent="0.15">
      <c r="H440" s="20"/>
    </row>
    <row r="441" spans="8:8" ht="13" x14ac:dyDescent="0.15">
      <c r="H441" s="20"/>
    </row>
    <row r="442" spans="8:8" ht="13" x14ac:dyDescent="0.15">
      <c r="H442" s="20"/>
    </row>
    <row r="443" spans="8:8" ht="13" x14ac:dyDescent="0.15">
      <c r="H443" s="20"/>
    </row>
    <row r="444" spans="8:8" ht="13" x14ac:dyDescent="0.15">
      <c r="H444" s="20"/>
    </row>
    <row r="445" spans="8:8" ht="13" x14ac:dyDescent="0.15">
      <c r="H445" s="20"/>
    </row>
    <row r="446" spans="8:8" ht="13" x14ac:dyDescent="0.15">
      <c r="H446" s="20"/>
    </row>
    <row r="447" spans="8:8" ht="13" x14ac:dyDescent="0.15">
      <c r="H447" s="20"/>
    </row>
    <row r="448" spans="8:8" ht="13" x14ac:dyDescent="0.15">
      <c r="H448" s="20"/>
    </row>
    <row r="449" spans="8:8" ht="13" x14ac:dyDescent="0.15">
      <c r="H449" s="20"/>
    </row>
    <row r="450" spans="8:8" ht="13" x14ac:dyDescent="0.15">
      <c r="H450" s="20"/>
    </row>
    <row r="451" spans="8:8" ht="13" x14ac:dyDescent="0.15">
      <c r="H451" s="20"/>
    </row>
    <row r="452" spans="8:8" ht="13" x14ac:dyDescent="0.15">
      <c r="H452" s="20"/>
    </row>
    <row r="453" spans="8:8" ht="13" x14ac:dyDescent="0.15">
      <c r="H453" s="20"/>
    </row>
    <row r="454" spans="8:8" ht="13" x14ac:dyDescent="0.15">
      <c r="H454" s="20"/>
    </row>
    <row r="455" spans="8:8" ht="13" x14ac:dyDescent="0.15">
      <c r="H455" s="20"/>
    </row>
    <row r="456" spans="8:8" ht="13" x14ac:dyDescent="0.15">
      <c r="H456" s="20"/>
    </row>
    <row r="457" spans="8:8" ht="13" x14ac:dyDescent="0.15">
      <c r="H457" s="20"/>
    </row>
    <row r="458" spans="8:8" ht="13" x14ac:dyDescent="0.15">
      <c r="H458" s="20"/>
    </row>
    <row r="459" spans="8:8" ht="13" x14ac:dyDescent="0.15">
      <c r="H459" s="20"/>
    </row>
    <row r="460" spans="8:8" ht="13" x14ac:dyDescent="0.15">
      <c r="H460" s="20"/>
    </row>
    <row r="461" spans="8:8" ht="13" x14ac:dyDescent="0.15">
      <c r="H461" s="20"/>
    </row>
    <row r="462" spans="8:8" ht="13" x14ac:dyDescent="0.15">
      <c r="H462" s="20"/>
    </row>
    <row r="463" spans="8:8" ht="13" x14ac:dyDescent="0.15">
      <c r="H463" s="20"/>
    </row>
    <row r="464" spans="8:8" ht="13" x14ac:dyDescent="0.15">
      <c r="H464" s="20"/>
    </row>
    <row r="465" spans="8:8" ht="13" x14ac:dyDescent="0.15">
      <c r="H465" s="20"/>
    </row>
    <row r="466" spans="8:8" ht="13" x14ac:dyDescent="0.15">
      <c r="H466" s="20"/>
    </row>
    <row r="467" spans="8:8" ht="13" x14ac:dyDescent="0.15">
      <c r="H467" s="20"/>
    </row>
    <row r="468" spans="8:8" ht="13" x14ac:dyDescent="0.15">
      <c r="H468" s="20"/>
    </row>
    <row r="469" spans="8:8" ht="13" x14ac:dyDescent="0.15">
      <c r="H469" s="20"/>
    </row>
    <row r="470" spans="8:8" ht="13" x14ac:dyDescent="0.15">
      <c r="H470" s="20"/>
    </row>
    <row r="471" spans="8:8" ht="13" x14ac:dyDescent="0.15">
      <c r="H471" s="20"/>
    </row>
    <row r="472" spans="8:8" ht="13" x14ac:dyDescent="0.15">
      <c r="H472" s="20"/>
    </row>
    <row r="473" spans="8:8" ht="13" x14ac:dyDescent="0.15">
      <c r="H473" s="20"/>
    </row>
    <row r="474" spans="8:8" ht="13" x14ac:dyDescent="0.15">
      <c r="H474" s="20"/>
    </row>
    <row r="475" spans="8:8" ht="13" x14ac:dyDescent="0.15">
      <c r="H475" s="20"/>
    </row>
    <row r="476" spans="8:8" ht="13" x14ac:dyDescent="0.15">
      <c r="H476" s="20"/>
    </row>
    <row r="477" spans="8:8" ht="13" x14ac:dyDescent="0.15">
      <c r="H477" s="20"/>
    </row>
    <row r="478" spans="8:8" ht="13" x14ac:dyDescent="0.15">
      <c r="H478" s="20"/>
    </row>
    <row r="479" spans="8:8" ht="13" x14ac:dyDescent="0.15">
      <c r="H479" s="20"/>
    </row>
    <row r="480" spans="8:8" ht="13" x14ac:dyDescent="0.15">
      <c r="H480" s="20"/>
    </row>
    <row r="481" spans="8:8" ht="13" x14ac:dyDescent="0.15">
      <c r="H481" s="20"/>
    </row>
    <row r="482" spans="8:8" ht="13" x14ac:dyDescent="0.15">
      <c r="H482" s="20"/>
    </row>
    <row r="483" spans="8:8" ht="13" x14ac:dyDescent="0.15">
      <c r="H483" s="20"/>
    </row>
    <row r="484" spans="8:8" ht="13" x14ac:dyDescent="0.15">
      <c r="H484" s="20"/>
    </row>
    <row r="485" spans="8:8" ht="13" x14ac:dyDescent="0.15">
      <c r="H485" s="20"/>
    </row>
    <row r="486" spans="8:8" ht="13" x14ac:dyDescent="0.15">
      <c r="H486" s="20"/>
    </row>
    <row r="487" spans="8:8" ht="13" x14ac:dyDescent="0.15">
      <c r="H487" s="20"/>
    </row>
    <row r="488" spans="8:8" ht="13" x14ac:dyDescent="0.15">
      <c r="H488" s="20"/>
    </row>
    <row r="489" spans="8:8" ht="13" x14ac:dyDescent="0.15">
      <c r="H489" s="20"/>
    </row>
    <row r="490" spans="8:8" ht="13" x14ac:dyDescent="0.15">
      <c r="H490" s="20"/>
    </row>
    <row r="491" spans="8:8" ht="13" x14ac:dyDescent="0.15">
      <c r="H491" s="20"/>
    </row>
    <row r="492" spans="8:8" ht="13" x14ac:dyDescent="0.15">
      <c r="H492" s="20"/>
    </row>
    <row r="493" spans="8:8" ht="13" x14ac:dyDescent="0.15">
      <c r="H493" s="20"/>
    </row>
    <row r="494" spans="8:8" ht="13" x14ac:dyDescent="0.15">
      <c r="H494" s="20"/>
    </row>
    <row r="495" spans="8:8" ht="13" x14ac:dyDescent="0.15">
      <c r="H495" s="20"/>
    </row>
    <row r="496" spans="8:8" ht="13" x14ac:dyDescent="0.15">
      <c r="H496" s="20"/>
    </row>
    <row r="497" spans="8:8" ht="13" x14ac:dyDescent="0.15">
      <c r="H497" s="20"/>
    </row>
    <row r="498" spans="8:8" ht="13" x14ac:dyDescent="0.15">
      <c r="H498" s="20"/>
    </row>
    <row r="499" spans="8:8" ht="13" x14ac:dyDescent="0.15">
      <c r="H499" s="20"/>
    </row>
    <row r="500" spans="8:8" ht="13" x14ac:dyDescent="0.15">
      <c r="H500" s="20"/>
    </row>
    <row r="501" spans="8:8" ht="13" x14ac:dyDescent="0.15">
      <c r="H501" s="20"/>
    </row>
    <row r="502" spans="8:8" ht="13" x14ac:dyDescent="0.15">
      <c r="H502" s="20"/>
    </row>
    <row r="503" spans="8:8" ht="13" x14ac:dyDescent="0.15">
      <c r="H503" s="20"/>
    </row>
    <row r="504" spans="8:8" ht="13" x14ac:dyDescent="0.15">
      <c r="H504" s="20"/>
    </row>
    <row r="505" spans="8:8" ht="13" x14ac:dyDescent="0.15">
      <c r="H505" s="20"/>
    </row>
    <row r="506" spans="8:8" ht="13" x14ac:dyDescent="0.15">
      <c r="H506" s="20"/>
    </row>
    <row r="507" spans="8:8" ht="13" x14ac:dyDescent="0.15">
      <c r="H507" s="20"/>
    </row>
    <row r="508" spans="8:8" ht="13" x14ac:dyDescent="0.15">
      <c r="H508" s="20"/>
    </row>
    <row r="509" spans="8:8" ht="13" x14ac:dyDescent="0.15">
      <c r="H509" s="20"/>
    </row>
    <row r="510" spans="8:8" ht="13" x14ac:dyDescent="0.15">
      <c r="H510" s="20"/>
    </row>
    <row r="511" spans="8:8" ht="13" x14ac:dyDescent="0.15">
      <c r="H511" s="20"/>
    </row>
    <row r="512" spans="8:8" ht="13" x14ac:dyDescent="0.15">
      <c r="H512" s="20"/>
    </row>
    <row r="513" spans="8:8" ht="13" x14ac:dyDescent="0.15">
      <c r="H513" s="20"/>
    </row>
    <row r="514" spans="8:8" ht="13" x14ac:dyDescent="0.15">
      <c r="H514" s="20"/>
    </row>
    <row r="515" spans="8:8" ht="13" x14ac:dyDescent="0.15">
      <c r="H515" s="20"/>
    </row>
    <row r="516" spans="8:8" ht="13" x14ac:dyDescent="0.15">
      <c r="H516" s="20"/>
    </row>
    <row r="517" spans="8:8" ht="13" x14ac:dyDescent="0.15">
      <c r="H517" s="20"/>
    </row>
    <row r="518" spans="8:8" ht="13" x14ac:dyDescent="0.15">
      <c r="H518" s="20"/>
    </row>
    <row r="519" spans="8:8" ht="13" x14ac:dyDescent="0.15">
      <c r="H519" s="20"/>
    </row>
    <row r="520" spans="8:8" ht="13" x14ac:dyDescent="0.15">
      <c r="H520" s="20"/>
    </row>
    <row r="521" spans="8:8" ht="13" x14ac:dyDescent="0.15">
      <c r="H521" s="20"/>
    </row>
    <row r="522" spans="8:8" ht="13" x14ac:dyDescent="0.15">
      <c r="H522" s="20"/>
    </row>
    <row r="523" spans="8:8" ht="13" x14ac:dyDescent="0.15">
      <c r="H523" s="20"/>
    </row>
    <row r="524" spans="8:8" ht="13" x14ac:dyDescent="0.15">
      <c r="H524" s="20"/>
    </row>
    <row r="525" spans="8:8" ht="13" x14ac:dyDescent="0.15">
      <c r="H525" s="20"/>
    </row>
    <row r="526" spans="8:8" ht="13" x14ac:dyDescent="0.15">
      <c r="H526" s="20"/>
    </row>
    <row r="527" spans="8:8" ht="13" x14ac:dyDescent="0.15">
      <c r="H527" s="20"/>
    </row>
    <row r="528" spans="8:8" ht="13" x14ac:dyDescent="0.15">
      <c r="H528" s="20"/>
    </row>
    <row r="529" spans="8:8" ht="13" x14ac:dyDescent="0.15">
      <c r="H529" s="20"/>
    </row>
    <row r="530" spans="8:8" ht="13" x14ac:dyDescent="0.15">
      <c r="H530" s="20"/>
    </row>
    <row r="531" spans="8:8" ht="13" x14ac:dyDescent="0.15">
      <c r="H531" s="20"/>
    </row>
    <row r="532" spans="8:8" ht="13" x14ac:dyDescent="0.15">
      <c r="H532" s="20"/>
    </row>
    <row r="533" spans="8:8" ht="13" x14ac:dyDescent="0.15">
      <c r="H533" s="20"/>
    </row>
    <row r="534" spans="8:8" ht="13" x14ac:dyDescent="0.15">
      <c r="H534" s="20"/>
    </row>
    <row r="535" spans="8:8" ht="13" x14ac:dyDescent="0.15">
      <c r="H535" s="20"/>
    </row>
    <row r="536" spans="8:8" ht="13" x14ac:dyDescent="0.15">
      <c r="H536" s="20"/>
    </row>
    <row r="537" spans="8:8" ht="13" x14ac:dyDescent="0.15">
      <c r="H537" s="20"/>
    </row>
    <row r="538" spans="8:8" ht="13" x14ac:dyDescent="0.15">
      <c r="H538" s="20"/>
    </row>
    <row r="539" spans="8:8" ht="13" x14ac:dyDescent="0.15">
      <c r="H539" s="20"/>
    </row>
    <row r="540" spans="8:8" ht="13" x14ac:dyDescent="0.15">
      <c r="H540" s="20"/>
    </row>
    <row r="541" spans="8:8" ht="13" x14ac:dyDescent="0.15">
      <c r="H541" s="20"/>
    </row>
    <row r="542" spans="8:8" ht="13" x14ac:dyDescent="0.15">
      <c r="H542" s="20"/>
    </row>
    <row r="543" spans="8:8" ht="13" x14ac:dyDescent="0.15">
      <c r="H543" s="20"/>
    </row>
    <row r="544" spans="8:8" ht="13" x14ac:dyDescent="0.15">
      <c r="H544" s="20"/>
    </row>
    <row r="545" spans="8:8" ht="13" x14ac:dyDescent="0.15">
      <c r="H545" s="20"/>
    </row>
    <row r="546" spans="8:8" ht="13" x14ac:dyDescent="0.15">
      <c r="H546" s="20"/>
    </row>
    <row r="547" spans="8:8" ht="13" x14ac:dyDescent="0.15">
      <c r="H547" s="20"/>
    </row>
    <row r="548" spans="8:8" ht="13" x14ac:dyDescent="0.15">
      <c r="H548" s="20"/>
    </row>
    <row r="549" spans="8:8" ht="13" x14ac:dyDescent="0.15">
      <c r="H549" s="20"/>
    </row>
    <row r="550" spans="8:8" ht="13" x14ac:dyDescent="0.15">
      <c r="H550" s="20"/>
    </row>
    <row r="551" spans="8:8" ht="13" x14ac:dyDescent="0.15">
      <c r="H551" s="20"/>
    </row>
    <row r="552" spans="8:8" ht="13" x14ac:dyDescent="0.15">
      <c r="H552" s="20"/>
    </row>
    <row r="553" spans="8:8" ht="13" x14ac:dyDescent="0.15">
      <c r="H553" s="20"/>
    </row>
    <row r="554" spans="8:8" ht="13" x14ac:dyDescent="0.15">
      <c r="H554" s="20"/>
    </row>
    <row r="555" spans="8:8" ht="13" x14ac:dyDescent="0.15">
      <c r="H555" s="20"/>
    </row>
    <row r="556" spans="8:8" ht="13" x14ac:dyDescent="0.15">
      <c r="H556" s="20"/>
    </row>
    <row r="557" spans="8:8" ht="13" x14ac:dyDescent="0.15">
      <c r="H557" s="20"/>
    </row>
    <row r="558" spans="8:8" ht="13" x14ac:dyDescent="0.15">
      <c r="H558" s="20"/>
    </row>
    <row r="559" spans="8:8" ht="13" x14ac:dyDescent="0.15">
      <c r="H559" s="20"/>
    </row>
    <row r="560" spans="8:8" ht="13" x14ac:dyDescent="0.15">
      <c r="H560" s="20"/>
    </row>
    <row r="561" spans="8:8" ht="13" x14ac:dyDescent="0.15">
      <c r="H561" s="20"/>
    </row>
    <row r="562" spans="8:8" ht="13" x14ac:dyDescent="0.15">
      <c r="H562" s="20"/>
    </row>
    <row r="563" spans="8:8" ht="13" x14ac:dyDescent="0.15">
      <c r="H563" s="20"/>
    </row>
    <row r="564" spans="8:8" ht="13" x14ac:dyDescent="0.15">
      <c r="H564" s="20"/>
    </row>
    <row r="565" spans="8:8" ht="13" x14ac:dyDescent="0.15">
      <c r="H565" s="20"/>
    </row>
    <row r="566" spans="8:8" ht="13" x14ac:dyDescent="0.15">
      <c r="H566" s="20"/>
    </row>
    <row r="567" spans="8:8" ht="13" x14ac:dyDescent="0.15">
      <c r="H567" s="20"/>
    </row>
    <row r="568" spans="8:8" ht="13" x14ac:dyDescent="0.15">
      <c r="H568" s="20"/>
    </row>
    <row r="569" spans="8:8" ht="13" x14ac:dyDescent="0.15">
      <c r="H569" s="20"/>
    </row>
    <row r="570" spans="8:8" ht="13" x14ac:dyDescent="0.15">
      <c r="H570" s="20"/>
    </row>
    <row r="571" spans="8:8" ht="13" x14ac:dyDescent="0.15">
      <c r="H571" s="20"/>
    </row>
    <row r="572" spans="8:8" ht="13" x14ac:dyDescent="0.15">
      <c r="H572" s="20"/>
    </row>
    <row r="573" spans="8:8" ht="13" x14ac:dyDescent="0.15">
      <c r="H573" s="20"/>
    </row>
    <row r="574" spans="8:8" ht="13" x14ac:dyDescent="0.15">
      <c r="H574" s="20"/>
    </row>
    <row r="575" spans="8:8" ht="13" x14ac:dyDescent="0.15">
      <c r="H575" s="20"/>
    </row>
    <row r="576" spans="8:8" ht="13" x14ac:dyDescent="0.15">
      <c r="H576" s="20"/>
    </row>
    <row r="577" spans="8:8" ht="13" x14ac:dyDescent="0.15">
      <c r="H577" s="20"/>
    </row>
    <row r="578" spans="8:8" ht="13" x14ac:dyDescent="0.15">
      <c r="H578" s="20"/>
    </row>
    <row r="579" spans="8:8" ht="13" x14ac:dyDescent="0.15">
      <c r="H579" s="20"/>
    </row>
    <row r="580" spans="8:8" ht="13" x14ac:dyDescent="0.15">
      <c r="H580" s="20"/>
    </row>
    <row r="581" spans="8:8" ht="13" x14ac:dyDescent="0.15">
      <c r="H581" s="20"/>
    </row>
    <row r="582" spans="8:8" ht="13" x14ac:dyDescent="0.15">
      <c r="H582" s="20"/>
    </row>
    <row r="583" spans="8:8" ht="13" x14ac:dyDescent="0.15">
      <c r="H583" s="20"/>
    </row>
    <row r="584" spans="8:8" ht="13" x14ac:dyDescent="0.15">
      <c r="H584" s="20"/>
    </row>
    <row r="585" spans="8:8" ht="13" x14ac:dyDescent="0.15">
      <c r="H585" s="20"/>
    </row>
    <row r="586" spans="8:8" ht="13" x14ac:dyDescent="0.15">
      <c r="H586" s="20"/>
    </row>
    <row r="587" spans="8:8" ht="13" x14ac:dyDescent="0.15">
      <c r="H587" s="20"/>
    </row>
    <row r="588" spans="8:8" ht="13" x14ac:dyDescent="0.15">
      <c r="H588" s="20"/>
    </row>
    <row r="589" spans="8:8" ht="13" x14ac:dyDescent="0.15">
      <c r="H589" s="20"/>
    </row>
    <row r="590" spans="8:8" ht="13" x14ac:dyDescent="0.15">
      <c r="H590" s="20"/>
    </row>
    <row r="591" spans="8:8" ht="13" x14ac:dyDescent="0.15">
      <c r="H591" s="20"/>
    </row>
    <row r="592" spans="8:8" ht="13" x14ac:dyDescent="0.15">
      <c r="H592" s="20"/>
    </row>
    <row r="593" spans="8:8" ht="13" x14ac:dyDescent="0.15">
      <c r="H593" s="20"/>
    </row>
    <row r="594" spans="8:8" ht="13" x14ac:dyDescent="0.15">
      <c r="H594" s="20"/>
    </row>
    <row r="595" spans="8:8" ht="13" x14ac:dyDescent="0.15">
      <c r="H595" s="20"/>
    </row>
    <row r="596" spans="8:8" ht="13" x14ac:dyDescent="0.15">
      <c r="H596" s="20"/>
    </row>
    <row r="597" spans="8:8" ht="13" x14ac:dyDescent="0.15">
      <c r="H597" s="20"/>
    </row>
    <row r="598" spans="8:8" ht="13" x14ac:dyDescent="0.15">
      <c r="H598" s="20"/>
    </row>
    <row r="599" spans="8:8" ht="13" x14ac:dyDescent="0.15">
      <c r="H599" s="20"/>
    </row>
    <row r="600" spans="8:8" ht="13" x14ac:dyDescent="0.15">
      <c r="H600" s="20"/>
    </row>
    <row r="601" spans="8:8" ht="13" x14ac:dyDescent="0.15">
      <c r="H601" s="20"/>
    </row>
    <row r="602" spans="8:8" ht="13" x14ac:dyDescent="0.15">
      <c r="H602" s="20"/>
    </row>
    <row r="603" spans="8:8" ht="13" x14ac:dyDescent="0.15">
      <c r="H603" s="20"/>
    </row>
    <row r="604" spans="8:8" ht="13" x14ac:dyDescent="0.15">
      <c r="H604" s="20"/>
    </row>
    <row r="605" spans="8:8" ht="13" x14ac:dyDescent="0.15">
      <c r="H605" s="20"/>
    </row>
    <row r="606" spans="8:8" ht="13" x14ac:dyDescent="0.15">
      <c r="H606" s="20"/>
    </row>
    <row r="607" spans="8:8" ht="13" x14ac:dyDescent="0.15">
      <c r="H607" s="20"/>
    </row>
    <row r="608" spans="8:8" ht="13" x14ac:dyDescent="0.15">
      <c r="H608" s="20"/>
    </row>
    <row r="609" spans="8:8" ht="13" x14ac:dyDescent="0.15">
      <c r="H609" s="20"/>
    </row>
    <row r="610" spans="8:8" ht="13" x14ac:dyDescent="0.15">
      <c r="H610" s="20"/>
    </row>
    <row r="611" spans="8:8" ht="13" x14ac:dyDescent="0.15">
      <c r="H611" s="20"/>
    </row>
    <row r="612" spans="8:8" ht="13" x14ac:dyDescent="0.15">
      <c r="H612" s="20"/>
    </row>
    <row r="613" spans="8:8" ht="13" x14ac:dyDescent="0.15">
      <c r="H613" s="20"/>
    </row>
    <row r="614" spans="8:8" ht="13" x14ac:dyDescent="0.15">
      <c r="H614" s="20"/>
    </row>
    <row r="615" spans="8:8" ht="13" x14ac:dyDescent="0.15">
      <c r="H615" s="20"/>
    </row>
    <row r="616" spans="8:8" ht="13" x14ac:dyDescent="0.15">
      <c r="H616" s="20"/>
    </row>
    <row r="617" spans="8:8" ht="13" x14ac:dyDescent="0.15">
      <c r="H617" s="20"/>
    </row>
    <row r="618" spans="8:8" ht="13" x14ac:dyDescent="0.15">
      <c r="H618" s="20"/>
    </row>
    <row r="619" spans="8:8" ht="13" x14ac:dyDescent="0.15">
      <c r="H619" s="20"/>
    </row>
    <row r="620" spans="8:8" ht="13" x14ac:dyDescent="0.15">
      <c r="H620" s="20"/>
    </row>
    <row r="621" spans="8:8" ht="13" x14ac:dyDescent="0.15">
      <c r="H621" s="20"/>
    </row>
    <row r="622" spans="8:8" ht="13" x14ac:dyDescent="0.15">
      <c r="H622" s="20"/>
    </row>
    <row r="623" spans="8:8" ht="13" x14ac:dyDescent="0.15">
      <c r="H623" s="20"/>
    </row>
    <row r="624" spans="8:8" ht="13" x14ac:dyDescent="0.15">
      <c r="H624" s="20"/>
    </row>
    <row r="625" spans="8:8" ht="13" x14ac:dyDescent="0.15">
      <c r="H625" s="20"/>
    </row>
    <row r="626" spans="8:8" ht="13" x14ac:dyDescent="0.15">
      <c r="H626" s="20"/>
    </row>
    <row r="627" spans="8:8" ht="13" x14ac:dyDescent="0.15">
      <c r="H627" s="20"/>
    </row>
    <row r="628" spans="8:8" ht="13" x14ac:dyDescent="0.15">
      <c r="H628" s="20"/>
    </row>
    <row r="629" spans="8:8" ht="13" x14ac:dyDescent="0.15">
      <c r="H629" s="20"/>
    </row>
    <row r="630" spans="8:8" ht="13" x14ac:dyDescent="0.15">
      <c r="H630" s="20"/>
    </row>
    <row r="631" spans="8:8" ht="13" x14ac:dyDescent="0.15">
      <c r="H631" s="20"/>
    </row>
    <row r="632" spans="8:8" ht="13" x14ac:dyDescent="0.15">
      <c r="H632" s="20"/>
    </row>
    <row r="633" spans="8:8" ht="13" x14ac:dyDescent="0.15">
      <c r="H633" s="20"/>
    </row>
    <row r="634" spans="8:8" ht="13" x14ac:dyDescent="0.15">
      <c r="H634" s="20"/>
    </row>
    <row r="635" spans="8:8" ht="13" x14ac:dyDescent="0.15">
      <c r="H635" s="20"/>
    </row>
    <row r="636" spans="8:8" ht="13" x14ac:dyDescent="0.15">
      <c r="H636" s="20"/>
    </row>
    <row r="637" spans="8:8" ht="13" x14ac:dyDescent="0.15">
      <c r="H637" s="20"/>
    </row>
    <row r="638" spans="8:8" ht="13" x14ac:dyDescent="0.15">
      <c r="H638" s="20"/>
    </row>
    <row r="639" spans="8:8" ht="13" x14ac:dyDescent="0.15">
      <c r="H639" s="20"/>
    </row>
    <row r="640" spans="8:8" ht="13" x14ac:dyDescent="0.15">
      <c r="H640" s="20"/>
    </row>
    <row r="641" spans="8:8" ht="13" x14ac:dyDescent="0.15">
      <c r="H641" s="20"/>
    </row>
    <row r="642" spans="8:8" ht="13" x14ac:dyDescent="0.15">
      <c r="H642" s="20"/>
    </row>
    <row r="643" spans="8:8" ht="13" x14ac:dyDescent="0.15">
      <c r="H643" s="20"/>
    </row>
    <row r="644" spans="8:8" ht="13" x14ac:dyDescent="0.15">
      <c r="H644" s="20"/>
    </row>
    <row r="645" spans="8:8" ht="13" x14ac:dyDescent="0.15">
      <c r="H645" s="20"/>
    </row>
    <row r="646" spans="8:8" ht="13" x14ac:dyDescent="0.15">
      <c r="H646" s="20"/>
    </row>
    <row r="647" spans="8:8" ht="13" x14ac:dyDescent="0.15">
      <c r="H647" s="20"/>
    </row>
    <row r="648" spans="8:8" ht="13" x14ac:dyDescent="0.15">
      <c r="H648" s="20"/>
    </row>
    <row r="649" spans="8:8" ht="13" x14ac:dyDescent="0.15">
      <c r="H649" s="20"/>
    </row>
    <row r="650" spans="8:8" ht="13" x14ac:dyDescent="0.15">
      <c r="H650" s="20"/>
    </row>
    <row r="651" spans="8:8" ht="13" x14ac:dyDescent="0.15">
      <c r="H651" s="20"/>
    </row>
    <row r="652" spans="8:8" ht="13" x14ac:dyDescent="0.15">
      <c r="H652" s="20"/>
    </row>
    <row r="653" spans="8:8" ht="13" x14ac:dyDescent="0.15">
      <c r="H653" s="20"/>
    </row>
    <row r="654" spans="8:8" ht="13" x14ac:dyDescent="0.15">
      <c r="H654" s="20"/>
    </row>
    <row r="655" spans="8:8" ht="13" x14ac:dyDescent="0.15">
      <c r="H655" s="20"/>
    </row>
    <row r="656" spans="8:8" ht="13" x14ac:dyDescent="0.15">
      <c r="H656" s="20"/>
    </row>
    <row r="657" spans="8:8" ht="13" x14ac:dyDescent="0.15">
      <c r="H657" s="20"/>
    </row>
    <row r="658" spans="8:8" ht="13" x14ac:dyDescent="0.15">
      <c r="H658" s="20"/>
    </row>
    <row r="659" spans="8:8" ht="13" x14ac:dyDescent="0.15">
      <c r="H659" s="20"/>
    </row>
    <row r="660" spans="8:8" ht="13" x14ac:dyDescent="0.15">
      <c r="H660" s="20"/>
    </row>
    <row r="661" spans="8:8" ht="13" x14ac:dyDescent="0.15">
      <c r="H661" s="20"/>
    </row>
    <row r="662" spans="8:8" ht="13" x14ac:dyDescent="0.15">
      <c r="H662" s="20"/>
    </row>
    <row r="663" spans="8:8" ht="13" x14ac:dyDescent="0.15">
      <c r="H663" s="20"/>
    </row>
    <row r="664" spans="8:8" ht="13" x14ac:dyDescent="0.15">
      <c r="H664" s="20"/>
    </row>
    <row r="665" spans="8:8" ht="13" x14ac:dyDescent="0.15">
      <c r="H665" s="20"/>
    </row>
    <row r="666" spans="8:8" ht="13" x14ac:dyDescent="0.15">
      <c r="H666" s="20"/>
    </row>
    <row r="667" spans="8:8" ht="13" x14ac:dyDescent="0.15">
      <c r="H667" s="20"/>
    </row>
    <row r="668" spans="8:8" ht="13" x14ac:dyDescent="0.15">
      <c r="H668" s="20"/>
    </row>
    <row r="669" spans="8:8" ht="13" x14ac:dyDescent="0.15">
      <c r="H669" s="20"/>
    </row>
    <row r="670" spans="8:8" ht="13" x14ac:dyDescent="0.15">
      <c r="H670" s="20"/>
    </row>
    <row r="671" spans="8:8" ht="13" x14ac:dyDescent="0.15">
      <c r="H671" s="20"/>
    </row>
    <row r="672" spans="8:8" ht="13" x14ac:dyDescent="0.15">
      <c r="H672" s="20"/>
    </row>
    <row r="673" spans="8:8" ht="13" x14ac:dyDescent="0.15">
      <c r="H673" s="20"/>
    </row>
    <row r="674" spans="8:8" ht="13" x14ac:dyDescent="0.15">
      <c r="H674" s="20"/>
    </row>
    <row r="675" spans="8:8" ht="13" x14ac:dyDescent="0.15">
      <c r="H675" s="20"/>
    </row>
    <row r="676" spans="8:8" ht="13" x14ac:dyDescent="0.15">
      <c r="H676" s="20"/>
    </row>
    <row r="677" spans="8:8" ht="13" x14ac:dyDescent="0.15">
      <c r="H677" s="20"/>
    </row>
    <row r="678" spans="8:8" ht="13" x14ac:dyDescent="0.15">
      <c r="H678" s="20"/>
    </row>
    <row r="679" spans="8:8" ht="13" x14ac:dyDescent="0.15">
      <c r="H679" s="20"/>
    </row>
    <row r="680" spans="8:8" ht="13" x14ac:dyDescent="0.15">
      <c r="H680" s="20"/>
    </row>
    <row r="681" spans="8:8" ht="13" x14ac:dyDescent="0.15">
      <c r="H681" s="20"/>
    </row>
    <row r="682" spans="8:8" ht="13" x14ac:dyDescent="0.15">
      <c r="H682" s="20"/>
    </row>
    <row r="683" spans="8:8" ht="13" x14ac:dyDescent="0.15">
      <c r="H683" s="20"/>
    </row>
    <row r="684" spans="8:8" ht="13" x14ac:dyDescent="0.15">
      <c r="H684" s="20"/>
    </row>
    <row r="685" spans="8:8" ht="13" x14ac:dyDescent="0.15">
      <c r="H685" s="20"/>
    </row>
    <row r="686" spans="8:8" ht="13" x14ac:dyDescent="0.15">
      <c r="H686" s="20"/>
    </row>
    <row r="687" spans="8:8" ht="13" x14ac:dyDescent="0.15">
      <c r="H687" s="20"/>
    </row>
    <row r="688" spans="8:8" ht="13" x14ac:dyDescent="0.15">
      <c r="H688" s="20"/>
    </row>
    <row r="689" spans="8:8" ht="13" x14ac:dyDescent="0.15">
      <c r="H689" s="20"/>
    </row>
    <row r="690" spans="8:8" ht="13" x14ac:dyDescent="0.15">
      <c r="H690" s="20"/>
    </row>
    <row r="691" spans="8:8" ht="13" x14ac:dyDescent="0.15">
      <c r="H691" s="20"/>
    </row>
    <row r="692" spans="8:8" ht="13" x14ac:dyDescent="0.15">
      <c r="H692" s="20"/>
    </row>
    <row r="693" spans="8:8" ht="13" x14ac:dyDescent="0.15">
      <c r="H693" s="20"/>
    </row>
    <row r="694" spans="8:8" ht="13" x14ac:dyDescent="0.15">
      <c r="H694" s="20"/>
    </row>
    <row r="695" spans="8:8" ht="13" x14ac:dyDescent="0.15">
      <c r="H695" s="20"/>
    </row>
    <row r="696" spans="8:8" ht="13" x14ac:dyDescent="0.15">
      <c r="H696" s="20"/>
    </row>
    <row r="697" spans="8:8" ht="13" x14ac:dyDescent="0.15">
      <c r="H697" s="20"/>
    </row>
    <row r="698" spans="8:8" ht="13" x14ac:dyDescent="0.15">
      <c r="H698" s="20"/>
    </row>
    <row r="699" spans="8:8" ht="13" x14ac:dyDescent="0.15">
      <c r="H699" s="20"/>
    </row>
    <row r="700" spans="8:8" ht="13" x14ac:dyDescent="0.15">
      <c r="H700" s="20"/>
    </row>
    <row r="701" spans="8:8" ht="13" x14ac:dyDescent="0.15">
      <c r="H701" s="20"/>
    </row>
    <row r="702" spans="8:8" ht="13" x14ac:dyDescent="0.15">
      <c r="H702" s="20"/>
    </row>
    <row r="703" spans="8:8" ht="13" x14ac:dyDescent="0.15">
      <c r="H703" s="20"/>
    </row>
    <row r="704" spans="8:8" ht="13" x14ac:dyDescent="0.15">
      <c r="H704" s="20"/>
    </row>
    <row r="705" spans="8:8" ht="13" x14ac:dyDescent="0.15">
      <c r="H705" s="20"/>
    </row>
    <row r="706" spans="8:8" ht="13" x14ac:dyDescent="0.15">
      <c r="H706" s="20"/>
    </row>
    <row r="707" spans="8:8" ht="13" x14ac:dyDescent="0.15">
      <c r="H707" s="20"/>
    </row>
    <row r="708" spans="8:8" ht="13" x14ac:dyDescent="0.15">
      <c r="H708" s="20"/>
    </row>
    <row r="709" spans="8:8" ht="13" x14ac:dyDescent="0.15">
      <c r="H709" s="20"/>
    </row>
    <row r="710" spans="8:8" ht="13" x14ac:dyDescent="0.15">
      <c r="H710" s="20"/>
    </row>
    <row r="711" spans="8:8" ht="13" x14ac:dyDescent="0.15">
      <c r="H711" s="20"/>
    </row>
    <row r="712" spans="8:8" ht="13" x14ac:dyDescent="0.15">
      <c r="H712" s="20"/>
    </row>
    <row r="713" spans="8:8" ht="13" x14ac:dyDescent="0.15">
      <c r="H713" s="20"/>
    </row>
    <row r="714" spans="8:8" ht="13" x14ac:dyDescent="0.15">
      <c r="H714" s="20"/>
    </row>
    <row r="715" spans="8:8" ht="13" x14ac:dyDescent="0.15">
      <c r="H715" s="20"/>
    </row>
    <row r="716" spans="8:8" ht="13" x14ac:dyDescent="0.15">
      <c r="H716" s="20"/>
    </row>
    <row r="717" spans="8:8" ht="13" x14ac:dyDescent="0.15">
      <c r="H717" s="20"/>
    </row>
    <row r="718" spans="8:8" ht="13" x14ac:dyDescent="0.15">
      <c r="H718" s="20"/>
    </row>
    <row r="719" spans="8:8" ht="13" x14ac:dyDescent="0.15">
      <c r="H719" s="20"/>
    </row>
    <row r="720" spans="8:8" ht="13" x14ac:dyDescent="0.15">
      <c r="H720" s="20"/>
    </row>
    <row r="721" spans="8:8" ht="13" x14ac:dyDescent="0.15">
      <c r="H721" s="20"/>
    </row>
    <row r="722" spans="8:8" ht="13" x14ac:dyDescent="0.15">
      <c r="H722" s="20"/>
    </row>
    <row r="723" spans="8:8" ht="13" x14ac:dyDescent="0.15">
      <c r="H723" s="20"/>
    </row>
    <row r="724" spans="8:8" ht="13" x14ac:dyDescent="0.15">
      <c r="H724" s="20"/>
    </row>
    <row r="725" spans="8:8" ht="13" x14ac:dyDescent="0.15">
      <c r="H725" s="20"/>
    </row>
    <row r="726" spans="8:8" ht="13" x14ac:dyDescent="0.15">
      <c r="H726" s="20"/>
    </row>
    <row r="727" spans="8:8" ht="13" x14ac:dyDescent="0.15">
      <c r="H727" s="20"/>
    </row>
    <row r="728" spans="8:8" ht="13" x14ac:dyDescent="0.15">
      <c r="H728" s="20"/>
    </row>
    <row r="729" spans="8:8" ht="13" x14ac:dyDescent="0.15">
      <c r="H729" s="20"/>
    </row>
    <row r="730" spans="8:8" ht="13" x14ac:dyDescent="0.15">
      <c r="H730" s="20"/>
    </row>
    <row r="731" spans="8:8" ht="13" x14ac:dyDescent="0.15">
      <c r="H731" s="20"/>
    </row>
    <row r="732" spans="8:8" ht="13" x14ac:dyDescent="0.15">
      <c r="H732" s="20"/>
    </row>
    <row r="733" spans="8:8" ht="13" x14ac:dyDescent="0.15">
      <c r="H733" s="20"/>
    </row>
    <row r="734" spans="8:8" ht="13" x14ac:dyDescent="0.15">
      <c r="H734" s="20"/>
    </row>
    <row r="735" spans="8:8" ht="13" x14ac:dyDescent="0.15">
      <c r="H735" s="20"/>
    </row>
    <row r="736" spans="8:8" ht="13" x14ac:dyDescent="0.15">
      <c r="H736" s="20"/>
    </row>
    <row r="737" spans="8:8" ht="13" x14ac:dyDescent="0.15">
      <c r="H737" s="20"/>
    </row>
    <row r="738" spans="8:8" ht="13" x14ac:dyDescent="0.15">
      <c r="H738" s="20"/>
    </row>
    <row r="739" spans="8:8" ht="13" x14ac:dyDescent="0.15">
      <c r="H739" s="20"/>
    </row>
    <row r="740" spans="8:8" ht="13" x14ac:dyDescent="0.15">
      <c r="H740" s="20"/>
    </row>
    <row r="741" spans="8:8" ht="13" x14ac:dyDescent="0.15">
      <c r="H741" s="20"/>
    </row>
    <row r="742" spans="8:8" ht="13" x14ac:dyDescent="0.15">
      <c r="H742" s="20"/>
    </row>
    <row r="743" spans="8:8" ht="13" x14ac:dyDescent="0.15">
      <c r="H743" s="20"/>
    </row>
    <row r="744" spans="8:8" ht="13" x14ac:dyDescent="0.15">
      <c r="H744" s="20"/>
    </row>
    <row r="745" spans="8:8" ht="13" x14ac:dyDescent="0.15">
      <c r="H745" s="20"/>
    </row>
    <row r="746" spans="8:8" ht="13" x14ac:dyDescent="0.15">
      <c r="H746" s="20"/>
    </row>
    <row r="747" spans="8:8" ht="13" x14ac:dyDescent="0.15">
      <c r="H747" s="20"/>
    </row>
    <row r="748" spans="8:8" ht="13" x14ac:dyDescent="0.15">
      <c r="H748" s="20"/>
    </row>
    <row r="749" spans="8:8" ht="13" x14ac:dyDescent="0.15">
      <c r="H749" s="20"/>
    </row>
    <row r="750" spans="8:8" ht="13" x14ac:dyDescent="0.15">
      <c r="H750" s="20"/>
    </row>
    <row r="751" spans="8:8" ht="13" x14ac:dyDescent="0.15">
      <c r="H751" s="20"/>
    </row>
    <row r="752" spans="8:8" ht="13" x14ac:dyDescent="0.15">
      <c r="H752" s="20"/>
    </row>
    <row r="753" spans="8:8" ht="13" x14ac:dyDescent="0.15">
      <c r="H753" s="20"/>
    </row>
    <row r="754" spans="8:8" ht="13" x14ac:dyDescent="0.15">
      <c r="H754" s="20"/>
    </row>
    <row r="755" spans="8:8" ht="13" x14ac:dyDescent="0.15">
      <c r="H755" s="20"/>
    </row>
    <row r="756" spans="8:8" ht="13" x14ac:dyDescent="0.15">
      <c r="H756" s="20"/>
    </row>
    <row r="757" spans="8:8" ht="13" x14ac:dyDescent="0.15">
      <c r="H757" s="20"/>
    </row>
    <row r="758" spans="8:8" ht="13" x14ac:dyDescent="0.15">
      <c r="H758" s="20"/>
    </row>
    <row r="759" spans="8:8" ht="13" x14ac:dyDescent="0.15">
      <c r="H759" s="20"/>
    </row>
    <row r="760" spans="8:8" ht="13" x14ac:dyDescent="0.15">
      <c r="H760" s="20"/>
    </row>
    <row r="761" spans="8:8" ht="13" x14ac:dyDescent="0.15">
      <c r="H761" s="20"/>
    </row>
    <row r="762" spans="8:8" ht="13" x14ac:dyDescent="0.15">
      <c r="H762" s="20"/>
    </row>
    <row r="763" spans="8:8" ht="13" x14ac:dyDescent="0.15">
      <c r="H763" s="20"/>
    </row>
    <row r="764" spans="8:8" ht="13" x14ac:dyDescent="0.15">
      <c r="H764" s="20"/>
    </row>
    <row r="765" spans="8:8" ht="13" x14ac:dyDescent="0.15">
      <c r="H765" s="20"/>
    </row>
    <row r="766" spans="8:8" ht="13" x14ac:dyDescent="0.15">
      <c r="H766" s="20"/>
    </row>
    <row r="767" spans="8:8" ht="13" x14ac:dyDescent="0.15">
      <c r="H767" s="20"/>
    </row>
    <row r="768" spans="8:8" ht="13" x14ac:dyDescent="0.15">
      <c r="H768" s="20"/>
    </row>
    <row r="769" spans="8:8" ht="13" x14ac:dyDescent="0.15">
      <c r="H769" s="20"/>
    </row>
    <row r="770" spans="8:8" ht="13" x14ac:dyDescent="0.15">
      <c r="H770" s="20"/>
    </row>
    <row r="771" spans="8:8" ht="13" x14ac:dyDescent="0.15">
      <c r="H771" s="20"/>
    </row>
    <row r="772" spans="8:8" ht="13" x14ac:dyDescent="0.15">
      <c r="H772" s="20"/>
    </row>
    <row r="773" spans="8:8" ht="13" x14ac:dyDescent="0.15">
      <c r="H773" s="20"/>
    </row>
    <row r="774" spans="8:8" ht="13" x14ac:dyDescent="0.15">
      <c r="H774" s="20"/>
    </row>
    <row r="775" spans="8:8" ht="13" x14ac:dyDescent="0.15">
      <c r="H775" s="20"/>
    </row>
    <row r="776" spans="8:8" ht="13" x14ac:dyDescent="0.15">
      <c r="H776" s="20"/>
    </row>
    <row r="777" spans="8:8" ht="13" x14ac:dyDescent="0.15">
      <c r="H777" s="20"/>
    </row>
    <row r="778" spans="8:8" ht="13" x14ac:dyDescent="0.15">
      <c r="H778" s="20"/>
    </row>
    <row r="779" spans="8:8" ht="13" x14ac:dyDescent="0.15">
      <c r="H779" s="20"/>
    </row>
    <row r="780" spans="8:8" ht="13" x14ac:dyDescent="0.15">
      <c r="H780" s="20"/>
    </row>
    <row r="781" spans="8:8" ht="13" x14ac:dyDescent="0.15">
      <c r="H781" s="20"/>
    </row>
    <row r="782" spans="8:8" ht="13" x14ac:dyDescent="0.15">
      <c r="H782" s="20"/>
    </row>
    <row r="783" spans="8:8" ht="13" x14ac:dyDescent="0.15">
      <c r="H783" s="20"/>
    </row>
    <row r="784" spans="8:8" ht="13" x14ac:dyDescent="0.15">
      <c r="H784" s="20"/>
    </row>
    <row r="785" spans="8:8" ht="13" x14ac:dyDescent="0.15">
      <c r="H785" s="20"/>
    </row>
    <row r="786" spans="8:8" ht="13" x14ac:dyDescent="0.15">
      <c r="H786" s="20"/>
    </row>
    <row r="787" spans="8:8" ht="13" x14ac:dyDescent="0.15">
      <c r="H787" s="20"/>
    </row>
    <row r="788" spans="8:8" ht="13" x14ac:dyDescent="0.15">
      <c r="H788" s="20"/>
    </row>
    <row r="789" spans="8:8" ht="13" x14ac:dyDescent="0.15">
      <c r="H789" s="20"/>
    </row>
    <row r="790" spans="8:8" ht="13" x14ac:dyDescent="0.15">
      <c r="H790" s="20"/>
    </row>
    <row r="791" spans="8:8" ht="13" x14ac:dyDescent="0.15">
      <c r="H791" s="20"/>
    </row>
    <row r="792" spans="8:8" ht="13" x14ac:dyDescent="0.15">
      <c r="H792" s="20"/>
    </row>
    <row r="793" spans="8:8" ht="13" x14ac:dyDescent="0.15">
      <c r="H793" s="20"/>
    </row>
    <row r="794" spans="8:8" ht="13" x14ac:dyDescent="0.15">
      <c r="H794" s="20"/>
    </row>
    <row r="795" spans="8:8" ht="13" x14ac:dyDescent="0.15">
      <c r="H795" s="20"/>
    </row>
    <row r="796" spans="8:8" ht="13" x14ac:dyDescent="0.15">
      <c r="H796" s="20"/>
    </row>
    <row r="797" spans="8:8" ht="13" x14ac:dyDescent="0.15">
      <c r="H797" s="20"/>
    </row>
    <row r="798" spans="8:8" ht="13" x14ac:dyDescent="0.15">
      <c r="H798" s="20"/>
    </row>
    <row r="799" spans="8:8" ht="13" x14ac:dyDescent="0.15">
      <c r="H799" s="20"/>
    </row>
    <row r="800" spans="8:8" ht="13" x14ac:dyDescent="0.15">
      <c r="H800" s="20"/>
    </row>
    <row r="801" spans="8:8" ht="13" x14ac:dyDescent="0.15">
      <c r="H801" s="20"/>
    </row>
    <row r="802" spans="8:8" ht="13" x14ac:dyDescent="0.15">
      <c r="H802" s="20"/>
    </row>
    <row r="803" spans="8:8" ht="13" x14ac:dyDescent="0.15">
      <c r="H803" s="20"/>
    </row>
    <row r="804" spans="8:8" ht="13" x14ac:dyDescent="0.15">
      <c r="H804" s="20"/>
    </row>
    <row r="805" spans="8:8" ht="13" x14ac:dyDescent="0.15">
      <c r="H805" s="20"/>
    </row>
    <row r="806" spans="8:8" ht="13" x14ac:dyDescent="0.15">
      <c r="H806" s="20"/>
    </row>
    <row r="807" spans="8:8" ht="13" x14ac:dyDescent="0.15">
      <c r="H807" s="20"/>
    </row>
    <row r="808" spans="8:8" ht="13" x14ac:dyDescent="0.15">
      <c r="H808" s="20"/>
    </row>
    <row r="809" spans="8:8" ht="13" x14ac:dyDescent="0.15">
      <c r="H809" s="20"/>
    </row>
    <row r="810" spans="8:8" ht="13" x14ac:dyDescent="0.15">
      <c r="H810" s="20"/>
    </row>
    <row r="811" spans="8:8" ht="13" x14ac:dyDescent="0.15">
      <c r="H811" s="20"/>
    </row>
    <row r="812" spans="8:8" ht="13" x14ac:dyDescent="0.15">
      <c r="H812" s="20"/>
    </row>
    <row r="813" spans="8:8" ht="13" x14ac:dyDescent="0.15">
      <c r="H813" s="20"/>
    </row>
    <row r="814" spans="8:8" ht="13" x14ac:dyDescent="0.15">
      <c r="H814" s="20"/>
    </row>
    <row r="815" spans="8:8" ht="13" x14ac:dyDescent="0.15">
      <c r="H815" s="20"/>
    </row>
    <row r="816" spans="8:8" ht="13" x14ac:dyDescent="0.15">
      <c r="H816" s="20"/>
    </row>
    <row r="817" spans="8:8" ht="13" x14ac:dyDescent="0.15">
      <c r="H817" s="20"/>
    </row>
    <row r="818" spans="8:8" ht="13" x14ac:dyDescent="0.15">
      <c r="H818" s="20"/>
    </row>
    <row r="819" spans="8:8" ht="13" x14ac:dyDescent="0.15">
      <c r="H819" s="20"/>
    </row>
    <row r="820" spans="8:8" ht="13" x14ac:dyDescent="0.15">
      <c r="H820" s="20"/>
    </row>
    <row r="821" spans="8:8" ht="13" x14ac:dyDescent="0.15">
      <c r="H821" s="20"/>
    </row>
    <row r="822" spans="8:8" ht="13" x14ac:dyDescent="0.15">
      <c r="H822" s="20"/>
    </row>
    <row r="823" spans="8:8" ht="13" x14ac:dyDescent="0.15">
      <c r="H823" s="20"/>
    </row>
    <row r="824" spans="8:8" ht="13" x14ac:dyDescent="0.15">
      <c r="H824" s="20"/>
    </row>
    <row r="825" spans="8:8" ht="13" x14ac:dyDescent="0.15">
      <c r="H825" s="20"/>
    </row>
    <row r="826" spans="8:8" ht="13" x14ac:dyDescent="0.15">
      <c r="H826" s="20"/>
    </row>
    <row r="827" spans="8:8" ht="13" x14ac:dyDescent="0.15">
      <c r="H827" s="20"/>
    </row>
    <row r="828" spans="8:8" ht="13" x14ac:dyDescent="0.15">
      <c r="H828" s="20"/>
    </row>
    <row r="829" spans="8:8" ht="13" x14ac:dyDescent="0.15">
      <c r="H829" s="20"/>
    </row>
    <row r="830" spans="8:8" ht="13" x14ac:dyDescent="0.15">
      <c r="H830" s="20"/>
    </row>
    <row r="831" spans="8:8" ht="13" x14ac:dyDescent="0.15">
      <c r="H831" s="20"/>
    </row>
    <row r="832" spans="8:8" ht="13" x14ac:dyDescent="0.15">
      <c r="H832" s="20"/>
    </row>
    <row r="833" spans="8:8" ht="13" x14ac:dyDescent="0.15">
      <c r="H833" s="20"/>
    </row>
    <row r="834" spans="8:8" ht="13" x14ac:dyDescent="0.15">
      <c r="H834" s="20"/>
    </row>
    <row r="835" spans="8:8" ht="13" x14ac:dyDescent="0.15">
      <c r="H835" s="20"/>
    </row>
    <row r="836" spans="8:8" ht="13" x14ac:dyDescent="0.15">
      <c r="H836" s="20"/>
    </row>
    <row r="837" spans="8:8" ht="13" x14ac:dyDescent="0.15">
      <c r="H837" s="20"/>
    </row>
    <row r="838" spans="8:8" ht="13" x14ac:dyDescent="0.15">
      <c r="H838" s="20"/>
    </row>
    <row r="839" spans="8:8" ht="13" x14ac:dyDescent="0.15">
      <c r="H839" s="20"/>
    </row>
    <row r="840" spans="8:8" ht="13" x14ac:dyDescent="0.15">
      <c r="H840" s="20"/>
    </row>
    <row r="841" spans="8:8" ht="13" x14ac:dyDescent="0.15">
      <c r="H841" s="20"/>
    </row>
    <row r="842" spans="8:8" ht="13" x14ac:dyDescent="0.15">
      <c r="H842" s="20"/>
    </row>
    <row r="843" spans="8:8" ht="13" x14ac:dyDescent="0.15">
      <c r="H843" s="20"/>
    </row>
    <row r="844" spans="8:8" ht="13" x14ac:dyDescent="0.15">
      <c r="H844" s="20"/>
    </row>
    <row r="845" spans="8:8" ht="13" x14ac:dyDescent="0.15">
      <c r="H845" s="20"/>
    </row>
    <row r="846" spans="8:8" ht="13" x14ac:dyDescent="0.15">
      <c r="H846" s="20"/>
    </row>
    <row r="847" spans="8:8" ht="13" x14ac:dyDescent="0.15">
      <c r="H847" s="20"/>
    </row>
    <row r="848" spans="8:8" ht="13" x14ac:dyDescent="0.15">
      <c r="H848" s="20"/>
    </row>
    <row r="849" spans="8:8" ht="13" x14ac:dyDescent="0.15">
      <c r="H849" s="20"/>
    </row>
    <row r="850" spans="8:8" ht="13" x14ac:dyDescent="0.15">
      <c r="H850" s="20"/>
    </row>
    <row r="851" spans="8:8" ht="13" x14ac:dyDescent="0.15">
      <c r="H851" s="20"/>
    </row>
    <row r="852" spans="8:8" ht="13" x14ac:dyDescent="0.15">
      <c r="H852" s="20"/>
    </row>
    <row r="853" spans="8:8" ht="13" x14ac:dyDescent="0.15">
      <c r="H853" s="20"/>
    </row>
    <row r="854" spans="8:8" ht="13" x14ac:dyDescent="0.15">
      <c r="H854" s="20"/>
    </row>
    <row r="855" spans="8:8" ht="13" x14ac:dyDescent="0.15">
      <c r="H855" s="20"/>
    </row>
    <row r="856" spans="8:8" ht="13" x14ac:dyDescent="0.15">
      <c r="H856" s="20"/>
    </row>
    <row r="857" spans="8:8" ht="13" x14ac:dyDescent="0.15">
      <c r="H857" s="20"/>
    </row>
    <row r="858" spans="8:8" ht="13" x14ac:dyDescent="0.15">
      <c r="H858" s="20"/>
    </row>
    <row r="859" spans="8:8" ht="13" x14ac:dyDescent="0.15">
      <c r="H859" s="20"/>
    </row>
    <row r="860" spans="8:8" ht="13" x14ac:dyDescent="0.15">
      <c r="H860" s="20"/>
    </row>
    <row r="861" spans="8:8" ht="13" x14ac:dyDescent="0.15">
      <c r="H861" s="20"/>
    </row>
    <row r="862" spans="8:8" ht="13" x14ac:dyDescent="0.15">
      <c r="H862" s="20"/>
    </row>
    <row r="863" spans="8:8" ht="13" x14ac:dyDescent="0.15">
      <c r="H863" s="20"/>
    </row>
    <row r="864" spans="8:8" ht="13" x14ac:dyDescent="0.15">
      <c r="H864" s="20"/>
    </row>
    <row r="865" spans="8:8" ht="13" x14ac:dyDescent="0.15">
      <c r="H865" s="20"/>
    </row>
    <row r="866" spans="8:8" ht="13" x14ac:dyDescent="0.15">
      <c r="H866" s="20"/>
    </row>
    <row r="867" spans="8:8" ht="13" x14ac:dyDescent="0.15">
      <c r="H867" s="20"/>
    </row>
    <row r="868" spans="8:8" ht="13" x14ac:dyDescent="0.15">
      <c r="H868" s="20"/>
    </row>
    <row r="869" spans="8:8" ht="13" x14ac:dyDescent="0.15">
      <c r="H869" s="20"/>
    </row>
    <row r="870" spans="8:8" ht="13" x14ac:dyDescent="0.15">
      <c r="H870" s="20"/>
    </row>
    <row r="871" spans="8:8" ht="13" x14ac:dyDescent="0.15">
      <c r="H871" s="20"/>
    </row>
    <row r="872" spans="8:8" ht="13" x14ac:dyDescent="0.15">
      <c r="H872" s="20"/>
    </row>
    <row r="873" spans="8:8" ht="13" x14ac:dyDescent="0.15">
      <c r="H873" s="20"/>
    </row>
    <row r="874" spans="8:8" ht="13" x14ac:dyDescent="0.15">
      <c r="H874" s="20"/>
    </row>
    <row r="875" spans="8:8" ht="13" x14ac:dyDescent="0.15">
      <c r="H875" s="20"/>
    </row>
    <row r="876" spans="8:8" ht="13" x14ac:dyDescent="0.15">
      <c r="H876" s="20"/>
    </row>
    <row r="877" spans="8:8" ht="13" x14ac:dyDescent="0.15">
      <c r="H877" s="20"/>
    </row>
    <row r="878" spans="8:8" ht="13" x14ac:dyDescent="0.15">
      <c r="H878" s="20"/>
    </row>
    <row r="879" spans="8:8" ht="13" x14ac:dyDescent="0.15">
      <c r="H879" s="20"/>
    </row>
    <row r="880" spans="8:8" ht="13" x14ac:dyDescent="0.15">
      <c r="H880" s="20"/>
    </row>
    <row r="881" spans="8:8" ht="13" x14ac:dyDescent="0.15">
      <c r="H881" s="20"/>
    </row>
    <row r="882" spans="8:8" ht="13" x14ac:dyDescent="0.15">
      <c r="H882" s="20"/>
    </row>
    <row r="883" spans="8:8" ht="13" x14ac:dyDescent="0.15">
      <c r="H883" s="20"/>
    </row>
    <row r="884" spans="8:8" ht="13" x14ac:dyDescent="0.15">
      <c r="H884" s="20"/>
    </row>
    <row r="885" spans="8:8" ht="13" x14ac:dyDescent="0.15">
      <c r="H885" s="20"/>
    </row>
    <row r="886" spans="8:8" ht="13" x14ac:dyDescent="0.15">
      <c r="H886" s="20"/>
    </row>
    <row r="887" spans="8:8" ht="13" x14ac:dyDescent="0.15">
      <c r="H887" s="20"/>
    </row>
    <row r="888" spans="8:8" ht="13" x14ac:dyDescent="0.15">
      <c r="H888" s="20"/>
    </row>
    <row r="889" spans="8:8" ht="13" x14ac:dyDescent="0.15">
      <c r="H889" s="20"/>
    </row>
    <row r="890" spans="8:8" ht="13" x14ac:dyDescent="0.15">
      <c r="H890" s="20"/>
    </row>
    <row r="891" spans="8:8" ht="13" x14ac:dyDescent="0.15">
      <c r="H891" s="20"/>
    </row>
    <row r="892" spans="8:8" ht="13" x14ac:dyDescent="0.15">
      <c r="H892" s="20"/>
    </row>
    <row r="893" spans="8:8" ht="13" x14ac:dyDescent="0.15">
      <c r="H893" s="20"/>
    </row>
    <row r="894" spans="8:8" ht="13" x14ac:dyDescent="0.15">
      <c r="H894" s="20"/>
    </row>
    <row r="895" spans="8:8" ht="13" x14ac:dyDescent="0.15">
      <c r="H895" s="20"/>
    </row>
    <row r="896" spans="8:8" ht="13" x14ac:dyDescent="0.15">
      <c r="H896" s="20"/>
    </row>
    <row r="897" spans="8:8" ht="13" x14ac:dyDescent="0.15">
      <c r="H897" s="20"/>
    </row>
    <row r="898" spans="8:8" ht="13" x14ac:dyDescent="0.15">
      <c r="H898" s="20"/>
    </row>
    <row r="899" spans="8:8" ht="13" x14ac:dyDescent="0.15">
      <c r="H899" s="20"/>
    </row>
    <row r="900" spans="8:8" ht="13" x14ac:dyDescent="0.15">
      <c r="H900" s="20"/>
    </row>
    <row r="901" spans="8:8" ht="13" x14ac:dyDescent="0.15">
      <c r="H901" s="20"/>
    </row>
    <row r="902" spans="8:8" ht="13" x14ac:dyDescent="0.15">
      <c r="H902" s="20"/>
    </row>
    <row r="903" spans="8:8" ht="13" x14ac:dyDescent="0.15">
      <c r="H903" s="20"/>
    </row>
    <row r="904" spans="8:8" ht="13" x14ac:dyDescent="0.15">
      <c r="H904" s="20"/>
    </row>
    <row r="905" spans="8:8" ht="13" x14ac:dyDescent="0.15">
      <c r="H905" s="20"/>
    </row>
    <row r="906" spans="8:8" ht="13" x14ac:dyDescent="0.15">
      <c r="H906" s="20"/>
    </row>
    <row r="907" spans="8:8" ht="13" x14ac:dyDescent="0.15">
      <c r="H907" s="20"/>
    </row>
    <row r="908" spans="8:8" ht="13" x14ac:dyDescent="0.15">
      <c r="H908" s="20"/>
    </row>
    <row r="909" spans="8:8" ht="13" x14ac:dyDescent="0.15">
      <c r="H909" s="20"/>
    </row>
    <row r="910" spans="8:8" ht="13" x14ac:dyDescent="0.15">
      <c r="H910" s="20"/>
    </row>
    <row r="911" spans="8:8" ht="13" x14ac:dyDescent="0.15">
      <c r="H911" s="20"/>
    </row>
    <row r="912" spans="8:8" ht="13" x14ac:dyDescent="0.15">
      <c r="H912" s="20"/>
    </row>
    <row r="913" spans="8:8" ht="13" x14ac:dyDescent="0.15">
      <c r="H913" s="20"/>
    </row>
    <row r="914" spans="8:8" ht="13" x14ac:dyDescent="0.15">
      <c r="H914" s="20"/>
    </row>
    <row r="915" spans="8:8" ht="13" x14ac:dyDescent="0.15">
      <c r="H915" s="20"/>
    </row>
    <row r="916" spans="8:8" ht="13" x14ac:dyDescent="0.15">
      <c r="H916" s="20"/>
    </row>
    <row r="917" spans="8:8" ht="13" x14ac:dyDescent="0.15">
      <c r="H917" s="20"/>
    </row>
    <row r="918" spans="8:8" ht="13" x14ac:dyDescent="0.15">
      <c r="H918" s="20"/>
    </row>
    <row r="919" spans="8:8" ht="13" x14ac:dyDescent="0.15">
      <c r="H919" s="20"/>
    </row>
    <row r="920" spans="8:8" ht="13" x14ac:dyDescent="0.15">
      <c r="H920" s="20"/>
    </row>
    <row r="921" spans="8:8" ht="13" x14ac:dyDescent="0.15">
      <c r="H921" s="20"/>
    </row>
    <row r="922" spans="8:8" ht="13" x14ac:dyDescent="0.15">
      <c r="H922" s="20"/>
    </row>
    <row r="923" spans="8:8" ht="13" x14ac:dyDescent="0.15">
      <c r="H923" s="20"/>
    </row>
    <row r="924" spans="8:8" ht="13" x14ac:dyDescent="0.15">
      <c r="H924" s="20"/>
    </row>
    <row r="925" spans="8:8" ht="13" x14ac:dyDescent="0.15">
      <c r="H925" s="20"/>
    </row>
    <row r="926" spans="8:8" ht="13" x14ac:dyDescent="0.15">
      <c r="H926" s="20"/>
    </row>
    <row r="927" spans="8:8" ht="13" x14ac:dyDescent="0.15">
      <c r="H927" s="20"/>
    </row>
    <row r="928" spans="8:8" ht="13" x14ac:dyDescent="0.15">
      <c r="H928" s="20"/>
    </row>
    <row r="929" spans="8:8" ht="13" x14ac:dyDescent="0.15">
      <c r="H929" s="20"/>
    </row>
    <row r="930" spans="8:8" ht="13" x14ac:dyDescent="0.15">
      <c r="H930" s="20"/>
    </row>
    <row r="931" spans="8:8" ht="13" x14ac:dyDescent="0.15">
      <c r="H931" s="20"/>
    </row>
    <row r="932" spans="8:8" ht="13" x14ac:dyDescent="0.15">
      <c r="H932" s="20"/>
    </row>
    <row r="933" spans="8:8" ht="13" x14ac:dyDescent="0.15">
      <c r="H933" s="20"/>
    </row>
    <row r="934" spans="8:8" ht="13" x14ac:dyDescent="0.15">
      <c r="H934" s="20"/>
    </row>
    <row r="935" spans="8:8" ht="13" x14ac:dyDescent="0.15">
      <c r="H935" s="20"/>
    </row>
    <row r="936" spans="8:8" ht="13" x14ac:dyDescent="0.15">
      <c r="H936" s="20"/>
    </row>
    <row r="937" spans="8:8" ht="13" x14ac:dyDescent="0.15">
      <c r="H937" s="20"/>
    </row>
    <row r="938" spans="8:8" ht="13" x14ac:dyDescent="0.15">
      <c r="H938" s="20"/>
    </row>
    <row r="939" spans="8:8" ht="13" x14ac:dyDescent="0.15">
      <c r="H939" s="20"/>
    </row>
    <row r="940" spans="8:8" ht="13" x14ac:dyDescent="0.15">
      <c r="H940" s="20"/>
    </row>
    <row r="941" spans="8:8" ht="13" x14ac:dyDescent="0.15">
      <c r="H941" s="20"/>
    </row>
    <row r="942" spans="8:8" ht="13" x14ac:dyDescent="0.15">
      <c r="H942" s="20"/>
    </row>
    <row r="943" spans="8:8" ht="13" x14ac:dyDescent="0.15">
      <c r="H943" s="20"/>
    </row>
    <row r="944" spans="8:8" ht="13" x14ac:dyDescent="0.15">
      <c r="H944" s="20"/>
    </row>
    <row r="945" spans="8:8" ht="13" x14ac:dyDescent="0.15">
      <c r="H945" s="20"/>
    </row>
    <row r="946" spans="8:8" ht="13" x14ac:dyDescent="0.15">
      <c r="H946" s="20"/>
    </row>
    <row r="947" spans="8:8" ht="13" x14ac:dyDescent="0.15">
      <c r="H947" s="20"/>
    </row>
    <row r="948" spans="8:8" ht="13" x14ac:dyDescent="0.15">
      <c r="H948" s="20"/>
    </row>
    <row r="949" spans="8:8" ht="13" x14ac:dyDescent="0.15">
      <c r="H949" s="20"/>
    </row>
    <row r="950" spans="8:8" ht="13" x14ac:dyDescent="0.15">
      <c r="H950" s="20"/>
    </row>
    <row r="951" spans="8:8" ht="13" x14ac:dyDescent="0.15">
      <c r="H951" s="20"/>
    </row>
    <row r="952" spans="8:8" ht="13" x14ac:dyDescent="0.15">
      <c r="H952" s="20"/>
    </row>
    <row r="953" spans="8:8" ht="13" x14ac:dyDescent="0.15">
      <c r="H953" s="20"/>
    </row>
    <row r="954" spans="8:8" ht="13" x14ac:dyDescent="0.15">
      <c r="H954" s="20"/>
    </row>
    <row r="955" spans="8:8" ht="13" x14ac:dyDescent="0.15">
      <c r="H955" s="20"/>
    </row>
    <row r="956" spans="8:8" ht="13" x14ac:dyDescent="0.15">
      <c r="H956" s="20"/>
    </row>
    <row r="957" spans="8:8" ht="13" x14ac:dyDescent="0.15">
      <c r="H957" s="20"/>
    </row>
    <row r="958" spans="8:8" ht="13" x14ac:dyDescent="0.15">
      <c r="H958" s="20"/>
    </row>
    <row r="959" spans="8:8" ht="13" x14ac:dyDescent="0.15">
      <c r="H959" s="20"/>
    </row>
    <row r="960" spans="8:8" ht="13" x14ac:dyDescent="0.15">
      <c r="H960" s="20"/>
    </row>
    <row r="961" spans="8:8" ht="13" x14ac:dyDescent="0.15">
      <c r="H961" s="20"/>
    </row>
    <row r="962" spans="8:8" ht="13" x14ac:dyDescent="0.15">
      <c r="H962" s="20"/>
    </row>
    <row r="963" spans="8:8" ht="13" x14ac:dyDescent="0.15">
      <c r="H963" s="20"/>
    </row>
    <row r="964" spans="8:8" ht="13" x14ac:dyDescent="0.15">
      <c r="H964" s="20"/>
    </row>
    <row r="965" spans="8:8" ht="13" x14ac:dyDescent="0.15">
      <c r="H965" s="20"/>
    </row>
    <row r="966" spans="8:8" ht="13" x14ac:dyDescent="0.15">
      <c r="H966" s="20"/>
    </row>
    <row r="967" spans="8:8" ht="13" x14ac:dyDescent="0.15">
      <c r="H967" s="20"/>
    </row>
    <row r="968" spans="8:8" ht="13" x14ac:dyDescent="0.15">
      <c r="H968" s="20"/>
    </row>
    <row r="969" spans="8:8" ht="13" x14ac:dyDescent="0.15">
      <c r="H969" s="20"/>
    </row>
    <row r="970" spans="8:8" ht="13" x14ac:dyDescent="0.15">
      <c r="H970" s="20"/>
    </row>
    <row r="971" spans="8:8" ht="13" x14ac:dyDescent="0.15">
      <c r="H971" s="20"/>
    </row>
    <row r="972" spans="8:8" ht="13" x14ac:dyDescent="0.15">
      <c r="H972" s="20"/>
    </row>
    <row r="973" spans="8:8" ht="13" x14ac:dyDescent="0.15">
      <c r="H973" s="20"/>
    </row>
    <row r="974" spans="8:8" ht="13" x14ac:dyDescent="0.15">
      <c r="H974" s="20"/>
    </row>
    <row r="975" spans="8:8" ht="13" x14ac:dyDescent="0.15">
      <c r="H975" s="20"/>
    </row>
    <row r="976" spans="8:8" ht="13" x14ac:dyDescent="0.15">
      <c r="H976" s="20"/>
    </row>
    <row r="977" spans="8:8" ht="13" x14ac:dyDescent="0.15">
      <c r="H977" s="20"/>
    </row>
    <row r="978" spans="8:8" ht="13" x14ac:dyDescent="0.15">
      <c r="H978" s="20"/>
    </row>
    <row r="979" spans="8:8" ht="13" x14ac:dyDescent="0.15">
      <c r="H979" s="20"/>
    </row>
    <row r="980" spans="8:8" ht="13" x14ac:dyDescent="0.15">
      <c r="H980" s="20"/>
    </row>
    <row r="981" spans="8:8" ht="13" x14ac:dyDescent="0.15">
      <c r="H981" s="20"/>
    </row>
    <row r="982" spans="8:8" ht="13" x14ac:dyDescent="0.15">
      <c r="H982" s="20"/>
    </row>
    <row r="983" spans="8:8" ht="13" x14ac:dyDescent="0.15">
      <c r="H983" s="20"/>
    </row>
    <row r="984" spans="8:8" ht="13" x14ac:dyDescent="0.15">
      <c r="H984" s="20"/>
    </row>
    <row r="985" spans="8:8" ht="13" x14ac:dyDescent="0.15">
      <c r="H985" s="20"/>
    </row>
    <row r="986" spans="8:8" ht="13" x14ac:dyDescent="0.15">
      <c r="H986" s="20"/>
    </row>
    <row r="987" spans="8:8" ht="13" x14ac:dyDescent="0.15">
      <c r="H987" s="20"/>
    </row>
    <row r="988" spans="8:8" ht="13" x14ac:dyDescent="0.15">
      <c r="H988" s="20"/>
    </row>
    <row r="989" spans="8:8" ht="13" x14ac:dyDescent="0.15">
      <c r="H989" s="20"/>
    </row>
    <row r="990" spans="8:8" ht="13" x14ac:dyDescent="0.15">
      <c r="H990" s="20"/>
    </row>
    <row r="991" spans="8:8" ht="13" x14ac:dyDescent="0.15">
      <c r="H991" s="20"/>
    </row>
    <row r="992" spans="8:8" ht="13" x14ac:dyDescent="0.15">
      <c r="H992" s="20"/>
    </row>
    <row r="993" spans="8:8" ht="13" x14ac:dyDescent="0.15">
      <c r="H993" s="20"/>
    </row>
    <row r="994" spans="8:8" ht="13" x14ac:dyDescent="0.15">
      <c r="H994" s="20"/>
    </row>
    <row r="995" spans="8:8" ht="13" x14ac:dyDescent="0.15">
      <c r="H995" s="20"/>
    </row>
    <row r="996" spans="8:8" ht="13" x14ac:dyDescent="0.15">
      <c r="H996" s="20"/>
    </row>
    <row r="997" spans="8:8" ht="13" x14ac:dyDescent="0.15">
      <c r="H997" s="20"/>
    </row>
    <row r="998" spans="8:8" ht="13" x14ac:dyDescent="0.15">
      <c r="H998" s="20"/>
    </row>
    <row r="999" spans="8:8" ht="13" x14ac:dyDescent="0.15">
      <c r="H999" s="20"/>
    </row>
    <row r="1000" spans="8:8" ht="13" x14ac:dyDescent="0.15">
      <c r="H100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1:Q1000"/>
  <sheetViews>
    <sheetView topLeftCell="B7" zoomScale="144" workbookViewId="0">
      <selection activeCell="B22" sqref="B22:C25"/>
    </sheetView>
  </sheetViews>
  <sheetFormatPr baseColWidth="10" defaultColWidth="12.6640625" defaultRowHeight="15.75" customHeight="1" x14ac:dyDescent="0.15"/>
  <cols>
    <col min="3" max="3" width="71.6640625" customWidth="1"/>
  </cols>
  <sheetData>
    <row r="1" spans="3:8" ht="15.75" customHeight="1" x14ac:dyDescent="0.15">
      <c r="H1" s="20"/>
    </row>
    <row r="2" spans="3:8" ht="15.75" customHeight="1" x14ac:dyDescent="0.15">
      <c r="H2" s="20"/>
    </row>
    <row r="3" spans="3:8" ht="15.75" customHeight="1" x14ac:dyDescent="0.15">
      <c r="H3" s="20"/>
    </row>
    <row r="4" spans="3:8" ht="15.75" customHeight="1" x14ac:dyDescent="0.15">
      <c r="H4" s="20"/>
    </row>
    <row r="5" spans="3:8" ht="15.75" customHeight="1" x14ac:dyDescent="0.15">
      <c r="H5" s="20"/>
    </row>
    <row r="6" spans="3:8" ht="15.75" customHeight="1" x14ac:dyDescent="0.15">
      <c r="H6" s="20"/>
    </row>
    <row r="7" spans="3:8" ht="15.75" customHeight="1" x14ac:dyDescent="0.15">
      <c r="C7" s="7" t="s">
        <v>61</v>
      </c>
      <c r="H7" s="20"/>
    </row>
    <row r="8" spans="3:8" ht="15.75" customHeight="1" x14ac:dyDescent="0.15">
      <c r="C8" s="6" t="s">
        <v>62</v>
      </c>
      <c r="H8" s="20"/>
    </row>
    <row r="9" spans="3:8" ht="15.75" customHeight="1" x14ac:dyDescent="0.15">
      <c r="C9" s="6" t="s">
        <v>63</v>
      </c>
      <c r="H9" s="20"/>
    </row>
    <row r="10" spans="3:8" ht="15.75" customHeight="1" x14ac:dyDescent="0.15">
      <c r="C10" s="6" t="s">
        <v>64</v>
      </c>
      <c r="H10" s="20"/>
    </row>
    <row r="11" spans="3:8" ht="15.75" customHeight="1" x14ac:dyDescent="0.15">
      <c r="H11" s="20"/>
    </row>
    <row r="12" spans="3:8" ht="15.75" customHeight="1" x14ac:dyDescent="0.15">
      <c r="C12" s="7" t="s">
        <v>65</v>
      </c>
      <c r="H12" s="20"/>
    </row>
    <row r="13" spans="3:8" ht="15.75" customHeight="1" x14ac:dyDescent="0.15">
      <c r="C13" s="11" t="s">
        <v>66</v>
      </c>
      <c r="H13" s="20"/>
    </row>
    <row r="14" spans="3:8" ht="15.75" customHeight="1" x14ac:dyDescent="0.15">
      <c r="C14" s="11" t="s">
        <v>67</v>
      </c>
      <c r="H14" s="20"/>
    </row>
    <row r="15" spans="3:8" ht="15.75" customHeight="1" x14ac:dyDescent="0.15">
      <c r="C15" s="11" t="s">
        <v>68</v>
      </c>
      <c r="H15" s="20"/>
    </row>
    <row r="16" spans="3:8" ht="15.75" customHeight="1" x14ac:dyDescent="0.15">
      <c r="H16" s="20"/>
    </row>
    <row r="17" spans="3:8" ht="15.75" customHeight="1" x14ac:dyDescent="0.15">
      <c r="C17" s="7" t="s">
        <v>69</v>
      </c>
      <c r="H17" s="20"/>
    </row>
    <row r="18" spans="3:8" ht="15.75" customHeight="1" x14ac:dyDescent="0.15">
      <c r="C18" s="11" t="s">
        <v>70</v>
      </c>
      <c r="H18" s="20"/>
    </row>
    <row r="19" spans="3:8" ht="15.75" customHeight="1" x14ac:dyDescent="0.15">
      <c r="C19" s="13" t="s">
        <v>71</v>
      </c>
      <c r="H19" s="20"/>
    </row>
    <row r="20" spans="3:8" ht="15.75" customHeight="1" x14ac:dyDescent="0.15">
      <c r="C20" s="13" t="s">
        <v>72</v>
      </c>
      <c r="H20" s="20"/>
    </row>
    <row r="21" spans="3:8" ht="15.75" customHeight="1" x14ac:dyDescent="0.15">
      <c r="H21" s="20"/>
    </row>
    <row r="22" spans="3:8" ht="15.75" customHeight="1" x14ac:dyDescent="0.15">
      <c r="C22" s="7" t="s">
        <v>73</v>
      </c>
      <c r="H22" s="20"/>
    </row>
    <row r="23" spans="3:8" ht="15.75" customHeight="1" x14ac:dyDescent="0.15">
      <c r="C23" s="11" t="s">
        <v>74</v>
      </c>
      <c r="H23" s="20"/>
    </row>
    <row r="24" spans="3:8" ht="15.75" customHeight="1" x14ac:dyDescent="0.15">
      <c r="C24" s="11" t="s">
        <v>75</v>
      </c>
      <c r="H24" s="20"/>
    </row>
    <row r="25" spans="3:8" ht="15.75" customHeight="1" x14ac:dyDescent="0.15">
      <c r="C25" s="11" t="s">
        <v>76</v>
      </c>
      <c r="H25" s="20"/>
    </row>
    <row r="26" spans="3:8" ht="15.75" customHeight="1" x14ac:dyDescent="0.15">
      <c r="H26" s="20"/>
    </row>
    <row r="27" spans="3:8" ht="15.75" customHeight="1" x14ac:dyDescent="0.15">
      <c r="H27" s="20"/>
    </row>
    <row r="28" spans="3:8" ht="15.75" customHeight="1" x14ac:dyDescent="0.15">
      <c r="H28" s="20"/>
    </row>
    <row r="29" spans="3:8" ht="15.75" customHeight="1" x14ac:dyDescent="0.15">
      <c r="H29" s="20"/>
    </row>
    <row r="30" spans="3:8" ht="15.75" customHeight="1" x14ac:dyDescent="0.15">
      <c r="H30" s="20"/>
    </row>
    <row r="31" spans="3:8" ht="15.75" customHeight="1" x14ac:dyDescent="0.15">
      <c r="H31" s="20"/>
    </row>
    <row r="32" spans="3:8" ht="15.75" customHeight="1" x14ac:dyDescent="0.15">
      <c r="H32" s="20"/>
    </row>
    <row r="33" spans="8:17" ht="15.75" customHeight="1" x14ac:dyDescent="0.15">
      <c r="H33" s="20"/>
    </row>
    <row r="34" spans="8:17" ht="15.75" customHeight="1" x14ac:dyDescent="0.15">
      <c r="H34" s="20"/>
    </row>
    <row r="35" spans="8:17" ht="15.75" customHeight="1" x14ac:dyDescent="0.15">
      <c r="H35" s="20"/>
    </row>
    <row r="36" spans="8:17" ht="15.75" customHeight="1" x14ac:dyDescent="0.15">
      <c r="H36" s="20"/>
    </row>
    <row r="37" spans="8:17" ht="15.75" customHeight="1" x14ac:dyDescent="0.15">
      <c r="H37" s="20"/>
    </row>
    <row r="38" spans="8:17" ht="15.75" customHeight="1" x14ac:dyDescent="0.15">
      <c r="H38" s="20"/>
    </row>
    <row r="39" spans="8:17" ht="15.75" customHeight="1" x14ac:dyDescent="0.15">
      <c r="H39" s="20"/>
      <c r="Q39" s="20"/>
    </row>
    <row r="40" spans="8:17" ht="15.75" customHeight="1" x14ac:dyDescent="0.15">
      <c r="H40" s="20"/>
    </row>
    <row r="41" spans="8:17" ht="15.75" customHeight="1" x14ac:dyDescent="0.15">
      <c r="H41" s="20"/>
    </row>
    <row r="42" spans="8:17" ht="15.75" customHeight="1" x14ac:dyDescent="0.15">
      <c r="H42" s="20"/>
    </row>
    <row r="43" spans="8:17" ht="15.75" customHeight="1" x14ac:dyDescent="0.15">
      <c r="H43" s="20"/>
    </row>
    <row r="44" spans="8:17" ht="15.75" customHeight="1" x14ac:dyDescent="0.15">
      <c r="H44" s="20"/>
    </row>
    <row r="45" spans="8:17" ht="15.75" customHeight="1" x14ac:dyDescent="0.15">
      <c r="H45" s="20"/>
    </row>
    <row r="46" spans="8:17" ht="15.75" customHeight="1" x14ac:dyDescent="0.15">
      <c r="H46" s="20"/>
    </row>
    <row r="47" spans="8:17" ht="15.75" customHeight="1" x14ac:dyDescent="0.15">
      <c r="H47" s="20"/>
    </row>
    <row r="48" spans="8:17" ht="15.75" customHeight="1" x14ac:dyDescent="0.15">
      <c r="H48" s="20"/>
    </row>
    <row r="49" spans="8:8" ht="15.75" customHeight="1" x14ac:dyDescent="0.15">
      <c r="H49" s="20"/>
    </row>
    <row r="50" spans="8:8" ht="15.75" customHeight="1" x14ac:dyDescent="0.15">
      <c r="H50" s="20"/>
    </row>
    <row r="51" spans="8:8" ht="13" x14ac:dyDescent="0.15">
      <c r="H51" s="20"/>
    </row>
    <row r="52" spans="8:8" ht="13" x14ac:dyDescent="0.15">
      <c r="H52" s="20"/>
    </row>
    <row r="53" spans="8:8" ht="13" x14ac:dyDescent="0.15">
      <c r="H53" s="20"/>
    </row>
    <row r="54" spans="8:8" ht="13" x14ac:dyDescent="0.15">
      <c r="H54" s="20"/>
    </row>
    <row r="55" spans="8:8" ht="13" x14ac:dyDescent="0.15">
      <c r="H55" s="20"/>
    </row>
    <row r="56" spans="8:8" ht="13" x14ac:dyDescent="0.15">
      <c r="H56" s="20"/>
    </row>
    <row r="57" spans="8:8" ht="13" x14ac:dyDescent="0.15">
      <c r="H57" s="20"/>
    </row>
    <row r="58" spans="8:8" ht="13" x14ac:dyDescent="0.15">
      <c r="H58" s="20"/>
    </row>
    <row r="59" spans="8:8" ht="13" x14ac:dyDescent="0.15">
      <c r="H59" s="20"/>
    </row>
    <row r="60" spans="8:8" ht="13" x14ac:dyDescent="0.15">
      <c r="H60" s="20"/>
    </row>
    <row r="61" spans="8:8" ht="13" x14ac:dyDescent="0.15">
      <c r="H61" s="20"/>
    </row>
    <row r="62" spans="8:8" ht="13" x14ac:dyDescent="0.15">
      <c r="H62" s="20"/>
    </row>
    <row r="63" spans="8:8" ht="13" x14ac:dyDescent="0.15">
      <c r="H63" s="20"/>
    </row>
    <row r="64" spans="8:8" ht="13" x14ac:dyDescent="0.15">
      <c r="H64" s="20"/>
    </row>
    <row r="65" spans="8:8" ht="13" x14ac:dyDescent="0.15">
      <c r="H65" s="20"/>
    </row>
    <row r="66" spans="8:8" ht="13" x14ac:dyDescent="0.15">
      <c r="H66" s="20"/>
    </row>
    <row r="67" spans="8:8" ht="13" x14ac:dyDescent="0.15">
      <c r="H67" s="20"/>
    </row>
    <row r="68" spans="8:8" ht="13" x14ac:dyDescent="0.15">
      <c r="H68" s="20"/>
    </row>
    <row r="69" spans="8:8" ht="13" x14ac:dyDescent="0.15">
      <c r="H69" s="20"/>
    </row>
    <row r="70" spans="8:8" ht="13" x14ac:dyDescent="0.15">
      <c r="H70" s="20"/>
    </row>
    <row r="71" spans="8:8" ht="13" x14ac:dyDescent="0.15">
      <c r="H71" s="20"/>
    </row>
    <row r="72" spans="8:8" ht="13" x14ac:dyDescent="0.15">
      <c r="H72" s="20"/>
    </row>
    <row r="73" spans="8:8" ht="13" x14ac:dyDescent="0.15">
      <c r="H73" s="20"/>
    </row>
    <row r="74" spans="8:8" ht="13" x14ac:dyDescent="0.15">
      <c r="H74" s="20"/>
    </row>
    <row r="75" spans="8:8" ht="13" x14ac:dyDescent="0.15">
      <c r="H75" s="20"/>
    </row>
    <row r="76" spans="8:8" ht="13" x14ac:dyDescent="0.15">
      <c r="H76" s="20"/>
    </row>
    <row r="77" spans="8:8" ht="13" x14ac:dyDescent="0.15">
      <c r="H77" s="20"/>
    </row>
    <row r="78" spans="8:8" ht="13" x14ac:dyDescent="0.15">
      <c r="H78" s="20"/>
    </row>
    <row r="79" spans="8:8" ht="13" x14ac:dyDescent="0.15">
      <c r="H79" s="20"/>
    </row>
    <row r="80" spans="8:8" ht="13" x14ac:dyDescent="0.15">
      <c r="H80" s="20"/>
    </row>
    <row r="81" spans="8:8" ht="13" x14ac:dyDescent="0.15">
      <c r="H81" s="20"/>
    </row>
    <row r="82" spans="8:8" ht="13" x14ac:dyDescent="0.15">
      <c r="H82" s="20"/>
    </row>
    <row r="83" spans="8:8" ht="13" x14ac:dyDescent="0.15">
      <c r="H83" s="20"/>
    </row>
    <row r="84" spans="8:8" ht="13" x14ac:dyDescent="0.15">
      <c r="H84" s="20"/>
    </row>
    <row r="85" spans="8:8" ht="13" x14ac:dyDescent="0.15">
      <c r="H85" s="20"/>
    </row>
    <row r="86" spans="8:8" ht="13" x14ac:dyDescent="0.15">
      <c r="H86" s="20"/>
    </row>
    <row r="87" spans="8:8" ht="13" x14ac:dyDescent="0.15">
      <c r="H87" s="20"/>
    </row>
    <row r="88" spans="8:8" ht="13" x14ac:dyDescent="0.15">
      <c r="H88" s="20"/>
    </row>
    <row r="89" spans="8:8" ht="13" x14ac:dyDescent="0.15">
      <c r="H89" s="20"/>
    </row>
    <row r="90" spans="8:8" ht="13" x14ac:dyDescent="0.15">
      <c r="H90" s="20"/>
    </row>
    <row r="91" spans="8:8" ht="13" x14ac:dyDescent="0.15">
      <c r="H91" s="20"/>
    </row>
    <row r="92" spans="8:8" ht="13" x14ac:dyDescent="0.15">
      <c r="H92" s="20"/>
    </row>
    <row r="93" spans="8:8" ht="13" x14ac:dyDescent="0.15">
      <c r="H93" s="20"/>
    </row>
    <row r="94" spans="8:8" ht="13" x14ac:dyDescent="0.15">
      <c r="H94" s="20"/>
    </row>
    <row r="95" spans="8:8" ht="13" x14ac:dyDescent="0.15">
      <c r="H95" s="20"/>
    </row>
    <row r="96" spans="8:8" ht="13" x14ac:dyDescent="0.15">
      <c r="H96" s="20"/>
    </row>
    <row r="97" spans="8:8" ht="13" x14ac:dyDescent="0.15">
      <c r="H97" s="20"/>
    </row>
    <row r="98" spans="8:8" ht="13" x14ac:dyDescent="0.15">
      <c r="H98" s="20"/>
    </row>
    <row r="99" spans="8:8" ht="13" x14ac:dyDescent="0.15">
      <c r="H99" s="20"/>
    </row>
    <row r="100" spans="8:8" ht="13" x14ac:dyDescent="0.15">
      <c r="H100" s="20"/>
    </row>
    <row r="101" spans="8:8" ht="13" x14ac:dyDescent="0.15">
      <c r="H101" s="20"/>
    </row>
    <row r="102" spans="8:8" ht="13" x14ac:dyDescent="0.15">
      <c r="H102" s="20"/>
    </row>
    <row r="103" spans="8:8" ht="13" x14ac:dyDescent="0.15">
      <c r="H103" s="20"/>
    </row>
    <row r="104" spans="8:8" ht="13" x14ac:dyDescent="0.15">
      <c r="H104" s="20"/>
    </row>
    <row r="105" spans="8:8" ht="13" x14ac:dyDescent="0.15">
      <c r="H105" s="20"/>
    </row>
    <row r="106" spans="8:8" ht="13" x14ac:dyDescent="0.15">
      <c r="H106" s="20"/>
    </row>
    <row r="107" spans="8:8" ht="13" x14ac:dyDescent="0.15">
      <c r="H107" s="20"/>
    </row>
    <row r="108" spans="8:8" ht="13" x14ac:dyDescent="0.15">
      <c r="H108" s="20"/>
    </row>
    <row r="109" spans="8:8" ht="13" x14ac:dyDescent="0.15">
      <c r="H109" s="20"/>
    </row>
    <row r="110" spans="8:8" ht="13" x14ac:dyDescent="0.15">
      <c r="H110" s="20"/>
    </row>
    <row r="111" spans="8:8" ht="13" x14ac:dyDescent="0.15">
      <c r="H111" s="20"/>
    </row>
    <row r="112" spans="8:8" ht="13" x14ac:dyDescent="0.15">
      <c r="H112" s="20"/>
    </row>
    <row r="113" spans="8:8" ht="13" x14ac:dyDescent="0.15">
      <c r="H113" s="20"/>
    </row>
    <row r="114" spans="8:8" ht="13" x14ac:dyDescent="0.15">
      <c r="H114" s="20"/>
    </row>
    <row r="115" spans="8:8" ht="13" x14ac:dyDescent="0.15">
      <c r="H115" s="20"/>
    </row>
    <row r="116" spans="8:8" ht="13" x14ac:dyDescent="0.15">
      <c r="H116" s="20"/>
    </row>
    <row r="117" spans="8:8" ht="13" x14ac:dyDescent="0.15">
      <c r="H117" s="20"/>
    </row>
    <row r="118" spans="8:8" ht="13" x14ac:dyDescent="0.15">
      <c r="H118" s="20"/>
    </row>
    <row r="119" spans="8:8" ht="13" x14ac:dyDescent="0.15">
      <c r="H119" s="20"/>
    </row>
    <row r="120" spans="8:8" ht="13" x14ac:dyDescent="0.15">
      <c r="H120" s="20"/>
    </row>
    <row r="121" spans="8:8" ht="13" x14ac:dyDescent="0.15">
      <c r="H121" s="20"/>
    </row>
    <row r="122" spans="8:8" ht="13" x14ac:dyDescent="0.15">
      <c r="H122" s="20"/>
    </row>
    <row r="123" spans="8:8" ht="13" x14ac:dyDescent="0.15">
      <c r="H123" s="20"/>
    </row>
    <row r="124" spans="8:8" ht="13" x14ac:dyDescent="0.15">
      <c r="H124" s="20"/>
    </row>
    <row r="125" spans="8:8" ht="13" x14ac:dyDescent="0.15">
      <c r="H125" s="20"/>
    </row>
    <row r="126" spans="8:8" ht="13" x14ac:dyDescent="0.15">
      <c r="H126" s="20"/>
    </row>
    <row r="127" spans="8:8" ht="13" x14ac:dyDescent="0.15">
      <c r="H127" s="20"/>
    </row>
    <row r="128" spans="8:8" ht="13" x14ac:dyDescent="0.15">
      <c r="H128" s="20"/>
    </row>
    <row r="129" spans="8:8" ht="13" x14ac:dyDescent="0.15">
      <c r="H129" s="20"/>
    </row>
    <row r="130" spans="8:8" ht="13" x14ac:dyDescent="0.15">
      <c r="H130" s="20"/>
    </row>
    <row r="131" spans="8:8" ht="13" x14ac:dyDescent="0.15">
      <c r="H131" s="20"/>
    </row>
    <row r="132" spans="8:8" ht="13" x14ac:dyDescent="0.15">
      <c r="H132" s="20"/>
    </row>
    <row r="133" spans="8:8" ht="13" x14ac:dyDescent="0.15">
      <c r="H133" s="20"/>
    </row>
    <row r="134" spans="8:8" ht="13" x14ac:dyDescent="0.15">
      <c r="H134" s="20"/>
    </row>
    <row r="135" spans="8:8" ht="13" x14ac:dyDescent="0.15">
      <c r="H135" s="20"/>
    </row>
    <row r="136" spans="8:8" ht="13" x14ac:dyDescent="0.15">
      <c r="H136" s="20"/>
    </row>
    <row r="137" spans="8:8" ht="13" x14ac:dyDescent="0.15">
      <c r="H137" s="20"/>
    </row>
    <row r="138" spans="8:8" ht="13" x14ac:dyDescent="0.15">
      <c r="H138" s="20"/>
    </row>
    <row r="139" spans="8:8" ht="13" x14ac:dyDescent="0.15">
      <c r="H139" s="20"/>
    </row>
    <row r="140" spans="8:8" ht="13" x14ac:dyDescent="0.15">
      <c r="H140" s="20"/>
    </row>
    <row r="141" spans="8:8" ht="13" x14ac:dyDescent="0.15">
      <c r="H141" s="20"/>
    </row>
    <row r="142" spans="8:8" ht="13" x14ac:dyDescent="0.15">
      <c r="H142" s="20"/>
    </row>
    <row r="143" spans="8:8" ht="13" x14ac:dyDescent="0.15">
      <c r="H143" s="20"/>
    </row>
    <row r="144" spans="8:8" ht="13" x14ac:dyDescent="0.15">
      <c r="H144" s="20"/>
    </row>
    <row r="145" spans="8:8" ht="13" x14ac:dyDescent="0.15">
      <c r="H145" s="20"/>
    </row>
    <row r="146" spans="8:8" ht="13" x14ac:dyDescent="0.15">
      <c r="H146" s="20"/>
    </row>
    <row r="147" spans="8:8" ht="13" x14ac:dyDescent="0.15">
      <c r="H147" s="20"/>
    </row>
    <row r="148" spans="8:8" ht="13" x14ac:dyDescent="0.15">
      <c r="H148" s="20"/>
    </row>
    <row r="149" spans="8:8" ht="13" x14ac:dyDescent="0.15">
      <c r="H149" s="20"/>
    </row>
    <row r="150" spans="8:8" ht="13" x14ac:dyDescent="0.15">
      <c r="H150" s="20"/>
    </row>
    <row r="151" spans="8:8" ht="13" x14ac:dyDescent="0.15">
      <c r="H151" s="20"/>
    </row>
    <row r="152" spans="8:8" ht="13" x14ac:dyDescent="0.15">
      <c r="H152" s="20"/>
    </row>
    <row r="153" spans="8:8" ht="13" x14ac:dyDescent="0.15">
      <c r="H153" s="20"/>
    </row>
    <row r="154" spans="8:8" ht="13" x14ac:dyDescent="0.15">
      <c r="H154" s="20"/>
    </row>
    <row r="155" spans="8:8" ht="13" x14ac:dyDescent="0.15">
      <c r="H155" s="20"/>
    </row>
    <row r="156" spans="8:8" ht="13" x14ac:dyDescent="0.15">
      <c r="H156" s="20"/>
    </row>
    <row r="157" spans="8:8" ht="13" x14ac:dyDescent="0.15">
      <c r="H157" s="20"/>
    </row>
    <row r="158" spans="8:8" ht="13" x14ac:dyDescent="0.15">
      <c r="H158" s="20"/>
    </row>
    <row r="159" spans="8:8" ht="13" x14ac:dyDescent="0.15">
      <c r="H159" s="20"/>
    </row>
    <row r="160" spans="8:8" ht="13" x14ac:dyDescent="0.15">
      <c r="H160" s="20"/>
    </row>
    <row r="161" spans="8:8" ht="13" x14ac:dyDescent="0.15">
      <c r="H161" s="20"/>
    </row>
    <row r="162" spans="8:8" ht="13" x14ac:dyDescent="0.15">
      <c r="H162" s="20"/>
    </row>
    <row r="163" spans="8:8" ht="13" x14ac:dyDescent="0.15">
      <c r="H163" s="20"/>
    </row>
    <row r="164" spans="8:8" ht="13" x14ac:dyDescent="0.15">
      <c r="H164" s="20"/>
    </row>
    <row r="165" spans="8:8" ht="13" x14ac:dyDescent="0.15">
      <c r="H165" s="20"/>
    </row>
    <row r="166" spans="8:8" ht="13" x14ac:dyDescent="0.15">
      <c r="H166" s="20"/>
    </row>
    <row r="167" spans="8:8" ht="13" x14ac:dyDescent="0.15">
      <c r="H167" s="20"/>
    </row>
    <row r="168" spans="8:8" ht="13" x14ac:dyDescent="0.15">
      <c r="H168" s="20"/>
    </row>
    <row r="169" spans="8:8" ht="13" x14ac:dyDescent="0.15">
      <c r="H169" s="20"/>
    </row>
    <row r="170" spans="8:8" ht="13" x14ac:dyDescent="0.15">
      <c r="H170" s="20"/>
    </row>
    <row r="171" spans="8:8" ht="13" x14ac:dyDescent="0.15">
      <c r="H171" s="20"/>
    </row>
    <row r="172" spans="8:8" ht="13" x14ac:dyDescent="0.15">
      <c r="H172" s="20"/>
    </row>
    <row r="173" spans="8:8" ht="13" x14ac:dyDescent="0.15">
      <c r="H173" s="20"/>
    </row>
    <row r="174" spans="8:8" ht="13" x14ac:dyDescent="0.15">
      <c r="H174" s="20"/>
    </row>
    <row r="175" spans="8:8" ht="13" x14ac:dyDescent="0.15">
      <c r="H175" s="20"/>
    </row>
    <row r="176" spans="8:8" ht="13" x14ac:dyDescent="0.15">
      <c r="H176" s="20"/>
    </row>
    <row r="177" spans="8:8" ht="13" x14ac:dyDescent="0.15">
      <c r="H177" s="20"/>
    </row>
    <row r="178" spans="8:8" ht="13" x14ac:dyDescent="0.15">
      <c r="H178" s="20"/>
    </row>
    <row r="179" spans="8:8" ht="13" x14ac:dyDescent="0.15">
      <c r="H179" s="20"/>
    </row>
    <row r="180" spans="8:8" ht="13" x14ac:dyDescent="0.15">
      <c r="H180" s="20"/>
    </row>
    <row r="181" spans="8:8" ht="13" x14ac:dyDescent="0.15">
      <c r="H181" s="20"/>
    </row>
    <row r="182" spans="8:8" ht="13" x14ac:dyDescent="0.15">
      <c r="H182" s="20"/>
    </row>
    <row r="183" spans="8:8" ht="13" x14ac:dyDescent="0.15">
      <c r="H183" s="20"/>
    </row>
    <row r="184" spans="8:8" ht="13" x14ac:dyDescent="0.15">
      <c r="H184" s="20"/>
    </row>
    <row r="185" spans="8:8" ht="13" x14ac:dyDescent="0.15">
      <c r="H185" s="20"/>
    </row>
    <row r="186" spans="8:8" ht="13" x14ac:dyDescent="0.15">
      <c r="H186" s="20"/>
    </row>
    <row r="187" spans="8:8" ht="13" x14ac:dyDescent="0.15">
      <c r="H187" s="20"/>
    </row>
    <row r="188" spans="8:8" ht="13" x14ac:dyDescent="0.15">
      <c r="H188" s="20"/>
    </row>
    <row r="189" spans="8:8" ht="13" x14ac:dyDescent="0.15">
      <c r="H189" s="20"/>
    </row>
    <row r="190" spans="8:8" ht="13" x14ac:dyDescent="0.15">
      <c r="H190" s="20"/>
    </row>
    <row r="191" spans="8:8" ht="13" x14ac:dyDescent="0.15">
      <c r="H191" s="20"/>
    </row>
    <row r="192" spans="8:8" ht="13" x14ac:dyDescent="0.15">
      <c r="H192" s="20"/>
    </row>
    <row r="193" spans="8:8" ht="13" x14ac:dyDescent="0.15">
      <c r="H193" s="20"/>
    </row>
    <row r="194" spans="8:8" ht="13" x14ac:dyDescent="0.15">
      <c r="H194" s="20"/>
    </row>
    <row r="195" spans="8:8" ht="13" x14ac:dyDescent="0.15">
      <c r="H195" s="20"/>
    </row>
    <row r="196" spans="8:8" ht="13" x14ac:dyDescent="0.15">
      <c r="H196" s="20"/>
    </row>
    <row r="197" spans="8:8" ht="13" x14ac:dyDescent="0.15">
      <c r="H197" s="20"/>
    </row>
    <row r="198" spans="8:8" ht="13" x14ac:dyDescent="0.15">
      <c r="H198" s="20"/>
    </row>
    <row r="199" spans="8:8" ht="13" x14ac:dyDescent="0.15">
      <c r="H199" s="20"/>
    </row>
    <row r="200" spans="8:8" ht="13" x14ac:dyDescent="0.15">
      <c r="H200" s="20"/>
    </row>
    <row r="201" spans="8:8" ht="13" x14ac:dyDescent="0.15">
      <c r="H201" s="20"/>
    </row>
    <row r="202" spans="8:8" ht="13" x14ac:dyDescent="0.15">
      <c r="H202" s="20"/>
    </row>
    <row r="203" spans="8:8" ht="13" x14ac:dyDescent="0.15">
      <c r="H203" s="20"/>
    </row>
    <row r="204" spans="8:8" ht="13" x14ac:dyDescent="0.15">
      <c r="H204" s="20"/>
    </row>
    <row r="205" spans="8:8" ht="13" x14ac:dyDescent="0.15">
      <c r="H205" s="20"/>
    </row>
    <row r="206" spans="8:8" ht="13" x14ac:dyDescent="0.15">
      <c r="H206" s="20"/>
    </row>
    <row r="207" spans="8:8" ht="13" x14ac:dyDescent="0.15">
      <c r="H207" s="20"/>
    </row>
    <row r="208" spans="8:8" ht="13" x14ac:dyDescent="0.15">
      <c r="H208" s="20"/>
    </row>
    <row r="209" spans="8:8" ht="13" x14ac:dyDescent="0.15">
      <c r="H209" s="20"/>
    </row>
    <row r="210" spans="8:8" ht="13" x14ac:dyDescent="0.15">
      <c r="H210" s="20"/>
    </row>
    <row r="211" spans="8:8" ht="13" x14ac:dyDescent="0.15">
      <c r="H211" s="20"/>
    </row>
    <row r="212" spans="8:8" ht="13" x14ac:dyDescent="0.15">
      <c r="H212" s="20"/>
    </row>
    <row r="213" spans="8:8" ht="13" x14ac:dyDescent="0.15">
      <c r="H213" s="20"/>
    </row>
    <row r="214" spans="8:8" ht="13" x14ac:dyDescent="0.15">
      <c r="H214" s="20"/>
    </row>
    <row r="215" spans="8:8" ht="13" x14ac:dyDescent="0.15">
      <c r="H215" s="20"/>
    </row>
    <row r="216" spans="8:8" ht="13" x14ac:dyDescent="0.15">
      <c r="H216" s="20"/>
    </row>
    <row r="217" spans="8:8" ht="13" x14ac:dyDescent="0.15">
      <c r="H217" s="20"/>
    </row>
    <row r="218" spans="8:8" ht="13" x14ac:dyDescent="0.15">
      <c r="H218" s="20"/>
    </row>
    <row r="219" spans="8:8" ht="13" x14ac:dyDescent="0.15">
      <c r="H219" s="20"/>
    </row>
    <row r="220" spans="8:8" ht="13" x14ac:dyDescent="0.15">
      <c r="H220" s="20"/>
    </row>
    <row r="221" spans="8:8" ht="13" x14ac:dyDescent="0.15">
      <c r="H221" s="20"/>
    </row>
    <row r="222" spans="8:8" ht="13" x14ac:dyDescent="0.15">
      <c r="H222" s="20"/>
    </row>
    <row r="223" spans="8:8" ht="13" x14ac:dyDescent="0.15">
      <c r="H223" s="20"/>
    </row>
    <row r="224" spans="8:8" ht="13" x14ac:dyDescent="0.15">
      <c r="H224" s="20"/>
    </row>
    <row r="225" spans="8:8" ht="13" x14ac:dyDescent="0.15">
      <c r="H225" s="20"/>
    </row>
    <row r="226" spans="8:8" ht="13" x14ac:dyDescent="0.15">
      <c r="H226" s="20"/>
    </row>
    <row r="227" spans="8:8" ht="13" x14ac:dyDescent="0.15">
      <c r="H227" s="20"/>
    </row>
    <row r="228" spans="8:8" ht="13" x14ac:dyDescent="0.15">
      <c r="H228" s="20"/>
    </row>
    <row r="229" spans="8:8" ht="13" x14ac:dyDescent="0.15">
      <c r="H229" s="20"/>
    </row>
    <row r="230" spans="8:8" ht="13" x14ac:dyDescent="0.15">
      <c r="H230" s="20"/>
    </row>
    <row r="231" spans="8:8" ht="13" x14ac:dyDescent="0.15">
      <c r="H231" s="20"/>
    </row>
    <row r="232" spans="8:8" ht="13" x14ac:dyDescent="0.15">
      <c r="H232" s="20"/>
    </row>
    <row r="233" spans="8:8" ht="13" x14ac:dyDescent="0.15">
      <c r="H233" s="20"/>
    </row>
    <row r="234" spans="8:8" ht="13" x14ac:dyDescent="0.15">
      <c r="H234" s="20"/>
    </row>
    <row r="235" spans="8:8" ht="13" x14ac:dyDescent="0.15">
      <c r="H235" s="20"/>
    </row>
    <row r="236" spans="8:8" ht="13" x14ac:dyDescent="0.15">
      <c r="H236" s="20"/>
    </row>
    <row r="237" spans="8:8" ht="13" x14ac:dyDescent="0.15">
      <c r="H237" s="20"/>
    </row>
    <row r="238" spans="8:8" ht="13" x14ac:dyDescent="0.15">
      <c r="H238" s="20"/>
    </row>
    <row r="239" spans="8:8" ht="13" x14ac:dyDescent="0.15">
      <c r="H239" s="20"/>
    </row>
    <row r="240" spans="8:8" ht="13" x14ac:dyDescent="0.15">
      <c r="H240" s="20"/>
    </row>
    <row r="241" spans="8:8" ht="13" x14ac:dyDescent="0.15">
      <c r="H241" s="20"/>
    </row>
    <row r="242" spans="8:8" ht="13" x14ac:dyDescent="0.15">
      <c r="H242" s="20"/>
    </row>
    <row r="243" spans="8:8" ht="13" x14ac:dyDescent="0.15">
      <c r="H243" s="20"/>
    </row>
    <row r="244" spans="8:8" ht="13" x14ac:dyDescent="0.15">
      <c r="H244" s="20"/>
    </row>
    <row r="245" spans="8:8" ht="13" x14ac:dyDescent="0.15">
      <c r="H245" s="20"/>
    </row>
    <row r="246" spans="8:8" ht="13" x14ac:dyDescent="0.15">
      <c r="H246" s="20"/>
    </row>
    <row r="247" spans="8:8" ht="13" x14ac:dyDescent="0.15">
      <c r="H247" s="20"/>
    </row>
    <row r="248" spans="8:8" ht="13" x14ac:dyDescent="0.15">
      <c r="H248" s="20"/>
    </row>
    <row r="249" spans="8:8" ht="13" x14ac:dyDescent="0.15">
      <c r="H249" s="20"/>
    </row>
    <row r="250" spans="8:8" ht="13" x14ac:dyDescent="0.15">
      <c r="H250" s="20"/>
    </row>
    <row r="251" spans="8:8" ht="13" x14ac:dyDescent="0.15">
      <c r="H251" s="20"/>
    </row>
    <row r="252" spans="8:8" ht="13" x14ac:dyDescent="0.15">
      <c r="H252" s="20"/>
    </row>
    <row r="253" spans="8:8" ht="13" x14ac:dyDescent="0.15">
      <c r="H253" s="20"/>
    </row>
    <row r="254" spans="8:8" ht="13" x14ac:dyDescent="0.15">
      <c r="H254" s="20"/>
    </row>
    <row r="255" spans="8:8" ht="13" x14ac:dyDescent="0.15">
      <c r="H255" s="20"/>
    </row>
    <row r="256" spans="8:8" ht="13" x14ac:dyDescent="0.15">
      <c r="H256" s="20"/>
    </row>
    <row r="257" spans="8:8" ht="13" x14ac:dyDescent="0.15">
      <c r="H257" s="20"/>
    </row>
    <row r="258" spans="8:8" ht="13" x14ac:dyDescent="0.15">
      <c r="H258" s="20"/>
    </row>
    <row r="259" spans="8:8" ht="13" x14ac:dyDescent="0.15">
      <c r="H259" s="20"/>
    </row>
    <row r="260" spans="8:8" ht="13" x14ac:dyDescent="0.15">
      <c r="H260" s="20"/>
    </row>
    <row r="261" spans="8:8" ht="13" x14ac:dyDescent="0.15">
      <c r="H261" s="20"/>
    </row>
    <row r="262" spans="8:8" ht="13" x14ac:dyDescent="0.15">
      <c r="H262" s="20"/>
    </row>
    <row r="263" spans="8:8" ht="13" x14ac:dyDescent="0.15">
      <c r="H263" s="20"/>
    </row>
    <row r="264" spans="8:8" ht="13" x14ac:dyDescent="0.15">
      <c r="H264" s="20"/>
    </row>
    <row r="265" spans="8:8" ht="13" x14ac:dyDescent="0.15">
      <c r="H265" s="20"/>
    </row>
    <row r="266" spans="8:8" ht="13" x14ac:dyDescent="0.15">
      <c r="H266" s="20"/>
    </row>
    <row r="267" spans="8:8" ht="13" x14ac:dyDescent="0.15">
      <c r="H267" s="20"/>
    </row>
    <row r="268" spans="8:8" ht="13" x14ac:dyDescent="0.15">
      <c r="H268" s="20"/>
    </row>
    <row r="269" spans="8:8" ht="13" x14ac:dyDescent="0.15">
      <c r="H269" s="20"/>
    </row>
    <row r="270" spans="8:8" ht="13" x14ac:dyDescent="0.15">
      <c r="H270" s="20"/>
    </row>
    <row r="271" spans="8:8" ht="13" x14ac:dyDescent="0.15">
      <c r="H271" s="20"/>
    </row>
    <row r="272" spans="8:8" ht="13" x14ac:dyDescent="0.15">
      <c r="H272" s="20"/>
    </row>
    <row r="273" spans="8:8" ht="13" x14ac:dyDescent="0.15">
      <c r="H273" s="20"/>
    </row>
    <row r="274" spans="8:8" ht="13" x14ac:dyDescent="0.15">
      <c r="H274" s="20"/>
    </row>
    <row r="275" spans="8:8" ht="13" x14ac:dyDescent="0.15">
      <c r="H275" s="20"/>
    </row>
    <row r="276" spans="8:8" ht="13" x14ac:dyDescent="0.15">
      <c r="H276" s="20"/>
    </row>
    <row r="277" spans="8:8" ht="13" x14ac:dyDescent="0.15">
      <c r="H277" s="20"/>
    </row>
    <row r="278" spans="8:8" ht="13" x14ac:dyDescent="0.15">
      <c r="H278" s="20"/>
    </row>
    <row r="279" spans="8:8" ht="13" x14ac:dyDescent="0.15">
      <c r="H279" s="20"/>
    </row>
    <row r="280" spans="8:8" ht="13" x14ac:dyDescent="0.15">
      <c r="H280" s="20"/>
    </row>
    <row r="281" spans="8:8" ht="13" x14ac:dyDescent="0.15">
      <c r="H281" s="20"/>
    </row>
    <row r="282" spans="8:8" ht="13" x14ac:dyDescent="0.15">
      <c r="H282" s="20"/>
    </row>
    <row r="283" spans="8:8" ht="13" x14ac:dyDescent="0.15">
      <c r="H283" s="20"/>
    </row>
    <row r="284" spans="8:8" ht="13" x14ac:dyDescent="0.15">
      <c r="H284" s="20"/>
    </row>
    <row r="285" spans="8:8" ht="13" x14ac:dyDescent="0.15">
      <c r="H285" s="20"/>
    </row>
    <row r="286" spans="8:8" ht="13" x14ac:dyDescent="0.15">
      <c r="H286" s="20"/>
    </row>
    <row r="287" spans="8:8" ht="13" x14ac:dyDescent="0.15">
      <c r="H287" s="20"/>
    </row>
    <row r="288" spans="8:8" ht="13" x14ac:dyDescent="0.15">
      <c r="H288" s="20"/>
    </row>
    <row r="289" spans="8:8" ht="13" x14ac:dyDescent="0.15">
      <c r="H289" s="20"/>
    </row>
    <row r="290" spans="8:8" ht="13" x14ac:dyDescent="0.15">
      <c r="H290" s="20"/>
    </row>
    <row r="291" spans="8:8" ht="13" x14ac:dyDescent="0.15">
      <c r="H291" s="20"/>
    </row>
    <row r="292" spans="8:8" ht="13" x14ac:dyDescent="0.15">
      <c r="H292" s="20"/>
    </row>
    <row r="293" spans="8:8" ht="13" x14ac:dyDescent="0.15">
      <c r="H293" s="20"/>
    </row>
    <row r="294" spans="8:8" ht="13" x14ac:dyDescent="0.15">
      <c r="H294" s="20"/>
    </row>
    <row r="295" spans="8:8" ht="13" x14ac:dyDescent="0.15">
      <c r="H295" s="20"/>
    </row>
    <row r="296" spans="8:8" ht="13" x14ac:dyDescent="0.15">
      <c r="H296" s="20"/>
    </row>
    <row r="297" spans="8:8" ht="13" x14ac:dyDescent="0.15">
      <c r="H297" s="20"/>
    </row>
    <row r="298" spans="8:8" ht="13" x14ac:dyDescent="0.15">
      <c r="H298" s="20"/>
    </row>
    <row r="299" spans="8:8" ht="13" x14ac:dyDescent="0.15">
      <c r="H299" s="20"/>
    </row>
    <row r="300" spans="8:8" ht="13" x14ac:dyDescent="0.15">
      <c r="H300" s="20"/>
    </row>
    <row r="301" spans="8:8" ht="13" x14ac:dyDescent="0.15">
      <c r="H301" s="20"/>
    </row>
    <row r="302" spans="8:8" ht="13" x14ac:dyDescent="0.15">
      <c r="H302" s="20"/>
    </row>
    <row r="303" spans="8:8" ht="13" x14ac:dyDescent="0.15">
      <c r="H303" s="20"/>
    </row>
    <row r="304" spans="8:8" ht="13" x14ac:dyDescent="0.15">
      <c r="H304" s="20"/>
    </row>
    <row r="305" spans="8:8" ht="13" x14ac:dyDescent="0.15">
      <c r="H305" s="20"/>
    </row>
    <row r="306" spans="8:8" ht="13" x14ac:dyDescent="0.15">
      <c r="H306" s="20"/>
    </row>
    <row r="307" spans="8:8" ht="13" x14ac:dyDescent="0.15">
      <c r="H307" s="20"/>
    </row>
    <row r="308" spans="8:8" ht="13" x14ac:dyDescent="0.15">
      <c r="H308" s="20"/>
    </row>
    <row r="309" spans="8:8" ht="13" x14ac:dyDescent="0.15">
      <c r="H309" s="20"/>
    </row>
    <row r="310" spans="8:8" ht="13" x14ac:dyDescent="0.15">
      <c r="H310" s="20"/>
    </row>
    <row r="311" spans="8:8" ht="13" x14ac:dyDescent="0.15">
      <c r="H311" s="20"/>
    </row>
    <row r="312" spans="8:8" ht="13" x14ac:dyDescent="0.15">
      <c r="H312" s="20"/>
    </row>
    <row r="313" spans="8:8" ht="13" x14ac:dyDescent="0.15">
      <c r="H313" s="20"/>
    </row>
    <row r="314" spans="8:8" ht="13" x14ac:dyDescent="0.15">
      <c r="H314" s="20"/>
    </row>
    <row r="315" spans="8:8" ht="13" x14ac:dyDescent="0.15">
      <c r="H315" s="20"/>
    </row>
    <row r="316" spans="8:8" ht="13" x14ac:dyDescent="0.15">
      <c r="H316" s="20"/>
    </row>
    <row r="317" spans="8:8" ht="13" x14ac:dyDescent="0.15">
      <c r="H317" s="20"/>
    </row>
    <row r="318" spans="8:8" ht="13" x14ac:dyDescent="0.15">
      <c r="H318" s="20"/>
    </row>
    <row r="319" spans="8:8" ht="13" x14ac:dyDescent="0.15">
      <c r="H319" s="20"/>
    </row>
    <row r="320" spans="8:8" ht="13" x14ac:dyDescent="0.15">
      <c r="H320" s="20"/>
    </row>
    <row r="321" spans="8:8" ht="13" x14ac:dyDescent="0.15">
      <c r="H321" s="20"/>
    </row>
    <row r="322" spans="8:8" ht="13" x14ac:dyDescent="0.15">
      <c r="H322" s="20"/>
    </row>
    <row r="323" spans="8:8" ht="13" x14ac:dyDescent="0.15">
      <c r="H323" s="20"/>
    </row>
    <row r="324" spans="8:8" ht="13" x14ac:dyDescent="0.15">
      <c r="H324" s="20"/>
    </row>
    <row r="325" spans="8:8" ht="13" x14ac:dyDescent="0.15">
      <c r="H325" s="20"/>
    </row>
    <row r="326" spans="8:8" ht="13" x14ac:dyDescent="0.15">
      <c r="H326" s="20"/>
    </row>
    <row r="327" spans="8:8" ht="13" x14ac:dyDescent="0.15">
      <c r="H327" s="20"/>
    </row>
    <row r="328" spans="8:8" ht="13" x14ac:dyDescent="0.15">
      <c r="H328" s="20"/>
    </row>
    <row r="329" spans="8:8" ht="13" x14ac:dyDescent="0.15">
      <c r="H329" s="20"/>
    </row>
    <row r="330" spans="8:8" ht="13" x14ac:dyDescent="0.15">
      <c r="H330" s="20"/>
    </row>
    <row r="331" spans="8:8" ht="13" x14ac:dyDescent="0.15">
      <c r="H331" s="20"/>
    </row>
    <row r="332" spans="8:8" ht="13" x14ac:dyDescent="0.15">
      <c r="H332" s="20"/>
    </row>
    <row r="333" spans="8:8" ht="13" x14ac:dyDescent="0.15">
      <c r="H333" s="20"/>
    </row>
    <row r="334" spans="8:8" ht="13" x14ac:dyDescent="0.15">
      <c r="H334" s="20"/>
    </row>
    <row r="335" spans="8:8" ht="13" x14ac:dyDescent="0.15">
      <c r="H335" s="20"/>
    </row>
    <row r="336" spans="8:8" ht="13" x14ac:dyDescent="0.15">
      <c r="H336" s="20"/>
    </row>
    <row r="337" spans="8:8" ht="13" x14ac:dyDescent="0.15">
      <c r="H337" s="20"/>
    </row>
    <row r="338" spans="8:8" ht="13" x14ac:dyDescent="0.15">
      <c r="H338" s="20"/>
    </row>
    <row r="339" spans="8:8" ht="13" x14ac:dyDescent="0.15">
      <c r="H339" s="20"/>
    </row>
    <row r="340" spans="8:8" ht="13" x14ac:dyDescent="0.15">
      <c r="H340" s="20"/>
    </row>
    <row r="341" spans="8:8" ht="13" x14ac:dyDescent="0.15">
      <c r="H341" s="20"/>
    </row>
    <row r="342" spans="8:8" ht="13" x14ac:dyDescent="0.15">
      <c r="H342" s="20"/>
    </row>
    <row r="343" spans="8:8" ht="13" x14ac:dyDescent="0.15">
      <c r="H343" s="20"/>
    </row>
    <row r="344" spans="8:8" ht="13" x14ac:dyDescent="0.15">
      <c r="H344" s="20"/>
    </row>
    <row r="345" spans="8:8" ht="13" x14ac:dyDescent="0.15">
      <c r="H345" s="20"/>
    </row>
    <row r="346" spans="8:8" ht="13" x14ac:dyDescent="0.15">
      <c r="H346" s="20"/>
    </row>
    <row r="347" spans="8:8" ht="13" x14ac:dyDescent="0.15">
      <c r="H347" s="20"/>
    </row>
    <row r="348" spans="8:8" ht="13" x14ac:dyDescent="0.15">
      <c r="H348" s="20"/>
    </row>
    <row r="349" spans="8:8" ht="13" x14ac:dyDescent="0.15">
      <c r="H349" s="20"/>
    </row>
    <row r="350" spans="8:8" ht="13" x14ac:dyDescent="0.15">
      <c r="H350" s="20"/>
    </row>
    <row r="351" spans="8:8" ht="13" x14ac:dyDescent="0.15">
      <c r="H351" s="20"/>
    </row>
    <row r="352" spans="8:8" ht="13" x14ac:dyDescent="0.15">
      <c r="H352" s="20"/>
    </row>
    <row r="353" spans="8:8" ht="13" x14ac:dyDescent="0.15">
      <c r="H353" s="20"/>
    </row>
    <row r="354" spans="8:8" ht="13" x14ac:dyDescent="0.15">
      <c r="H354" s="20"/>
    </row>
    <row r="355" spans="8:8" ht="13" x14ac:dyDescent="0.15">
      <c r="H355" s="20"/>
    </row>
    <row r="356" spans="8:8" ht="13" x14ac:dyDescent="0.15">
      <c r="H356" s="20"/>
    </row>
    <row r="357" spans="8:8" ht="13" x14ac:dyDescent="0.15">
      <c r="H357" s="20"/>
    </row>
    <row r="358" spans="8:8" ht="13" x14ac:dyDescent="0.15">
      <c r="H358" s="20"/>
    </row>
    <row r="359" spans="8:8" ht="13" x14ac:dyDescent="0.15">
      <c r="H359" s="20"/>
    </row>
    <row r="360" spans="8:8" ht="13" x14ac:dyDescent="0.15">
      <c r="H360" s="20"/>
    </row>
    <row r="361" spans="8:8" ht="13" x14ac:dyDescent="0.15">
      <c r="H361" s="20"/>
    </row>
    <row r="362" spans="8:8" ht="13" x14ac:dyDescent="0.15">
      <c r="H362" s="20"/>
    </row>
    <row r="363" spans="8:8" ht="13" x14ac:dyDescent="0.15">
      <c r="H363" s="20"/>
    </row>
    <row r="364" spans="8:8" ht="13" x14ac:dyDescent="0.15">
      <c r="H364" s="20"/>
    </row>
    <row r="365" spans="8:8" ht="13" x14ac:dyDescent="0.15">
      <c r="H365" s="20"/>
    </row>
    <row r="366" spans="8:8" ht="13" x14ac:dyDescent="0.15">
      <c r="H366" s="20"/>
    </row>
    <row r="367" spans="8:8" ht="13" x14ac:dyDescent="0.15">
      <c r="H367" s="20"/>
    </row>
    <row r="368" spans="8:8" ht="13" x14ac:dyDescent="0.15">
      <c r="H368" s="20"/>
    </row>
    <row r="369" spans="8:8" ht="13" x14ac:dyDescent="0.15">
      <c r="H369" s="20"/>
    </row>
    <row r="370" spans="8:8" ht="13" x14ac:dyDescent="0.15">
      <c r="H370" s="20"/>
    </row>
    <row r="371" spans="8:8" ht="13" x14ac:dyDescent="0.15">
      <c r="H371" s="20"/>
    </row>
    <row r="372" spans="8:8" ht="13" x14ac:dyDescent="0.15">
      <c r="H372" s="20"/>
    </row>
    <row r="373" spans="8:8" ht="13" x14ac:dyDescent="0.15">
      <c r="H373" s="20"/>
    </row>
    <row r="374" spans="8:8" ht="13" x14ac:dyDescent="0.15">
      <c r="H374" s="20"/>
    </row>
    <row r="375" spans="8:8" ht="13" x14ac:dyDescent="0.15">
      <c r="H375" s="20"/>
    </row>
    <row r="376" spans="8:8" ht="13" x14ac:dyDescent="0.15">
      <c r="H376" s="20"/>
    </row>
    <row r="377" spans="8:8" ht="13" x14ac:dyDescent="0.15">
      <c r="H377" s="20"/>
    </row>
    <row r="378" spans="8:8" ht="13" x14ac:dyDescent="0.15">
      <c r="H378" s="20"/>
    </row>
    <row r="379" spans="8:8" ht="13" x14ac:dyDescent="0.15">
      <c r="H379" s="20"/>
    </row>
    <row r="380" spans="8:8" ht="13" x14ac:dyDescent="0.15">
      <c r="H380" s="20"/>
    </row>
    <row r="381" spans="8:8" ht="13" x14ac:dyDescent="0.15">
      <c r="H381" s="20"/>
    </row>
    <row r="382" spans="8:8" ht="13" x14ac:dyDescent="0.15">
      <c r="H382" s="20"/>
    </row>
    <row r="383" spans="8:8" ht="13" x14ac:dyDescent="0.15">
      <c r="H383" s="20"/>
    </row>
    <row r="384" spans="8:8" ht="13" x14ac:dyDescent="0.15">
      <c r="H384" s="20"/>
    </row>
    <row r="385" spans="8:8" ht="13" x14ac:dyDescent="0.15">
      <c r="H385" s="20"/>
    </row>
    <row r="386" spans="8:8" ht="13" x14ac:dyDescent="0.15">
      <c r="H386" s="20"/>
    </row>
    <row r="387" spans="8:8" ht="13" x14ac:dyDescent="0.15">
      <c r="H387" s="20"/>
    </row>
    <row r="388" spans="8:8" ht="13" x14ac:dyDescent="0.15">
      <c r="H388" s="20"/>
    </row>
    <row r="389" spans="8:8" ht="13" x14ac:dyDescent="0.15">
      <c r="H389" s="20"/>
    </row>
    <row r="390" spans="8:8" ht="13" x14ac:dyDescent="0.15">
      <c r="H390" s="20"/>
    </row>
    <row r="391" spans="8:8" ht="13" x14ac:dyDescent="0.15">
      <c r="H391" s="20"/>
    </row>
    <row r="392" spans="8:8" ht="13" x14ac:dyDescent="0.15">
      <c r="H392" s="20"/>
    </row>
    <row r="393" spans="8:8" ht="13" x14ac:dyDescent="0.15">
      <c r="H393" s="20"/>
    </row>
    <row r="394" spans="8:8" ht="13" x14ac:dyDescent="0.15">
      <c r="H394" s="20"/>
    </row>
    <row r="395" spans="8:8" ht="13" x14ac:dyDescent="0.15">
      <c r="H395" s="20"/>
    </row>
    <row r="396" spans="8:8" ht="13" x14ac:dyDescent="0.15">
      <c r="H396" s="20"/>
    </row>
    <row r="397" spans="8:8" ht="13" x14ac:dyDescent="0.15">
      <c r="H397" s="20"/>
    </row>
    <row r="398" spans="8:8" ht="13" x14ac:dyDescent="0.15">
      <c r="H398" s="20"/>
    </row>
    <row r="399" spans="8:8" ht="13" x14ac:dyDescent="0.15">
      <c r="H399" s="20"/>
    </row>
    <row r="400" spans="8:8" ht="13" x14ac:dyDescent="0.15">
      <c r="H400" s="20"/>
    </row>
    <row r="401" spans="8:8" ht="13" x14ac:dyDescent="0.15">
      <c r="H401" s="20"/>
    </row>
    <row r="402" spans="8:8" ht="13" x14ac:dyDescent="0.15">
      <c r="H402" s="20"/>
    </row>
    <row r="403" spans="8:8" ht="13" x14ac:dyDescent="0.15">
      <c r="H403" s="20"/>
    </row>
    <row r="404" spans="8:8" ht="13" x14ac:dyDescent="0.15">
      <c r="H404" s="20"/>
    </row>
    <row r="405" spans="8:8" ht="13" x14ac:dyDescent="0.15">
      <c r="H405" s="20"/>
    </row>
    <row r="406" spans="8:8" ht="13" x14ac:dyDescent="0.15">
      <c r="H406" s="20"/>
    </row>
    <row r="407" spans="8:8" ht="13" x14ac:dyDescent="0.15">
      <c r="H407" s="20"/>
    </row>
    <row r="408" spans="8:8" ht="13" x14ac:dyDescent="0.15">
      <c r="H408" s="20"/>
    </row>
    <row r="409" spans="8:8" ht="13" x14ac:dyDescent="0.15">
      <c r="H409" s="20"/>
    </row>
    <row r="410" spans="8:8" ht="13" x14ac:dyDescent="0.15">
      <c r="H410" s="20"/>
    </row>
    <row r="411" spans="8:8" ht="13" x14ac:dyDescent="0.15">
      <c r="H411" s="20"/>
    </row>
    <row r="412" spans="8:8" ht="13" x14ac:dyDescent="0.15">
      <c r="H412" s="20"/>
    </row>
    <row r="413" spans="8:8" ht="13" x14ac:dyDescent="0.15">
      <c r="H413" s="20"/>
    </row>
    <row r="414" spans="8:8" ht="13" x14ac:dyDescent="0.15">
      <c r="H414" s="20"/>
    </row>
    <row r="415" spans="8:8" ht="13" x14ac:dyDescent="0.15">
      <c r="H415" s="20"/>
    </row>
    <row r="416" spans="8:8" ht="13" x14ac:dyDescent="0.15">
      <c r="H416" s="20"/>
    </row>
    <row r="417" spans="8:8" ht="13" x14ac:dyDescent="0.15">
      <c r="H417" s="20"/>
    </row>
    <row r="418" spans="8:8" ht="13" x14ac:dyDescent="0.15">
      <c r="H418" s="20"/>
    </row>
    <row r="419" spans="8:8" ht="13" x14ac:dyDescent="0.15">
      <c r="H419" s="20"/>
    </row>
    <row r="420" spans="8:8" ht="13" x14ac:dyDescent="0.15">
      <c r="H420" s="20"/>
    </row>
    <row r="421" spans="8:8" ht="13" x14ac:dyDescent="0.15">
      <c r="H421" s="20"/>
    </row>
    <row r="422" spans="8:8" ht="13" x14ac:dyDescent="0.15">
      <c r="H422" s="20"/>
    </row>
    <row r="423" spans="8:8" ht="13" x14ac:dyDescent="0.15">
      <c r="H423" s="20"/>
    </row>
    <row r="424" spans="8:8" ht="13" x14ac:dyDescent="0.15">
      <c r="H424" s="20"/>
    </row>
    <row r="425" spans="8:8" ht="13" x14ac:dyDescent="0.15">
      <c r="H425" s="20"/>
    </row>
    <row r="426" spans="8:8" ht="13" x14ac:dyDescent="0.15">
      <c r="H426" s="20"/>
    </row>
    <row r="427" spans="8:8" ht="13" x14ac:dyDescent="0.15">
      <c r="H427" s="20"/>
    </row>
    <row r="428" spans="8:8" ht="13" x14ac:dyDescent="0.15">
      <c r="H428" s="20"/>
    </row>
    <row r="429" spans="8:8" ht="13" x14ac:dyDescent="0.15">
      <c r="H429" s="20"/>
    </row>
    <row r="430" spans="8:8" ht="13" x14ac:dyDescent="0.15">
      <c r="H430" s="20"/>
    </row>
    <row r="431" spans="8:8" ht="13" x14ac:dyDescent="0.15">
      <c r="H431" s="20"/>
    </row>
    <row r="432" spans="8:8" ht="13" x14ac:dyDescent="0.15">
      <c r="H432" s="20"/>
    </row>
    <row r="433" spans="8:8" ht="13" x14ac:dyDescent="0.15">
      <c r="H433" s="20"/>
    </row>
    <row r="434" spans="8:8" ht="13" x14ac:dyDescent="0.15">
      <c r="H434" s="20"/>
    </row>
    <row r="435" spans="8:8" ht="13" x14ac:dyDescent="0.15">
      <c r="H435" s="20"/>
    </row>
    <row r="436" spans="8:8" ht="13" x14ac:dyDescent="0.15">
      <c r="H436" s="20"/>
    </row>
    <row r="437" spans="8:8" ht="13" x14ac:dyDescent="0.15">
      <c r="H437" s="20"/>
    </row>
    <row r="438" spans="8:8" ht="13" x14ac:dyDescent="0.15">
      <c r="H438" s="20"/>
    </row>
    <row r="439" spans="8:8" ht="13" x14ac:dyDescent="0.15">
      <c r="H439" s="20"/>
    </row>
    <row r="440" spans="8:8" ht="13" x14ac:dyDescent="0.15">
      <c r="H440" s="20"/>
    </row>
    <row r="441" spans="8:8" ht="13" x14ac:dyDescent="0.15">
      <c r="H441" s="20"/>
    </row>
    <row r="442" spans="8:8" ht="13" x14ac:dyDescent="0.15">
      <c r="H442" s="20"/>
    </row>
    <row r="443" spans="8:8" ht="13" x14ac:dyDescent="0.15">
      <c r="H443" s="20"/>
    </row>
    <row r="444" spans="8:8" ht="13" x14ac:dyDescent="0.15">
      <c r="H444" s="20"/>
    </row>
    <row r="445" spans="8:8" ht="13" x14ac:dyDescent="0.15">
      <c r="H445" s="20"/>
    </row>
    <row r="446" spans="8:8" ht="13" x14ac:dyDescent="0.15">
      <c r="H446" s="20"/>
    </row>
    <row r="447" spans="8:8" ht="13" x14ac:dyDescent="0.15">
      <c r="H447" s="20"/>
    </row>
    <row r="448" spans="8:8" ht="13" x14ac:dyDescent="0.15">
      <c r="H448" s="20"/>
    </row>
    <row r="449" spans="8:8" ht="13" x14ac:dyDescent="0.15">
      <c r="H449" s="20"/>
    </row>
    <row r="450" spans="8:8" ht="13" x14ac:dyDescent="0.15">
      <c r="H450" s="20"/>
    </row>
    <row r="451" spans="8:8" ht="13" x14ac:dyDescent="0.15">
      <c r="H451" s="20"/>
    </row>
    <row r="452" spans="8:8" ht="13" x14ac:dyDescent="0.15">
      <c r="H452" s="20"/>
    </row>
    <row r="453" spans="8:8" ht="13" x14ac:dyDescent="0.15">
      <c r="H453" s="20"/>
    </row>
    <row r="454" spans="8:8" ht="13" x14ac:dyDescent="0.15">
      <c r="H454" s="20"/>
    </row>
    <row r="455" spans="8:8" ht="13" x14ac:dyDescent="0.15">
      <c r="H455" s="20"/>
    </row>
    <row r="456" spans="8:8" ht="13" x14ac:dyDescent="0.15">
      <c r="H456" s="20"/>
    </row>
    <row r="457" spans="8:8" ht="13" x14ac:dyDescent="0.15">
      <c r="H457" s="20"/>
    </row>
    <row r="458" spans="8:8" ht="13" x14ac:dyDescent="0.15">
      <c r="H458" s="20"/>
    </row>
    <row r="459" spans="8:8" ht="13" x14ac:dyDescent="0.15">
      <c r="H459" s="20"/>
    </row>
    <row r="460" spans="8:8" ht="13" x14ac:dyDescent="0.15">
      <c r="H460" s="20"/>
    </row>
    <row r="461" spans="8:8" ht="13" x14ac:dyDescent="0.15">
      <c r="H461" s="20"/>
    </row>
    <row r="462" spans="8:8" ht="13" x14ac:dyDescent="0.15">
      <c r="H462" s="20"/>
    </row>
    <row r="463" spans="8:8" ht="13" x14ac:dyDescent="0.15">
      <c r="H463" s="20"/>
    </row>
    <row r="464" spans="8:8" ht="13" x14ac:dyDescent="0.15">
      <c r="H464" s="20"/>
    </row>
    <row r="465" spans="8:8" ht="13" x14ac:dyDescent="0.15">
      <c r="H465" s="20"/>
    </row>
    <row r="466" spans="8:8" ht="13" x14ac:dyDescent="0.15">
      <c r="H466" s="20"/>
    </row>
    <row r="467" spans="8:8" ht="13" x14ac:dyDescent="0.15">
      <c r="H467" s="20"/>
    </row>
    <row r="468" spans="8:8" ht="13" x14ac:dyDescent="0.15">
      <c r="H468" s="20"/>
    </row>
    <row r="469" spans="8:8" ht="13" x14ac:dyDescent="0.15">
      <c r="H469" s="20"/>
    </row>
    <row r="470" spans="8:8" ht="13" x14ac:dyDescent="0.15">
      <c r="H470" s="20"/>
    </row>
    <row r="471" spans="8:8" ht="13" x14ac:dyDescent="0.15">
      <c r="H471" s="20"/>
    </row>
    <row r="472" spans="8:8" ht="13" x14ac:dyDescent="0.15">
      <c r="H472" s="20"/>
    </row>
    <row r="473" spans="8:8" ht="13" x14ac:dyDescent="0.15">
      <c r="H473" s="20"/>
    </row>
    <row r="474" spans="8:8" ht="13" x14ac:dyDescent="0.15">
      <c r="H474" s="20"/>
    </row>
    <row r="475" spans="8:8" ht="13" x14ac:dyDescent="0.15">
      <c r="H475" s="20"/>
    </row>
    <row r="476" spans="8:8" ht="13" x14ac:dyDescent="0.15">
      <c r="H476" s="20"/>
    </row>
    <row r="477" spans="8:8" ht="13" x14ac:dyDescent="0.15">
      <c r="H477" s="20"/>
    </row>
    <row r="478" spans="8:8" ht="13" x14ac:dyDescent="0.15">
      <c r="H478" s="20"/>
    </row>
    <row r="479" spans="8:8" ht="13" x14ac:dyDescent="0.15">
      <c r="H479" s="20"/>
    </row>
    <row r="480" spans="8:8" ht="13" x14ac:dyDescent="0.15">
      <c r="H480" s="20"/>
    </row>
    <row r="481" spans="8:8" ht="13" x14ac:dyDescent="0.15">
      <c r="H481" s="20"/>
    </row>
    <row r="482" spans="8:8" ht="13" x14ac:dyDescent="0.15">
      <c r="H482" s="20"/>
    </row>
    <row r="483" spans="8:8" ht="13" x14ac:dyDescent="0.15">
      <c r="H483" s="20"/>
    </row>
    <row r="484" spans="8:8" ht="13" x14ac:dyDescent="0.15">
      <c r="H484" s="20"/>
    </row>
    <row r="485" spans="8:8" ht="13" x14ac:dyDescent="0.15">
      <c r="H485" s="20"/>
    </row>
    <row r="486" spans="8:8" ht="13" x14ac:dyDescent="0.15">
      <c r="H486" s="20"/>
    </row>
    <row r="487" spans="8:8" ht="13" x14ac:dyDescent="0.15">
      <c r="H487" s="20"/>
    </row>
    <row r="488" spans="8:8" ht="13" x14ac:dyDescent="0.15">
      <c r="H488" s="20"/>
    </row>
    <row r="489" spans="8:8" ht="13" x14ac:dyDescent="0.15">
      <c r="H489" s="20"/>
    </row>
    <row r="490" spans="8:8" ht="13" x14ac:dyDescent="0.15">
      <c r="H490" s="20"/>
    </row>
    <row r="491" spans="8:8" ht="13" x14ac:dyDescent="0.15">
      <c r="H491" s="20"/>
    </row>
    <row r="492" spans="8:8" ht="13" x14ac:dyDescent="0.15">
      <c r="H492" s="20"/>
    </row>
    <row r="493" spans="8:8" ht="13" x14ac:dyDescent="0.15">
      <c r="H493" s="20"/>
    </row>
    <row r="494" spans="8:8" ht="13" x14ac:dyDescent="0.15">
      <c r="H494" s="20"/>
    </row>
    <row r="495" spans="8:8" ht="13" x14ac:dyDescent="0.15">
      <c r="H495" s="20"/>
    </row>
    <row r="496" spans="8:8" ht="13" x14ac:dyDescent="0.15">
      <c r="H496" s="20"/>
    </row>
    <row r="497" spans="8:8" ht="13" x14ac:dyDescent="0.15">
      <c r="H497" s="20"/>
    </row>
    <row r="498" spans="8:8" ht="13" x14ac:dyDescent="0.15">
      <c r="H498" s="20"/>
    </row>
    <row r="499" spans="8:8" ht="13" x14ac:dyDescent="0.15">
      <c r="H499" s="20"/>
    </row>
    <row r="500" spans="8:8" ht="13" x14ac:dyDescent="0.15">
      <c r="H500" s="20"/>
    </row>
    <row r="501" spans="8:8" ht="13" x14ac:dyDescent="0.15">
      <c r="H501" s="20"/>
    </row>
    <row r="502" spans="8:8" ht="13" x14ac:dyDescent="0.15">
      <c r="H502" s="20"/>
    </row>
    <row r="503" spans="8:8" ht="13" x14ac:dyDescent="0.15">
      <c r="H503" s="20"/>
    </row>
    <row r="504" spans="8:8" ht="13" x14ac:dyDescent="0.15">
      <c r="H504" s="20"/>
    </row>
    <row r="505" spans="8:8" ht="13" x14ac:dyDescent="0.15">
      <c r="H505" s="20"/>
    </row>
    <row r="506" spans="8:8" ht="13" x14ac:dyDescent="0.15">
      <c r="H506" s="20"/>
    </row>
    <row r="507" spans="8:8" ht="13" x14ac:dyDescent="0.15">
      <c r="H507" s="20"/>
    </row>
    <row r="508" spans="8:8" ht="13" x14ac:dyDescent="0.15">
      <c r="H508" s="20"/>
    </row>
    <row r="509" spans="8:8" ht="13" x14ac:dyDescent="0.15">
      <c r="H509" s="20"/>
    </row>
    <row r="510" spans="8:8" ht="13" x14ac:dyDescent="0.15">
      <c r="H510" s="20"/>
    </row>
    <row r="511" spans="8:8" ht="13" x14ac:dyDescent="0.15">
      <c r="H511" s="20"/>
    </row>
    <row r="512" spans="8:8" ht="13" x14ac:dyDescent="0.15">
      <c r="H512" s="20"/>
    </row>
    <row r="513" spans="8:8" ht="13" x14ac:dyDescent="0.15">
      <c r="H513" s="20"/>
    </row>
    <row r="514" spans="8:8" ht="13" x14ac:dyDescent="0.15">
      <c r="H514" s="20"/>
    </row>
    <row r="515" spans="8:8" ht="13" x14ac:dyDescent="0.15">
      <c r="H515" s="20"/>
    </row>
    <row r="516" spans="8:8" ht="13" x14ac:dyDescent="0.15">
      <c r="H516" s="20"/>
    </row>
    <row r="517" spans="8:8" ht="13" x14ac:dyDescent="0.15">
      <c r="H517" s="20"/>
    </row>
    <row r="518" spans="8:8" ht="13" x14ac:dyDescent="0.15">
      <c r="H518" s="20"/>
    </row>
    <row r="519" spans="8:8" ht="13" x14ac:dyDescent="0.15">
      <c r="H519" s="20"/>
    </row>
    <row r="520" spans="8:8" ht="13" x14ac:dyDescent="0.15">
      <c r="H520" s="20"/>
    </row>
    <row r="521" spans="8:8" ht="13" x14ac:dyDescent="0.15">
      <c r="H521" s="20"/>
    </row>
    <row r="522" spans="8:8" ht="13" x14ac:dyDescent="0.15">
      <c r="H522" s="20"/>
    </row>
    <row r="523" spans="8:8" ht="13" x14ac:dyDescent="0.15">
      <c r="H523" s="20"/>
    </row>
    <row r="524" spans="8:8" ht="13" x14ac:dyDescent="0.15">
      <c r="H524" s="20"/>
    </row>
    <row r="525" spans="8:8" ht="13" x14ac:dyDescent="0.15">
      <c r="H525" s="20"/>
    </row>
    <row r="526" spans="8:8" ht="13" x14ac:dyDescent="0.15">
      <c r="H526" s="20"/>
    </row>
    <row r="527" spans="8:8" ht="13" x14ac:dyDescent="0.15">
      <c r="H527" s="20"/>
    </row>
    <row r="528" spans="8:8" ht="13" x14ac:dyDescent="0.15">
      <c r="H528" s="20"/>
    </row>
    <row r="529" spans="8:8" ht="13" x14ac:dyDescent="0.15">
      <c r="H529" s="20"/>
    </row>
    <row r="530" spans="8:8" ht="13" x14ac:dyDescent="0.15">
      <c r="H530" s="20"/>
    </row>
    <row r="531" spans="8:8" ht="13" x14ac:dyDescent="0.15">
      <c r="H531" s="20"/>
    </row>
    <row r="532" spans="8:8" ht="13" x14ac:dyDescent="0.15">
      <c r="H532" s="20"/>
    </row>
    <row r="533" spans="8:8" ht="13" x14ac:dyDescent="0.15">
      <c r="H533" s="20"/>
    </row>
    <row r="534" spans="8:8" ht="13" x14ac:dyDescent="0.15">
      <c r="H534" s="20"/>
    </row>
    <row r="535" spans="8:8" ht="13" x14ac:dyDescent="0.15">
      <c r="H535" s="20"/>
    </row>
    <row r="536" spans="8:8" ht="13" x14ac:dyDescent="0.15">
      <c r="H536" s="20"/>
    </row>
    <row r="537" spans="8:8" ht="13" x14ac:dyDescent="0.15">
      <c r="H537" s="20"/>
    </row>
    <row r="538" spans="8:8" ht="13" x14ac:dyDescent="0.15">
      <c r="H538" s="20"/>
    </row>
    <row r="539" spans="8:8" ht="13" x14ac:dyDescent="0.15">
      <c r="H539" s="20"/>
    </row>
    <row r="540" spans="8:8" ht="13" x14ac:dyDescent="0.15">
      <c r="H540" s="20"/>
    </row>
    <row r="541" spans="8:8" ht="13" x14ac:dyDescent="0.15">
      <c r="H541" s="20"/>
    </row>
    <row r="542" spans="8:8" ht="13" x14ac:dyDescent="0.15">
      <c r="H542" s="20"/>
    </row>
    <row r="543" spans="8:8" ht="13" x14ac:dyDescent="0.15">
      <c r="H543" s="20"/>
    </row>
    <row r="544" spans="8:8" ht="13" x14ac:dyDescent="0.15">
      <c r="H544" s="20"/>
    </row>
    <row r="545" spans="8:8" ht="13" x14ac:dyDescent="0.15">
      <c r="H545" s="20"/>
    </row>
    <row r="546" spans="8:8" ht="13" x14ac:dyDescent="0.15">
      <c r="H546" s="20"/>
    </row>
    <row r="547" spans="8:8" ht="13" x14ac:dyDescent="0.15">
      <c r="H547" s="20"/>
    </row>
    <row r="548" spans="8:8" ht="13" x14ac:dyDescent="0.15">
      <c r="H548" s="20"/>
    </row>
    <row r="549" spans="8:8" ht="13" x14ac:dyDescent="0.15">
      <c r="H549" s="20"/>
    </row>
    <row r="550" spans="8:8" ht="13" x14ac:dyDescent="0.15">
      <c r="H550" s="20"/>
    </row>
    <row r="551" spans="8:8" ht="13" x14ac:dyDescent="0.15">
      <c r="H551" s="20"/>
    </row>
    <row r="552" spans="8:8" ht="13" x14ac:dyDescent="0.15">
      <c r="H552" s="20"/>
    </row>
    <row r="553" spans="8:8" ht="13" x14ac:dyDescent="0.15">
      <c r="H553" s="20"/>
    </row>
    <row r="554" spans="8:8" ht="13" x14ac:dyDescent="0.15">
      <c r="H554" s="20"/>
    </row>
    <row r="555" spans="8:8" ht="13" x14ac:dyDescent="0.15">
      <c r="H555" s="20"/>
    </row>
    <row r="556" spans="8:8" ht="13" x14ac:dyDescent="0.15">
      <c r="H556" s="20"/>
    </row>
    <row r="557" spans="8:8" ht="13" x14ac:dyDescent="0.15">
      <c r="H557" s="20"/>
    </row>
    <row r="558" spans="8:8" ht="13" x14ac:dyDescent="0.15">
      <c r="H558" s="20"/>
    </row>
    <row r="559" spans="8:8" ht="13" x14ac:dyDescent="0.15">
      <c r="H559" s="20"/>
    </row>
    <row r="560" spans="8:8" ht="13" x14ac:dyDescent="0.15">
      <c r="H560" s="20"/>
    </row>
    <row r="561" spans="8:8" ht="13" x14ac:dyDescent="0.15">
      <c r="H561" s="20"/>
    </row>
    <row r="562" spans="8:8" ht="13" x14ac:dyDescent="0.15">
      <c r="H562" s="20"/>
    </row>
    <row r="563" spans="8:8" ht="13" x14ac:dyDescent="0.15">
      <c r="H563" s="20"/>
    </row>
    <row r="564" spans="8:8" ht="13" x14ac:dyDescent="0.15">
      <c r="H564" s="20"/>
    </row>
    <row r="565" spans="8:8" ht="13" x14ac:dyDescent="0.15">
      <c r="H565" s="20"/>
    </row>
    <row r="566" spans="8:8" ht="13" x14ac:dyDescent="0.15">
      <c r="H566" s="20"/>
    </row>
    <row r="567" spans="8:8" ht="13" x14ac:dyDescent="0.15">
      <c r="H567" s="20"/>
    </row>
    <row r="568" spans="8:8" ht="13" x14ac:dyDescent="0.15">
      <c r="H568" s="20"/>
    </row>
    <row r="569" spans="8:8" ht="13" x14ac:dyDescent="0.15">
      <c r="H569" s="20"/>
    </row>
    <row r="570" spans="8:8" ht="13" x14ac:dyDescent="0.15">
      <c r="H570" s="20"/>
    </row>
    <row r="571" spans="8:8" ht="13" x14ac:dyDescent="0.15">
      <c r="H571" s="20"/>
    </row>
    <row r="572" spans="8:8" ht="13" x14ac:dyDescent="0.15">
      <c r="H572" s="20"/>
    </row>
    <row r="573" spans="8:8" ht="13" x14ac:dyDescent="0.15">
      <c r="H573" s="20"/>
    </row>
    <row r="574" spans="8:8" ht="13" x14ac:dyDescent="0.15">
      <c r="H574" s="20"/>
    </row>
    <row r="575" spans="8:8" ht="13" x14ac:dyDescent="0.15">
      <c r="H575" s="20"/>
    </row>
    <row r="576" spans="8:8" ht="13" x14ac:dyDescent="0.15">
      <c r="H576" s="20"/>
    </row>
    <row r="577" spans="8:8" ht="13" x14ac:dyDescent="0.15">
      <c r="H577" s="20"/>
    </row>
    <row r="578" spans="8:8" ht="13" x14ac:dyDescent="0.15">
      <c r="H578" s="20"/>
    </row>
    <row r="579" spans="8:8" ht="13" x14ac:dyDescent="0.15">
      <c r="H579" s="20"/>
    </row>
    <row r="580" spans="8:8" ht="13" x14ac:dyDescent="0.15">
      <c r="H580" s="20"/>
    </row>
    <row r="581" spans="8:8" ht="13" x14ac:dyDescent="0.15">
      <c r="H581" s="20"/>
    </row>
    <row r="582" spans="8:8" ht="13" x14ac:dyDescent="0.15">
      <c r="H582" s="20"/>
    </row>
    <row r="583" spans="8:8" ht="13" x14ac:dyDescent="0.15">
      <c r="H583" s="20"/>
    </row>
    <row r="584" spans="8:8" ht="13" x14ac:dyDescent="0.15">
      <c r="H584" s="20"/>
    </row>
    <row r="585" spans="8:8" ht="13" x14ac:dyDescent="0.15">
      <c r="H585" s="20"/>
    </row>
    <row r="586" spans="8:8" ht="13" x14ac:dyDescent="0.15">
      <c r="H586" s="20"/>
    </row>
    <row r="587" spans="8:8" ht="13" x14ac:dyDescent="0.15">
      <c r="H587" s="20"/>
    </row>
    <row r="588" spans="8:8" ht="13" x14ac:dyDescent="0.15">
      <c r="H588" s="20"/>
    </row>
    <row r="589" spans="8:8" ht="13" x14ac:dyDescent="0.15">
      <c r="H589" s="20"/>
    </row>
    <row r="590" spans="8:8" ht="13" x14ac:dyDescent="0.15">
      <c r="H590" s="20"/>
    </row>
    <row r="591" spans="8:8" ht="13" x14ac:dyDescent="0.15">
      <c r="H591" s="20"/>
    </row>
    <row r="592" spans="8:8" ht="13" x14ac:dyDescent="0.15">
      <c r="H592" s="20"/>
    </row>
    <row r="593" spans="8:8" ht="13" x14ac:dyDescent="0.15">
      <c r="H593" s="20"/>
    </row>
    <row r="594" spans="8:8" ht="13" x14ac:dyDescent="0.15">
      <c r="H594" s="20"/>
    </row>
    <row r="595" spans="8:8" ht="13" x14ac:dyDescent="0.15">
      <c r="H595" s="20"/>
    </row>
    <row r="596" spans="8:8" ht="13" x14ac:dyDescent="0.15">
      <c r="H596" s="20"/>
    </row>
    <row r="597" spans="8:8" ht="13" x14ac:dyDescent="0.15">
      <c r="H597" s="20"/>
    </row>
    <row r="598" spans="8:8" ht="13" x14ac:dyDescent="0.15">
      <c r="H598" s="20"/>
    </row>
    <row r="599" spans="8:8" ht="13" x14ac:dyDescent="0.15">
      <c r="H599" s="20"/>
    </row>
    <row r="600" spans="8:8" ht="13" x14ac:dyDescent="0.15">
      <c r="H600" s="20"/>
    </row>
    <row r="601" spans="8:8" ht="13" x14ac:dyDescent="0.15">
      <c r="H601" s="20"/>
    </row>
    <row r="602" spans="8:8" ht="13" x14ac:dyDescent="0.15">
      <c r="H602" s="20"/>
    </row>
    <row r="603" spans="8:8" ht="13" x14ac:dyDescent="0.15">
      <c r="H603" s="20"/>
    </row>
    <row r="604" spans="8:8" ht="13" x14ac:dyDescent="0.15">
      <c r="H604" s="20"/>
    </row>
    <row r="605" spans="8:8" ht="13" x14ac:dyDescent="0.15">
      <c r="H605" s="20"/>
    </row>
    <row r="606" spans="8:8" ht="13" x14ac:dyDescent="0.15">
      <c r="H606" s="20"/>
    </row>
    <row r="607" spans="8:8" ht="13" x14ac:dyDescent="0.15">
      <c r="H607" s="20"/>
    </row>
    <row r="608" spans="8:8" ht="13" x14ac:dyDescent="0.15">
      <c r="H608" s="20"/>
    </row>
    <row r="609" spans="8:8" ht="13" x14ac:dyDescent="0.15">
      <c r="H609" s="20"/>
    </row>
    <row r="610" spans="8:8" ht="13" x14ac:dyDescent="0.15">
      <c r="H610" s="20"/>
    </row>
    <row r="611" spans="8:8" ht="13" x14ac:dyDescent="0.15">
      <c r="H611" s="20"/>
    </row>
    <row r="612" spans="8:8" ht="13" x14ac:dyDescent="0.15">
      <c r="H612" s="20"/>
    </row>
    <row r="613" spans="8:8" ht="13" x14ac:dyDescent="0.15">
      <c r="H613" s="20"/>
    </row>
    <row r="614" spans="8:8" ht="13" x14ac:dyDescent="0.15">
      <c r="H614" s="20"/>
    </row>
    <row r="615" spans="8:8" ht="13" x14ac:dyDescent="0.15">
      <c r="H615" s="20"/>
    </row>
    <row r="616" spans="8:8" ht="13" x14ac:dyDescent="0.15">
      <c r="H616" s="20"/>
    </row>
    <row r="617" spans="8:8" ht="13" x14ac:dyDescent="0.15">
      <c r="H617" s="20"/>
    </row>
    <row r="618" spans="8:8" ht="13" x14ac:dyDescent="0.15">
      <c r="H618" s="20"/>
    </row>
    <row r="619" spans="8:8" ht="13" x14ac:dyDescent="0.15">
      <c r="H619" s="20"/>
    </row>
    <row r="620" spans="8:8" ht="13" x14ac:dyDescent="0.15">
      <c r="H620" s="20"/>
    </row>
    <row r="621" spans="8:8" ht="13" x14ac:dyDescent="0.15">
      <c r="H621" s="20"/>
    </row>
    <row r="622" spans="8:8" ht="13" x14ac:dyDescent="0.15">
      <c r="H622" s="20"/>
    </row>
    <row r="623" spans="8:8" ht="13" x14ac:dyDescent="0.15">
      <c r="H623" s="20"/>
    </row>
    <row r="624" spans="8:8" ht="13" x14ac:dyDescent="0.15">
      <c r="H624" s="20"/>
    </row>
    <row r="625" spans="8:8" ht="13" x14ac:dyDescent="0.15">
      <c r="H625" s="20"/>
    </row>
    <row r="626" spans="8:8" ht="13" x14ac:dyDescent="0.15">
      <c r="H626" s="20"/>
    </row>
    <row r="627" spans="8:8" ht="13" x14ac:dyDescent="0.15">
      <c r="H627" s="20"/>
    </row>
    <row r="628" spans="8:8" ht="13" x14ac:dyDescent="0.15">
      <c r="H628" s="20"/>
    </row>
    <row r="629" spans="8:8" ht="13" x14ac:dyDescent="0.15">
      <c r="H629" s="20"/>
    </row>
    <row r="630" spans="8:8" ht="13" x14ac:dyDescent="0.15">
      <c r="H630" s="20"/>
    </row>
    <row r="631" spans="8:8" ht="13" x14ac:dyDescent="0.15">
      <c r="H631" s="20"/>
    </row>
    <row r="632" spans="8:8" ht="13" x14ac:dyDescent="0.15">
      <c r="H632" s="20"/>
    </row>
    <row r="633" spans="8:8" ht="13" x14ac:dyDescent="0.15">
      <c r="H633" s="20"/>
    </row>
    <row r="634" spans="8:8" ht="13" x14ac:dyDescent="0.15">
      <c r="H634" s="20"/>
    </row>
    <row r="635" spans="8:8" ht="13" x14ac:dyDescent="0.15">
      <c r="H635" s="20"/>
    </row>
    <row r="636" spans="8:8" ht="13" x14ac:dyDescent="0.15">
      <c r="H636" s="20"/>
    </row>
    <row r="637" spans="8:8" ht="13" x14ac:dyDescent="0.15">
      <c r="H637" s="20"/>
    </row>
    <row r="638" spans="8:8" ht="13" x14ac:dyDescent="0.15">
      <c r="H638" s="20"/>
    </row>
    <row r="639" spans="8:8" ht="13" x14ac:dyDescent="0.15">
      <c r="H639" s="20"/>
    </row>
    <row r="640" spans="8:8" ht="13" x14ac:dyDescent="0.15">
      <c r="H640" s="20"/>
    </row>
    <row r="641" spans="8:8" ht="13" x14ac:dyDescent="0.15">
      <c r="H641" s="20"/>
    </row>
    <row r="642" spans="8:8" ht="13" x14ac:dyDescent="0.15">
      <c r="H642" s="20"/>
    </row>
    <row r="643" spans="8:8" ht="13" x14ac:dyDescent="0.15">
      <c r="H643" s="20"/>
    </row>
    <row r="644" spans="8:8" ht="13" x14ac:dyDescent="0.15">
      <c r="H644" s="20"/>
    </row>
    <row r="645" spans="8:8" ht="13" x14ac:dyDescent="0.15">
      <c r="H645" s="20"/>
    </row>
    <row r="646" spans="8:8" ht="13" x14ac:dyDescent="0.15">
      <c r="H646" s="20"/>
    </row>
    <row r="647" spans="8:8" ht="13" x14ac:dyDescent="0.15">
      <c r="H647" s="20"/>
    </row>
    <row r="648" spans="8:8" ht="13" x14ac:dyDescent="0.15">
      <c r="H648" s="20"/>
    </row>
    <row r="649" spans="8:8" ht="13" x14ac:dyDescent="0.15">
      <c r="H649" s="20"/>
    </row>
    <row r="650" spans="8:8" ht="13" x14ac:dyDescent="0.15">
      <c r="H650" s="20"/>
    </row>
    <row r="651" spans="8:8" ht="13" x14ac:dyDescent="0.15">
      <c r="H651" s="20"/>
    </row>
    <row r="652" spans="8:8" ht="13" x14ac:dyDescent="0.15">
      <c r="H652" s="20"/>
    </row>
    <row r="653" spans="8:8" ht="13" x14ac:dyDescent="0.15">
      <c r="H653" s="20"/>
    </row>
    <row r="654" spans="8:8" ht="13" x14ac:dyDescent="0.15">
      <c r="H654" s="20"/>
    </row>
    <row r="655" spans="8:8" ht="13" x14ac:dyDescent="0.15">
      <c r="H655" s="20"/>
    </row>
    <row r="656" spans="8:8" ht="13" x14ac:dyDescent="0.15">
      <c r="H656" s="20"/>
    </row>
    <row r="657" spans="8:8" ht="13" x14ac:dyDescent="0.15">
      <c r="H657" s="20"/>
    </row>
    <row r="658" spans="8:8" ht="13" x14ac:dyDescent="0.15">
      <c r="H658" s="20"/>
    </row>
    <row r="659" spans="8:8" ht="13" x14ac:dyDescent="0.15">
      <c r="H659" s="20"/>
    </row>
    <row r="660" spans="8:8" ht="13" x14ac:dyDescent="0.15">
      <c r="H660" s="20"/>
    </row>
    <row r="661" spans="8:8" ht="13" x14ac:dyDescent="0.15">
      <c r="H661" s="20"/>
    </row>
    <row r="662" spans="8:8" ht="13" x14ac:dyDescent="0.15">
      <c r="H662" s="20"/>
    </row>
    <row r="663" spans="8:8" ht="13" x14ac:dyDescent="0.15">
      <c r="H663" s="20"/>
    </row>
    <row r="664" spans="8:8" ht="13" x14ac:dyDescent="0.15">
      <c r="H664" s="20"/>
    </row>
    <row r="665" spans="8:8" ht="13" x14ac:dyDescent="0.15">
      <c r="H665" s="20"/>
    </row>
    <row r="666" spans="8:8" ht="13" x14ac:dyDescent="0.15">
      <c r="H666" s="20"/>
    </row>
    <row r="667" spans="8:8" ht="13" x14ac:dyDescent="0.15">
      <c r="H667" s="20"/>
    </row>
    <row r="668" spans="8:8" ht="13" x14ac:dyDescent="0.15">
      <c r="H668" s="20"/>
    </row>
    <row r="669" spans="8:8" ht="13" x14ac:dyDescent="0.15">
      <c r="H669" s="20"/>
    </row>
    <row r="670" spans="8:8" ht="13" x14ac:dyDescent="0.15">
      <c r="H670" s="20"/>
    </row>
    <row r="671" spans="8:8" ht="13" x14ac:dyDescent="0.15">
      <c r="H671" s="20"/>
    </row>
    <row r="672" spans="8:8" ht="13" x14ac:dyDescent="0.15">
      <c r="H672" s="20"/>
    </row>
    <row r="673" spans="8:8" ht="13" x14ac:dyDescent="0.15">
      <c r="H673" s="20"/>
    </row>
    <row r="674" spans="8:8" ht="13" x14ac:dyDescent="0.15">
      <c r="H674" s="20"/>
    </row>
    <row r="675" spans="8:8" ht="13" x14ac:dyDescent="0.15">
      <c r="H675" s="20"/>
    </row>
    <row r="676" spans="8:8" ht="13" x14ac:dyDescent="0.15">
      <c r="H676" s="20"/>
    </row>
    <row r="677" spans="8:8" ht="13" x14ac:dyDescent="0.15">
      <c r="H677" s="20"/>
    </row>
    <row r="678" spans="8:8" ht="13" x14ac:dyDescent="0.15">
      <c r="H678" s="20"/>
    </row>
    <row r="679" spans="8:8" ht="13" x14ac:dyDescent="0.15">
      <c r="H679" s="20"/>
    </row>
    <row r="680" spans="8:8" ht="13" x14ac:dyDescent="0.15">
      <c r="H680" s="20"/>
    </row>
    <row r="681" spans="8:8" ht="13" x14ac:dyDescent="0.15">
      <c r="H681" s="20"/>
    </row>
    <row r="682" spans="8:8" ht="13" x14ac:dyDescent="0.15">
      <c r="H682" s="20"/>
    </row>
    <row r="683" spans="8:8" ht="13" x14ac:dyDescent="0.15">
      <c r="H683" s="20"/>
    </row>
    <row r="684" spans="8:8" ht="13" x14ac:dyDescent="0.15">
      <c r="H684" s="20"/>
    </row>
    <row r="685" spans="8:8" ht="13" x14ac:dyDescent="0.15">
      <c r="H685" s="20"/>
    </row>
    <row r="686" spans="8:8" ht="13" x14ac:dyDescent="0.15">
      <c r="H686" s="20"/>
    </row>
    <row r="687" spans="8:8" ht="13" x14ac:dyDescent="0.15">
      <c r="H687" s="20"/>
    </row>
    <row r="688" spans="8:8" ht="13" x14ac:dyDescent="0.15">
      <c r="H688" s="20"/>
    </row>
    <row r="689" spans="8:8" ht="13" x14ac:dyDescent="0.15">
      <c r="H689" s="20"/>
    </row>
    <row r="690" spans="8:8" ht="13" x14ac:dyDescent="0.15">
      <c r="H690" s="20"/>
    </row>
    <row r="691" spans="8:8" ht="13" x14ac:dyDescent="0.15">
      <c r="H691" s="20"/>
    </row>
    <row r="692" spans="8:8" ht="13" x14ac:dyDescent="0.15">
      <c r="H692" s="20"/>
    </row>
    <row r="693" spans="8:8" ht="13" x14ac:dyDescent="0.15">
      <c r="H693" s="20"/>
    </row>
    <row r="694" spans="8:8" ht="13" x14ac:dyDescent="0.15">
      <c r="H694" s="20"/>
    </row>
    <row r="695" spans="8:8" ht="13" x14ac:dyDescent="0.15">
      <c r="H695" s="20"/>
    </row>
    <row r="696" spans="8:8" ht="13" x14ac:dyDescent="0.15">
      <c r="H696" s="20"/>
    </row>
    <row r="697" spans="8:8" ht="13" x14ac:dyDescent="0.15">
      <c r="H697" s="20"/>
    </row>
    <row r="698" spans="8:8" ht="13" x14ac:dyDescent="0.15">
      <c r="H698" s="20"/>
    </row>
    <row r="699" spans="8:8" ht="13" x14ac:dyDescent="0.15">
      <c r="H699" s="20"/>
    </row>
    <row r="700" spans="8:8" ht="13" x14ac:dyDescent="0.15">
      <c r="H700" s="20"/>
    </row>
    <row r="701" spans="8:8" ht="13" x14ac:dyDescent="0.15">
      <c r="H701" s="20"/>
    </row>
    <row r="702" spans="8:8" ht="13" x14ac:dyDescent="0.15">
      <c r="H702" s="20"/>
    </row>
    <row r="703" spans="8:8" ht="13" x14ac:dyDescent="0.15">
      <c r="H703" s="20"/>
    </row>
    <row r="704" spans="8:8" ht="13" x14ac:dyDescent="0.15">
      <c r="H704" s="20"/>
    </row>
    <row r="705" spans="8:8" ht="13" x14ac:dyDescent="0.15">
      <c r="H705" s="20"/>
    </row>
    <row r="706" spans="8:8" ht="13" x14ac:dyDescent="0.15">
      <c r="H706" s="20"/>
    </row>
    <row r="707" spans="8:8" ht="13" x14ac:dyDescent="0.15">
      <c r="H707" s="20"/>
    </row>
    <row r="708" spans="8:8" ht="13" x14ac:dyDescent="0.15">
      <c r="H708" s="20"/>
    </row>
    <row r="709" spans="8:8" ht="13" x14ac:dyDescent="0.15">
      <c r="H709" s="20"/>
    </row>
    <row r="710" spans="8:8" ht="13" x14ac:dyDescent="0.15">
      <c r="H710" s="20"/>
    </row>
    <row r="711" spans="8:8" ht="13" x14ac:dyDescent="0.15">
      <c r="H711" s="20"/>
    </row>
    <row r="712" spans="8:8" ht="13" x14ac:dyDescent="0.15">
      <c r="H712" s="20"/>
    </row>
    <row r="713" spans="8:8" ht="13" x14ac:dyDescent="0.15">
      <c r="H713" s="20"/>
    </row>
    <row r="714" spans="8:8" ht="13" x14ac:dyDescent="0.15">
      <c r="H714" s="20"/>
    </row>
    <row r="715" spans="8:8" ht="13" x14ac:dyDescent="0.15">
      <c r="H715" s="20"/>
    </row>
    <row r="716" spans="8:8" ht="13" x14ac:dyDescent="0.15">
      <c r="H716" s="20"/>
    </row>
    <row r="717" spans="8:8" ht="13" x14ac:dyDescent="0.15">
      <c r="H717" s="20"/>
    </row>
    <row r="718" spans="8:8" ht="13" x14ac:dyDescent="0.15">
      <c r="H718" s="20"/>
    </row>
    <row r="719" spans="8:8" ht="13" x14ac:dyDescent="0.15">
      <c r="H719" s="20"/>
    </row>
    <row r="720" spans="8:8" ht="13" x14ac:dyDescent="0.15">
      <c r="H720" s="20"/>
    </row>
    <row r="721" spans="8:8" ht="13" x14ac:dyDescent="0.15">
      <c r="H721" s="20"/>
    </row>
    <row r="722" spans="8:8" ht="13" x14ac:dyDescent="0.15">
      <c r="H722" s="20"/>
    </row>
    <row r="723" spans="8:8" ht="13" x14ac:dyDescent="0.15">
      <c r="H723" s="20"/>
    </row>
    <row r="724" spans="8:8" ht="13" x14ac:dyDescent="0.15">
      <c r="H724" s="20"/>
    </row>
    <row r="725" spans="8:8" ht="13" x14ac:dyDescent="0.15">
      <c r="H725" s="20"/>
    </row>
    <row r="726" spans="8:8" ht="13" x14ac:dyDescent="0.15">
      <c r="H726" s="20"/>
    </row>
    <row r="727" spans="8:8" ht="13" x14ac:dyDescent="0.15">
      <c r="H727" s="20"/>
    </row>
    <row r="728" spans="8:8" ht="13" x14ac:dyDescent="0.15">
      <c r="H728" s="20"/>
    </row>
    <row r="729" spans="8:8" ht="13" x14ac:dyDescent="0.15">
      <c r="H729" s="20"/>
    </row>
    <row r="730" spans="8:8" ht="13" x14ac:dyDescent="0.15">
      <c r="H730" s="20"/>
    </row>
    <row r="731" spans="8:8" ht="13" x14ac:dyDescent="0.15">
      <c r="H731" s="20"/>
    </row>
    <row r="732" spans="8:8" ht="13" x14ac:dyDescent="0.15">
      <c r="H732" s="20"/>
    </row>
    <row r="733" spans="8:8" ht="13" x14ac:dyDescent="0.15">
      <c r="H733" s="20"/>
    </row>
    <row r="734" spans="8:8" ht="13" x14ac:dyDescent="0.15">
      <c r="H734" s="20"/>
    </row>
    <row r="735" spans="8:8" ht="13" x14ac:dyDescent="0.15">
      <c r="H735" s="20"/>
    </row>
    <row r="736" spans="8:8" ht="13" x14ac:dyDescent="0.15">
      <c r="H736" s="20"/>
    </row>
    <row r="737" spans="8:8" ht="13" x14ac:dyDescent="0.15">
      <c r="H737" s="20"/>
    </row>
    <row r="738" spans="8:8" ht="13" x14ac:dyDescent="0.15">
      <c r="H738" s="20"/>
    </row>
    <row r="739" spans="8:8" ht="13" x14ac:dyDescent="0.15">
      <c r="H739" s="20"/>
    </row>
    <row r="740" spans="8:8" ht="13" x14ac:dyDescent="0.15">
      <c r="H740" s="20"/>
    </row>
    <row r="741" spans="8:8" ht="13" x14ac:dyDescent="0.15">
      <c r="H741" s="20"/>
    </row>
    <row r="742" spans="8:8" ht="13" x14ac:dyDescent="0.15">
      <c r="H742" s="20"/>
    </row>
    <row r="743" spans="8:8" ht="13" x14ac:dyDescent="0.15">
      <c r="H743" s="20"/>
    </row>
    <row r="744" spans="8:8" ht="13" x14ac:dyDescent="0.15">
      <c r="H744" s="20"/>
    </row>
    <row r="745" spans="8:8" ht="13" x14ac:dyDescent="0.15">
      <c r="H745" s="20"/>
    </row>
    <row r="746" spans="8:8" ht="13" x14ac:dyDescent="0.15">
      <c r="H746" s="20"/>
    </row>
    <row r="747" spans="8:8" ht="13" x14ac:dyDescent="0.15">
      <c r="H747" s="20"/>
    </row>
    <row r="748" spans="8:8" ht="13" x14ac:dyDescent="0.15">
      <c r="H748" s="20"/>
    </row>
    <row r="749" spans="8:8" ht="13" x14ac:dyDescent="0.15">
      <c r="H749" s="20"/>
    </row>
    <row r="750" spans="8:8" ht="13" x14ac:dyDescent="0.15">
      <c r="H750" s="20"/>
    </row>
    <row r="751" spans="8:8" ht="13" x14ac:dyDescent="0.15">
      <c r="H751" s="20"/>
    </row>
    <row r="752" spans="8:8" ht="13" x14ac:dyDescent="0.15">
      <c r="H752" s="20"/>
    </row>
    <row r="753" spans="8:8" ht="13" x14ac:dyDescent="0.15">
      <c r="H753" s="20"/>
    </row>
    <row r="754" spans="8:8" ht="13" x14ac:dyDescent="0.15">
      <c r="H754" s="20"/>
    </row>
    <row r="755" spans="8:8" ht="13" x14ac:dyDescent="0.15">
      <c r="H755" s="20"/>
    </row>
    <row r="756" spans="8:8" ht="13" x14ac:dyDescent="0.15">
      <c r="H756" s="20"/>
    </row>
    <row r="757" spans="8:8" ht="13" x14ac:dyDescent="0.15">
      <c r="H757" s="20"/>
    </row>
    <row r="758" spans="8:8" ht="13" x14ac:dyDescent="0.15">
      <c r="H758" s="20"/>
    </row>
    <row r="759" spans="8:8" ht="13" x14ac:dyDescent="0.15">
      <c r="H759" s="20"/>
    </row>
    <row r="760" spans="8:8" ht="13" x14ac:dyDescent="0.15">
      <c r="H760" s="20"/>
    </row>
    <row r="761" spans="8:8" ht="13" x14ac:dyDescent="0.15">
      <c r="H761" s="20"/>
    </row>
    <row r="762" spans="8:8" ht="13" x14ac:dyDescent="0.15">
      <c r="H762" s="20"/>
    </row>
    <row r="763" spans="8:8" ht="13" x14ac:dyDescent="0.15">
      <c r="H763" s="20"/>
    </row>
    <row r="764" spans="8:8" ht="13" x14ac:dyDescent="0.15">
      <c r="H764" s="20"/>
    </row>
    <row r="765" spans="8:8" ht="13" x14ac:dyDescent="0.15">
      <c r="H765" s="20"/>
    </row>
    <row r="766" spans="8:8" ht="13" x14ac:dyDescent="0.15">
      <c r="H766" s="20"/>
    </row>
    <row r="767" spans="8:8" ht="13" x14ac:dyDescent="0.15">
      <c r="H767" s="20"/>
    </row>
    <row r="768" spans="8:8" ht="13" x14ac:dyDescent="0.15">
      <c r="H768" s="20"/>
    </row>
    <row r="769" spans="8:8" ht="13" x14ac:dyDescent="0.15">
      <c r="H769" s="20"/>
    </row>
    <row r="770" spans="8:8" ht="13" x14ac:dyDescent="0.15">
      <c r="H770" s="20"/>
    </row>
    <row r="771" spans="8:8" ht="13" x14ac:dyDescent="0.15">
      <c r="H771" s="20"/>
    </row>
    <row r="772" spans="8:8" ht="13" x14ac:dyDescent="0.15">
      <c r="H772" s="20"/>
    </row>
    <row r="773" spans="8:8" ht="13" x14ac:dyDescent="0.15">
      <c r="H773" s="20"/>
    </row>
    <row r="774" spans="8:8" ht="13" x14ac:dyDescent="0.15">
      <c r="H774" s="20"/>
    </row>
    <row r="775" spans="8:8" ht="13" x14ac:dyDescent="0.15">
      <c r="H775" s="20"/>
    </row>
    <row r="776" spans="8:8" ht="13" x14ac:dyDescent="0.15">
      <c r="H776" s="20"/>
    </row>
    <row r="777" spans="8:8" ht="13" x14ac:dyDescent="0.15">
      <c r="H777" s="20"/>
    </row>
    <row r="778" spans="8:8" ht="13" x14ac:dyDescent="0.15">
      <c r="H778" s="20"/>
    </row>
    <row r="779" spans="8:8" ht="13" x14ac:dyDescent="0.15">
      <c r="H779" s="20"/>
    </row>
    <row r="780" spans="8:8" ht="13" x14ac:dyDescent="0.15">
      <c r="H780" s="20"/>
    </row>
    <row r="781" spans="8:8" ht="13" x14ac:dyDescent="0.15">
      <c r="H781" s="20"/>
    </row>
    <row r="782" spans="8:8" ht="13" x14ac:dyDescent="0.15">
      <c r="H782" s="20"/>
    </row>
    <row r="783" spans="8:8" ht="13" x14ac:dyDescent="0.15">
      <c r="H783" s="20"/>
    </row>
    <row r="784" spans="8:8" ht="13" x14ac:dyDescent="0.15">
      <c r="H784" s="20"/>
    </row>
    <row r="785" spans="8:8" ht="13" x14ac:dyDescent="0.15">
      <c r="H785" s="20"/>
    </row>
    <row r="786" spans="8:8" ht="13" x14ac:dyDescent="0.15">
      <c r="H786" s="20"/>
    </row>
    <row r="787" spans="8:8" ht="13" x14ac:dyDescent="0.15">
      <c r="H787" s="20"/>
    </row>
    <row r="788" spans="8:8" ht="13" x14ac:dyDescent="0.15">
      <c r="H788" s="20"/>
    </row>
    <row r="789" spans="8:8" ht="13" x14ac:dyDescent="0.15">
      <c r="H789" s="20"/>
    </row>
    <row r="790" spans="8:8" ht="13" x14ac:dyDescent="0.15">
      <c r="H790" s="20"/>
    </row>
    <row r="791" spans="8:8" ht="13" x14ac:dyDescent="0.15">
      <c r="H791" s="20"/>
    </row>
    <row r="792" spans="8:8" ht="13" x14ac:dyDescent="0.15">
      <c r="H792" s="20"/>
    </row>
    <row r="793" spans="8:8" ht="13" x14ac:dyDescent="0.15">
      <c r="H793" s="20"/>
    </row>
    <row r="794" spans="8:8" ht="13" x14ac:dyDescent="0.15">
      <c r="H794" s="20"/>
    </row>
    <row r="795" spans="8:8" ht="13" x14ac:dyDescent="0.15">
      <c r="H795" s="20"/>
    </row>
    <row r="796" spans="8:8" ht="13" x14ac:dyDescent="0.15">
      <c r="H796" s="20"/>
    </row>
    <row r="797" spans="8:8" ht="13" x14ac:dyDescent="0.15">
      <c r="H797" s="20"/>
    </row>
    <row r="798" spans="8:8" ht="13" x14ac:dyDescent="0.15">
      <c r="H798" s="20"/>
    </row>
    <row r="799" spans="8:8" ht="13" x14ac:dyDescent="0.15">
      <c r="H799" s="20"/>
    </row>
    <row r="800" spans="8:8" ht="13" x14ac:dyDescent="0.15">
      <c r="H800" s="20"/>
    </row>
    <row r="801" spans="8:8" ht="13" x14ac:dyDescent="0.15">
      <c r="H801" s="20"/>
    </row>
    <row r="802" spans="8:8" ht="13" x14ac:dyDescent="0.15">
      <c r="H802" s="20"/>
    </row>
    <row r="803" spans="8:8" ht="13" x14ac:dyDescent="0.15">
      <c r="H803" s="20"/>
    </row>
    <row r="804" spans="8:8" ht="13" x14ac:dyDescent="0.15">
      <c r="H804" s="20"/>
    </row>
    <row r="805" spans="8:8" ht="13" x14ac:dyDescent="0.15">
      <c r="H805" s="20"/>
    </row>
    <row r="806" spans="8:8" ht="13" x14ac:dyDescent="0.15">
      <c r="H806" s="20"/>
    </row>
    <row r="807" spans="8:8" ht="13" x14ac:dyDescent="0.15">
      <c r="H807" s="20"/>
    </row>
    <row r="808" spans="8:8" ht="13" x14ac:dyDescent="0.15">
      <c r="H808" s="20"/>
    </row>
    <row r="809" spans="8:8" ht="13" x14ac:dyDescent="0.15">
      <c r="H809" s="20"/>
    </row>
    <row r="810" spans="8:8" ht="13" x14ac:dyDescent="0.15">
      <c r="H810" s="20"/>
    </row>
    <row r="811" spans="8:8" ht="13" x14ac:dyDescent="0.15">
      <c r="H811" s="20"/>
    </row>
    <row r="812" spans="8:8" ht="13" x14ac:dyDescent="0.15">
      <c r="H812" s="20"/>
    </row>
    <row r="813" spans="8:8" ht="13" x14ac:dyDescent="0.15">
      <c r="H813" s="20"/>
    </row>
    <row r="814" spans="8:8" ht="13" x14ac:dyDescent="0.15">
      <c r="H814" s="20"/>
    </row>
    <row r="815" spans="8:8" ht="13" x14ac:dyDescent="0.15">
      <c r="H815" s="20"/>
    </row>
    <row r="816" spans="8:8" ht="13" x14ac:dyDescent="0.15">
      <c r="H816" s="20"/>
    </row>
    <row r="817" spans="8:8" ht="13" x14ac:dyDescent="0.15">
      <c r="H817" s="20"/>
    </row>
    <row r="818" spans="8:8" ht="13" x14ac:dyDescent="0.15">
      <c r="H818" s="20"/>
    </row>
    <row r="819" spans="8:8" ht="13" x14ac:dyDescent="0.15">
      <c r="H819" s="20"/>
    </row>
    <row r="820" spans="8:8" ht="13" x14ac:dyDescent="0.15">
      <c r="H820" s="20"/>
    </row>
    <row r="821" spans="8:8" ht="13" x14ac:dyDescent="0.15">
      <c r="H821" s="20"/>
    </row>
    <row r="822" spans="8:8" ht="13" x14ac:dyDescent="0.15">
      <c r="H822" s="20"/>
    </row>
    <row r="823" spans="8:8" ht="13" x14ac:dyDescent="0.15">
      <c r="H823" s="20"/>
    </row>
    <row r="824" spans="8:8" ht="13" x14ac:dyDescent="0.15">
      <c r="H824" s="20"/>
    </row>
    <row r="825" spans="8:8" ht="13" x14ac:dyDescent="0.15">
      <c r="H825" s="20"/>
    </row>
    <row r="826" spans="8:8" ht="13" x14ac:dyDescent="0.15">
      <c r="H826" s="20"/>
    </row>
    <row r="827" spans="8:8" ht="13" x14ac:dyDescent="0.15">
      <c r="H827" s="20"/>
    </row>
    <row r="828" spans="8:8" ht="13" x14ac:dyDescent="0.15">
      <c r="H828" s="20"/>
    </row>
    <row r="829" spans="8:8" ht="13" x14ac:dyDescent="0.15">
      <c r="H829" s="20"/>
    </row>
    <row r="830" spans="8:8" ht="13" x14ac:dyDescent="0.15">
      <c r="H830" s="20"/>
    </row>
    <row r="831" spans="8:8" ht="13" x14ac:dyDescent="0.15">
      <c r="H831" s="20"/>
    </row>
    <row r="832" spans="8:8" ht="13" x14ac:dyDescent="0.15">
      <c r="H832" s="20"/>
    </row>
    <row r="833" spans="8:8" ht="13" x14ac:dyDescent="0.15">
      <c r="H833" s="20"/>
    </row>
    <row r="834" spans="8:8" ht="13" x14ac:dyDescent="0.15">
      <c r="H834" s="20"/>
    </row>
    <row r="835" spans="8:8" ht="13" x14ac:dyDescent="0.15">
      <c r="H835" s="20"/>
    </row>
    <row r="836" spans="8:8" ht="13" x14ac:dyDescent="0.15">
      <c r="H836" s="20"/>
    </row>
    <row r="837" spans="8:8" ht="13" x14ac:dyDescent="0.15">
      <c r="H837" s="20"/>
    </row>
    <row r="838" spans="8:8" ht="13" x14ac:dyDescent="0.15">
      <c r="H838" s="20"/>
    </row>
    <row r="839" spans="8:8" ht="13" x14ac:dyDescent="0.15">
      <c r="H839" s="20"/>
    </row>
    <row r="840" spans="8:8" ht="13" x14ac:dyDescent="0.15">
      <c r="H840" s="20"/>
    </row>
    <row r="841" spans="8:8" ht="13" x14ac:dyDescent="0.15">
      <c r="H841" s="20"/>
    </row>
    <row r="842" spans="8:8" ht="13" x14ac:dyDescent="0.15">
      <c r="H842" s="20"/>
    </row>
    <row r="843" spans="8:8" ht="13" x14ac:dyDescent="0.15">
      <c r="H843" s="20"/>
    </row>
    <row r="844" spans="8:8" ht="13" x14ac:dyDescent="0.15">
      <c r="H844" s="20"/>
    </row>
    <row r="845" spans="8:8" ht="13" x14ac:dyDescent="0.15">
      <c r="H845" s="20"/>
    </row>
    <row r="846" spans="8:8" ht="13" x14ac:dyDescent="0.15">
      <c r="H846" s="20"/>
    </row>
    <row r="847" spans="8:8" ht="13" x14ac:dyDescent="0.15">
      <c r="H847" s="20"/>
    </row>
    <row r="848" spans="8:8" ht="13" x14ac:dyDescent="0.15">
      <c r="H848" s="20"/>
    </row>
    <row r="849" spans="8:8" ht="13" x14ac:dyDescent="0.15">
      <c r="H849" s="20"/>
    </row>
    <row r="850" spans="8:8" ht="13" x14ac:dyDescent="0.15">
      <c r="H850" s="20"/>
    </row>
    <row r="851" spans="8:8" ht="13" x14ac:dyDescent="0.15">
      <c r="H851" s="20"/>
    </row>
    <row r="852" spans="8:8" ht="13" x14ac:dyDescent="0.15">
      <c r="H852" s="20"/>
    </row>
    <row r="853" spans="8:8" ht="13" x14ac:dyDescent="0.15">
      <c r="H853" s="20"/>
    </row>
    <row r="854" spans="8:8" ht="13" x14ac:dyDescent="0.15">
      <c r="H854" s="20"/>
    </row>
    <row r="855" spans="8:8" ht="13" x14ac:dyDescent="0.15">
      <c r="H855" s="20"/>
    </row>
    <row r="856" spans="8:8" ht="13" x14ac:dyDescent="0.15">
      <c r="H856" s="20"/>
    </row>
    <row r="857" spans="8:8" ht="13" x14ac:dyDescent="0.15">
      <c r="H857" s="20"/>
    </row>
    <row r="858" spans="8:8" ht="13" x14ac:dyDescent="0.15">
      <c r="H858" s="20"/>
    </row>
    <row r="859" spans="8:8" ht="13" x14ac:dyDescent="0.15">
      <c r="H859" s="20"/>
    </row>
    <row r="860" spans="8:8" ht="13" x14ac:dyDescent="0.15">
      <c r="H860" s="20"/>
    </row>
    <row r="861" spans="8:8" ht="13" x14ac:dyDescent="0.15">
      <c r="H861" s="20"/>
    </row>
    <row r="862" spans="8:8" ht="13" x14ac:dyDescent="0.15">
      <c r="H862" s="20"/>
    </row>
    <row r="863" spans="8:8" ht="13" x14ac:dyDescent="0.15">
      <c r="H863" s="20"/>
    </row>
    <row r="864" spans="8:8" ht="13" x14ac:dyDescent="0.15">
      <c r="H864" s="20"/>
    </row>
    <row r="865" spans="8:8" ht="13" x14ac:dyDescent="0.15">
      <c r="H865" s="20"/>
    </row>
    <row r="866" spans="8:8" ht="13" x14ac:dyDescent="0.15">
      <c r="H866" s="20"/>
    </row>
    <row r="867" spans="8:8" ht="13" x14ac:dyDescent="0.15">
      <c r="H867" s="20"/>
    </row>
    <row r="868" spans="8:8" ht="13" x14ac:dyDescent="0.15">
      <c r="H868" s="20"/>
    </row>
    <row r="869" spans="8:8" ht="13" x14ac:dyDescent="0.15">
      <c r="H869" s="20"/>
    </row>
    <row r="870" spans="8:8" ht="13" x14ac:dyDescent="0.15">
      <c r="H870" s="20"/>
    </row>
    <row r="871" spans="8:8" ht="13" x14ac:dyDescent="0.15">
      <c r="H871" s="20"/>
    </row>
    <row r="872" spans="8:8" ht="13" x14ac:dyDescent="0.15">
      <c r="H872" s="20"/>
    </row>
    <row r="873" spans="8:8" ht="13" x14ac:dyDescent="0.15">
      <c r="H873" s="20"/>
    </row>
    <row r="874" spans="8:8" ht="13" x14ac:dyDescent="0.15">
      <c r="H874" s="20"/>
    </row>
    <row r="875" spans="8:8" ht="13" x14ac:dyDescent="0.15">
      <c r="H875" s="20"/>
    </row>
    <row r="876" spans="8:8" ht="13" x14ac:dyDescent="0.15">
      <c r="H876" s="20"/>
    </row>
    <row r="877" spans="8:8" ht="13" x14ac:dyDescent="0.15">
      <c r="H877" s="20"/>
    </row>
    <row r="878" spans="8:8" ht="13" x14ac:dyDescent="0.15">
      <c r="H878" s="20"/>
    </row>
    <row r="879" spans="8:8" ht="13" x14ac:dyDescent="0.15">
      <c r="H879" s="20"/>
    </row>
    <row r="880" spans="8:8" ht="13" x14ac:dyDescent="0.15">
      <c r="H880" s="20"/>
    </row>
    <row r="881" spans="8:8" ht="13" x14ac:dyDescent="0.15">
      <c r="H881" s="20"/>
    </row>
    <row r="882" spans="8:8" ht="13" x14ac:dyDescent="0.15">
      <c r="H882" s="20"/>
    </row>
    <row r="883" spans="8:8" ht="13" x14ac:dyDescent="0.15">
      <c r="H883" s="20"/>
    </row>
    <row r="884" spans="8:8" ht="13" x14ac:dyDescent="0.15">
      <c r="H884" s="20"/>
    </row>
    <row r="885" spans="8:8" ht="13" x14ac:dyDescent="0.15">
      <c r="H885" s="20"/>
    </row>
    <row r="886" spans="8:8" ht="13" x14ac:dyDescent="0.15">
      <c r="H886" s="20"/>
    </row>
    <row r="887" spans="8:8" ht="13" x14ac:dyDescent="0.15">
      <c r="H887" s="20"/>
    </row>
    <row r="888" spans="8:8" ht="13" x14ac:dyDescent="0.15">
      <c r="H888" s="20"/>
    </row>
    <row r="889" spans="8:8" ht="13" x14ac:dyDescent="0.15">
      <c r="H889" s="20"/>
    </row>
    <row r="890" spans="8:8" ht="13" x14ac:dyDescent="0.15">
      <c r="H890" s="20"/>
    </row>
    <row r="891" spans="8:8" ht="13" x14ac:dyDescent="0.15">
      <c r="H891" s="20"/>
    </row>
    <row r="892" spans="8:8" ht="13" x14ac:dyDescent="0.15">
      <c r="H892" s="20"/>
    </row>
    <row r="893" spans="8:8" ht="13" x14ac:dyDescent="0.15">
      <c r="H893" s="20"/>
    </row>
    <row r="894" spans="8:8" ht="13" x14ac:dyDescent="0.15">
      <c r="H894" s="20"/>
    </row>
    <row r="895" spans="8:8" ht="13" x14ac:dyDescent="0.15">
      <c r="H895" s="20"/>
    </row>
    <row r="896" spans="8:8" ht="13" x14ac:dyDescent="0.15">
      <c r="H896" s="20"/>
    </row>
    <row r="897" spans="8:8" ht="13" x14ac:dyDescent="0.15">
      <c r="H897" s="20"/>
    </row>
    <row r="898" spans="8:8" ht="13" x14ac:dyDescent="0.15">
      <c r="H898" s="20"/>
    </row>
    <row r="899" spans="8:8" ht="13" x14ac:dyDescent="0.15">
      <c r="H899" s="20"/>
    </row>
    <row r="900" spans="8:8" ht="13" x14ac:dyDescent="0.15">
      <c r="H900" s="20"/>
    </row>
    <row r="901" spans="8:8" ht="13" x14ac:dyDescent="0.15">
      <c r="H901" s="20"/>
    </row>
    <row r="902" spans="8:8" ht="13" x14ac:dyDescent="0.15">
      <c r="H902" s="20"/>
    </row>
    <row r="903" spans="8:8" ht="13" x14ac:dyDescent="0.15">
      <c r="H903" s="20"/>
    </row>
    <row r="904" spans="8:8" ht="13" x14ac:dyDescent="0.15">
      <c r="H904" s="20"/>
    </row>
    <row r="905" spans="8:8" ht="13" x14ac:dyDescent="0.15">
      <c r="H905" s="20"/>
    </row>
    <row r="906" spans="8:8" ht="13" x14ac:dyDescent="0.15">
      <c r="H906" s="20"/>
    </row>
    <row r="907" spans="8:8" ht="13" x14ac:dyDescent="0.15">
      <c r="H907" s="20"/>
    </row>
    <row r="908" spans="8:8" ht="13" x14ac:dyDescent="0.15">
      <c r="H908" s="20"/>
    </row>
    <row r="909" spans="8:8" ht="13" x14ac:dyDescent="0.15">
      <c r="H909" s="20"/>
    </row>
    <row r="910" spans="8:8" ht="13" x14ac:dyDescent="0.15">
      <c r="H910" s="20"/>
    </row>
    <row r="911" spans="8:8" ht="13" x14ac:dyDescent="0.15">
      <c r="H911" s="20"/>
    </row>
    <row r="912" spans="8:8" ht="13" x14ac:dyDescent="0.15">
      <c r="H912" s="20"/>
    </row>
    <row r="913" spans="8:8" ht="13" x14ac:dyDescent="0.15">
      <c r="H913" s="20"/>
    </row>
    <row r="914" spans="8:8" ht="13" x14ac:dyDescent="0.15">
      <c r="H914" s="20"/>
    </row>
    <row r="915" spans="8:8" ht="13" x14ac:dyDescent="0.15">
      <c r="H915" s="20"/>
    </row>
    <row r="916" spans="8:8" ht="13" x14ac:dyDescent="0.15">
      <c r="H916" s="20"/>
    </row>
    <row r="917" spans="8:8" ht="13" x14ac:dyDescent="0.15">
      <c r="H917" s="20"/>
    </row>
    <row r="918" spans="8:8" ht="13" x14ac:dyDescent="0.15">
      <c r="H918" s="20"/>
    </row>
    <row r="919" spans="8:8" ht="13" x14ac:dyDescent="0.15">
      <c r="H919" s="20"/>
    </row>
    <row r="920" spans="8:8" ht="13" x14ac:dyDescent="0.15">
      <c r="H920" s="20"/>
    </row>
    <row r="921" spans="8:8" ht="13" x14ac:dyDescent="0.15">
      <c r="H921" s="20"/>
    </row>
    <row r="922" spans="8:8" ht="13" x14ac:dyDescent="0.15">
      <c r="H922" s="20"/>
    </row>
    <row r="923" spans="8:8" ht="13" x14ac:dyDescent="0.15">
      <c r="H923" s="20"/>
    </row>
    <row r="924" spans="8:8" ht="13" x14ac:dyDescent="0.15">
      <c r="H924" s="20"/>
    </row>
    <row r="925" spans="8:8" ht="13" x14ac:dyDescent="0.15">
      <c r="H925" s="20"/>
    </row>
    <row r="926" spans="8:8" ht="13" x14ac:dyDescent="0.15">
      <c r="H926" s="20"/>
    </row>
    <row r="927" spans="8:8" ht="13" x14ac:dyDescent="0.15">
      <c r="H927" s="20"/>
    </row>
    <row r="928" spans="8:8" ht="13" x14ac:dyDescent="0.15">
      <c r="H928" s="20"/>
    </row>
    <row r="929" spans="8:8" ht="13" x14ac:dyDescent="0.15">
      <c r="H929" s="20"/>
    </row>
    <row r="930" spans="8:8" ht="13" x14ac:dyDescent="0.15">
      <c r="H930" s="20"/>
    </row>
    <row r="931" spans="8:8" ht="13" x14ac:dyDescent="0.15">
      <c r="H931" s="20"/>
    </row>
    <row r="932" spans="8:8" ht="13" x14ac:dyDescent="0.15">
      <c r="H932" s="20"/>
    </row>
    <row r="933" spans="8:8" ht="13" x14ac:dyDescent="0.15">
      <c r="H933" s="20"/>
    </row>
    <row r="934" spans="8:8" ht="13" x14ac:dyDescent="0.15">
      <c r="H934" s="20"/>
    </row>
    <row r="935" spans="8:8" ht="13" x14ac:dyDescent="0.15">
      <c r="H935" s="20"/>
    </row>
    <row r="936" spans="8:8" ht="13" x14ac:dyDescent="0.15">
      <c r="H936" s="20"/>
    </row>
    <row r="937" spans="8:8" ht="13" x14ac:dyDescent="0.15">
      <c r="H937" s="20"/>
    </row>
    <row r="938" spans="8:8" ht="13" x14ac:dyDescent="0.15">
      <c r="H938" s="20"/>
    </row>
    <row r="939" spans="8:8" ht="13" x14ac:dyDescent="0.15">
      <c r="H939" s="20"/>
    </row>
    <row r="940" spans="8:8" ht="13" x14ac:dyDescent="0.15">
      <c r="H940" s="20"/>
    </row>
    <row r="941" spans="8:8" ht="13" x14ac:dyDescent="0.15">
      <c r="H941" s="20"/>
    </row>
    <row r="942" spans="8:8" ht="13" x14ac:dyDescent="0.15">
      <c r="H942" s="20"/>
    </row>
    <row r="943" spans="8:8" ht="13" x14ac:dyDescent="0.15">
      <c r="H943" s="20"/>
    </row>
    <row r="944" spans="8:8" ht="13" x14ac:dyDescent="0.15">
      <c r="H944" s="20"/>
    </row>
    <row r="945" spans="8:8" ht="13" x14ac:dyDescent="0.15">
      <c r="H945" s="20"/>
    </row>
    <row r="946" spans="8:8" ht="13" x14ac:dyDescent="0.15">
      <c r="H946" s="20"/>
    </row>
    <row r="947" spans="8:8" ht="13" x14ac:dyDescent="0.15">
      <c r="H947" s="20"/>
    </row>
    <row r="948" spans="8:8" ht="13" x14ac:dyDescent="0.15">
      <c r="H948" s="20"/>
    </row>
    <row r="949" spans="8:8" ht="13" x14ac:dyDescent="0.15">
      <c r="H949" s="20"/>
    </row>
    <row r="950" spans="8:8" ht="13" x14ac:dyDescent="0.15">
      <c r="H950" s="20"/>
    </row>
    <row r="951" spans="8:8" ht="13" x14ac:dyDescent="0.15">
      <c r="H951" s="20"/>
    </row>
    <row r="952" spans="8:8" ht="13" x14ac:dyDescent="0.15">
      <c r="H952" s="20"/>
    </row>
    <row r="953" spans="8:8" ht="13" x14ac:dyDescent="0.15">
      <c r="H953" s="20"/>
    </row>
    <row r="954" spans="8:8" ht="13" x14ac:dyDescent="0.15">
      <c r="H954" s="20"/>
    </row>
    <row r="955" spans="8:8" ht="13" x14ac:dyDescent="0.15">
      <c r="H955" s="20"/>
    </row>
    <row r="956" spans="8:8" ht="13" x14ac:dyDescent="0.15">
      <c r="H956" s="20"/>
    </row>
    <row r="957" spans="8:8" ht="13" x14ac:dyDescent="0.15">
      <c r="H957" s="20"/>
    </row>
    <row r="958" spans="8:8" ht="13" x14ac:dyDescent="0.15">
      <c r="H958" s="20"/>
    </row>
    <row r="959" spans="8:8" ht="13" x14ac:dyDescent="0.15">
      <c r="H959" s="20"/>
    </row>
    <row r="960" spans="8:8" ht="13" x14ac:dyDescent="0.15">
      <c r="H960" s="20"/>
    </row>
    <row r="961" spans="8:8" ht="13" x14ac:dyDescent="0.15">
      <c r="H961" s="20"/>
    </row>
    <row r="962" spans="8:8" ht="13" x14ac:dyDescent="0.15">
      <c r="H962" s="20"/>
    </row>
    <row r="963" spans="8:8" ht="13" x14ac:dyDescent="0.15">
      <c r="H963" s="20"/>
    </row>
    <row r="964" spans="8:8" ht="13" x14ac:dyDescent="0.15">
      <c r="H964" s="20"/>
    </row>
    <row r="965" spans="8:8" ht="13" x14ac:dyDescent="0.15">
      <c r="H965" s="20"/>
    </row>
    <row r="966" spans="8:8" ht="13" x14ac:dyDescent="0.15">
      <c r="H966" s="20"/>
    </row>
    <row r="967" spans="8:8" ht="13" x14ac:dyDescent="0.15">
      <c r="H967" s="20"/>
    </row>
    <row r="968" spans="8:8" ht="13" x14ac:dyDescent="0.15">
      <c r="H968" s="20"/>
    </row>
    <row r="969" spans="8:8" ht="13" x14ac:dyDescent="0.15">
      <c r="H969" s="20"/>
    </row>
    <row r="970" spans="8:8" ht="13" x14ac:dyDescent="0.15">
      <c r="H970" s="20"/>
    </row>
    <row r="971" spans="8:8" ht="13" x14ac:dyDescent="0.15">
      <c r="H971" s="20"/>
    </row>
    <row r="972" spans="8:8" ht="13" x14ac:dyDescent="0.15">
      <c r="H972" s="20"/>
    </row>
    <row r="973" spans="8:8" ht="13" x14ac:dyDescent="0.15">
      <c r="H973" s="20"/>
    </row>
    <row r="974" spans="8:8" ht="13" x14ac:dyDescent="0.15">
      <c r="H974" s="20"/>
    </row>
    <row r="975" spans="8:8" ht="13" x14ac:dyDescent="0.15">
      <c r="H975" s="20"/>
    </row>
    <row r="976" spans="8:8" ht="13" x14ac:dyDescent="0.15">
      <c r="H976" s="20"/>
    </row>
    <row r="977" spans="8:8" ht="13" x14ac:dyDescent="0.15">
      <c r="H977" s="20"/>
    </row>
    <row r="978" spans="8:8" ht="13" x14ac:dyDescent="0.15">
      <c r="H978" s="20"/>
    </row>
    <row r="979" spans="8:8" ht="13" x14ac:dyDescent="0.15">
      <c r="H979" s="20"/>
    </row>
    <row r="980" spans="8:8" ht="13" x14ac:dyDescent="0.15">
      <c r="H980" s="20"/>
    </row>
    <row r="981" spans="8:8" ht="13" x14ac:dyDescent="0.15">
      <c r="H981" s="20"/>
    </row>
    <row r="982" spans="8:8" ht="13" x14ac:dyDescent="0.15">
      <c r="H982" s="20"/>
    </row>
    <row r="983" spans="8:8" ht="13" x14ac:dyDescent="0.15">
      <c r="H983" s="20"/>
    </row>
    <row r="984" spans="8:8" ht="13" x14ac:dyDescent="0.15">
      <c r="H984" s="20"/>
    </row>
    <row r="985" spans="8:8" ht="13" x14ac:dyDescent="0.15">
      <c r="H985" s="20"/>
    </row>
    <row r="986" spans="8:8" ht="13" x14ac:dyDescent="0.15">
      <c r="H986" s="20"/>
    </row>
    <row r="987" spans="8:8" ht="13" x14ac:dyDescent="0.15">
      <c r="H987" s="20"/>
    </row>
    <row r="988" spans="8:8" ht="13" x14ac:dyDescent="0.15">
      <c r="H988" s="20"/>
    </row>
    <row r="989" spans="8:8" ht="13" x14ac:dyDescent="0.15">
      <c r="H989" s="20"/>
    </row>
    <row r="990" spans="8:8" ht="13" x14ac:dyDescent="0.15">
      <c r="H990" s="20"/>
    </row>
    <row r="991" spans="8:8" ht="13" x14ac:dyDescent="0.15">
      <c r="H991" s="20"/>
    </row>
    <row r="992" spans="8:8" ht="13" x14ac:dyDescent="0.15">
      <c r="H992" s="20"/>
    </row>
    <row r="993" spans="8:8" ht="13" x14ac:dyDescent="0.15">
      <c r="H993" s="20"/>
    </row>
    <row r="994" spans="8:8" ht="13" x14ac:dyDescent="0.15">
      <c r="H994" s="20"/>
    </row>
    <row r="995" spans="8:8" ht="13" x14ac:dyDescent="0.15">
      <c r="H995" s="20"/>
    </row>
    <row r="996" spans="8:8" ht="13" x14ac:dyDescent="0.15">
      <c r="H996" s="20"/>
    </row>
    <row r="997" spans="8:8" ht="13" x14ac:dyDescent="0.15">
      <c r="H997" s="20"/>
    </row>
    <row r="998" spans="8:8" ht="13" x14ac:dyDescent="0.15">
      <c r="H998" s="20"/>
    </row>
    <row r="999" spans="8:8" ht="13" x14ac:dyDescent="0.15">
      <c r="H999" s="20"/>
    </row>
    <row r="1000" spans="8:8" ht="13" x14ac:dyDescent="0.15">
      <c r="H1000"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1:Q1000"/>
  <sheetViews>
    <sheetView topLeftCell="A47" zoomScale="66" zoomScaleNormal="66" workbookViewId="0">
      <selection activeCell="C97" sqref="C97"/>
    </sheetView>
  </sheetViews>
  <sheetFormatPr baseColWidth="10" defaultColWidth="12.6640625" defaultRowHeight="15.75" customHeight="1" x14ac:dyDescent="0.15"/>
  <cols>
    <col min="3" max="3" width="71.6640625" customWidth="1"/>
    <col min="6" max="6" width="60.1640625" customWidth="1"/>
  </cols>
  <sheetData>
    <row r="1" spans="3:8" ht="15.75" customHeight="1" x14ac:dyDescent="0.15">
      <c r="H1" s="20"/>
    </row>
    <row r="2" spans="3:8" ht="15.75" customHeight="1" x14ac:dyDescent="0.15">
      <c r="H2" s="20"/>
    </row>
    <row r="3" spans="3:8" ht="15.75" customHeight="1" x14ac:dyDescent="0.15">
      <c r="H3" s="20"/>
    </row>
    <row r="4" spans="3:8" ht="15.75" customHeight="1" x14ac:dyDescent="0.15">
      <c r="H4" s="20"/>
    </row>
    <row r="5" spans="3:8" ht="15.75" customHeight="1" x14ac:dyDescent="0.15">
      <c r="H5" s="20"/>
    </row>
    <row r="6" spans="3:8" ht="15.75" customHeight="1" x14ac:dyDescent="0.15">
      <c r="H6" s="20"/>
    </row>
    <row r="7" spans="3:8" ht="15.75" customHeight="1" x14ac:dyDescent="0.15">
      <c r="C7" s="7" t="s">
        <v>77</v>
      </c>
      <c r="H7" s="20"/>
    </row>
    <row r="8" spans="3:8" ht="15.75" customHeight="1" x14ac:dyDescent="0.15">
      <c r="C8" s="6" t="s">
        <v>78</v>
      </c>
      <c r="F8" s="21" t="s">
        <v>79</v>
      </c>
      <c r="H8" s="20"/>
    </row>
    <row r="9" spans="3:8" ht="15.75" customHeight="1" x14ac:dyDescent="0.15">
      <c r="C9" s="6" t="s">
        <v>80</v>
      </c>
      <c r="F9" s="22" t="s">
        <v>81</v>
      </c>
      <c r="H9" s="20"/>
    </row>
    <row r="10" spans="3:8" ht="15.75" customHeight="1" x14ac:dyDescent="0.15">
      <c r="C10" s="6" t="s">
        <v>82</v>
      </c>
      <c r="H10" s="20"/>
    </row>
    <row r="11" spans="3:8" ht="15.75" customHeight="1" x14ac:dyDescent="0.15">
      <c r="H11" s="20"/>
    </row>
    <row r="12" spans="3:8" ht="15.75" customHeight="1" x14ac:dyDescent="0.15">
      <c r="C12" s="7" t="s">
        <v>83</v>
      </c>
      <c r="H12" s="20"/>
    </row>
    <row r="13" spans="3:8" ht="15.75" customHeight="1" x14ac:dyDescent="0.15">
      <c r="C13" s="11" t="s">
        <v>84</v>
      </c>
      <c r="H13" s="20"/>
    </row>
    <row r="14" spans="3:8" ht="15.75" customHeight="1" x14ac:dyDescent="0.15">
      <c r="C14" s="11" t="s">
        <v>85</v>
      </c>
      <c r="H14" s="20"/>
    </row>
    <row r="15" spans="3:8" ht="15.75" customHeight="1" x14ac:dyDescent="0.15">
      <c r="C15" s="11" t="s">
        <v>86</v>
      </c>
      <c r="H15" s="20"/>
    </row>
    <row r="16" spans="3:8" ht="15.75" customHeight="1" x14ac:dyDescent="0.15">
      <c r="H16" s="20"/>
    </row>
    <row r="17" spans="3:8" ht="15.75" customHeight="1" x14ac:dyDescent="0.15">
      <c r="C17" s="7" t="s">
        <v>87</v>
      </c>
      <c r="H17" s="20"/>
    </row>
    <row r="18" spans="3:8" ht="15.75" customHeight="1" x14ac:dyDescent="0.15">
      <c r="C18" s="11" t="s">
        <v>88</v>
      </c>
      <c r="H18" s="20"/>
    </row>
    <row r="19" spans="3:8" ht="15.75" customHeight="1" x14ac:dyDescent="0.15">
      <c r="C19" s="13" t="s">
        <v>89</v>
      </c>
      <c r="H19" s="20"/>
    </row>
    <row r="20" spans="3:8" ht="15.75" customHeight="1" x14ac:dyDescent="0.15">
      <c r="C20" s="13" t="s">
        <v>90</v>
      </c>
      <c r="H20" s="20"/>
    </row>
    <row r="21" spans="3:8" ht="15.75" customHeight="1" x14ac:dyDescent="0.15">
      <c r="H21" s="20"/>
    </row>
    <row r="22" spans="3:8" ht="15.75" customHeight="1" x14ac:dyDescent="0.15">
      <c r="C22" s="7" t="s">
        <v>91</v>
      </c>
      <c r="H22" s="20"/>
    </row>
    <row r="23" spans="3:8" ht="15.75" customHeight="1" x14ac:dyDescent="0.15">
      <c r="C23" s="11" t="s">
        <v>92</v>
      </c>
      <c r="H23" s="20"/>
    </row>
    <row r="24" spans="3:8" ht="15.75" customHeight="1" x14ac:dyDescent="0.15">
      <c r="C24" s="11" t="s">
        <v>93</v>
      </c>
      <c r="H24" s="20"/>
    </row>
    <row r="25" spans="3:8" ht="15.75" customHeight="1" x14ac:dyDescent="0.15">
      <c r="C25" s="11" t="s">
        <v>94</v>
      </c>
      <c r="H25" s="20"/>
    </row>
    <row r="26" spans="3:8" ht="15.75" customHeight="1" x14ac:dyDescent="0.15">
      <c r="H26" s="20"/>
    </row>
    <row r="27" spans="3:8" ht="15.75" customHeight="1" x14ac:dyDescent="0.15">
      <c r="H27" s="20"/>
    </row>
    <row r="28" spans="3:8" ht="15.75" customHeight="1" x14ac:dyDescent="0.15">
      <c r="C28" s="21" t="s">
        <v>95</v>
      </c>
      <c r="H28" s="20"/>
    </row>
    <row r="29" spans="3:8" ht="15.75" customHeight="1" x14ac:dyDescent="0.15">
      <c r="C29" s="23" t="s">
        <v>96</v>
      </c>
      <c r="H29" s="20"/>
    </row>
    <row r="30" spans="3:8" ht="15.75" customHeight="1" x14ac:dyDescent="0.15">
      <c r="H30" s="20"/>
    </row>
    <row r="31" spans="3:8" ht="15.75" customHeight="1" x14ac:dyDescent="0.15">
      <c r="H31" s="20"/>
    </row>
    <row r="32" spans="3:8" ht="15.75" customHeight="1" x14ac:dyDescent="0.15">
      <c r="H32" s="20"/>
    </row>
    <row r="33" spans="3:17" ht="15.75" customHeight="1" x14ac:dyDescent="0.15">
      <c r="C33" s="21" t="s">
        <v>34</v>
      </c>
      <c r="H33" s="20"/>
    </row>
    <row r="34" spans="3:17" ht="15.75" customHeight="1" x14ac:dyDescent="0.15">
      <c r="C34" s="23" t="s">
        <v>97</v>
      </c>
      <c r="H34" s="20"/>
    </row>
    <row r="35" spans="3:17" ht="15.75" customHeight="1" x14ac:dyDescent="0.15">
      <c r="C35" s="23" t="s">
        <v>98</v>
      </c>
      <c r="H35" s="20"/>
    </row>
    <row r="36" spans="3:17" ht="15.75" customHeight="1" x14ac:dyDescent="0.15">
      <c r="C36" s="23" t="s">
        <v>99</v>
      </c>
      <c r="H36" s="20"/>
    </row>
    <row r="37" spans="3:17" ht="15.75" customHeight="1" x14ac:dyDescent="0.15">
      <c r="C37" s="22" t="s">
        <v>100</v>
      </c>
      <c r="H37" s="20"/>
    </row>
    <row r="38" spans="3:17" ht="15.75" customHeight="1" x14ac:dyDescent="0.15">
      <c r="C38" s="22" t="s">
        <v>101</v>
      </c>
      <c r="H38" s="20"/>
    </row>
    <row r="39" spans="3:17" ht="15.75" customHeight="1" x14ac:dyDescent="0.15">
      <c r="H39" s="20"/>
      <c r="Q39" s="20"/>
    </row>
    <row r="40" spans="3:17" ht="15.75" customHeight="1" x14ac:dyDescent="0.15">
      <c r="H40" s="20"/>
    </row>
    <row r="41" spans="3:17" ht="15.75" customHeight="1" x14ac:dyDescent="0.15">
      <c r="H41" s="20"/>
    </row>
    <row r="42" spans="3:17" ht="15.75" customHeight="1" x14ac:dyDescent="0.15">
      <c r="H42" s="20"/>
    </row>
    <row r="43" spans="3:17" ht="15.75" customHeight="1" x14ac:dyDescent="0.15">
      <c r="H43" s="20"/>
    </row>
    <row r="44" spans="3:17" ht="15.75" customHeight="1" x14ac:dyDescent="0.15">
      <c r="H44" s="20"/>
    </row>
    <row r="45" spans="3:17" ht="15.75" customHeight="1" x14ac:dyDescent="0.15">
      <c r="H45" s="20"/>
    </row>
    <row r="46" spans="3:17" ht="15.75" customHeight="1" x14ac:dyDescent="0.15">
      <c r="H46" s="20"/>
    </row>
    <row r="47" spans="3:17" ht="15.75" customHeight="1" x14ac:dyDescent="0.15">
      <c r="H47" s="20"/>
    </row>
    <row r="48" spans="3:17" ht="15.75" customHeight="1" x14ac:dyDescent="0.15">
      <c r="H48" s="20"/>
    </row>
    <row r="49" spans="8:8" ht="15.75" customHeight="1" x14ac:dyDescent="0.15">
      <c r="H49" s="20"/>
    </row>
    <row r="50" spans="8:8" ht="15.75" customHeight="1" x14ac:dyDescent="0.15">
      <c r="H50" s="20"/>
    </row>
    <row r="51" spans="8:8" ht="13" x14ac:dyDescent="0.15">
      <c r="H51" s="20"/>
    </row>
    <row r="52" spans="8:8" ht="13" x14ac:dyDescent="0.15">
      <c r="H52" s="20"/>
    </row>
    <row r="53" spans="8:8" ht="13" x14ac:dyDescent="0.15">
      <c r="H53" s="20"/>
    </row>
    <row r="54" spans="8:8" ht="13" x14ac:dyDescent="0.15">
      <c r="H54" s="20"/>
    </row>
    <row r="55" spans="8:8" ht="13" x14ac:dyDescent="0.15">
      <c r="H55" s="20"/>
    </row>
    <row r="56" spans="8:8" ht="13" x14ac:dyDescent="0.15">
      <c r="H56" s="20"/>
    </row>
    <row r="57" spans="8:8" ht="13" x14ac:dyDescent="0.15">
      <c r="H57" s="20"/>
    </row>
    <row r="58" spans="8:8" ht="13" x14ac:dyDescent="0.15">
      <c r="H58" s="20"/>
    </row>
    <row r="59" spans="8:8" ht="13" x14ac:dyDescent="0.15">
      <c r="H59" s="20"/>
    </row>
    <row r="60" spans="8:8" ht="13" x14ac:dyDescent="0.15">
      <c r="H60" s="20"/>
    </row>
    <row r="61" spans="8:8" ht="13" x14ac:dyDescent="0.15">
      <c r="H61" s="20"/>
    </row>
    <row r="62" spans="8:8" ht="13" x14ac:dyDescent="0.15">
      <c r="H62" s="20"/>
    </row>
    <row r="63" spans="8:8" ht="13" x14ac:dyDescent="0.15">
      <c r="H63" s="20"/>
    </row>
    <row r="64" spans="8:8" ht="13" x14ac:dyDescent="0.15">
      <c r="H64" s="20"/>
    </row>
    <row r="65" spans="3:8" ht="13" x14ac:dyDescent="0.15">
      <c r="H65" s="20"/>
    </row>
    <row r="66" spans="3:8" ht="13" x14ac:dyDescent="0.15">
      <c r="H66" s="20"/>
    </row>
    <row r="67" spans="3:8" ht="13" x14ac:dyDescent="0.15">
      <c r="H67" s="20"/>
    </row>
    <row r="68" spans="3:8" ht="13" x14ac:dyDescent="0.15">
      <c r="C68" s="24" t="s">
        <v>102</v>
      </c>
      <c r="H68" s="20"/>
    </row>
    <row r="69" spans="3:8" ht="13" x14ac:dyDescent="0.15">
      <c r="H69" s="20"/>
    </row>
    <row r="70" spans="3:8" ht="13" x14ac:dyDescent="0.15">
      <c r="H70" s="20"/>
    </row>
    <row r="71" spans="3:8" ht="13" x14ac:dyDescent="0.15">
      <c r="H71" s="20"/>
    </row>
    <row r="72" spans="3:8" ht="13" x14ac:dyDescent="0.15">
      <c r="H72" s="20"/>
    </row>
    <row r="73" spans="3:8" ht="13" x14ac:dyDescent="0.15">
      <c r="H73" s="20"/>
    </row>
    <row r="74" spans="3:8" ht="13" x14ac:dyDescent="0.15">
      <c r="H74" s="20"/>
    </row>
    <row r="75" spans="3:8" ht="13" x14ac:dyDescent="0.15">
      <c r="H75" s="20"/>
    </row>
    <row r="76" spans="3:8" ht="13" x14ac:dyDescent="0.15">
      <c r="H76" s="20"/>
    </row>
    <row r="77" spans="3:8" ht="13" x14ac:dyDescent="0.15">
      <c r="H77" s="20"/>
    </row>
    <row r="78" spans="3:8" ht="13" x14ac:dyDescent="0.15">
      <c r="H78" s="20"/>
    </row>
    <row r="79" spans="3:8" ht="13" x14ac:dyDescent="0.15">
      <c r="H79" s="20"/>
    </row>
    <row r="80" spans="3:8" ht="13" x14ac:dyDescent="0.15">
      <c r="H80" s="20"/>
    </row>
    <row r="81" spans="8:8" ht="13" x14ac:dyDescent="0.15">
      <c r="H81" s="20"/>
    </row>
    <row r="82" spans="8:8" ht="13" x14ac:dyDescent="0.15">
      <c r="H82" s="20"/>
    </row>
    <row r="83" spans="8:8" ht="13" x14ac:dyDescent="0.15">
      <c r="H83" s="20"/>
    </row>
    <row r="84" spans="8:8" ht="13" x14ac:dyDescent="0.15">
      <c r="H84" s="20"/>
    </row>
    <row r="85" spans="8:8" ht="13" x14ac:dyDescent="0.15">
      <c r="H85" s="20"/>
    </row>
    <row r="86" spans="8:8" ht="13" x14ac:dyDescent="0.15">
      <c r="H86" s="20"/>
    </row>
    <row r="87" spans="8:8" ht="13" x14ac:dyDescent="0.15">
      <c r="H87" s="20"/>
    </row>
    <row r="88" spans="8:8" ht="13" x14ac:dyDescent="0.15">
      <c r="H88" s="20"/>
    </row>
    <row r="89" spans="8:8" ht="13" x14ac:dyDescent="0.15">
      <c r="H89" s="20"/>
    </row>
    <row r="90" spans="8:8" ht="13" x14ac:dyDescent="0.15">
      <c r="H90" s="20"/>
    </row>
    <row r="91" spans="8:8" ht="13" x14ac:dyDescent="0.15">
      <c r="H91" s="20"/>
    </row>
    <row r="92" spans="8:8" ht="13" x14ac:dyDescent="0.15">
      <c r="H92" s="20"/>
    </row>
    <row r="93" spans="8:8" ht="13" x14ac:dyDescent="0.15">
      <c r="H93" s="20"/>
    </row>
    <row r="94" spans="8:8" ht="13" x14ac:dyDescent="0.15">
      <c r="H94" s="20"/>
    </row>
    <row r="95" spans="8:8" ht="13" x14ac:dyDescent="0.15">
      <c r="H95" s="20"/>
    </row>
    <row r="96" spans="8:8" ht="13" x14ac:dyDescent="0.15">
      <c r="H96" s="20"/>
    </row>
    <row r="97" spans="3:8" ht="13" x14ac:dyDescent="0.15">
      <c r="C97" s="24" t="s">
        <v>103</v>
      </c>
      <c r="H97" s="20"/>
    </row>
    <row r="98" spans="3:8" ht="13" x14ac:dyDescent="0.15">
      <c r="H98" s="20"/>
    </row>
    <row r="99" spans="3:8" ht="13" x14ac:dyDescent="0.15">
      <c r="H99" s="20"/>
    </row>
    <row r="100" spans="3:8" ht="13" x14ac:dyDescent="0.15">
      <c r="H100" s="20"/>
    </row>
    <row r="101" spans="3:8" ht="13" x14ac:dyDescent="0.15">
      <c r="H101" s="20"/>
    </row>
    <row r="102" spans="3:8" ht="13" x14ac:dyDescent="0.15">
      <c r="H102" s="20"/>
    </row>
    <row r="103" spans="3:8" ht="13" x14ac:dyDescent="0.15">
      <c r="H103" s="20"/>
    </row>
    <row r="104" spans="3:8" ht="13" x14ac:dyDescent="0.15">
      <c r="H104" s="20"/>
    </row>
    <row r="105" spans="3:8" ht="13" x14ac:dyDescent="0.15">
      <c r="H105" s="20"/>
    </row>
    <row r="106" spans="3:8" ht="13" x14ac:dyDescent="0.15">
      <c r="H106" s="20"/>
    </row>
    <row r="107" spans="3:8" ht="13" x14ac:dyDescent="0.15">
      <c r="H107" s="20"/>
    </row>
    <row r="108" spans="3:8" ht="13" x14ac:dyDescent="0.15">
      <c r="H108" s="20"/>
    </row>
    <row r="109" spans="3:8" ht="13" x14ac:dyDescent="0.15">
      <c r="H109" s="20"/>
    </row>
    <row r="110" spans="3:8" ht="13" x14ac:dyDescent="0.15">
      <c r="H110" s="20"/>
    </row>
    <row r="111" spans="3:8" ht="13" x14ac:dyDescent="0.15">
      <c r="H111" s="20"/>
    </row>
    <row r="112" spans="3:8" ht="13" x14ac:dyDescent="0.15">
      <c r="H112" s="20"/>
    </row>
    <row r="113" spans="8:8" ht="13" x14ac:dyDescent="0.15">
      <c r="H113" s="20"/>
    </row>
    <row r="114" spans="8:8" ht="13" x14ac:dyDescent="0.15">
      <c r="H114" s="20"/>
    </row>
    <row r="115" spans="8:8" ht="13" x14ac:dyDescent="0.15">
      <c r="H115" s="20"/>
    </row>
    <row r="116" spans="8:8" ht="13" x14ac:dyDescent="0.15">
      <c r="H116" s="20"/>
    </row>
    <row r="117" spans="8:8" ht="13" x14ac:dyDescent="0.15">
      <c r="H117" s="20"/>
    </row>
    <row r="118" spans="8:8" ht="13" x14ac:dyDescent="0.15">
      <c r="H118" s="20"/>
    </row>
    <row r="119" spans="8:8" ht="13" x14ac:dyDescent="0.15">
      <c r="H119" s="20"/>
    </row>
    <row r="120" spans="8:8" ht="13" x14ac:dyDescent="0.15">
      <c r="H120" s="20"/>
    </row>
    <row r="121" spans="8:8" ht="13" x14ac:dyDescent="0.15">
      <c r="H121" s="20"/>
    </row>
    <row r="122" spans="8:8" ht="13" x14ac:dyDescent="0.15">
      <c r="H122" s="20"/>
    </row>
    <row r="123" spans="8:8" ht="13" x14ac:dyDescent="0.15">
      <c r="H123" s="20"/>
    </row>
    <row r="124" spans="8:8" ht="13" x14ac:dyDescent="0.15">
      <c r="H124" s="20"/>
    </row>
    <row r="125" spans="8:8" ht="13" x14ac:dyDescent="0.15">
      <c r="H125" s="20"/>
    </row>
    <row r="126" spans="8:8" ht="13" x14ac:dyDescent="0.15">
      <c r="H126" s="20"/>
    </row>
    <row r="127" spans="8:8" ht="13" x14ac:dyDescent="0.15">
      <c r="H127" s="20"/>
    </row>
    <row r="128" spans="8:8" ht="13" x14ac:dyDescent="0.15">
      <c r="H128" s="20"/>
    </row>
    <row r="129" spans="8:8" ht="13" x14ac:dyDescent="0.15">
      <c r="H129" s="20"/>
    </row>
    <row r="130" spans="8:8" ht="13" x14ac:dyDescent="0.15">
      <c r="H130" s="20"/>
    </row>
    <row r="131" spans="8:8" ht="13" x14ac:dyDescent="0.15">
      <c r="H131" s="20"/>
    </row>
    <row r="132" spans="8:8" ht="13" x14ac:dyDescent="0.15">
      <c r="H132" s="20"/>
    </row>
    <row r="133" spans="8:8" ht="13" x14ac:dyDescent="0.15">
      <c r="H133" s="20"/>
    </row>
    <row r="134" spans="8:8" ht="13" x14ac:dyDescent="0.15">
      <c r="H134" s="20"/>
    </row>
    <row r="135" spans="8:8" ht="13" x14ac:dyDescent="0.15">
      <c r="H135" s="20"/>
    </row>
    <row r="136" spans="8:8" ht="13" x14ac:dyDescent="0.15">
      <c r="H136" s="20"/>
    </row>
    <row r="137" spans="8:8" ht="13" x14ac:dyDescent="0.15">
      <c r="H137" s="20"/>
    </row>
    <row r="138" spans="8:8" ht="13" x14ac:dyDescent="0.15">
      <c r="H138" s="20"/>
    </row>
    <row r="139" spans="8:8" ht="13" x14ac:dyDescent="0.15">
      <c r="H139" s="20"/>
    </row>
    <row r="140" spans="8:8" ht="13" x14ac:dyDescent="0.15">
      <c r="H140" s="20"/>
    </row>
    <row r="141" spans="8:8" ht="13" x14ac:dyDescent="0.15">
      <c r="H141" s="20"/>
    </row>
    <row r="142" spans="8:8" ht="13" x14ac:dyDescent="0.15">
      <c r="H142" s="20"/>
    </row>
    <row r="143" spans="8:8" ht="13" x14ac:dyDescent="0.15">
      <c r="H143" s="20"/>
    </row>
    <row r="144" spans="8:8" ht="13" x14ac:dyDescent="0.15">
      <c r="H144" s="20"/>
    </row>
    <row r="145" spans="8:8" ht="13" x14ac:dyDescent="0.15">
      <c r="H145" s="20"/>
    </row>
    <row r="146" spans="8:8" ht="13" x14ac:dyDescent="0.15">
      <c r="H146" s="20"/>
    </row>
    <row r="147" spans="8:8" ht="13" x14ac:dyDescent="0.15">
      <c r="H147" s="20"/>
    </row>
    <row r="148" spans="8:8" ht="13" x14ac:dyDescent="0.15">
      <c r="H148" s="20"/>
    </row>
    <row r="149" spans="8:8" ht="13" x14ac:dyDescent="0.15">
      <c r="H149" s="20"/>
    </row>
    <row r="150" spans="8:8" ht="13" x14ac:dyDescent="0.15">
      <c r="H150" s="20"/>
    </row>
    <row r="151" spans="8:8" ht="13" x14ac:dyDescent="0.15">
      <c r="H151" s="20"/>
    </row>
    <row r="152" spans="8:8" ht="13" x14ac:dyDescent="0.15">
      <c r="H152" s="20"/>
    </row>
    <row r="153" spans="8:8" ht="13" x14ac:dyDescent="0.15">
      <c r="H153" s="20"/>
    </row>
    <row r="154" spans="8:8" ht="13" x14ac:dyDescent="0.15">
      <c r="H154" s="20"/>
    </row>
    <row r="155" spans="8:8" ht="13" x14ac:dyDescent="0.15">
      <c r="H155" s="20"/>
    </row>
    <row r="156" spans="8:8" ht="13" x14ac:dyDescent="0.15">
      <c r="H156" s="20"/>
    </row>
    <row r="157" spans="8:8" ht="13" x14ac:dyDescent="0.15">
      <c r="H157" s="20"/>
    </row>
    <row r="158" spans="8:8" ht="13" x14ac:dyDescent="0.15">
      <c r="H158" s="20"/>
    </row>
    <row r="159" spans="8:8" ht="13" x14ac:dyDescent="0.15">
      <c r="H159" s="20"/>
    </row>
    <row r="160" spans="8:8" ht="13" x14ac:dyDescent="0.15">
      <c r="H160" s="20"/>
    </row>
    <row r="161" spans="8:8" ht="13" x14ac:dyDescent="0.15">
      <c r="H161" s="20"/>
    </row>
    <row r="162" spans="8:8" ht="13" x14ac:dyDescent="0.15">
      <c r="H162" s="20"/>
    </row>
    <row r="163" spans="8:8" ht="13" x14ac:dyDescent="0.15">
      <c r="H163" s="20"/>
    </row>
    <row r="164" spans="8:8" ht="13" x14ac:dyDescent="0.15">
      <c r="H164" s="20"/>
    </row>
    <row r="165" spans="8:8" ht="13" x14ac:dyDescent="0.15">
      <c r="H165" s="20"/>
    </row>
    <row r="166" spans="8:8" ht="13" x14ac:dyDescent="0.15">
      <c r="H166" s="20"/>
    </row>
    <row r="167" spans="8:8" ht="13" x14ac:dyDescent="0.15">
      <c r="H167" s="20"/>
    </row>
    <row r="168" spans="8:8" ht="13" x14ac:dyDescent="0.15">
      <c r="H168" s="20"/>
    </row>
    <row r="169" spans="8:8" ht="13" x14ac:dyDescent="0.15">
      <c r="H169" s="20"/>
    </row>
    <row r="170" spans="8:8" ht="13" x14ac:dyDescent="0.15">
      <c r="H170" s="20"/>
    </row>
    <row r="171" spans="8:8" ht="13" x14ac:dyDescent="0.15">
      <c r="H171" s="20"/>
    </row>
    <row r="172" spans="8:8" ht="13" x14ac:dyDescent="0.15">
      <c r="H172" s="20"/>
    </row>
    <row r="173" spans="8:8" ht="13" x14ac:dyDescent="0.15">
      <c r="H173" s="20"/>
    </row>
    <row r="174" spans="8:8" ht="13" x14ac:dyDescent="0.15">
      <c r="H174" s="20"/>
    </row>
    <row r="175" spans="8:8" ht="13" x14ac:dyDescent="0.15">
      <c r="H175" s="20"/>
    </row>
    <row r="176" spans="8:8" ht="13" x14ac:dyDescent="0.15">
      <c r="H176" s="20"/>
    </row>
    <row r="177" spans="8:8" ht="13" x14ac:dyDescent="0.15">
      <c r="H177" s="20"/>
    </row>
    <row r="178" spans="8:8" ht="13" x14ac:dyDescent="0.15">
      <c r="H178" s="20"/>
    </row>
    <row r="179" spans="8:8" ht="13" x14ac:dyDescent="0.15">
      <c r="H179" s="20"/>
    </row>
    <row r="180" spans="8:8" ht="13" x14ac:dyDescent="0.15">
      <c r="H180" s="20"/>
    </row>
    <row r="181" spans="8:8" ht="13" x14ac:dyDescent="0.15">
      <c r="H181" s="20"/>
    </row>
    <row r="182" spans="8:8" ht="13" x14ac:dyDescent="0.15">
      <c r="H182" s="20"/>
    </row>
    <row r="183" spans="8:8" ht="13" x14ac:dyDescent="0.15">
      <c r="H183" s="20"/>
    </row>
    <row r="184" spans="8:8" ht="13" x14ac:dyDescent="0.15">
      <c r="H184" s="20"/>
    </row>
    <row r="185" spans="8:8" ht="13" x14ac:dyDescent="0.15">
      <c r="H185" s="20"/>
    </row>
    <row r="186" spans="8:8" ht="13" x14ac:dyDescent="0.15">
      <c r="H186" s="20"/>
    </row>
    <row r="187" spans="8:8" ht="13" x14ac:dyDescent="0.15">
      <c r="H187" s="20"/>
    </row>
    <row r="188" spans="8:8" ht="13" x14ac:dyDescent="0.15">
      <c r="H188" s="20"/>
    </row>
    <row r="189" spans="8:8" ht="13" x14ac:dyDescent="0.15">
      <c r="H189" s="20"/>
    </row>
    <row r="190" spans="8:8" ht="13" x14ac:dyDescent="0.15">
      <c r="H190" s="20"/>
    </row>
    <row r="191" spans="8:8" ht="13" x14ac:dyDescent="0.15">
      <c r="H191" s="20"/>
    </row>
    <row r="192" spans="8:8" ht="13" x14ac:dyDescent="0.15">
      <c r="H192" s="20"/>
    </row>
    <row r="193" spans="8:8" ht="13" x14ac:dyDescent="0.15">
      <c r="H193" s="20"/>
    </row>
    <row r="194" spans="8:8" ht="13" x14ac:dyDescent="0.15">
      <c r="H194" s="20"/>
    </row>
    <row r="195" spans="8:8" ht="13" x14ac:dyDescent="0.15">
      <c r="H195" s="20"/>
    </row>
    <row r="196" spans="8:8" ht="13" x14ac:dyDescent="0.15">
      <c r="H196" s="20"/>
    </row>
    <row r="197" spans="8:8" ht="13" x14ac:dyDescent="0.15">
      <c r="H197" s="20"/>
    </row>
    <row r="198" spans="8:8" ht="13" x14ac:dyDescent="0.15">
      <c r="H198" s="20"/>
    </row>
    <row r="199" spans="8:8" ht="13" x14ac:dyDescent="0.15">
      <c r="H199" s="20"/>
    </row>
    <row r="200" spans="8:8" ht="13" x14ac:dyDescent="0.15">
      <c r="H200" s="20"/>
    </row>
    <row r="201" spans="8:8" ht="13" x14ac:dyDescent="0.15">
      <c r="H201" s="20"/>
    </row>
    <row r="202" spans="8:8" ht="13" x14ac:dyDescent="0.15">
      <c r="H202" s="20"/>
    </row>
    <row r="203" spans="8:8" ht="13" x14ac:dyDescent="0.15">
      <c r="H203" s="20"/>
    </row>
    <row r="204" spans="8:8" ht="13" x14ac:dyDescent="0.15">
      <c r="H204" s="20"/>
    </row>
    <row r="205" spans="8:8" ht="13" x14ac:dyDescent="0.15">
      <c r="H205" s="20"/>
    </row>
    <row r="206" spans="8:8" ht="13" x14ac:dyDescent="0.15">
      <c r="H206" s="20"/>
    </row>
    <row r="207" spans="8:8" ht="13" x14ac:dyDescent="0.15">
      <c r="H207" s="20"/>
    </row>
    <row r="208" spans="8:8" ht="13" x14ac:dyDescent="0.15">
      <c r="H208" s="20"/>
    </row>
    <row r="209" spans="8:8" ht="13" x14ac:dyDescent="0.15">
      <c r="H209" s="20"/>
    </row>
    <row r="210" spans="8:8" ht="13" x14ac:dyDescent="0.15">
      <c r="H210" s="20"/>
    </row>
    <row r="211" spans="8:8" ht="13" x14ac:dyDescent="0.15">
      <c r="H211" s="20"/>
    </row>
    <row r="212" spans="8:8" ht="13" x14ac:dyDescent="0.15">
      <c r="H212" s="20"/>
    </row>
    <row r="213" spans="8:8" ht="13" x14ac:dyDescent="0.15">
      <c r="H213" s="20"/>
    </row>
    <row r="214" spans="8:8" ht="13" x14ac:dyDescent="0.15">
      <c r="H214" s="20"/>
    </row>
    <row r="215" spans="8:8" ht="13" x14ac:dyDescent="0.15">
      <c r="H215" s="20"/>
    </row>
    <row r="216" spans="8:8" ht="13" x14ac:dyDescent="0.15">
      <c r="H216" s="20"/>
    </row>
    <row r="217" spans="8:8" ht="13" x14ac:dyDescent="0.15">
      <c r="H217" s="20"/>
    </row>
    <row r="218" spans="8:8" ht="13" x14ac:dyDescent="0.15">
      <c r="H218" s="20"/>
    </row>
    <row r="219" spans="8:8" ht="13" x14ac:dyDescent="0.15">
      <c r="H219" s="20"/>
    </row>
    <row r="220" spans="8:8" ht="13" x14ac:dyDescent="0.15">
      <c r="H220" s="20"/>
    </row>
    <row r="221" spans="8:8" ht="13" x14ac:dyDescent="0.15">
      <c r="H221" s="20"/>
    </row>
    <row r="222" spans="8:8" ht="13" x14ac:dyDescent="0.15">
      <c r="H222" s="20"/>
    </row>
    <row r="223" spans="8:8" ht="13" x14ac:dyDescent="0.15">
      <c r="H223" s="20"/>
    </row>
    <row r="224" spans="8:8" ht="13" x14ac:dyDescent="0.15">
      <c r="H224" s="20"/>
    </row>
    <row r="225" spans="8:8" ht="13" x14ac:dyDescent="0.15">
      <c r="H225" s="20"/>
    </row>
    <row r="226" spans="8:8" ht="13" x14ac:dyDescent="0.15">
      <c r="H226" s="20"/>
    </row>
    <row r="227" spans="8:8" ht="13" x14ac:dyDescent="0.15">
      <c r="H227" s="20"/>
    </row>
    <row r="228" spans="8:8" ht="13" x14ac:dyDescent="0.15">
      <c r="H228" s="20"/>
    </row>
    <row r="229" spans="8:8" ht="13" x14ac:dyDescent="0.15">
      <c r="H229" s="20"/>
    </row>
    <row r="230" spans="8:8" ht="13" x14ac:dyDescent="0.15">
      <c r="H230" s="20"/>
    </row>
    <row r="231" spans="8:8" ht="13" x14ac:dyDescent="0.15">
      <c r="H231" s="20"/>
    </row>
    <row r="232" spans="8:8" ht="13" x14ac:dyDescent="0.15">
      <c r="H232" s="20"/>
    </row>
    <row r="233" spans="8:8" ht="13" x14ac:dyDescent="0.15">
      <c r="H233" s="20"/>
    </row>
    <row r="234" spans="8:8" ht="13" x14ac:dyDescent="0.15">
      <c r="H234" s="20"/>
    </row>
    <row r="235" spans="8:8" ht="13" x14ac:dyDescent="0.15">
      <c r="H235" s="20"/>
    </row>
    <row r="236" spans="8:8" ht="13" x14ac:dyDescent="0.15">
      <c r="H236" s="20"/>
    </row>
    <row r="237" spans="8:8" ht="13" x14ac:dyDescent="0.15">
      <c r="H237" s="20"/>
    </row>
    <row r="238" spans="8:8" ht="13" x14ac:dyDescent="0.15">
      <c r="H238" s="20"/>
    </row>
    <row r="239" spans="8:8" ht="13" x14ac:dyDescent="0.15">
      <c r="H239" s="20"/>
    </row>
    <row r="240" spans="8:8" ht="13" x14ac:dyDescent="0.15">
      <c r="H240" s="20"/>
    </row>
    <row r="241" spans="8:8" ht="13" x14ac:dyDescent="0.15">
      <c r="H241" s="20"/>
    </row>
    <row r="242" spans="8:8" ht="13" x14ac:dyDescent="0.15">
      <c r="H242" s="20"/>
    </row>
    <row r="243" spans="8:8" ht="13" x14ac:dyDescent="0.15">
      <c r="H243" s="20"/>
    </row>
    <row r="244" spans="8:8" ht="13" x14ac:dyDescent="0.15">
      <c r="H244" s="20"/>
    </row>
    <row r="245" spans="8:8" ht="13" x14ac:dyDescent="0.15">
      <c r="H245" s="20"/>
    </row>
    <row r="246" spans="8:8" ht="13" x14ac:dyDescent="0.15">
      <c r="H246" s="20"/>
    </row>
    <row r="247" spans="8:8" ht="13" x14ac:dyDescent="0.15">
      <c r="H247" s="20"/>
    </row>
    <row r="248" spans="8:8" ht="13" x14ac:dyDescent="0.15">
      <c r="H248" s="20"/>
    </row>
    <row r="249" spans="8:8" ht="13" x14ac:dyDescent="0.15">
      <c r="H249" s="20"/>
    </row>
    <row r="250" spans="8:8" ht="13" x14ac:dyDescent="0.15">
      <c r="H250" s="20"/>
    </row>
    <row r="251" spans="8:8" ht="13" x14ac:dyDescent="0.15">
      <c r="H251" s="20"/>
    </row>
    <row r="252" spans="8:8" ht="13" x14ac:dyDescent="0.15">
      <c r="H252" s="20"/>
    </row>
    <row r="253" spans="8:8" ht="13" x14ac:dyDescent="0.15">
      <c r="H253" s="20"/>
    </row>
    <row r="254" spans="8:8" ht="13" x14ac:dyDescent="0.15">
      <c r="H254" s="20"/>
    </row>
    <row r="255" spans="8:8" ht="13" x14ac:dyDescent="0.15">
      <c r="H255" s="20"/>
    </row>
    <row r="256" spans="8:8" ht="13" x14ac:dyDescent="0.15">
      <c r="H256" s="20"/>
    </row>
    <row r="257" spans="8:8" ht="13" x14ac:dyDescent="0.15">
      <c r="H257" s="20"/>
    </row>
    <row r="258" spans="8:8" ht="13" x14ac:dyDescent="0.15">
      <c r="H258" s="20"/>
    </row>
    <row r="259" spans="8:8" ht="13" x14ac:dyDescent="0.15">
      <c r="H259" s="20"/>
    </row>
    <row r="260" spans="8:8" ht="13" x14ac:dyDescent="0.15">
      <c r="H260" s="20"/>
    </row>
    <row r="261" spans="8:8" ht="13" x14ac:dyDescent="0.15">
      <c r="H261" s="20"/>
    </row>
    <row r="262" spans="8:8" ht="13" x14ac:dyDescent="0.15">
      <c r="H262" s="20"/>
    </row>
    <row r="263" spans="8:8" ht="13" x14ac:dyDescent="0.15">
      <c r="H263" s="20"/>
    </row>
    <row r="264" spans="8:8" ht="13" x14ac:dyDescent="0.15">
      <c r="H264" s="20"/>
    </row>
    <row r="265" spans="8:8" ht="13" x14ac:dyDescent="0.15">
      <c r="H265" s="20"/>
    </row>
    <row r="266" spans="8:8" ht="13" x14ac:dyDescent="0.15">
      <c r="H266" s="20"/>
    </row>
    <row r="267" spans="8:8" ht="13" x14ac:dyDescent="0.15">
      <c r="H267" s="20"/>
    </row>
    <row r="268" spans="8:8" ht="13" x14ac:dyDescent="0.15">
      <c r="H268" s="20"/>
    </row>
    <row r="269" spans="8:8" ht="13" x14ac:dyDescent="0.15">
      <c r="H269" s="20"/>
    </row>
    <row r="270" spans="8:8" ht="13" x14ac:dyDescent="0.15">
      <c r="H270" s="20"/>
    </row>
    <row r="271" spans="8:8" ht="13" x14ac:dyDescent="0.15">
      <c r="H271" s="20"/>
    </row>
    <row r="272" spans="8:8" ht="13" x14ac:dyDescent="0.15">
      <c r="H272" s="20"/>
    </row>
    <row r="273" spans="8:8" ht="13" x14ac:dyDescent="0.15">
      <c r="H273" s="20"/>
    </row>
    <row r="274" spans="8:8" ht="13" x14ac:dyDescent="0.15">
      <c r="H274" s="20"/>
    </row>
    <row r="275" spans="8:8" ht="13" x14ac:dyDescent="0.15">
      <c r="H275" s="20"/>
    </row>
    <row r="276" spans="8:8" ht="13" x14ac:dyDescent="0.15">
      <c r="H276" s="20"/>
    </row>
    <row r="277" spans="8:8" ht="13" x14ac:dyDescent="0.15">
      <c r="H277" s="20"/>
    </row>
    <row r="278" spans="8:8" ht="13" x14ac:dyDescent="0.15">
      <c r="H278" s="20"/>
    </row>
    <row r="279" spans="8:8" ht="13" x14ac:dyDescent="0.15">
      <c r="H279" s="20"/>
    </row>
    <row r="280" spans="8:8" ht="13" x14ac:dyDescent="0.15">
      <c r="H280" s="20"/>
    </row>
    <row r="281" spans="8:8" ht="13" x14ac:dyDescent="0.15">
      <c r="H281" s="20"/>
    </row>
    <row r="282" spans="8:8" ht="13" x14ac:dyDescent="0.15">
      <c r="H282" s="20"/>
    </row>
    <row r="283" spans="8:8" ht="13" x14ac:dyDescent="0.15">
      <c r="H283" s="20"/>
    </row>
    <row r="284" spans="8:8" ht="13" x14ac:dyDescent="0.15">
      <c r="H284" s="20"/>
    </row>
    <row r="285" spans="8:8" ht="13" x14ac:dyDescent="0.15">
      <c r="H285" s="20"/>
    </row>
    <row r="286" spans="8:8" ht="13" x14ac:dyDescent="0.15">
      <c r="H286" s="20"/>
    </row>
    <row r="287" spans="8:8" ht="13" x14ac:dyDescent="0.15">
      <c r="H287" s="20"/>
    </row>
    <row r="288" spans="8:8" ht="13" x14ac:dyDescent="0.15">
      <c r="H288" s="20"/>
    </row>
    <row r="289" spans="8:8" ht="13" x14ac:dyDescent="0.15">
      <c r="H289" s="20"/>
    </row>
    <row r="290" spans="8:8" ht="13" x14ac:dyDescent="0.15">
      <c r="H290" s="20"/>
    </row>
    <row r="291" spans="8:8" ht="13" x14ac:dyDescent="0.15">
      <c r="H291" s="20"/>
    </row>
    <row r="292" spans="8:8" ht="13" x14ac:dyDescent="0.15">
      <c r="H292" s="20"/>
    </row>
    <row r="293" spans="8:8" ht="13" x14ac:dyDescent="0.15">
      <c r="H293" s="20"/>
    </row>
    <row r="294" spans="8:8" ht="13" x14ac:dyDescent="0.15">
      <c r="H294" s="20"/>
    </row>
    <row r="295" spans="8:8" ht="13" x14ac:dyDescent="0.15">
      <c r="H295" s="20"/>
    </row>
    <row r="296" spans="8:8" ht="13" x14ac:dyDescent="0.15">
      <c r="H296" s="20"/>
    </row>
    <row r="297" spans="8:8" ht="13" x14ac:dyDescent="0.15">
      <c r="H297" s="20"/>
    </row>
    <row r="298" spans="8:8" ht="13" x14ac:dyDescent="0.15">
      <c r="H298" s="20"/>
    </row>
    <row r="299" spans="8:8" ht="13" x14ac:dyDescent="0.15">
      <c r="H299" s="20"/>
    </row>
    <row r="300" spans="8:8" ht="13" x14ac:dyDescent="0.15">
      <c r="H300" s="20"/>
    </row>
    <row r="301" spans="8:8" ht="13" x14ac:dyDescent="0.15">
      <c r="H301" s="20"/>
    </row>
    <row r="302" spans="8:8" ht="13" x14ac:dyDescent="0.15">
      <c r="H302" s="20"/>
    </row>
    <row r="303" spans="8:8" ht="13" x14ac:dyDescent="0.15">
      <c r="H303" s="20"/>
    </row>
    <row r="304" spans="8:8" ht="13" x14ac:dyDescent="0.15">
      <c r="H304" s="20"/>
    </row>
    <row r="305" spans="8:8" ht="13" x14ac:dyDescent="0.15">
      <c r="H305" s="20"/>
    </row>
    <row r="306" spans="8:8" ht="13" x14ac:dyDescent="0.15">
      <c r="H306" s="20"/>
    </row>
    <row r="307" spans="8:8" ht="13" x14ac:dyDescent="0.15">
      <c r="H307" s="20"/>
    </row>
    <row r="308" spans="8:8" ht="13" x14ac:dyDescent="0.15">
      <c r="H308" s="20"/>
    </row>
    <row r="309" spans="8:8" ht="13" x14ac:dyDescent="0.15">
      <c r="H309" s="20"/>
    </row>
    <row r="310" spans="8:8" ht="13" x14ac:dyDescent="0.15">
      <c r="H310" s="20"/>
    </row>
    <row r="311" spans="8:8" ht="13" x14ac:dyDescent="0.15">
      <c r="H311" s="20"/>
    </row>
    <row r="312" spans="8:8" ht="13" x14ac:dyDescent="0.15">
      <c r="H312" s="20"/>
    </row>
    <row r="313" spans="8:8" ht="13" x14ac:dyDescent="0.15">
      <c r="H313" s="20"/>
    </row>
    <row r="314" spans="8:8" ht="13" x14ac:dyDescent="0.15">
      <c r="H314" s="20"/>
    </row>
    <row r="315" spans="8:8" ht="13" x14ac:dyDescent="0.15">
      <c r="H315" s="20"/>
    </row>
    <row r="316" spans="8:8" ht="13" x14ac:dyDescent="0.15">
      <c r="H316" s="20"/>
    </row>
    <row r="317" spans="8:8" ht="13" x14ac:dyDescent="0.15">
      <c r="H317" s="20"/>
    </row>
    <row r="318" spans="8:8" ht="13" x14ac:dyDescent="0.15">
      <c r="H318" s="20"/>
    </row>
    <row r="319" spans="8:8" ht="13" x14ac:dyDescent="0.15">
      <c r="H319" s="20"/>
    </row>
    <row r="320" spans="8:8" ht="13" x14ac:dyDescent="0.15">
      <c r="H320" s="20"/>
    </row>
    <row r="321" spans="8:8" ht="13" x14ac:dyDescent="0.15">
      <c r="H321" s="20"/>
    </row>
    <row r="322" spans="8:8" ht="13" x14ac:dyDescent="0.15">
      <c r="H322" s="20"/>
    </row>
    <row r="323" spans="8:8" ht="13" x14ac:dyDescent="0.15">
      <c r="H323" s="20"/>
    </row>
    <row r="324" spans="8:8" ht="13" x14ac:dyDescent="0.15">
      <c r="H324" s="20"/>
    </row>
    <row r="325" spans="8:8" ht="13" x14ac:dyDescent="0.15">
      <c r="H325" s="20"/>
    </row>
    <row r="326" spans="8:8" ht="13" x14ac:dyDescent="0.15">
      <c r="H326" s="20"/>
    </row>
    <row r="327" spans="8:8" ht="13" x14ac:dyDescent="0.15">
      <c r="H327" s="20"/>
    </row>
    <row r="328" spans="8:8" ht="13" x14ac:dyDescent="0.15">
      <c r="H328" s="20"/>
    </row>
    <row r="329" spans="8:8" ht="13" x14ac:dyDescent="0.15">
      <c r="H329" s="20"/>
    </row>
    <row r="330" spans="8:8" ht="13" x14ac:dyDescent="0.15">
      <c r="H330" s="20"/>
    </row>
    <row r="331" spans="8:8" ht="13" x14ac:dyDescent="0.15">
      <c r="H331" s="20"/>
    </row>
    <row r="332" spans="8:8" ht="13" x14ac:dyDescent="0.15">
      <c r="H332" s="20"/>
    </row>
    <row r="333" spans="8:8" ht="13" x14ac:dyDescent="0.15">
      <c r="H333" s="20"/>
    </row>
    <row r="334" spans="8:8" ht="13" x14ac:dyDescent="0.15">
      <c r="H334" s="20"/>
    </row>
    <row r="335" spans="8:8" ht="13" x14ac:dyDescent="0.15">
      <c r="H335" s="20"/>
    </row>
    <row r="336" spans="8:8" ht="13" x14ac:dyDescent="0.15">
      <c r="H336" s="20"/>
    </row>
    <row r="337" spans="8:8" ht="13" x14ac:dyDescent="0.15">
      <c r="H337" s="20"/>
    </row>
    <row r="338" spans="8:8" ht="13" x14ac:dyDescent="0.15">
      <c r="H338" s="20"/>
    </row>
    <row r="339" spans="8:8" ht="13" x14ac:dyDescent="0.15">
      <c r="H339" s="20"/>
    </row>
    <row r="340" spans="8:8" ht="13" x14ac:dyDescent="0.15">
      <c r="H340" s="20"/>
    </row>
    <row r="341" spans="8:8" ht="13" x14ac:dyDescent="0.15">
      <c r="H341" s="20"/>
    </row>
    <row r="342" spans="8:8" ht="13" x14ac:dyDescent="0.15">
      <c r="H342" s="20"/>
    </row>
    <row r="343" spans="8:8" ht="13" x14ac:dyDescent="0.15">
      <c r="H343" s="20"/>
    </row>
    <row r="344" spans="8:8" ht="13" x14ac:dyDescent="0.15">
      <c r="H344" s="20"/>
    </row>
    <row r="345" spans="8:8" ht="13" x14ac:dyDescent="0.15">
      <c r="H345" s="20"/>
    </row>
    <row r="346" spans="8:8" ht="13" x14ac:dyDescent="0.15">
      <c r="H346" s="20"/>
    </row>
    <row r="347" spans="8:8" ht="13" x14ac:dyDescent="0.15">
      <c r="H347" s="20"/>
    </row>
    <row r="348" spans="8:8" ht="13" x14ac:dyDescent="0.15">
      <c r="H348" s="20"/>
    </row>
    <row r="349" spans="8:8" ht="13" x14ac:dyDescent="0.15">
      <c r="H349" s="20"/>
    </row>
    <row r="350" spans="8:8" ht="13" x14ac:dyDescent="0.15">
      <c r="H350" s="20"/>
    </row>
    <row r="351" spans="8:8" ht="13" x14ac:dyDescent="0.15">
      <c r="H351" s="20"/>
    </row>
    <row r="352" spans="8:8" ht="13" x14ac:dyDescent="0.15">
      <c r="H352" s="20"/>
    </row>
    <row r="353" spans="8:8" ht="13" x14ac:dyDescent="0.15">
      <c r="H353" s="20"/>
    </row>
    <row r="354" spans="8:8" ht="13" x14ac:dyDescent="0.15">
      <c r="H354" s="20"/>
    </row>
    <row r="355" spans="8:8" ht="13" x14ac:dyDescent="0.15">
      <c r="H355" s="20"/>
    </row>
    <row r="356" spans="8:8" ht="13" x14ac:dyDescent="0.15">
      <c r="H356" s="20"/>
    </row>
    <row r="357" spans="8:8" ht="13" x14ac:dyDescent="0.15">
      <c r="H357" s="20"/>
    </row>
    <row r="358" spans="8:8" ht="13" x14ac:dyDescent="0.15">
      <c r="H358" s="20"/>
    </row>
    <row r="359" spans="8:8" ht="13" x14ac:dyDescent="0.15">
      <c r="H359" s="20"/>
    </row>
    <row r="360" spans="8:8" ht="13" x14ac:dyDescent="0.15">
      <c r="H360" s="20"/>
    </row>
    <row r="361" spans="8:8" ht="13" x14ac:dyDescent="0.15">
      <c r="H361" s="20"/>
    </row>
    <row r="362" spans="8:8" ht="13" x14ac:dyDescent="0.15">
      <c r="H362" s="20"/>
    </row>
    <row r="363" spans="8:8" ht="13" x14ac:dyDescent="0.15">
      <c r="H363" s="20"/>
    </row>
    <row r="364" spans="8:8" ht="13" x14ac:dyDescent="0.15">
      <c r="H364" s="20"/>
    </row>
    <row r="365" spans="8:8" ht="13" x14ac:dyDescent="0.15">
      <c r="H365" s="20"/>
    </row>
    <row r="366" spans="8:8" ht="13" x14ac:dyDescent="0.15">
      <c r="H366" s="20"/>
    </row>
    <row r="367" spans="8:8" ht="13" x14ac:dyDescent="0.15">
      <c r="H367" s="20"/>
    </row>
    <row r="368" spans="8:8" ht="13" x14ac:dyDescent="0.15">
      <c r="H368" s="20"/>
    </row>
    <row r="369" spans="8:8" ht="13" x14ac:dyDescent="0.15">
      <c r="H369" s="20"/>
    </row>
    <row r="370" spans="8:8" ht="13" x14ac:dyDescent="0.15">
      <c r="H370" s="20"/>
    </row>
    <row r="371" spans="8:8" ht="13" x14ac:dyDescent="0.15">
      <c r="H371" s="20"/>
    </row>
    <row r="372" spans="8:8" ht="13" x14ac:dyDescent="0.15">
      <c r="H372" s="20"/>
    </row>
    <row r="373" spans="8:8" ht="13" x14ac:dyDescent="0.15">
      <c r="H373" s="20"/>
    </row>
    <row r="374" spans="8:8" ht="13" x14ac:dyDescent="0.15">
      <c r="H374" s="20"/>
    </row>
    <row r="375" spans="8:8" ht="13" x14ac:dyDescent="0.15">
      <c r="H375" s="20"/>
    </row>
    <row r="376" spans="8:8" ht="13" x14ac:dyDescent="0.15">
      <c r="H376" s="20"/>
    </row>
    <row r="377" spans="8:8" ht="13" x14ac:dyDescent="0.15">
      <c r="H377" s="20"/>
    </row>
    <row r="378" spans="8:8" ht="13" x14ac:dyDescent="0.15">
      <c r="H378" s="20"/>
    </row>
    <row r="379" spans="8:8" ht="13" x14ac:dyDescent="0.15">
      <c r="H379" s="20"/>
    </row>
    <row r="380" spans="8:8" ht="13" x14ac:dyDescent="0.15">
      <c r="H380" s="20"/>
    </row>
    <row r="381" spans="8:8" ht="13" x14ac:dyDescent="0.15">
      <c r="H381" s="20"/>
    </row>
    <row r="382" spans="8:8" ht="13" x14ac:dyDescent="0.15">
      <c r="H382" s="20"/>
    </row>
    <row r="383" spans="8:8" ht="13" x14ac:dyDescent="0.15">
      <c r="H383" s="20"/>
    </row>
    <row r="384" spans="8:8" ht="13" x14ac:dyDescent="0.15">
      <c r="H384" s="20"/>
    </row>
    <row r="385" spans="8:8" ht="13" x14ac:dyDescent="0.15">
      <c r="H385" s="20"/>
    </row>
    <row r="386" spans="8:8" ht="13" x14ac:dyDescent="0.15">
      <c r="H386" s="20"/>
    </row>
    <row r="387" spans="8:8" ht="13" x14ac:dyDescent="0.15">
      <c r="H387" s="20"/>
    </row>
    <row r="388" spans="8:8" ht="13" x14ac:dyDescent="0.15">
      <c r="H388" s="20"/>
    </row>
    <row r="389" spans="8:8" ht="13" x14ac:dyDescent="0.15">
      <c r="H389" s="20"/>
    </row>
    <row r="390" spans="8:8" ht="13" x14ac:dyDescent="0.15">
      <c r="H390" s="20"/>
    </row>
    <row r="391" spans="8:8" ht="13" x14ac:dyDescent="0.15">
      <c r="H391" s="20"/>
    </row>
    <row r="392" spans="8:8" ht="13" x14ac:dyDescent="0.15">
      <c r="H392" s="20"/>
    </row>
    <row r="393" spans="8:8" ht="13" x14ac:dyDescent="0.15">
      <c r="H393" s="20"/>
    </row>
    <row r="394" spans="8:8" ht="13" x14ac:dyDescent="0.15">
      <c r="H394" s="20"/>
    </row>
    <row r="395" spans="8:8" ht="13" x14ac:dyDescent="0.15">
      <c r="H395" s="20"/>
    </row>
    <row r="396" spans="8:8" ht="13" x14ac:dyDescent="0.15">
      <c r="H396" s="20"/>
    </row>
    <row r="397" spans="8:8" ht="13" x14ac:dyDescent="0.15">
      <c r="H397" s="20"/>
    </row>
    <row r="398" spans="8:8" ht="13" x14ac:dyDescent="0.15">
      <c r="H398" s="20"/>
    </row>
    <row r="399" spans="8:8" ht="13" x14ac:dyDescent="0.15">
      <c r="H399" s="20"/>
    </row>
    <row r="400" spans="8:8" ht="13" x14ac:dyDescent="0.15">
      <c r="H400" s="20"/>
    </row>
    <row r="401" spans="8:8" ht="13" x14ac:dyDescent="0.15">
      <c r="H401" s="20"/>
    </row>
    <row r="402" spans="8:8" ht="13" x14ac:dyDescent="0.15">
      <c r="H402" s="20"/>
    </row>
    <row r="403" spans="8:8" ht="13" x14ac:dyDescent="0.15">
      <c r="H403" s="20"/>
    </row>
    <row r="404" spans="8:8" ht="13" x14ac:dyDescent="0.15">
      <c r="H404" s="20"/>
    </row>
    <row r="405" spans="8:8" ht="13" x14ac:dyDescent="0.15">
      <c r="H405" s="20"/>
    </row>
    <row r="406" spans="8:8" ht="13" x14ac:dyDescent="0.15">
      <c r="H406" s="20"/>
    </row>
    <row r="407" spans="8:8" ht="13" x14ac:dyDescent="0.15">
      <c r="H407" s="20"/>
    </row>
    <row r="408" spans="8:8" ht="13" x14ac:dyDescent="0.15">
      <c r="H408" s="20"/>
    </row>
    <row r="409" spans="8:8" ht="13" x14ac:dyDescent="0.15">
      <c r="H409" s="20"/>
    </row>
    <row r="410" spans="8:8" ht="13" x14ac:dyDescent="0.15">
      <c r="H410" s="20"/>
    </row>
    <row r="411" spans="8:8" ht="13" x14ac:dyDescent="0.15">
      <c r="H411" s="20"/>
    </row>
    <row r="412" spans="8:8" ht="13" x14ac:dyDescent="0.15">
      <c r="H412" s="20"/>
    </row>
    <row r="413" spans="8:8" ht="13" x14ac:dyDescent="0.15">
      <c r="H413" s="20"/>
    </row>
    <row r="414" spans="8:8" ht="13" x14ac:dyDescent="0.15">
      <c r="H414" s="20"/>
    </row>
    <row r="415" spans="8:8" ht="13" x14ac:dyDescent="0.15">
      <c r="H415" s="20"/>
    </row>
    <row r="416" spans="8:8" ht="13" x14ac:dyDescent="0.15">
      <c r="H416" s="20"/>
    </row>
    <row r="417" spans="8:8" ht="13" x14ac:dyDescent="0.15">
      <c r="H417" s="20"/>
    </row>
    <row r="418" spans="8:8" ht="13" x14ac:dyDescent="0.15">
      <c r="H418" s="20"/>
    </row>
    <row r="419" spans="8:8" ht="13" x14ac:dyDescent="0.15">
      <c r="H419" s="20"/>
    </row>
    <row r="420" spans="8:8" ht="13" x14ac:dyDescent="0.15">
      <c r="H420" s="20"/>
    </row>
    <row r="421" spans="8:8" ht="13" x14ac:dyDescent="0.15">
      <c r="H421" s="20"/>
    </row>
    <row r="422" spans="8:8" ht="13" x14ac:dyDescent="0.15">
      <c r="H422" s="20"/>
    </row>
    <row r="423" spans="8:8" ht="13" x14ac:dyDescent="0.15">
      <c r="H423" s="20"/>
    </row>
    <row r="424" spans="8:8" ht="13" x14ac:dyDescent="0.15">
      <c r="H424" s="20"/>
    </row>
    <row r="425" spans="8:8" ht="13" x14ac:dyDescent="0.15">
      <c r="H425" s="20"/>
    </row>
    <row r="426" spans="8:8" ht="13" x14ac:dyDescent="0.15">
      <c r="H426" s="20"/>
    </row>
    <row r="427" spans="8:8" ht="13" x14ac:dyDescent="0.15">
      <c r="H427" s="20"/>
    </row>
    <row r="428" spans="8:8" ht="13" x14ac:dyDescent="0.15">
      <c r="H428" s="20"/>
    </row>
    <row r="429" spans="8:8" ht="13" x14ac:dyDescent="0.15">
      <c r="H429" s="20"/>
    </row>
    <row r="430" spans="8:8" ht="13" x14ac:dyDescent="0.15">
      <c r="H430" s="20"/>
    </row>
    <row r="431" spans="8:8" ht="13" x14ac:dyDescent="0.15">
      <c r="H431" s="20"/>
    </row>
    <row r="432" spans="8:8" ht="13" x14ac:dyDescent="0.15">
      <c r="H432" s="20"/>
    </row>
    <row r="433" spans="8:8" ht="13" x14ac:dyDescent="0.15">
      <c r="H433" s="20"/>
    </row>
    <row r="434" spans="8:8" ht="13" x14ac:dyDescent="0.15">
      <c r="H434" s="20"/>
    </row>
    <row r="435" spans="8:8" ht="13" x14ac:dyDescent="0.15">
      <c r="H435" s="20"/>
    </row>
    <row r="436" spans="8:8" ht="13" x14ac:dyDescent="0.15">
      <c r="H436" s="20"/>
    </row>
    <row r="437" spans="8:8" ht="13" x14ac:dyDescent="0.15">
      <c r="H437" s="20"/>
    </row>
    <row r="438" spans="8:8" ht="13" x14ac:dyDescent="0.15">
      <c r="H438" s="20"/>
    </row>
    <row r="439" spans="8:8" ht="13" x14ac:dyDescent="0.15">
      <c r="H439" s="20"/>
    </row>
    <row r="440" spans="8:8" ht="13" x14ac:dyDescent="0.15">
      <c r="H440" s="20"/>
    </row>
    <row r="441" spans="8:8" ht="13" x14ac:dyDescent="0.15">
      <c r="H441" s="20"/>
    </row>
    <row r="442" spans="8:8" ht="13" x14ac:dyDescent="0.15">
      <c r="H442" s="20"/>
    </row>
    <row r="443" spans="8:8" ht="13" x14ac:dyDescent="0.15">
      <c r="H443" s="20"/>
    </row>
    <row r="444" spans="8:8" ht="13" x14ac:dyDescent="0.15">
      <c r="H444" s="20"/>
    </row>
    <row r="445" spans="8:8" ht="13" x14ac:dyDescent="0.15">
      <c r="H445" s="20"/>
    </row>
    <row r="446" spans="8:8" ht="13" x14ac:dyDescent="0.15">
      <c r="H446" s="20"/>
    </row>
    <row r="447" spans="8:8" ht="13" x14ac:dyDescent="0.15">
      <c r="H447" s="20"/>
    </row>
    <row r="448" spans="8:8" ht="13" x14ac:dyDescent="0.15">
      <c r="H448" s="20"/>
    </row>
    <row r="449" spans="8:8" ht="13" x14ac:dyDescent="0.15">
      <c r="H449" s="20"/>
    </row>
    <row r="450" spans="8:8" ht="13" x14ac:dyDescent="0.15">
      <c r="H450" s="20"/>
    </row>
    <row r="451" spans="8:8" ht="13" x14ac:dyDescent="0.15">
      <c r="H451" s="20"/>
    </row>
    <row r="452" spans="8:8" ht="13" x14ac:dyDescent="0.15">
      <c r="H452" s="20"/>
    </row>
    <row r="453" spans="8:8" ht="13" x14ac:dyDescent="0.15">
      <c r="H453" s="20"/>
    </row>
    <row r="454" spans="8:8" ht="13" x14ac:dyDescent="0.15">
      <c r="H454" s="20"/>
    </row>
    <row r="455" spans="8:8" ht="13" x14ac:dyDescent="0.15">
      <c r="H455" s="20"/>
    </row>
    <row r="456" spans="8:8" ht="13" x14ac:dyDescent="0.15">
      <c r="H456" s="20"/>
    </row>
    <row r="457" spans="8:8" ht="13" x14ac:dyDescent="0.15">
      <c r="H457" s="20"/>
    </row>
    <row r="458" spans="8:8" ht="13" x14ac:dyDescent="0.15">
      <c r="H458" s="20"/>
    </row>
    <row r="459" spans="8:8" ht="13" x14ac:dyDescent="0.15">
      <c r="H459" s="20"/>
    </row>
    <row r="460" spans="8:8" ht="13" x14ac:dyDescent="0.15">
      <c r="H460" s="20"/>
    </row>
    <row r="461" spans="8:8" ht="13" x14ac:dyDescent="0.15">
      <c r="H461" s="20"/>
    </row>
    <row r="462" spans="8:8" ht="13" x14ac:dyDescent="0.15">
      <c r="H462" s="20"/>
    </row>
    <row r="463" spans="8:8" ht="13" x14ac:dyDescent="0.15">
      <c r="H463" s="20"/>
    </row>
    <row r="464" spans="8:8" ht="13" x14ac:dyDescent="0.15">
      <c r="H464" s="20"/>
    </row>
    <row r="465" spans="8:8" ht="13" x14ac:dyDescent="0.15">
      <c r="H465" s="20"/>
    </row>
    <row r="466" spans="8:8" ht="13" x14ac:dyDescent="0.15">
      <c r="H466" s="20"/>
    </row>
    <row r="467" spans="8:8" ht="13" x14ac:dyDescent="0.15">
      <c r="H467" s="20"/>
    </row>
    <row r="468" spans="8:8" ht="13" x14ac:dyDescent="0.15">
      <c r="H468" s="20"/>
    </row>
    <row r="469" spans="8:8" ht="13" x14ac:dyDescent="0.15">
      <c r="H469" s="20"/>
    </row>
    <row r="470" spans="8:8" ht="13" x14ac:dyDescent="0.15">
      <c r="H470" s="20"/>
    </row>
    <row r="471" spans="8:8" ht="13" x14ac:dyDescent="0.15">
      <c r="H471" s="20"/>
    </row>
    <row r="472" spans="8:8" ht="13" x14ac:dyDescent="0.15">
      <c r="H472" s="20"/>
    </row>
    <row r="473" spans="8:8" ht="13" x14ac:dyDescent="0.15">
      <c r="H473" s="20"/>
    </row>
    <row r="474" spans="8:8" ht="13" x14ac:dyDescent="0.15">
      <c r="H474" s="20"/>
    </row>
    <row r="475" spans="8:8" ht="13" x14ac:dyDescent="0.15">
      <c r="H475" s="20"/>
    </row>
    <row r="476" spans="8:8" ht="13" x14ac:dyDescent="0.15">
      <c r="H476" s="20"/>
    </row>
    <row r="477" spans="8:8" ht="13" x14ac:dyDescent="0.15">
      <c r="H477" s="20"/>
    </row>
    <row r="478" spans="8:8" ht="13" x14ac:dyDescent="0.15">
      <c r="H478" s="20"/>
    </row>
    <row r="479" spans="8:8" ht="13" x14ac:dyDescent="0.15">
      <c r="H479" s="20"/>
    </row>
    <row r="480" spans="8:8" ht="13" x14ac:dyDescent="0.15">
      <c r="H480" s="20"/>
    </row>
    <row r="481" spans="8:8" ht="13" x14ac:dyDescent="0.15">
      <c r="H481" s="20"/>
    </row>
    <row r="482" spans="8:8" ht="13" x14ac:dyDescent="0.15">
      <c r="H482" s="20"/>
    </row>
    <row r="483" spans="8:8" ht="13" x14ac:dyDescent="0.15">
      <c r="H483" s="20"/>
    </row>
    <row r="484" spans="8:8" ht="13" x14ac:dyDescent="0.15">
      <c r="H484" s="20"/>
    </row>
    <row r="485" spans="8:8" ht="13" x14ac:dyDescent="0.15">
      <c r="H485" s="20"/>
    </row>
    <row r="486" spans="8:8" ht="13" x14ac:dyDescent="0.15">
      <c r="H486" s="20"/>
    </row>
    <row r="487" spans="8:8" ht="13" x14ac:dyDescent="0.15">
      <c r="H487" s="20"/>
    </row>
    <row r="488" spans="8:8" ht="13" x14ac:dyDescent="0.15">
      <c r="H488" s="20"/>
    </row>
    <row r="489" spans="8:8" ht="13" x14ac:dyDescent="0.15">
      <c r="H489" s="20"/>
    </row>
    <row r="490" spans="8:8" ht="13" x14ac:dyDescent="0.15">
      <c r="H490" s="20"/>
    </row>
    <row r="491" spans="8:8" ht="13" x14ac:dyDescent="0.15">
      <c r="H491" s="20"/>
    </row>
    <row r="492" spans="8:8" ht="13" x14ac:dyDescent="0.15">
      <c r="H492" s="20"/>
    </row>
    <row r="493" spans="8:8" ht="13" x14ac:dyDescent="0.15">
      <c r="H493" s="20"/>
    </row>
    <row r="494" spans="8:8" ht="13" x14ac:dyDescent="0.15">
      <c r="H494" s="20"/>
    </row>
    <row r="495" spans="8:8" ht="13" x14ac:dyDescent="0.15">
      <c r="H495" s="20"/>
    </row>
    <row r="496" spans="8:8" ht="13" x14ac:dyDescent="0.15">
      <c r="H496" s="20"/>
    </row>
    <row r="497" spans="8:8" ht="13" x14ac:dyDescent="0.15">
      <c r="H497" s="20"/>
    </row>
    <row r="498" spans="8:8" ht="13" x14ac:dyDescent="0.15">
      <c r="H498" s="20"/>
    </row>
    <row r="499" spans="8:8" ht="13" x14ac:dyDescent="0.15">
      <c r="H499" s="20"/>
    </row>
    <row r="500" spans="8:8" ht="13" x14ac:dyDescent="0.15">
      <c r="H500" s="20"/>
    </row>
    <row r="501" spans="8:8" ht="13" x14ac:dyDescent="0.15">
      <c r="H501" s="20"/>
    </row>
    <row r="502" spans="8:8" ht="13" x14ac:dyDescent="0.15">
      <c r="H502" s="20"/>
    </row>
    <row r="503" spans="8:8" ht="13" x14ac:dyDescent="0.15">
      <c r="H503" s="20"/>
    </row>
    <row r="504" spans="8:8" ht="13" x14ac:dyDescent="0.15">
      <c r="H504" s="20"/>
    </row>
    <row r="505" spans="8:8" ht="13" x14ac:dyDescent="0.15">
      <c r="H505" s="20"/>
    </row>
    <row r="506" spans="8:8" ht="13" x14ac:dyDescent="0.15">
      <c r="H506" s="20"/>
    </row>
    <row r="507" spans="8:8" ht="13" x14ac:dyDescent="0.15">
      <c r="H507" s="20"/>
    </row>
    <row r="508" spans="8:8" ht="13" x14ac:dyDescent="0.15">
      <c r="H508" s="20"/>
    </row>
    <row r="509" spans="8:8" ht="13" x14ac:dyDescent="0.15">
      <c r="H509" s="20"/>
    </row>
    <row r="510" spans="8:8" ht="13" x14ac:dyDescent="0.15">
      <c r="H510" s="20"/>
    </row>
    <row r="511" spans="8:8" ht="13" x14ac:dyDescent="0.15">
      <c r="H511" s="20"/>
    </row>
    <row r="512" spans="8:8" ht="13" x14ac:dyDescent="0.15">
      <c r="H512" s="20"/>
    </row>
    <row r="513" spans="8:8" ht="13" x14ac:dyDescent="0.15">
      <c r="H513" s="20"/>
    </row>
    <row r="514" spans="8:8" ht="13" x14ac:dyDescent="0.15">
      <c r="H514" s="20"/>
    </row>
    <row r="515" spans="8:8" ht="13" x14ac:dyDescent="0.15">
      <c r="H515" s="20"/>
    </row>
    <row r="516" spans="8:8" ht="13" x14ac:dyDescent="0.15">
      <c r="H516" s="20"/>
    </row>
    <row r="517" spans="8:8" ht="13" x14ac:dyDescent="0.15">
      <c r="H517" s="20"/>
    </row>
    <row r="518" spans="8:8" ht="13" x14ac:dyDescent="0.15">
      <c r="H518" s="20"/>
    </row>
    <row r="519" spans="8:8" ht="13" x14ac:dyDescent="0.15">
      <c r="H519" s="20"/>
    </row>
    <row r="520" spans="8:8" ht="13" x14ac:dyDescent="0.15">
      <c r="H520" s="20"/>
    </row>
    <row r="521" spans="8:8" ht="13" x14ac:dyDescent="0.15">
      <c r="H521" s="20"/>
    </row>
    <row r="522" spans="8:8" ht="13" x14ac:dyDescent="0.15">
      <c r="H522" s="20"/>
    </row>
    <row r="523" spans="8:8" ht="13" x14ac:dyDescent="0.15">
      <c r="H523" s="20"/>
    </row>
    <row r="524" spans="8:8" ht="13" x14ac:dyDescent="0.15">
      <c r="H524" s="20"/>
    </row>
    <row r="525" spans="8:8" ht="13" x14ac:dyDescent="0.15">
      <c r="H525" s="20"/>
    </row>
    <row r="526" spans="8:8" ht="13" x14ac:dyDescent="0.15">
      <c r="H526" s="20"/>
    </row>
    <row r="527" spans="8:8" ht="13" x14ac:dyDescent="0.15">
      <c r="H527" s="20"/>
    </row>
    <row r="528" spans="8:8" ht="13" x14ac:dyDescent="0.15">
      <c r="H528" s="20"/>
    </row>
    <row r="529" spans="8:8" ht="13" x14ac:dyDescent="0.15">
      <c r="H529" s="20"/>
    </row>
    <row r="530" spans="8:8" ht="13" x14ac:dyDescent="0.15">
      <c r="H530" s="20"/>
    </row>
    <row r="531" spans="8:8" ht="13" x14ac:dyDescent="0.15">
      <c r="H531" s="20"/>
    </row>
    <row r="532" spans="8:8" ht="13" x14ac:dyDescent="0.15">
      <c r="H532" s="20"/>
    </row>
    <row r="533" spans="8:8" ht="13" x14ac:dyDescent="0.15">
      <c r="H533" s="20"/>
    </row>
    <row r="534" spans="8:8" ht="13" x14ac:dyDescent="0.15">
      <c r="H534" s="20"/>
    </row>
    <row r="535" spans="8:8" ht="13" x14ac:dyDescent="0.15">
      <c r="H535" s="20"/>
    </row>
    <row r="536" spans="8:8" ht="13" x14ac:dyDescent="0.15">
      <c r="H536" s="20"/>
    </row>
    <row r="537" spans="8:8" ht="13" x14ac:dyDescent="0.15">
      <c r="H537" s="20"/>
    </row>
    <row r="538" spans="8:8" ht="13" x14ac:dyDescent="0.15">
      <c r="H538" s="20"/>
    </row>
    <row r="539" spans="8:8" ht="13" x14ac:dyDescent="0.15">
      <c r="H539" s="20"/>
    </row>
    <row r="540" spans="8:8" ht="13" x14ac:dyDescent="0.15">
      <c r="H540" s="20"/>
    </row>
    <row r="541" spans="8:8" ht="13" x14ac:dyDescent="0.15">
      <c r="H541" s="20"/>
    </row>
    <row r="542" spans="8:8" ht="13" x14ac:dyDescent="0.15">
      <c r="H542" s="20"/>
    </row>
    <row r="543" spans="8:8" ht="13" x14ac:dyDescent="0.15">
      <c r="H543" s="20"/>
    </row>
    <row r="544" spans="8:8" ht="13" x14ac:dyDescent="0.15">
      <c r="H544" s="20"/>
    </row>
    <row r="545" spans="8:8" ht="13" x14ac:dyDescent="0.15">
      <c r="H545" s="20"/>
    </row>
    <row r="546" spans="8:8" ht="13" x14ac:dyDescent="0.15">
      <c r="H546" s="20"/>
    </row>
    <row r="547" spans="8:8" ht="13" x14ac:dyDescent="0.15">
      <c r="H547" s="20"/>
    </row>
    <row r="548" spans="8:8" ht="13" x14ac:dyDescent="0.15">
      <c r="H548" s="20"/>
    </row>
    <row r="549" spans="8:8" ht="13" x14ac:dyDescent="0.15">
      <c r="H549" s="20"/>
    </row>
    <row r="550" spans="8:8" ht="13" x14ac:dyDescent="0.15">
      <c r="H550" s="20"/>
    </row>
    <row r="551" spans="8:8" ht="13" x14ac:dyDescent="0.15">
      <c r="H551" s="20"/>
    </row>
    <row r="552" spans="8:8" ht="13" x14ac:dyDescent="0.15">
      <c r="H552" s="20"/>
    </row>
    <row r="553" spans="8:8" ht="13" x14ac:dyDescent="0.15">
      <c r="H553" s="20"/>
    </row>
    <row r="554" spans="8:8" ht="13" x14ac:dyDescent="0.15">
      <c r="H554" s="20"/>
    </row>
    <row r="555" spans="8:8" ht="13" x14ac:dyDescent="0.15">
      <c r="H555" s="20"/>
    </row>
    <row r="556" spans="8:8" ht="13" x14ac:dyDescent="0.15">
      <c r="H556" s="20"/>
    </row>
    <row r="557" spans="8:8" ht="13" x14ac:dyDescent="0.15">
      <c r="H557" s="20"/>
    </row>
    <row r="558" spans="8:8" ht="13" x14ac:dyDescent="0.15">
      <c r="H558" s="20"/>
    </row>
    <row r="559" spans="8:8" ht="13" x14ac:dyDescent="0.15">
      <c r="H559" s="20"/>
    </row>
    <row r="560" spans="8:8" ht="13" x14ac:dyDescent="0.15">
      <c r="H560" s="20"/>
    </row>
    <row r="561" spans="8:8" ht="13" x14ac:dyDescent="0.15">
      <c r="H561" s="20"/>
    </row>
    <row r="562" spans="8:8" ht="13" x14ac:dyDescent="0.15">
      <c r="H562" s="20"/>
    </row>
    <row r="563" spans="8:8" ht="13" x14ac:dyDescent="0.15">
      <c r="H563" s="20"/>
    </row>
    <row r="564" spans="8:8" ht="13" x14ac:dyDescent="0.15">
      <c r="H564" s="20"/>
    </row>
    <row r="565" spans="8:8" ht="13" x14ac:dyDescent="0.15">
      <c r="H565" s="20"/>
    </row>
    <row r="566" spans="8:8" ht="13" x14ac:dyDescent="0.15">
      <c r="H566" s="20"/>
    </row>
    <row r="567" spans="8:8" ht="13" x14ac:dyDescent="0.15">
      <c r="H567" s="20"/>
    </row>
    <row r="568" spans="8:8" ht="13" x14ac:dyDescent="0.15">
      <c r="H568" s="20"/>
    </row>
    <row r="569" spans="8:8" ht="13" x14ac:dyDescent="0.15">
      <c r="H569" s="20"/>
    </row>
    <row r="570" spans="8:8" ht="13" x14ac:dyDescent="0.15">
      <c r="H570" s="20"/>
    </row>
    <row r="571" spans="8:8" ht="13" x14ac:dyDescent="0.15">
      <c r="H571" s="20"/>
    </row>
    <row r="572" spans="8:8" ht="13" x14ac:dyDescent="0.15">
      <c r="H572" s="20"/>
    </row>
    <row r="573" spans="8:8" ht="13" x14ac:dyDescent="0.15">
      <c r="H573" s="20"/>
    </row>
    <row r="574" spans="8:8" ht="13" x14ac:dyDescent="0.15">
      <c r="H574" s="20"/>
    </row>
    <row r="575" spans="8:8" ht="13" x14ac:dyDescent="0.15">
      <c r="H575" s="20"/>
    </row>
    <row r="576" spans="8:8" ht="13" x14ac:dyDescent="0.15">
      <c r="H576" s="20"/>
    </row>
    <row r="577" spans="8:8" ht="13" x14ac:dyDescent="0.15">
      <c r="H577" s="20"/>
    </row>
    <row r="578" spans="8:8" ht="13" x14ac:dyDescent="0.15">
      <c r="H578" s="20"/>
    </row>
    <row r="579" spans="8:8" ht="13" x14ac:dyDescent="0.15">
      <c r="H579" s="20"/>
    </row>
    <row r="580" spans="8:8" ht="13" x14ac:dyDescent="0.15">
      <c r="H580" s="20"/>
    </row>
    <row r="581" spans="8:8" ht="13" x14ac:dyDescent="0.15">
      <c r="H581" s="20"/>
    </row>
    <row r="582" spans="8:8" ht="13" x14ac:dyDescent="0.15">
      <c r="H582" s="20"/>
    </row>
    <row r="583" spans="8:8" ht="13" x14ac:dyDescent="0.15">
      <c r="H583" s="20"/>
    </row>
    <row r="584" spans="8:8" ht="13" x14ac:dyDescent="0.15">
      <c r="H584" s="20"/>
    </row>
    <row r="585" spans="8:8" ht="13" x14ac:dyDescent="0.15">
      <c r="H585" s="20"/>
    </row>
    <row r="586" spans="8:8" ht="13" x14ac:dyDescent="0.15">
      <c r="H586" s="20"/>
    </row>
    <row r="587" spans="8:8" ht="13" x14ac:dyDescent="0.15">
      <c r="H587" s="20"/>
    </row>
    <row r="588" spans="8:8" ht="13" x14ac:dyDescent="0.15">
      <c r="H588" s="20"/>
    </row>
    <row r="589" spans="8:8" ht="13" x14ac:dyDescent="0.15">
      <c r="H589" s="20"/>
    </row>
    <row r="590" spans="8:8" ht="13" x14ac:dyDescent="0.15">
      <c r="H590" s="20"/>
    </row>
    <row r="591" spans="8:8" ht="13" x14ac:dyDescent="0.15">
      <c r="H591" s="20"/>
    </row>
    <row r="592" spans="8:8" ht="13" x14ac:dyDescent="0.15">
      <c r="H592" s="20"/>
    </row>
    <row r="593" spans="8:8" ht="13" x14ac:dyDescent="0.15">
      <c r="H593" s="20"/>
    </row>
    <row r="594" spans="8:8" ht="13" x14ac:dyDescent="0.15">
      <c r="H594" s="20"/>
    </row>
    <row r="595" spans="8:8" ht="13" x14ac:dyDescent="0.15">
      <c r="H595" s="20"/>
    </row>
    <row r="596" spans="8:8" ht="13" x14ac:dyDescent="0.15">
      <c r="H596" s="20"/>
    </row>
    <row r="597" spans="8:8" ht="13" x14ac:dyDescent="0.15">
      <c r="H597" s="20"/>
    </row>
    <row r="598" spans="8:8" ht="13" x14ac:dyDescent="0.15">
      <c r="H598" s="20"/>
    </row>
    <row r="599" spans="8:8" ht="13" x14ac:dyDescent="0.15">
      <c r="H599" s="20"/>
    </row>
    <row r="600" spans="8:8" ht="13" x14ac:dyDescent="0.15">
      <c r="H600" s="20"/>
    </row>
    <row r="601" spans="8:8" ht="13" x14ac:dyDescent="0.15">
      <c r="H601" s="20"/>
    </row>
    <row r="602" spans="8:8" ht="13" x14ac:dyDescent="0.15">
      <c r="H602" s="20"/>
    </row>
    <row r="603" spans="8:8" ht="13" x14ac:dyDescent="0.15">
      <c r="H603" s="20"/>
    </row>
    <row r="604" spans="8:8" ht="13" x14ac:dyDescent="0.15">
      <c r="H604" s="20"/>
    </row>
    <row r="605" spans="8:8" ht="13" x14ac:dyDescent="0.15">
      <c r="H605" s="20"/>
    </row>
    <row r="606" spans="8:8" ht="13" x14ac:dyDescent="0.15">
      <c r="H606" s="20"/>
    </row>
    <row r="607" spans="8:8" ht="13" x14ac:dyDescent="0.15">
      <c r="H607" s="20"/>
    </row>
    <row r="608" spans="8:8" ht="13" x14ac:dyDescent="0.15">
      <c r="H608" s="20"/>
    </row>
    <row r="609" spans="8:8" ht="13" x14ac:dyDescent="0.15">
      <c r="H609" s="20"/>
    </row>
    <row r="610" spans="8:8" ht="13" x14ac:dyDescent="0.15">
      <c r="H610" s="20"/>
    </row>
    <row r="611" spans="8:8" ht="13" x14ac:dyDescent="0.15">
      <c r="H611" s="20"/>
    </row>
    <row r="612" spans="8:8" ht="13" x14ac:dyDescent="0.15">
      <c r="H612" s="20"/>
    </row>
    <row r="613" spans="8:8" ht="13" x14ac:dyDescent="0.15">
      <c r="H613" s="20"/>
    </row>
    <row r="614" spans="8:8" ht="13" x14ac:dyDescent="0.15">
      <c r="H614" s="20"/>
    </row>
    <row r="615" spans="8:8" ht="13" x14ac:dyDescent="0.15">
      <c r="H615" s="20"/>
    </row>
    <row r="616" spans="8:8" ht="13" x14ac:dyDescent="0.15">
      <c r="H616" s="20"/>
    </row>
    <row r="617" spans="8:8" ht="13" x14ac:dyDescent="0.15">
      <c r="H617" s="20"/>
    </row>
    <row r="618" spans="8:8" ht="13" x14ac:dyDescent="0.15">
      <c r="H618" s="20"/>
    </row>
    <row r="619" spans="8:8" ht="13" x14ac:dyDescent="0.15">
      <c r="H619" s="20"/>
    </row>
    <row r="620" spans="8:8" ht="13" x14ac:dyDescent="0.15">
      <c r="H620" s="20"/>
    </row>
    <row r="621" spans="8:8" ht="13" x14ac:dyDescent="0.15">
      <c r="H621" s="20"/>
    </row>
    <row r="622" spans="8:8" ht="13" x14ac:dyDescent="0.15">
      <c r="H622" s="20"/>
    </row>
    <row r="623" spans="8:8" ht="13" x14ac:dyDescent="0.15">
      <c r="H623" s="20"/>
    </row>
    <row r="624" spans="8:8" ht="13" x14ac:dyDescent="0.15">
      <c r="H624" s="20"/>
    </row>
    <row r="625" spans="8:8" ht="13" x14ac:dyDescent="0.15">
      <c r="H625" s="20"/>
    </row>
    <row r="626" spans="8:8" ht="13" x14ac:dyDescent="0.15">
      <c r="H626" s="20"/>
    </row>
    <row r="627" spans="8:8" ht="13" x14ac:dyDescent="0.15">
      <c r="H627" s="20"/>
    </row>
    <row r="628" spans="8:8" ht="13" x14ac:dyDescent="0.15">
      <c r="H628" s="20"/>
    </row>
    <row r="629" spans="8:8" ht="13" x14ac:dyDescent="0.15">
      <c r="H629" s="20"/>
    </row>
    <row r="630" spans="8:8" ht="13" x14ac:dyDescent="0.15">
      <c r="H630" s="20"/>
    </row>
    <row r="631" spans="8:8" ht="13" x14ac:dyDescent="0.15">
      <c r="H631" s="20"/>
    </row>
    <row r="632" spans="8:8" ht="13" x14ac:dyDescent="0.15">
      <c r="H632" s="20"/>
    </row>
    <row r="633" spans="8:8" ht="13" x14ac:dyDescent="0.15">
      <c r="H633" s="20"/>
    </row>
    <row r="634" spans="8:8" ht="13" x14ac:dyDescent="0.15">
      <c r="H634" s="20"/>
    </row>
    <row r="635" spans="8:8" ht="13" x14ac:dyDescent="0.15">
      <c r="H635" s="20"/>
    </row>
    <row r="636" spans="8:8" ht="13" x14ac:dyDescent="0.15">
      <c r="H636" s="20"/>
    </row>
    <row r="637" spans="8:8" ht="13" x14ac:dyDescent="0.15">
      <c r="H637" s="20"/>
    </row>
    <row r="638" spans="8:8" ht="13" x14ac:dyDescent="0.15">
      <c r="H638" s="20"/>
    </row>
    <row r="639" spans="8:8" ht="13" x14ac:dyDescent="0.15">
      <c r="H639" s="20"/>
    </row>
    <row r="640" spans="8:8" ht="13" x14ac:dyDescent="0.15">
      <c r="H640" s="20"/>
    </row>
    <row r="641" spans="8:8" ht="13" x14ac:dyDescent="0.15">
      <c r="H641" s="20"/>
    </row>
    <row r="642" spans="8:8" ht="13" x14ac:dyDescent="0.15">
      <c r="H642" s="20"/>
    </row>
    <row r="643" spans="8:8" ht="13" x14ac:dyDescent="0.15">
      <c r="H643" s="20"/>
    </row>
    <row r="644" spans="8:8" ht="13" x14ac:dyDescent="0.15">
      <c r="H644" s="20"/>
    </row>
    <row r="645" spans="8:8" ht="13" x14ac:dyDescent="0.15">
      <c r="H645" s="20"/>
    </row>
    <row r="646" spans="8:8" ht="13" x14ac:dyDescent="0.15">
      <c r="H646" s="20"/>
    </row>
    <row r="647" spans="8:8" ht="13" x14ac:dyDescent="0.15">
      <c r="H647" s="20"/>
    </row>
    <row r="648" spans="8:8" ht="13" x14ac:dyDescent="0.15">
      <c r="H648" s="20"/>
    </row>
    <row r="649" spans="8:8" ht="13" x14ac:dyDescent="0.15">
      <c r="H649" s="20"/>
    </row>
    <row r="650" spans="8:8" ht="13" x14ac:dyDescent="0.15">
      <c r="H650" s="20"/>
    </row>
    <row r="651" spans="8:8" ht="13" x14ac:dyDescent="0.15">
      <c r="H651" s="20"/>
    </row>
    <row r="652" spans="8:8" ht="13" x14ac:dyDescent="0.15">
      <c r="H652" s="20"/>
    </row>
    <row r="653" spans="8:8" ht="13" x14ac:dyDescent="0.15">
      <c r="H653" s="20"/>
    </row>
    <row r="654" spans="8:8" ht="13" x14ac:dyDescent="0.15">
      <c r="H654" s="20"/>
    </row>
    <row r="655" spans="8:8" ht="13" x14ac:dyDescent="0.15">
      <c r="H655" s="20"/>
    </row>
    <row r="656" spans="8:8" ht="13" x14ac:dyDescent="0.15">
      <c r="H656" s="20"/>
    </row>
    <row r="657" spans="8:8" ht="13" x14ac:dyDescent="0.15">
      <c r="H657" s="20"/>
    </row>
    <row r="658" spans="8:8" ht="13" x14ac:dyDescent="0.15">
      <c r="H658" s="20"/>
    </row>
    <row r="659" spans="8:8" ht="13" x14ac:dyDescent="0.15">
      <c r="H659" s="20"/>
    </row>
    <row r="660" spans="8:8" ht="13" x14ac:dyDescent="0.15">
      <c r="H660" s="20"/>
    </row>
    <row r="661" spans="8:8" ht="13" x14ac:dyDescent="0.15">
      <c r="H661" s="20"/>
    </row>
    <row r="662" spans="8:8" ht="13" x14ac:dyDescent="0.15">
      <c r="H662" s="20"/>
    </row>
    <row r="663" spans="8:8" ht="13" x14ac:dyDescent="0.15">
      <c r="H663" s="20"/>
    </row>
    <row r="664" spans="8:8" ht="13" x14ac:dyDescent="0.15">
      <c r="H664" s="20"/>
    </row>
    <row r="665" spans="8:8" ht="13" x14ac:dyDescent="0.15">
      <c r="H665" s="20"/>
    </row>
    <row r="666" spans="8:8" ht="13" x14ac:dyDescent="0.15">
      <c r="H666" s="20"/>
    </row>
    <row r="667" spans="8:8" ht="13" x14ac:dyDescent="0.15">
      <c r="H667" s="20"/>
    </row>
    <row r="668" spans="8:8" ht="13" x14ac:dyDescent="0.15">
      <c r="H668" s="20"/>
    </row>
    <row r="669" spans="8:8" ht="13" x14ac:dyDescent="0.15">
      <c r="H669" s="20"/>
    </row>
    <row r="670" spans="8:8" ht="13" x14ac:dyDescent="0.15">
      <c r="H670" s="20"/>
    </row>
    <row r="671" spans="8:8" ht="13" x14ac:dyDescent="0.15">
      <c r="H671" s="20"/>
    </row>
    <row r="672" spans="8:8" ht="13" x14ac:dyDescent="0.15">
      <c r="H672" s="20"/>
    </row>
    <row r="673" spans="8:8" ht="13" x14ac:dyDescent="0.15">
      <c r="H673" s="20"/>
    </row>
    <row r="674" spans="8:8" ht="13" x14ac:dyDescent="0.15">
      <c r="H674" s="20"/>
    </row>
    <row r="675" spans="8:8" ht="13" x14ac:dyDescent="0.15">
      <c r="H675" s="20"/>
    </row>
    <row r="676" spans="8:8" ht="13" x14ac:dyDescent="0.15">
      <c r="H676" s="20"/>
    </row>
    <row r="677" spans="8:8" ht="13" x14ac:dyDescent="0.15">
      <c r="H677" s="20"/>
    </row>
    <row r="678" spans="8:8" ht="13" x14ac:dyDescent="0.15">
      <c r="H678" s="20"/>
    </row>
    <row r="679" spans="8:8" ht="13" x14ac:dyDescent="0.15">
      <c r="H679" s="20"/>
    </row>
    <row r="680" spans="8:8" ht="13" x14ac:dyDescent="0.15">
      <c r="H680" s="20"/>
    </row>
    <row r="681" spans="8:8" ht="13" x14ac:dyDescent="0.15">
      <c r="H681" s="20"/>
    </row>
    <row r="682" spans="8:8" ht="13" x14ac:dyDescent="0.15">
      <c r="H682" s="20"/>
    </row>
    <row r="683" spans="8:8" ht="13" x14ac:dyDescent="0.15">
      <c r="H683" s="20"/>
    </row>
    <row r="684" spans="8:8" ht="13" x14ac:dyDescent="0.15">
      <c r="H684" s="20"/>
    </row>
    <row r="685" spans="8:8" ht="13" x14ac:dyDescent="0.15">
      <c r="H685" s="20"/>
    </row>
    <row r="686" spans="8:8" ht="13" x14ac:dyDescent="0.15">
      <c r="H686" s="20"/>
    </row>
    <row r="687" spans="8:8" ht="13" x14ac:dyDescent="0.15">
      <c r="H687" s="20"/>
    </row>
    <row r="688" spans="8:8" ht="13" x14ac:dyDescent="0.15">
      <c r="H688" s="20"/>
    </row>
    <row r="689" spans="8:8" ht="13" x14ac:dyDescent="0.15">
      <c r="H689" s="20"/>
    </row>
    <row r="690" spans="8:8" ht="13" x14ac:dyDescent="0.15">
      <c r="H690" s="20"/>
    </row>
    <row r="691" spans="8:8" ht="13" x14ac:dyDescent="0.15">
      <c r="H691" s="20"/>
    </row>
    <row r="692" spans="8:8" ht="13" x14ac:dyDescent="0.15">
      <c r="H692" s="20"/>
    </row>
    <row r="693" spans="8:8" ht="13" x14ac:dyDescent="0.15">
      <c r="H693" s="20"/>
    </row>
    <row r="694" spans="8:8" ht="13" x14ac:dyDescent="0.15">
      <c r="H694" s="20"/>
    </row>
    <row r="695" spans="8:8" ht="13" x14ac:dyDescent="0.15">
      <c r="H695" s="20"/>
    </row>
    <row r="696" spans="8:8" ht="13" x14ac:dyDescent="0.15">
      <c r="H696" s="20"/>
    </row>
    <row r="697" spans="8:8" ht="13" x14ac:dyDescent="0.15">
      <c r="H697" s="20"/>
    </row>
    <row r="698" spans="8:8" ht="13" x14ac:dyDescent="0.15">
      <c r="H698" s="20"/>
    </row>
    <row r="699" spans="8:8" ht="13" x14ac:dyDescent="0.15">
      <c r="H699" s="20"/>
    </row>
    <row r="700" spans="8:8" ht="13" x14ac:dyDescent="0.15">
      <c r="H700" s="20"/>
    </row>
    <row r="701" spans="8:8" ht="13" x14ac:dyDescent="0.15">
      <c r="H701" s="20"/>
    </row>
    <row r="702" spans="8:8" ht="13" x14ac:dyDescent="0.15">
      <c r="H702" s="20"/>
    </row>
    <row r="703" spans="8:8" ht="13" x14ac:dyDescent="0.15">
      <c r="H703" s="20"/>
    </row>
    <row r="704" spans="8:8" ht="13" x14ac:dyDescent="0.15">
      <c r="H704" s="20"/>
    </row>
    <row r="705" spans="8:8" ht="13" x14ac:dyDescent="0.15">
      <c r="H705" s="20"/>
    </row>
    <row r="706" spans="8:8" ht="13" x14ac:dyDescent="0.15">
      <c r="H706" s="20"/>
    </row>
    <row r="707" spans="8:8" ht="13" x14ac:dyDescent="0.15">
      <c r="H707" s="20"/>
    </row>
    <row r="708" spans="8:8" ht="13" x14ac:dyDescent="0.15">
      <c r="H708" s="20"/>
    </row>
    <row r="709" spans="8:8" ht="13" x14ac:dyDescent="0.15">
      <c r="H709" s="20"/>
    </row>
    <row r="710" spans="8:8" ht="13" x14ac:dyDescent="0.15">
      <c r="H710" s="20"/>
    </row>
    <row r="711" spans="8:8" ht="13" x14ac:dyDescent="0.15">
      <c r="H711" s="20"/>
    </row>
    <row r="712" spans="8:8" ht="13" x14ac:dyDescent="0.15">
      <c r="H712" s="20"/>
    </row>
    <row r="713" spans="8:8" ht="13" x14ac:dyDescent="0.15">
      <c r="H713" s="20"/>
    </row>
    <row r="714" spans="8:8" ht="13" x14ac:dyDescent="0.15">
      <c r="H714" s="20"/>
    </row>
    <row r="715" spans="8:8" ht="13" x14ac:dyDescent="0.15">
      <c r="H715" s="20"/>
    </row>
    <row r="716" spans="8:8" ht="13" x14ac:dyDescent="0.15">
      <c r="H716" s="20"/>
    </row>
    <row r="717" spans="8:8" ht="13" x14ac:dyDescent="0.15">
      <c r="H717" s="20"/>
    </row>
    <row r="718" spans="8:8" ht="13" x14ac:dyDescent="0.15">
      <c r="H718" s="20"/>
    </row>
    <row r="719" spans="8:8" ht="13" x14ac:dyDescent="0.15">
      <c r="H719" s="20"/>
    </row>
    <row r="720" spans="8:8" ht="13" x14ac:dyDescent="0.15">
      <c r="H720" s="20"/>
    </row>
    <row r="721" spans="8:8" ht="13" x14ac:dyDescent="0.15">
      <c r="H721" s="20"/>
    </row>
    <row r="722" spans="8:8" ht="13" x14ac:dyDescent="0.15">
      <c r="H722" s="20"/>
    </row>
    <row r="723" spans="8:8" ht="13" x14ac:dyDescent="0.15">
      <c r="H723" s="20"/>
    </row>
    <row r="724" spans="8:8" ht="13" x14ac:dyDescent="0.15">
      <c r="H724" s="20"/>
    </row>
    <row r="725" spans="8:8" ht="13" x14ac:dyDescent="0.15">
      <c r="H725" s="20"/>
    </row>
    <row r="726" spans="8:8" ht="13" x14ac:dyDescent="0.15">
      <c r="H726" s="20"/>
    </row>
    <row r="727" spans="8:8" ht="13" x14ac:dyDescent="0.15">
      <c r="H727" s="20"/>
    </row>
    <row r="728" spans="8:8" ht="13" x14ac:dyDescent="0.15">
      <c r="H728" s="20"/>
    </row>
    <row r="729" spans="8:8" ht="13" x14ac:dyDescent="0.15">
      <c r="H729" s="20"/>
    </row>
    <row r="730" spans="8:8" ht="13" x14ac:dyDescent="0.15">
      <c r="H730" s="20"/>
    </row>
    <row r="731" spans="8:8" ht="13" x14ac:dyDescent="0.15">
      <c r="H731" s="20"/>
    </row>
    <row r="732" spans="8:8" ht="13" x14ac:dyDescent="0.15">
      <c r="H732" s="20"/>
    </row>
    <row r="733" spans="8:8" ht="13" x14ac:dyDescent="0.15">
      <c r="H733" s="20"/>
    </row>
    <row r="734" spans="8:8" ht="13" x14ac:dyDescent="0.15">
      <c r="H734" s="20"/>
    </row>
    <row r="735" spans="8:8" ht="13" x14ac:dyDescent="0.15">
      <c r="H735" s="20"/>
    </row>
    <row r="736" spans="8:8" ht="13" x14ac:dyDescent="0.15">
      <c r="H736" s="20"/>
    </row>
    <row r="737" spans="8:8" ht="13" x14ac:dyDescent="0.15">
      <c r="H737" s="20"/>
    </row>
    <row r="738" spans="8:8" ht="13" x14ac:dyDescent="0.15">
      <c r="H738" s="20"/>
    </row>
    <row r="739" spans="8:8" ht="13" x14ac:dyDescent="0.15">
      <c r="H739" s="20"/>
    </row>
    <row r="740" spans="8:8" ht="13" x14ac:dyDescent="0.15">
      <c r="H740" s="20"/>
    </row>
    <row r="741" spans="8:8" ht="13" x14ac:dyDescent="0.15">
      <c r="H741" s="20"/>
    </row>
    <row r="742" spans="8:8" ht="13" x14ac:dyDescent="0.15">
      <c r="H742" s="20"/>
    </row>
    <row r="743" spans="8:8" ht="13" x14ac:dyDescent="0.15">
      <c r="H743" s="20"/>
    </row>
    <row r="744" spans="8:8" ht="13" x14ac:dyDescent="0.15">
      <c r="H744" s="20"/>
    </row>
    <row r="745" spans="8:8" ht="13" x14ac:dyDescent="0.15">
      <c r="H745" s="20"/>
    </row>
    <row r="746" spans="8:8" ht="13" x14ac:dyDescent="0.15">
      <c r="H746" s="20"/>
    </row>
    <row r="747" spans="8:8" ht="13" x14ac:dyDescent="0.15">
      <c r="H747" s="20"/>
    </row>
    <row r="748" spans="8:8" ht="13" x14ac:dyDescent="0.15">
      <c r="H748" s="20"/>
    </row>
    <row r="749" spans="8:8" ht="13" x14ac:dyDescent="0.15">
      <c r="H749" s="20"/>
    </row>
    <row r="750" spans="8:8" ht="13" x14ac:dyDescent="0.15">
      <c r="H750" s="20"/>
    </row>
    <row r="751" spans="8:8" ht="13" x14ac:dyDescent="0.15">
      <c r="H751" s="20"/>
    </row>
    <row r="752" spans="8:8" ht="13" x14ac:dyDescent="0.15">
      <c r="H752" s="20"/>
    </row>
    <row r="753" spans="8:8" ht="13" x14ac:dyDescent="0.15">
      <c r="H753" s="20"/>
    </row>
    <row r="754" spans="8:8" ht="13" x14ac:dyDescent="0.15">
      <c r="H754" s="20"/>
    </row>
    <row r="755" spans="8:8" ht="13" x14ac:dyDescent="0.15">
      <c r="H755" s="20"/>
    </row>
    <row r="756" spans="8:8" ht="13" x14ac:dyDescent="0.15">
      <c r="H756" s="20"/>
    </row>
    <row r="757" spans="8:8" ht="13" x14ac:dyDescent="0.15">
      <c r="H757" s="20"/>
    </row>
    <row r="758" spans="8:8" ht="13" x14ac:dyDescent="0.15">
      <c r="H758" s="20"/>
    </row>
    <row r="759" spans="8:8" ht="13" x14ac:dyDescent="0.15">
      <c r="H759" s="20"/>
    </row>
    <row r="760" spans="8:8" ht="13" x14ac:dyDescent="0.15">
      <c r="H760" s="20"/>
    </row>
    <row r="761" spans="8:8" ht="13" x14ac:dyDescent="0.15">
      <c r="H761" s="20"/>
    </row>
    <row r="762" spans="8:8" ht="13" x14ac:dyDescent="0.15">
      <c r="H762" s="20"/>
    </row>
    <row r="763" spans="8:8" ht="13" x14ac:dyDescent="0.15">
      <c r="H763" s="20"/>
    </row>
    <row r="764" spans="8:8" ht="13" x14ac:dyDescent="0.15">
      <c r="H764" s="20"/>
    </row>
    <row r="765" spans="8:8" ht="13" x14ac:dyDescent="0.15">
      <c r="H765" s="20"/>
    </row>
    <row r="766" spans="8:8" ht="13" x14ac:dyDescent="0.15">
      <c r="H766" s="20"/>
    </row>
    <row r="767" spans="8:8" ht="13" x14ac:dyDescent="0.15">
      <c r="H767" s="20"/>
    </row>
    <row r="768" spans="8:8" ht="13" x14ac:dyDescent="0.15">
      <c r="H768" s="20"/>
    </row>
    <row r="769" spans="8:8" ht="13" x14ac:dyDescent="0.15">
      <c r="H769" s="20"/>
    </row>
    <row r="770" spans="8:8" ht="13" x14ac:dyDescent="0.15">
      <c r="H770" s="20"/>
    </row>
    <row r="771" spans="8:8" ht="13" x14ac:dyDescent="0.15">
      <c r="H771" s="20"/>
    </row>
    <row r="772" spans="8:8" ht="13" x14ac:dyDescent="0.15">
      <c r="H772" s="20"/>
    </row>
    <row r="773" spans="8:8" ht="13" x14ac:dyDescent="0.15">
      <c r="H773" s="20"/>
    </row>
    <row r="774" spans="8:8" ht="13" x14ac:dyDescent="0.15">
      <c r="H774" s="20"/>
    </row>
    <row r="775" spans="8:8" ht="13" x14ac:dyDescent="0.15">
      <c r="H775" s="20"/>
    </row>
    <row r="776" spans="8:8" ht="13" x14ac:dyDescent="0.15">
      <c r="H776" s="20"/>
    </row>
    <row r="777" spans="8:8" ht="13" x14ac:dyDescent="0.15">
      <c r="H777" s="20"/>
    </row>
    <row r="778" spans="8:8" ht="13" x14ac:dyDescent="0.15">
      <c r="H778" s="20"/>
    </row>
    <row r="779" spans="8:8" ht="13" x14ac:dyDescent="0.15">
      <c r="H779" s="20"/>
    </row>
    <row r="780" spans="8:8" ht="13" x14ac:dyDescent="0.15">
      <c r="H780" s="20"/>
    </row>
    <row r="781" spans="8:8" ht="13" x14ac:dyDescent="0.15">
      <c r="H781" s="20"/>
    </row>
    <row r="782" spans="8:8" ht="13" x14ac:dyDescent="0.15">
      <c r="H782" s="20"/>
    </row>
    <row r="783" spans="8:8" ht="13" x14ac:dyDescent="0.15">
      <c r="H783" s="20"/>
    </row>
    <row r="784" spans="8:8" ht="13" x14ac:dyDescent="0.15">
      <c r="H784" s="20"/>
    </row>
    <row r="785" spans="8:8" ht="13" x14ac:dyDescent="0.15">
      <c r="H785" s="20"/>
    </row>
    <row r="786" spans="8:8" ht="13" x14ac:dyDescent="0.15">
      <c r="H786" s="20"/>
    </row>
    <row r="787" spans="8:8" ht="13" x14ac:dyDescent="0.15">
      <c r="H787" s="20"/>
    </row>
    <row r="788" spans="8:8" ht="13" x14ac:dyDescent="0.15">
      <c r="H788" s="20"/>
    </row>
    <row r="789" spans="8:8" ht="13" x14ac:dyDescent="0.15">
      <c r="H789" s="20"/>
    </row>
    <row r="790" spans="8:8" ht="13" x14ac:dyDescent="0.15">
      <c r="H790" s="20"/>
    </row>
    <row r="791" spans="8:8" ht="13" x14ac:dyDescent="0.15">
      <c r="H791" s="20"/>
    </row>
    <row r="792" spans="8:8" ht="13" x14ac:dyDescent="0.15">
      <c r="H792" s="20"/>
    </row>
    <row r="793" spans="8:8" ht="13" x14ac:dyDescent="0.15">
      <c r="H793" s="20"/>
    </row>
    <row r="794" spans="8:8" ht="13" x14ac:dyDescent="0.15">
      <c r="H794" s="20"/>
    </row>
    <row r="795" spans="8:8" ht="13" x14ac:dyDescent="0.15">
      <c r="H795" s="20"/>
    </row>
    <row r="796" spans="8:8" ht="13" x14ac:dyDescent="0.15">
      <c r="H796" s="20"/>
    </row>
    <row r="797" spans="8:8" ht="13" x14ac:dyDescent="0.15">
      <c r="H797" s="20"/>
    </row>
    <row r="798" spans="8:8" ht="13" x14ac:dyDescent="0.15">
      <c r="H798" s="20"/>
    </row>
    <row r="799" spans="8:8" ht="13" x14ac:dyDescent="0.15">
      <c r="H799" s="20"/>
    </row>
    <row r="800" spans="8:8" ht="13" x14ac:dyDescent="0.15">
      <c r="H800" s="20"/>
    </row>
    <row r="801" spans="8:8" ht="13" x14ac:dyDescent="0.15">
      <c r="H801" s="20"/>
    </row>
    <row r="802" spans="8:8" ht="13" x14ac:dyDescent="0.15">
      <c r="H802" s="20"/>
    </row>
    <row r="803" spans="8:8" ht="13" x14ac:dyDescent="0.15">
      <c r="H803" s="20"/>
    </row>
    <row r="804" spans="8:8" ht="13" x14ac:dyDescent="0.15">
      <c r="H804" s="20"/>
    </row>
    <row r="805" spans="8:8" ht="13" x14ac:dyDescent="0.15">
      <c r="H805" s="20"/>
    </row>
    <row r="806" spans="8:8" ht="13" x14ac:dyDescent="0.15">
      <c r="H806" s="20"/>
    </row>
    <row r="807" spans="8:8" ht="13" x14ac:dyDescent="0.15">
      <c r="H807" s="20"/>
    </row>
    <row r="808" spans="8:8" ht="13" x14ac:dyDescent="0.15">
      <c r="H808" s="20"/>
    </row>
    <row r="809" spans="8:8" ht="13" x14ac:dyDescent="0.15">
      <c r="H809" s="20"/>
    </row>
    <row r="810" spans="8:8" ht="13" x14ac:dyDescent="0.15">
      <c r="H810" s="20"/>
    </row>
    <row r="811" spans="8:8" ht="13" x14ac:dyDescent="0.15">
      <c r="H811" s="20"/>
    </row>
    <row r="812" spans="8:8" ht="13" x14ac:dyDescent="0.15">
      <c r="H812" s="20"/>
    </row>
    <row r="813" spans="8:8" ht="13" x14ac:dyDescent="0.15">
      <c r="H813" s="20"/>
    </row>
    <row r="814" spans="8:8" ht="13" x14ac:dyDescent="0.15">
      <c r="H814" s="20"/>
    </row>
    <row r="815" spans="8:8" ht="13" x14ac:dyDescent="0.15">
      <c r="H815" s="20"/>
    </row>
    <row r="816" spans="8:8" ht="13" x14ac:dyDescent="0.15">
      <c r="H816" s="20"/>
    </row>
    <row r="817" spans="8:8" ht="13" x14ac:dyDescent="0.15">
      <c r="H817" s="20"/>
    </row>
    <row r="818" spans="8:8" ht="13" x14ac:dyDescent="0.15">
      <c r="H818" s="20"/>
    </row>
    <row r="819" spans="8:8" ht="13" x14ac:dyDescent="0.15">
      <c r="H819" s="20"/>
    </row>
    <row r="820" spans="8:8" ht="13" x14ac:dyDescent="0.15">
      <c r="H820" s="20"/>
    </row>
    <row r="821" spans="8:8" ht="13" x14ac:dyDescent="0.15">
      <c r="H821" s="20"/>
    </row>
    <row r="822" spans="8:8" ht="13" x14ac:dyDescent="0.15">
      <c r="H822" s="20"/>
    </row>
    <row r="823" spans="8:8" ht="13" x14ac:dyDescent="0.15">
      <c r="H823" s="20"/>
    </row>
    <row r="824" spans="8:8" ht="13" x14ac:dyDescent="0.15">
      <c r="H824" s="20"/>
    </row>
    <row r="825" spans="8:8" ht="13" x14ac:dyDescent="0.15">
      <c r="H825" s="20"/>
    </row>
    <row r="826" spans="8:8" ht="13" x14ac:dyDescent="0.15">
      <c r="H826" s="20"/>
    </row>
    <row r="827" spans="8:8" ht="13" x14ac:dyDescent="0.15">
      <c r="H827" s="20"/>
    </row>
    <row r="828" spans="8:8" ht="13" x14ac:dyDescent="0.15">
      <c r="H828" s="20"/>
    </row>
    <row r="829" spans="8:8" ht="13" x14ac:dyDescent="0.15">
      <c r="H829" s="20"/>
    </row>
    <row r="830" spans="8:8" ht="13" x14ac:dyDescent="0.15">
      <c r="H830" s="20"/>
    </row>
    <row r="831" spans="8:8" ht="13" x14ac:dyDescent="0.15">
      <c r="H831" s="20"/>
    </row>
    <row r="832" spans="8:8" ht="13" x14ac:dyDescent="0.15">
      <c r="H832" s="20"/>
    </row>
    <row r="833" spans="8:8" ht="13" x14ac:dyDescent="0.15">
      <c r="H833" s="20"/>
    </row>
    <row r="834" spans="8:8" ht="13" x14ac:dyDescent="0.15">
      <c r="H834" s="20"/>
    </row>
    <row r="835" spans="8:8" ht="13" x14ac:dyDescent="0.15">
      <c r="H835" s="20"/>
    </row>
    <row r="836" spans="8:8" ht="13" x14ac:dyDescent="0.15">
      <c r="H836" s="20"/>
    </row>
    <row r="837" spans="8:8" ht="13" x14ac:dyDescent="0.15">
      <c r="H837" s="20"/>
    </row>
    <row r="838" spans="8:8" ht="13" x14ac:dyDescent="0.15">
      <c r="H838" s="20"/>
    </row>
    <row r="839" spans="8:8" ht="13" x14ac:dyDescent="0.15">
      <c r="H839" s="20"/>
    </row>
    <row r="840" spans="8:8" ht="13" x14ac:dyDescent="0.15">
      <c r="H840" s="20"/>
    </row>
    <row r="841" spans="8:8" ht="13" x14ac:dyDescent="0.15">
      <c r="H841" s="20"/>
    </row>
    <row r="842" spans="8:8" ht="13" x14ac:dyDescent="0.15">
      <c r="H842" s="20"/>
    </row>
    <row r="843" spans="8:8" ht="13" x14ac:dyDescent="0.15">
      <c r="H843" s="20"/>
    </row>
    <row r="844" spans="8:8" ht="13" x14ac:dyDescent="0.15">
      <c r="H844" s="20"/>
    </row>
    <row r="845" spans="8:8" ht="13" x14ac:dyDescent="0.15">
      <c r="H845" s="20"/>
    </row>
    <row r="846" spans="8:8" ht="13" x14ac:dyDescent="0.15">
      <c r="H846" s="20"/>
    </row>
    <row r="847" spans="8:8" ht="13" x14ac:dyDescent="0.15">
      <c r="H847" s="20"/>
    </row>
    <row r="848" spans="8:8" ht="13" x14ac:dyDescent="0.15">
      <c r="H848" s="20"/>
    </row>
    <row r="849" spans="8:8" ht="13" x14ac:dyDescent="0.15">
      <c r="H849" s="20"/>
    </row>
    <row r="850" spans="8:8" ht="13" x14ac:dyDescent="0.15">
      <c r="H850" s="20"/>
    </row>
    <row r="851" spans="8:8" ht="13" x14ac:dyDescent="0.15">
      <c r="H851" s="20"/>
    </row>
    <row r="852" spans="8:8" ht="13" x14ac:dyDescent="0.15">
      <c r="H852" s="20"/>
    </row>
    <row r="853" spans="8:8" ht="13" x14ac:dyDescent="0.15">
      <c r="H853" s="20"/>
    </row>
    <row r="854" spans="8:8" ht="13" x14ac:dyDescent="0.15">
      <c r="H854" s="20"/>
    </row>
    <row r="855" spans="8:8" ht="13" x14ac:dyDescent="0.15">
      <c r="H855" s="20"/>
    </row>
    <row r="856" spans="8:8" ht="13" x14ac:dyDescent="0.15">
      <c r="H856" s="20"/>
    </row>
    <row r="857" spans="8:8" ht="13" x14ac:dyDescent="0.15">
      <c r="H857" s="20"/>
    </row>
    <row r="858" spans="8:8" ht="13" x14ac:dyDescent="0.15">
      <c r="H858" s="20"/>
    </row>
    <row r="859" spans="8:8" ht="13" x14ac:dyDescent="0.15">
      <c r="H859" s="20"/>
    </row>
    <row r="860" spans="8:8" ht="13" x14ac:dyDescent="0.15">
      <c r="H860" s="20"/>
    </row>
    <row r="861" spans="8:8" ht="13" x14ac:dyDescent="0.15">
      <c r="H861" s="20"/>
    </row>
    <row r="862" spans="8:8" ht="13" x14ac:dyDescent="0.15">
      <c r="H862" s="20"/>
    </row>
    <row r="863" spans="8:8" ht="13" x14ac:dyDescent="0.15">
      <c r="H863" s="20"/>
    </row>
    <row r="864" spans="8:8" ht="13" x14ac:dyDescent="0.15">
      <c r="H864" s="20"/>
    </row>
    <row r="865" spans="8:8" ht="13" x14ac:dyDescent="0.15">
      <c r="H865" s="20"/>
    </row>
    <row r="866" spans="8:8" ht="13" x14ac:dyDescent="0.15">
      <c r="H866" s="20"/>
    </row>
    <row r="867" spans="8:8" ht="13" x14ac:dyDescent="0.15">
      <c r="H867" s="20"/>
    </row>
    <row r="868" spans="8:8" ht="13" x14ac:dyDescent="0.15">
      <c r="H868" s="20"/>
    </row>
    <row r="869" spans="8:8" ht="13" x14ac:dyDescent="0.15">
      <c r="H869" s="20"/>
    </row>
    <row r="870" spans="8:8" ht="13" x14ac:dyDescent="0.15">
      <c r="H870" s="20"/>
    </row>
    <row r="871" spans="8:8" ht="13" x14ac:dyDescent="0.15">
      <c r="H871" s="20"/>
    </row>
    <row r="872" spans="8:8" ht="13" x14ac:dyDescent="0.15">
      <c r="H872" s="20"/>
    </row>
    <row r="873" spans="8:8" ht="13" x14ac:dyDescent="0.15">
      <c r="H873" s="20"/>
    </row>
    <row r="874" spans="8:8" ht="13" x14ac:dyDescent="0.15">
      <c r="H874" s="20"/>
    </row>
    <row r="875" spans="8:8" ht="13" x14ac:dyDescent="0.15">
      <c r="H875" s="20"/>
    </row>
    <row r="876" spans="8:8" ht="13" x14ac:dyDescent="0.15">
      <c r="H876" s="20"/>
    </row>
    <row r="877" spans="8:8" ht="13" x14ac:dyDescent="0.15">
      <c r="H877" s="20"/>
    </row>
    <row r="878" spans="8:8" ht="13" x14ac:dyDescent="0.15">
      <c r="H878" s="20"/>
    </row>
    <row r="879" spans="8:8" ht="13" x14ac:dyDescent="0.15">
      <c r="H879" s="20"/>
    </row>
    <row r="880" spans="8:8" ht="13" x14ac:dyDescent="0.15">
      <c r="H880" s="20"/>
    </row>
    <row r="881" spans="8:8" ht="13" x14ac:dyDescent="0.15">
      <c r="H881" s="20"/>
    </row>
    <row r="882" spans="8:8" ht="13" x14ac:dyDescent="0.15">
      <c r="H882" s="20"/>
    </row>
    <row r="883" spans="8:8" ht="13" x14ac:dyDescent="0.15">
      <c r="H883" s="20"/>
    </row>
    <row r="884" spans="8:8" ht="13" x14ac:dyDescent="0.15">
      <c r="H884" s="20"/>
    </row>
    <row r="885" spans="8:8" ht="13" x14ac:dyDescent="0.15">
      <c r="H885" s="20"/>
    </row>
    <row r="886" spans="8:8" ht="13" x14ac:dyDescent="0.15">
      <c r="H886" s="20"/>
    </row>
    <row r="887" spans="8:8" ht="13" x14ac:dyDescent="0.15">
      <c r="H887" s="20"/>
    </row>
    <row r="888" spans="8:8" ht="13" x14ac:dyDescent="0.15">
      <c r="H888" s="20"/>
    </row>
    <row r="889" spans="8:8" ht="13" x14ac:dyDescent="0.15">
      <c r="H889" s="20"/>
    </row>
    <row r="890" spans="8:8" ht="13" x14ac:dyDescent="0.15">
      <c r="H890" s="20"/>
    </row>
    <row r="891" spans="8:8" ht="13" x14ac:dyDescent="0.15">
      <c r="H891" s="20"/>
    </row>
    <row r="892" spans="8:8" ht="13" x14ac:dyDescent="0.15">
      <c r="H892" s="20"/>
    </row>
    <row r="893" spans="8:8" ht="13" x14ac:dyDescent="0.15">
      <c r="H893" s="20"/>
    </row>
    <row r="894" spans="8:8" ht="13" x14ac:dyDescent="0.15">
      <c r="H894" s="20"/>
    </row>
    <row r="895" spans="8:8" ht="13" x14ac:dyDescent="0.15">
      <c r="H895" s="20"/>
    </row>
    <row r="896" spans="8:8" ht="13" x14ac:dyDescent="0.15">
      <c r="H896" s="20"/>
    </row>
    <row r="897" spans="8:8" ht="13" x14ac:dyDescent="0.15">
      <c r="H897" s="20"/>
    </row>
    <row r="898" spans="8:8" ht="13" x14ac:dyDescent="0.15">
      <c r="H898" s="20"/>
    </row>
    <row r="899" spans="8:8" ht="13" x14ac:dyDescent="0.15">
      <c r="H899" s="20"/>
    </row>
    <row r="900" spans="8:8" ht="13" x14ac:dyDescent="0.15">
      <c r="H900" s="20"/>
    </row>
    <row r="901" spans="8:8" ht="13" x14ac:dyDescent="0.15">
      <c r="H901" s="20"/>
    </row>
    <row r="902" spans="8:8" ht="13" x14ac:dyDescent="0.15">
      <c r="H902" s="20"/>
    </row>
    <row r="903" spans="8:8" ht="13" x14ac:dyDescent="0.15">
      <c r="H903" s="20"/>
    </row>
    <row r="904" spans="8:8" ht="13" x14ac:dyDescent="0.15">
      <c r="H904" s="20"/>
    </row>
    <row r="905" spans="8:8" ht="13" x14ac:dyDescent="0.15">
      <c r="H905" s="20"/>
    </row>
    <row r="906" spans="8:8" ht="13" x14ac:dyDescent="0.15">
      <c r="H906" s="20"/>
    </row>
    <row r="907" spans="8:8" ht="13" x14ac:dyDescent="0.15">
      <c r="H907" s="20"/>
    </row>
    <row r="908" spans="8:8" ht="13" x14ac:dyDescent="0.15">
      <c r="H908" s="20"/>
    </row>
    <row r="909" spans="8:8" ht="13" x14ac:dyDescent="0.15">
      <c r="H909" s="20"/>
    </row>
    <row r="910" spans="8:8" ht="13" x14ac:dyDescent="0.15">
      <c r="H910" s="20"/>
    </row>
    <row r="911" spans="8:8" ht="13" x14ac:dyDescent="0.15">
      <c r="H911" s="20"/>
    </row>
    <row r="912" spans="8:8" ht="13" x14ac:dyDescent="0.15">
      <c r="H912" s="20"/>
    </row>
    <row r="913" spans="8:8" ht="13" x14ac:dyDescent="0.15">
      <c r="H913" s="20"/>
    </row>
    <row r="914" spans="8:8" ht="13" x14ac:dyDescent="0.15">
      <c r="H914" s="20"/>
    </row>
    <row r="915" spans="8:8" ht="13" x14ac:dyDescent="0.15">
      <c r="H915" s="20"/>
    </row>
    <row r="916" spans="8:8" ht="13" x14ac:dyDescent="0.15">
      <c r="H916" s="20"/>
    </row>
    <row r="917" spans="8:8" ht="13" x14ac:dyDescent="0.15">
      <c r="H917" s="20"/>
    </row>
    <row r="918" spans="8:8" ht="13" x14ac:dyDescent="0.15">
      <c r="H918" s="20"/>
    </row>
    <row r="919" spans="8:8" ht="13" x14ac:dyDescent="0.15">
      <c r="H919" s="20"/>
    </row>
    <row r="920" spans="8:8" ht="13" x14ac:dyDescent="0.15">
      <c r="H920" s="20"/>
    </row>
    <row r="921" spans="8:8" ht="13" x14ac:dyDescent="0.15">
      <c r="H921" s="20"/>
    </row>
    <row r="922" spans="8:8" ht="13" x14ac:dyDescent="0.15">
      <c r="H922" s="20"/>
    </row>
    <row r="923" spans="8:8" ht="13" x14ac:dyDescent="0.15">
      <c r="H923" s="20"/>
    </row>
    <row r="924" spans="8:8" ht="13" x14ac:dyDescent="0.15">
      <c r="H924" s="20"/>
    </row>
    <row r="925" spans="8:8" ht="13" x14ac:dyDescent="0.15">
      <c r="H925" s="20"/>
    </row>
    <row r="926" spans="8:8" ht="13" x14ac:dyDescent="0.15">
      <c r="H926" s="20"/>
    </row>
    <row r="927" spans="8:8" ht="13" x14ac:dyDescent="0.15">
      <c r="H927" s="20"/>
    </row>
    <row r="928" spans="8:8" ht="13" x14ac:dyDescent="0.15">
      <c r="H928" s="20"/>
    </row>
    <row r="929" spans="8:8" ht="13" x14ac:dyDescent="0.15">
      <c r="H929" s="20"/>
    </row>
    <row r="930" spans="8:8" ht="13" x14ac:dyDescent="0.15">
      <c r="H930" s="20"/>
    </row>
    <row r="931" spans="8:8" ht="13" x14ac:dyDescent="0.15">
      <c r="H931" s="20"/>
    </row>
    <row r="932" spans="8:8" ht="13" x14ac:dyDescent="0.15">
      <c r="H932" s="20"/>
    </row>
    <row r="933" spans="8:8" ht="13" x14ac:dyDescent="0.15">
      <c r="H933" s="20"/>
    </row>
    <row r="934" spans="8:8" ht="13" x14ac:dyDescent="0.15">
      <c r="H934" s="20"/>
    </row>
    <row r="935" spans="8:8" ht="13" x14ac:dyDescent="0.15">
      <c r="H935" s="20"/>
    </row>
    <row r="936" spans="8:8" ht="13" x14ac:dyDescent="0.15">
      <c r="H936" s="20"/>
    </row>
    <row r="937" spans="8:8" ht="13" x14ac:dyDescent="0.15">
      <c r="H937" s="20"/>
    </row>
    <row r="938" spans="8:8" ht="13" x14ac:dyDescent="0.15">
      <c r="H938" s="20"/>
    </row>
    <row r="939" spans="8:8" ht="13" x14ac:dyDescent="0.15">
      <c r="H939" s="20"/>
    </row>
    <row r="940" spans="8:8" ht="13" x14ac:dyDescent="0.15">
      <c r="H940" s="20"/>
    </row>
    <row r="941" spans="8:8" ht="13" x14ac:dyDescent="0.15">
      <c r="H941" s="20"/>
    </row>
    <row r="942" spans="8:8" ht="13" x14ac:dyDescent="0.15">
      <c r="H942" s="20"/>
    </row>
    <row r="943" spans="8:8" ht="13" x14ac:dyDescent="0.15">
      <c r="H943" s="20"/>
    </row>
    <row r="944" spans="8:8" ht="13" x14ac:dyDescent="0.15">
      <c r="H944" s="20"/>
    </row>
    <row r="945" spans="8:8" ht="13" x14ac:dyDescent="0.15">
      <c r="H945" s="20"/>
    </row>
    <row r="946" spans="8:8" ht="13" x14ac:dyDescent="0.15">
      <c r="H946" s="20"/>
    </row>
    <row r="947" spans="8:8" ht="13" x14ac:dyDescent="0.15">
      <c r="H947" s="20"/>
    </row>
    <row r="948" spans="8:8" ht="13" x14ac:dyDescent="0.15">
      <c r="H948" s="20"/>
    </row>
    <row r="949" spans="8:8" ht="13" x14ac:dyDescent="0.15">
      <c r="H949" s="20"/>
    </row>
    <row r="950" spans="8:8" ht="13" x14ac:dyDescent="0.15">
      <c r="H950" s="20"/>
    </row>
    <row r="951" spans="8:8" ht="13" x14ac:dyDescent="0.15">
      <c r="H951" s="20"/>
    </row>
    <row r="952" spans="8:8" ht="13" x14ac:dyDescent="0.15">
      <c r="H952" s="20"/>
    </row>
    <row r="953" spans="8:8" ht="13" x14ac:dyDescent="0.15">
      <c r="H953" s="20"/>
    </row>
    <row r="954" spans="8:8" ht="13" x14ac:dyDescent="0.15">
      <c r="H954" s="20"/>
    </row>
    <row r="955" spans="8:8" ht="13" x14ac:dyDescent="0.15">
      <c r="H955" s="20"/>
    </row>
    <row r="956" spans="8:8" ht="13" x14ac:dyDescent="0.15">
      <c r="H956" s="20"/>
    </row>
    <row r="957" spans="8:8" ht="13" x14ac:dyDescent="0.15">
      <c r="H957" s="20"/>
    </row>
    <row r="958" spans="8:8" ht="13" x14ac:dyDescent="0.15">
      <c r="H958" s="20"/>
    </row>
    <row r="959" spans="8:8" ht="13" x14ac:dyDescent="0.15">
      <c r="H959" s="20"/>
    </row>
    <row r="960" spans="8:8" ht="13" x14ac:dyDescent="0.15">
      <c r="H960" s="20"/>
    </row>
    <row r="961" spans="8:8" ht="13" x14ac:dyDescent="0.15">
      <c r="H961" s="20"/>
    </row>
    <row r="962" spans="8:8" ht="13" x14ac:dyDescent="0.15">
      <c r="H962" s="20"/>
    </row>
    <row r="963" spans="8:8" ht="13" x14ac:dyDescent="0.15">
      <c r="H963" s="20"/>
    </row>
    <row r="964" spans="8:8" ht="13" x14ac:dyDescent="0.15">
      <c r="H964" s="20"/>
    </row>
    <row r="965" spans="8:8" ht="13" x14ac:dyDescent="0.15">
      <c r="H965" s="20"/>
    </row>
    <row r="966" spans="8:8" ht="13" x14ac:dyDescent="0.15">
      <c r="H966" s="20"/>
    </row>
    <row r="967" spans="8:8" ht="13" x14ac:dyDescent="0.15">
      <c r="H967" s="20"/>
    </row>
    <row r="968" spans="8:8" ht="13" x14ac:dyDescent="0.15">
      <c r="H968" s="20"/>
    </row>
    <row r="969" spans="8:8" ht="13" x14ac:dyDescent="0.15">
      <c r="H969" s="20"/>
    </row>
    <row r="970" spans="8:8" ht="13" x14ac:dyDescent="0.15">
      <c r="H970" s="20"/>
    </row>
    <row r="971" spans="8:8" ht="13" x14ac:dyDescent="0.15">
      <c r="H971" s="20"/>
    </row>
    <row r="972" spans="8:8" ht="13" x14ac:dyDescent="0.15">
      <c r="H972" s="20"/>
    </row>
    <row r="973" spans="8:8" ht="13" x14ac:dyDescent="0.15">
      <c r="H973" s="20"/>
    </row>
    <row r="974" spans="8:8" ht="13" x14ac:dyDescent="0.15">
      <c r="H974" s="20"/>
    </row>
    <row r="975" spans="8:8" ht="13" x14ac:dyDescent="0.15">
      <c r="H975" s="20"/>
    </row>
    <row r="976" spans="8:8" ht="13" x14ac:dyDescent="0.15">
      <c r="H976" s="20"/>
    </row>
    <row r="977" spans="8:8" ht="13" x14ac:dyDescent="0.15">
      <c r="H977" s="20"/>
    </row>
    <row r="978" spans="8:8" ht="13" x14ac:dyDescent="0.15">
      <c r="H978" s="20"/>
    </row>
    <row r="979" spans="8:8" ht="13" x14ac:dyDescent="0.15">
      <c r="H979" s="20"/>
    </row>
    <row r="980" spans="8:8" ht="13" x14ac:dyDescent="0.15">
      <c r="H980" s="20"/>
    </row>
    <row r="981" spans="8:8" ht="13" x14ac:dyDescent="0.15">
      <c r="H981" s="20"/>
    </row>
    <row r="982" spans="8:8" ht="13" x14ac:dyDescent="0.15">
      <c r="H982" s="20"/>
    </row>
    <row r="983" spans="8:8" ht="13" x14ac:dyDescent="0.15">
      <c r="H983" s="20"/>
    </row>
    <row r="984" spans="8:8" ht="13" x14ac:dyDescent="0.15">
      <c r="H984" s="20"/>
    </row>
    <row r="985" spans="8:8" ht="13" x14ac:dyDescent="0.15">
      <c r="H985" s="20"/>
    </row>
    <row r="986" spans="8:8" ht="13" x14ac:dyDescent="0.15">
      <c r="H986" s="20"/>
    </row>
    <row r="987" spans="8:8" ht="13" x14ac:dyDescent="0.15">
      <c r="H987" s="20"/>
    </row>
    <row r="988" spans="8:8" ht="13" x14ac:dyDescent="0.15">
      <c r="H988" s="20"/>
    </row>
    <row r="989" spans="8:8" ht="13" x14ac:dyDescent="0.15">
      <c r="H989" s="20"/>
    </row>
    <row r="990" spans="8:8" ht="13" x14ac:dyDescent="0.15">
      <c r="H990" s="20"/>
    </row>
    <row r="991" spans="8:8" ht="13" x14ac:dyDescent="0.15">
      <c r="H991" s="20"/>
    </row>
    <row r="992" spans="8:8" ht="13" x14ac:dyDescent="0.15">
      <c r="H992" s="20"/>
    </row>
    <row r="993" spans="8:8" ht="13" x14ac:dyDescent="0.15">
      <c r="H993" s="20"/>
    </row>
    <row r="994" spans="8:8" ht="13" x14ac:dyDescent="0.15">
      <c r="H994" s="20"/>
    </row>
    <row r="995" spans="8:8" ht="13" x14ac:dyDescent="0.15">
      <c r="H995" s="20"/>
    </row>
    <row r="996" spans="8:8" ht="13" x14ac:dyDescent="0.15">
      <c r="H996" s="20"/>
    </row>
    <row r="997" spans="8:8" ht="13" x14ac:dyDescent="0.15">
      <c r="H997" s="20"/>
    </row>
    <row r="998" spans="8:8" ht="13" x14ac:dyDescent="0.15">
      <c r="H998" s="20"/>
    </row>
    <row r="999" spans="8:8" ht="13" x14ac:dyDescent="0.15">
      <c r="H999" s="20"/>
    </row>
    <row r="1000" spans="8:8" ht="13" x14ac:dyDescent="0.15">
      <c r="H1000"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4:H34"/>
  <sheetViews>
    <sheetView workbookViewId="0">
      <selection activeCell="H16" sqref="H16"/>
    </sheetView>
  </sheetViews>
  <sheetFormatPr baseColWidth="10" defaultColWidth="12.6640625" defaultRowHeight="15.75" customHeight="1" x14ac:dyDescent="0.15"/>
  <cols>
    <col min="3" max="3" width="23.1640625" customWidth="1"/>
  </cols>
  <sheetData>
    <row r="4" spans="2:8" ht="15.75" customHeight="1" x14ac:dyDescent="0.15">
      <c r="D4" s="25" t="s">
        <v>104</v>
      </c>
      <c r="E4" s="25" t="s">
        <v>105</v>
      </c>
      <c r="F4" s="25" t="s">
        <v>106</v>
      </c>
      <c r="G4" s="26"/>
      <c r="H4" s="27" t="s">
        <v>107</v>
      </c>
    </row>
    <row r="5" spans="2:8" ht="15.75" customHeight="1" x14ac:dyDescent="0.15">
      <c r="B5" s="28">
        <v>1</v>
      </c>
      <c r="C5" s="29" t="s">
        <v>108</v>
      </c>
      <c r="D5" s="6">
        <v>2</v>
      </c>
      <c r="E5" s="6">
        <v>7</v>
      </c>
      <c r="F5" s="6">
        <v>9</v>
      </c>
      <c r="H5" s="6">
        <v>30</v>
      </c>
    </row>
    <row r="6" spans="2:8" ht="15.75" customHeight="1" x14ac:dyDescent="0.15">
      <c r="B6" s="28">
        <v>2</v>
      </c>
      <c r="C6" s="30" t="s">
        <v>109</v>
      </c>
      <c r="D6" s="6">
        <v>3</v>
      </c>
      <c r="E6" s="6">
        <v>10</v>
      </c>
      <c r="F6" s="6">
        <v>13</v>
      </c>
      <c r="H6" s="6">
        <v>43</v>
      </c>
    </row>
    <row r="7" spans="2:8" ht="15.75" customHeight="1" x14ac:dyDescent="0.15">
      <c r="B7" s="28">
        <v>3</v>
      </c>
      <c r="C7" s="31" t="s">
        <v>110</v>
      </c>
      <c r="D7" s="6">
        <v>11</v>
      </c>
      <c r="E7" s="6">
        <v>9</v>
      </c>
      <c r="F7" s="6">
        <v>20</v>
      </c>
      <c r="H7" s="6">
        <v>67</v>
      </c>
    </row>
    <row r="8" spans="2:8" ht="15.75" customHeight="1" x14ac:dyDescent="0.15">
      <c r="B8" s="28">
        <v>4</v>
      </c>
      <c r="C8" s="29" t="s">
        <v>111</v>
      </c>
      <c r="D8" s="6">
        <v>1</v>
      </c>
      <c r="E8" s="6">
        <v>8</v>
      </c>
      <c r="F8" s="6">
        <v>9</v>
      </c>
      <c r="H8" s="6">
        <v>30</v>
      </c>
    </row>
    <row r="9" spans="2:8" ht="15.75" customHeight="1" x14ac:dyDescent="0.15">
      <c r="B9" s="28">
        <v>5</v>
      </c>
      <c r="C9" s="29" t="s">
        <v>112</v>
      </c>
      <c r="D9" s="6">
        <v>1</v>
      </c>
      <c r="E9" s="6">
        <v>9</v>
      </c>
      <c r="F9" s="6">
        <v>10</v>
      </c>
      <c r="H9" s="6">
        <v>33</v>
      </c>
    </row>
    <row r="10" spans="2:8" ht="15.75" customHeight="1" x14ac:dyDescent="0.15">
      <c r="B10" s="28">
        <v>6</v>
      </c>
      <c r="C10" s="30" t="s">
        <v>113</v>
      </c>
      <c r="D10" s="6">
        <v>6</v>
      </c>
      <c r="E10" s="6">
        <v>7</v>
      </c>
      <c r="F10" s="6">
        <v>13</v>
      </c>
      <c r="H10" s="6">
        <v>43</v>
      </c>
    </row>
    <row r="11" spans="2:8" ht="15.75" customHeight="1" x14ac:dyDescent="0.15">
      <c r="B11" s="28">
        <v>7</v>
      </c>
      <c r="C11" s="29" t="s">
        <v>114</v>
      </c>
      <c r="D11" s="6">
        <v>2</v>
      </c>
      <c r="E11" s="6">
        <v>7</v>
      </c>
      <c r="F11" s="6">
        <v>9</v>
      </c>
      <c r="H11" s="6">
        <v>30</v>
      </c>
    </row>
    <row r="12" spans="2:8" ht="15.75" customHeight="1" x14ac:dyDescent="0.15">
      <c r="B12" s="28">
        <v>8</v>
      </c>
      <c r="C12" s="29" t="s">
        <v>115</v>
      </c>
      <c r="D12" s="6">
        <v>2</v>
      </c>
      <c r="E12" s="6">
        <v>8</v>
      </c>
      <c r="F12" s="6">
        <v>10</v>
      </c>
      <c r="H12" s="6">
        <v>33</v>
      </c>
    </row>
    <row r="13" spans="2:8" ht="15.75" customHeight="1" x14ac:dyDescent="0.15">
      <c r="B13" s="28">
        <v>9</v>
      </c>
      <c r="C13" s="31" t="s">
        <v>116</v>
      </c>
      <c r="D13" s="6">
        <v>16</v>
      </c>
      <c r="E13" s="6">
        <v>9</v>
      </c>
      <c r="F13" s="6">
        <v>25</v>
      </c>
      <c r="H13" s="6">
        <v>83</v>
      </c>
    </row>
    <row r="14" spans="2:8" ht="15.75" customHeight="1" x14ac:dyDescent="0.15">
      <c r="B14" s="28">
        <v>10</v>
      </c>
      <c r="C14" s="30" t="s">
        <v>117</v>
      </c>
      <c r="D14" s="6">
        <v>9</v>
      </c>
      <c r="E14" s="6">
        <v>7</v>
      </c>
      <c r="F14" s="6">
        <v>16</v>
      </c>
      <c r="H14" s="6">
        <v>53</v>
      </c>
    </row>
    <row r="15" spans="2:8" ht="15.75" customHeight="1" x14ac:dyDescent="0.15">
      <c r="B15" s="28">
        <v>11</v>
      </c>
      <c r="C15" s="30" t="s">
        <v>118</v>
      </c>
      <c r="D15" s="6">
        <v>5</v>
      </c>
      <c r="E15" s="6">
        <v>10</v>
      </c>
      <c r="F15" s="6">
        <v>15</v>
      </c>
      <c r="H15" s="6">
        <v>50</v>
      </c>
    </row>
    <row r="16" spans="2:8" ht="15.75" customHeight="1" x14ac:dyDescent="0.15">
      <c r="B16" s="28">
        <v>12</v>
      </c>
      <c r="C16" s="29" t="s">
        <v>119</v>
      </c>
      <c r="D16" s="6">
        <v>3</v>
      </c>
      <c r="E16" s="6">
        <v>5</v>
      </c>
      <c r="F16" s="6">
        <v>8</v>
      </c>
      <c r="H16" s="6">
        <v>27</v>
      </c>
    </row>
    <row r="17" spans="2:8" ht="15.75" customHeight="1" x14ac:dyDescent="0.15">
      <c r="B17" s="28">
        <v>13</v>
      </c>
      <c r="C17" s="29" t="s">
        <v>120</v>
      </c>
      <c r="D17" s="6">
        <v>3</v>
      </c>
      <c r="E17" s="6">
        <v>7</v>
      </c>
      <c r="F17" s="6">
        <v>10</v>
      </c>
      <c r="H17" s="6">
        <v>33</v>
      </c>
    </row>
    <row r="18" spans="2:8" ht="15.75" customHeight="1" x14ac:dyDescent="0.15">
      <c r="B18" s="28">
        <v>14</v>
      </c>
      <c r="C18" s="30" t="s">
        <v>121</v>
      </c>
      <c r="D18" s="6">
        <v>11</v>
      </c>
      <c r="E18" s="6">
        <v>5</v>
      </c>
      <c r="F18" s="6">
        <v>16</v>
      </c>
      <c r="H18" s="6">
        <v>53</v>
      </c>
    </row>
    <row r="19" spans="2:8" ht="15.75" customHeight="1" x14ac:dyDescent="0.15">
      <c r="B19" s="28">
        <v>15</v>
      </c>
      <c r="C19" s="31" t="s">
        <v>122</v>
      </c>
      <c r="D19" s="6">
        <v>10</v>
      </c>
      <c r="E19" s="6">
        <v>9</v>
      </c>
      <c r="F19" s="6">
        <v>19</v>
      </c>
      <c r="H19" s="6">
        <v>63</v>
      </c>
    </row>
    <row r="20" spans="2:8" ht="15.75" customHeight="1" x14ac:dyDescent="0.15">
      <c r="B20" s="28">
        <v>16</v>
      </c>
      <c r="C20" s="29" t="s">
        <v>123</v>
      </c>
      <c r="D20" s="6">
        <v>5</v>
      </c>
      <c r="E20" s="6">
        <v>4</v>
      </c>
      <c r="F20" s="6">
        <v>9</v>
      </c>
      <c r="H20" s="6">
        <v>30</v>
      </c>
    </row>
    <row r="21" spans="2:8" ht="15.75" customHeight="1" x14ac:dyDescent="0.15">
      <c r="B21" s="28">
        <v>17</v>
      </c>
      <c r="C21" s="30" t="s">
        <v>124</v>
      </c>
      <c r="D21" s="6">
        <v>8</v>
      </c>
      <c r="E21" s="6">
        <v>7</v>
      </c>
      <c r="F21" s="6">
        <v>15</v>
      </c>
      <c r="H21" s="6">
        <v>50</v>
      </c>
    </row>
    <row r="22" spans="2:8" ht="15.75" customHeight="1" x14ac:dyDescent="0.15">
      <c r="B22" s="28">
        <v>18</v>
      </c>
      <c r="C22" s="29" t="s">
        <v>125</v>
      </c>
      <c r="D22" s="6">
        <v>4</v>
      </c>
      <c r="E22" s="6">
        <v>7</v>
      </c>
      <c r="F22" s="6">
        <v>11</v>
      </c>
      <c r="H22" s="6">
        <v>37</v>
      </c>
    </row>
    <row r="23" spans="2:8" ht="15.75" customHeight="1" x14ac:dyDescent="0.15">
      <c r="B23" s="28">
        <v>19</v>
      </c>
      <c r="C23" s="31" t="s">
        <v>126</v>
      </c>
      <c r="D23" s="6">
        <v>10</v>
      </c>
      <c r="E23" s="6">
        <v>10</v>
      </c>
      <c r="F23" s="6">
        <v>20</v>
      </c>
      <c r="H23" s="6">
        <v>67</v>
      </c>
    </row>
    <row r="24" spans="2:8" ht="15.75" customHeight="1" x14ac:dyDescent="0.15">
      <c r="B24" s="28">
        <v>20</v>
      </c>
      <c r="C24" s="31" t="s">
        <v>127</v>
      </c>
      <c r="D24" s="6">
        <v>12</v>
      </c>
      <c r="E24" s="6">
        <v>8</v>
      </c>
      <c r="F24" s="6">
        <v>20</v>
      </c>
      <c r="H24" s="6">
        <v>67</v>
      </c>
    </row>
    <row r="25" spans="2:8" ht="15.75" customHeight="1" x14ac:dyDescent="0.15">
      <c r="B25" s="28">
        <v>21</v>
      </c>
      <c r="C25" s="30" t="s">
        <v>128</v>
      </c>
      <c r="D25" s="6">
        <v>10</v>
      </c>
      <c r="E25" s="6">
        <v>8</v>
      </c>
      <c r="F25" s="6">
        <v>18</v>
      </c>
      <c r="H25" s="6">
        <v>60</v>
      </c>
    </row>
    <row r="26" spans="2:8" ht="15.75" customHeight="1" x14ac:dyDescent="0.15">
      <c r="B26" s="28">
        <v>22</v>
      </c>
      <c r="C26" s="31" t="s">
        <v>129</v>
      </c>
      <c r="D26" s="6">
        <v>10</v>
      </c>
      <c r="E26" s="6">
        <v>10</v>
      </c>
      <c r="F26" s="6">
        <v>20</v>
      </c>
      <c r="H26" s="6">
        <v>67</v>
      </c>
    </row>
    <row r="27" spans="2:8" ht="15.75" customHeight="1" x14ac:dyDescent="0.15">
      <c r="B27" s="28">
        <v>23</v>
      </c>
      <c r="C27" s="30" t="s">
        <v>130</v>
      </c>
      <c r="D27" s="6">
        <v>6</v>
      </c>
      <c r="E27" s="6">
        <v>7</v>
      </c>
      <c r="F27" s="6">
        <v>13</v>
      </c>
      <c r="H27" s="6">
        <v>43</v>
      </c>
    </row>
    <row r="28" spans="2:8" ht="15.75" customHeight="1" x14ac:dyDescent="0.15">
      <c r="B28" s="28">
        <v>24</v>
      </c>
      <c r="C28" s="31" t="s">
        <v>131</v>
      </c>
      <c r="D28" s="6">
        <v>13</v>
      </c>
      <c r="E28" s="6">
        <v>7</v>
      </c>
      <c r="F28" s="6">
        <v>20</v>
      </c>
      <c r="H28" s="6">
        <v>67</v>
      </c>
    </row>
    <row r="29" spans="2:8" ht="15.75" customHeight="1" x14ac:dyDescent="0.15">
      <c r="B29" s="28">
        <v>25</v>
      </c>
      <c r="C29" s="30" t="s">
        <v>121</v>
      </c>
      <c r="D29" s="6">
        <v>11</v>
      </c>
      <c r="E29" s="6">
        <v>5</v>
      </c>
      <c r="F29" s="6">
        <v>16</v>
      </c>
      <c r="H29" s="6">
        <v>53</v>
      </c>
    </row>
    <row r="30" spans="2:8" ht="15.75" customHeight="1" x14ac:dyDescent="0.15">
      <c r="B30" s="28">
        <v>26</v>
      </c>
      <c r="C30" s="30" t="s">
        <v>132</v>
      </c>
      <c r="D30" s="6">
        <v>6</v>
      </c>
      <c r="E30" s="6">
        <v>6</v>
      </c>
      <c r="F30" s="6">
        <v>12</v>
      </c>
      <c r="H30" s="6">
        <v>40</v>
      </c>
    </row>
    <row r="31" spans="2:8" ht="15.75" customHeight="1" x14ac:dyDescent="0.15">
      <c r="B31" s="28">
        <v>27</v>
      </c>
      <c r="C31" s="29" t="s">
        <v>133</v>
      </c>
      <c r="D31" s="6">
        <v>5</v>
      </c>
      <c r="E31" s="6">
        <v>6</v>
      </c>
      <c r="F31" s="6">
        <v>11</v>
      </c>
      <c r="H31" s="6">
        <v>37</v>
      </c>
    </row>
    <row r="32" spans="2:8" ht="15.75" customHeight="1" x14ac:dyDescent="0.15">
      <c r="B32" s="28">
        <v>28</v>
      </c>
      <c r="C32" s="29" t="s">
        <v>134</v>
      </c>
      <c r="D32" s="6">
        <v>6</v>
      </c>
      <c r="E32" s="6">
        <v>7</v>
      </c>
      <c r="F32" s="6">
        <v>13</v>
      </c>
      <c r="H32" s="6">
        <v>43</v>
      </c>
    </row>
    <row r="33" spans="2:8" ht="15.75" customHeight="1" x14ac:dyDescent="0.15">
      <c r="B33" s="28">
        <v>29</v>
      </c>
      <c r="C33" s="30" t="s">
        <v>135</v>
      </c>
      <c r="D33" s="6">
        <v>8</v>
      </c>
      <c r="E33" s="6">
        <v>7</v>
      </c>
      <c r="F33" s="6">
        <v>15</v>
      </c>
      <c r="H33" s="6">
        <v>50</v>
      </c>
    </row>
    <row r="34" spans="2:8" ht="15.75" customHeight="1" x14ac:dyDescent="0.15">
      <c r="B34" s="28">
        <v>30</v>
      </c>
      <c r="C34" s="29" t="s">
        <v>136</v>
      </c>
      <c r="D34" s="6">
        <v>4</v>
      </c>
      <c r="E34" s="6">
        <v>9</v>
      </c>
      <c r="F34" s="6">
        <v>13</v>
      </c>
      <c r="H34" s="6">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99FD-3B4D-F945-A0CD-A7F527251A72}">
  <dimension ref="D1:I383"/>
  <sheetViews>
    <sheetView tabSelected="1" zoomScaleNormal="100" workbookViewId="0">
      <selection activeCell="K23" sqref="K23"/>
    </sheetView>
  </sheetViews>
  <sheetFormatPr baseColWidth="10" defaultRowHeight="13" x14ac:dyDescent="0.15"/>
  <cols>
    <col min="4" max="4" width="26.6640625" customWidth="1"/>
    <col min="5" max="5" width="23.6640625" customWidth="1"/>
    <col min="6" max="6" width="28.6640625" customWidth="1"/>
    <col min="9" max="9" width="14.6640625" customWidth="1"/>
  </cols>
  <sheetData>
    <row r="1" spans="4:9" x14ac:dyDescent="0.15">
      <c r="D1" s="44" t="s">
        <v>532</v>
      </c>
      <c r="E1" s="45" t="s">
        <v>105</v>
      </c>
      <c r="F1" s="45" t="s">
        <v>533</v>
      </c>
      <c r="G1" s="45" t="s">
        <v>106</v>
      </c>
      <c r="I1" s="45" t="s">
        <v>107</v>
      </c>
    </row>
    <row r="2" spans="4:9" x14ac:dyDescent="0.15">
      <c r="D2" s="41" t="s">
        <v>109</v>
      </c>
      <c r="E2" s="41">
        <v>10</v>
      </c>
      <c r="F2" s="41">
        <v>2</v>
      </c>
      <c r="G2">
        <f>SUM(E2:F2)</f>
        <v>12</v>
      </c>
      <c r="I2">
        <f>ROUND(G2 / 30 * 100, 0)</f>
        <v>40</v>
      </c>
    </row>
    <row r="3" spans="4:9" x14ac:dyDescent="0.15">
      <c r="D3" s="41" t="s">
        <v>111</v>
      </c>
      <c r="E3" s="41">
        <v>8</v>
      </c>
      <c r="F3" s="41">
        <v>4</v>
      </c>
      <c r="G3">
        <f t="shared" ref="G3:G66" si="0">SUM(E3:F3)</f>
        <v>12</v>
      </c>
      <c r="I3">
        <f t="shared" ref="I3:I66" si="1">ROUND(G3 / 30 * 100, 0)</f>
        <v>40</v>
      </c>
    </row>
    <row r="4" spans="4:9" x14ac:dyDescent="0.15">
      <c r="D4" s="41" t="s">
        <v>112</v>
      </c>
      <c r="E4" s="41">
        <v>9</v>
      </c>
      <c r="F4" s="41">
        <v>4</v>
      </c>
      <c r="G4">
        <f t="shared" si="0"/>
        <v>13</v>
      </c>
      <c r="I4">
        <f t="shared" si="1"/>
        <v>43</v>
      </c>
    </row>
    <row r="5" spans="4:9" x14ac:dyDescent="0.15">
      <c r="D5" s="41" t="s">
        <v>108</v>
      </c>
      <c r="E5" s="41">
        <v>7</v>
      </c>
      <c r="F5" s="41">
        <v>10</v>
      </c>
      <c r="G5">
        <f t="shared" si="0"/>
        <v>17</v>
      </c>
      <c r="I5">
        <f t="shared" si="1"/>
        <v>57</v>
      </c>
    </row>
    <row r="6" spans="4:9" x14ac:dyDescent="0.15">
      <c r="D6" s="41" t="s">
        <v>110</v>
      </c>
      <c r="E6" s="41">
        <v>9</v>
      </c>
      <c r="F6" s="41">
        <v>11</v>
      </c>
      <c r="G6">
        <f t="shared" si="0"/>
        <v>20</v>
      </c>
      <c r="I6">
        <f t="shared" si="1"/>
        <v>67</v>
      </c>
    </row>
    <row r="7" spans="4:9" x14ac:dyDescent="0.15">
      <c r="D7" s="41" t="s">
        <v>113</v>
      </c>
      <c r="E7" s="41">
        <v>7</v>
      </c>
      <c r="F7" s="41">
        <v>11</v>
      </c>
      <c r="G7">
        <f t="shared" si="0"/>
        <v>18</v>
      </c>
      <c r="I7">
        <f t="shared" si="1"/>
        <v>60</v>
      </c>
    </row>
    <row r="8" spans="4:9" x14ac:dyDescent="0.15">
      <c r="D8" s="41" t="s">
        <v>114</v>
      </c>
      <c r="E8" s="41">
        <v>7</v>
      </c>
      <c r="F8" s="41">
        <v>7</v>
      </c>
      <c r="G8">
        <f t="shared" si="0"/>
        <v>14</v>
      </c>
      <c r="I8">
        <f t="shared" si="1"/>
        <v>47</v>
      </c>
    </row>
    <row r="9" spans="4:9" x14ac:dyDescent="0.15">
      <c r="D9" s="41" t="s">
        <v>161</v>
      </c>
      <c r="E9" s="41">
        <v>9</v>
      </c>
      <c r="F9" s="41">
        <v>3</v>
      </c>
      <c r="G9">
        <f t="shared" si="0"/>
        <v>12</v>
      </c>
      <c r="I9">
        <f t="shared" si="1"/>
        <v>40</v>
      </c>
    </row>
    <row r="10" spans="4:9" x14ac:dyDescent="0.15">
      <c r="D10" s="41" t="s">
        <v>115</v>
      </c>
      <c r="E10" s="41">
        <v>8</v>
      </c>
      <c r="F10" s="41">
        <v>6</v>
      </c>
      <c r="G10">
        <f t="shared" si="0"/>
        <v>14</v>
      </c>
      <c r="I10">
        <f t="shared" si="1"/>
        <v>47</v>
      </c>
    </row>
    <row r="11" spans="4:9" x14ac:dyDescent="0.15">
      <c r="D11" s="41" t="s">
        <v>117</v>
      </c>
      <c r="E11" s="41">
        <v>7</v>
      </c>
      <c r="F11" s="41">
        <v>2</v>
      </c>
      <c r="G11">
        <f t="shared" si="0"/>
        <v>9</v>
      </c>
      <c r="I11">
        <f t="shared" si="1"/>
        <v>30</v>
      </c>
    </row>
    <row r="12" spans="4:9" x14ac:dyDescent="0.15">
      <c r="D12" s="41" t="s">
        <v>118</v>
      </c>
      <c r="E12" s="41">
        <v>10</v>
      </c>
      <c r="F12" s="41">
        <v>2</v>
      </c>
      <c r="G12">
        <f t="shared" si="0"/>
        <v>12</v>
      </c>
      <c r="I12">
        <f t="shared" si="1"/>
        <v>40</v>
      </c>
    </row>
    <row r="13" spans="4:9" x14ac:dyDescent="0.15">
      <c r="D13" s="41" t="s">
        <v>119</v>
      </c>
      <c r="E13" s="41">
        <v>5</v>
      </c>
      <c r="F13" s="41">
        <v>5</v>
      </c>
      <c r="G13">
        <f t="shared" si="0"/>
        <v>10</v>
      </c>
      <c r="I13">
        <f t="shared" si="1"/>
        <v>33</v>
      </c>
    </row>
    <row r="14" spans="4:9" x14ac:dyDescent="0.15">
      <c r="D14" s="41" t="s">
        <v>124</v>
      </c>
      <c r="E14" s="41">
        <v>7</v>
      </c>
      <c r="F14" s="41">
        <v>4</v>
      </c>
      <c r="G14">
        <f t="shared" si="0"/>
        <v>11</v>
      </c>
      <c r="I14">
        <f t="shared" si="1"/>
        <v>37</v>
      </c>
    </row>
    <row r="15" spans="4:9" x14ac:dyDescent="0.15">
      <c r="D15" s="41" t="s">
        <v>120</v>
      </c>
      <c r="E15" s="41">
        <v>7</v>
      </c>
      <c r="F15" s="41">
        <v>-3</v>
      </c>
      <c r="G15">
        <f t="shared" si="0"/>
        <v>4</v>
      </c>
      <c r="I15">
        <f t="shared" si="1"/>
        <v>13</v>
      </c>
    </row>
    <row r="16" spans="4:9" x14ac:dyDescent="0.15">
      <c r="D16" s="41" t="s">
        <v>125</v>
      </c>
      <c r="E16" s="41">
        <v>7</v>
      </c>
      <c r="F16" s="41">
        <v>-1</v>
      </c>
      <c r="G16">
        <f t="shared" si="0"/>
        <v>6</v>
      </c>
      <c r="I16">
        <f t="shared" si="1"/>
        <v>20</v>
      </c>
    </row>
    <row r="17" spans="4:9" x14ac:dyDescent="0.15">
      <c r="D17" s="41" t="s">
        <v>122</v>
      </c>
      <c r="E17" s="41">
        <v>9</v>
      </c>
      <c r="F17" s="41">
        <v>8</v>
      </c>
      <c r="G17">
        <f t="shared" si="0"/>
        <v>17</v>
      </c>
      <c r="I17">
        <f t="shared" si="1"/>
        <v>57</v>
      </c>
    </row>
    <row r="18" spans="4:9" x14ac:dyDescent="0.15">
      <c r="D18" s="41" t="s">
        <v>130</v>
      </c>
      <c r="E18" s="41">
        <v>7</v>
      </c>
      <c r="F18" s="41">
        <v>9</v>
      </c>
      <c r="G18">
        <f t="shared" si="0"/>
        <v>16</v>
      </c>
      <c r="I18">
        <f t="shared" si="1"/>
        <v>53</v>
      </c>
    </row>
    <row r="19" spans="4:9" x14ac:dyDescent="0.15">
      <c r="D19" s="41" t="s">
        <v>127</v>
      </c>
      <c r="E19" s="41">
        <v>8</v>
      </c>
      <c r="F19" s="41">
        <v>8</v>
      </c>
      <c r="G19">
        <f t="shared" si="0"/>
        <v>16</v>
      </c>
      <c r="I19">
        <f t="shared" si="1"/>
        <v>53</v>
      </c>
    </row>
    <row r="20" spans="4:9" x14ac:dyDescent="0.15">
      <c r="D20" s="41" t="s">
        <v>121</v>
      </c>
      <c r="E20" s="41">
        <v>5</v>
      </c>
      <c r="F20" s="41">
        <v>4</v>
      </c>
      <c r="G20">
        <f t="shared" si="0"/>
        <v>9</v>
      </c>
      <c r="I20">
        <f t="shared" si="1"/>
        <v>30</v>
      </c>
    </row>
    <row r="21" spans="4:9" x14ac:dyDescent="0.15">
      <c r="D21" s="41" t="s">
        <v>126</v>
      </c>
      <c r="E21" s="41">
        <v>10</v>
      </c>
      <c r="F21" s="41">
        <v>1</v>
      </c>
      <c r="G21">
        <f t="shared" si="0"/>
        <v>11</v>
      </c>
      <c r="I21">
        <f t="shared" si="1"/>
        <v>37</v>
      </c>
    </row>
    <row r="22" spans="4:9" x14ac:dyDescent="0.15">
      <c r="D22" s="41" t="s">
        <v>131</v>
      </c>
      <c r="E22" s="41">
        <v>7</v>
      </c>
      <c r="F22" s="41">
        <v>4</v>
      </c>
      <c r="G22">
        <f t="shared" si="0"/>
        <v>11</v>
      </c>
      <c r="I22">
        <f t="shared" si="1"/>
        <v>37</v>
      </c>
    </row>
    <row r="23" spans="4:9" x14ac:dyDescent="0.15">
      <c r="D23" s="41" t="s">
        <v>129</v>
      </c>
      <c r="E23" s="41">
        <v>10</v>
      </c>
      <c r="F23" s="41">
        <v>7</v>
      </c>
      <c r="G23">
        <f t="shared" si="0"/>
        <v>17</v>
      </c>
      <c r="I23">
        <f t="shared" si="1"/>
        <v>57</v>
      </c>
    </row>
    <row r="24" spans="4:9" x14ac:dyDescent="0.15">
      <c r="D24" s="41" t="s">
        <v>123</v>
      </c>
      <c r="E24" s="41">
        <v>4</v>
      </c>
      <c r="F24" s="41">
        <v>0</v>
      </c>
      <c r="G24">
        <f t="shared" si="0"/>
        <v>4</v>
      </c>
      <c r="I24">
        <f t="shared" si="1"/>
        <v>13</v>
      </c>
    </row>
    <row r="25" spans="4:9" x14ac:dyDescent="0.15">
      <c r="D25" s="41" t="s">
        <v>132</v>
      </c>
      <c r="E25" s="41">
        <v>6</v>
      </c>
      <c r="F25" s="41">
        <v>-1</v>
      </c>
      <c r="G25">
        <f t="shared" si="0"/>
        <v>5</v>
      </c>
      <c r="I25">
        <f t="shared" si="1"/>
        <v>17</v>
      </c>
    </row>
    <row r="26" spans="4:9" x14ac:dyDescent="0.15">
      <c r="D26" s="41" t="s">
        <v>128</v>
      </c>
      <c r="E26" s="41">
        <v>8</v>
      </c>
      <c r="F26" s="41">
        <v>4</v>
      </c>
      <c r="G26">
        <f t="shared" si="0"/>
        <v>12</v>
      </c>
      <c r="I26">
        <f t="shared" si="1"/>
        <v>40</v>
      </c>
    </row>
    <row r="27" spans="4:9" x14ac:dyDescent="0.15">
      <c r="D27" s="41" t="s">
        <v>133</v>
      </c>
      <c r="E27" s="41">
        <v>6</v>
      </c>
      <c r="F27" s="41">
        <v>-1</v>
      </c>
      <c r="G27">
        <f t="shared" si="0"/>
        <v>5</v>
      </c>
      <c r="I27">
        <f t="shared" si="1"/>
        <v>17</v>
      </c>
    </row>
    <row r="28" spans="4:9" x14ac:dyDescent="0.15">
      <c r="D28" s="41" t="s">
        <v>134</v>
      </c>
      <c r="E28" s="41">
        <v>7</v>
      </c>
      <c r="F28" s="41">
        <v>1</v>
      </c>
      <c r="G28">
        <f t="shared" si="0"/>
        <v>8</v>
      </c>
      <c r="I28">
        <f t="shared" si="1"/>
        <v>27</v>
      </c>
    </row>
    <row r="29" spans="4:9" x14ac:dyDescent="0.15">
      <c r="D29" s="41" t="s">
        <v>135</v>
      </c>
      <c r="E29" s="41">
        <v>7</v>
      </c>
      <c r="F29" s="41">
        <v>6</v>
      </c>
      <c r="G29">
        <f t="shared" si="0"/>
        <v>13</v>
      </c>
      <c r="I29">
        <f t="shared" si="1"/>
        <v>43</v>
      </c>
    </row>
    <row r="30" spans="4:9" x14ac:dyDescent="0.15">
      <c r="D30" s="41" t="s">
        <v>136</v>
      </c>
      <c r="E30" s="41">
        <v>9</v>
      </c>
      <c r="F30" s="41">
        <v>4</v>
      </c>
      <c r="G30">
        <f t="shared" si="0"/>
        <v>13</v>
      </c>
      <c r="I30">
        <f t="shared" si="1"/>
        <v>43</v>
      </c>
    </row>
    <row r="31" spans="4:9" x14ac:dyDescent="0.15">
      <c r="D31" s="41" t="s">
        <v>167</v>
      </c>
      <c r="E31" s="41">
        <v>5</v>
      </c>
      <c r="F31" s="41">
        <v>1</v>
      </c>
      <c r="G31">
        <f t="shared" si="0"/>
        <v>6</v>
      </c>
      <c r="I31">
        <f t="shared" si="1"/>
        <v>20</v>
      </c>
    </row>
    <row r="32" spans="4:9" x14ac:dyDescent="0.15">
      <c r="D32" s="41" t="s">
        <v>168</v>
      </c>
      <c r="E32" s="41">
        <v>7</v>
      </c>
      <c r="F32" s="41">
        <v>1</v>
      </c>
      <c r="G32">
        <f t="shared" si="0"/>
        <v>8</v>
      </c>
      <c r="I32">
        <f t="shared" si="1"/>
        <v>27</v>
      </c>
    </row>
    <row r="33" spans="4:9" x14ac:dyDescent="0.15">
      <c r="D33" s="41" t="s">
        <v>170</v>
      </c>
      <c r="E33" s="41">
        <v>6</v>
      </c>
      <c r="F33" s="41">
        <v>5</v>
      </c>
      <c r="G33">
        <f t="shared" si="0"/>
        <v>11</v>
      </c>
      <c r="I33">
        <f t="shared" si="1"/>
        <v>37</v>
      </c>
    </row>
    <row r="34" spans="4:9" x14ac:dyDescent="0.15">
      <c r="D34" s="41" t="s">
        <v>169</v>
      </c>
      <c r="E34" s="41">
        <v>8</v>
      </c>
      <c r="F34" s="41">
        <v>4</v>
      </c>
      <c r="G34">
        <f t="shared" si="0"/>
        <v>12</v>
      </c>
      <c r="I34">
        <f t="shared" si="1"/>
        <v>40</v>
      </c>
    </row>
    <row r="35" spans="4:9" x14ac:dyDescent="0.15">
      <c r="D35" s="41" t="s">
        <v>174</v>
      </c>
      <c r="E35" s="41">
        <v>7</v>
      </c>
      <c r="F35" s="41">
        <v>0</v>
      </c>
      <c r="G35">
        <f t="shared" si="0"/>
        <v>7</v>
      </c>
      <c r="I35">
        <f t="shared" si="1"/>
        <v>23</v>
      </c>
    </row>
    <row r="36" spans="4:9" x14ac:dyDescent="0.15">
      <c r="D36" s="41" t="s">
        <v>175</v>
      </c>
      <c r="E36" s="41">
        <v>9</v>
      </c>
      <c r="F36" s="41">
        <v>1</v>
      </c>
      <c r="G36">
        <f t="shared" si="0"/>
        <v>10</v>
      </c>
      <c r="I36">
        <f t="shared" si="1"/>
        <v>33</v>
      </c>
    </row>
    <row r="37" spans="4:9" x14ac:dyDescent="0.15">
      <c r="D37" s="41" t="s">
        <v>173</v>
      </c>
      <c r="E37" s="41">
        <v>9</v>
      </c>
      <c r="F37" s="41">
        <v>3</v>
      </c>
      <c r="G37">
        <f t="shared" si="0"/>
        <v>12</v>
      </c>
      <c r="I37">
        <f t="shared" si="1"/>
        <v>40</v>
      </c>
    </row>
    <row r="38" spans="4:9" x14ac:dyDescent="0.15">
      <c r="D38" s="41" t="s">
        <v>176</v>
      </c>
      <c r="E38" s="41">
        <v>9</v>
      </c>
      <c r="F38" s="41">
        <v>5</v>
      </c>
      <c r="G38">
        <f t="shared" si="0"/>
        <v>14</v>
      </c>
      <c r="I38">
        <f t="shared" si="1"/>
        <v>47</v>
      </c>
    </row>
    <row r="39" spans="4:9" x14ac:dyDescent="0.15">
      <c r="D39" s="41" t="s">
        <v>172</v>
      </c>
      <c r="E39" s="41">
        <v>2</v>
      </c>
      <c r="F39" s="41">
        <v>11</v>
      </c>
      <c r="G39">
        <f t="shared" si="0"/>
        <v>13</v>
      </c>
      <c r="I39">
        <f t="shared" si="1"/>
        <v>43</v>
      </c>
    </row>
    <row r="40" spans="4:9" x14ac:dyDescent="0.15">
      <c r="D40" s="41" t="s">
        <v>177</v>
      </c>
      <c r="E40" s="41">
        <v>6</v>
      </c>
      <c r="F40" s="41">
        <v>9</v>
      </c>
      <c r="G40">
        <f t="shared" si="0"/>
        <v>15</v>
      </c>
      <c r="I40">
        <f t="shared" si="1"/>
        <v>50</v>
      </c>
    </row>
    <row r="41" spans="4:9" x14ac:dyDescent="0.15">
      <c r="D41" s="41" t="s">
        <v>178</v>
      </c>
      <c r="E41" s="41">
        <v>6</v>
      </c>
      <c r="F41" s="41">
        <v>1</v>
      </c>
      <c r="G41">
        <f t="shared" si="0"/>
        <v>7</v>
      </c>
      <c r="I41">
        <f t="shared" si="1"/>
        <v>23</v>
      </c>
    </row>
    <row r="42" spans="4:9" x14ac:dyDescent="0.15">
      <c r="D42" s="41" t="s">
        <v>179</v>
      </c>
      <c r="E42" s="41">
        <v>8</v>
      </c>
      <c r="F42" s="41">
        <v>6</v>
      </c>
      <c r="G42">
        <f t="shared" si="0"/>
        <v>14</v>
      </c>
      <c r="I42">
        <f t="shared" si="1"/>
        <v>47</v>
      </c>
    </row>
    <row r="43" spans="4:9" x14ac:dyDescent="0.15">
      <c r="D43" s="41" t="s">
        <v>180</v>
      </c>
      <c r="E43" s="41">
        <v>9</v>
      </c>
      <c r="F43" s="41">
        <v>8</v>
      </c>
      <c r="G43">
        <f t="shared" si="0"/>
        <v>17</v>
      </c>
      <c r="I43">
        <f t="shared" si="1"/>
        <v>57</v>
      </c>
    </row>
    <row r="44" spans="4:9" x14ac:dyDescent="0.15">
      <c r="D44" s="41" t="s">
        <v>182</v>
      </c>
      <c r="E44" s="41">
        <v>8</v>
      </c>
      <c r="F44" s="41">
        <v>-2</v>
      </c>
      <c r="G44">
        <f t="shared" si="0"/>
        <v>6</v>
      </c>
      <c r="I44">
        <f t="shared" si="1"/>
        <v>20</v>
      </c>
    </row>
    <row r="45" spans="4:9" x14ac:dyDescent="0.15">
      <c r="D45" s="41" t="s">
        <v>181</v>
      </c>
      <c r="E45" s="41">
        <v>9</v>
      </c>
      <c r="F45" s="41">
        <v>-4</v>
      </c>
      <c r="G45">
        <f t="shared" si="0"/>
        <v>5</v>
      </c>
      <c r="I45">
        <f t="shared" si="1"/>
        <v>17</v>
      </c>
    </row>
    <row r="46" spans="4:9" x14ac:dyDescent="0.15">
      <c r="D46" s="41" t="s">
        <v>183</v>
      </c>
      <c r="E46" s="41">
        <v>9</v>
      </c>
      <c r="F46" s="41">
        <v>2</v>
      </c>
      <c r="G46">
        <f t="shared" si="0"/>
        <v>11</v>
      </c>
      <c r="I46">
        <f t="shared" si="1"/>
        <v>37</v>
      </c>
    </row>
    <row r="47" spans="4:9" x14ac:dyDescent="0.15">
      <c r="D47" s="41" t="s">
        <v>184</v>
      </c>
      <c r="E47" s="41">
        <v>6</v>
      </c>
      <c r="F47" s="41">
        <v>7</v>
      </c>
      <c r="G47">
        <f t="shared" si="0"/>
        <v>13</v>
      </c>
      <c r="I47">
        <f t="shared" si="1"/>
        <v>43</v>
      </c>
    </row>
    <row r="48" spans="4:9" x14ac:dyDescent="0.15">
      <c r="D48" s="41" t="s">
        <v>185</v>
      </c>
      <c r="E48" s="41">
        <v>10</v>
      </c>
      <c r="F48" s="41">
        <v>9</v>
      </c>
      <c r="G48">
        <f t="shared" si="0"/>
        <v>19</v>
      </c>
      <c r="I48">
        <f t="shared" si="1"/>
        <v>63</v>
      </c>
    </row>
    <row r="49" spans="4:9" x14ac:dyDescent="0.15">
      <c r="D49" s="41" t="s">
        <v>499</v>
      </c>
      <c r="E49" s="41">
        <v>8</v>
      </c>
      <c r="F49" s="41">
        <v>4</v>
      </c>
      <c r="G49">
        <f t="shared" si="0"/>
        <v>12</v>
      </c>
      <c r="I49">
        <f t="shared" si="1"/>
        <v>40</v>
      </c>
    </row>
    <row r="50" spans="4:9" x14ac:dyDescent="0.15">
      <c r="D50" s="41" t="s">
        <v>188</v>
      </c>
      <c r="E50" s="41">
        <v>8</v>
      </c>
      <c r="F50" s="41">
        <v>3</v>
      </c>
      <c r="G50">
        <f t="shared" si="0"/>
        <v>11</v>
      </c>
      <c r="I50">
        <f t="shared" si="1"/>
        <v>37</v>
      </c>
    </row>
    <row r="51" spans="4:9" x14ac:dyDescent="0.15">
      <c r="D51" s="41" t="s">
        <v>189</v>
      </c>
      <c r="E51" s="41">
        <v>8</v>
      </c>
      <c r="F51" s="41">
        <v>4</v>
      </c>
      <c r="G51">
        <f t="shared" si="0"/>
        <v>12</v>
      </c>
      <c r="I51">
        <f t="shared" si="1"/>
        <v>40</v>
      </c>
    </row>
    <row r="52" spans="4:9" x14ac:dyDescent="0.15">
      <c r="D52" s="41" t="s">
        <v>190</v>
      </c>
      <c r="E52" s="41">
        <v>9</v>
      </c>
      <c r="F52" s="41">
        <v>1</v>
      </c>
      <c r="G52">
        <f t="shared" si="0"/>
        <v>10</v>
      </c>
      <c r="I52">
        <f t="shared" si="1"/>
        <v>33</v>
      </c>
    </row>
    <row r="53" spans="4:9" x14ac:dyDescent="0.15">
      <c r="D53" s="41" t="s">
        <v>191</v>
      </c>
      <c r="E53" s="41">
        <v>8</v>
      </c>
      <c r="F53" s="41">
        <v>2</v>
      </c>
      <c r="G53">
        <f t="shared" si="0"/>
        <v>10</v>
      </c>
      <c r="I53">
        <f t="shared" si="1"/>
        <v>33</v>
      </c>
    </row>
    <row r="54" spans="4:9" x14ac:dyDescent="0.15">
      <c r="D54" s="41" t="s">
        <v>192</v>
      </c>
      <c r="E54" s="41">
        <v>5</v>
      </c>
      <c r="F54" s="41">
        <v>5</v>
      </c>
      <c r="G54">
        <f t="shared" si="0"/>
        <v>10</v>
      </c>
      <c r="I54">
        <f t="shared" si="1"/>
        <v>33</v>
      </c>
    </row>
    <row r="55" spans="4:9" x14ac:dyDescent="0.15">
      <c r="D55" s="41" t="s">
        <v>193</v>
      </c>
      <c r="E55" s="41">
        <v>7</v>
      </c>
      <c r="F55" s="41">
        <v>6</v>
      </c>
      <c r="G55">
        <f t="shared" si="0"/>
        <v>13</v>
      </c>
      <c r="I55">
        <f t="shared" si="1"/>
        <v>43</v>
      </c>
    </row>
    <row r="56" spans="4:9" x14ac:dyDescent="0.15">
      <c r="D56" s="41" t="s">
        <v>195</v>
      </c>
      <c r="E56" s="41">
        <v>9</v>
      </c>
      <c r="F56" s="41">
        <v>6</v>
      </c>
      <c r="G56">
        <f t="shared" si="0"/>
        <v>15</v>
      </c>
      <c r="I56">
        <f t="shared" si="1"/>
        <v>50</v>
      </c>
    </row>
    <row r="57" spans="4:9" x14ac:dyDescent="0.15">
      <c r="D57" s="41" t="s">
        <v>194</v>
      </c>
      <c r="E57" s="41">
        <v>8</v>
      </c>
      <c r="F57" s="41">
        <v>2</v>
      </c>
      <c r="G57">
        <f t="shared" si="0"/>
        <v>10</v>
      </c>
      <c r="I57">
        <f t="shared" si="1"/>
        <v>33</v>
      </c>
    </row>
    <row r="58" spans="4:9" x14ac:dyDescent="0.15">
      <c r="D58" s="41" t="s">
        <v>196</v>
      </c>
      <c r="E58" s="41">
        <v>6</v>
      </c>
      <c r="F58" s="41">
        <v>-2</v>
      </c>
      <c r="G58">
        <f t="shared" si="0"/>
        <v>4</v>
      </c>
      <c r="I58">
        <f t="shared" si="1"/>
        <v>13</v>
      </c>
    </row>
    <row r="59" spans="4:9" x14ac:dyDescent="0.15">
      <c r="D59" s="41" t="s">
        <v>197</v>
      </c>
      <c r="E59" s="41">
        <v>8</v>
      </c>
      <c r="F59" s="41">
        <v>4</v>
      </c>
      <c r="G59">
        <f t="shared" si="0"/>
        <v>12</v>
      </c>
      <c r="I59">
        <f t="shared" si="1"/>
        <v>40</v>
      </c>
    </row>
    <row r="60" spans="4:9" x14ac:dyDescent="0.15">
      <c r="D60" s="41" t="s">
        <v>199</v>
      </c>
      <c r="E60" s="41">
        <v>8</v>
      </c>
      <c r="F60" s="41">
        <v>8</v>
      </c>
      <c r="G60">
        <f t="shared" si="0"/>
        <v>16</v>
      </c>
      <c r="I60">
        <f t="shared" si="1"/>
        <v>53</v>
      </c>
    </row>
    <row r="61" spans="4:9" x14ac:dyDescent="0.15">
      <c r="D61" s="41" t="s">
        <v>198</v>
      </c>
      <c r="E61" s="41">
        <v>6</v>
      </c>
      <c r="F61" s="41">
        <v>6</v>
      </c>
      <c r="G61">
        <f t="shared" si="0"/>
        <v>12</v>
      </c>
      <c r="I61">
        <f t="shared" si="1"/>
        <v>40</v>
      </c>
    </row>
    <row r="62" spans="4:9" x14ac:dyDescent="0.15">
      <c r="D62" s="41" t="s">
        <v>200</v>
      </c>
      <c r="E62" s="41">
        <v>8</v>
      </c>
      <c r="F62" s="41">
        <v>11</v>
      </c>
      <c r="G62">
        <f t="shared" si="0"/>
        <v>19</v>
      </c>
      <c r="I62">
        <f t="shared" si="1"/>
        <v>63</v>
      </c>
    </row>
    <row r="63" spans="4:9" x14ac:dyDescent="0.15">
      <c r="D63" s="41" t="s">
        <v>201</v>
      </c>
      <c r="E63" s="41">
        <v>7</v>
      </c>
      <c r="F63" s="41">
        <v>9</v>
      </c>
      <c r="G63">
        <f t="shared" si="0"/>
        <v>16</v>
      </c>
      <c r="I63">
        <f t="shared" si="1"/>
        <v>53</v>
      </c>
    </row>
    <row r="64" spans="4:9" x14ac:dyDescent="0.15">
      <c r="D64" s="41" t="s">
        <v>202</v>
      </c>
      <c r="E64" s="41">
        <v>9</v>
      </c>
      <c r="F64" s="41">
        <v>4</v>
      </c>
      <c r="G64">
        <f t="shared" si="0"/>
        <v>13</v>
      </c>
      <c r="I64">
        <f t="shared" si="1"/>
        <v>43</v>
      </c>
    </row>
    <row r="65" spans="4:9" x14ac:dyDescent="0.15">
      <c r="D65" s="41" t="s">
        <v>203</v>
      </c>
      <c r="E65" s="41">
        <v>9</v>
      </c>
      <c r="F65" s="41">
        <v>6</v>
      </c>
      <c r="G65">
        <f t="shared" si="0"/>
        <v>15</v>
      </c>
      <c r="I65">
        <f t="shared" si="1"/>
        <v>50</v>
      </c>
    </row>
    <row r="66" spans="4:9" x14ac:dyDescent="0.15">
      <c r="D66" s="41" t="s">
        <v>204</v>
      </c>
      <c r="E66" s="41">
        <v>7</v>
      </c>
      <c r="F66" s="41">
        <v>4</v>
      </c>
      <c r="G66">
        <f t="shared" si="0"/>
        <v>11</v>
      </c>
      <c r="I66">
        <f t="shared" si="1"/>
        <v>37</v>
      </c>
    </row>
    <row r="67" spans="4:9" x14ac:dyDescent="0.15">
      <c r="D67" s="41" t="s">
        <v>205</v>
      </c>
      <c r="E67" s="41">
        <v>9</v>
      </c>
      <c r="F67" s="41">
        <v>2</v>
      </c>
      <c r="G67">
        <f t="shared" ref="G67:G130" si="2">SUM(E67:F67)</f>
        <v>11</v>
      </c>
      <c r="I67">
        <f t="shared" ref="I67:I130" si="3">ROUND(G67 / 30 * 100, 0)</f>
        <v>37</v>
      </c>
    </row>
    <row r="68" spans="4:9" x14ac:dyDescent="0.15">
      <c r="D68" s="41" t="s">
        <v>500</v>
      </c>
      <c r="E68" s="41">
        <v>8</v>
      </c>
      <c r="F68" s="41">
        <v>6</v>
      </c>
      <c r="G68">
        <f t="shared" si="2"/>
        <v>14</v>
      </c>
      <c r="I68">
        <f t="shared" si="3"/>
        <v>47</v>
      </c>
    </row>
    <row r="69" spans="4:9" x14ac:dyDescent="0.15">
      <c r="D69" s="41" t="s">
        <v>207</v>
      </c>
      <c r="E69" s="41">
        <v>7</v>
      </c>
      <c r="F69" s="41">
        <v>6</v>
      </c>
      <c r="G69">
        <f t="shared" si="2"/>
        <v>13</v>
      </c>
      <c r="I69">
        <f t="shared" si="3"/>
        <v>43</v>
      </c>
    </row>
    <row r="70" spans="4:9" x14ac:dyDescent="0.15">
      <c r="D70" s="41" t="s">
        <v>208</v>
      </c>
      <c r="E70" s="41">
        <v>5</v>
      </c>
      <c r="F70" s="41">
        <v>2</v>
      </c>
      <c r="G70">
        <f t="shared" si="2"/>
        <v>7</v>
      </c>
      <c r="I70">
        <f t="shared" si="3"/>
        <v>23</v>
      </c>
    </row>
    <row r="71" spans="4:9" x14ac:dyDescent="0.15">
      <c r="D71" s="41" t="s">
        <v>209</v>
      </c>
      <c r="E71" s="41">
        <v>9</v>
      </c>
      <c r="F71" s="41">
        <v>0</v>
      </c>
      <c r="G71">
        <f t="shared" si="2"/>
        <v>9</v>
      </c>
      <c r="I71">
        <f t="shared" si="3"/>
        <v>30</v>
      </c>
    </row>
    <row r="72" spans="4:9" x14ac:dyDescent="0.15">
      <c r="D72" s="41" t="s">
        <v>210</v>
      </c>
      <c r="E72" s="41">
        <v>9</v>
      </c>
      <c r="F72" s="41">
        <v>-2</v>
      </c>
      <c r="G72">
        <f t="shared" si="2"/>
        <v>7</v>
      </c>
      <c r="I72">
        <f t="shared" si="3"/>
        <v>23</v>
      </c>
    </row>
    <row r="73" spans="4:9" x14ac:dyDescent="0.15">
      <c r="D73" s="41" t="s">
        <v>211</v>
      </c>
      <c r="E73" s="41">
        <v>7</v>
      </c>
      <c r="F73" s="41">
        <v>-1</v>
      </c>
      <c r="G73">
        <f t="shared" si="2"/>
        <v>6</v>
      </c>
      <c r="I73">
        <f t="shared" si="3"/>
        <v>20</v>
      </c>
    </row>
    <row r="74" spans="4:9" x14ac:dyDescent="0.15">
      <c r="D74" s="41" t="s">
        <v>212</v>
      </c>
      <c r="E74" s="41">
        <v>7</v>
      </c>
      <c r="F74" s="41">
        <v>0</v>
      </c>
      <c r="G74">
        <f t="shared" si="2"/>
        <v>7</v>
      </c>
      <c r="I74">
        <f t="shared" si="3"/>
        <v>23</v>
      </c>
    </row>
    <row r="75" spans="4:9" x14ac:dyDescent="0.15">
      <c r="D75" s="41" t="s">
        <v>213</v>
      </c>
      <c r="E75" s="41">
        <v>8</v>
      </c>
      <c r="F75" s="41">
        <v>0</v>
      </c>
      <c r="G75">
        <f t="shared" si="2"/>
        <v>8</v>
      </c>
      <c r="I75">
        <f t="shared" si="3"/>
        <v>27</v>
      </c>
    </row>
    <row r="76" spans="4:9" x14ac:dyDescent="0.15">
      <c r="D76" s="41" t="s">
        <v>214</v>
      </c>
      <c r="E76" s="41">
        <v>8</v>
      </c>
      <c r="F76" s="41">
        <v>2</v>
      </c>
      <c r="G76">
        <f t="shared" si="2"/>
        <v>10</v>
      </c>
      <c r="I76">
        <f t="shared" si="3"/>
        <v>33</v>
      </c>
    </row>
    <row r="77" spans="4:9" x14ac:dyDescent="0.15">
      <c r="D77" s="41" t="s">
        <v>215</v>
      </c>
      <c r="E77" s="41">
        <v>9</v>
      </c>
      <c r="F77" s="41">
        <v>6</v>
      </c>
      <c r="G77">
        <f t="shared" si="2"/>
        <v>15</v>
      </c>
      <c r="I77">
        <f t="shared" si="3"/>
        <v>50</v>
      </c>
    </row>
    <row r="78" spans="4:9" x14ac:dyDescent="0.15">
      <c r="D78" s="41" t="s">
        <v>216</v>
      </c>
      <c r="E78" s="41">
        <v>9</v>
      </c>
      <c r="F78" s="41">
        <v>7</v>
      </c>
      <c r="G78">
        <f t="shared" si="2"/>
        <v>16</v>
      </c>
      <c r="I78">
        <f t="shared" si="3"/>
        <v>53</v>
      </c>
    </row>
    <row r="79" spans="4:9" x14ac:dyDescent="0.15">
      <c r="D79" s="41" t="s">
        <v>217</v>
      </c>
      <c r="E79" s="41">
        <v>8</v>
      </c>
      <c r="F79" s="41">
        <v>4</v>
      </c>
      <c r="G79">
        <f t="shared" si="2"/>
        <v>12</v>
      </c>
      <c r="I79">
        <f t="shared" si="3"/>
        <v>40</v>
      </c>
    </row>
    <row r="80" spans="4:9" x14ac:dyDescent="0.15">
      <c r="D80" s="41" t="s">
        <v>220</v>
      </c>
      <c r="E80" s="41">
        <v>7</v>
      </c>
      <c r="F80" s="41">
        <v>6</v>
      </c>
      <c r="G80">
        <f t="shared" si="2"/>
        <v>13</v>
      </c>
      <c r="I80">
        <f t="shared" si="3"/>
        <v>43</v>
      </c>
    </row>
    <row r="81" spans="4:9" x14ac:dyDescent="0.15">
      <c r="D81" s="41" t="s">
        <v>222</v>
      </c>
      <c r="E81" s="41">
        <v>7</v>
      </c>
      <c r="F81" s="41">
        <v>4</v>
      </c>
      <c r="G81">
        <f t="shared" si="2"/>
        <v>11</v>
      </c>
      <c r="I81">
        <f t="shared" si="3"/>
        <v>37</v>
      </c>
    </row>
    <row r="82" spans="4:9" x14ac:dyDescent="0.15">
      <c r="D82" s="41" t="s">
        <v>223</v>
      </c>
      <c r="E82" s="41">
        <v>8</v>
      </c>
      <c r="F82" s="41">
        <v>0</v>
      </c>
      <c r="G82">
        <f t="shared" si="2"/>
        <v>8</v>
      </c>
      <c r="I82">
        <f t="shared" si="3"/>
        <v>27</v>
      </c>
    </row>
    <row r="83" spans="4:9" x14ac:dyDescent="0.15">
      <c r="D83" s="41" t="s">
        <v>224</v>
      </c>
      <c r="E83" s="41">
        <v>7</v>
      </c>
      <c r="F83" s="41">
        <v>3</v>
      </c>
      <c r="G83">
        <f t="shared" si="2"/>
        <v>10</v>
      </c>
      <c r="I83">
        <f t="shared" si="3"/>
        <v>33</v>
      </c>
    </row>
    <row r="84" spans="4:9" x14ac:dyDescent="0.15">
      <c r="D84" s="41" t="s">
        <v>225</v>
      </c>
      <c r="E84" s="41">
        <v>6</v>
      </c>
      <c r="F84" s="41">
        <v>3</v>
      </c>
      <c r="G84">
        <f t="shared" si="2"/>
        <v>9</v>
      </c>
      <c r="I84">
        <f t="shared" si="3"/>
        <v>30</v>
      </c>
    </row>
    <row r="85" spans="4:9" x14ac:dyDescent="0.15">
      <c r="D85" s="41" t="s">
        <v>226</v>
      </c>
      <c r="E85" s="41">
        <v>8</v>
      </c>
      <c r="F85" s="41">
        <v>6</v>
      </c>
      <c r="G85">
        <f t="shared" si="2"/>
        <v>14</v>
      </c>
      <c r="I85">
        <f t="shared" si="3"/>
        <v>47</v>
      </c>
    </row>
    <row r="86" spans="4:9" x14ac:dyDescent="0.15">
      <c r="D86" s="41" t="s">
        <v>227</v>
      </c>
      <c r="E86" s="41">
        <v>5</v>
      </c>
      <c r="F86" s="41">
        <v>8</v>
      </c>
      <c r="G86">
        <f t="shared" si="2"/>
        <v>13</v>
      </c>
      <c r="I86">
        <f t="shared" si="3"/>
        <v>43</v>
      </c>
    </row>
    <row r="87" spans="4:9" x14ac:dyDescent="0.15">
      <c r="D87" s="41" t="s">
        <v>229</v>
      </c>
      <c r="E87" s="41">
        <v>8</v>
      </c>
      <c r="F87" s="41">
        <v>0</v>
      </c>
      <c r="G87">
        <f t="shared" si="2"/>
        <v>8</v>
      </c>
      <c r="I87">
        <f t="shared" si="3"/>
        <v>27</v>
      </c>
    </row>
    <row r="88" spans="4:9" x14ac:dyDescent="0.15">
      <c r="D88" s="41" t="s">
        <v>230</v>
      </c>
      <c r="E88" s="41">
        <v>9</v>
      </c>
      <c r="F88" s="41">
        <v>-5</v>
      </c>
      <c r="G88">
        <f t="shared" si="2"/>
        <v>4</v>
      </c>
      <c r="I88">
        <f t="shared" si="3"/>
        <v>13</v>
      </c>
    </row>
    <row r="89" spans="4:9" x14ac:dyDescent="0.15">
      <c r="D89" s="41" t="s">
        <v>501</v>
      </c>
      <c r="E89" s="41">
        <v>5</v>
      </c>
      <c r="F89" s="41">
        <v>3</v>
      </c>
      <c r="G89">
        <f t="shared" si="2"/>
        <v>8</v>
      </c>
      <c r="I89">
        <f t="shared" si="3"/>
        <v>27</v>
      </c>
    </row>
    <row r="90" spans="4:9" x14ac:dyDescent="0.15">
      <c r="D90" s="41" t="s">
        <v>221</v>
      </c>
      <c r="E90" s="41">
        <v>7</v>
      </c>
      <c r="F90" s="41">
        <v>6</v>
      </c>
      <c r="G90">
        <f t="shared" si="2"/>
        <v>13</v>
      </c>
      <c r="I90">
        <f t="shared" si="3"/>
        <v>43</v>
      </c>
    </row>
    <row r="91" spans="4:9" x14ac:dyDescent="0.15">
      <c r="D91" s="41" t="s">
        <v>232</v>
      </c>
      <c r="E91" s="41">
        <v>7</v>
      </c>
      <c r="F91" s="41">
        <v>1</v>
      </c>
      <c r="G91">
        <f t="shared" si="2"/>
        <v>8</v>
      </c>
      <c r="I91">
        <f t="shared" si="3"/>
        <v>27</v>
      </c>
    </row>
    <row r="92" spans="4:9" x14ac:dyDescent="0.15">
      <c r="D92" s="41" t="s">
        <v>233</v>
      </c>
      <c r="E92" s="41">
        <v>6</v>
      </c>
      <c r="F92" s="41">
        <v>0</v>
      </c>
      <c r="G92">
        <f t="shared" si="2"/>
        <v>6</v>
      </c>
      <c r="I92">
        <f t="shared" si="3"/>
        <v>20</v>
      </c>
    </row>
    <row r="93" spans="4:9" x14ac:dyDescent="0.15">
      <c r="D93" s="41" t="s">
        <v>234</v>
      </c>
      <c r="E93" s="41">
        <v>9</v>
      </c>
      <c r="F93" s="41">
        <v>3</v>
      </c>
      <c r="G93">
        <f t="shared" si="2"/>
        <v>12</v>
      </c>
      <c r="I93">
        <f t="shared" si="3"/>
        <v>40</v>
      </c>
    </row>
    <row r="94" spans="4:9" x14ac:dyDescent="0.15">
      <c r="D94" s="41" t="s">
        <v>238</v>
      </c>
      <c r="E94" s="41">
        <v>8</v>
      </c>
      <c r="F94" s="41">
        <v>5</v>
      </c>
      <c r="G94">
        <f t="shared" si="2"/>
        <v>13</v>
      </c>
      <c r="I94">
        <f t="shared" si="3"/>
        <v>43</v>
      </c>
    </row>
    <row r="95" spans="4:9" x14ac:dyDescent="0.15">
      <c r="D95" s="41" t="s">
        <v>237</v>
      </c>
      <c r="E95" s="41">
        <v>8</v>
      </c>
      <c r="F95" s="41">
        <v>6</v>
      </c>
      <c r="G95">
        <f t="shared" si="2"/>
        <v>14</v>
      </c>
      <c r="I95">
        <f t="shared" si="3"/>
        <v>47</v>
      </c>
    </row>
    <row r="96" spans="4:9" x14ac:dyDescent="0.15">
      <c r="D96" s="41" t="s">
        <v>239</v>
      </c>
      <c r="E96" s="41">
        <v>9</v>
      </c>
      <c r="F96" s="41">
        <v>8</v>
      </c>
      <c r="G96">
        <f t="shared" si="2"/>
        <v>17</v>
      </c>
      <c r="I96">
        <f t="shared" si="3"/>
        <v>57</v>
      </c>
    </row>
    <row r="97" spans="4:9" x14ac:dyDescent="0.15">
      <c r="D97" s="41" t="s">
        <v>235</v>
      </c>
      <c r="E97" s="41">
        <v>9</v>
      </c>
      <c r="F97" s="41">
        <v>3</v>
      </c>
      <c r="G97">
        <f t="shared" si="2"/>
        <v>12</v>
      </c>
      <c r="I97">
        <f t="shared" si="3"/>
        <v>40</v>
      </c>
    </row>
    <row r="98" spans="4:9" x14ac:dyDescent="0.15">
      <c r="D98" s="41" t="s">
        <v>236</v>
      </c>
      <c r="E98" s="41">
        <v>8</v>
      </c>
      <c r="F98" s="41">
        <v>0</v>
      </c>
      <c r="G98">
        <f t="shared" si="2"/>
        <v>8</v>
      </c>
      <c r="I98">
        <f t="shared" si="3"/>
        <v>27</v>
      </c>
    </row>
    <row r="99" spans="4:9" x14ac:dyDescent="0.15">
      <c r="D99" s="41" t="s">
        <v>240</v>
      </c>
      <c r="E99" s="41">
        <v>7</v>
      </c>
      <c r="F99" s="41">
        <v>5</v>
      </c>
      <c r="G99">
        <f t="shared" si="2"/>
        <v>12</v>
      </c>
      <c r="I99">
        <f t="shared" si="3"/>
        <v>40</v>
      </c>
    </row>
    <row r="100" spans="4:9" x14ac:dyDescent="0.15">
      <c r="D100" s="41" t="s">
        <v>241</v>
      </c>
      <c r="E100" s="41">
        <v>8</v>
      </c>
      <c r="F100" s="41">
        <v>6</v>
      </c>
      <c r="G100">
        <f t="shared" si="2"/>
        <v>14</v>
      </c>
      <c r="I100">
        <f t="shared" si="3"/>
        <v>47</v>
      </c>
    </row>
    <row r="101" spans="4:9" x14ac:dyDescent="0.15">
      <c r="D101" s="41" t="s">
        <v>245</v>
      </c>
      <c r="E101" s="41">
        <v>9</v>
      </c>
      <c r="F101" s="41">
        <v>5</v>
      </c>
      <c r="G101">
        <f t="shared" si="2"/>
        <v>14</v>
      </c>
      <c r="I101">
        <f t="shared" si="3"/>
        <v>47</v>
      </c>
    </row>
    <row r="102" spans="4:9" x14ac:dyDescent="0.15">
      <c r="D102" s="41" t="s">
        <v>243</v>
      </c>
      <c r="E102" s="41">
        <v>9</v>
      </c>
      <c r="F102" s="41">
        <v>3</v>
      </c>
      <c r="G102">
        <f t="shared" si="2"/>
        <v>12</v>
      </c>
      <c r="I102">
        <f t="shared" si="3"/>
        <v>40</v>
      </c>
    </row>
    <row r="103" spans="4:9" x14ac:dyDescent="0.15">
      <c r="D103" s="41" t="s">
        <v>246</v>
      </c>
      <c r="E103" s="41">
        <v>7</v>
      </c>
      <c r="F103" s="41">
        <v>4</v>
      </c>
      <c r="G103">
        <f t="shared" si="2"/>
        <v>11</v>
      </c>
      <c r="I103">
        <f t="shared" si="3"/>
        <v>37</v>
      </c>
    </row>
    <row r="104" spans="4:9" x14ac:dyDescent="0.15">
      <c r="D104" s="41" t="s">
        <v>244</v>
      </c>
      <c r="E104" s="41">
        <v>6</v>
      </c>
      <c r="F104" s="41">
        <v>9</v>
      </c>
      <c r="G104">
        <f t="shared" si="2"/>
        <v>15</v>
      </c>
      <c r="I104">
        <f t="shared" si="3"/>
        <v>50</v>
      </c>
    </row>
    <row r="105" spans="4:9" x14ac:dyDescent="0.15">
      <c r="D105" s="41" t="s">
        <v>242</v>
      </c>
      <c r="E105" s="41">
        <v>7</v>
      </c>
      <c r="F105" s="41">
        <v>7</v>
      </c>
      <c r="G105">
        <f t="shared" si="2"/>
        <v>14</v>
      </c>
      <c r="I105">
        <f t="shared" si="3"/>
        <v>47</v>
      </c>
    </row>
    <row r="106" spans="4:9" x14ac:dyDescent="0.15">
      <c r="D106" s="41" t="s">
        <v>247</v>
      </c>
      <c r="E106" s="41">
        <v>7</v>
      </c>
      <c r="F106" s="41">
        <v>8</v>
      </c>
      <c r="G106">
        <f t="shared" si="2"/>
        <v>15</v>
      </c>
      <c r="I106">
        <f t="shared" si="3"/>
        <v>50</v>
      </c>
    </row>
    <row r="107" spans="4:9" x14ac:dyDescent="0.15">
      <c r="D107" s="41" t="s">
        <v>251</v>
      </c>
      <c r="E107" s="41">
        <v>7</v>
      </c>
      <c r="F107" s="41">
        <v>13</v>
      </c>
      <c r="G107">
        <f t="shared" si="2"/>
        <v>20</v>
      </c>
      <c r="I107">
        <f t="shared" si="3"/>
        <v>67</v>
      </c>
    </row>
    <row r="108" spans="4:9" x14ac:dyDescent="0.15">
      <c r="D108" s="41" t="s">
        <v>252</v>
      </c>
      <c r="E108" s="41">
        <v>6</v>
      </c>
      <c r="F108" s="41">
        <v>6</v>
      </c>
      <c r="G108">
        <f t="shared" si="2"/>
        <v>12</v>
      </c>
      <c r="I108">
        <f t="shared" si="3"/>
        <v>40</v>
      </c>
    </row>
    <row r="109" spans="4:9" x14ac:dyDescent="0.15">
      <c r="D109" s="41" t="s">
        <v>253</v>
      </c>
      <c r="E109" s="41">
        <v>7</v>
      </c>
      <c r="F109" s="41">
        <v>-5</v>
      </c>
      <c r="G109">
        <f t="shared" si="2"/>
        <v>2</v>
      </c>
      <c r="I109">
        <f t="shared" si="3"/>
        <v>7</v>
      </c>
    </row>
    <row r="110" spans="4:9" x14ac:dyDescent="0.15">
      <c r="D110" s="41" t="s">
        <v>254</v>
      </c>
      <c r="E110" s="41">
        <v>5</v>
      </c>
      <c r="F110" s="41">
        <v>-4</v>
      </c>
      <c r="G110">
        <f t="shared" si="2"/>
        <v>1</v>
      </c>
      <c r="I110">
        <f t="shared" si="3"/>
        <v>3</v>
      </c>
    </row>
    <row r="111" spans="4:9" x14ac:dyDescent="0.15">
      <c r="D111" s="41" t="s">
        <v>255</v>
      </c>
      <c r="E111" s="41">
        <v>7</v>
      </c>
      <c r="F111" s="41">
        <v>0</v>
      </c>
      <c r="G111">
        <f t="shared" si="2"/>
        <v>7</v>
      </c>
      <c r="I111">
        <f t="shared" si="3"/>
        <v>23</v>
      </c>
    </row>
    <row r="112" spans="4:9" x14ac:dyDescent="0.15">
      <c r="D112" s="41" t="s">
        <v>256</v>
      </c>
      <c r="E112" s="41">
        <v>5</v>
      </c>
      <c r="F112" s="41">
        <v>2</v>
      </c>
      <c r="G112">
        <f t="shared" si="2"/>
        <v>7</v>
      </c>
      <c r="I112">
        <f t="shared" si="3"/>
        <v>23</v>
      </c>
    </row>
    <row r="113" spans="4:9" x14ac:dyDescent="0.15">
      <c r="D113" s="41" t="s">
        <v>257</v>
      </c>
      <c r="E113" s="41">
        <v>7</v>
      </c>
      <c r="F113" s="41">
        <v>9</v>
      </c>
      <c r="G113">
        <f t="shared" si="2"/>
        <v>16</v>
      </c>
      <c r="I113">
        <f t="shared" si="3"/>
        <v>53</v>
      </c>
    </row>
    <row r="114" spans="4:9" x14ac:dyDescent="0.15">
      <c r="D114" s="41" t="s">
        <v>261</v>
      </c>
      <c r="E114" s="41">
        <v>7</v>
      </c>
      <c r="F114" s="41">
        <v>15</v>
      </c>
      <c r="G114">
        <f t="shared" si="2"/>
        <v>22</v>
      </c>
      <c r="I114">
        <f t="shared" si="3"/>
        <v>73</v>
      </c>
    </row>
    <row r="115" spans="4:9" x14ac:dyDescent="0.15">
      <c r="D115" s="41" t="s">
        <v>262</v>
      </c>
      <c r="E115" s="41">
        <v>6</v>
      </c>
      <c r="F115" s="41">
        <v>7</v>
      </c>
      <c r="G115">
        <f t="shared" si="2"/>
        <v>13</v>
      </c>
      <c r="I115">
        <f t="shared" si="3"/>
        <v>43</v>
      </c>
    </row>
    <row r="116" spans="4:9" x14ac:dyDescent="0.15">
      <c r="D116" s="41" t="s">
        <v>263</v>
      </c>
      <c r="E116" s="41">
        <v>8</v>
      </c>
      <c r="F116" s="41">
        <v>2</v>
      </c>
      <c r="G116">
        <f t="shared" si="2"/>
        <v>10</v>
      </c>
      <c r="I116">
        <f t="shared" si="3"/>
        <v>33</v>
      </c>
    </row>
    <row r="117" spans="4:9" x14ac:dyDescent="0.15">
      <c r="D117" s="41" t="s">
        <v>265</v>
      </c>
      <c r="E117" s="41">
        <v>9</v>
      </c>
      <c r="F117" s="41">
        <v>5</v>
      </c>
      <c r="G117">
        <f t="shared" si="2"/>
        <v>14</v>
      </c>
      <c r="I117">
        <f t="shared" si="3"/>
        <v>47</v>
      </c>
    </row>
    <row r="118" spans="4:9" x14ac:dyDescent="0.15">
      <c r="D118" s="41" t="s">
        <v>269</v>
      </c>
      <c r="E118" s="41">
        <v>7</v>
      </c>
      <c r="F118" s="41">
        <v>6</v>
      </c>
      <c r="G118">
        <f t="shared" si="2"/>
        <v>13</v>
      </c>
      <c r="I118">
        <f t="shared" si="3"/>
        <v>43</v>
      </c>
    </row>
    <row r="119" spans="4:9" x14ac:dyDescent="0.15">
      <c r="D119" s="41" t="s">
        <v>266</v>
      </c>
      <c r="E119" s="41">
        <v>7</v>
      </c>
      <c r="F119" s="41">
        <v>11</v>
      </c>
      <c r="G119">
        <f t="shared" si="2"/>
        <v>18</v>
      </c>
      <c r="I119">
        <f t="shared" si="3"/>
        <v>60</v>
      </c>
    </row>
    <row r="120" spans="4:9" x14ac:dyDescent="0.15">
      <c r="D120" s="41" t="s">
        <v>267</v>
      </c>
      <c r="E120" s="41">
        <v>8</v>
      </c>
      <c r="F120" s="41">
        <v>11</v>
      </c>
      <c r="G120">
        <f t="shared" si="2"/>
        <v>19</v>
      </c>
      <c r="I120">
        <f t="shared" si="3"/>
        <v>63</v>
      </c>
    </row>
    <row r="121" spans="4:9" x14ac:dyDescent="0.15">
      <c r="D121" s="41" t="s">
        <v>271</v>
      </c>
      <c r="E121" s="41">
        <v>8</v>
      </c>
      <c r="F121" s="41">
        <v>6</v>
      </c>
      <c r="G121">
        <f t="shared" si="2"/>
        <v>14</v>
      </c>
      <c r="I121">
        <f t="shared" si="3"/>
        <v>47</v>
      </c>
    </row>
    <row r="122" spans="4:9" x14ac:dyDescent="0.15">
      <c r="D122" s="41" t="s">
        <v>272</v>
      </c>
      <c r="E122" s="41">
        <v>9</v>
      </c>
      <c r="F122" s="41">
        <v>1</v>
      </c>
      <c r="G122">
        <f t="shared" si="2"/>
        <v>10</v>
      </c>
      <c r="I122">
        <f t="shared" si="3"/>
        <v>33</v>
      </c>
    </row>
    <row r="123" spans="4:9" x14ac:dyDescent="0.15">
      <c r="D123" s="41" t="s">
        <v>270</v>
      </c>
      <c r="E123" s="41">
        <v>10</v>
      </c>
      <c r="F123" s="41">
        <v>0</v>
      </c>
      <c r="G123">
        <f t="shared" si="2"/>
        <v>10</v>
      </c>
      <c r="I123">
        <f t="shared" si="3"/>
        <v>33</v>
      </c>
    </row>
    <row r="124" spans="4:9" x14ac:dyDescent="0.15">
      <c r="D124" s="41" t="s">
        <v>274</v>
      </c>
      <c r="E124" s="41">
        <v>8</v>
      </c>
      <c r="F124" s="41">
        <v>-3</v>
      </c>
      <c r="G124">
        <f t="shared" si="2"/>
        <v>5</v>
      </c>
      <c r="I124">
        <f t="shared" si="3"/>
        <v>17</v>
      </c>
    </row>
    <row r="125" spans="4:9" x14ac:dyDescent="0.15">
      <c r="D125" s="41" t="s">
        <v>275</v>
      </c>
      <c r="E125" s="41">
        <v>8</v>
      </c>
      <c r="F125" s="41">
        <v>-2</v>
      </c>
      <c r="G125">
        <f t="shared" si="2"/>
        <v>6</v>
      </c>
      <c r="I125">
        <f t="shared" si="3"/>
        <v>20</v>
      </c>
    </row>
    <row r="126" spans="4:9" x14ac:dyDescent="0.15">
      <c r="D126" s="41" t="s">
        <v>503</v>
      </c>
      <c r="E126" s="41">
        <v>9</v>
      </c>
      <c r="F126" s="41">
        <v>5</v>
      </c>
      <c r="G126">
        <f t="shared" si="2"/>
        <v>14</v>
      </c>
      <c r="I126">
        <f t="shared" si="3"/>
        <v>47</v>
      </c>
    </row>
    <row r="127" spans="4:9" x14ac:dyDescent="0.15">
      <c r="D127" s="41" t="s">
        <v>273</v>
      </c>
      <c r="E127" s="41">
        <v>8</v>
      </c>
      <c r="F127" s="41">
        <v>8</v>
      </c>
      <c r="G127">
        <f t="shared" si="2"/>
        <v>16</v>
      </c>
      <c r="I127">
        <f t="shared" si="3"/>
        <v>53</v>
      </c>
    </row>
    <row r="128" spans="4:9" x14ac:dyDescent="0.15">
      <c r="D128" s="41" t="s">
        <v>504</v>
      </c>
      <c r="E128" s="41">
        <v>6</v>
      </c>
      <c r="F128" s="41">
        <v>10</v>
      </c>
      <c r="G128">
        <f t="shared" si="2"/>
        <v>16</v>
      </c>
      <c r="I128">
        <f t="shared" si="3"/>
        <v>53</v>
      </c>
    </row>
    <row r="129" spans="4:9" x14ac:dyDescent="0.15">
      <c r="D129" s="41" t="s">
        <v>279</v>
      </c>
      <c r="E129" s="41">
        <v>9</v>
      </c>
      <c r="F129" s="41">
        <v>7</v>
      </c>
      <c r="G129">
        <f t="shared" si="2"/>
        <v>16</v>
      </c>
      <c r="I129">
        <f t="shared" si="3"/>
        <v>53</v>
      </c>
    </row>
    <row r="130" spans="4:9" x14ac:dyDescent="0.15">
      <c r="D130" s="41" t="s">
        <v>280</v>
      </c>
      <c r="E130" s="41">
        <v>4</v>
      </c>
      <c r="F130" s="41">
        <v>12</v>
      </c>
      <c r="G130">
        <f t="shared" si="2"/>
        <v>16</v>
      </c>
      <c r="I130">
        <f t="shared" si="3"/>
        <v>53</v>
      </c>
    </row>
    <row r="131" spans="4:9" x14ac:dyDescent="0.15">
      <c r="D131" s="41" t="s">
        <v>282</v>
      </c>
      <c r="E131" s="41">
        <v>9</v>
      </c>
      <c r="F131" s="41">
        <v>15</v>
      </c>
      <c r="G131">
        <f t="shared" ref="G131:G194" si="4">SUM(E131:F131)</f>
        <v>24</v>
      </c>
      <c r="I131">
        <f t="shared" ref="I131:I194" si="5">ROUND(G131 / 30 * 100, 0)</f>
        <v>80</v>
      </c>
    </row>
    <row r="132" spans="4:9" x14ac:dyDescent="0.15">
      <c r="D132" s="41" t="s">
        <v>289</v>
      </c>
      <c r="E132" s="41">
        <v>7</v>
      </c>
      <c r="F132" s="41">
        <v>5</v>
      </c>
      <c r="G132">
        <f t="shared" si="4"/>
        <v>12</v>
      </c>
      <c r="I132">
        <f t="shared" si="5"/>
        <v>40</v>
      </c>
    </row>
    <row r="133" spans="4:9" x14ac:dyDescent="0.15">
      <c r="D133" s="41" t="s">
        <v>290</v>
      </c>
      <c r="E133" s="41">
        <v>7</v>
      </c>
      <c r="F133" s="41">
        <v>-3</v>
      </c>
      <c r="G133">
        <f t="shared" si="4"/>
        <v>4</v>
      </c>
      <c r="I133">
        <f t="shared" si="5"/>
        <v>13</v>
      </c>
    </row>
    <row r="134" spans="4:9" x14ac:dyDescent="0.15">
      <c r="D134" s="41" t="s">
        <v>292</v>
      </c>
      <c r="E134" s="41">
        <v>7</v>
      </c>
      <c r="F134" s="41">
        <v>-1</v>
      </c>
      <c r="G134">
        <f t="shared" si="4"/>
        <v>6</v>
      </c>
      <c r="I134">
        <f t="shared" si="5"/>
        <v>20</v>
      </c>
    </row>
    <row r="135" spans="4:9" x14ac:dyDescent="0.15">
      <c r="D135" s="41" t="s">
        <v>293</v>
      </c>
      <c r="E135" s="41">
        <v>7</v>
      </c>
      <c r="F135" s="41">
        <v>5</v>
      </c>
      <c r="G135">
        <f t="shared" si="4"/>
        <v>12</v>
      </c>
      <c r="I135">
        <f t="shared" si="5"/>
        <v>40</v>
      </c>
    </row>
    <row r="136" spans="4:9" x14ac:dyDescent="0.15">
      <c r="D136" s="41" t="s">
        <v>294</v>
      </c>
      <c r="E136" s="41">
        <v>7</v>
      </c>
      <c r="F136" s="41">
        <v>6</v>
      </c>
      <c r="G136">
        <f t="shared" si="4"/>
        <v>13</v>
      </c>
      <c r="I136">
        <f t="shared" si="5"/>
        <v>43</v>
      </c>
    </row>
    <row r="137" spans="4:9" x14ac:dyDescent="0.15">
      <c r="D137" s="41" t="s">
        <v>297</v>
      </c>
      <c r="E137" s="41">
        <v>8</v>
      </c>
      <c r="F137" s="41">
        <v>4</v>
      </c>
      <c r="G137">
        <f t="shared" si="4"/>
        <v>12</v>
      </c>
      <c r="I137">
        <f t="shared" si="5"/>
        <v>40</v>
      </c>
    </row>
    <row r="138" spans="4:9" x14ac:dyDescent="0.15">
      <c r="D138" s="41" t="s">
        <v>298</v>
      </c>
      <c r="E138" s="41">
        <v>7</v>
      </c>
      <c r="F138" s="41">
        <v>2</v>
      </c>
      <c r="G138">
        <f t="shared" si="4"/>
        <v>9</v>
      </c>
      <c r="I138">
        <f t="shared" si="5"/>
        <v>30</v>
      </c>
    </row>
    <row r="139" spans="4:9" x14ac:dyDescent="0.15">
      <c r="D139" s="41" t="s">
        <v>299</v>
      </c>
      <c r="E139" s="41">
        <v>7</v>
      </c>
      <c r="F139" s="41">
        <v>4</v>
      </c>
      <c r="G139">
        <f t="shared" si="4"/>
        <v>11</v>
      </c>
      <c r="I139">
        <f t="shared" si="5"/>
        <v>37</v>
      </c>
    </row>
    <row r="140" spans="4:9" x14ac:dyDescent="0.15">
      <c r="D140" s="41" t="s">
        <v>300</v>
      </c>
      <c r="E140" s="41">
        <v>7</v>
      </c>
      <c r="F140" s="41">
        <v>2</v>
      </c>
      <c r="G140">
        <f t="shared" si="4"/>
        <v>9</v>
      </c>
      <c r="I140">
        <f t="shared" si="5"/>
        <v>30</v>
      </c>
    </row>
    <row r="141" spans="4:9" x14ac:dyDescent="0.15">
      <c r="D141" s="41" t="s">
        <v>301</v>
      </c>
      <c r="E141" s="41">
        <v>9</v>
      </c>
      <c r="F141" s="41">
        <v>8</v>
      </c>
      <c r="G141">
        <f t="shared" si="4"/>
        <v>17</v>
      </c>
      <c r="I141">
        <f t="shared" si="5"/>
        <v>57</v>
      </c>
    </row>
    <row r="142" spans="4:9" x14ac:dyDescent="0.15">
      <c r="D142" s="41" t="s">
        <v>302</v>
      </c>
      <c r="E142" s="41">
        <v>4</v>
      </c>
      <c r="F142" s="41">
        <v>9</v>
      </c>
      <c r="G142">
        <f t="shared" si="4"/>
        <v>13</v>
      </c>
      <c r="I142">
        <f t="shared" si="5"/>
        <v>43</v>
      </c>
    </row>
    <row r="143" spans="4:9" x14ac:dyDescent="0.15">
      <c r="D143" s="41" t="s">
        <v>304</v>
      </c>
      <c r="E143" s="41">
        <v>9</v>
      </c>
      <c r="F143" s="41">
        <v>-2</v>
      </c>
      <c r="G143">
        <f t="shared" si="4"/>
        <v>7</v>
      </c>
      <c r="I143">
        <f t="shared" si="5"/>
        <v>23</v>
      </c>
    </row>
    <row r="144" spans="4:9" x14ac:dyDescent="0.15">
      <c r="D144" s="41" t="s">
        <v>305</v>
      </c>
      <c r="E144" s="41">
        <v>5</v>
      </c>
      <c r="F144" s="41">
        <v>3</v>
      </c>
      <c r="G144">
        <f t="shared" si="4"/>
        <v>8</v>
      </c>
      <c r="I144">
        <f t="shared" si="5"/>
        <v>27</v>
      </c>
    </row>
    <row r="145" spans="4:9" x14ac:dyDescent="0.15">
      <c r="D145" s="41" t="s">
        <v>306</v>
      </c>
      <c r="E145" s="41">
        <v>7</v>
      </c>
      <c r="F145" s="41">
        <v>12</v>
      </c>
      <c r="G145">
        <f t="shared" si="4"/>
        <v>19</v>
      </c>
      <c r="I145">
        <f t="shared" si="5"/>
        <v>63</v>
      </c>
    </row>
    <row r="146" spans="4:9" x14ac:dyDescent="0.15">
      <c r="D146" s="41" t="s">
        <v>307</v>
      </c>
      <c r="E146" s="41">
        <v>7</v>
      </c>
      <c r="F146" s="41">
        <v>11</v>
      </c>
      <c r="G146">
        <f t="shared" si="4"/>
        <v>18</v>
      </c>
      <c r="I146">
        <f t="shared" si="5"/>
        <v>60</v>
      </c>
    </row>
    <row r="147" spans="4:9" x14ac:dyDescent="0.15">
      <c r="D147" s="41" t="s">
        <v>308</v>
      </c>
      <c r="E147" s="41">
        <v>6</v>
      </c>
      <c r="F147" s="41">
        <v>9</v>
      </c>
      <c r="G147">
        <f t="shared" si="4"/>
        <v>15</v>
      </c>
      <c r="I147">
        <f t="shared" si="5"/>
        <v>50</v>
      </c>
    </row>
    <row r="148" spans="4:9" x14ac:dyDescent="0.15">
      <c r="D148" s="41" t="s">
        <v>309</v>
      </c>
      <c r="E148" s="41">
        <v>8</v>
      </c>
      <c r="F148" s="41">
        <v>3</v>
      </c>
      <c r="G148">
        <f t="shared" si="4"/>
        <v>11</v>
      </c>
      <c r="I148">
        <f t="shared" si="5"/>
        <v>37</v>
      </c>
    </row>
    <row r="149" spans="4:9" x14ac:dyDescent="0.15">
      <c r="D149" s="41" t="s">
        <v>505</v>
      </c>
      <c r="E149" s="41">
        <v>9</v>
      </c>
      <c r="F149" s="41">
        <v>6</v>
      </c>
      <c r="G149">
        <f t="shared" si="4"/>
        <v>15</v>
      </c>
      <c r="I149">
        <f t="shared" si="5"/>
        <v>50</v>
      </c>
    </row>
    <row r="150" spans="4:9" x14ac:dyDescent="0.15">
      <c r="D150" s="41" t="s">
        <v>311</v>
      </c>
      <c r="E150" s="41">
        <v>9</v>
      </c>
      <c r="F150" s="41">
        <v>13</v>
      </c>
      <c r="G150">
        <f t="shared" si="4"/>
        <v>22</v>
      </c>
      <c r="I150">
        <f t="shared" si="5"/>
        <v>73</v>
      </c>
    </row>
    <row r="151" spans="4:9" x14ac:dyDescent="0.15">
      <c r="D151" s="41" t="s">
        <v>312</v>
      </c>
      <c r="E151" s="41">
        <v>6</v>
      </c>
      <c r="F151" s="41">
        <v>8</v>
      </c>
      <c r="G151">
        <f t="shared" si="4"/>
        <v>14</v>
      </c>
      <c r="I151">
        <f t="shared" si="5"/>
        <v>47</v>
      </c>
    </row>
    <row r="152" spans="4:9" x14ac:dyDescent="0.15">
      <c r="D152" s="41" t="s">
        <v>313</v>
      </c>
      <c r="E152" s="41">
        <v>8</v>
      </c>
      <c r="F152" s="41">
        <v>11</v>
      </c>
      <c r="G152">
        <f t="shared" si="4"/>
        <v>19</v>
      </c>
      <c r="I152">
        <f t="shared" si="5"/>
        <v>63</v>
      </c>
    </row>
    <row r="153" spans="4:9" x14ac:dyDescent="0.15">
      <c r="D153" s="41" t="s">
        <v>314</v>
      </c>
      <c r="E153" s="41">
        <v>8</v>
      </c>
      <c r="F153" s="41">
        <v>11</v>
      </c>
      <c r="G153">
        <f t="shared" si="4"/>
        <v>19</v>
      </c>
      <c r="I153">
        <f t="shared" si="5"/>
        <v>63</v>
      </c>
    </row>
    <row r="154" spans="4:9" x14ac:dyDescent="0.15">
      <c r="D154" s="41" t="s">
        <v>315</v>
      </c>
      <c r="E154" s="41">
        <v>6</v>
      </c>
      <c r="F154" s="41">
        <v>0</v>
      </c>
      <c r="G154">
        <f t="shared" si="4"/>
        <v>6</v>
      </c>
      <c r="I154">
        <f t="shared" si="5"/>
        <v>20</v>
      </c>
    </row>
    <row r="155" spans="4:9" x14ac:dyDescent="0.15">
      <c r="D155" s="41" t="s">
        <v>316</v>
      </c>
      <c r="E155" s="41">
        <v>7</v>
      </c>
      <c r="F155" s="41">
        <v>-6</v>
      </c>
      <c r="G155">
        <f t="shared" si="4"/>
        <v>1</v>
      </c>
      <c r="I155">
        <f t="shared" si="5"/>
        <v>3</v>
      </c>
    </row>
    <row r="156" spans="4:9" x14ac:dyDescent="0.15">
      <c r="D156" s="41" t="s">
        <v>317</v>
      </c>
      <c r="E156" s="41">
        <v>9</v>
      </c>
      <c r="F156" s="41">
        <v>-1</v>
      </c>
      <c r="G156">
        <f t="shared" si="4"/>
        <v>8</v>
      </c>
      <c r="I156">
        <f t="shared" si="5"/>
        <v>27</v>
      </c>
    </row>
    <row r="157" spans="4:9" x14ac:dyDescent="0.15">
      <c r="D157" s="41" t="s">
        <v>318</v>
      </c>
      <c r="E157" s="41">
        <v>7</v>
      </c>
      <c r="F157" s="41">
        <v>5</v>
      </c>
      <c r="G157">
        <f t="shared" si="4"/>
        <v>12</v>
      </c>
      <c r="I157">
        <f t="shared" si="5"/>
        <v>40</v>
      </c>
    </row>
    <row r="158" spans="4:9" x14ac:dyDescent="0.15">
      <c r="D158" s="41" t="s">
        <v>319</v>
      </c>
      <c r="E158" s="41">
        <v>8</v>
      </c>
      <c r="F158" s="41">
        <v>7</v>
      </c>
      <c r="G158">
        <f t="shared" si="4"/>
        <v>15</v>
      </c>
      <c r="I158">
        <f t="shared" si="5"/>
        <v>50</v>
      </c>
    </row>
    <row r="159" spans="4:9" x14ac:dyDescent="0.15">
      <c r="D159" s="41" t="s">
        <v>320</v>
      </c>
      <c r="E159" s="41">
        <v>5</v>
      </c>
      <c r="F159" s="41">
        <v>6</v>
      </c>
      <c r="G159">
        <f t="shared" si="4"/>
        <v>11</v>
      </c>
      <c r="I159">
        <f t="shared" si="5"/>
        <v>37</v>
      </c>
    </row>
    <row r="160" spans="4:9" x14ac:dyDescent="0.15">
      <c r="D160" s="41" t="s">
        <v>321</v>
      </c>
      <c r="E160" s="41">
        <v>7</v>
      </c>
      <c r="F160" s="41">
        <v>6</v>
      </c>
      <c r="G160">
        <f t="shared" si="4"/>
        <v>13</v>
      </c>
      <c r="I160">
        <f t="shared" si="5"/>
        <v>43</v>
      </c>
    </row>
    <row r="161" spans="4:9" x14ac:dyDescent="0.15">
      <c r="D161" s="41" t="s">
        <v>322</v>
      </c>
      <c r="E161" s="41">
        <v>8</v>
      </c>
      <c r="F161" s="41">
        <v>2</v>
      </c>
      <c r="G161">
        <f t="shared" si="4"/>
        <v>10</v>
      </c>
      <c r="I161">
        <f t="shared" si="5"/>
        <v>33</v>
      </c>
    </row>
    <row r="162" spans="4:9" x14ac:dyDescent="0.15">
      <c r="D162" s="41" t="s">
        <v>323</v>
      </c>
      <c r="E162" s="41">
        <v>5</v>
      </c>
      <c r="F162" s="41">
        <v>-1</v>
      </c>
      <c r="G162">
        <f t="shared" si="4"/>
        <v>4</v>
      </c>
      <c r="I162">
        <f t="shared" si="5"/>
        <v>13</v>
      </c>
    </row>
    <row r="163" spans="4:9" x14ac:dyDescent="0.15">
      <c r="D163" s="41" t="s">
        <v>325</v>
      </c>
      <c r="E163" s="41">
        <v>5</v>
      </c>
      <c r="F163" s="41">
        <v>14</v>
      </c>
      <c r="G163">
        <f t="shared" si="4"/>
        <v>19</v>
      </c>
      <c r="I163">
        <f t="shared" si="5"/>
        <v>63</v>
      </c>
    </row>
    <row r="164" spans="4:9" x14ac:dyDescent="0.15">
      <c r="D164" s="41" t="s">
        <v>324</v>
      </c>
      <c r="E164" s="41">
        <v>7</v>
      </c>
      <c r="F164" s="41">
        <v>23</v>
      </c>
      <c r="G164">
        <f t="shared" si="4"/>
        <v>30</v>
      </c>
      <c r="I164">
        <f t="shared" si="5"/>
        <v>100</v>
      </c>
    </row>
    <row r="165" spans="4:9" x14ac:dyDescent="0.15">
      <c r="D165" s="41" t="s">
        <v>326</v>
      </c>
      <c r="E165" s="41">
        <v>8</v>
      </c>
      <c r="F165" s="41">
        <v>7</v>
      </c>
      <c r="G165">
        <f t="shared" si="4"/>
        <v>15</v>
      </c>
      <c r="I165">
        <f t="shared" si="5"/>
        <v>50</v>
      </c>
    </row>
    <row r="166" spans="4:9" x14ac:dyDescent="0.15">
      <c r="D166" s="41" t="s">
        <v>328</v>
      </c>
      <c r="E166" s="41">
        <v>7</v>
      </c>
      <c r="F166" s="41">
        <v>-4</v>
      </c>
      <c r="G166">
        <f t="shared" si="4"/>
        <v>3</v>
      </c>
      <c r="I166">
        <f t="shared" si="5"/>
        <v>10</v>
      </c>
    </row>
    <row r="167" spans="4:9" x14ac:dyDescent="0.15">
      <c r="D167" s="41" t="s">
        <v>327</v>
      </c>
      <c r="E167" s="41">
        <v>8</v>
      </c>
      <c r="F167" s="41">
        <v>-1</v>
      </c>
      <c r="G167">
        <f t="shared" si="4"/>
        <v>7</v>
      </c>
      <c r="I167">
        <f t="shared" si="5"/>
        <v>23</v>
      </c>
    </row>
    <row r="168" spans="4:9" x14ac:dyDescent="0.15">
      <c r="D168" s="41" t="s">
        <v>334</v>
      </c>
      <c r="E168" s="41">
        <v>8</v>
      </c>
      <c r="F168" s="41">
        <v>3</v>
      </c>
      <c r="G168">
        <f t="shared" si="4"/>
        <v>11</v>
      </c>
      <c r="I168">
        <f t="shared" si="5"/>
        <v>37</v>
      </c>
    </row>
    <row r="169" spans="4:9" x14ac:dyDescent="0.15">
      <c r="D169" s="41" t="s">
        <v>329</v>
      </c>
      <c r="E169" s="41">
        <v>5</v>
      </c>
      <c r="F169" s="41">
        <v>4</v>
      </c>
      <c r="G169">
        <f t="shared" si="4"/>
        <v>9</v>
      </c>
      <c r="I169">
        <f t="shared" si="5"/>
        <v>30</v>
      </c>
    </row>
    <row r="170" spans="4:9" x14ac:dyDescent="0.15">
      <c r="D170" s="41" t="s">
        <v>332</v>
      </c>
      <c r="E170" s="41">
        <v>7</v>
      </c>
      <c r="F170" s="41">
        <v>0</v>
      </c>
      <c r="G170">
        <f t="shared" si="4"/>
        <v>7</v>
      </c>
      <c r="I170">
        <f t="shared" si="5"/>
        <v>23</v>
      </c>
    </row>
    <row r="171" spans="4:9" x14ac:dyDescent="0.15">
      <c r="D171" s="41" t="s">
        <v>333</v>
      </c>
      <c r="E171" s="41">
        <v>10</v>
      </c>
      <c r="F171" s="41">
        <v>-4</v>
      </c>
      <c r="G171">
        <f t="shared" si="4"/>
        <v>6</v>
      </c>
      <c r="I171">
        <f t="shared" si="5"/>
        <v>20</v>
      </c>
    </row>
    <row r="172" spans="4:9" x14ac:dyDescent="0.15">
      <c r="D172" s="41" t="s">
        <v>336</v>
      </c>
      <c r="E172" s="41">
        <v>7</v>
      </c>
      <c r="F172" s="41">
        <v>5</v>
      </c>
      <c r="G172">
        <f t="shared" si="4"/>
        <v>12</v>
      </c>
      <c r="I172">
        <f t="shared" si="5"/>
        <v>40</v>
      </c>
    </row>
    <row r="173" spans="4:9" x14ac:dyDescent="0.15">
      <c r="D173" s="41" t="s">
        <v>330</v>
      </c>
      <c r="E173" s="41">
        <v>7</v>
      </c>
      <c r="F173" s="41">
        <v>9</v>
      </c>
      <c r="G173">
        <f t="shared" si="4"/>
        <v>16</v>
      </c>
      <c r="I173">
        <f t="shared" si="5"/>
        <v>53</v>
      </c>
    </row>
    <row r="174" spans="4:9" x14ac:dyDescent="0.15">
      <c r="D174" s="41" t="s">
        <v>337</v>
      </c>
      <c r="E174" s="41">
        <v>7</v>
      </c>
      <c r="F174" s="41">
        <v>8</v>
      </c>
      <c r="G174">
        <f t="shared" si="4"/>
        <v>15</v>
      </c>
      <c r="I174">
        <f t="shared" si="5"/>
        <v>50</v>
      </c>
    </row>
    <row r="175" spans="4:9" x14ac:dyDescent="0.15">
      <c r="D175" s="41" t="s">
        <v>339</v>
      </c>
      <c r="E175" s="41">
        <v>9</v>
      </c>
      <c r="F175" s="41">
        <v>4</v>
      </c>
      <c r="G175">
        <f t="shared" si="4"/>
        <v>13</v>
      </c>
      <c r="I175">
        <f t="shared" si="5"/>
        <v>43</v>
      </c>
    </row>
    <row r="176" spans="4:9" x14ac:dyDescent="0.15">
      <c r="D176" s="41" t="s">
        <v>344</v>
      </c>
      <c r="E176" s="41">
        <v>7</v>
      </c>
      <c r="F176" s="41">
        <v>-2</v>
      </c>
      <c r="G176">
        <f t="shared" si="4"/>
        <v>5</v>
      </c>
      <c r="I176">
        <f t="shared" si="5"/>
        <v>17</v>
      </c>
    </row>
    <row r="177" spans="4:9" x14ac:dyDescent="0.15">
      <c r="D177" s="41" t="s">
        <v>340</v>
      </c>
      <c r="E177" s="41">
        <v>8</v>
      </c>
      <c r="F177" s="41">
        <v>2</v>
      </c>
      <c r="G177">
        <f t="shared" si="4"/>
        <v>10</v>
      </c>
      <c r="I177">
        <f t="shared" si="5"/>
        <v>33</v>
      </c>
    </row>
    <row r="178" spans="4:9" x14ac:dyDescent="0.15">
      <c r="D178" s="41" t="s">
        <v>341</v>
      </c>
      <c r="E178" s="41">
        <v>7</v>
      </c>
      <c r="F178" s="41">
        <v>1</v>
      </c>
      <c r="G178">
        <f t="shared" si="4"/>
        <v>8</v>
      </c>
      <c r="I178">
        <f t="shared" si="5"/>
        <v>27</v>
      </c>
    </row>
    <row r="179" spans="4:9" x14ac:dyDescent="0.15">
      <c r="D179" s="41" t="s">
        <v>342</v>
      </c>
      <c r="E179" s="41">
        <v>8</v>
      </c>
      <c r="F179" s="41">
        <v>0</v>
      </c>
      <c r="G179">
        <f t="shared" si="4"/>
        <v>8</v>
      </c>
      <c r="I179">
        <f t="shared" si="5"/>
        <v>27</v>
      </c>
    </row>
    <row r="180" spans="4:9" x14ac:dyDescent="0.15">
      <c r="D180" s="41" t="s">
        <v>343</v>
      </c>
      <c r="E180" s="41">
        <v>8</v>
      </c>
      <c r="F180" s="41">
        <v>0</v>
      </c>
      <c r="G180">
        <f t="shared" si="4"/>
        <v>8</v>
      </c>
      <c r="I180">
        <f t="shared" si="5"/>
        <v>27</v>
      </c>
    </row>
    <row r="181" spans="4:9" x14ac:dyDescent="0.15">
      <c r="D181" s="41" t="s">
        <v>338</v>
      </c>
      <c r="E181" s="41">
        <v>9</v>
      </c>
      <c r="F181" s="41">
        <v>1</v>
      </c>
      <c r="G181">
        <f t="shared" si="4"/>
        <v>10</v>
      </c>
      <c r="I181">
        <f t="shared" si="5"/>
        <v>33</v>
      </c>
    </row>
    <row r="182" spans="4:9" x14ac:dyDescent="0.15">
      <c r="D182" s="41" t="s">
        <v>335</v>
      </c>
      <c r="E182" s="41">
        <v>6</v>
      </c>
      <c r="F182" s="41">
        <v>1</v>
      </c>
      <c r="G182">
        <f t="shared" si="4"/>
        <v>7</v>
      </c>
      <c r="I182">
        <f t="shared" si="5"/>
        <v>23</v>
      </c>
    </row>
    <row r="183" spans="4:9" x14ac:dyDescent="0.15">
      <c r="D183" s="41" t="s">
        <v>345</v>
      </c>
      <c r="E183" s="41">
        <v>9</v>
      </c>
      <c r="F183" s="41">
        <v>3</v>
      </c>
      <c r="G183">
        <f t="shared" si="4"/>
        <v>12</v>
      </c>
      <c r="I183">
        <f t="shared" si="5"/>
        <v>40</v>
      </c>
    </row>
    <row r="184" spans="4:9" x14ac:dyDescent="0.15">
      <c r="D184" s="41" t="s">
        <v>346</v>
      </c>
      <c r="E184" s="41">
        <v>8</v>
      </c>
      <c r="F184" s="41">
        <v>4</v>
      </c>
      <c r="G184">
        <f t="shared" si="4"/>
        <v>12</v>
      </c>
      <c r="I184">
        <f t="shared" si="5"/>
        <v>40</v>
      </c>
    </row>
    <row r="185" spans="4:9" x14ac:dyDescent="0.15">
      <c r="D185" s="41" t="s">
        <v>331</v>
      </c>
      <c r="E185" s="41">
        <v>9</v>
      </c>
      <c r="F185" s="41">
        <v>1</v>
      </c>
      <c r="G185">
        <f t="shared" si="4"/>
        <v>10</v>
      </c>
      <c r="I185">
        <f t="shared" si="5"/>
        <v>33</v>
      </c>
    </row>
    <row r="186" spans="4:9" x14ac:dyDescent="0.15">
      <c r="D186" s="41" t="s">
        <v>506</v>
      </c>
      <c r="E186" s="41">
        <v>7</v>
      </c>
      <c r="F186" s="41">
        <v>2</v>
      </c>
      <c r="G186">
        <f t="shared" si="4"/>
        <v>9</v>
      </c>
      <c r="I186">
        <f t="shared" si="5"/>
        <v>30</v>
      </c>
    </row>
    <row r="187" spans="4:9" x14ac:dyDescent="0.15">
      <c r="D187" s="41" t="s">
        <v>348</v>
      </c>
      <c r="E187" s="41">
        <v>9</v>
      </c>
      <c r="F187" s="41">
        <v>6</v>
      </c>
      <c r="G187">
        <f t="shared" si="4"/>
        <v>15</v>
      </c>
      <c r="I187">
        <f t="shared" si="5"/>
        <v>50</v>
      </c>
    </row>
    <row r="188" spans="4:9" x14ac:dyDescent="0.15">
      <c r="D188" s="41" t="s">
        <v>347</v>
      </c>
      <c r="E188" s="41">
        <v>9</v>
      </c>
      <c r="F188" s="41">
        <v>11</v>
      </c>
      <c r="G188">
        <f t="shared" si="4"/>
        <v>20</v>
      </c>
      <c r="I188">
        <f t="shared" si="5"/>
        <v>67</v>
      </c>
    </row>
    <row r="189" spans="4:9" x14ac:dyDescent="0.15">
      <c r="D189" s="41" t="s">
        <v>351</v>
      </c>
      <c r="E189" s="41">
        <v>6</v>
      </c>
      <c r="F189" s="41">
        <v>11</v>
      </c>
      <c r="G189">
        <f t="shared" si="4"/>
        <v>17</v>
      </c>
      <c r="I189">
        <f t="shared" si="5"/>
        <v>57</v>
      </c>
    </row>
    <row r="190" spans="4:9" x14ac:dyDescent="0.15">
      <c r="D190" s="41" t="s">
        <v>350</v>
      </c>
      <c r="E190" s="41">
        <v>9</v>
      </c>
      <c r="F190" s="41">
        <v>4</v>
      </c>
      <c r="G190">
        <f t="shared" si="4"/>
        <v>13</v>
      </c>
      <c r="I190">
        <f t="shared" si="5"/>
        <v>43</v>
      </c>
    </row>
    <row r="191" spans="4:9" x14ac:dyDescent="0.15">
      <c r="D191" s="41" t="s">
        <v>356</v>
      </c>
      <c r="E191" s="41">
        <v>5</v>
      </c>
      <c r="F191" s="41">
        <v>1</v>
      </c>
      <c r="G191">
        <f t="shared" si="4"/>
        <v>6</v>
      </c>
      <c r="I191">
        <f t="shared" si="5"/>
        <v>20</v>
      </c>
    </row>
    <row r="192" spans="4:9" x14ac:dyDescent="0.15">
      <c r="D192" s="41" t="s">
        <v>352</v>
      </c>
      <c r="E192" s="41">
        <v>8</v>
      </c>
      <c r="F192" s="41">
        <v>-4</v>
      </c>
      <c r="G192">
        <f t="shared" si="4"/>
        <v>4</v>
      </c>
      <c r="I192">
        <f t="shared" si="5"/>
        <v>13</v>
      </c>
    </row>
    <row r="193" spans="4:9" x14ac:dyDescent="0.15">
      <c r="D193" s="41" t="s">
        <v>354</v>
      </c>
      <c r="E193" s="41">
        <v>5</v>
      </c>
      <c r="F193" s="41">
        <v>-7</v>
      </c>
      <c r="G193">
        <f t="shared" si="4"/>
        <v>-2</v>
      </c>
      <c r="I193">
        <f t="shared" si="5"/>
        <v>-7</v>
      </c>
    </row>
    <row r="194" spans="4:9" x14ac:dyDescent="0.15">
      <c r="D194" s="41" t="s">
        <v>357</v>
      </c>
      <c r="E194" s="41">
        <v>7</v>
      </c>
      <c r="F194" s="41">
        <v>0</v>
      </c>
      <c r="G194">
        <f t="shared" si="4"/>
        <v>7</v>
      </c>
      <c r="I194">
        <f t="shared" si="5"/>
        <v>23</v>
      </c>
    </row>
    <row r="195" spans="4:9" x14ac:dyDescent="0.15">
      <c r="D195" s="41" t="s">
        <v>355</v>
      </c>
      <c r="E195" s="41">
        <v>7</v>
      </c>
      <c r="F195" s="41">
        <v>5</v>
      </c>
      <c r="G195">
        <f t="shared" ref="G195:G258" si="6">SUM(E195:F195)</f>
        <v>12</v>
      </c>
      <c r="I195">
        <f t="shared" ref="I195:I258" si="7">ROUND(G195 / 30 * 100, 0)</f>
        <v>40</v>
      </c>
    </row>
    <row r="196" spans="4:9" x14ac:dyDescent="0.15">
      <c r="D196" s="41" t="s">
        <v>358</v>
      </c>
      <c r="E196" s="41">
        <v>7</v>
      </c>
      <c r="F196" s="41">
        <v>6</v>
      </c>
      <c r="G196">
        <f t="shared" si="6"/>
        <v>13</v>
      </c>
      <c r="I196">
        <f t="shared" si="7"/>
        <v>43</v>
      </c>
    </row>
    <row r="197" spans="4:9" x14ac:dyDescent="0.15">
      <c r="D197" s="41" t="s">
        <v>359</v>
      </c>
      <c r="E197" s="41">
        <v>8</v>
      </c>
      <c r="F197" s="41">
        <v>4</v>
      </c>
      <c r="G197">
        <f t="shared" si="6"/>
        <v>12</v>
      </c>
      <c r="I197">
        <f t="shared" si="7"/>
        <v>40</v>
      </c>
    </row>
    <row r="198" spans="4:9" x14ac:dyDescent="0.15">
      <c r="D198" s="41" t="s">
        <v>361</v>
      </c>
      <c r="E198" s="41">
        <v>10</v>
      </c>
      <c r="F198" s="41">
        <v>7</v>
      </c>
      <c r="G198">
        <f t="shared" si="6"/>
        <v>17</v>
      </c>
      <c r="I198">
        <f t="shared" si="7"/>
        <v>57</v>
      </c>
    </row>
    <row r="199" spans="4:9" x14ac:dyDescent="0.15">
      <c r="D199" s="41" t="s">
        <v>360</v>
      </c>
      <c r="E199" s="41">
        <v>9</v>
      </c>
      <c r="F199" s="41">
        <v>8</v>
      </c>
      <c r="G199">
        <f t="shared" si="6"/>
        <v>17</v>
      </c>
      <c r="I199">
        <f t="shared" si="7"/>
        <v>57</v>
      </c>
    </row>
    <row r="200" spans="4:9" x14ac:dyDescent="0.15">
      <c r="D200" s="41" t="s">
        <v>362</v>
      </c>
      <c r="E200" s="41">
        <v>10</v>
      </c>
      <c r="F200" s="41">
        <v>4</v>
      </c>
      <c r="G200">
        <f t="shared" si="6"/>
        <v>14</v>
      </c>
      <c r="I200">
        <f t="shared" si="7"/>
        <v>47</v>
      </c>
    </row>
    <row r="201" spans="4:9" x14ac:dyDescent="0.15">
      <c r="D201" s="41" t="s">
        <v>363</v>
      </c>
      <c r="E201" s="41">
        <v>7</v>
      </c>
      <c r="F201" s="41">
        <v>5</v>
      </c>
      <c r="G201">
        <f t="shared" si="6"/>
        <v>12</v>
      </c>
      <c r="I201">
        <f t="shared" si="7"/>
        <v>40</v>
      </c>
    </row>
    <row r="202" spans="4:9" x14ac:dyDescent="0.15">
      <c r="D202" s="41" t="s">
        <v>364</v>
      </c>
      <c r="E202" s="41">
        <v>9</v>
      </c>
      <c r="F202" s="41">
        <v>11</v>
      </c>
      <c r="G202">
        <f t="shared" si="6"/>
        <v>20</v>
      </c>
      <c r="I202">
        <f t="shared" si="7"/>
        <v>67</v>
      </c>
    </row>
    <row r="203" spans="4:9" x14ac:dyDescent="0.15">
      <c r="D203" s="41" t="s">
        <v>365</v>
      </c>
      <c r="E203" s="41">
        <v>8</v>
      </c>
      <c r="F203" s="41">
        <v>9</v>
      </c>
      <c r="G203">
        <f t="shared" si="6"/>
        <v>17</v>
      </c>
      <c r="I203">
        <f t="shared" si="7"/>
        <v>57</v>
      </c>
    </row>
    <row r="204" spans="4:9" x14ac:dyDescent="0.15">
      <c r="D204" s="41" t="s">
        <v>509</v>
      </c>
      <c r="E204" s="41">
        <v>8</v>
      </c>
      <c r="F204" s="41">
        <v>2</v>
      </c>
      <c r="G204">
        <f t="shared" si="6"/>
        <v>10</v>
      </c>
      <c r="I204">
        <f t="shared" si="7"/>
        <v>33</v>
      </c>
    </row>
    <row r="205" spans="4:9" x14ac:dyDescent="0.15">
      <c r="D205" s="41" t="s">
        <v>367</v>
      </c>
      <c r="E205" s="41">
        <v>8</v>
      </c>
      <c r="F205" s="41">
        <v>4</v>
      </c>
      <c r="G205">
        <f t="shared" si="6"/>
        <v>12</v>
      </c>
      <c r="I205">
        <f t="shared" si="7"/>
        <v>40</v>
      </c>
    </row>
    <row r="206" spans="4:9" x14ac:dyDescent="0.15">
      <c r="D206" s="41" t="s">
        <v>368</v>
      </c>
      <c r="E206" s="41">
        <v>8</v>
      </c>
      <c r="F206" s="41">
        <v>4</v>
      </c>
      <c r="G206">
        <f t="shared" si="6"/>
        <v>12</v>
      </c>
      <c r="I206">
        <f t="shared" si="7"/>
        <v>40</v>
      </c>
    </row>
    <row r="207" spans="4:9" x14ac:dyDescent="0.15">
      <c r="D207" s="41" t="s">
        <v>510</v>
      </c>
      <c r="E207" s="41">
        <v>5</v>
      </c>
      <c r="F207" s="41">
        <v>5</v>
      </c>
      <c r="G207">
        <f t="shared" si="6"/>
        <v>10</v>
      </c>
      <c r="I207">
        <f t="shared" si="7"/>
        <v>33</v>
      </c>
    </row>
    <row r="208" spans="4:9" x14ac:dyDescent="0.15">
      <c r="D208" s="41" t="s">
        <v>370</v>
      </c>
      <c r="E208" s="41">
        <v>8</v>
      </c>
      <c r="F208" s="41">
        <v>8</v>
      </c>
      <c r="G208">
        <f t="shared" si="6"/>
        <v>16</v>
      </c>
      <c r="I208">
        <f t="shared" si="7"/>
        <v>53</v>
      </c>
    </row>
    <row r="209" spans="4:9" x14ac:dyDescent="0.15">
      <c r="D209" s="41" t="s">
        <v>371</v>
      </c>
      <c r="E209" s="41">
        <v>7</v>
      </c>
      <c r="F209" s="41">
        <v>13</v>
      </c>
      <c r="G209">
        <f t="shared" si="6"/>
        <v>20</v>
      </c>
      <c r="I209">
        <f t="shared" si="7"/>
        <v>67</v>
      </c>
    </row>
    <row r="210" spans="4:9" x14ac:dyDescent="0.15">
      <c r="D210" s="41" t="s">
        <v>372</v>
      </c>
      <c r="E210" s="41">
        <v>9</v>
      </c>
      <c r="F210" s="41">
        <v>6</v>
      </c>
      <c r="G210">
        <f t="shared" si="6"/>
        <v>15</v>
      </c>
      <c r="I210">
        <f t="shared" si="7"/>
        <v>50</v>
      </c>
    </row>
    <row r="211" spans="4:9" x14ac:dyDescent="0.15">
      <c r="D211" s="41" t="s">
        <v>373</v>
      </c>
      <c r="E211" s="41">
        <v>6</v>
      </c>
      <c r="F211" s="41">
        <v>-6</v>
      </c>
      <c r="G211">
        <f t="shared" si="6"/>
        <v>0</v>
      </c>
      <c r="I211">
        <f t="shared" si="7"/>
        <v>0</v>
      </c>
    </row>
    <row r="212" spans="4:9" x14ac:dyDescent="0.15">
      <c r="D212" s="41" t="s">
        <v>374</v>
      </c>
      <c r="E212" s="41">
        <v>8</v>
      </c>
      <c r="F212" s="41">
        <v>-5</v>
      </c>
      <c r="G212">
        <f t="shared" si="6"/>
        <v>3</v>
      </c>
      <c r="I212">
        <f t="shared" si="7"/>
        <v>10</v>
      </c>
    </row>
    <row r="213" spans="4:9" x14ac:dyDescent="0.15">
      <c r="D213" s="41" t="s">
        <v>375</v>
      </c>
      <c r="E213" s="41">
        <v>6</v>
      </c>
      <c r="F213" s="41">
        <v>-3</v>
      </c>
      <c r="G213">
        <f t="shared" si="6"/>
        <v>3</v>
      </c>
      <c r="I213">
        <f t="shared" si="7"/>
        <v>10</v>
      </c>
    </row>
    <row r="214" spans="4:9" x14ac:dyDescent="0.15">
      <c r="D214" s="41" t="s">
        <v>376</v>
      </c>
      <c r="E214" s="41">
        <v>10</v>
      </c>
      <c r="F214" s="41">
        <v>4</v>
      </c>
      <c r="G214">
        <f t="shared" si="6"/>
        <v>14</v>
      </c>
      <c r="I214">
        <f t="shared" si="7"/>
        <v>47</v>
      </c>
    </row>
    <row r="215" spans="4:9" x14ac:dyDescent="0.15">
      <c r="D215" s="41" t="s">
        <v>377</v>
      </c>
      <c r="E215" s="41">
        <v>9</v>
      </c>
      <c r="F215" s="41">
        <v>12</v>
      </c>
      <c r="G215">
        <f t="shared" si="6"/>
        <v>21</v>
      </c>
      <c r="I215">
        <f t="shared" si="7"/>
        <v>70</v>
      </c>
    </row>
    <row r="216" spans="4:9" x14ac:dyDescent="0.15">
      <c r="D216" s="41" t="s">
        <v>378</v>
      </c>
      <c r="E216" s="41">
        <v>7</v>
      </c>
      <c r="F216" s="41">
        <v>8</v>
      </c>
      <c r="G216">
        <f t="shared" si="6"/>
        <v>15</v>
      </c>
      <c r="I216">
        <f t="shared" si="7"/>
        <v>50</v>
      </c>
    </row>
    <row r="217" spans="4:9" x14ac:dyDescent="0.15">
      <c r="D217" s="41" t="s">
        <v>380</v>
      </c>
      <c r="E217" s="41">
        <v>6</v>
      </c>
      <c r="F217" s="41">
        <v>0</v>
      </c>
      <c r="G217">
        <f t="shared" si="6"/>
        <v>6</v>
      </c>
      <c r="I217">
        <f t="shared" si="7"/>
        <v>20</v>
      </c>
    </row>
    <row r="218" spans="4:9" x14ac:dyDescent="0.15">
      <c r="D218" s="41" t="s">
        <v>379</v>
      </c>
      <c r="E218" s="41">
        <v>8</v>
      </c>
      <c r="F218" s="41">
        <v>-5</v>
      </c>
      <c r="G218">
        <f t="shared" si="6"/>
        <v>3</v>
      </c>
      <c r="I218">
        <f t="shared" si="7"/>
        <v>10</v>
      </c>
    </row>
    <row r="219" spans="4:9" x14ac:dyDescent="0.15">
      <c r="D219" s="41" t="s">
        <v>381</v>
      </c>
      <c r="E219" s="41">
        <v>6</v>
      </c>
      <c r="F219" s="41">
        <v>-4</v>
      </c>
      <c r="G219">
        <f t="shared" si="6"/>
        <v>2</v>
      </c>
      <c r="I219">
        <f t="shared" si="7"/>
        <v>7</v>
      </c>
    </row>
    <row r="220" spans="4:9" x14ac:dyDescent="0.15">
      <c r="D220" s="41" t="s">
        <v>383</v>
      </c>
      <c r="E220" s="41">
        <v>7</v>
      </c>
      <c r="F220" s="41">
        <v>9</v>
      </c>
      <c r="G220">
        <f t="shared" si="6"/>
        <v>16</v>
      </c>
      <c r="I220">
        <f t="shared" si="7"/>
        <v>53</v>
      </c>
    </row>
    <row r="221" spans="4:9" x14ac:dyDescent="0.15">
      <c r="D221" s="41" t="s">
        <v>382</v>
      </c>
      <c r="E221" s="41">
        <v>8</v>
      </c>
      <c r="F221" s="41">
        <v>8</v>
      </c>
      <c r="G221">
        <f t="shared" si="6"/>
        <v>16</v>
      </c>
      <c r="I221">
        <f t="shared" si="7"/>
        <v>53</v>
      </c>
    </row>
    <row r="222" spans="4:9" x14ac:dyDescent="0.15">
      <c r="D222" s="41" t="s">
        <v>384</v>
      </c>
      <c r="E222" s="41">
        <v>6</v>
      </c>
      <c r="F222" s="41">
        <v>1</v>
      </c>
      <c r="G222">
        <f t="shared" si="6"/>
        <v>7</v>
      </c>
      <c r="I222">
        <f t="shared" si="7"/>
        <v>23</v>
      </c>
    </row>
    <row r="223" spans="4:9" x14ac:dyDescent="0.15">
      <c r="D223" s="41" t="s">
        <v>385</v>
      </c>
      <c r="E223" s="41">
        <v>9</v>
      </c>
      <c r="F223" s="41">
        <v>6</v>
      </c>
      <c r="G223">
        <f t="shared" si="6"/>
        <v>15</v>
      </c>
      <c r="I223">
        <f t="shared" si="7"/>
        <v>50</v>
      </c>
    </row>
    <row r="224" spans="4:9" x14ac:dyDescent="0.15">
      <c r="D224" s="41" t="s">
        <v>386</v>
      </c>
      <c r="E224" s="41">
        <v>7</v>
      </c>
      <c r="F224" s="41">
        <v>7</v>
      </c>
      <c r="G224">
        <f t="shared" si="6"/>
        <v>14</v>
      </c>
      <c r="I224">
        <f t="shared" si="7"/>
        <v>47</v>
      </c>
    </row>
    <row r="225" spans="4:9" x14ac:dyDescent="0.15">
      <c r="D225" s="41" t="s">
        <v>387</v>
      </c>
      <c r="E225" s="41">
        <v>9</v>
      </c>
      <c r="F225" s="41">
        <v>7</v>
      </c>
      <c r="G225">
        <f t="shared" si="6"/>
        <v>16</v>
      </c>
      <c r="I225">
        <f t="shared" si="7"/>
        <v>53</v>
      </c>
    </row>
    <row r="226" spans="4:9" x14ac:dyDescent="0.15">
      <c r="D226" s="41" t="s">
        <v>388</v>
      </c>
      <c r="E226" s="41">
        <v>6</v>
      </c>
      <c r="F226" s="41">
        <v>3</v>
      </c>
      <c r="G226">
        <f t="shared" si="6"/>
        <v>9</v>
      </c>
      <c r="I226">
        <f t="shared" si="7"/>
        <v>30</v>
      </c>
    </row>
    <row r="227" spans="4:9" x14ac:dyDescent="0.15">
      <c r="D227" s="41" t="s">
        <v>391</v>
      </c>
      <c r="E227" s="41">
        <v>5</v>
      </c>
      <c r="F227" s="41">
        <v>8</v>
      </c>
      <c r="G227">
        <f t="shared" si="6"/>
        <v>13</v>
      </c>
      <c r="I227">
        <f t="shared" si="7"/>
        <v>43</v>
      </c>
    </row>
    <row r="228" spans="4:9" x14ac:dyDescent="0.15">
      <c r="D228" s="41" t="s">
        <v>389</v>
      </c>
      <c r="E228" s="41">
        <v>8</v>
      </c>
      <c r="F228" s="41">
        <v>14</v>
      </c>
      <c r="G228">
        <f t="shared" si="6"/>
        <v>22</v>
      </c>
      <c r="I228">
        <f t="shared" si="7"/>
        <v>73</v>
      </c>
    </row>
    <row r="229" spans="4:9" x14ac:dyDescent="0.15">
      <c r="D229" s="41" t="s">
        <v>392</v>
      </c>
      <c r="E229" s="41">
        <v>9</v>
      </c>
      <c r="F229" s="41">
        <v>2</v>
      </c>
      <c r="G229">
        <f t="shared" si="6"/>
        <v>11</v>
      </c>
      <c r="I229">
        <f t="shared" si="7"/>
        <v>37</v>
      </c>
    </row>
    <row r="230" spans="4:9" x14ac:dyDescent="0.15">
      <c r="D230" s="41" t="s">
        <v>390</v>
      </c>
      <c r="E230" s="41">
        <v>5</v>
      </c>
      <c r="F230" s="41">
        <v>0</v>
      </c>
      <c r="G230">
        <f t="shared" si="6"/>
        <v>5</v>
      </c>
      <c r="I230">
        <f t="shared" si="7"/>
        <v>17</v>
      </c>
    </row>
    <row r="231" spans="4:9" x14ac:dyDescent="0.15">
      <c r="D231" s="41" t="s">
        <v>393</v>
      </c>
      <c r="E231" s="41">
        <v>8</v>
      </c>
      <c r="F231" s="41">
        <v>7</v>
      </c>
      <c r="G231">
        <f t="shared" si="6"/>
        <v>15</v>
      </c>
      <c r="I231">
        <f t="shared" si="7"/>
        <v>50</v>
      </c>
    </row>
    <row r="232" spans="4:9" x14ac:dyDescent="0.15">
      <c r="D232" s="41" t="s">
        <v>394</v>
      </c>
      <c r="E232" s="41">
        <v>6</v>
      </c>
      <c r="F232" s="41">
        <v>2</v>
      </c>
      <c r="G232">
        <f t="shared" si="6"/>
        <v>8</v>
      </c>
      <c r="I232">
        <f t="shared" si="7"/>
        <v>27</v>
      </c>
    </row>
    <row r="233" spans="4:9" x14ac:dyDescent="0.15">
      <c r="D233" s="41" t="s">
        <v>396</v>
      </c>
      <c r="E233" s="41">
        <v>9</v>
      </c>
      <c r="F233" s="41">
        <v>-2</v>
      </c>
      <c r="G233">
        <f t="shared" si="6"/>
        <v>7</v>
      </c>
      <c r="I233">
        <f t="shared" si="7"/>
        <v>23</v>
      </c>
    </row>
    <row r="234" spans="4:9" x14ac:dyDescent="0.15">
      <c r="D234" s="41" t="s">
        <v>397</v>
      </c>
      <c r="E234" s="41">
        <v>9</v>
      </c>
      <c r="F234" s="41">
        <v>1</v>
      </c>
      <c r="G234">
        <f t="shared" si="6"/>
        <v>10</v>
      </c>
      <c r="I234">
        <f t="shared" si="7"/>
        <v>33</v>
      </c>
    </row>
    <row r="235" spans="4:9" x14ac:dyDescent="0.15">
      <c r="D235" s="41" t="s">
        <v>399</v>
      </c>
      <c r="E235" s="41">
        <v>7</v>
      </c>
      <c r="F235" s="41">
        <v>5</v>
      </c>
      <c r="G235">
        <f t="shared" si="6"/>
        <v>12</v>
      </c>
      <c r="I235">
        <f t="shared" si="7"/>
        <v>40</v>
      </c>
    </row>
    <row r="236" spans="4:9" x14ac:dyDescent="0.15">
      <c r="D236" s="41" t="s">
        <v>401</v>
      </c>
      <c r="E236" s="41">
        <v>7</v>
      </c>
      <c r="F236" s="41">
        <v>2</v>
      </c>
      <c r="G236">
        <f t="shared" si="6"/>
        <v>9</v>
      </c>
      <c r="I236">
        <f t="shared" si="7"/>
        <v>30</v>
      </c>
    </row>
    <row r="237" spans="4:9" x14ac:dyDescent="0.15">
      <c r="D237" s="41" t="s">
        <v>402</v>
      </c>
      <c r="E237" s="41">
        <v>6</v>
      </c>
      <c r="F237" s="41">
        <v>-4</v>
      </c>
      <c r="G237">
        <f t="shared" si="6"/>
        <v>2</v>
      </c>
      <c r="I237">
        <f t="shared" si="7"/>
        <v>7</v>
      </c>
    </row>
    <row r="238" spans="4:9" x14ac:dyDescent="0.15">
      <c r="D238" s="41" t="s">
        <v>400</v>
      </c>
      <c r="E238" s="41">
        <v>9</v>
      </c>
      <c r="F238" s="41">
        <v>2</v>
      </c>
      <c r="G238">
        <f t="shared" si="6"/>
        <v>11</v>
      </c>
      <c r="I238">
        <f t="shared" si="7"/>
        <v>37</v>
      </c>
    </row>
    <row r="239" spans="4:9" x14ac:dyDescent="0.15">
      <c r="D239" s="41" t="s">
        <v>403</v>
      </c>
      <c r="E239" s="41">
        <v>9</v>
      </c>
      <c r="F239" s="41">
        <v>7</v>
      </c>
      <c r="G239">
        <f t="shared" si="6"/>
        <v>16</v>
      </c>
      <c r="I239">
        <f t="shared" si="7"/>
        <v>53</v>
      </c>
    </row>
    <row r="240" spans="4:9" x14ac:dyDescent="0.15">
      <c r="D240" s="41" t="s">
        <v>395</v>
      </c>
      <c r="E240" s="41">
        <v>7</v>
      </c>
      <c r="F240" s="41">
        <v>2</v>
      </c>
      <c r="G240">
        <f t="shared" si="6"/>
        <v>9</v>
      </c>
      <c r="I240">
        <f t="shared" si="7"/>
        <v>30</v>
      </c>
    </row>
    <row r="241" spans="4:9" x14ac:dyDescent="0.15">
      <c r="D241" s="41" t="s">
        <v>404</v>
      </c>
      <c r="E241" s="41">
        <v>5</v>
      </c>
      <c r="F241" s="41">
        <v>-3</v>
      </c>
      <c r="G241">
        <f t="shared" si="6"/>
        <v>2</v>
      </c>
      <c r="I241">
        <f t="shared" si="7"/>
        <v>7</v>
      </c>
    </row>
    <row r="242" spans="4:9" x14ac:dyDescent="0.15">
      <c r="D242" s="41" t="s">
        <v>405</v>
      </c>
      <c r="E242" s="41">
        <v>9</v>
      </c>
      <c r="F242" s="41">
        <v>4</v>
      </c>
      <c r="G242">
        <f t="shared" si="6"/>
        <v>13</v>
      </c>
      <c r="I242">
        <f t="shared" si="7"/>
        <v>43</v>
      </c>
    </row>
    <row r="243" spans="4:9" x14ac:dyDescent="0.15">
      <c r="D243" s="41" t="s">
        <v>398</v>
      </c>
      <c r="E243" s="41">
        <v>7</v>
      </c>
      <c r="F243" s="41">
        <v>8</v>
      </c>
      <c r="G243">
        <f t="shared" si="6"/>
        <v>15</v>
      </c>
      <c r="I243">
        <f t="shared" si="7"/>
        <v>50</v>
      </c>
    </row>
    <row r="244" spans="4:9" x14ac:dyDescent="0.15">
      <c r="D244" s="41" t="s">
        <v>407</v>
      </c>
      <c r="E244" s="41">
        <v>9</v>
      </c>
      <c r="F244" s="41">
        <v>6</v>
      </c>
      <c r="G244">
        <f t="shared" si="6"/>
        <v>15</v>
      </c>
      <c r="I244">
        <f t="shared" si="7"/>
        <v>50</v>
      </c>
    </row>
    <row r="245" spans="4:9" x14ac:dyDescent="0.15">
      <c r="D245" s="41" t="s">
        <v>408</v>
      </c>
      <c r="E245" s="41">
        <v>9</v>
      </c>
      <c r="F245" s="41">
        <v>3</v>
      </c>
      <c r="G245">
        <f t="shared" si="6"/>
        <v>12</v>
      </c>
      <c r="I245">
        <f t="shared" si="7"/>
        <v>40</v>
      </c>
    </row>
    <row r="246" spans="4:9" x14ac:dyDescent="0.15">
      <c r="D246" s="41" t="s">
        <v>409</v>
      </c>
      <c r="E246" s="41">
        <v>9</v>
      </c>
      <c r="F246" s="41">
        <v>1</v>
      </c>
      <c r="G246">
        <f t="shared" si="6"/>
        <v>10</v>
      </c>
      <c r="I246">
        <f t="shared" si="7"/>
        <v>33</v>
      </c>
    </row>
    <row r="247" spans="4:9" x14ac:dyDescent="0.15">
      <c r="D247" s="41" t="s">
        <v>410</v>
      </c>
      <c r="E247" s="41">
        <v>8</v>
      </c>
      <c r="F247" s="41">
        <v>5</v>
      </c>
      <c r="G247">
        <f t="shared" si="6"/>
        <v>13</v>
      </c>
      <c r="I247">
        <f t="shared" si="7"/>
        <v>43</v>
      </c>
    </row>
    <row r="248" spans="4:9" x14ac:dyDescent="0.15">
      <c r="D248" s="41" t="s">
        <v>411</v>
      </c>
      <c r="E248" s="41">
        <v>7</v>
      </c>
      <c r="F248" s="41">
        <v>4</v>
      </c>
      <c r="G248">
        <f t="shared" si="6"/>
        <v>11</v>
      </c>
      <c r="I248">
        <f t="shared" si="7"/>
        <v>37</v>
      </c>
    </row>
    <row r="249" spans="4:9" x14ac:dyDescent="0.15">
      <c r="D249" s="41" t="s">
        <v>412</v>
      </c>
      <c r="E249" s="41">
        <v>6</v>
      </c>
      <c r="F249" s="41">
        <v>5</v>
      </c>
      <c r="G249">
        <f t="shared" si="6"/>
        <v>11</v>
      </c>
      <c r="I249">
        <f t="shared" si="7"/>
        <v>37</v>
      </c>
    </row>
    <row r="250" spans="4:9" x14ac:dyDescent="0.15">
      <c r="D250" s="41" t="s">
        <v>413</v>
      </c>
      <c r="E250" s="41">
        <v>8</v>
      </c>
      <c r="F250" s="41">
        <v>3</v>
      </c>
      <c r="G250">
        <f t="shared" si="6"/>
        <v>11</v>
      </c>
      <c r="I250">
        <f t="shared" si="7"/>
        <v>37</v>
      </c>
    </row>
    <row r="251" spans="4:9" x14ac:dyDescent="0.15">
      <c r="D251" s="41" t="s">
        <v>414</v>
      </c>
      <c r="E251" s="41">
        <v>8</v>
      </c>
      <c r="F251" s="41">
        <v>3</v>
      </c>
      <c r="G251">
        <f t="shared" si="6"/>
        <v>11</v>
      </c>
      <c r="I251">
        <f t="shared" si="7"/>
        <v>37</v>
      </c>
    </row>
    <row r="252" spans="4:9" x14ac:dyDescent="0.15">
      <c r="D252" s="41" t="s">
        <v>415</v>
      </c>
      <c r="E252" s="41">
        <v>9</v>
      </c>
      <c r="F252" s="41">
        <v>8</v>
      </c>
      <c r="G252">
        <f t="shared" si="6"/>
        <v>17</v>
      </c>
      <c r="I252">
        <f t="shared" si="7"/>
        <v>57</v>
      </c>
    </row>
    <row r="253" spans="4:9" x14ac:dyDescent="0.15">
      <c r="D253" s="41" t="s">
        <v>417</v>
      </c>
      <c r="E253" s="41">
        <v>9</v>
      </c>
      <c r="F253" s="41">
        <v>5</v>
      </c>
      <c r="G253">
        <f t="shared" si="6"/>
        <v>14</v>
      </c>
      <c r="I253">
        <f t="shared" si="7"/>
        <v>47</v>
      </c>
    </row>
    <row r="254" spans="4:9" x14ac:dyDescent="0.15">
      <c r="D254" s="41" t="s">
        <v>512</v>
      </c>
      <c r="E254" s="41">
        <v>6</v>
      </c>
      <c r="F254" s="41">
        <v>6</v>
      </c>
      <c r="G254">
        <f t="shared" si="6"/>
        <v>12</v>
      </c>
      <c r="I254">
        <f t="shared" si="7"/>
        <v>40</v>
      </c>
    </row>
    <row r="255" spans="4:9" x14ac:dyDescent="0.15">
      <c r="D255" s="41" t="s">
        <v>419</v>
      </c>
      <c r="E255" s="41">
        <v>7</v>
      </c>
      <c r="F255" s="41">
        <v>4</v>
      </c>
      <c r="G255">
        <f t="shared" si="6"/>
        <v>11</v>
      </c>
      <c r="I255">
        <f t="shared" si="7"/>
        <v>37</v>
      </c>
    </row>
    <row r="256" spans="4:9" x14ac:dyDescent="0.15">
      <c r="D256" s="41" t="s">
        <v>421</v>
      </c>
      <c r="E256" s="41">
        <v>9</v>
      </c>
      <c r="F256" s="41">
        <v>-4</v>
      </c>
      <c r="G256">
        <f t="shared" si="6"/>
        <v>5</v>
      </c>
      <c r="I256">
        <f t="shared" si="7"/>
        <v>17</v>
      </c>
    </row>
    <row r="257" spans="4:9" x14ac:dyDescent="0.15">
      <c r="D257" s="41" t="s">
        <v>420</v>
      </c>
      <c r="E257" s="41">
        <v>3</v>
      </c>
      <c r="F257" s="41">
        <v>-2</v>
      </c>
      <c r="G257">
        <f t="shared" si="6"/>
        <v>1</v>
      </c>
      <c r="I257">
        <f t="shared" si="7"/>
        <v>3</v>
      </c>
    </row>
    <row r="258" spans="4:9" x14ac:dyDescent="0.15">
      <c r="D258" s="41" t="s">
        <v>422</v>
      </c>
      <c r="E258" s="41">
        <v>8</v>
      </c>
      <c r="F258" s="41">
        <v>4</v>
      </c>
      <c r="G258">
        <f t="shared" si="6"/>
        <v>12</v>
      </c>
      <c r="I258">
        <f t="shared" si="7"/>
        <v>40</v>
      </c>
    </row>
    <row r="259" spans="4:9" x14ac:dyDescent="0.15">
      <c r="D259" s="41" t="s">
        <v>423</v>
      </c>
      <c r="E259" s="41">
        <v>9</v>
      </c>
      <c r="F259" s="41">
        <v>3</v>
      </c>
      <c r="G259">
        <f t="shared" ref="G259:G281" si="8">SUM(E259:F259)</f>
        <v>12</v>
      </c>
      <c r="I259">
        <f t="shared" ref="I259:I281" si="9">ROUND(G259 / 30 * 100, 0)</f>
        <v>40</v>
      </c>
    </row>
    <row r="260" spans="4:9" x14ac:dyDescent="0.15">
      <c r="D260" s="41" t="s">
        <v>416</v>
      </c>
      <c r="E260" s="41">
        <v>7</v>
      </c>
      <c r="F260" s="41">
        <v>4</v>
      </c>
      <c r="G260">
        <f t="shared" si="8"/>
        <v>11</v>
      </c>
      <c r="I260">
        <f t="shared" si="9"/>
        <v>37</v>
      </c>
    </row>
    <row r="261" spans="4:9" x14ac:dyDescent="0.15">
      <c r="D261" s="41" t="s">
        <v>424</v>
      </c>
      <c r="E261" s="41">
        <v>8</v>
      </c>
      <c r="F261" s="41">
        <v>4</v>
      </c>
      <c r="G261">
        <f t="shared" si="8"/>
        <v>12</v>
      </c>
      <c r="I261">
        <f t="shared" si="9"/>
        <v>40</v>
      </c>
    </row>
    <row r="262" spans="4:9" x14ac:dyDescent="0.15">
      <c r="D262" s="41" t="s">
        <v>425</v>
      </c>
      <c r="E262" s="41">
        <v>5</v>
      </c>
      <c r="F262" s="41">
        <v>3</v>
      </c>
      <c r="G262">
        <f t="shared" si="8"/>
        <v>8</v>
      </c>
      <c r="I262">
        <f t="shared" si="9"/>
        <v>27</v>
      </c>
    </row>
    <row r="263" spans="4:9" x14ac:dyDescent="0.15">
      <c r="D263" s="41" t="s">
        <v>426</v>
      </c>
      <c r="E263" s="41">
        <v>6</v>
      </c>
      <c r="F263" s="41">
        <v>8</v>
      </c>
      <c r="G263">
        <f t="shared" si="8"/>
        <v>14</v>
      </c>
      <c r="I263">
        <f t="shared" si="9"/>
        <v>47</v>
      </c>
    </row>
    <row r="264" spans="4:9" x14ac:dyDescent="0.15">
      <c r="D264" s="41" t="s">
        <v>517</v>
      </c>
      <c r="E264" s="41">
        <v>9</v>
      </c>
      <c r="F264" s="41">
        <v>15</v>
      </c>
      <c r="G264">
        <f t="shared" si="8"/>
        <v>24</v>
      </c>
      <c r="I264">
        <f t="shared" si="9"/>
        <v>80</v>
      </c>
    </row>
    <row r="265" spans="4:9" x14ac:dyDescent="0.15">
      <c r="D265" s="41" t="s">
        <v>427</v>
      </c>
      <c r="E265" s="41">
        <v>10</v>
      </c>
      <c r="F265" s="41">
        <v>11</v>
      </c>
      <c r="G265">
        <f t="shared" si="8"/>
        <v>21</v>
      </c>
      <c r="I265">
        <f t="shared" si="9"/>
        <v>70</v>
      </c>
    </row>
    <row r="266" spans="4:9" x14ac:dyDescent="0.15">
      <c r="D266" s="41" t="s">
        <v>429</v>
      </c>
      <c r="E266" s="41">
        <v>9</v>
      </c>
      <c r="F266" s="41">
        <v>9</v>
      </c>
      <c r="G266">
        <f t="shared" si="8"/>
        <v>18</v>
      </c>
      <c r="I266">
        <f t="shared" si="9"/>
        <v>60</v>
      </c>
    </row>
    <row r="267" spans="4:9" x14ac:dyDescent="0.15">
      <c r="D267" s="41" t="s">
        <v>430</v>
      </c>
      <c r="E267" s="41">
        <v>7</v>
      </c>
      <c r="F267" s="41">
        <v>15</v>
      </c>
      <c r="G267">
        <f t="shared" si="8"/>
        <v>22</v>
      </c>
      <c r="I267">
        <f t="shared" si="9"/>
        <v>73</v>
      </c>
    </row>
    <row r="268" spans="4:9" x14ac:dyDescent="0.15">
      <c r="D268" s="41" t="s">
        <v>432</v>
      </c>
      <c r="E268" s="41">
        <v>10</v>
      </c>
      <c r="F268" s="41">
        <v>9</v>
      </c>
      <c r="G268">
        <f t="shared" si="8"/>
        <v>19</v>
      </c>
      <c r="I268">
        <f t="shared" si="9"/>
        <v>63</v>
      </c>
    </row>
    <row r="269" spans="4:9" x14ac:dyDescent="0.15">
      <c r="D269" s="41" t="s">
        <v>431</v>
      </c>
      <c r="E269" s="41">
        <v>7</v>
      </c>
      <c r="F269" s="41">
        <v>6</v>
      </c>
      <c r="G269">
        <f t="shared" si="8"/>
        <v>13</v>
      </c>
      <c r="I269">
        <f t="shared" si="9"/>
        <v>43</v>
      </c>
    </row>
    <row r="270" spans="4:9" x14ac:dyDescent="0.15">
      <c r="D270" s="41" t="s">
        <v>433</v>
      </c>
      <c r="E270" s="41">
        <v>8</v>
      </c>
      <c r="F270" s="41">
        <v>-1</v>
      </c>
      <c r="G270">
        <f t="shared" si="8"/>
        <v>7</v>
      </c>
      <c r="I270">
        <f t="shared" si="9"/>
        <v>23</v>
      </c>
    </row>
    <row r="271" spans="4:9" x14ac:dyDescent="0.15">
      <c r="D271" s="41" t="s">
        <v>434</v>
      </c>
      <c r="E271" s="41">
        <v>9</v>
      </c>
      <c r="F271" s="41">
        <v>0</v>
      </c>
      <c r="G271">
        <f t="shared" si="8"/>
        <v>9</v>
      </c>
      <c r="I271">
        <f t="shared" si="9"/>
        <v>30</v>
      </c>
    </row>
    <row r="272" spans="4:9" x14ac:dyDescent="0.15">
      <c r="D272" s="41" t="s">
        <v>435</v>
      </c>
      <c r="E272" s="41">
        <v>8</v>
      </c>
      <c r="F272" s="41">
        <v>4</v>
      </c>
      <c r="G272">
        <f t="shared" si="8"/>
        <v>12</v>
      </c>
      <c r="I272">
        <f t="shared" si="9"/>
        <v>40</v>
      </c>
    </row>
    <row r="273" spans="4:9" x14ac:dyDescent="0.15">
      <c r="D273" s="41" t="s">
        <v>436</v>
      </c>
      <c r="E273" s="41">
        <v>8</v>
      </c>
      <c r="F273" s="41">
        <v>3</v>
      </c>
      <c r="G273">
        <f t="shared" si="8"/>
        <v>11</v>
      </c>
      <c r="I273">
        <f t="shared" si="9"/>
        <v>37</v>
      </c>
    </row>
    <row r="274" spans="4:9" x14ac:dyDescent="0.15">
      <c r="D274" s="41" t="s">
        <v>437</v>
      </c>
      <c r="E274" s="41">
        <v>6</v>
      </c>
      <c r="F274" s="41">
        <v>3</v>
      </c>
      <c r="G274">
        <f t="shared" si="8"/>
        <v>9</v>
      </c>
      <c r="I274">
        <f t="shared" si="9"/>
        <v>30</v>
      </c>
    </row>
    <row r="275" spans="4:9" x14ac:dyDescent="0.15">
      <c r="D275" s="41" t="s">
        <v>439</v>
      </c>
      <c r="E275" s="41">
        <v>9</v>
      </c>
      <c r="F275" s="41">
        <v>4</v>
      </c>
      <c r="G275">
        <f t="shared" si="8"/>
        <v>13</v>
      </c>
      <c r="I275">
        <f t="shared" si="9"/>
        <v>43</v>
      </c>
    </row>
    <row r="276" spans="4:9" x14ac:dyDescent="0.15">
      <c r="D276" s="41" t="s">
        <v>438</v>
      </c>
      <c r="E276" s="41">
        <v>9</v>
      </c>
      <c r="F276" s="41">
        <v>4</v>
      </c>
      <c r="G276">
        <f t="shared" si="8"/>
        <v>13</v>
      </c>
      <c r="I276">
        <f t="shared" si="9"/>
        <v>43</v>
      </c>
    </row>
    <row r="277" spans="4:9" x14ac:dyDescent="0.15">
      <c r="D277" s="41" t="s">
        <v>440</v>
      </c>
      <c r="E277" s="41">
        <v>9</v>
      </c>
      <c r="F277" s="41">
        <v>-3</v>
      </c>
      <c r="G277">
        <f t="shared" si="8"/>
        <v>6</v>
      </c>
      <c r="I277">
        <f t="shared" si="9"/>
        <v>20</v>
      </c>
    </row>
    <row r="278" spans="4:9" x14ac:dyDescent="0.15">
      <c r="D278" s="41" t="s">
        <v>518</v>
      </c>
      <c r="E278" s="41">
        <v>6</v>
      </c>
      <c r="F278" s="41">
        <v>4</v>
      </c>
      <c r="G278">
        <f t="shared" si="8"/>
        <v>10</v>
      </c>
      <c r="I278">
        <f t="shared" si="9"/>
        <v>33</v>
      </c>
    </row>
    <row r="279" spans="4:9" x14ac:dyDescent="0.15">
      <c r="D279" s="41" t="s">
        <v>444</v>
      </c>
      <c r="E279" s="41">
        <v>6</v>
      </c>
      <c r="F279" s="41">
        <v>7</v>
      </c>
      <c r="G279">
        <f t="shared" si="8"/>
        <v>13</v>
      </c>
      <c r="I279">
        <f t="shared" si="9"/>
        <v>43</v>
      </c>
    </row>
    <row r="280" spans="4:9" x14ac:dyDescent="0.15">
      <c r="D280" s="41" t="s">
        <v>443</v>
      </c>
      <c r="E280" s="41">
        <v>5</v>
      </c>
      <c r="F280" s="41">
        <v>4</v>
      </c>
      <c r="G280">
        <f t="shared" si="8"/>
        <v>9</v>
      </c>
      <c r="I280">
        <f t="shared" si="9"/>
        <v>30</v>
      </c>
    </row>
    <row r="281" spans="4:9" x14ac:dyDescent="0.15">
      <c r="D281" s="41" t="s">
        <v>519</v>
      </c>
      <c r="E281" s="41">
        <v>9</v>
      </c>
      <c r="F281" s="41">
        <v>1</v>
      </c>
      <c r="G281">
        <f t="shared" si="8"/>
        <v>10</v>
      </c>
      <c r="I281">
        <f t="shared" si="9"/>
        <v>33</v>
      </c>
    </row>
    <row r="282" spans="4:9" x14ac:dyDescent="0.15">
      <c r="D282" s="41"/>
      <c r="E282" s="41"/>
      <c r="F282" s="41"/>
    </row>
    <row r="283" spans="4:9" x14ac:dyDescent="0.15">
      <c r="D283" s="41"/>
      <c r="E283" s="41"/>
      <c r="F283" s="41"/>
    </row>
    <row r="284" spans="4:9" x14ac:dyDescent="0.15">
      <c r="D284" s="41"/>
      <c r="E284" s="41"/>
      <c r="F284" s="41"/>
    </row>
    <row r="285" spans="4:9" x14ac:dyDescent="0.15">
      <c r="D285" s="41"/>
      <c r="E285" s="41"/>
      <c r="F285" s="41"/>
    </row>
    <row r="286" spans="4:9" x14ac:dyDescent="0.15">
      <c r="D286" s="41"/>
      <c r="E286" s="41"/>
      <c r="F286" s="41"/>
    </row>
    <row r="287" spans="4:9" x14ac:dyDescent="0.15">
      <c r="D287" s="41"/>
      <c r="E287" s="41"/>
      <c r="F287" s="41"/>
    </row>
    <row r="288" spans="4:9" x14ac:dyDescent="0.15">
      <c r="D288" s="41"/>
      <c r="E288" s="41"/>
      <c r="F288" s="41"/>
    </row>
    <row r="289" spans="4:6" x14ac:dyDescent="0.15">
      <c r="D289" s="41"/>
      <c r="E289" s="41"/>
      <c r="F289" s="41"/>
    </row>
    <row r="290" spans="4:6" x14ac:dyDescent="0.15">
      <c r="D290" s="41"/>
      <c r="E290" s="41"/>
      <c r="F290" s="41"/>
    </row>
    <row r="291" spans="4:6" x14ac:dyDescent="0.15">
      <c r="D291" s="41"/>
      <c r="E291" s="41"/>
      <c r="F291" s="41"/>
    </row>
    <row r="292" spans="4:6" x14ac:dyDescent="0.15">
      <c r="D292" s="41"/>
      <c r="E292" s="41"/>
      <c r="F292" s="41"/>
    </row>
    <row r="293" spans="4:6" x14ac:dyDescent="0.15">
      <c r="D293" s="41"/>
      <c r="E293" s="41"/>
      <c r="F293" s="41"/>
    </row>
    <row r="294" spans="4:6" x14ac:dyDescent="0.15">
      <c r="D294" s="41"/>
      <c r="E294" s="41"/>
      <c r="F294" s="41"/>
    </row>
    <row r="295" spans="4:6" x14ac:dyDescent="0.15">
      <c r="D295" s="41"/>
      <c r="E295" s="41"/>
      <c r="F295" s="41"/>
    </row>
    <row r="296" spans="4:6" x14ac:dyDescent="0.15">
      <c r="D296" s="41"/>
      <c r="E296" s="46"/>
      <c r="F296" s="41"/>
    </row>
    <row r="297" spans="4:6" x14ac:dyDescent="0.15">
      <c r="D297" s="41"/>
      <c r="E297" s="41"/>
      <c r="F297" s="41"/>
    </row>
    <row r="298" spans="4:6" x14ac:dyDescent="0.15">
      <c r="D298" s="41"/>
      <c r="E298" s="41"/>
      <c r="F298" s="41"/>
    </row>
    <row r="299" spans="4:6" x14ac:dyDescent="0.15">
      <c r="D299" s="41"/>
      <c r="E299" s="41"/>
      <c r="F299" s="41"/>
    </row>
    <row r="300" spans="4:6" x14ac:dyDescent="0.15">
      <c r="D300" s="41"/>
      <c r="E300" s="41"/>
      <c r="F300" s="41"/>
    </row>
    <row r="301" spans="4:6" x14ac:dyDescent="0.15">
      <c r="D301" s="41"/>
      <c r="E301" s="41"/>
      <c r="F301" s="41"/>
    </row>
    <row r="302" spans="4:6" x14ac:dyDescent="0.15">
      <c r="D302" s="41"/>
      <c r="E302" s="41"/>
      <c r="F302" s="41"/>
    </row>
    <row r="303" spans="4:6" x14ac:dyDescent="0.15">
      <c r="D303" s="41"/>
      <c r="E303" s="41"/>
      <c r="F303" s="41"/>
    </row>
    <row r="304" spans="4:6" x14ac:dyDescent="0.15">
      <c r="D304" s="41"/>
      <c r="E304" s="41"/>
      <c r="F304" s="41"/>
    </row>
    <row r="305" spans="4:6" x14ac:dyDescent="0.15">
      <c r="D305" s="41"/>
      <c r="E305" s="41"/>
      <c r="F305" s="41"/>
    </row>
    <row r="306" spans="4:6" x14ac:dyDescent="0.15">
      <c r="D306" s="41"/>
      <c r="E306" s="41"/>
      <c r="F306" s="41"/>
    </row>
    <row r="307" spans="4:6" x14ac:dyDescent="0.15">
      <c r="D307" s="41"/>
      <c r="E307" s="41"/>
      <c r="F307" s="41"/>
    </row>
    <row r="308" spans="4:6" x14ac:dyDescent="0.15">
      <c r="D308" s="41"/>
      <c r="E308" s="41"/>
      <c r="F308" s="41"/>
    </row>
    <row r="309" spans="4:6" x14ac:dyDescent="0.15">
      <c r="D309" s="41"/>
      <c r="E309" s="41"/>
      <c r="F309" s="41"/>
    </row>
    <row r="310" spans="4:6" x14ac:dyDescent="0.15">
      <c r="D310" s="41"/>
      <c r="F310" s="41"/>
    </row>
    <row r="311" spans="4:6" x14ac:dyDescent="0.15">
      <c r="D311" s="41"/>
      <c r="F311" s="41"/>
    </row>
    <row r="312" spans="4:6" x14ac:dyDescent="0.15">
      <c r="D312" s="41"/>
      <c r="F312" s="41"/>
    </row>
    <row r="313" spans="4:6" x14ac:dyDescent="0.15">
      <c r="D313" s="41"/>
      <c r="F313" s="41"/>
    </row>
    <row r="314" spans="4:6" x14ac:dyDescent="0.15">
      <c r="D314" s="41"/>
      <c r="F314" s="41"/>
    </row>
    <row r="315" spans="4:6" x14ac:dyDescent="0.15">
      <c r="D315" s="41"/>
      <c r="F315" s="41"/>
    </row>
    <row r="316" spans="4:6" x14ac:dyDescent="0.15">
      <c r="D316" s="41"/>
      <c r="F316" s="41"/>
    </row>
    <row r="317" spans="4:6" x14ac:dyDescent="0.15">
      <c r="D317" s="41"/>
      <c r="F317" s="41"/>
    </row>
    <row r="318" spans="4:6" x14ac:dyDescent="0.15">
      <c r="D318" s="41"/>
      <c r="F318" s="41"/>
    </row>
    <row r="319" spans="4:6" x14ac:dyDescent="0.15">
      <c r="D319" s="41"/>
      <c r="F319" s="41"/>
    </row>
    <row r="320" spans="4:6" x14ac:dyDescent="0.15">
      <c r="D320" s="41"/>
      <c r="F320" s="41"/>
    </row>
    <row r="321" spans="4:6" x14ac:dyDescent="0.15">
      <c r="D321" s="41"/>
      <c r="F321" s="41"/>
    </row>
    <row r="322" spans="4:6" x14ac:dyDescent="0.15">
      <c r="D322" s="41"/>
      <c r="F322" s="41"/>
    </row>
    <row r="323" spans="4:6" x14ac:dyDescent="0.15">
      <c r="D323" s="41"/>
      <c r="F323" s="41"/>
    </row>
    <row r="324" spans="4:6" x14ac:dyDescent="0.15">
      <c r="D324" s="41"/>
      <c r="F324" s="41"/>
    </row>
    <row r="325" spans="4:6" x14ac:dyDescent="0.15">
      <c r="D325" s="41"/>
      <c r="F325" s="41"/>
    </row>
    <row r="326" spans="4:6" x14ac:dyDescent="0.15">
      <c r="D326" s="41"/>
      <c r="F326" s="41"/>
    </row>
    <row r="327" spans="4:6" x14ac:dyDescent="0.15">
      <c r="D327" s="41"/>
      <c r="F327" s="41"/>
    </row>
    <row r="328" spans="4:6" x14ac:dyDescent="0.15">
      <c r="D328" s="41"/>
      <c r="F328" s="41"/>
    </row>
    <row r="329" spans="4:6" x14ac:dyDescent="0.15">
      <c r="D329" s="41"/>
      <c r="F329" s="41"/>
    </row>
    <row r="330" spans="4:6" x14ac:dyDescent="0.15">
      <c r="D330" s="41"/>
      <c r="F330" s="41"/>
    </row>
    <row r="331" spans="4:6" x14ac:dyDescent="0.15">
      <c r="D331" s="41"/>
      <c r="F331" s="41"/>
    </row>
    <row r="332" spans="4:6" x14ac:dyDescent="0.15">
      <c r="D332" s="41"/>
      <c r="F332" s="41"/>
    </row>
    <row r="333" spans="4:6" x14ac:dyDescent="0.15">
      <c r="D333" s="41"/>
      <c r="F333" s="41"/>
    </row>
    <row r="334" spans="4:6" x14ac:dyDescent="0.15">
      <c r="D334" s="41"/>
      <c r="F334" s="41"/>
    </row>
    <row r="335" spans="4:6" x14ac:dyDescent="0.15">
      <c r="D335" s="41"/>
      <c r="F335" s="41"/>
    </row>
    <row r="336" spans="4:6" x14ac:dyDescent="0.15">
      <c r="D336" s="41"/>
      <c r="F336" s="41"/>
    </row>
    <row r="337" spans="4:6" x14ac:dyDescent="0.15">
      <c r="D337" s="41"/>
      <c r="F337" s="41"/>
    </row>
    <row r="338" spans="4:6" x14ac:dyDescent="0.15">
      <c r="D338" s="41"/>
      <c r="F338" s="41"/>
    </row>
    <row r="339" spans="4:6" x14ac:dyDescent="0.15">
      <c r="D339" s="41"/>
      <c r="F339" s="41"/>
    </row>
    <row r="340" spans="4:6" x14ac:dyDescent="0.15">
      <c r="D340" s="41"/>
      <c r="F340" s="41"/>
    </row>
    <row r="341" spans="4:6" x14ac:dyDescent="0.15">
      <c r="D341" s="41"/>
      <c r="F341" s="41"/>
    </row>
    <row r="342" spans="4:6" x14ac:dyDescent="0.15">
      <c r="D342" s="41"/>
      <c r="F342" s="41"/>
    </row>
    <row r="343" spans="4:6" x14ac:dyDescent="0.15">
      <c r="D343" s="41"/>
      <c r="F343" s="41"/>
    </row>
    <row r="344" spans="4:6" x14ac:dyDescent="0.15">
      <c r="D344" s="41"/>
      <c r="F344" s="41"/>
    </row>
    <row r="345" spans="4:6" x14ac:dyDescent="0.15">
      <c r="D345" s="41"/>
      <c r="F345" s="41"/>
    </row>
    <row r="346" spans="4:6" x14ac:dyDescent="0.15">
      <c r="D346" s="41"/>
      <c r="F346" s="41"/>
    </row>
    <row r="347" spans="4:6" x14ac:dyDescent="0.15">
      <c r="D347" s="41"/>
      <c r="F347" s="41"/>
    </row>
    <row r="348" spans="4:6" x14ac:dyDescent="0.15">
      <c r="D348" s="41"/>
      <c r="F348" s="41"/>
    </row>
    <row r="349" spans="4:6" x14ac:dyDescent="0.15">
      <c r="D349" s="41"/>
      <c r="F349" s="41"/>
    </row>
    <row r="350" spans="4:6" x14ac:dyDescent="0.15">
      <c r="D350" s="41"/>
      <c r="F350" s="41"/>
    </row>
    <row r="351" spans="4:6" x14ac:dyDescent="0.15">
      <c r="D351" s="41"/>
      <c r="F351" s="41"/>
    </row>
    <row r="352" spans="4:6" x14ac:dyDescent="0.15">
      <c r="D352" s="41"/>
      <c r="F352" s="41"/>
    </row>
    <row r="353" spans="4:6" x14ac:dyDescent="0.15">
      <c r="D353" s="41"/>
      <c r="F353" s="41"/>
    </row>
    <row r="354" spans="4:6" x14ac:dyDescent="0.15">
      <c r="D354" s="41"/>
      <c r="F354" s="41"/>
    </row>
    <row r="355" spans="4:6" x14ac:dyDescent="0.15">
      <c r="D355" s="41"/>
      <c r="F355" s="41"/>
    </row>
    <row r="356" spans="4:6" x14ac:dyDescent="0.15">
      <c r="D356" s="41"/>
      <c r="F356" s="41"/>
    </row>
    <row r="357" spans="4:6" x14ac:dyDescent="0.15">
      <c r="D357" s="41"/>
      <c r="F357" s="41"/>
    </row>
    <row r="358" spans="4:6" x14ac:dyDescent="0.15">
      <c r="D358" s="41"/>
      <c r="F358" s="41"/>
    </row>
    <row r="359" spans="4:6" x14ac:dyDescent="0.15">
      <c r="D359" s="41"/>
      <c r="F359" s="41"/>
    </row>
    <row r="360" spans="4:6" x14ac:dyDescent="0.15">
      <c r="D360" s="41"/>
      <c r="F360" s="41"/>
    </row>
    <row r="361" spans="4:6" x14ac:dyDescent="0.15">
      <c r="D361" s="41"/>
      <c r="F361" s="41"/>
    </row>
    <row r="362" spans="4:6" x14ac:dyDescent="0.15">
      <c r="D362" s="41"/>
      <c r="F362" s="41"/>
    </row>
    <row r="363" spans="4:6" x14ac:dyDescent="0.15">
      <c r="D363" s="41"/>
      <c r="F363" s="41"/>
    </row>
    <row r="364" spans="4:6" x14ac:dyDescent="0.15">
      <c r="D364" s="41"/>
      <c r="F364" s="41"/>
    </row>
    <row r="365" spans="4:6" x14ac:dyDescent="0.15">
      <c r="D365" s="41"/>
      <c r="F365" s="41"/>
    </row>
    <row r="366" spans="4:6" x14ac:dyDescent="0.15">
      <c r="D366" s="41"/>
      <c r="F366" s="41"/>
    </row>
    <row r="367" spans="4:6" x14ac:dyDescent="0.15">
      <c r="D367" s="41"/>
      <c r="F367" s="41"/>
    </row>
    <row r="368" spans="4:6" x14ac:dyDescent="0.15">
      <c r="D368" s="41"/>
      <c r="F368" s="41"/>
    </row>
    <row r="369" spans="4:6" x14ac:dyDescent="0.15">
      <c r="D369" s="41"/>
      <c r="F369" s="41"/>
    </row>
    <row r="370" spans="4:6" x14ac:dyDescent="0.15">
      <c r="D370" s="41"/>
      <c r="F370" s="41"/>
    </row>
    <row r="371" spans="4:6" x14ac:dyDescent="0.15">
      <c r="D371" s="41"/>
      <c r="F371" s="41"/>
    </row>
    <row r="372" spans="4:6" x14ac:dyDescent="0.15">
      <c r="D372" s="41"/>
      <c r="F372" s="41"/>
    </row>
    <row r="373" spans="4:6" x14ac:dyDescent="0.15">
      <c r="D373" s="41"/>
      <c r="F373" s="41"/>
    </row>
    <row r="374" spans="4:6" x14ac:dyDescent="0.15">
      <c r="D374" s="41"/>
      <c r="F374" s="41"/>
    </row>
    <row r="375" spans="4:6" x14ac:dyDescent="0.15">
      <c r="D375" s="41"/>
      <c r="F375" s="41"/>
    </row>
    <row r="376" spans="4:6" x14ac:dyDescent="0.15">
      <c r="D376" s="41"/>
      <c r="F376" s="41"/>
    </row>
    <row r="377" spans="4:6" x14ac:dyDescent="0.15">
      <c r="D377" s="41"/>
      <c r="F377" s="41"/>
    </row>
    <row r="378" spans="4:6" x14ac:dyDescent="0.15">
      <c r="D378" s="41"/>
      <c r="F378" s="41"/>
    </row>
    <row r="379" spans="4:6" x14ac:dyDescent="0.15">
      <c r="D379" s="41"/>
      <c r="F379" s="41"/>
    </row>
    <row r="380" spans="4:6" x14ac:dyDescent="0.15">
      <c r="D380" s="41"/>
      <c r="F380" s="41"/>
    </row>
    <row r="381" spans="4:6" x14ac:dyDescent="0.15">
      <c r="D381" s="41"/>
      <c r="F381" s="41"/>
    </row>
    <row r="382" spans="4:6" x14ac:dyDescent="0.15">
      <c r="D382" s="41"/>
      <c r="F382" s="41"/>
    </row>
    <row r="383" spans="4:6" x14ac:dyDescent="0.15">
      <c r="D383" s="41"/>
      <c r="F383" s="41"/>
    </row>
  </sheetData>
  <phoneticPr fontId="22" type="noConversion"/>
  <conditionalFormatting sqref="D2:D281">
    <cfRule type="expression" dxfId="15" priority="1">
      <formula>$I2&gt;=60</formula>
    </cfRule>
    <cfRule type="expression" dxfId="14" priority="2">
      <formula>AND($I2&gt;=39, $I2&lt;=59)</formula>
    </cfRule>
    <cfRule type="expression" dxfId="13" priority="3">
      <formula>$I2&lt;39</formula>
    </cfRule>
    <cfRule type="expression" dxfId="12" priority="16">
      <formula>AND($I2&gt;=30, $I2&lt;60)</formula>
    </cfRule>
    <cfRule type="expression" dxfId="11" priority="17">
      <formula>$I2&lt;30</formula>
    </cfRule>
  </conditionalFormatting>
  <conditionalFormatting sqref="K29">
    <cfRule type="expression" dxfId="10" priority="14">
      <formula>$I2&gt;=60</formula>
    </cfRule>
    <cfRule type="expression" dxfId="9" priority="15">
      <formula>$I2&gt;=60</formula>
    </cfRule>
  </conditionalFormatting>
  <conditionalFormatting sqref="D1:D1048576">
    <cfRule type="expression" dxfId="8" priority="5">
      <formula>$I2&gt;60</formula>
    </cfRule>
    <cfRule type="expression" dxfId="7" priority="6">
      <formula>AND($I2&gt;39, $I2&lt;60)</formula>
    </cfRule>
    <cfRule type="expression" dxfId="6" priority="7">
      <formula>$I2&lt;39</formula>
    </cfRule>
    <cfRule type="expression" dxfId="5" priority="8">
      <formula>$I2&gt;=60</formula>
    </cfRule>
    <cfRule type="expression" dxfId="4" priority="9">
      <formula>AND($I2&gt;=30, $I2&lt;60)</formula>
    </cfRule>
    <cfRule type="expression" dxfId="3" priority="11">
      <formula>$I2&gt;=60</formula>
    </cfRule>
    <cfRule type="expression" dxfId="2" priority="13">
      <formula>$I2&gt;=60</formula>
    </cfRule>
  </conditionalFormatting>
  <conditionalFormatting sqref="D7">
    <cfRule type="expression" dxfId="1" priority="10">
      <formula>$I2&lt;30</formula>
    </cfRule>
  </conditionalFormatting>
  <conditionalFormatting sqref="D5">
    <cfRule type="expression" dxfId="0" priority="4">
      <formula>$I2&gt;60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309"/>
  <sheetViews>
    <sheetView topLeftCell="G1" workbookViewId="0">
      <pane ySplit="1" topLeftCell="A2" activePane="bottomLeft" state="frozen"/>
      <selection pane="bottomLeft" activeCell="I2" sqref="I2"/>
    </sheetView>
  </sheetViews>
  <sheetFormatPr baseColWidth="10" defaultColWidth="12.6640625" defaultRowHeight="15.75" customHeight="1" x14ac:dyDescent="0.15"/>
  <cols>
    <col min="1" max="1" width="18.83203125" customWidth="1"/>
    <col min="2" max="2" width="15.33203125" customWidth="1"/>
    <col min="3" max="3" width="80.5" bestFit="1" customWidth="1"/>
    <col min="4" max="4" width="16.5" customWidth="1"/>
    <col min="5" max="5" width="47.33203125" customWidth="1"/>
    <col min="6" max="6" width="15" customWidth="1"/>
    <col min="7" max="7" width="41.5" customWidth="1"/>
    <col min="8" max="8" width="16.6640625" customWidth="1"/>
    <col min="9" max="9" width="62.83203125" customWidth="1"/>
    <col min="10" max="10" width="12.33203125" customWidth="1"/>
    <col min="11" max="11" width="65" customWidth="1"/>
    <col min="12" max="12" width="19.5" customWidth="1"/>
    <col min="13" max="13" width="25.5" customWidth="1"/>
    <col min="14" max="14" width="21.1640625" customWidth="1"/>
    <col min="15" max="21" width="18.83203125" customWidth="1"/>
  </cols>
  <sheetData>
    <row r="1" spans="1:21" ht="15.75" customHeight="1" x14ac:dyDescent="0.15">
      <c r="A1" s="28" t="s">
        <v>137</v>
      </c>
      <c r="B1" s="28" t="s">
        <v>138</v>
      </c>
      <c r="C1" s="28" t="s">
        <v>139</v>
      </c>
      <c r="D1" s="43" t="s">
        <v>523</v>
      </c>
      <c r="E1" s="28" t="s">
        <v>140</v>
      </c>
      <c r="F1" s="43" t="s">
        <v>522</v>
      </c>
      <c r="G1" s="28" t="s">
        <v>141</v>
      </c>
      <c r="H1" s="43" t="s">
        <v>524</v>
      </c>
      <c r="I1" s="28" t="s">
        <v>142</v>
      </c>
      <c r="J1" s="43" t="s">
        <v>525</v>
      </c>
      <c r="K1" s="28" t="s">
        <v>143</v>
      </c>
      <c r="L1" s="43" t="s">
        <v>526</v>
      </c>
      <c r="M1" s="43" t="s">
        <v>144</v>
      </c>
      <c r="N1" s="43" t="s">
        <v>521</v>
      </c>
      <c r="O1" s="28" t="s">
        <v>145</v>
      </c>
      <c r="P1" s="43" t="s">
        <v>106</v>
      </c>
      <c r="Q1" s="28" t="s">
        <v>146</v>
      </c>
      <c r="R1" s="28" t="s">
        <v>147</v>
      </c>
      <c r="S1" s="28" t="s">
        <v>148</v>
      </c>
      <c r="T1" s="28" t="s">
        <v>149</v>
      </c>
      <c r="U1" s="28" t="s">
        <v>150</v>
      </c>
    </row>
    <row r="2" spans="1:21" ht="15.75" customHeight="1" x14ac:dyDescent="0.15">
      <c r="A2" s="32">
        <v>45491.626083194446</v>
      </c>
      <c r="C2" s="28" t="s">
        <v>151</v>
      </c>
      <c r="D2" s="28">
        <v>2</v>
      </c>
      <c r="E2" s="28" t="s">
        <v>152</v>
      </c>
      <c r="F2" s="28">
        <f>_xlfn.XLOOKUP(TRIM(E2), 'DataSet3 Key Basic'!E:E, 'DataSet3 Key Basic'!D:D, 0)</f>
        <v>2</v>
      </c>
      <c r="G2" s="28" t="s">
        <v>153</v>
      </c>
      <c r="H2" s="28">
        <f>_xlfn.XLOOKUP(TRIM(G2), 'DataSet3 Key Basic'!E:E, 'DataSet3 Key Basic'!D:D, 0)</f>
        <v>2</v>
      </c>
      <c r="I2" s="28" t="s">
        <v>154</v>
      </c>
      <c r="J2" s="28">
        <f>_xlfn.XLOOKUP(TRIM(I2), 'DataSet3 Key Basic'!E:E, 'DataSet3 Key Basic'!D:D, 0)</f>
        <v>2</v>
      </c>
      <c r="K2" s="28" t="s">
        <v>155</v>
      </c>
      <c r="L2" s="28">
        <f>_xlfn.XLOOKUP(TRIM(K2), 'DataSet3 Key Basic'!E:E, 'DataSet3 Key Basic'!D:D, 0)</f>
        <v>2</v>
      </c>
      <c r="M2" s="28" t="s">
        <v>109</v>
      </c>
      <c r="N2" s="43">
        <f>SUM(D2:M2)</f>
        <v>10</v>
      </c>
      <c r="P2" s="28">
        <v>10</v>
      </c>
      <c r="Q2" s="28">
        <v>2</v>
      </c>
      <c r="R2" s="28">
        <v>2</v>
      </c>
      <c r="S2" s="28">
        <v>2</v>
      </c>
      <c r="T2" s="28">
        <v>2</v>
      </c>
      <c r="U2" s="28">
        <v>2</v>
      </c>
    </row>
    <row r="3" spans="1:21" ht="15.75" customHeight="1" x14ac:dyDescent="0.15">
      <c r="A3" s="32">
        <v>45491.627420150464</v>
      </c>
      <c r="C3" s="28" t="s">
        <v>156</v>
      </c>
      <c r="D3" s="28">
        <f>_xlfn.XLOOKUP(TRIM(C3), 'DataSet3 Key Basic'!E:E, 'DataSet3 Key Basic'!D:D, 0)</f>
        <v>1</v>
      </c>
      <c r="E3" s="28" t="s">
        <v>152</v>
      </c>
      <c r="F3" s="28">
        <f>_xlfn.XLOOKUP(TRIM(E3), 'DataSet3 Key Basic'!E:E, 'DataSet3 Key Basic'!D:D, 0)</f>
        <v>2</v>
      </c>
      <c r="G3" s="28" t="s">
        <v>157</v>
      </c>
      <c r="H3" s="28">
        <f>_xlfn.XLOOKUP(TRIM(G3), 'DataSet3 Key Basic'!E:E, 'DataSet3 Key Basic'!D:D, 0)</f>
        <v>1</v>
      </c>
      <c r="I3" s="28" t="s">
        <v>154</v>
      </c>
      <c r="J3" s="28">
        <f>_xlfn.XLOOKUP(TRIM(I3), 'DataSet3 Key Basic'!E:E, 'DataSet3 Key Basic'!D:D, 0)</f>
        <v>2</v>
      </c>
      <c r="K3" s="28" t="s">
        <v>155</v>
      </c>
      <c r="L3" s="28">
        <f>_xlfn.XLOOKUP(TRIM(K3), 'DataSet3 Key Basic'!E:E, 'DataSet3 Key Basic'!D:D, 0)</f>
        <v>2</v>
      </c>
      <c r="M3" s="28" t="s">
        <v>158</v>
      </c>
      <c r="N3" s="43">
        <f>SUM(D3:M3)</f>
        <v>8</v>
      </c>
      <c r="P3" s="28">
        <v>8</v>
      </c>
      <c r="Q3" s="28">
        <v>1</v>
      </c>
      <c r="R3" s="28">
        <v>2</v>
      </c>
      <c r="S3" s="28">
        <v>1</v>
      </c>
      <c r="T3" s="28">
        <v>2</v>
      </c>
      <c r="U3" s="28">
        <v>2</v>
      </c>
    </row>
    <row r="4" spans="1:21" ht="15.75" customHeight="1" x14ac:dyDescent="0.15">
      <c r="A4" s="32">
        <v>45491.631105057866</v>
      </c>
      <c r="C4" s="28" t="s">
        <v>156</v>
      </c>
      <c r="D4" s="28">
        <f>_xlfn.XLOOKUP(TRIM(C4), 'DataSet3 Key Basic'!E:E, 'DataSet3 Key Basic'!D:D, 0)</f>
        <v>1</v>
      </c>
      <c r="E4" s="28" t="s">
        <v>152</v>
      </c>
      <c r="F4" s="28">
        <f>_xlfn.XLOOKUP(TRIM(E4), 'DataSet3 Key Basic'!E:E, 'DataSet3 Key Basic'!D:D, 0)</f>
        <v>2</v>
      </c>
      <c r="G4" s="28" t="s">
        <v>157</v>
      </c>
      <c r="H4" s="28">
        <f>_xlfn.XLOOKUP(TRIM(G4), 'DataSet3 Key Basic'!E:E, 'DataSet3 Key Basic'!D:D, 0)</f>
        <v>1</v>
      </c>
      <c r="I4" s="28" t="s">
        <v>154</v>
      </c>
      <c r="J4" s="28">
        <f>_xlfn.XLOOKUP(TRIM(I4), 'DataSet3 Key Basic'!E:E, 'DataSet3 Key Basic'!D:D, 0)</f>
        <v>2</v>
      </c>
      <c r="K4" s="28" t="s">
        <v>155</v>
      </c>
      <c r="L4" s="28">
        <f>_xlfn.XLOOKUP(TRIM(K4), 'DataSet3 Key Basic'!E:E, 'DataSet3 Key Basic'!D:D, 0)</f>
        <v>2</v>
      </c>
      <c r="M4" s="28" t="s">
        <v>111</v>
      </c>
      <c r="N4" s="43">
        <f>SUM(D4:M4)</f>
        <v>8</v>
      </c>
      <c r="P4" s="28">
        <v>8</v>
      </c>
      <c r="Q4" s="28">
        <v>1</v>
      </c>
      <c r="R4" s="28">
        <v>2</v>
      </c>
      <c r="S4" s="28">
        <v>1</v>
      </c>
      <c r="T4" s="28">
        <v>2</v>
      </c>
      <c r="U4" s="28">
        <v>2</v>
      </c>
    </row>
    <row r="5" spans="1:21" ht="15.75" customHeight="1" x14ac:dyDescent="0.15">
      <c r="A5" s="32">
        <v>45491.632177430554</v>
      </c>
      <c r="C5" s="28" t="s">
        <v>151</v>
      </c>
      <c r="D5" s="28">
        <f>_xlfn.XLOOKUP(TRIM(C5), 'DataSet3 Key Basic'!E:E, 'DataSet3 Key Basic'!D:D, 0)</f>
        <v>2</v>
      </c>
      <c r="E5" s="28" t="s">
        <v>152</v>
      </c>
      <c r="F5" s="28">
        <f>_xlfn.XLOOKUP(TRIM(E5), 'DataSet3 Key Basic'!E:E, 'DataSet3 Key Basic'!D:D, 0)</f>
        <v>2</v>
      </c>
      <c r="G5" s="28" t="s">
        <v>157</v>
      </c>
      <c r="H5" s="28">
        <f>_xlfn.XLOOKUP(TRIM(G5), 'DataSet3 Key Basic'!E:E, 'DataSet3 Key Basic'!D:D, 0)</f>
        <v>1</v>
      </c>
      <c r="I5" s="28" t="s">
        <v>154</v>
      </c>
      <c r="J5" s="28">
        <f>_xlfn.XLOOKUP(TRIM(I5), 'DataSet3 Key Basic'!E:E, 'DataSet3 Key Basic'!D:D, 0)</f>
        <v>2</v>
      </c>
      <c r="K5" s="28" t="s">
        <v>155</v>
      </c>
      <c r="L5" s="28">
        <f>_xlfn.XLOOKUP(TRIM(K5), 'DataSet3 Key Basic'!E:E, 'DataSet3 Key Basic'!D:D, 0)</f>
        <v>2</v>
      </c>
      <c r="M5" s="28" t="s">
        <v>112</v>
      </c>
      <c r="N5" s="43">
        <f>SUM(D5:M5)</f>
        <v>9</v>
      </c>
      <c r="P5" s="28">
        <v>9</v>
      </c>
      <c r="Q5" s="28">
        <v>2</v>
      </c>
      <c r="R5" s="28">
        <v>2</v>
      </c>
      <c r="S5" s="28">
        <v>1</v>
      </c>
      <c r="T5" s="28">
        <v>2</v>
      </c>
      <c r="U5" s="28">
        <v>2</v>
      </c>
    </row>
    <row r="6" spans="1:21" ht="15.75" customHeight="1" x14ac:dyDescent="0.15">
      <c r="A6" s="32">
        <v>45491.64127954861</v>
      </c>
      <c r="C6" s="28" t="s">
        <v>156</v>
      </c>
      <c r="D6" s="28">
        <f>_xlfn.XLOOKUP(TRIM(C6), 'DataSet3 Key Basic'!E:E, 'DataSet3 Key Basic'!D:D, 0)</f>
        <v>1</v>
      </c>
      <c r="E6" s="28" t="s">
        <v>152</v>
      </c>
      <c r="F6" s="28">
        <f>_xlfn.XLOOKUP(TRIM(E6), 'DataSet3 Key Basic'!E:E, 'DataSet3 Key Basic'!D:D, 0)</f>
        <v>2</v>
      </c>
      <c r="G6" s="28" t="s">
        <v>157</v>
      </c>
      <c r="H6" s="28">
        <f>_xlfn.XLOOKUP(TRIM(G6), 'DataSet3 Key Basic'!E:E, 'DataSet3 Key Basic'!D:D, 0)</f>
        <v>1</v>
      </c>
      <c r="I6" s="28" t="s">
        <v>154</v>
      </c>
      <c r="J6" s="28">
        <f>_xlfn.XLOOKUP(TRIM(I6), 'DataSet3 Key Basic'!E:E, 'DataSet3 Key Basic'!D:D, 0)</f>
        <v>2</v>
      </c>
      <c r="K6" s="28" t="s">
        <v>159</v>
      </c>
      <c r="L6" s="28">
        <f>_xlfn.XLOOKUP(TRIM(K6), 'DataSet3 Key Basic'!E:E, 'DataSet3 Key Basic'!D:D, 0)</f>
        <v>1</v>
      </c>
      <c r="M6" s="28" t="s">
        <v>108</v>
      </c>
      <c r="N6" s="43">
        <f>SUM(D6:M6)</f>
        <v>7</v>
      </c>
      <c r="P6" s="28">
        <v>7</v>
      </c>
      <c r="Q6" s="28">
        <v>1</v>
      </c>
      <c r="R6" s="28">
        <v>2</v>
      </c>
      <c r="S6" s="28">
        <v>1</v>
      </c>
      <c r="T6" s="28">
        <v>2</v>
      </c>
      <c r="U6" s="28">
        <v>1</v>
      </c>
    </row>
    <row r="7" spans="1:21" ht="15.75" customHeight="1" x14ac:dyDescent="0.15">
      <c r="A7" s="32">
        <v>45491.646488217593</v>
      </c>
      <c r="C7" s="28" t="s">
        <v>151</v>
      </c>
      <c r="D7" s="28">
        <f>_xlfn.XLOOKUP(TRIM(C7), 'DataSet3 Key Basic'!E:E, 'DataSet3 Key Basic'!D:D, 0)</f>
        <v>2</v>
      </c>
      <c r="E7" s="28" t="s">
        <v>152</v>
      </c>
      <c r="F7" s="28">
        <f>_xlfn.XLOOKUP(TRIM(E7), 'DataSet3 Key Basic'!E:E, 'DataSet3 Key Basic'!D:D, 0)</f>
        <v>2</v>
      </c>
      <c r="G7" s="28" t="s">
        <v>157</v>
      </c>
      <c r="H7" s="28">
        <f>_xlfn.XLOOKUP(TRIM(G7), 'DataSet3 Key Basic'!E:E, 'DataSet3 Key Basic'!D:D, 0)</f>
        <v>1</v>
      </c>
      <c r="I7" s="28" t="s">
        <v>154</v>
      </c>
      <c r="J7" s="28">
        <f>_xlfn.XLOOKUP(TRIM(I7), 'DataSet3 Key Basic'!E:E, 'DataSet3 Key Basic'!D:D, 0)</f>
        <v>2</v>
      </c>
      <c r="K7" s="28" t="s">
        <v>155</v>
      </c>
      <c r="L7" s="28">
        <f>_xlfn.XLOOKUP(TRIM(K7), 'DataSet3 Key Basic'!E:E, 'DataSet3 Key Basic'!D:D, 0)</f>
        <v>2</v>
      </c>
      <c r="M7" s="28" t="s">
        <v>110</v>
      </c>
      <c r="N7" s="43">
        <f>SUM(D7:M7)</f>
        <v>9</v>
      </c>
    </row>
    <row r="8" spans="1:21" ht="15.75" customHeight="1" x14ac:dyDescent="0.15">
      <c r="A8" s="32">
        <v>45491.660698611115</v>
      </c>
      <c r="C8" s="28" t="s">
        <v>151</v>
      </c>
      <c r="D8" s="28">
        <f>_xlfn.XLOOKUP(TRIM(C8), 'DataSet3 Key Basic'!E:E, 'DataSet3 Key Basic'!D:D, 0)</f>
        <v>2</v>
      </c>
      <c r="E8" s="28" t="s">
        <v>152</v>
      </c>
      <c r="F8" s="28">
        <f>_xlfn.XLOOKUP(TRIM(E8), 'DataSet3 Key Basic'!E:E, 'DataSet3 Key Basic'!D:D, 0)</f>
        <v>2</v>
      </c>
      <c r="G8" s="28" t="s">
        <v>153</v>
      </c>
      <c r="H8" s="28">
        <f>_xlfn.XLOOKUP(TRIM(G8), 'DataSet3 Key Basic'!E:E, 'DataSet3 Key Basic'!D:D, 0)</f>
        <v>2</v>
      </c>
      <c r="I8" s="28" t="s">
        <v>160</v>
      </c>
      <c r="J8" s="28">
        <f>_xlfn.XLOOKUP(TRIM(I8), 'DataSet3 Key Basic'!E:E, 'DataSet3 Key Basic'!D:D, 0)</f>
        <v>0</v>
      </c>
      <c r="K8" s="28" t="s">
        <v>159</v>
      </c>
      <c r="L8" s="28">
        <f>_xlfn.XLOOKUP(TRIM(K8), 'DataSet3 Key Basic'!E:E, 'DataSet3 Key Basic'!D:D, 0)</f>
        <v>1</v>
      </c>
      <c r="M8" s="28" t="s">
        <v>113</v>
      </c>
      <c r="N8" s="43">
        <f>SUM(D8:M8)</f>
        <v>7</v>
      </c>
    </row>
    <row r="9" spans="1:21" ht="15.75" customHeight="1" x14ac:dyDescent="0.15">
      <c r="A9" s="32">
        <v>45491.661177557871</v>
      </c>
      <c r="C9" s="28" t="s">
        <v>151</v>
      </c>
      <c r="D9" s="28">
        <f>_xlfn.XLOOKUP(TRIM(C9), 'DataSet3 Key Basic'!E:E, 'DataSet3 Key Basic'!D:D, 0)</f>
        <v>2</v>
      </c>
      <c r="E9" s="28" t="s">
        <v>152</v>
      </c>
      <c r="F9" s="28">
        <f>_xlfn.XLOOKUP(TRIM(E9), 'DataSet3 Key Basic'!E:E, 'DataSet3 Key Basic'!D:D, 0)</f>
        <v>2</v>
      </c>
      <c r="G9" s="28" t="s">
        <v>157</v>
      </c>
      <c r="H9" s="28">
        <f>_xlfn.XLOOKUP(TRIM(G9), 'DataSet3 Key Basic'!E:E, 'DataSet3 Key Basic'!D:D, 0)</f>
        <v>1</v>
      </c>
      <c r="I9" s="28" t="s">
        <v>160</v>
      </c>
      <c r="J9" s="28">
        <f>_xlfn.XLOOKUP(TRIM(I9), 'DataSet3 Key Basic'!E:E, 'DataSet3 Key Basic'!D:D, 0)</f>
        <v>0</v>
      </c>
      <c r="K9" s="28" t="s">
        <v>155</v>
      </c>
      <c r="L9" s="28">
        <f>_xlfn.XLOOKUP(TRIM(K9), 'DataSet3 Key Basic'!E:E, 'DataSet3 Key Basic'!D:D, 0)</f>
        <v>2</v>
      </c>
      <c r="M9" s="28" t="s">
        <v>114</v>
      </c>
      <c r="N9" s="43">
        <f>SUM(D9:M9)</f>
        <v>7</v>
      </c>
    </row>
    <row r="10" spans="1:21" ht="15.75" customHeight="1" x14ac:dyDescent="0.15">
      <c r="A10" s="32">
        <v>45491.666777523147</v>
      </c>
      <c r="B10" s="42"/>
      <c r="C10" s="28" t="s">
        <v>151</v>
      </c>
      <c r="D10" s="28">
        <f>_xlfn.XLOOKUP(TRIM(C10), 'DataSet3 Key Basic'!E:E, 'DataSet3 Key Basic'!D:D, 0)</f>
        <v>2</v>
      </c>
      <c r="E10" s="28" t="s">
        <v>152</v>
      </c>
      <c r="F10" s="28">
        <f>_xlfn.XLOOKUP(TRIM(E10), 'DataSet3 Key Basic'!E:E, 'DataSet3 Key Basic'!D:D, 0)</f>
        <v>2</v>
      </c>
      <c r="G10" s="28" t="s">
        <v>157</v>
      </c>
      <c r="H10" s="28">
        <f>_xlfn.XLOOKUP(TRIM(G10), 'DataSet3 Key Basic'!E:E, 'DataSet3 Key Basic'!D:D, 0)</f>
        <v>1</v>
      </c>
      <c r="I10" s="28" t="s">
        <v>154</v>
      </c>
      <c r="J10" s="28">
        <f>_xlfn.XLOOKUP(TRIM(I10), 'DataSet3 Key Basic'!E:E, 'DataSet3 Key Basic'!D:D, 0)</f>
        <v>2</v>
      </c>
      <c r="K10" s="28" t="s">
        <v>159</v>
      </c>
      <c r="L10" s="28">
        <f>_xlfn.XLOOKUP(TRIM(K10), 'DataSet3 Key Basic'!E:E, 'DataSet3 Key Basic'!D:D, 0)</f>
        <v>1</v>
      </c>
      <c r="M10" s="28" t="s">
        <v>115</v>
      </c>
      <c r="N10" s="43">
        <f>SUM(D10:M10)</f>
        <v>8</v>
      </c>
    </row>
    <row r="11" spans="1:21" ht="15.75" customHeight="1" x14ac:dyDescent="0.15">
      <c r="A11" s="32">
        <v>45491.670356759263</v>
      </c>
      <c r="C11" s="28" t="s">
        <v>151</v>
      </c>
      <c r="D11" s="28">
        <f>_xlfn.XLOOKUP(TRIM(C11), 'DataSet3 Key Basic'!E:E, 'DataSet3 Key Basic'!D:D, 0)</f>
        <v>2</v>
      </c>
      <c r="E11" s="28" t="s">
        <v>152</v>
      </c>
      <c r="F11" s="28">
        <f>_xlfn.XLOOKUP(TRIM(E11), 'DataSet3 Key Basic'!E:E, 'DataSet3 Key Basic'!D:D, 0)</f>
        <v>2</v>
      </c>
      <c r="G11" s="28" t="s">
        <v>153</v>
      </c>
      <c r="H11" s="28">
        <f>_xlfn.XLOOKUP(TRIM(G11), 'DataSet3 Key Basic'!E:E, 'DataSet3 Key Basic'!D:D, 0)</f>
        <v>2</v>
      </c>
      <c r="I11" s="28" t="s">
        <v>154</v>
      </c>
      <c r="J11" s="28">
        <f>_xlfn.XLOOKUP(TRIM(I11), 'DataSet3 Key Basic'!E:E, 'DataSet3 Key Basic'!D:D, 0)</f>
        <v>2</v>
      </c>
      <c r="K11" s="28" t="s">
        <v>159</v>
      </c>
      <c r="L11" s="28">
        <f>_xlfn.XLOOKUP(TRIM(K11), 'DataSet3 Key Basic'!E:E, 'DataSet3 Key Basic'!D:D, 0)</f>
        <v>1</v>
      </c>
      <c r="M11" s="28" t="s">
        <v>161</v>
      </c>
      <c r="N11" s="43">
        <f>SUM(D11:M11)</f>
        <v>9</v>
      </c>
    </row>
    <row r="12" spans="1:21" ht="15.75" customHeight="1" x14ac:dyDescent="0.15">
      <c r="A12" s="32">
        <v>45491.685588622684</v>
      </c>
      <c r="C12" s="28" t="s">
        <v>156</v>
      </c>
      <c r="D12" s="28">
        <f>_xlfn.XLOOKUP(TRIM(C12), 'DataSet3 Key Basic'!E:E, 'DataSet3 Key Basic'!D:D, 0)</f>
        <v>1</v>
      </c>
      <c r="E12" s="28" t="s">
        <v>162</v>
      </c>
      <c r="F12" s="28">
        <f>_xlfn.XLOOKUP(TRIM(E12), 'DataSet3 Key Basic'!E:E, 'DataSet3 Key Basic'!D:D, 0)</f>
        <v>1</v>
      </c>
      <c r="G12" s="28" t="s">
        <v>157</v>
      </c>
      <c r="H12" s="28">
        <f>_xlfn.XLOOKUP(TRIM(G12), 'DataSet3 Key Basic'!E:E, 'DataSet3 Key Basic'!D:D, 0)</f>
        <v>1</v>
      </c>
      <c r="I12" s="28" t="s">
        <v>154</v>
      </c>
      <c r="J12" s="28">
        <f>_xlfn.XLOOKUP(TRIM(I12), 'DataSet3 Key Basic'!E:E, 'DataSet3 Key Basic'!D:D, 0)</f>
        <v>2</v>
      </c>
      <c r="K12" s="28" t="s">
        <v>155</v>
      </c>
      <c r="L12" s="28">
        <f>_xlfn.XLOOKUP(TRIM(K12), 'DataSet3 Key Basic'!E:E, 'DataSet3 Key Basic'!D:D, 0)</f>
        <v>2</v>
      </c>
      <c r="M12" s="28" t="s">
        <v>117</v>
      </c>
      <c r="N12" s="43">
        <f>SUM(D12:M12)</f>
        <v>7</v>
      </c>
    </row>
    <row r="13" spans="1:21" ht="15.75" customHeight="1" x14ac:dyDescent="0.15">
      <c r="A13" s="32">
        <v>45491.694366712967</v>
      </c>
      <c r="C13" s="28" t="s">
        <v>151</v>
      </c>
      <c r="D13" s="28">
        <f>_xlfn.XLOOKUP(TRIM(C13), 'DataSet3 Key Basic'!E:E, 'DataSet3 Key Basic'!D:D, 0)</f>
        <v>2</v>
      </c>
      <c r="E13" s="28" t="s">
        <v>163</v>
      </c>
      <c r="F13" s="28">
        <f>_xlfn.XLOOKUP(TRIM(E13), 'DataSet3 Key Basic'!E:E, 'DataSet3 Key Basic'!D:D, 0)</f>
        <v>0</v>
      </c>
      <c r="G13" s="28" t="s">
        <v>157</v>
      </c>
      <c r="H13" s="28">
        <f>_xlfn.XLOOKUP(TRIM(G13), 'DataSet3 Key Basic'!E:E, 'DataSet3 Key Basic'!D:D, 0)</f>
        <v>1</v>
      </c>
      <c r="I13" s="28" t="s">
        <v>154</v>
      </c>
      <c r="J13" s="28">
        <f>_xlfn.XLOOKUP(TRIM(I13), 'DataSet3 Key Basic'!E:E, 'DataSet3 Key Basic'!D:D, 0)</f>
        <v>2</v>
      </c>
      <c r="K13" s="28" t="s">
        <v>155</v>
      </c>
      <c r="L13" s="28">
        <f>_xlfn.XLOOKUP(TRIM(K13), 'DataSet3 Key Basic'!E:E, 'DataSet3 Key Basic'!D:D, 0)</f>
        <v>2</v>
      </c>
      <c r="M13" s="28" t="s">
        <v>124</v>
      </c>
      <c r="N13" s="43">
        <f>SUM(D13:M13)</f>
        <v>7</v>
      </c>
    </row>
    <row r="14" spans="1:21" ht="15.75" customHeight="1" x14ac:dyDescent="0.15">
      <c r="A14" s="32">
        <v>45491.694714479163</v>
      </c>
      <c r="C14" s="28" t="s">
        <v>151</v>
      </c>
      <c r="D14" s="28">
        <f>_xlfn.XLOOKUP(TRIM(C14), 'DataSet3 Key Basic'!E:E, 'DataSet3 Key Basic'!D:D, 0)</f>
        <v>2</v>
      </c>
      <c r="E14" s="28" t="s">
        <v>152</v>
      </c>
      <c r="F14" s="28">
        <f>_xlfn.XLOOKUP(TRIM(E14), 'DataSet3 Key Basic'!E:E, 'DataSet3 Key Basic'!D:D, 0)</f>
        <v>2</v>
      </c>
      <c r="G14" s="28" t="s">
        <v>153</v>
      </c>
      <c r="H14" s="28">
        <f>_xlfn.XLOOKUP(TRIM(G14), 'DataSet3 Key Basic'!E:E, 'DataSet3 Key Basic'!D:D, 0)</f>
        <v>2</v>
      </c>
      <c r="I14" s="28" t="s">
        <v>154</v>
      </c>
      <c r="J14" s="28">
        <f>_xlfn.XLOOKUP(TRIM(I14), 'DataSet3 Key Basic'!E:E, 'DataSet3 Key Basic'!D:D, 0)</f>
        <v>2</v>
      </c>
      <c r="K14" s="28" t="s">
        <v>155</v>
      </c>
      <c r="L14" s="28">
        <f>_xlfn.XLOOKUP(TRIM(K14), 'DataSet3 Key Basic'!E:E, 'DataSet3 Key Basic'!D:D, 0)</f>
        <v>2</v>
      </c>
      <c r="M14" s="28" t="s">
        <v>118</v>
      </c>
      <c r="N14" s="43">
        <f>SUM(D14:M14)</f>
        <v>10</v>
      </c>
    </row>
    <row r="15" spans="1:21" ht="15.75" customHeight="1" x14ac:dyDescent="0.15">
      <c r="A15" s="32">
        <v>45491.703824502314</v>
      </c>
      <c r="C15" s="28" t="s">
        <v>156</v>
      </c>
      <c r="D15" s="28">
        <f>_xlfn.XLOOKUP(TRIM(C15), 'DataSet3 Key Basic'!E:E, 'DataSet3 Key Basic'!D:D, 0)</f>
        <v>1</v>
      </c>
      <c r="E15" s="28" t="s">
        <v>162</v>
      </c>
      <c r="F15" s="28">
        <f>_xlfn.XLOOKUP(TRIM(E15), 'DataSet3 Key Basic'!E:E, 'DataSet3 Key Basic'!D:D, 0)</f>
        <v>1</v>
      </c>
      <c r="G15" s="28" t="s">
        <v>157</v>
      </c>
      <c r="H15" s="28">
        <f>_xlfn.XLOOKUP(TRIM(G15), 'DataSet3 Key Basic'!E:E, 'DataSet3 Key Basic'!D:D, 0)</f>
        <v>1</v>
      </c>
      <c r="I15" s="28" t="s">
        <v>160</v>
      </c>
      <c r="J15" s="28">
        <f>_xlfn.XLOOKUP(TRIM(I15), 'DataSet3 Key Basic'!E:E, 'DataSet3 Key Basic'!D:D, 0)</f>
        <v>0</v>
      </c>
      <c r="K15" s="28" t="s">
        <v>155</v>
      </c>
      <c r="L15" s="28">
        <f>_xlfn.XLOOKUP(TRIM(K15), 'DataSet3 Key Basic'!E:E, 'DataSet3 Key Basic'!D:D, 0)</f>
        <v>2</v>
      </c>
      <c r="M15" s="28" t="s">
        <v>119</v>
      </c>
      <c r="N15" s="43">
        <f>SUM(D15:M15)</f>
        <v>5</v>
      </c>
    </row>
    <row r="16" spans="1:21" ht="15.75" customHeight="1" x14ac:dyDescent="0.15">
      <c r="A16" s="32">
        <v>45491.717251203707</v>
      </c>
      <c r="C16" s="28" t="s">
        <v>156</v>
      </c>
      <c r="D16" s="28">
        <f>_xlfn.XLOOKUP(TRIM(C16), 'DataSet3 Key Basic'!E:E, 'DataSet3 Key Basic'!D:D, 0)</f>
        <v>1</v>
      </c>
      <c r="E16" s="28" t="s">
        <v>152</v>
      </c>
      <c r="F16" s="28">
        <f>_xlfn.XLOOKUP(TRIM(E16), 'DataSet3 Key Basic'!E:E, 'DataSet3 Key Basic'!D:D, 0)</f>
        <v>2</v>
      </c>
      <c r="G16" s="28" t="s">
        <v>153</v>
      </c>
      <c r="H16" s="28">
        <f>_xlfn.XLOOKUP(TRIM(G16), 'DataSet3 Key Basic'!E:E, 'DataSet3 Key Basic'!D:D, 0)</f>
        <v>2</v>
      </c>
      <c r="I16" s="28" t="s">
        <v>160</v>
      </c>
      <c r="J16" s="28">
        <f>_xlfn.XLOOKUP(TRIM(I16), 'DataSet3 Key Basic'!E:E, 'DataSet3 Key Basic'!D:D, 0)</f>
        <v>0</v>
      </c>
      <c r="K16" s="28" t="s">
        <v>155</v>
      </c>
      <c r="L16" s="28">
        <f>_xlfn.XLOOKUP(TRIM(K16), 'DataSet3 Key Basic'!E:E, 'DataSet3 Key Basic'!D:D, 0)</f>
        <v>2</v>
      </c>
      <c r="M16" s="28" t="s">
        <v>120</v>
      </c>
      <c r="N16" s="43">
        <f>SUM(D16:M16)</f>
        <v>7</v>
      </c>
    </row>
    <row r="17" spans="1:14" ht="15.75" customHeight="1" x14ac:dyDescent="0.15">
      <c r="A17" s="32">
        <v>45491.720137824072</v>
      </c>
      <c r="C17" s="28" t="s">
        <v>164</v>
      </c>
      <c r="D17" s="28">
        <f>_xlfn.XLOOKUP(TRIM(C17), 'DataSet3 Key Basic'!E:E, 'DataSet3 Key Basic'!D:D, 0)</f>
        <v>-1</v>
      </c>
      <c r="E17" s="28" t="s">
        <v>152</v>
      </c>
      <c r="F17" s="28">
        <f>_xlfn.XLOOKUP(TRIM(E17), 'DataSet3 Key Basic'!E:E, 'DataSet3 Key Basic'!D:D, 0)</f>
        <v>2</v>
      </c>
      <c r="G17" s="28" t="s">
        <v>165</v>
      </c>
      <c r="H17" s="28">
        <f>_xlfn.XLOOKUP(TRIM(G17), 'DataSet3 Key Basic'!E:E, 'DataSet3 Key Basic'!D:D, 0)</f>
        <v>0</v>
      </c>
      <c r="I17" s="28" t="s">
        <v>154</v>
      </c>
      <c r="J17" s="28">
        <f>_xlfn.XLOOKUP(TRIM(I17), 'DataSet3 Key Basic'!E:E, 'DataSet3 Key Basic'!D:D, 0)</f>
        <v>2</v>
      </c>
      <c r="K17" s="28" t="s">
        <v>155</v>
      </c>
      <c r="L17" s="28">
        <f>_xlfn.XLOOKUP(TRIM(K17), 'DataSet3 Key Basic'!E:E, 'DataSet3 Key Basic'!D:D, 0)</f>
        <v>2</v>
      </c>
      <c r="M17" s="28" t="s">
        <v>121</v>
      </c>
      <c r="N17" s="43">
        <f>SUM(D17:M17)</f>
        <v>5</v>
      </c>
    </row>
    <row r="18" spans="1:14" ht="15.75" customHeight="1" x14ac:dyDescent="0.15">
      <c r="A18" s="32">
        <v>45491.720505046294</v>
      </c>
      <c r="C18" s="28" t="s">
        <v>151</v>
      </c>
      <c r="D18" s="28">
        <f>_xlfn.XLOOKUP(TRIM(C18), 'DataSet3 Key Basic'!E:E, 'DataSet3 Key Basic'!D:D, 0)</f>
        <v>2</v>
      </c>
      <c r="E18" s="28" t="s">
        <v>152</v>
      </c>
      <c r="F18" s="28">
        <f>_xlfn.XLOOKUP(TRIM(E18), 'DataSet3 Key Basic'!E:E, 'DataSet3 Key Basic'!D:D, 0)</f>
        <v>2</v>
      </c>
      <c r="G18" s="28" t="s">
        <v>157</v>
      </c>
      <c r="H18" s="28">
        <f>_xlfn.XLOOKUP(TRIM(G18), 'DataSet3 Key Basic'!E:E, 'DataSet3 Key Basic'!D:D, 0)</f>
        <v>1</v>
      </c>
      <c r="I18" s="28" t="s">
        <v>154</v>
      </c>
      <c r="J18" s="28">
        <f>_xlfn.XLOOKUP(TRIM(I18), 'DataSet3 Key Basic'!E:E, 'DataSet3 Key Basic'!D:D, 0)</f>
        <v>2</v>
      </c>
      <c r="K18" s="28" t="s">
        <v>155</v>
      </c>
      <c r="L18" s="28">
        <f>_xlfn.XLOOKUP(TRIM(K18), 'DataSet3 Key Basic'!E:E, 'DataSet3 Key Basic'!D:D, 0)</f>
        <v>2</v>
      </c>
      <c r="M18" s="28" t="s">
        <v>122</v>
      </c>
      <c r="N18" s="43">
        <f>SUM(D18:M18)</f>
        <v>9</v>
      </c>
    </row>
    <row r="19" spans="1:14" ht="15.75" customHeight="1" x14ac:dyDescent="0.15">
      <c r="A19" s="32">
        <v>45491.721047974541</v>
      </c>
      <c r="C19" s="28" t="s">
        <v>156</v>
      </c>
      <c r="D19" s="28">
        <f>_xlfn.XLOOKUP(TRIM(C19), 'DataSet3 Key Basic'!E:E, 'DataSet3 Key Basic'!D:D, 0)</f>
        <v>1</v>
      </c>
      <c r="E19" s="28" t="s">
        <v>162</v>
      </c>
      <c r="F19" s="28">
        <f>_xlfn.XLOOKUP(TRIM(E19), 'DataSet3 Key Basic'!E:E, 'DataSet3 Key Basic'!D:D, 0)</f>
        <v>1</v>
      </c>
      <c r="G19" s="28" t="s">
        <v>157</v>
      </c>
      <c r="H19" s="28">
        <f>_xlfn.XLOOKUP(TRIM(G19), 'DataSet3 Key Basic'!E:E, 'DataSet3 Key Basic'!D:D, 0)</f>
        <v>1</v>
      </c>
      <c r="I19" s="28" t="s">
        <v>160</v>
      </c>
      <c r="J19" s="28">
        <f>_xlfn.XLOOKUP(TRIM(I19), 'DataSet3 Key Basic'!E:E, 'DataSet3 Key Basic'!D:D, 0)</f>
        <v>0</v>
      </c>
      <c r="K19" s="28" t="s">
        <v>159</v>
      </c>
      <c r="L19" s="28">
        <f>_xlfn.XLOOKUP(TRIM(K19), 'DataSet3 Key Basic'!E:E, 'DataSet3 Key Basic'!D:D, 0)</f>
        <v>1</v>
      </c>
      <c r="M19" s="28" t="s">
        <v>123</v>
      </c>
      <c r="N19" s="43">
        <f>SUM(D19:M19)</f>
        <v>4</v>
      </c>
    </row>
    <row r="20" spans="1:14" ht="15.75" customHeight="1" x14ac:dyDescent="0.15">
      <c r="A20" s="32">
        <v>45491.721498275467</v>
      </c>
      <c r="C20" s="28" t="s">
        <v>156</v>
      </c>
      <c r="D20" s="28">
        <f>_xlfn.XLOOKUP(TRIM(C20), 'DataSet3 Key Basic'!E:E, 'DataSet3 Key Basic'!D:D, 0)</f>
        <v>1</v>
      </c>
      <c r="E20" s="28" t="s">
        <v>162</v>
      </c>
      <c r="F20" s="28">
        <f>_xlfn.XLOOKUP(TRIM(E20), 'DataSet3 Key Basic'!E:E, 'DataSet3 Key Basic'!D:D, 0)</f>
        <v>1</v>
      </c>
      <c r="G20" s="28" t="s">
        <v>157</v>
      </c>
      <c r="H20" s="28">
        <f>_xlfn.XLOOKUP(TRIM(G20), 'DataSet3 Key Basic'!E:E, 'DataSet3 Key Basic'!D:D, 0)</f>
        <v>1</v>
      </c>
      <c r="I20" s="28" t="s">
        <v>154</v>
      </c>
      <c r="J20" s="28">
        <f>_xlfn.XLOOKUP(TRIM(I20), 'DataSet3 Key Basic'!E:E, 'DataSet3 Key Basic'!D:D, 0)</f>
        <v>2</v>
      </c>
      <c r="K20" s="28" t="s">
        <v>155</v>
      </c>
      <c r="L20" s="28">
        <f>_xlfn.XLOOKUP(TRIM(K20), 'DataSet3 Key Basic'!E:E, 'DataSet3 Key Basic'!D:D, 0)</f>
        <v>2</v>
      </c>
      <c r="M20" s="28" t="s">
        <v>130</v>
      </c>
      <c r="N20" s="43">
        <f>SUM(D20:M20)</f>
        <v>7</v>
      </c>
    </row>
    <row r="21" spans="1:14" ht="15.75" customHeight="1" x14ac:dyDescent="0.15">
      <c r="A21" s="32">
        <v>45491.721991099534</v>
      </c>
      <c r="C21" s="28" t="s">
        <v>151</v>
      </c>
      <c r="D21" s="28">
        <f>_xlfn.XLOOKUP(TRIM(C21), 'DataSet3 Key Basic'!E:E, 'DataSet3 Key Basic'!D:D, 0)</f>
        <v>2</v>
      </c>
      <c r="E21" s="28" t="s">
        <v>152</v>
      </c>
      <c r="F21" s="28">
        <f>_xlfn.XLOOKUP(TRIM(E21), 'DataSet3 Key Basic'!E:E, 'DataSet3 Key Basic'!D:D, 0)</f>
        <v>2</v>
      </c>
      <c r="G21" s="28" t="s">
        <v>153</v>
      </c>
      <c r="H21" s="28">
        <f>_xlfn.XLOOKUP(TRIM(G21), 'DataSet3 Key Basic'!E:E, 'DataSet3 Key Basic'!D:D, 0)</f>
        <v>2</v>
      </c>
      <c r="I21" s="28" t="s">
        <v>154</v>
      </c>
      <c r="J21" s="28">
        <f>_xlfn.XLOOKUP(TRIM(I21), 'DataSet3 Key Basic'!E:E, 'DataSet3 Key Basic'!D:D, 0)</f>
        <v>2</v>
      </c>
      <c r="K21" s="28" t="s">
        <v>155</v>
      </c>
      <c r="L21" s="28">
        <f>_xlfn.XLOOKUP(TRIM(K21), 'DataSet3 Key Basic'!E:E, 'DataSet3 Key Basic'!D:D, 0)</f>
        <v>2</v>
      </c>
      <c r="M21" s="28" t="s">
        <v>126</v>
      </c>
      <c r="N21" s="43">
        <f>SUM(D21:M21)</f>
        <v>10</v>
      </c>
    </row>
    <row r="22" spans="1:14" ht="15.75" customHeight="1" x14ac:dyDescent="0.15">
      <c r="A22" s="32">
        <v>45491.722309155091</v>
      </c>
      <c r="C22" s="28" t="s">
        <v>156</v>
      </c>
      <c r="D22" s="28">
        <f>_xlfn.XLOOKUP(TRIM(C22), 'DataSet3 Key Basic'!E:E, 'DataSet3 Key Basic'!D:D, 0)</f>
        <v>1</v>
      </c>
      <c r="E22" s="28" t="s">
        <v>152</v>
      </c>
      <c r="F22" s="28">
        <f>_xlfn.XLOOKUP(TRIM(E22), 'DataSet3 Key Basic'!E:E, 'DataSet3 Key Basic'!D:D, 0)</f>
        <v>2</v>
      </c>
      <c r="G22" s="28" t="s">
        <v>157</v>
      </c>
      <c r="H22" s="28">
        <f>_xlfn.XLOOKUP(TRIM(G22), 'DataSet3 Key Basic'!E:E, 'DataSet3 Key Basic'!D:D, 0)</f>
        <v>1</v>
      </c>
      <c r="I22" s="28" t="s">
        <v>154</v>
      </c>
      <c r="J22" s="28">
        <f>_xlfn.XLOOKUP(TRIM(I22), 'DataSet3 Key Basic'!E:E, 'DataSet3 Key Basic'!D:D, 0)</f>
        <v>2</v>
      </c>
      <c r="K22" s="28" t="s">
        <v>155</v>
      </c>
      <c r="L22" s="28">
        <f>_xlfn.XLOOKUP(TRIM(K22), 'DataSet3 Key Basic'!E:E, 'DataSet3 Key Basic'!D:D, 0)</f>
        <v>2</v>
      </c>
      <c r="M22" s="28" t="s">
        <v>127</v>
      </c>
      <c r="N22" s="43">
        <f>SUM(D22:M22)</f>
        <v>8</v>
      </c>
    </row>
    <row r="23" spans="1:14" ht="15.75" customHeight="1" x14ac:dyDescent="0.15">
      <c r="A23" s="32">
        <v>45491.722573043982</v>
      </c>
      <c r="C23" s="28" t="s">
        <v>151</v>
      </c>
      <c r="D23" s="28">
        <f>_xlfn.XLOOKUP(TRIM(C23), 'DataSet3 Key Basic'!E:E, 'DataSet3 Key Basic'!D:D, 0)</f>
        <v>2</v>
      </c>
      <c r="E23" s="28" t="s">
        <v>162</v>
      </c>
      <c r="F23" s="28">
        <f>_xlfn.XLOOKUP(TRIM(E23), 'DataSet3 Key Basic'!E:E, 'DataSet3 Key Basic'!D:D, 0)</f>
        <v>1</v>
      </c>
      <c r="G23" s="28" t="s">
        <v>153</v>
      </c>
      <c r="H23" s="28">
        <f>_xlfn.XLOOKUP(TRIM(G23), 'DataSet3 Key Basic'!E:E, 'DataSet3 Key Basic'!D:D, 0)</f>
        <v>2</v>
      </c>
      <c r="I23" s="28" t="s">
        <v>154</v>
      </c>
      <c r="J23" s="28">
        <f>_xlfn.XLOOKUP(TRIM(I23), 'DataSet3 Key Basic'!E:E, 'DataSet3 Key Basic'!D:D, 0)</f>
        <v>2</v>
      </c>
      <c r="K23" s="28" t="s">
        <v>159</v>
      </c>
      <c r="L23" s="28">
        <f>_xlfn.XLOOKUP(TRIM(K23), 'DataSet3 Key Basic'!E:E, 'DataSet3 Key Basic'!D:D, 0)</f>
        <v>1</v>
      </c>
      <c r="M23" s="28" t="s">
        <v>128</v>
      </c>
      <c r="N23" s="43">
        <f>SUM(D23:M23)</f>
        <v>8</v>
      </c>
    </row>
    <row r="24" spans="1:14" ht="15.75" customHeight="1" x14ac:dyDescent="0.15">
      <c r="A24" s="32">
        <v>45491.722921215274</v>
      </c>
      <c r="C24" s="28" t="s">
        <v>151</v>
      </c>
      <c r="D24" s="28">
        <f>_xlfn.XLOOKUP(TRIM(C24), 'DataSet3 Key Basic'!E:E, 'DataSet3 Key Basic'!D:D, 0)</f>
        <v>2</v>
      </c>
      <c r="E24" s="28" t="s">
        <v>152</v>
      </c>
      <c r="F24" s="28">
        <f>_xlfn.XLOOKUP(TRIM(E24), 'DataSet3 Key Basic'!E:E, 'DataSet3 Key Basic'!D:D, 0)</f>
        <v>2</v>
      </c>
      <c r="G24" s="28" t="s">
        <v>153</v>
      </c>
      <c r="H24" s="28">
        <f>_xlfn.XLOOKUP(TRIM(G24), 'DataSet3 Key Basic'!E:E, 'DataSet3 Key Basic'!D:D, 0)</f>
        <v>2</v>
      </c>
      <c r="I24" s="28" t="s">
        <v>154</v>
      </c>
      <c r="J24" s="28">
        <f>_xlfn.XLOOKUP(TRIM(I24), 'DataSet3 Key Basic'!E:E, 'DataSet3 Key Basic'!D:D, 0)</f>
        <v>2</v>
      </c>
      <c r="K24" s="28" t="s">
        <v>155</v>
      </c>
      <c r="L24" s="28">
        <f>_xlfn.XLOOKUP(TRIM(K24), 'DataSet3 Key Basic'!E:E, 'DataSet3 Key Basic'!D:D, 0)</f>
        <v>2</v>
      </c>
      <c r="M24" s="28" t="s">
        <v>129</v>
      </c>
      <c r="N24" s="43">
        <f>SUM(D24:M24)</f>
        <v>10</v>
      </c>
    </row>
    <row r="25" spans="1:14" ht="15.75" customHeight="1" x14ac:dyDescent="0.15">
      <c r="A25" s="32">
        <v>45491.725259409723</v>
      </c>
      <c r="C25" s="28" t="s">
        <v>151</v>
      </c>
      <c r="D25" s="28">
        <f>_xlfn.XLOOKUP(TRIM(C25), 'DataSet3 Key Basic'!E:E, 'DataSet3 Key Basic'!D:D, 0)</f>
        <v>2</v>
      </c>
      <c r="E25" s="28" t="s">
        <v>152</v>
      </c>
      <c r="F25" s="28">
        <f>_xlfn.XLOOKUP(TRIM(E25), 'DataSet3 Key Basic'!E:E, 'DataSet3 Key Basic'!D:D, 0)</f>
        <v>2</v>
      </c>
      <c r="G25" s="28" t="s">
        <v>157</v>
      </c>
      <c r="H25" s="28">
        <f>_xlfn.XLOOKUP(TRIM(G25), 'DataSet3 Key Basic'!E:E, 'DataSet3 Key Basic'!D:D, 0)</f>
        <v>1</v>
      </c>
      <c r="I25" s="28" t="s">
        <v>160</v>
      </c>
      <c r="J25" s="28">
        <f>_xlfn.XLOOKUP(TRIM(I25), 'DataSet3 Key Basic'!E:E, 'DataSet3 Key Basic'!D:D, 0)</f>
        <v>0</v>
      </c>
      <c r="K25" s="28" t="s">
        <v>155</v>
      </c>
      <c r="L25" s="28">
        <f>_xlfn.XLOOKUP(TRIM(K25), 'DataSet3 Key Basic'!E:E, 'DataSet3 Key Basic'!D:D, 0)</f>
        <v>2</v>
      </c>
      <c r="M25" s="28" t="s">
        <v>131</v>
      </c>
      <c r="N25" s="43">
        <f>SUM(D25:M25)</f>
        <v>7</v>
      </c>
    </row>
    <row r="26" spans="1:14" ht="15.75" customHeight="1" x14ac:dyDescent="0.15">
      <c r="A26" s="32">
        <v>45491.729523171292</v>
      </c>
      <c r="C26" s="28" t="s">
        <v>156</v>
      </c>
      <c r="D26" s="28">
        <f>_xlfn.XLOOKUP(TRIM(C26), 'DataSet3 Key Basic'!E:E, 'DataSet3 Key Basic'!D:D, 0)</f>
        <v>1</v>
      </c>
      <c r="E26" s="28" t="s">
        <v>162</v>
      </c>
      <c r="F26" s="28">
        <f>_xlfn.XLOOKUP(TRIM(E26), 'DataSet3 Key Basic'!E:E, 'DataSet3 Key Basic'!D:D, 0)</f>
        <v>1</v>
      </c>
      <c r="G26" s="28" t="s">
        <v>153</v>
      </c>
      <c r="H26" s="28">
        <f>_xlfn.XLOOKUP(TRIM(G26), 'DataSet3 Key Basic'!E:E, 'DataSet3 Key Basic'!D:D, 0)</f>
        <v>2</v>
      </c>
      <c r="I26" s="28" t="s">
        <v>160</v>
      </c>
      <c r="J26" s="28">
        <f>_xlfn.XLOOKUP(TRIM(I26), 'DataSet3 Key Basic'!E:E, 'DataSet3 Key Basic'!D:D, 0)</f>
        <v>0</v>
      </c>
      <c r="K26" s="28" t="s">
        <v>155</v>
      </c>
      <c r="L26" s="28">
        <f>_xlfn.XLOOKUP(TRIM(K26), 'DataSet3 Key Basic'!E:E, 'DataSet3 Key Basic'!D:D, 0)</f>
        <v>2</v>
      </c>
      <c r="M26" s="28" t="s">
        <v>132</v>
      </c>
      <c r="N26" s="43">
        <f>SUM(D26:M26)</f>
        <v>6</v>
      </c>
    </row>
    <row r="27" spans="1:14" ht="15.75" customHeight="1" x14ac:dyDescent="0.15">
      <c r="A27" s="32">
        <v>45491.731451689819</v>
      </c>
      <c r="C27" s="28" t="s">
        <v>156</v>
      </c>
      <c r="D27" s="28">
        <f>_xlfn.XLOOKUP(TRIM(C27), 'DataSet3 Key Basic'!E:E, 'DataSet3 Key Basic'!D:D, 0)</f>
        <v>1</v>
      </c>
      <c r="E27" s="28" t="s">
        <v>152</v>
      </c>
      <c r="F27" s="28">
        <f>_xlfn.XLOOKUP(TRIM(E27), 'DataSet3 Key Basic'!E:E, 'DataSet3 Key Basic'!D:D, 0)</f>
        <v>2</v>
      </c>
      <c r="G27" s="28" t="s">
        <v>157</v>
      </c>
      <c r="H27" s="28">
        <f>_xlfn.XLOOKUP(TRIM(G27), 'DataSet3 Key Basic'!E:E, 'DataSet3 Key Basic'!D:D, 0)</f>
        <v>1</v>
      </c>
      <c r="I27" s="28" t="s">
        <v>154</v>
      </c>
      <c r="J27" s="28">
        <f>_xlfn.XLOOKUP(TRIM(I27), 'DataSet3 Key Basic'!E:E, 'DataSet3 Key Basic'!D:D, 0)</f>
        <v>2</v>
      </c>
      <c r="K27" s="28" t="s">
        <v>159</v>
      </c>
      <c r="L27" s="28">
        <f>_xlfn.XLOOKUP(TRIM(K27), 'DataSet3 Key Basic'!E:E, 'DataSet3 Key Basic'!D:D, 0)</f>
        <v>1</v>
      </c>
      <c r="M27" s="28" t="s">
        <v>125</v>
      </c>
      <c r="N27" s="43">
        <f>SUM(D27:M27)</f>
        <v>7</v>
      </c>
    </row>
    <row r="28" spans="1:14" ht="15.75" customHeight="1" x14ac:dyDescent="0.15">
      <c r="A28" s="32">
        <v>45491.746763819443</v>
      </c>
      <c r="C28" s="28" t="s">
        <v>151</v>
      </c>
      <c r="D28" s="28">
        <f>_xlfn.XLOOKUP(TRIM(C28), 'DataSet3 Key Basic'!E:E, 'DataSet3 Key Basic'!D:D, 0)</f>
        <v>2</v>
      </c>
      <c r="E28" s="28" t="s">
        <v>152</v>
      </c>
      <c r="F28" s="28">
        <f>_xlfn.XLOOKUP(TRIM(E28), 'DataSet3 Key Basic'!E:E, 'DataSet3 Key Basic'!D:D, 0)</f>
        <v>2</v>
      </c>
      <c r="G28" s="28" t="s">
        <v>157</v>
      </c>
      <c r="H28" s="28">
        <f>_xlfn.XLOOKUP(TRIM(G28), 'DataSet3 Key Basic'!E:E, 'DataSet3 Key Basic'!D:D, 0)</f>
        <v>1</v>
      </c>
      <c r="I28" s="28" t="s">
        <v>166</v>
      </c>
      <c r="J28" s="28">
        <f>_xlfn.XLOOKUP(TRIM(I28), 'DataSet3 Key Basic'!E:E, 'DataSet3 Key Basic'!D:D, 0)</f>
        <v>1</v>
      </c>
      <c r="K28" s="28" t="s">
        <v>159</v>
      </c>
      <c r="L28" s="28">
        <f>_xlfn.XLOOKUP(TRIM(K28), 'DataSet3 Key Basic'!E:E, 'DataSet3 Key Basic'!D:D, 0)</f>
        <v>1</v>
      </c>
      <c r="M28" s="28" t="s">
        <v>135</v>
      </c>
      <c r="N28" s="43">
        <f>SUM(D28:M28)</f>
        <v>7</v>
      </c>
    </row>
    <row r="29" spans="1:14" ht="15.75" customHeight="1" x14ac:dyDescent="0.15">
      <c r="A29" s="32">
        <v>45491.850505543982</v>
      </c>
      <c r="C29" s="28" t="s">
        <v>151</v>
      </c>
      <c r="D29" s="28">
        <f>_xlfn.XLOOKUP(TRIM(C29), 'DataSet3 Key Basic'!E:E, 'DataSet3 Key Basic'!D:D, 0)</f>
        <v>2</v>
      </c>
      <c r="E29" s="28" t="s">
        <v>162</v>
      </c>
      <c r="F29" s="28">
        <f>_xlfn.XLOOKUP(TRIM(E29), 'DataSet3 Key Basic'!E:E, 'DataSet3 Key Basic'!D:D, 0)</f>
        <v>1</v>
      </c>
      <c r="G29" s="28" t="s">
        <v>157</v>
      </c>
      <c r="H29" s="28">
        <f>_xlfn.XLOOKUP(TRIM(G29), 'DataSet3 Key Basic'!E:E, 'DataSet3 Key Basic'!D:D, 0)</f>
        <v>1</v>
      </c>
      <c r="I29" s="28" t="s">
        <v>154</v>
      </c>
      <c r="J29" s="28">
        <f>_xlfn.XLOOKUP(TRIM(I29), 'DataSet3 Key Basic'!E:E, 'DataSet3 Key Basic'!D:D, 0)</f>
        <v>2</v>
      </c>
      <c r="K29" s="28" t="s">
        <v>159</v>
      </c>
      <c r="L29" s="28">
        <f>_xlfn.XLOOKUP(TRIM(K29), 'DataSet3 Key Basic'!E:E, 'DataSet3 Key Basic'!D:D, 0)</f>
        <v>1</v>
      </c>
      <c r="M29" s="28" t="s">
        <v>134</v>
      </c>
      <c r="N29" s="43">
        <f>SUM(D29:M29)</f>
        <v>7</v>
      </c>
    </row>
    <row r="30" spans="1:14" ht="15.75" customHeight="1" x14ac:dyDescent="0.15">
      <c r="A30" s="32">
        <v>45491.867125370365</v>
      </c>
      <c r="C30" s="28" t="s">
        <v>156</v>
      </c>
      <c r="D30" s="28">
        <f>_xlfn.XLOOKUP(TRIM(C30), 'DataSet3 Key Basic'!E:E, 'DataSet3 Key Basic'!D:D, 0)</f>
        <v>1</v>
      </c>
      <c r="E30" s="28" t="s">
        <v>152</v>
      </c>
      <c r="F30" s="28">
        <f>_xlfn.XLOOKUP(TRIM(E30), 'DataSet3 Key Basic'!E:E, 'DataSet3 Key Basic'!D:D, 0)</f>
        <v>2</v>
      </c>
      <c r="G30" s="28" t="s">
        <v>157</v>
      </c>
      <c r="H30" s="28">
        <f>_xlfn.XLOOKUP(TRIM(G30), 'DataSet3 Key Basic'!E:E, 'DataSet3 Key Basic'!D:D, 0)</f>
        <v>1</v>
      </c>
      <c r="I30" s="28" t="s">
        <v>160</v>
      </c>
      <c r="J30" s="28">
        <f>_xlfn.XLOOKUP(TRIM(I30), 'DataSet3 Key Basic'!E:E, 'DataSet3 Key Basic'!D:D, 0)</f>
        <v>0</v>
      </c>
      <c r="K30" s="28" t="s">
        <v>159</v>
      </c>
      <c r="L30" s="28">
        <f>_xlfn.XLOOKUP(TRIM(K30), 'DataSet3 Key Basic'!E:E, 'DataSet3 Key Basic'!D:D, 0)</f>
        <v>1</v>
      </c>
      <c r="M30" s="28" t="s">
        <v>167</v>
      </c>
      <c r="N30" s="43">
        <f>SUM(D30:M30)</f>
        <v>5</v>
      </c>
    </row>
    <row r="31" spans="1:14" ht="15.75" customHeight="1" x14ac:dyDescent="0.15">
      <c r="A31" s="32">
        <v>45491.869005335648</v>
      </c>
      <c r="C31" s="28" t="s">
        <v>151</v>
      </c>
      <c r="D31" s="28">
        <f>_xlfn.XLOOKUP(TRIM(C31), 'DataSet3 Key Basic'!E:E, 'DataSet3 Key Basic'!D:D, 0)</f>
        <v>2</v>
      </c>
      <c r="E31" s="28" t="s">
        <v>152</v>
      </c>
      <c r="F31" s="28">
        <f>_xlfn.XLOOKUP(TRIM(E31), 'DataSet3 Key Basic'!E:E, 'DataSet3 Key Basic'!D:D, 0)</f>
        <v>2</v>
      </c>
      <c r="G31" s="28" t="s">
        <v>153</v>
      </c>
      <c r="H31" s="28">
        <f>_xlfn.XLOOKUP(TRIM(G31), 'DataSet3 Key Basic'!E:E, 'DataSet3 Key Basic'!D:D, 0)</f>
        <v>2</v>
      </c>
      <c r="I31" s="28" t="s">
        <v>154</v>
      </c>
      <c r="J31" s="28">
        <f>_xlfn.XLOOKUP(TRIM(I31), 'DataSet3 Key Basic'!E:E, 'DataSet3 Key Basic'!D:D, 0)</f>
        <v>2</v>
      </c>
      <c r="K31" s="28" t="s">
        <v>159</v>
      </c>
      <c r="L31" s="28">
        <f>_xlfn.XLOOKUP(TRIM(K31), 'DataSet3 Key Basic'!E:E, 'DataSet3 Key Basic'!D:D, 0)</f>
        <v>1</v>
      </c>
      <c r="M31" s="28" t="s">
        <v>136</v>
      </c>
      <c r="N31" s="43">
        <f>SUM(D31:M31)</f>
        <v>9</v>
      </c>
    </row>
    <row r="32" spans="1:14" ht="15.75" customHeight="1" x14ac:dyDescent="0.15">
      <c r="A32" s="32">
        <v>45491.872050763894</v>
      </c>
      <c r="C32" s="28" t="s">
        <v>156</v>
      </c>
      <c r="D32" s="28">
        <f>_xlfn.XLOOKUP(TRIM(C32), 'DataSet3 Key Basic'!E:E, 'DataSet3 Key Basic'!D:D, 0)</f>
        <v>1</v>
      </c>
      <c r="E32" s="28" t="s">
        <v>152</v>
      </c>
      <c r="F32" s="28">
        <f>_xlfn.XLOOKUP(TRIM(E32), 'DataSet3 Key Basic'!E:E, 'DataSet3 Key Basic'!D:D, 0)</f>
        <v>2</v>
      </c>
      <c r="G32" s="28" t="s">
        <v>157</v>
      </c>
      <c r="H32" s="28">
        <f>_xlfn.XLOOKUP(TRIM(G32), 'DataSet3 Key Basic'!E:E, 'DataSet3 Key Basic'!D:D, 0)</f>
        <v>1</v>
      </c>
      <c r="I32" s="28" t="s">
        <v>154</v>
      </c>
      <c r="J32" s="28">
        <f>_xlfn.XLOOKUP(TRIM(I32), 'DataSet3 Key Basic'!E:E, 'DataSet3 Key Basic'!D:D, 0)</f>
        <v>2</v>
      </c>
      <c r="K32" s="28" t="s">
        <v>159</v>
      </c>
      <c r="L32" s="28">
        <f>_xlfn.XLOOKUP(TRIM(K32), 'DataSet3 Key Basic'!E:E, 'DataSet3 Key Basic'!D:D, 0)</f>
        <v>1</v>
      </c>
      <c r="M32" s="28" t="s">
        <v>168</v>
      </c>
      <c r="N32" s="43">
        <f>SUM(D32:M32)</f>
        <v>7</v>
      </c>
    </row>
    <row r="33" spans="1:14" ht="15.75" customHeight="1" x14ac:dyDescent="0.15">
      <c r="A33" s="32">
        <v>45491.876246192129</v>
      </c>
      <c r="C33" s="28" t="s">
        <v>156</v>
      </c>
      <c r="D33" s="28">
        <f>_xlfn.XLOOKUP(TRIM(C33), 'DataSet3 Key Basic'!E:E, 'DataSet3 Key Basic'!D:D, 0)</f>
        <v>1</v>
      </c>
      <c r="E33" s="28" t="s">
        <v>152</v>
      </c>
      <c r="F33" s="28">
        <f>_xlfn.XLOOKUP(TRIM(E33), 'DataSet3 Key Basic'!E:E, 'DataSet3 Key Basic'!D:D, 0)</f>
        <v>2</v>
      </c>
      <c r="G33" s="28" t="s">
        <v>157</v>
      </c>
      <c r="H33" s="28">
        <f>_xlfn.XLOOKUP(TRIM(G33), 'DataSet3 Key Basic'!E:E, 'DataSet3 Key Basic'!D:D, 0)</f>
        <v>1</v>
      </c>
      <c r="I33" s="28" t="s">
        <v>154</v>
      </c>
      <c r="J33" s="28">
        <f>_xlfn.XLOOKUP(TRIM(I33), 'DataSet3 Key Basic'!E:E, 'DataSet3 Key Basic'!D:D, 0)</f>
        <v>2</v>
      </c>
      <c r="K33" s="28" t="s">
        <v>155</v>
      </c>
      <c r="L33" s="28">
        <f>_xlfn.XLOOKUP(TRIM(K33), 'DataSet3 Key Basic'!E:E, 'DataSet3 Key Basic'!D:D, 0)</f>
        <v>2</v>
      </c>
      <c r="M33" s="28" t="s">
        <v>169</v>
      </c>
      <c r="N33" s="43">
        <f>SUM(D33:M33)</f>
        <v>8</v>
      </c>
    </row>
    <row r="34" spans="1:14" ht="15.75" customHeight="1" x14ac:dyDescent="0.15">
      <c r="A34" s="32">
        <v>45491.885932048608</v>
      </c>
      <c r="C34" s="28" t="s">
        <v>151</v>
      </c>
      <c r="D34" s="28">
        <f>_xlfn.XLOOKUP(TRIM(C34), 'DataSet3 Key Basic'!E:E, 'DataSet3 Key Basic'!D:D, 0)</f>
        <v>2</v>
      </c>
      <c r="E34" s="28" t="s">
        <v>152</v>
      </c>
      <c r="F34" s="28">
        <f>_xlfn.XLOOKUP(TRIM(E34), 'DataSet3 Key Basic'!E:E, 'DataSet3 Key Basic'!D:D, 0)</f>
        <v>2</v>
      </c>
      <c r="G34" s="28" t="s">
        <v>165</v>
      </c>
      <c r="H34" s="28">
        <f>_xlfn.XLOOKUP(TRIM(G34), 'DataSet3 Key Basic'!E:E, 'DataSet3 Key Basic'!D:D, 0)</f>
        <v>0</v>
      </c>
      <c r="I34" s="28" t="s">
        <v>160</v>
      </c>
      <c r="J34" s="28">
        <f>_xlfn.XLOOKUP(TRIM(I34), 'DataSet3 Key Basic'!E:E, 'DataSet3 Key Basic'!D:D, 0)</f>
        <v>0</v>
      </c>
      <c r="K34" s="28" t="s">
        <v>155</v>
      </c>
      <c r="L34" s="28">
        <f>_xlfn.XLOOKUP(TRIM(K34), 'DataSet3 Key Basic'!E:E, 'DataSet3 Key Basic'!D:D, 0)</f>
        <v>2</v>
      </c>
      <c r="M34" s="28" t="s">
        <v>133</v>
      </c>
      <c r="N34" s="43">
        <f>SUM(D34:M34)</f>
        <v>6</v>
      </c>
    </row>
    <row r="35" spans="1:14" ht="15.75" customHeight="1" x14ac:dyDescent="0.15">
      <c r="A35" s="32">
        <v>45491.888595972225</v>
      </c>
      <c r="C35" s="28" t="s">
        <v>156</v>
      </c>
      <c r="D35" s="28">
        <f>_xlfn.XLOOKUP(TRIM(C35), 'DataSet3 Key Basic'!E:E, 'DataSet3 Key Basic'!D:D, 0)</f>
        <v>1</v>
      </c>
      <c r="E35" s="28" t="s">
        <v>152</v>
      </c>
      <c r="F35" s="28">
        <f>_xlfn.XLOOKUP(TRIM(E35), 'DataSet3 Key Basic'!E:E, 'DataSet3 Key Basic'!D:D, 0)</f>
        <v>2</v>
      </c>
      <c r="G35" s="28" t="s">
        <v>157</v>
      </c>
      <c r="H35" s="28">
        <f>_xlfn.XLOOKUP(TRIM(G35), 'DataSet3 Key Basic'!E:E, 'DataSet3 Key Basic'!D:D, 0)</f>
        <v>1</v>
      </c>
      <c r="I35" s="28" t="s">
        <v>166</v>
      </c>
      <c r="J35" s="28">
        <f>_xlfn.XLOOKUP(TRIM(I35), 'DataSet3 Key Basic'!E:E, 'DataSet3 Key Basic'!D:D, 0)</f>
        <v>1</v>
      </c>
      <c r="K35" s="28" t="s">
        <v>159</v>
      </c>
      <c r="L35" s="28">
        <f>_xlfn.XLOOKUP(TRIM(K35), 'DataSet3 Key Basic'!E:E, 'DataSet3 Key Basic'!D:D, 0)</f>
        <v>1</v>
      </c>
      <c r="M35" s="28" t="s">
        <v>170</v>
      </c>
      <c r="N35" s="43">
        <f>SUM(D35:M35)</f>
        <v>6</v>
      </c>
    </row>
    <row r="36" spans="1:14" ht="15.75" customHeight="1" x14ac:dyDescent="0.15">
      <c r="A36" s="32">
        <v>45491.88941207176</v>
      </c>
      <c r="C36" s="28" t="s">
        <v>164</v>
      </c>
      <c r="D36" s="28">
        <f>_xlfn.XLOOKUP(TRIM(C36), 'DataSet3 Key Basic'!E:E, 'DataSet3 Key Basic'!D:D, 0)</f>
        <v>-1</v>
      </c>
      <c r="E36" s="28" t="s">
        <v>152</v>
      </c>
      <c r="F36" s="28">
        <f>_xlfn.XLOOKUP(TRIM(E36), 'DataSet3 Key Basic'!E:E, 'DataSet3 Key Basic'!D:D, 0)</f>
        <v>2</v>
      </c>
      <c r="G36" s="28" t="s">
        <v>157</v>
      </c>
      <c r="H36" s="28">
        <f>_xlfn.XLOOKUP(TRIM(G36), 'DataSet3 Key Basic'!E:E, 'DataSet3 Key Basic'!D:D, 0)</f>
        <v>1</v>
      </c>
      <c r="I36" s="28" t="s">
        <v>171</v>
      </c>
      <c r="J36" s="28">
        <f>_xlfn.XLOOKUP(TRIM(I36), 'DataSet3 Key Basic'!E:E, 'DataSet3 Key Basic'!D:D, 0)</f>
        <v>-1</v>
      </c>
      <c r="K36" s="28" t="s">
        <v>159</v>
      </c>
      <c r="L36" s="28">
        <f>_xlfn.XLOOKUP(TRIM(K36), 'DataSet3 Key Basic'!E:E, 'DataSet3 Key Basic'!D:D, 0)</f>
        <v>1</v>
      </c>
      <c r="M36" s="28" t="s">
        <v>172</v>
      </c>
      <c r="N36" s="43">
        <f>SUM(D36:M36)</f>
        <v>2</v>
      </c>
    </row>
    <row r="37" spans="1:14" ht="15.75" customHeight="1" x14ac:dyDescent="0.15">
      <c r="A37" s="32">
        <v>45491.889815787035</v>
      </c>
      <c r="C37" s="28" t="s">
        <v>151</v>
      </c>
      <c r="D37" s="28">
        <f>_xlfn.XLOOKUP(TRIM(C37), 'DataSet3 Key Basic'!E:E, 'DataSet3 Key Basic'!D:D, 0)</f>
        <v>2</v>
      </c>
      <c r="E37" s="28" t="s">
        <v>152</v>
      </c>
      <c r="F37" s="28">
        <f>_xlfn.XLOOKUP(TRIM(E37), 'DataSet3 Key Basic'!E:E, 'DataSet3 Key Basic'!D:D, 0)</f>
        <v>2</v>
      </c>
      <c r="G37" s="28" t="s">
        <v>157</v>
      </c>
      <c r="H37" s="28">
        <f>_xlfn.XLOOKUP(TRIM(G37), 'DataSet3 Key Basic'!E:E, 'DataSet3 Key Basic'!D:D, 0)</f>
        <v>1</v>
      </c>
      <c r="I37" s="28" t="s">
        <v>154</v>
      </c>
      <c r="J37" s="28">
        <f>_xlfn.XLOOKUP(TRIM(I37), 'DataSet3 Key Basic'!E:E, 'DataSet3 Key Basic'!D:D, 0)</f>
        <v>2</v>
      </c>
      <c r="K37" s="28" t="s">
        <v>155</v>
      </c>
      <c r="L37" s="28">
        <f>_xlfn.XLOOKUP(TRIM(K37), 'DataSet3 Key Basic'!E:E, 'DataSet3 Key Basic'!D:D, 0)</f>
        <v>2</v>
      </c>
      <c r="M37" s="28" t="s">
        <v>173</v>
      </c>
      <c r="N37" s="43">
        <f>SUM(D37:M37)</f>
        <v>9</v>
      </c>
    </row>
    <row r="38" spans="1:14" ht="15.75" customHeight="1" x14ac:dyDescent="0.15">
      <c r="A38" s="32">
        <v>45491.890258750005</v>
      </c>
      <c r="C38" s="28" t="s">
        <v>156</v>
      </c>
      <c r="D38" s="28">
        <f>_xlfn.XLOOKUP(TRIM(C38), 'DataSet3 Key Basic'!E:E, 'DataSet3 Key Basic'!D:D, 0)</f>
        <v>1</v>
      </c>
      <c r="E38" s="28" t="s">
        <v>162</v>
      </c>
      <c r="F38" s="28">
        <f>_xlfn.XLOOKUP(TRIM(E38), 'DataSet3 Key Basic'!E:E, 'DataSet3 Key Basic'!D:D, 0)</f>
        <v>1</v>
      </c>
      <c r="G38" s="28" t="s">
        <v>157</v>
      </c>
      <c r="H38" s="28">
        <f>_xlfn.XLOOKUP(TRIM(G38), 'DataSet3 Key Basic'!E:E, 'DataSet3 Key Basic'!D:D, 0)</f>
        <v>1</v>
      </c>
      <c r="I38" s="28" t="s">
        <v>154</v>
      </c>
      <c r="J38" s="28">
        <f>_xlfn.XLOOKUP(TRIM(I38), 'DataSet3 Key Basic'!E:E, 'DataSet3 Key Basic'!D:D, 0)</f>
        <v>2</v>
      </c>
      <c r="K38" s="28" t="s">
        <v>155</v>
      </c>
      <c r="L38" s="28">
        <f>_xlfn.XLOOKUP(TRIM(K38), 'DataSet3 Key Basic'!E:E, 'DataSet3 Key Basic'!D:D, 0)</f>
        <v>2</v>
      </c>
      <c r="M38" s="28" t="s">
        <v>174</v>
      </c>
      <c r="N38" s="43">
        <f>SUM(D38:M38)</f>
        <v>7</v>
      </c>
    </row>
    <row r="39" spans="1:14" ht="15.75" customHeight="1" x14ac:dyDescent="0.15">
      <c r="A39" s="32">
        <v>45491.892700011573</v>
      </c>
      <c r="C39" s="28" t="s">
        <v>156</v>
      </c>
      <c r="D39" s="28">
        <f>_xlfn.XLOOKUP(TRIM(C39), 'DataSet3 Key Basic'!E:E, 'DataSet3 Key Basic'!D:D, 0)</f>
        <v>1</v>
      </c>
      <c r="E39" s="28" t="s">
        <v>152</v>
      </c>
      <c r="F39" s="28">
        <f>_xlfn.XLOOKUP(TRIM(E39), 'DataSet3 Key Basic'!E:E, 'DataSet3 Key Basic'!D:D, 0)</f>
        <v>2</v>
      </c>
      <c r="G39" s="28" t="s">
        <v>153</v>
      </c>
      <c r="H39" s="28">
        <f>_xlfn.XLOOKUP(TRIM(G39), 'DataSet3 Key Basic'!E:E, 'DataSet3 Key Basic'!D:D, 0)</f>
        <v>2</v>
      </c>
      <c r="I39" s="28" t="s">
        <v>154</v>
      </c>
      <c r="J39" s="28">
        <f>_xlfn.XLOOKUP(TRIM(I39), 'DataSet3 Key Basic'!E:E, 'DataSet3 Key Basic'!D:D, 0)</f>
        <v>2</v>
      </c>
      <c r="K39" s="28" t="s">
        <v>155</v>
      </c>
      <c r="L39" s="28">
        <f>_xlfn.XLOOKUP(TRIM(K39), 'DataSet3 Key Basic'!E:E, 'DataSet3 Key Basic'!D:D, 0)</f>
        <v>2</v>
      </c>
      <c r="M39" s="28" t="s">
        <v>175</v>
      </c>
      <c r="N39" s="43">
        <f>SUM(D39:M39)</f>
        <v>9</v>
      </c>
    </row>
    <row r="40" spans="1:14" ht="15.75" customHeight="1" x14ac:dyDescent="0.15">
      <c r="A40" s="32">
        <v>45491.89516861111</v>
      </c>
      <c r="C40" s="28" t="s">
        <v>151</v>
      </c>
      <c r="D40" s="28">
        <f>_xlfn.XLOOKUP(TRIM(C40), 'DataSet3 Key Basic'!E:E, 'DataSet3 Key Basic'!D:D, 0)</f>
        <v>2</v>
      </c>
      <c r="E40" s="28" t="s">
        <v>152</v>
      </c>
      <c r="F40" s="28">
        <f>_xlfn.XLOOKUP(TRIM(E40), 'DataSet3 Key Basic'!E:E, 'DataSet3 Key Basic'!D:D, 0)</f>
        <v>2</v>
      </c>
      <c r="G40" s="28" t="s">
        <v>157</v>
      </c>
      <c r="H40" s="28">
        <f>_xlfn.XLOOKUP(TRIM(G40), 'DataSet3 Key Basic'!E:E, 'DataSet3 Key Basic'!D:D, 0)</f>
        <v>1</v>
      </c>
      <c r="I40" s="28" t="s">
        <v>154</v>
      </c>
      <c r="J40" s="28">
        <f>_xlfn.XLOOKUP(TRIM(I40), 'DataSet3 Key Basic'!E:E, 'DataSet3 Key Basic'!D:D, 0)</f>
        <v>2</v>
      </c>
      <c r="K40" s="28" t="s">
        <v>155</v>
      </c>
      <c r="L40" s="28">
        <f>_xlfn.XLOOKUP(TRIM(K40), 'DataSet3 Key Basic'!E:E, 'DataSet3 Key Basic'!D:D, 0)</f>
        <v>2</v>
      </c>
      <c r="M40" s="28" t="s">
        <v>176</v>
      </c>
      <c r="N40" s="43">
        <f>SUM(D40:M40)</f>
        <v>9</v>
      </c>
    </row>
    <row r="41" spans="1:14" ht="15.75" customHeight="1" x14ac:dyDescent="0.15">
      <c r="A41" s="32">
        <v>45491.902588460653</v>
      </c>
      <c r="C41" s="28" t="s">
        <v>156</v>
      </c>
      <c r="D41" s="28">
        <f>_xlfn.XLOOKUP(TRIM(C41), 'DataSet3 Key Basic'!E:E, 'DataSet3 Key Basic'!D:D, 0)</f>
        <v>1</v>
      </c>
      <c r="E41" s="28" t="s">
        <v>152</v>
      </c>
      <c r="F41" s="28">
        <f>_xlfn.XLOOKUP(TRIM(E41), 'DataSet3 Key Basic'!E:E, 'DataSet3 Key Basic'!D:D, 0)</f>
        <v>2</v>
      </c>
      <c r="G41" s="28" t="s">
        <v>157</v>
      </c>
      <c r="H41" s="28">
        <f>_xlfn.XLOOKUP(TRIM(G41), 'DataSet3 Key Basic'!E:E, 'DataSet3 Key Basic'!D:D, 0)</f>
        <v>1</v>
      </c>
      <c r="I41" s="28" t="s">
        <v>160</v>
      </c>
      <c r="J41" s="28">
        <f>_xlfn.XLOOKUP(TRIM(I41), 'DataSet3 Key Basic'!E:E, 'DataSet3 Key Basic'!D:D, 0)</f>
        <v>0</v>
      </c>
      <c r="K41" s="28" t="s">
        <v>155</v>
      </c>
      <c r="L41" s="28">
        <f>_xlfn.XLOOKUP(TRIM(K41), 'DataSet3 Key Basic'!E:E, 'DataSet3 Key Basic'!D:D, 0)</f>
        <v>2</v>
      </c>
      <c r="M41" s="28" t="s">
        <v>177</v>
      </c>
      <c r="N41" s="43">
        <f>SUM(D41:M41)</f>
        <v>6</v>
      </c>
    </row>
    <row r="42" spans="1:14" ht="15.75" customHeight="1" x14ac:dyDescent="0.15">
      <c r="A42" s="32">
        <v>45491.919422210645</v>
      </c>
      <c r="C42" s="28" t="s">
        <v>156</v>
      </c>
      <c r="D42" s="28">
        <f>_xlfn.XLOOKUP(TRIM(C42), 'DataSet3 Key Basic'!E:E, 'DataSet3 Key Basic'!D:D, 0)</f>
        <v>1</v>
      </c>
      <c r="E42" s="28" t="s">
        <v>162</v>
      </c>
      <c r="F42" s="28">
        <f>_xlfn.XLOOKUP(TRIM(E42), 'DataSet3 Key Basic'!E:E, 'DataSet3 Key Basic'!D:D, 0)</f>
        <v>1</v>
      </c>
      <c r="G42" s="28" t="s">
        <v>165</v>
      </c>
      <c r="H42" s="28">
        <f>_xlfn.XLOOKUP(TRIM(G42), 'DataSet3 Key Basic'!E:E, 'DataSet3 Key Basic'!D:D, 0)</f>
        <v>0</v>
      </c>
      <c r="I42" s="28" t="s">
        <v>154</v>
      </c>
      <c r="J42" s="28">
        <f>_xlfn.XLOOKUP(TRIM(I42), 'DataSet3 Key Basic'!E:E, 'DataSet3 Key Basic'!D:D, 0)</f>
        <v>2</v>
      </c>
      <c r="K42" s="28" t="s">
        <v>155</v>
      </c>
      <c r="L42" s="28">
        <f>_xlfn.XLOOKUP(TRIM(K42), 'DataSet3 Key Basic'!E:E, 'DataSet3 Key Basic'!D:D, 0)</f>
        <v>2</v>
      </c>
      <c r="M42" s="28" t="s">
        <v>178</v>
      </c>
      <c r="N42" s="43">
        <f>SUM(D42:M42)</f>
        <v>6</v>
      </c>
    </row>
    <row r="43" spans="1:14" ht="15.75" customHeight="1" x14ac:dyDescent="0.15">
      <c r="A43" s="32">
        <v>45491.941709814811</v>
      </c>
      <c r="C43" s="28" t="s">
        <v>151</v>
      </c>
      <c r="D43" s="28">
        <f>_xlfn.XLOOKUP(TRIM(C43), 'DataSet3 Key Basic'!E:E, 'DataSet3 Key Basic'!D:D, 0)</f>
        <v>2</v>
      </c>
      <c r="E43" s="28" t="s">
        <v>162</v>
      </c>
      <c r="F43" s="28">
        <f>_xlfn.XLOOKUP(TRIM(E43), 'DataSet3 Key Basic'!E:E, 'DataSet3 Key Basic'!D:D, 0)</f>
        <v>1</v>
      </c>
      <c r="G43" s="28" t="s">
        <v>153</v>
      </c>
      <c r="H43" s="28">
        <f>_xlfn.XLOOKUP(TRIM(G43), 'DataSet3 Key Basic'!E:E, 'DataSet3 Key Basic'!D:D, 0)</f>
        <v>2</v>
      </c>
      <c r="I43" s="28" t="s">
        <v>154</v>
      </c>
      <c r="J43" s="28">
        <f>_xlfn.XLOOKUP(TRIM(I43), 'DataSet3 Key Basic'!E:E, 'DataSet3 Key Basic'!D:D, 0)</f>
        <v>2</v>
      </c>
      <c r="K43" s="28" t="s">
        <v>159</v>
      </c>
      <c r="L43" s="28">
        <f>_xlfn.XLOOKUP(TRIM(K43), 'DataSet3 Key Basic'!E:E, 'DataSet3 Key Basic'!D:D, 0)</f>
        <v>1</v>
      </c>
      <c r="M43" s="28" t="s">
        <v>179</v>
      </c>
      <c r="N43" s="43">
        <f>SUM(D43:M43)</f>
        <v>8</v>
      </c>
    </row>
    <row r="44" spans="1:14" ht="15.75" customHeight="1" x14ac:dyDescent="0.15">
      <c r="A44" s="32">
        <v>45492.070840231478</v>
      </c>
      <c r="C44" s="28" t="s">
        <v>156</v>
      </c>
      <c r="D44" s="28">
        <f>_xlfn.XLOOKUP(TRIM(C44), 'DataSet3 Key Basic'!E:E, 'DataSet3 Key Basic'!D:D, 0)</f>
        <v>1</v>
      </c>
      <c r="E44" s="28" t="s">
        <v>152</v>
      </c>
      <c r="F44" s="28">
        <f>_xlfn.XLOOKUP(TRIM(E44), 'DataSet3 Key Basic'!E:E, 'DataSet3 Key Basic'!D:D, 0)</f>
        <v>2</v>
      </c>
      <c r="G44" s="28" t="s">
        <v>153</v>
      </c>
      <c r="H44" s="28">
        <f>_xlfn.XLOOKUP(TRIM(G44), 'DataSet3 Key Basic'!E:E, 'DataSet3 Key Basic'!D:D, 0)</f>
        <v>2</v>
      </c>
      <c r="I44" s="28" t="s">
        <v>154</v>
      </c>
      <c r="J44" s="28">
        <f>_xlfn.XLOOKUP(TRIM(I44), 'DataSet3 Key Basic'!E:E, 'DataSet3 Key Basic'!D:D, 0)</f>
        <v>2</v>
      </c>
      <c r="K44" s="28" t="s">
        <v>155</v>
      </c>
      <c r="L44" s="28">
        <f>_xlfn.XLOOKUP(TRIM(K44), 'DataSet3 Key Basic'!E:E, 'DataSet3 Key Basic'!D:D, 0)</f>
        <v>2</v>
      </c>
      <c r="M44" s="28" t="s">
        <v>180</v>
      </c>
      <c r="N44" s="43">
        <f>SUM(D44:M44)</f>
        <v>9</v>
      </c>
    </row>
    <row r="45" spans="1:14" ht="15.75" customHeight="1" x14ac:dyDescent="0.15">
      <c r="A45" s="32">
        <v>45492.504897557868</v>
      </c>
      <c r="C45" s="28" t="s">
        <v>156</v>
      </c>
      <c r="D45" s="28">
        <f>_xlfn.XLOOKUP(TRIM(C45), 'DataSet3 Key Basic'!E:E, 'DataSet3 Key Basic'!D:D, 0)</f>
        <v>1</v>
      </c>
      <c r="E45" s="28" t="s">
        <v>152</v>
      </c>
      <c r="F45" s="28">
        <f>_xlfn.XLOOKUP(TRIM(E45), 'DataSet3 Key Basic'!E:E, 'DataSet3 Key Basic'!D:D, 0)</f>
        <v>2</v>
      </c>
      <c r="G45" s="28" t="s">
        <v>153</v>
      </c>
      <c r="H45" s="28">
        <f>_xlfn.XLOOKUP(TRIM(G45), 'DataSet3 Key Basic'!E:E, 'DataSet3 Key Basic'!D:D, 0)</f>
        <v>2</v>
      </c>
      <c r="I45" s="28" t="s">
        <v>154</v>
      </c>
      <c r="J45" s="28">
        <f>_xlfn.XLOOKUP(TRIM(I45), 'DataSet3 Key Basic'!E:E, 'DataSet3 Key Basic'!D:D, 0)</f>
        <v>2</v>
      </c>
      <c r="K45" s="28" t="s">
        <v>155</v>
      </c>
      <c r="L45" s="28">
        <f>_xlfn.XLOOKUP(TRIM(K45), 'DataSet3 Key Basic'!E:E, 'DataSet3 Key Basic'!D:D, 0)</f>
        <v>2</v>
      </c>
      <c r="M45" s="28" t="s">
        <v>181</v>
      </c>
      <c r="N45" s="43">
        <f>SUM(D45:M45)</f>
        <v>9</v>
      </c>
    </row>
    <row r="46" spans="1:14" ht="15.75" customHeight="1" x14ac:dyDescent="0.15">
      <c r="A46" s="32">
        <v>45492.517205821758</v>
      </c>
      <c r="C46" s="28" t="s">
        <v>156</v>
      </c>
      <c r="D46" s="28">
        <f>_xlfn.XLOOKUP(TRIM(C46), 'DataSet3 Key Basic'!E:E, 'DataSet3 Key Basic'!D:D, 0)</f>
        <v>1</v>
      </c>
      <c r="E46" s="28" t="s">
        <v>152</v>
      </c>
      <c r="F46" s="28">
        <f>_xlfn.XLOOKUP(TRIM(E46), 'DataSet3 Key Basic'!E:E, 'DataSet3 Key Basic'!D:D, 0)</f>
        <v>2</v>
      </c>
      <c r="G46" s="28" t="s">
        <v>153</v>
      </c>
      <c r="H46" s="28">
        <f>_xlfn.XLOOKUP(TRIM(G46), 'DataSet3 Key Basic'!E:E, 'DataSet3 Key Basic'!D:D, 0)</f>
        <v>2</v>
      </c>
      <c r="I46" s="28" t="s">
        <v>154</v>
      </c>
      <c r="J46" s="28">
        <f>_xlfn.XLOOKUP(TRIM(I46), 'DataSet3 Key Basic'!E:E, 'DataSet3 Key Basic'!D:D, 0)</f>
        <v>2</v>
      </c>
      <c r="K46" s="28" t="s">
        <v>159</v>
      </c>
      <c r="L46" s="28">
        <f>_xlfn.XLOOKUP(TRIM(K46), 'DataSet3 Key Basic'!E:E, 'DataSet3 Key Basic'!D:D, 0)</f>
        <v>1</v>
      </c>
      <c r="M46" s="28" t="s">
        <v>182</v>
      </c>
      <c r="N46" s="43">
        <f>SUM(D46:M46)</f>
        <v>8</v>
      </c>
    </row>
    <row r="47" spans="1:14" ht="15.75" customHeight="1" x14ac:dyDescent="0.15">
      <c r="A47" s="32">
        <v>45492.566573634263</v>
      </c>
      <c r="C47" s="28" t="s">
        <v>151</v>
      </c>
      <c r="D47" s="28">
        <f>_xlfn.XLOOKUP(TRIM(C47), 'DataSet3 Key Basic'!E:E, 'DataSet3 Key Basic'!D:D, 0)</f>
        <v>2</v>
      </c>
      <c r="E47" s="28" t="s">
        <v>152</v>
      </c>
      <c r="F47" s="28">
        <f>_xlfn.XLOOKUP(TRIM(E47), 'DataSet3 Key Basic'!E:E, 'DataSet3 Key Basic'!D:D, 0)</f>
        <v>2</v>
      </c>
      <c r="G47" s="28" t="s">
        <v>153</v>
      </c>
      <c r="H47" s="28">
        <f>_xlfn.XLOOKUP(TRIM(G47), 'DataSet3 Key Basic'!E:E, 'DataSet3 Key Basic'!D:D, 0)</f>
        <v>2</v>
      </c>
      <c r="I47" s="28" t="s">
        <v>154</v>
      </c>
      <c r="J47" s="28">
        <f>_xlfn.XLOOKUP(TRIM(I47), 'DataSet3 Key Basic'!E:E, 'DataSet3 Key Basic'!D:D, 0)</f>
        <v>2</v>
      </c>
      <c r="K47" s="28" t="s">
        <v>159</v>
      </c>
      <c r="L47" s="28">
        <f>_xlfn.XLOOKUP(TRIM(K47), 'DataSet3 Key Basic'!E:E, 'DataSet3 Key Basic'!D:D, 0)</f>
        <v>1</v>
      </c>
      <c r="M47" s="28" t="s">
        <v>183</v>
      </c>
      <c r="N47" s="43">
        <f>SUM(D47:M47)</f>
        <v>9</v>
      </c>
    </row>
    <row r="48" spans="1:14" ht="15.75" customHeight="1" x14ac:dyDescent="0.15">
      <c r="A48" s="32">
        <v>45492.614588414348</v>
      </c>
      <c r="C48" s="28" t="s">
        <v>156</v>
      </c>
      <c r="D48" s="28">
        <f>_xlfn.XLOOKUP(TRIM(C48), 'DataSet3 Key Basic'!E:E, 'DataSet3 Key Basic'!D:D, 0)</f>
        <v>1</v>
      </c>
      <c r="E48" s="28" t="s">
        <v>162</v>
      </c>
      <c r="F48" s="28">
        <f>_xlfn.XLOOKUP(TRIM(E48), 'DataSet3 Key Basic'!E:E, 'DataSet3 Key Basic'!D:D, 0)</f>
        <v>1</v>
      </c>
      <c r="G48" s="28" t="s">
        <v>157</v>
      </c>
      <c r="H48" s="28">
        <f>_xlfn.XLOOKUP(TRIM(G48), 'DataSet3 Key Basic'!E:E, 'DataSet3 Key Basic'!D:D, 0)</f>
        <v>1</v>
      </c>
      <c r="I48" s="28" t="s">
        <v>154</v>
      </c>
      <c r="J48" s="28">
        <f>_xlfn.XLOOKUP(TRIM(I48), 'DataSet3 Key Basic'!E:E, 'DataSet3 Key Basic'!D:D, 0)</f>
        <v>2</v>
      </c>
      <c r="K48" s="28" t="s">
        <v>159</v>
      </c>
      <c r="L48" s="28">
        <f>_xlfn.XLOOKUP(TRIM(K48), 'DataSet3 Key Basic'!E:E, 'DataSet3 Key Basic'!D:D, 0)</f>
        <v>1</v>
      </c>
      <c r="M48" s="28" t="s">
        <v>184</v>
      </c>
      <c r="N48" s="43">
        <f>SUM(D48:M48)</f>
        <v>6</v>
      </c>
    </row>
    <row r="49" spans="1:14" ht="15.75" customHeight="1" x14ac:dyDescent="0.15">
      <c r="A49" s="32">
        <v>45492.679165636575</v>
      </c>
      <c r="C49" s="28" t="s">
        <v>151</v>
      </c>
      <c r="D49" s="28">
        <f>_xlfn.XLOOKUP(TRIM(C49), 'DataSet3 Key Basic'!E:E, 'DataSet3 Key Basic'!D:D, 0)</f>
        <v>2</v>
      </c>
      <c r="E49" s="28" t="s">
        <v>152</v>
      </c>
      <c r="F49" s="28">
        <f>_xlfn.XLOOKUP(TRIM(E49), 'DataSet3 Key Basic'!E:E, 'DataSet3 Key Basic'!D:D, 0)</f>
        <v>2</v>
      </c>
      <c r="G49" s="28" t="s">
        <v>153</v>
      </c>
      <c r="H49" s="28">
        <f>_xlfn.XLOOKUP(TRIM(G49), 'DataSet3 Key Basic'!E:E, 'DataSet3 Key Basic'!D:D, 0)</f>
        <v>2</v>
      </c>
      <c r="I49" s="28" t="s">
        <v>154</v>
      </c>
      <c r="J49" s="28">
        <f>_xlfn.XLOOKUP(TRIM(I49), 'DataSet3 Key Basic'!E:E, 'DataSet3 Key Basic'!D:D, 0)</f>
        <v>2</v>
      </c>
      <c r="K49" s="28" t="s">
        <v>155</v>
      </c>
      <c r="L49" s="28">
        <f>_xlfn.XLOOKUP(TRIM(K49), 'DataSet3 Key Basic'!E:E, 'DataSet3 Key Basic'!D:D, 0)</f>
        <v>2</v>
      </c>
      <c r="M49" s="28" t="s">
        <v>185</v>
      </c>
      <c r="N49" s="43">
        <f>SUM(D49:M49)</f>
        <v>10</v>
      </c>
    </row>
    <row r="50" spans="1:14" ht="15.75" customHeight="1" x14ac:dyDescent="0.15">
      <c r="A50" s="32">
        <v>45492.682149849541</v>
      </c>
      <c r="C50" s="28" t="s">
        <v>156</v>
      </c>
      <c r="D50" s="28">
        <f>_xlfn.XLOOKUP(TRIM(C50), 'DataSet3 Key Basic'!E:E, 'DataSet3 Key Basic'!D:D, 0)</f>
        <v>1</v>
      </c>
      <c r="E50" s="28" t="s">
        <v>152</v>
      </c>
      <c r="F50" s="28">
        <f>_xlfn.XLOOKUP(TRIM(E50), 'DataSet3 Key Basic'!E:E, 'DataSet3 Key Basic'!D:D, 0)</f>
        <v>2</v>
      </c>
      <c r="G50" s="28" t="s">
        <v>153</v>
      </c>
      <c r="H50" s="28">
        <f>_xlfn.XLOOKUP(TRIM(G50), 'DataSet3 Key Basic'!E:E, 'DataSet3 Key Basic'!D:D, 0)</f>
        <v>2</v>
      </c>
      <c r="I50" s="28" t="s">
        <v>154</v>
      </c>
      <c r="J50" s="28">
        <f>_xlfn.XLOOKUP(TRIM(I50), 'DataSet3 Key Basic'!E:E, 'DataSet3 Key Basic'!D:D, 0)</f>
        <v>2</v>
      </c>
      <c r="K50" s="28" t="s">
        <v>159</v>
      </c>
      <c r="L50" s="28">
        <f>_xlfn.XLOOKUP(TRIM(K50), 'DataSet3 Key Basic'!E:E, 'DataSet3 Key Basic'!D:D, 0)</f>
        <v>1</v>
      </c>
      <c r="M50" s="28" t="s">
        <v>186</v>
      </c>
      <c r="N50" s="43">
        <f>SUM(D50:M50)</f>
        <v>8</v>
      </c>
    </row>
    <row r="51" spans="1:14" ht="15.75" customHeight="1" x14ac:dyDescent="0.15">
      <c r="A51" s="32">
        <v>45492.778214699079</v>
      </c>
      <c r="C51" s="28" t="s">
        <v>151</v>
      </c>
      <c r="D51" s="28">
        <f>_xlfn.XLOOKUP(TRIM(C51), 'DataSet3 Key Basic'!E:E, 'DataSet3 Key Basic'!D:D, 0)</f>
        <v>2</v>
      </c>
      <c r="E51" s="28" t="s">
        <v>152</v>
      </c>
      <c r="F51" s="28">
        <f>_xlfn.XLOOKUP(TRIM(E51), 'DataSet3 Key Basic'!E:E, 'DataSet3 Key Basic'!D:D, 0)</f>
        <v>2</v>
      </c>
      <c r="G51" s="28" t="s">
        <v>153</v>
      </c>
      <c r="H51" s="28">
        <f>_xlfn.XLOOKUP(TRIM(G51), 'DataSet3 Key Basic'!E:E, 'DataSet3 Key Basic'!D:D, 0)</f>
        <v>2</v>
      </c>
      <c r="I51" s="28" t="s">
        <v>160</v>
      </c>
      <c r="J51" s="28">
        <f>_xlfn.XLOOKUP(TRIM(I51), 'DataSet3 Key Basic'!E:E, 'DataSet3 Key Basic'!D:D, 0)</f>
        <v>0</v>
      </c>
      <c r="K51" s="28" t="s">
        <v>159</v>
      </c>
      <c r="L51" s="28">
        <f>_xlfn.XLOOKUP(TRIM(K51), 'DataSet3 Key Basic'!E:E, 'DataSet3 Key Basic'!D:D, 0)</f>
        <v>1</v>
      </c>
      <c r="M51" s="28" t="s">
        <v>187</v>
      </c>
      <c r="N51" s="43">
        <f>SUM(D51:M51)</f>
        <v>7</v>
      </c>
    </row>
    <row r="52" spans="1:14" ht="15.75" customHeight="1" x14ac:dyDescent="0.15">
      <c r="A52" s="32">
        <v>45493.31815259259</v>
      </c>
      <c r="C52" s="28" t="s">
        <v>156</v>
      </c>
      <c r="D52" s="28">
        <f>_xlfn.XLOOKUP(TRIM(C52), 'DataSet3 Key Basic'!E:E, 'DataSet3 Key Basic'!D:D, 0)</f>
        <v>1</v>
      </c>
      <c r="E52" s="28" t="s">
        <v>152</v>
      </c>
      <c r="F52" s="28">
        <f>_xlfn.XLOOKUP(TRIM(E52), 'DataSet3 Key Basic'!E:E, 'DataSet3 Key Basic'!D:D, 0)</f>
        <v>2</v>
      </c>
      <c r="G52" s="28" t="s">
        <v>157</v>
      </c>
      <c r="H52" s="28">
        <f>_xlfn.XLOOKUP(TRIM(G52), 'DataSet3 Key Basic'!E:E, 'DataSet3 Key Basic'!D:D, 0)</f>
        <v>1</v>
      </c>
      <c r="I52" s="28" t="s">
        <v>154</v>
      </c>
      <c r="J52" s="28">
        <f>_xlfn.XLOOKUP(TRIM(I52), 'DataSet3 Key Basic'!E:E, 'DataSet3 Key Basic'!D:D, 0)</f>
        <v>2</v>
      </c>
      <c r="K52" s="28" t="s">
        <v>155</v>
      </c>
      <c r="L52" s="28">
        <f>_xlfn.XLOOKUP(TRIM(K52), 'DataSet3 Key Basic'!E:E, 'DataSet3 Key Basic'!D:D, 0)</f>
        <v>2</v>
      </c>
      <c r="M52" s="28" t="s">
        <v>188</v>
      </c>
      <c r="N52" s="43">
        <f>SUM(D52:M52)</f>
        <v>8</v>
      </c>
    </row>
    <row r="53" spans="1:14" ht="13" x14ac:dyDescent="0.15">
      <c r="A53" s="32">
        <v>45493.332410567135</v>
      </c>
      <c r="C53" s="28" t="s">
        <v>156</v>
      </c>
      <c r="D53" s="28">
        <f>_xlfn.XLOOKUP(TRIM(C53), 'DataSet3 Key Basic'!E:E, 'DataSet3 Key Basic'!D:D, 0)</f>
        <v>1</v>
      </c>
      <c r="E53" s="28" t="s">
        <v>152</v>
      </c>
      <c r="F53" s="28">
        <f>_xlfn.XLOOKUP(TRIM(E53), 'DataSet3 Key Basic'!E:E, 'DataSet3 Key Basic'!D:D, 0)</f>
        <v>2</v>
      </c>
      <c r="G53" s="28" t="s">
        <v>157</v>
      </c>
      <c r="H53" s="28">
        <f>_xlfn.XLOOKUP(TRIM(G53), 'DataSet3 Key Basic'!E:E, 'DataSet3 Key Basic'!D:D, 0)</f>
        <v>1</v>
      </c>
      <c r="I53" s="28" t="s">
        <v>154</v>
      </c>
      <c r="J53" s="28">
        <f>_xlfn.XLOOKUP(TRIM(I53), 'DataSet3 Key Basic'!E:E, 'DataSet3 Key Basic'!D:D, 0)</f>
        <v>2</v>
      </c>
      <c r="K53" s="28" t="s">
        <v>155</v>
      </c>
      <c r="L53" s="28">
        <f>_xlfn.XLOOKUP(TRIM(K53), 'DataSet3 Key Basic'!E:E, 'DataSet3 Key Basic'!D:D, 0)</f>
        <v>2</v>
      </c>
      <c r="M53" s="28" t="s">
        <v>189</v>
      </c>
      <c r="N53" s="43">
        <f>SUM(D53:M53)</f>
        <v>8</v>
      </c>
    </row>
    <row r="54" spans="1:14" ht="13" x14ac:dyDescent="0.15">
      <c r="A54" s="32">
        <v>45493.382480798609</v>
      </c>
      <c r="C54" s="28" t="s">
        <v>151</v>
      </c>
      <c r="D54" s="28">
        <f>_xlfn.XLOOKUP(TRIM(C54), 'DataSet3 Key Basic'!E:E, 'DataSet3 Key Basic'!D:D, 0)</f>
        <v>2</v>
      </c>
      <c r="E54" s="28" t="s">
        <v>152</v>
      </c>
      <c r="F54" s="28">
        <f>_xlfn.XLOOKUP(TRIM(E54), 'DataSet3 Key Basic'!E:E, 'DataSet3 Key Basic'!D:D, 0)</f>
        <v>2</v>
      </c>
      <c r="G54" s="28" t="s">
        <v>157</v>
      </c>
      <c r="H54" s="28">
        <f>_xlfn.XLOOKUP(TRIM(G54), 'DataSet3 Key Basic'!E:E, 'DataSet3 Key Basic'!D:D, 0)</f>
        <v>1</v>
      </c>
      <c r="I54" s="28" t="s">
        <v>154</v>
      </c>
      <c r="J54" s="28">
        <f>_xlfn.XLOOKUP(TRIM(I54), 'DataSet3 Key Basic'!E:E, 'DataSet3 Key Basic'!D:D, 0)</f>
        <v>2</v>
      </c>
      <c r="K54" s="28" t="s">
        <v>155</v>
      </c>
      <c r="L54" s="28">
        <f>_xlfn.XLOOKUP(TRIM(K54), 'DataSet3 Key Basic'!E:E, 'DataSet3 Key Basic'!D:D, 0)</f>
        <v>2</v>
      </c>
      <c r="M54" s="28" t="s">
        <v>190</v>
      </c>
      <c r="N54" s="43">
        <f>SUM(D54:M54)</f>
        <v>9</v>
      </c>
    </row>
    <row r="55" spans="1:14" ht="13" x14ac:dyDescent="0.15">
      <c r="A55" s="32">
        <v>45493.442559525458</v>
      </c>
      <c r="C55" s="28" t="s">
        <v>156</v>
      </c>
      <c r="D55" s="28">
        <f>_xlfn.XLOOKUP(TRIM(C55), 'DataSet3 Key Basic'!E:E, 'DataSet3 Key Basic'!D:D, 0)</f>
        <v>1</v>
      </c>
      <c r="E55" s="28" t="s">
        <v>152</v>
      </c>
      <c r="F55" s="28">
        <f>_xlfn.XLOOKUP(TRIM(E55), 'DataSet3 Key Basic'!E:E, 'DataSet3 Key Basic'!D:D, 0)</f>
        <v>2</v>
      </c>
      <c r="G55" s="28" t="s">
        <v>157</v>
      </c>
      <c r="H55" s="28">
        <f>_xlfn.XLOOKUP(TRIM(G55), 'DataSet3 Key Basic'!E:E, 'DataSet3 Key Basic'!D:D, 0)</f>
        <v>1</v>
      </c>
      <c r="I55" s="28" t="s">
        <v>154</v>
      </c>
      <c r="J55" s="28">
        <f>_xlfn.XLOOKUP(TRIM(I55), 'DataSet3 Key Basic'!E:E, 'DataSet3 Key Basic'!D:D, 0)</f>
        <v>2</v>
      </c>
      <c r="K55" s="28" t="s">
        <v>155</v>
      </c>
      <c r="L55" s="28">
        <f>_xlfn.XLOOKUP(TRIM(K55), 'DataSet3 Key Basic'!E:E, 'DataSet3 Key Basic'!D:D, 0)</f>
        <v>2</v>
      </c>
      <c r="M55" s="28" t="s">
        <v>191</v>
      </c>
      <c r="N55" s="43">
        <f>SUM(D55:M55)</f>
        <v>8</v>
      </c>
    </row>
    <row r="56" spans="1:14" ht="13" x14ac:dyDescent="0.15">
      <c r="A56" s="32">
        <v>45493.464628321759</v>
      </c>
      <c r="C56" s="28" t="s">
        <v>156</v>
      </c>
      <c r="D56" s="28">
        <f>_xlfn.XLOOKUP(TRIM(C56), 'DataSet3 Key Basic'!E:E, 'DataSet3 Key Basic'!D:D, 0)</f>
        <v>1</v>
      </c>
      <c r="E56" s="28" t="s">
        <v>152</v>
      </c>
      <c r="F56" s="28">
        <f>_xlfn.XLOOKUP(TRIM(E56), 'DataSet3 Key Basic'!E:E, 'DataSet3 Key Basic'!D:D, 0)</f>
        <v>2</v>
      </c>
      <c r="G56" s="28" t="s">
        <v>157</v>
      </c>
      <c r="H56" s="28">
        <f>_xlfn.XLOOKUP(TRIM(G56), 'DataSet3 Key Basic'!E:E, 'DataSet3 Key Basic'!D:D, 0)</f>
        <v>1</v>
      </c>
      <c r="I56" s="28" t="s">
        <v>160</v>
      </c>
      <c r="J56" s="28">
        <f>_xlfn.XLOOKUP(TRIM(I56), 'DataSet3 Key Basic'!E:E, 'DataSet3 Key Basic'!D:D, 0)</f>
        <v>0</v>
      </c>
      <c r="K56" s="28" t="s">
        <v>159</v>
      </c>
      <c r="L56" s="28">
        <f>_xlfn.XLOOKUP(TRIM(K56), 'DataSet3 Key Basic'!E:E, 'DataSet3 Key Basic'!D:D, 0)</f>
        <v>1</v>
      </c>
      <c r="M56" s="28" t="s">
        <v>192</v>
      </c>
      <c r="N56" s="43">
        <f>SUM(D56:M56)</f>
        <v>5</v>
      </c>
    </row>
    <row r="57" spans="1:14" ht="13" x14ac:dyDescent="0.15">
      <c r="A57" s="32">
        <v>45493.527864479169</v>
      </c>
      <c r="C57" s="28" t="s">
        <v>156</v>
      </c>
      <c r="D57" s="28">
        <f>_xlfn.XLOOKUP(TRIM(C57), 'DataSet3 Key Basic'!E:E, 'DataSet3 Key Basic'!D:D, 0)</f>
        <v>1</v>
      </c>
      <c r="E57" s="28" t="s">
        <v>152</v>
      </c>
      <c r="F57" s="28">
        <f>_xlfn.XLOOKUP(TRIM(E57), 'DataSet3 Key Basic'!E:E, 'DataSet3 Key Basic'!D:D, 0)</f>
        <v>2</v>
      </c>
      <c r="G57" s="28" t="s">
        <v>153</v>
      </c>
      <c r="H57" s="28">
        <f>_xlfn.XLOOKUP(TRIM(G57), 'DataSet3 Key Basic'!E:E, 'DataSet3 Key Basic'!D:D, 0)</f>
        <v>2</v>
      </c>
      <c r="I57" s="28" t="s">
        <v>160</v>
      </c>
      <c r="J57" s="28">
        <f>_xlfn.XLOOKUP(TRIM(I57), 'DataSet3 Key Basic'!E:E, 'DataSet3 Key Basic'!D:D, 0)</f>
        <v>0</v>
      </c>
      <c r="K57" s="28" t="s">
        <v>155</v>
      </c>
      <c r="L57" s="28">
        <f>_xlfn.XLOOKUP(TRIM(K57), 'DataSet3 Key Basic'!E:E, 'DataSet3 Key Basic'!D:D, 0)</f>
        <v>2</v>
      </c>
      <c r="M57" s="28" t="s">
        <v>193</v>
      </c>
      <c r="N57" s="43">
        <f>SUM(D57:M57)</f>
        <v>7</v>
      </c>
    </row>
    <row r="58" spans="1:14" ht="13" x14ac:dyDescent="0.15">
      <c r="A58" s="32">
        <v>45493.568320879625</v>
      </c>
      <c r="C58" s="28" t="s">
        <v>156</v>
      </c>
      <c r="D58" s="28">
        <f>_xlfn.XLOOKUP(TRIM(C58), 'DataSet3 Key Basic'!E:E, 'DataSet3 Key Basic'!D:D, 0)</f>
        <v>1</v>
      </c>
      <c r="E58" s="28" t="s">
        <v>152</v>
      </c>
      <c r="F58" s="28">
        <f>_xlfn.XLOOKUP(TRIM(E58), 'DataSet3 Key Basic'!E:E, 'DataSet3 Key Basic'!D:D, 0)</f>
        <v>2</v>
      </c>
      <c r="G58" s="28" t="s">
        <v>157</v>
      </c>
      <c r="H58" s="28">
        <f>_xlfn.XLOOKUP(TRIM(G58), 'DataSet3 Key Basic'!E:E, 'DataSet3 Key Basic'!D:D, 0)</f>
        <v>1</v>
      </c>
      <c r="I58" s="28" t="s">
        <v>154</v>
      </c>
      <c r="J58" s="28">
        <f>_xlfn.XLOOKUP(TRIM(I58), 'DataSet3 Key Basic'!E:E, 'DataSet3 Key Basic'!D:D, 0)</f>
        <v>2</v>
      </c>
      <c r="K58" s="28" t="s">
        <v>155</v>
      </c>
      <c r="L58" s="28">
        <f>_xlfn.XLOOKUP(TRIM(K58), 'DataSet3 Key Basic'!E:E, 'DataSet3 Key Basic'!D:D, 0)</f>
        <v>2</v>
      </c>
      <c r="M58" s="28" t="s">
        <v>194</v>
      </c>
      <c r="N58" s="43">
        <f>SUM(D58:M58)</f>
        <v>8</v>
      </c>
    </row>
    <row r="59" spans="1:14" ht="13" x14ac:dyDescent="0.15">
      <c r="A59" s="32">
        <v>45493.568828194446</v>
      </c>
      <c r="C59" s="28" t="s">
        <v>151</v>
      </c>
      <c r="D59" s="28">
        <f>_xlfn.XLOOKUP(TRIM(C59), 'DataSet3 Key Basic'!E:E, 'DataSet3 Key Basic'!D:D, 0)</f>
        <v>2</v>
      </c>
      <c r="E59" s="28" t="s">
        <v>162</v>
      </c>
      <c r="F59" s="28">
        <f>_xlfn.XLOOKUP(TRIM(E59), 'DataSet3 Key Basic'!E:E, 'DataSet3 Key Basic'!D:D, 0)</f>
        <v>1</v>
      </c>
      <c r="G59" s="28" t="s">
        <v>153</v>
      </c>
      <c r="H59" s="28">
        <f>_xlfn.XLOOKUP(TRIM(G59), 'DataSet3 Key Basic'!E:E, 'DataSet3 Key Basic'!D:D, 0)</f>
        <v>2</v>
      </c>
      <c r="I59" s="28" t="s">
        <v>154</v>
      </c>
      <c r="J59" s="28">
        <f>_xlfn.XLOOKUP(TRIM(I59), 'DataSet3 Key Basic'!E:E, 'DataSet3 Key Basic'!D:D, 0)</f>
        <v>2</v>
      </c>
      <c r="K59" s="28" t="s">
        <v>155</v>
      </c>
      <c r="L59" s="28">
        <f>_xlfn.XLOOKUP(TRIM(K59), 'DataSet3 Key Basic'!E:E, 'DataSet3 Key Basic'!D:D, 0)</f>
        <v>2</v>
      </c>
      <c r="M59" s="28" t="s">
        <v>195</v>
      </c>
      <c r="N59" s="43">
        <f>SUM(D59:M59)</f>
        <v>9</v>
      </c>
    </row>
    <row r="60" spans="1:14" ht="13" x14ac:dyDescent="0.15">
      <c r="A60" s="32">
        <v>45493.683111886574</v>
      </c>
      <c r="C60" s="28" t="s">
        <v>151</v>
      </c>
      <c r="D60" s="28">
        <f>_xlfn.XLOOKUP(TRIM(C60), 'DataSet3 Key Basic'!E:E, 'DataSet3 Key Basic'!D:D, 0)</f>
        <v>2</v>
      </c>
      <c r="E60" s="28" t="s">
        <v>152</v>
      </c>
      <c r="F60" s="28">
        <f>_xlfn.XLOOKUP(TRIM(E60), 'DataSet3 Key Basic'!E:E, 'DataSet3 Key Basic'!D:D, 0)</f>
        <v>2</v>
      </c>
      <c r="G60" s="28" t="s">
        <v>157</v>
      </c>
      <c r="H60" s="28">
        <f>_xlfn.XLOOKUP(TRIM(G60), 'DataSet3 Key Basic'!E:E, 'DataSet3 Key Basic'!D:D, 0)</f>
        <v>1</v>
      </c>
      <c r="I60" s="28" t="s">
        <v>160</v>
      </c>
      <c r="J60" s="28">
        <f>_xlfn.XLOOKUP(TRIM(I60), 'DataSet3 Key Basic'!E:E, 'DataSet3 Key Basic'!D:D, 0)</f>
        <v>0</v>
      </c>
      <c r="K60" s="28" t="s">
        <v>159</v>
      </c>
      <c r="L60" s="28">
        <f>_xlfn.XLOOKUP(TRIM(K60), 'DataSet3 Key Basic'!E:E, 'DataSet3 Key Basic'!D:D, 0)</f>
        <v>1</v>
      </c>
      <c r="M60" s="28" t="s">
        <v>196</v>
      </c>
      <c r="N60" s="43">
        <f>SUM(D60:M60)</f>
        <v>6</v>
      </c>
    </row>
    <row r="61" spans="1:14" ht="13" x14ac:dyDescent="0.15">
      <c r="A61" s="32">
        <v>45493.867979375005</v>
      </c>
      <c r="C61" s="28" t="s">
        <v>156</v>
      </c>
      <c r="D61" s="28">
        <f>_xlfn.XLOOKUP(TRIM(C61), 'DataSet3 Key Basic'!E:E, 'DataSet3 Key Basic'!D:D, 0)</f>
        <v>1</v>
      </c>
      <c r="E61" s="28" t="s">
        <v>152</v>
      </c>
      <c r="F61" s="28">
        <f>_xlfn.XLOOKUP(TRIM(E61), 'DataSet3 Key Basic'!E:E, 'DataSet3 Key Basic'!D:D, 0)</f>
        <v>2</v>
      </c>
      <c r="G61" s="28" t="s">
        <v>153</v>
      </c>
      <c r="H61" s="28">
        <f>_xlfn.XLOOKUP(TRIM(G61), 'DataSet3 Key Basic'!E:E, 'DataSet3 Key Basic'!D:D, 0)</f>
        <v>2</v>
      </c>
      <c r="I61" s="28" t="s">
        <v>166</v>
      </c>
      <c r="J61" s="28">
        <f>_xlfn.XLOOKUP(TRIM(I61), 'DataSet3 Key Basic'!E:E, 'DataSet3 Key Basic'!D:D, 0)</f>
        <v>1</v>
      </c>
      <c r="K61" s="28" t="s">
        <v>155</v>
      </c>
      <c r="L61" s="28">
        <f>_xlfn.XLOOKUP(TRIM(K61), 'DataSet3 Key Basic'!E:E, 'DataSet3 Key Basic'!D:D, 0)</f>
        <v>2</v>
      </c>
      <c r="M61" s="28" t="s">
        <v>197</v>
      </c>
      <c r="N61" s="43">
        <f>SUM(D61:M61)</f>
        <v>8</v>
      </c>
    </row>
    <row r="62" spans="1:14" ht="13" x14ac:dyDescent="0.15">
      <c r="A62" s="32">
        <v>45494.396574421291</v>
      </c>
      <c r="C62" s="28" t="s">
        <v>151</v>
      </c>
      <c r="D62" s="28">
        <f>_xlfn.XLOOKUP(TRIM(C62), 'DataSet3 Key Basic'!E:E, 'DataSet3 Key Basic'!D:D, 0)</f>
        <v>2</v>
      </c>
      <c r="E62" s="28" t="s">
        <v>162</v>
      </c>
      <c r="F62" s="28">
        <f>_xlfn.XLOOKUP(TRIM(E62), 'DataSet3 Key Basic'!E:E, 'DataSet3 Key Basic'!D:D, 0)</f>
        <v>1</v>
      </c>
      <c r="G62" s="28" t="s">
        <v>157</v>
      </c>
      <c r="H62" s="28">
        <f>_xlfn.XLOOKUP(TRIM(G62), 'DataSet3 Key Basic'!E:E, 'DataSet3 Key Basic'!D:D, 0)</f>
        <v>1</v>
      </c>
      <c r="I62" s="28" t="s">
        <v>160</v>
      </c>
      <c r="J62" s="28">
        <f>_xlfn.XLOOKUP(TRIM(I62), 'DataSet3 Key Basic'!E:E, 'DataSet3 Key Basic'!D:D, 0)</f>
        <v>0</v>
      </c>
      <c r="K62" s="28" t="s">
        <v>155</v>
      </c>
      <c r="L62" s="28">
        <f>_xlfn.XLOOKUP(TRIM(K62), 'DataSet3 Key Basic'!E:E, 'DataSet3 Key Basic'!D:D, 0)</f>
        <v>2</v>
      </c>
      <c r="M62" s="28" t="s">
        <v>198</v>
      </c>
      <c r="N62" s="43">
        <f>SUM(D62:M62)</f>
        <v>6</v>
      </c>
    </row>
    <row r="63" spans="1:14" ht="13" x14ac:dyDescent="0.15">
      <c r="A63" s="32">
        <v>45494.399103703705</v>
      </c>
      <c r="C63" s="28" t="s">
        <v>156</v>
      </c>
      <c r="D63" s="28">
        <f>_xlfn.XLOOKUP(TRIM(C63), 'DataSet3 Key Basic'!E:E, 'DataSet3 Key Basic'!D:D, 0)</f>
        <v>1</v>
      </c>
      <c r="E63" s="28" t="s">
        <v>152</v>
      </c>
      <c r="F63" s="28">
        <f>_xlfn.XLOOKUP(TRIM(E63), 'DataSet3 Key Basic'!E:E, 'DataSet3 Key Basic'!D:D, 0)</f>
        <v>2</v>
      </c>
      <c r="G63" s="28" t="s">
        <v>157</v>
      </c>
      <c r="H63" s="28">
        <f>_xlfn.XLOOKUP(TRIM(G63), 'DataSet3 Key Basic'!E:E, 'DataSet3 Key Basic'!D:D, 0)</f>
        <v>1</v>
      </c>
      <c r="I63" s="28" t="s">
        <v>154</v>
      </c>
      <c r="J63" s="28">
        <f>_xlfn.XLOOKUP(TRIM(I63), 'DataSet3 Key Basic'!E:E, 'DataSet3 Key Basic'!D:D, 0)</f>
        <v>2</v>
      </c>
      <c r="K63" s="28" t="s">
        <v>155</v>
      </c>
      <c r="L63" s="28">
        <f>_xlfn.XLOOKUP(TRIM(K63), 'DataSet3 Key Basic'!E:E, 'DataSet3 Key Basic'!D:D, 0)</f>
        <v>2</v>
      </c>
      <c r="M63" s="28" t="s">
        <v>199</v>
      </c>
      <c r="N63" s="43">
        <f>SUM(D63:M63)</f>
        <v>8</v>
      </c>
    </row>
    <row r="64" spans="1:14" ht="13" x14ac:dyDescent="0.15">
      <c r="A64" s="32">
        <v>45494.414036851857</v>
      </c>
      <c r="C64" s="28" t="s">
        <v>156</v>
      </c>
      <c r="D64" s="28">
        <f>_xlfn.XLOOKUP(TRIM(C64), 'DataSet3 Key Basic'!E:E, 'DataSet3 Key Basic'!D:D, 0)</f>
        <v>1</v>
      </c>
      <c r="E64" s="28" t="s">
        <v>152</v>
      </c>
      <c r="F64" s="28">
        <f>_xlfn.XLOOKUP(TRIM(E64), 'DataSet3 Key Basic'!E:E, 'DataSet3 Key Basic'!D:D, 0)</f>
        <v>2</v>
      </c>
      <c r="G64" s="28" t="s">
        <v>157</v>
      </c>
      <c r="H64" s="28">
        <f>_xlfn.XLOOKUP(TRIM(G64), 'DataSet3 Key Basic'!E:E, 'DataSet3 Key Basic'!D:D, 0)</f>
        <v>1</v>
      </c>
      <c r="I64" s="28" t="s">
        <v>154</v>
      </c>
      <c r="J64" s="28">
        <f>_xlfn.XLOOKUP(TRIM(I64), 'DataSet3 Key Basic'!E:E, 'DataSet3 Key Basic'!D:D, 0)</f>
        <v>2</v>
      </c>
      <c r="K64" s="28" t="s">
        <v>155</v>
      </c>
      <c r="L64" s="28">
        <f>_xlfn.XLOOKUP(TRIM(K64), 'DataSet3 Key Basic'!E:E, 'DataSet3 Key Basic'!D:D, 0)</f>
        <v>2</v>
      </c>
      <c r="M64" s="28" t="s">
        <v>200</v>
      </c>
      <c r="N64" s="43">
        <f>SUM(D64:M64)</f>
        <v>8</v>
      </c>
    </row>
    <row r="65" spans="1:14" ht="13" x14ac:dyDescent="0.15">
      <c r="A65" s="32">
        <v>45494.456361851851</v>
      </c>
      <c r="C65" s="28" t="s">
        <v>156</v>
      </c>
      <c r="D65" s="28">
        <f>_xlfn.XLOOKUP(TRIM(C65), 'DataSet3 Key Basic'!E:E, 'DataSet3 Key Basic'!D:D, 0)</f>
        <v>1</v>
      </c>
      <c r="E65" s="28" t="s">
        <v>152</v>
      </c>
      <c r="F65" s="28">
        <f>_xlfn.XLOOKUP(TRIM(E65), 'DataSet3 Key Basic'!E:E, 'DataSet3 Key Basic'!D:D, 0)</f>
        <v>2</v>
      </c>
      <c r="G65" s="28" t="s">
        <v>165</v>
      </c>
      <c r="H65" s="28">
        <f>_xlfn.XLOOKUP(TRIM(G65), 'DataSet3 Key Basic'!E:E, 'DataSet3 Key Basic'!D:D, 0)</f>
        <v>0</v>
      </c>
      <c r="I65" s="28" t="s">
        <v>154</v>
      </c>
      <c r="J65" s="28">
        <f>_xlfn.XLOOKUP(TRIM(I65), 'DataSet3 Key Basic'!E:E, 'DataSet3 Key Basic'!D:D, 0)</f>
        <v>2</v>
      </c>
      <c r="K65" s="28" t="s">
        <v>155</v>
      </c>
      <c r="L65" s="28">
        <f>_xlfn.XLOOKUP(TRIM(K65), 'DataSet3 Key Basic'!E:E, 'DataSet3 Key Basic'!D:D, 0)</f>
        <v>2</v>
      </c>
      <c r="M65" s="28" t="s">
        <v>201</v>
      </c>
      <c r="N65" s="43">
        <f>SUM(D65:M65)</f>
        <v>7</v>
      </c>
    </row>
    <row r="66" spans="1:14" ht="13" x14ac:dyDescent="0.15">
      <c r="A66" s="32">
        <v>45494.483098495373</v>
      </c>
      <c r="C66" s="28" t="s">
        <v>151</v>
      </c>
      <c r="D66" s="28">
        <f>_xlfn.XLOOKUP(TRIM(C66), 'DataSet3 Key Basic'!E:E, 'DataSet3 Key Basic'!D:D, 0)</f>
        <v>2</v>
      </c>
      <c r="E66" s="28" t="s">
        <v>152</v>
      </c>
      <c r="F66" s="28">
        <f>_xlfn.XLOOKUP(TRIM(E66), 'DataSet3 Key Basic'!E:E, 'DataSet3 Key Basic'!D:D, 0)</f>
        <v>2</v>
      </c>
      <c r="G66" s="28" t="s">
        <v>157</v>
      </c>
      <c r="H66" s="28">
        <f>_xlfn.XLOOKUP(TRIM(G66), 'DataSet3 Key Basic'!E:E, 'DataSet3 Key Basic'!D:D, 0)</f>
        <v>1</v>
      </c>
      <c r="I66" s="28" t="s">
        <v>154</v>
      </c>
      <c r="J66" s="28">
        <f>_xlfn.XLOOKUP(TRIM(I66), 'DataSet3 Key Basic'!E:E, 'DataSet3 Key Basic'!D:D, 0)</f>
        <v>2</v>
      </c>
      <c r="K66" s="28" t="s">
        <v>155</v>
      </c>
      <c r="L66" s="28">
        <f>_xlfn.XLOOKUP(TRIM(K66), 'DataSet3 Key Basic'!E:E, 'DataSet3 Key Basic'!D:D, 0)</f>
        <v>2</v>
      </c>
      <c r="M66" s="28" t="s">
        <v>202</v>
      </c>
      <c r="N66" s="43">
        <f>SUM(D66:M66)</f>
        <v>9</v>
      </c>
    </row>
    <row r="67" spans="1:14" ht="13" x14ac:dyDescent="0.15">
      <c r="A67" s="32">
        <v>45495.460159571754</v>
      </c>
      <c r="C67" s="28" t="s">
        <v>156</v>
      </c>
      <c r="D67" s="28">
        <f>_xlfn.XLOOKUP(TRIM(C67), 'DataSet3 Key Basic'!E:E, 'DataSet3 Key Basic'!D:D, 0)</f>
        <v>1</v>
      </c>
      <c r="E67" s="28" t="s">
        <v>152</v>
      </c>
      <c r="F67" s="28">
        <f>_xlfn.XLOOKUP(TRIM(E67), 'DataSet3 Key Basic'!E:E, 'DataSet3 Key Basic'!D:D, 0)</f>
        <v>2</v>
      </c>
      <c r="G67" s="28" t="s">
        <v>153</v>
      </c>
      <c r="H67" s="28">
        <f>_xlfn.XLOOKUP(TRIM(G67), 'DataSet3 Key Basic'!E:E, 'DataSet3 Key Basic'!D:D, 0)</f>
        <v>2</v>
      </c>
      <c r="I67" s="28" t="s">
        <v>154</v>
      </c>
      <c r="J67" s="28">
        <f>_xlfn.XLOOKUP(TRIM(I67), 'DataSet3 Key Basic'!E:E, 'DataSet3 Key Basic'!D:D, 0)</f>
        <v>2</v>
      </c>
      <c r="K67" s="28" t="s">
        <v>155</v>
      </c>
      <c r="L67" s="28">
        <f>_xlfn.XLOOKUP(TRIM(K67), 'DataSet3 Key Basic'!E:E, 'DataSet3 Key Basic'!D:D, 0)</f>
        <v>2</v>
      </c>
      <c r="M67" s="28" t="s">
        <v>203</v>
      </c>
      <c r="N67" s="43">
        <f>SUM(D67:M67)</f>
        <v>9</v>
      </c>
    </row>
    <row r="68" spans="1:14" ht="13" x14ac:dyDescent="0.15">
      <c r="A68" s="32">
        <v>45495.540344594905</v>
      </c>
      <c r="C68" s="28" t="s">
        <v>151</v>
      </c>
      <c r="D68" s="28">
        <f>_xlfn.XLOOKUP(TRIM(C68), 'DataSet3 Key Basic'!E:E, 'DataSet3 Key Basic'!D:D, 0)</f>
        <v>2</v>
      </c>
      <c r="E68" s="28" t="s">
        <v>162</v>
      </c>
      <c r="F68" s="28">
        <f>_xlfn.XLOOKUP(TRIM(E68), 'DataSet3 Key Basic'!E:E, 'DataSet3 Key Basic'!D:D, 0)</f>
        <v>1</v>
      </c>
      <c r="G68" s="28" t="s">
        <v>157</v>
      </c>
      <c r="H68" s="28">
        <f>_xlfn.XLOOKUP(TRIM(G68), 'DataSet3 Key Basic'!E:E, 'DataSet3 Key Basic'!D:D, 0)</f>
        <v>1</v>
      </c>
      <c r="I68" s="28" t="s">
        <v>154</v>
      </c>
      <c r="J68" s="28">
        <f>_xlfn.XLOOKUP(TRIM(I68), 'DataSet3 Key Basic'!E:E, 'DataSet3 Key Basic'!D:D, 0)</f>
        <v>2</v>
      </c>
      <c r="K68" s="28" t="s">
        <v>159</v>
      </c>
      <c r="L68" s="28">
        <f>_xlfn.XLOOKUP(TRIM(K68), 'DataSet3 Key Basic'!E:E, 'DataSet3 Key Basic'!D:D, 0)</f>
        <v>1</v>
      </c>
      <c r="M68" s="28" t="s">
        <v>204</v>
      </c>
      <c r="N68" s="43">
        <f>SUM(D68:M68)</f>
        <v>7</v>
      </c>
    </row>
    <row r="69" spans="1:14" ht="13" x14ac:dyDescent="0.15">
      <c r="A69" s="32">
        <v>45495.548815775459</v>
      </c>
      <c r="C69" s="28" t="s">
        <v>151</v>
      </c>
      <c r="D69" s="28">
        <f>_xlfn.XLOOKUP(TRIM(C69), 'DataSet3 Key Basic'!E:E, 'DataSet3 Key Basic'!D:D, 0)</f>
        <v>2</v>
      </c>
      <c r="E69" s="28" t="s">
        <v>152</v>
      </c>
      <c r="F69" s="28">
        <f>_xlfn.XLOOKUP(TRIM(E69), 'DataSet3 Key Basic'!E:E, 'DataSet3 Key Basic'!D:D, 0)</f>
        <v>2</v>
      </c>
      <c r="G69" s="28" t="s">
        <v>157</v>
      </c>
      <c r="H69" s="28">
        <f>_xlfn.XLOOKUP(TRIM(G69), 'DataSet3 Key Basic'!E:E, 'DataSet3 Key Basic'!D:D, 0)</f>
        <v>1</v>
      </c>
      <c r="I69" s="28" t="s">
        <v>154</v>
      </c>
      <c r="J69" s="28">
        <f>_xlfn.XLOOKUP(TRIM(I69), 'DataSet3 Key Basic'!E:E, 'DataSet3 Key Basic'!D:D, 0)</f>
        <v>2</v>
      </c>
      <c r="K69" s="28" t="s">
        <v>155</v>
      </c>
      <c r="L69" s="28">
        <f>_xlfn.XLOOKUP(TRIM(K69), 'DataSet3 Key Basic'!E:E, 'DataSet3 Key Basic'!D:D, 0)</f>
        <v>2</v>
      </c>
      <c r="M69" s="28" t="s">
        <v>205</v>
      </c>
      <c r="N69" s="43">
        <f>SUM(D69:M69)</f>
        <v>9</v>
      </c>
    </row>
    <row r="70" spans="1:14" ht="13" x14ac:dyDescent="0.15">
      <c r="A70" s="32">
        <v>45495.606536122687</v>
      </c>
      <c r="C70" s="28" t="s">
        <v>156</v>
      </c>
      <c r="D70" s="28">
        <f>_xlfn.XLOOKUP(TRIM(C70), 'DataSet3 Key Basic'!E:E, 'DataSet3 Key Basic'!D:D, 0)</f>
        <v>1</v>
      </c>
      <c r="E70" s="28" t="s">
        <v>162</v>
      </c>
      <c r="F70" s="28">
        <f>_xlfn.XLOOKUP(TRIM(E70), 'DataSet3 Key Basic'!E:E, 'DataSet3 Key Basic'!D:D, 0)</f>
        <v>1</v>
      </c>
      <c r="G70" s="28" t="s">
        <v>153</v>
      </c>
      <c r="H70" s="28">
        <f>_xlfn.XLOOKUP(TRIM(G70), 'DataSet3 Key Basic'!E:E, 'DataSet3 Key Basic'!D:D, 0)</f>
        <v>2</v>
      </c>
      <c r="I70" s="28" t="s">
        <v>154</v>
      </c>
      <c r="J70" s="28">
        <f>_xlfn.XLOOKUP(TRIM(I70), 'DataSet3 Key Basic'!E:E, 'DataSet3 Key Basic'!D:D, 0)</f>
        <v>2</v>
      </c>
      <c r="K70" s="28" t="s">
        <v>155</v>
      </c>
      <c r="L70" s="28">
        <f>_xlfn.XLOOKUP(TRIM(K70), 'DataSet3 Key Basic'!E:E, 'DataSet3 Key Basic'!D:D, 0)</f>
        <v>2</v>
      </c>
      <c r="M70" s="28" t="s">
        <v>206</v>
      </c>
      <c r="N70" s="43">
        <f>SUM(D70:M70)</f>
        <v>8</v>
      </c>
    </row>
    <row r="71" spans="1:14" ht="13" x14ac:dyDescent="0.15">
      <c r="A71" s="32">
        <v>45495.679400277775</v>
      </c>
      <c r="C71" s="28" t="s">
        <v>156</v>
      </c>
      <c r="D71" s="28">
        <f>_xlfn.XLOOKUP(TRIM(C71), 'DataSet3 Key Basic'!E:E, 'DataSet3 Key Basic'!D:D, 0)</f>
        <v>1</v>
      </c>
      <c r="E71" s="28" t="s">
        <v>162</v>
      </c>
      <c r="F71" s="28">
        <f>_xlfn.XLOOKUP(TRIM(E71), 'DataSet3 Key Basic'!E:E, 'DataSet3 Key Basic'!D:D, 0)</f>
        <v>1</v>
      </c>
      <c r="G71" s="28" t="s">
        <v>153</v>
      </c>
      <c r="H71" s="28">
        <f>_xlfn.XLOOKUP(TRIM(G71), 'DataSet3 Key Basic'!E:E, 'DataSet3 Key Basic'!D:D, 0)</f>
        <v>2</v>
      </c>
      <c r="I71" s="28" t="s">
        <v>166</v>
      </c>
      <c r="J71" s="28">
        <f>_xlfn.XLOOKUP(TRIM(I71), 'DataSet3 Key Basic'!E:E, 'DataSet3 Key Basic'!D:D, 0)</f>
        <v>1</v>
      </c>
      <c r="K71" s="28" t="s">
        <v>155</v>
      </c>
      <c r="L71" s="28">
        <f>_xlfn.XLOOKUP(TRIM(K71), 'DataSet3 Key Basic'!E:E, 'DataSet3 Key Basic'!D:D, 0)</f>
        <v>2</v>
      </c>
      <c r="M71" s="28" t="s">
        <v>207</v>
      </c>
      <c r="N71" s="43">
        <f>SUM(D71:M71)</f>
        <v>7</v>
      </c>
    </row>
    <row r="72" spans="1:14" ht="13" x14ac:dyDescent="0.15">
      <c r="A72" s="32">
        <v>45495.68194159722</v>
      </c>
      <c r="C72" s="28" t="s">
        <v>156</v>
      </c>
      <c r="D72" s="28">
        <f>_xlfn.XLOOKUP(TRIM(C72), 'DataSet3 Key Basic'!E:E, 'DataSet3 Key Basic'!D:D, 0)</f>
        <v>1</v>
      </c>
      <c r="E72" s="28" t="s">
        <v>152</v>
      </c>
      <c r="F72" s="28">
        <f>_xlfn.XLOOKUP(TRIM(E72), 'DataSet3 Key Basic'!E:E, 'DataSet3 Key Basic'!D:D, 0)</f>
        <v>2</v>
      </c>
      <c r="G72" s="28" t="s">
        <v>165</v>
      </c>
      <c r="H72" s="28">
        <f>_xlfn.XLOOKUP(TRIM(G72), 'DataSet3 Key Basic'!E:E, 'DataSet3 Key Basic'!D:D, 0)</f>
        <v>0</v>
      </c>
      <c r="I72" s="28" t="s">
        <v>160</v>
      </c>
      <c r="J72" s="28">
        <f>_xlfn.XLOOKUP(TRIM(I72), 'DataSet3 Key Basic'!E:E, 'DataSet3 Key Basic'!D:D, 0)</f>
        <v>0</v>
      </c>
      <c r="K72" s="28" t="s">
        <v>155</v>
      </c>
      <c r="L72" s="28">
        <f>_xlfn.XLOOKUP(TRIM(K72), 'DataSet3 Key Basic'!E:E, 'DataSet3 Key Basic'!D:D, 0)</f>
        <v>2</v>
      </c>
      <c r="M72" s="28" t="s">
        <v>208</v>
      </c>
      <c r="N72" s="43">
        <f>SUM(D72:M72)</f>
        <v>5</v>
      </c>
    </row>
    <row r="73" spans="1:14" ht="13" x14ac:dyDescent="0.15">
      <c r="A73" s="32">
        <v>45495.696280370372</v>
      </c>
      <c r="C73" s="28" t="s">
        <v>156</v>
      </c>
      <c r="D73" s="28">
        <f>_xlfn.XLOOKUP(TRIM(C73), 'DataSet3 Key Basic'!E:E, 'DataSet3 Key Basic'!D:D, 0)</f>
        <v>1</v>
      </c>
      <c r="E73" s="28" t="s">
        <v>152</v>
      </c>
      <c r="F73" s="28">
        <f>_xlfn.XLOOKUP(TRIM(E73), 'DataSet3 Key Basic'!E:E, 'DataSet3 Key Basic'!D:D, 0)</f>
        <v>2</v>
      </c>
      <c r="G73" s="28" t="s">
        <v>153</v>
      </c>
      <c r="H73" s="28">
        <f>_xlfn.XLOOKUP(TRIM(G73), 'DataSet3 Key Basic'!E:E, 'DataSet3 Key Basic'!D:D, 0)</f>
        <v>2</v>
      </c>
      <c r="I73" s="28" t="s">
        <v>154</v>
      </c>
      <c r="J73" s="28">
        <f>_xlfn.XLOOKUP(TRIM(I73), 'DataSet3 Key Basic'!E:E, 'DataSet3 Key Basic'!D:D, 0)</f>
        <v>2</v>
      </c>
      <c r="K73" s="28" t="s">
        <v>155</v>
      </c>
      <c r="L73" s="28">
        <f>_xlfn.XLOOKUP(TRIM(K73), 'DataSet3 Key Basic'!E:E, 'DataSet3 Key Basic'!D:D, 0)</f>
        <v>2</v>
      </c>
      <c r="M73" s="28" t="s">
        <v>209</v>
      </c>
      <c r="N73" s="43">
        <f>SUM(D73:M73)</f>
        <v>9</v>
      </c>
    </row>
    <row r="74" spans="1:14" ht="13" x14ac:dyDescent="0.15">
      <c r="A74" s="32">
        <v>45495.710987615741</v>
      </c>
      <c r="C74" s="28" t="s">
        <v>151</v>
      </c>
      <c r="D74" s="28">
        <f>_xlfn.XLOOKUP(TRIM(C74), 'DataSet3 Key Basic'!E:E, 'DataSet3 Key Basic'!D:D, 0)</f>
        <v>2</v>
      </c>
      <c r="E74" s="28" t="s">
        <v>152</v>
      </c>
      <c r="F74" s="28">
        <f>_xlfn.XLOOKUP(TRIM(E74), 'DataSet3 Key Basic'!E:E, 'DataSet3 Key Basic'!D:D, 0)</f>
        <v>2</v>
      </c>
      <c r="G74" s="28" t="s">
        <v>157</v>
      </c>
      <c r="H74" s="28">
        <f>_xlfn.XLOOKUP(TRIM(G74), 'DataSet3 Key Basic'!E:E, 'DataSet3 Key Basic'!D:D, 0)</f>
        <v>1</v>
      </c>
      <c r="I74" s="28" t="s">
        <v>154</v>
      </c>
      <c r="J74" s="28">
        <f>_xlfn.XLOOKUP(TRIM(I74), 'DataSet3 Key Basic'!E:E, 'DataSet3 Key Basic'!D:D, 0)</f>
        <v>2</v>
      </c>
      <c r="K74" s="28" t="s">
        <v>155</v>
      </c>
      <c r="L74" s="28">
        <f>_xlfn.XLOOKUP(TRIM(K74), 'DataSet3 Key Basic'!E:E, 'DataSet3 Key Basic'!D:D, 0)</f>
        <v>2</v>
      </c>
      <c r="M74" s="28" t="s">
        <v>210</v>
      </c>
      <c r="N74" s="43">
        <f>SUM(D74:M74)</f>
        <v>9</v>
      </c>
    </row>
    <row r="75" spans="1:14" ht="13" x14ac:dyDescent="0.15">
      <c r="A75" s="32">
        <v>45495.787450185184</v>
      </c>
      <c r="C75" s="28" t="s">
        <v>156</v>
      </c>
      <c r="D75" s="28">
        <f>_xlfn.XLOOKUP(TRIM(C75), 'DataSet3 Key Basic'!E:E, 'DataSet3 Key Basic'!D:D, 0)</f>
        <v>1</v>
      </c>
      <c r="E75" s="28" t="s">
        <v>152</v>
      </c>
      <c r="F75" s="28">
        <f>_xlfn.XLOOKUP(TRIM(E75), 'DataSet3 Key Basic'!E:E, 'DataSet3 Key Basic'!D:D, 0)</f>
        <v>2</v>
      </c>
      <c r="G75" s="28" t="s">
        <v>165</v>
      </c>
      <c r="H75" s="28">
        <f>_xlfn.XLOOKUP(TRIM(G75), 'DataSet3 Key Basic'!E:E, 'DataSet3 Key Basic'!D:D, 0)</f>
        <v>0</v>
      </c>
      <c r="I75" s="28" t="s">
        <v>154</v>
      </c>
      <c r="J75" s="28">
        <f>_xlfn.XLOOKUP(TRIM(I75), 'DataSet3 Key Basic'!E:E, 'DataSet3 Key Basic'!D:D, 0)</f>
        <v>2</v>
      </c>
      <c r="K75" s="28" t="s">
        <v>155</v>
      </c>
      <c r="L75" s="28">
        <f>_xlfn.XLOOKUP(TRIM(K75), 'DataSet3 Key Basic'!E:E, 'DataSet3 Key Basic'!D:D, 0)</f>
        <v>2</v>
      </c>
      <c r="M75" s="28" t="s">
        <v>211</v>
      </c>
      <c r="N75" s="43">
        <f>SUM(D75:M75)</f>
        <v>7</v>
      </c>
    </row>
    <row r="76" spans="1:14" ht="13" x14ac:dyDescent="0.15">
      <c r="A76" s="32">
        <v>45496.384900844903</v>
      </c>
      <c r="C76" s="28" t="s">
        <v>156</v>
      </c>
      <c r="D76" s="28">
        <f>_xlfn.XLOOKUP(TRIM(C76), 'DataSet3 Key Basic'!E:E, 'DataSet3 Key Basic'!D:D, 0)</f>
        <v>1</v>
      </c>
      <c r="E76" s="28" t="s">
        <v>162</v>
      </c>
      <c r="F76" s="28">
        <f>_xlfn.XLOOKUP(TRIM(E76), 'DataSet3 Key Basic'!E:E, 'DataSet3 Key Basic'!D:D, 0)</f>
        <v>1</v>
      </c>
      <c r="G76" s="28" t="s">
        <v>157</v>
      </c>
      <c r="H76" s="28">
        <f>_xlfn.XLOOKUP(TRIM(G76), 'DataSet3 Key Basic'!E:E, 'DataSet3 Key Basic'!D:D, 0)</f>
        <v>1</v>
      </c>
      <c r="I76" s="28" t="s">
        <v>154</v>
      </c>
      <c r="J76" s="28">
        <f>_xlfn.XLOOKUP(TRIM(I76), 'DataSet3 Key Basic'!E:E, 'DataSet3 Key Basic'!D:D, 0)</f>
        <v>2</v>
      </c>
      <c r="K76" s="28" t="s">
        <v>155</v>
      </c>
      <c r="L76" s="28">
        <f>_xlfn.XLOOKUP(TRIM(K76), 'DataSet3 Key Basic'!E:E, 'DataSet3 Key Basic'!D:D, 0)</f>
        <v>2</v>
      </c>
      <c r="M76" s="28" t="s">
        <v>212</v>
      </c>
      <c r="N76" s="43">
        <f>SUM(D76:M76)</f>
        <v>7</v>
      </c>
    </row>
    <row r="77" spans="1:14" ht="13" x14ac:dyDescent="0.15">
      <c r="A77" s="32">
        <v>45496.401432488427</v>
      </c>
      <c r="C77" s="28" t="s">
        <v>156</v>
      </c>
      <c r="D77" s="28">
        <f>_xlfn.XLOOKUP(TRIM(C77), 'DataSet3 Key Basic'!E:E, 'DataSet3 Key Basic'!D:D, 0)</f>
        <v>1</v>
      </c>
      <c r="E77" s="28" t="s">
        <v>152</v>
      </c>
      <c r="F77" s="28">
        <f>_xlfn.XLOOKUP(TRIM(E77), 'DataSet3 Key Basic'!E:E, 'DataSet3 Key Basic'!D:D, 0)</f>
        <v>2</v>
      </c>
      <c r="G77" s="28" t="s">
        <v>153</v>
      </c>
      <c r="H77" s="28">
        <f>_xlfn.XLOOKUP(TRIM(G77), 'DataSet3 Key Basic'!E:E, 'DataSet3 Key Basic'!D:D, 0)</f>
        <v>2</v>
      </c>
      <c r="I77" s="28" t="s">
        <v>154</v>
      </c>
      <c r="J77" s="28">
        <f>_xlfn.XLOOKUP(TRIM(I77), 'DataSet3 Key Basic'!E:E, 'DataSet3 Key Basic'!D:D, 0)</f>
        <v>2</v>
      </c>
      <c r="K77" s="28" t="s">
        <v>159</v>
      </c>
      <c r="L77" s="28">
        <f>_xlfn.XLOOKUP(TRIM(K77), 'DataSet3 Key Basic'!E:E, 'DataSet3 Key Basic'!D:D, 0)</f>
        <v>1</v>
      </c>
      <c r="M77" s="28" t="s">
        <v>213</v>
      </c>
      <c r="N77" s="43">
        <f>SUM(D77:M77)</f>
        <v>8</v>
      </c>
    </row>
    <row r="78" spans="1:14" ht="13" x14ac:dyDescent="0.15">
      <c r="A78" s="32">
        <v>45496.415974884258</v>
      </c>
      <c r="C78" s="28" t="s">
        <v>156</v>
      </c>
      <c r="D78" s="28">
        <f>_xlfn.XLOOKUP(TRIM(C78), 'DataSet3 Key Basic'!E:E, 'DataSet3 Key Basic'!D:D, 0)</f>
        <v>1</v>
      </c>
      <c r="E78" s="28" t="s">
        <v>152</v>
      </c>
      <c r="F78" s="28">
        <f>_xlfn.XLOOKUP(TRIM(E78), 'DataSet3 Key Basic'!E:E, 'DataSet3 Key Basic'!D:D, 0)</f>
        <v>2</v>
      </c>
      <c r="G78" s="28" t="s">
        <v>157</v>
      </c>
      <c r="H78" s="28">
        <f>_xlfn.XLOOKUP(TRIM(G78), 'DataSet3 Key Basic'!E:E, 'DataSet3 Key Basic'!D:D, 0)</f>
        <v>1</v>
      </c>
      <c r="I78" s="28" t="s">
        <v>154</v>
      </c>
      <c r="J78" s="28">
        <f>_xlfn.XLOOKUP(TRIM(I78), 'DataSet3 Key Basic'!E:E, 'DataSet3 Key Basic'!D:D, 0)</f>
        <v>2</v>
      </c>
      <c r="K78" s="28" t="s">
        <v>155</v>
      </c>
      <c r="L78" s="28">
        <f>_xlfn.XLOOKUP(TRIM(K78), 'DataSet3 Key Basic'!E:E, 'DataSet3 Key Basic'!D:D, 0)</f>
        <v>2</v>
      </c>
      <c r="M78" s="28" t="s">
        <v>214</v>
      </c>
      <c r="N78" s="43">
        <f>SUM(D78:M78)</f>
        <v>8</v>
      </c>
    </row>
    <row r="79" spans="1:14" ht="13" x14ac:dyDescent="0.15">
      <c r="A79" s="32">
        <v>45496.457489502311</v>
      </c>
      <c r="C79" s="28" t="s">
        <v>151</v>
      </c>
      <c r="D79" s="28">
        <f>_xlfn.XLOOKUP(TRIM(C79), 'DataSet3 Key Basic'!E:E, 'DataSet3 Key Basic'!D:D, 0)</f>
        <v>2</v>
      </c>
      <c r="E79" s="28" t="s">
        <v>152</v>
      </c>
      <c r="F79" s="28">
        <f>_xlfn.XLOOKUP(TRIM(E79), 'DataSet3 Key Basic'!E:E, 'DataSet3 Key Basic'!D:D, 0)</f>
        <v>2</v>
      </c>
      <c r="G79" s="28" t="s">
        <v>157</v>
      </c>
      <c r="H79" s="28">
        <f>_xlfn.XLOOKUP(TRIM(G79), 'DataSet3 Key Basic'!E:E, 'DataSet3 Key Basic'!D:D, 0)</f>
        <v>1</v>
      </c>
      <c r="I79" s="28" t="s">
        <v>154</v>
      </c>
      <c r="J79" s="28">
        <f>_xlfn.XLOOKUP(TRIM(I79), 'DataSet3 Key Basic'!E:E, 'DataSet3 Key Basic'!D:D, 0)</f>
        <v>2</v>
      </c>
      <c r="K79" s="28" t="s">
        <v>155</v>
      </c>
      <c r="L79" s="28">
        <f>_xlfn.XLOOKUP(TRIM(K79), 'DataSet3 Key Basic'!E:E, 'DataSet3 Key Basic'!D:D, 0)</f>
        <v>2</v>
      </c>
      <c r="M79" s="28" t="s">
        <v>215</v>
      </c>
      <c r="N79" s="43">
        <f>SUM(D79:M79)</f>
        <v>9</v>
      </c>
    </row>
    <row r="80" spans="1:14" ht="13" x14ac:dyDescent="0.15">
      <c r="A80" s="32">
        <v>45496.607411527773</v>
      </c>
      <c r="C80" s="28" t="s">
        <v>151</v>
      </c>
      <c r="D80" s="28">
        <f>_xlfn.XLOOKUP(TRIM(C80), 'DataSet3 Key Basic'!E:E, 'DataSet3 Key Basic'!D:D, 0)</f>
        <v>2</v>
      </c>
      <c r="E80" s="28" t="s">
        <v>152</v>
      </c>
      <c r="F80" s="28">
        <f>_xlfn.XLOOKUP(TRIM(E80), 'DataSet3 Key Basic'!E:E, 'DataSet3 Key Basic'!D:D, 0)</f>
        <v>2</v>
      </c>
      <c r="G80" s="28" t="s">
        <v>157</v>
      </c>
      <c r="H80" s="28">
        <f>_xlfn.XLOOKUP(TRIM(G80), 'DataSet3 Key Basic'!E:E, 'DataSet3 Key Basic'!D:D, 0)</f>
        <v>1</v>
      </c>
      <c r="I80" s="28" t="s">
        <v>154</v>
      </c>
      <c r="J80" s="28">
        <f>_xlfn.XLOOKUP(TRIM(I80), 'DataSet3 Key Basic'!E:E, 'DataSet3 Key Basic'!D:D, 0)</f>
        <v>2</v>
      </c>
      <c r="K80" s="28" t="s">
        <v>155</v>
      </c>
      <c r="L80" s="28">
        <f>_xlfn.XLOOKUP(TRIM(K80), 'DataSet3 Key Basic'!E:E, 'DataSet3 Key Basic'!D:D, 0)</f>
        <v>2</v>
      </c>
      <c r="M80" s="28" t="s">
        <v>216</v>
      </c>
      <c r="N80" s="43">
        <f>SUM(D80:M80)</f>
        <v>9</v>
      </c>
    </row>
    <row r="81" spans="1:14" ht="13" x14ac:dyDescent="0.15">
      <c r="A81" s="32">
        <v>45496.710640370366</v>
      </c>
      <c r="C81" s="28" t="s">
        <v>151</v>
      </c>
      <c r="D81" s="28">
        <f>_xlfn.XLOOKUP(TRIM(C81), 'DataSet3 Key Basic'!E:E, 'DataSet3 Key Basic'!D:D, 0)</f>
        <v>2</v>
      </c>
      <c r="E81" s="28" t="s">
        <v>152</v>
      </c>
      <c r="F81" s="28">
        <f>_xlfn.XLOOKUP(TRIM(E81), 'DataSet3 Key Basic'!E:E, 'DataSet3 Key Basic'!D:D, 0)</f>
        <v>2</v>
      </c>
      <c r="G81" s="28" t="s">
        <v>157</v>
      </c>
      <c r="H81" s="28">
        <f>_xlfn.XLOOKUP(TRIM(G81), 'DataSet3 Key Basic'!E:E, 'DataSet3 Key Basic'!D:D, 0)</f>
        <v>1</v>
      </c>
      <c r="I81" s="28" t="s">
        <v>154</v>
      </c>
      <c r="J81" s="28">
        <f>_xlfn.XLOOKUP(TRIM(I81), 'DataSet3 Key Basic'!E:E, 'DataSet3 Key Basic'!D:D, 0)</f>
        <v>2</v>
      </c>
      <c r="K81" s="28" t="s">
        <v>159</v>
      </c>
      <c r="L81" s="28">
        <f>_xlfn.XLOOKUP(TRIM(K81), 'DataSet3 Key Basic'!E:E, 'DataSet3 Key Basic'!D:D, 0)</f>
        <v>1</v>
      </c>
      <c r="M81" s="28" t="s">
        <v>217</v>
      </c>
      <c r="N81" s="43">
        <f>SUM(D81:M81)</f>
        <v>8</v>
      </c>
    </row>
    <row r="82" spans="1:14" ht="13" x14ac:dyDescent="0.15">
      <c r="A82" s="32">
        <v>45496.770404872688</v>
      </c>
      <c r="C82" s="28" t="s">
        <v>156</v>
      </c>
      <c r="D82" s="28">
        <f>_xlfn.XLOOKUP(TRIM(C82), 'DataSet3 Key Basic'!E:E, 'DataSet3 Key Basic'!D:D, 0)</f>
        <v>1</v>
      </c>
      <c r="E82" s="28" t="s">
        <v>162</v>
      </c>
      <c r="F82" s="28">
        <f>_xlfn.XLOOKUP(TRIM(E82), 'DataSet3 Key Basic'!E:E, 'DataSet3 Key Basic'!D:D, 0)</f>
        <v>1</v>
      </c>
      <c r="G82" s="28" t="s">
        <v>157</v>
      </c>
      <c r="H82" s="28">
        <f>_xlfn.XLOOKUP(TRIM(G82), 'DataSet3 Key Basic'!E:E, 'DataSet3 Key Basic'!D:D, 0)</f>
        <v>1</v>
      </c>
      <c r="I82" s="28" t="s">
        <v>154</v>
      </c>
      <c r="J82" s="28">
        <f>_xlfn.XLOOKUP(TRIM(I82), 'DataSet3 Key Basic'!E:E, 'DataSet3 Key Basic'!D:D, 0)</f>
        <v>2</v>
      </c>
      <c r="K82" s="28" t="s">
        <v>218</v>
      </c>
      <c r="L82" s="28">
        <f>_xlfn.XLOOKUP(TRIM(K82), 'DataSet3 Key Basic'!E:E, 'DataSet3 Key Basic'!D:D, 0)</f>
        <v>0</v>
      </c>
      <c r="M82" s="28" t="s">
        <v>219</v>
      </c>
      <c r="N82" s="43">
        <f>SUM(D82:M82)</f>
        <v>5</v>
      </c>
    </row>
    <row r="83" spans="1:14" ht="13" x14ac:dyDescent="0.15">
      <c r="A83" s="32">
        <v>45497.280299062499</v>
      </c>
      <c r="C83" s="28" t="s">
        <v>156</v>
      </c>
      <c r="D83" s="28">
        <f>_xlfn.XLOOKUP(TRIM(C83), 'DataSet3 Key Basic'!E:E, 'DataSet3 Key Basic'!D:D, 0)</f>
        <v>1</v>
      </c>
      <c r="E83" s="28" t="s">
        <v>152</v>
      </c>
      <c r="F83" s="28">
        <f>_xlfn.XLOOKUP(TRIM(E83), 'DataSet3 Key Basic'!E:E, 'DataSet3 Key Basic'!D:D, 0)</f>
        <v>2</v>
      </c>
      <c r="G83" s="28" t="s">
        <v>165</v>
      </c>
      <c r="H83" s="28">
        <f>_xlfn.XLOOKUP(TRIM(G83), 'DataSet3 Key Basic'!E:E, 'DataSet3 Key Basic'!D:D, 0)</f>
        <v>0</v>
      </c>
      <c r="I83" s="28" t="s">
        <v>154</v>
      </c>
      <c r="J83" s="28">
        <f>_xlfn.XLOOKUP(TRIM(I83), 'DataSet3 Key Basic'!E:E, 'DataSet3 Key Basic'!D:D, 0)</f>
        <v>2</v>
      </c>
      <c r="K83" s="28" t="s">
        <v>155</v>
      </c>
      <c r="L83" s="28">
        <f>_xlfn.XLOOKUP(TRIM(K83), 'DataSet3 Key Basic'!E:E, 'DataSet3 Key Basic'!D:D, 0)</f>
        <v>2</v>
      </c>
      <c r="M83" s="28" t="s">
        <v>220</v>
      </c>
      <c r="N83" s="43">
        <f>SUM(D83:M83)</f>
        <v>7</v>
      </c>
    </row>
    <row r="84" spans="1:14" ht="13" x14ac:dyDescent="0.15">
      <c r="A84" s="32">
        <v>45497.303157824077</v>
      </c>
      <c r="C84" s="28" t="s">
        <v>156</v>
      </c>
      <c r="D84" s="28">
        <f>_xlfn.XLOOKUP(TRIM(C84), 'DataSet3 Key Basic'!E:E, 'DataSet3 Key Basic'!D:D, 0)</f>
        <v>1</v>
      </c>
      <c r="E84" s="28" t="s">
        <v>152</v>
      </c>
      <c r="F84" s="28">
        <f>_xlfn.XLOOKUP(TRIM(E84), 'DataSet3 Key Basic'!E:E, 'DataSet3 Key Basic'!D:D, 0)</f>
        <v>2</v>
      </c>
      <c r="G84" s="28" t="s">
        <v>157</v>
      </c>
      <c r="H84" s="28">
        <f>_xlfn.XLOOKUP(TRIM(G84), 'DataSet3 Key Basic'!E:E, 'DataSet3 Key Basic'!D:D, 0)</f>
        <v>1</v>
      </c>
      <c r="I84" s="28" t="s">
        <v>154</v>
      </c>
      <c r="J84" s="28">
        <f>_xlfn.XLOOKUP(TRIM(I84), 'DataSet3 Key Basic'!E:E, 'DataSet3 Key Basic'!D:D, 0)</f>
        <v>2</v>
      </c>
      <c r="K84" s="28" t="s">
        <v>159</v>
      </c>
      <c r="L84" s="28">
        <f>_xlfn.XLOOKUP(TRIM(K84), 'DataSet3 Key Basic'!E:E, 'DataSet3 Key Basic'!D:D, 0)</f>
        <v>1</v>
      </c>
      <c r="M84" s="28" t="s">
        <v>221</v>
      </c>
      <c r="N84" s="43">
        <f>SUM(D84:M84)</f>
        <v>7</v>
      </c>
    </row>
    <row r="85" spans="1:14" ht="13" x14ac:dyDescent="0.15">
      <c r="A85" s="32">
        <v>45497.337677337964</v>
      </c>
      <c r="C85" s="28" t="s">
        <v>156</v>
      </c>
      <c r="D85" s="28">
        <f>_xlfn.XLOOKUP(TRIM(C85), 'DataSet3 Key Basic'!E:E, 'DataSet3 Key Basic'!D:D, 0)</f>
        <v>1</v>
      </c>
      <c r="E85" s="28" t="s">
        <v>152</v>
      </c>
      <c r="F85" s="28">
        <f>_xlfn.XLOOKUP(TRIM(E85), 'DataSet3 Key Basic'!E:E, 'DataSet3 Key Basic'!D:D, 0)</f>
        <v>2</v>
      </c>
      <c r="G85" s="28" t="s">
        <v>157</v>
      </c>
      <c r="H85" s="28">
        <f>_xlfn.XLOOKUP(TRIM(G85), 'DataSet3 Key Basic'!E:E, 'DataSet3 Key Basic'!D:D, 0)</f>
        <v>1</v>
      </c>
      <c r="I85" s="28" t="s">
        <v>154</v>
      </c>
      <c r="J85" s="28">
        <f>_xlfn.XLOOKUP(TRIM(I85), 'DataSet3 Key Basic'!E:E, 'DataSet3 Key Basic'!D:D, 0)</f>
        <v>2</v>
      </c>
      <c r="K85" s="28" t="s">
        <v>159</v>
      </c>
      <c r="L85" s="28">
        <f>_xlfn.XLOOKUP(TRIM(K85), 'DataSet3 Key Basic'!E:E, 'DataSet3 Key Basic'!D:D, 0)</f>
        <v>1</v>
      </c>
      <c r="M85" s="28" t="s">
        <v>222</v>
      </c>
      <c r="N85" s="43">
        <f>SUM(D85:M85)</f>
        <v>7</v>
      </c>
    </row>
    <row r="86" spans="1:14" ht="13" x14ac:dyDescent="0.15">
      <c r="A86" s="32">
        <v>45497.355216203709</v>
      </c>
      <c r="C86" s="28" t="s">
        <v>156</v>
      </c>
      <c r="D86" s="28">
        <f>_xlfn.XLOOKUP(TRIM(C86), 'DataSet3 Key Basic'!E:E, 'DataSet3 Key Basic'!D:D, 0)</f>
        <v>1</v>
      </c>
      <c r="E86" s="28" t="s">
        <v>162</v>
      </c>
      <c r="F86" s="28">
        <f>_xlfn.XLOOKUP(TRIM(E86), 'DataSet3 Key Basic'!E:E, 'DataSet3 Key Basic'!D:D, 0)</f>
        <v>1</v>
      </c>
      <c r="G86" s="28" t="s">
        <v>153</v>
      </c>
      <c r="H86" s="28">
        <f>_xlfn.XLOOKUP(TRIM(G86), 'DataSet3 Key Basic'!E:E, 'DataSet3 Key Basic'!D:D, 0)</f>
        <v>2</v>
      </c>
      <c r="I86" s="28" t="s">
        <v>154</v>
      </c>
      <c r="J86" s="28">
        <f>_xlfn.XLOOKUP(TRIM(I86), 'DataSet3 Key Basic'!E:E, 'DataSet3 Key Basic'!D:D, 0)</f>
        <v>2</v>
      </c>
      <c r="K86" s="28" t="s">
        <v>155</v>
      </c>
      <c r="L86" s="28">
        <f>_xlfn.XLOOKUP(TRIM(K86), 'DataSet3 Key Basic'!E:E, 'DataSet3 Key Basic'!D:D, 0)</f>
        <v>2</v>
      </c>
      <c r="M86" s="28" t="s">
        <v>223</v>
      </c>
      <c r="N86" s="43">
        <f>SUM(D86:M86)</f>
        <v>8</v>
      </c>
    </row>
    <row r="87" spans="1:14" ht="13" x14ac:dyDescent="0.15">
      <c r="A87" s="32">
        <v>45497.396632256947</v>
      </c>
      <c r="C87" s="28" t="s">
        <v>156</v>
      </c>
      <c r="D87" s="28">
        <f>_xlfn.XLOOKUP(TRIM(C87), 'DataSet3 Key Basic'!E:E, 'DataSet3 Key Basic'!D:D, 0)</f>
        <v>1</v>
      </c>
      <c r="E87" s="28" t="s">
        <v>152</v>
      </c>
      <c r="F87" s="28">
        <f>_xlfn.XLOOKUP(TRIM(E87), 'DataSet3 Key Basic'!E:E, 'DataSet3 Key Basic'!D:D, 0)</f>
        <v>2</v>
      </c>
      <c r="G87" s="28" t="s">
        <v>157</v>
      </c>
      <c r="H87" s="28">
        <f>_xlfn.XLOOKUP(TRIM(G87), 'DataSet3 Key Basic'!E:E, 'DataSet3 Key Basic'!D:D, 0)</f>
        <v>1</v>
      </c>
      <c r="I87" s="28" t="s">
        <v>154</v>
      </c>
      <c r="J87" s="28">
        <f>_xlfn.XLOOKUP(TRIM(I87), 'DataSet3 Key Basic'!E:E, 'DataSet3 Key Basic'!D:D, 0)</f>
        <v>2</v>
      </c>
      <c r="K87" s="28" t="s">
        <v>159</v>
      </c>
      <c r="L87" s="28">
        <f>_xlfn.XLOOKUP(TRIM(K87), 'DataSet3 Key Basic'!E:E, 'DataSet3 Key Basic'!D:D, 0)</f>
        <v>1</v>
      </c>
      <c r="M87" s="28" t="s">
        <v>224</v>
      </c>
      <c r="N87" s="43">
        <f>SUM(D87:M87)</f>
        <v>7</v>
      </c>
    </row>
    <row r="88" spans="1:14" ht="13" x14ac:dyDescent="0.15">
      <c r="A88" s="32">
        <v>45497.411759085648</v>
      </c>
      <c r="C88" s="28" t="s">
        <v>151</v>
      </c>
      <c r="D88" s="28">
        <f>_xlfn.XLOOKUP(TRIM(C88), 'DataSet3 Key Basic'!E:E, 'DataSet3 Key Basic'!D:D, 0)</f>
        <v>2</v>
      </c>
      <c r="E88" s="28" t="s">
        <v>152</v>
      </c>
      <c r="F88" s="28">
        <f>_xlfn.XLOOKUP(TRIM(E88), 'DataSet3 Key Basic'!E:E, 'DataSet3 Key Basic'!D:D, 0)</f>
        <v>2</v>
      </c>
      <c r="G88" s="28" t="s">
        <v>157</v>
      </c>
      <c r="H88" s="28">
        <f>_xlfn.XLOOKUP(TRIM(G88), 'DataSet3 Key Basic'!E:E, 'DataSet3 Key Basic'!D:D, 0)</f>
        <v>1</v>
      </c>
      <c r="I88" s="28" t="s">
        <v>160</v>
      </c>
      <c r="J88" s="28">
        <f>_xlfn.XLOOKUP(TRIM(I88), 'DataSet3 Key Basic'!E:E, 'DataSet3 Key Basic'!D:D, 0)</f>
        <v>0</v>
      </c>
      <c r="K88" s="28" t="s">
        <v>159</v>
      </c>
      <c r="L88" s="28">
        <f>_xlfn.XLOOKUP(TRIM(K88), 'DataSet3 Key Basic'!E:E, 'DataSet3 Key Basic'!D:D, 0)</f>
        <v>1</v>
      </c>
      <c r="M88" s="28" t="s">
        <v>225</v>
      </c>
      <c r="N88" s="43">
        <f>SUM(D88:M88)</f>
        <v>6</v>
      </c>
    </row>
    <row r="89" spans="1:14" ht="13" x14ac:dyDescent="0.15">
      <c r="A89" s="32">
        <v>45497.448569502318</v>
      </c>
      <c r="C89" s="28" t="s">
        <v>156</v>
      </c>
      <c r="D89" s="28">
        <f>_xlfn.XLOOKUP(TRIM(C89), 'DataSet3 Key Basic'!E:E, 'DataSet3 Key Basic'!D:D, 0)</f>
        <v>1</v>
      </c>
      <c r="E89" s="28" t="s">
        <v>152</v>
      </c>
      <c r="F89" s="28">
        <f>_xlfn.XLOOKUP(TRIM(E89), 'DataSet3 Key Basic'!E:E, 'DataSet3 Key Basic'!D:D, 0)</f>
        <v>2</v>
      </c>
      <c r="G89" s="28" t="s">
        <v>157</v>
      </c>
      <c r="H89" s="28">
        <f>_xlfn.XLOOKUP(TRIM(G89), 'DataSet3 Key Basic'!E:E, 'DataSet3 Key Basic'!D:D, 0)</f>
        <v>1</v>
      </c>
      <c r="I89" s="28" t="s">
        <v>154</v>
      </c>
      <c r="J89" s="28">
        <f>_xlfn.XLOOKUP(TRIM(I89), 'DataSet3 Key Basic'!E:E, 'DataSet3 Key Basic'!D:D, 0)</f>
        <v>2</v>
      </c>
      <c r="K89" s="28" t="s">
        <v>155</v>
      </c>
      <c r="L89" s="28">
        <f>_xlfn.XLOOKUP(TRIM(K89), 'DataSet3 Key Basic'!E:E, 'DataSet3 Key Basic'!D:D, 0)</f>
        <v>2</v>
      </c>
      <c r="M89" s="28" t="s">
        <v>226</v>
      </c>
      <c r="N89" s="43">
        <f>SUM(D89:M89)</f>
        <v>8</v>
      </c>
    </row>
    <row r="90" spans="1:14" ht="13" x14ac:dyDescent="0.15">
      <c r="A90" s="32">
        <v>45497.680271597223</v>
      </c>
      <c r="C90" s="28" t="s">
        <v>151</v>
      </c>
      <c r="D90" s="28">
        <f>_xlfn.XLOOKUP(TRIM(C90), 'DataSet3 Key Basic'!E:E, 'DataSet3 Key Basic'!D:D, 0)</f>
        <v>2</v>
      </c>
      <c r="E90" s="28" t="s">
        <v>162</v>
      </c>
      <c r="F90" s="28">
        <f>_xlfn.XLOOKUP(TRIM(E90), 'DataSet3 Key Basic'!E:E, 'DataSet3 Key Basic'!D:D, 0)</f>
        <v>1</v>
      </c>
      <c r="G90" s="28" t="s">
        <v>157</v>
      </c>
      <c r="H90" s="28">
        <f>_xlfn.XLOOKUP(TRIM(G90), 'DataSet3 Key Basic'!E:E, 'DataSet3 Key Basic'!D:D, 0)</f>
        <v>1</v>
      </c>
      <c r="I90" s="28" t="s">
        <v>160</v>
      </c>
      <c r="J90" s="28">
        <f>_xlfn.XLOOKUP(TRIM(I90), 'DataSet3 Key Basic'!E:E, 'DataSet3 Key Basic'!D:D, 0)</f>
        <v>0</v>
      </c>
      <c r="K90" s="28" t="s">
        <v>159</v>
      </c>
      <c r="L90" s="28">
        <f>_xlfn.XLOOKUP(TRIM(K90), 'DataSet3 Key Basic'!E:E, 'DataSet3 Key Basic'!D:D, 0)</f>
        <v>1</v>
      </c>
      <c r="M90" s="28" t="s">
        <v>227</v>
      </c>
      <c r="N90" s="43">
        <f>SUM(D90:M90)</f>
        <v>5</v>
      </c>
    </row>
    <row r="91" spans="1:14" ht="13" x14ac:dyDescent="0.15">
      <c r="A91" s="32">
        <v>45497.681400787042</v>
      </c>
      <c r="C91" s="28" t="s">
        <v>156</v>
      </c>
      <c r="D91" s="28">
        <f>_xlfn.XLOOKUP(TRIM(C91), 'DataSet3 Key Basic'!E:E, 'DataSet3 Key Basic'!D:D, 0)</f>
        <v>1</v>
      </c>
      <c r="E91" s="28" t="s">
        <v>162</v>
      </c>
      <c r="F91" s="28">
        <f>_xlfn.XLOOKUP(TRIM(E91), 'DataSet3 Key Basic'!E:E, 'DataSet3 Key Basic'!D:D, 0)</f>
        <v>1</v>
      </c>
      <c r="G91" s="28" t="s">
        <v>157</v>
      </c>
      <c r="H91" s="28">
        <f>_xlfn.XLOOKUP(TRIM(G91), 'DataSet3 Key Basic'!E:E, 'DataSet3 Key Basic'!D:D, 0)</f>
        <v>1</v>
      </c>
      <c r="I91" s="28" t="s">
        <v>166</v>
      </c>
      <c r="J91" s="28">
        <f>_xlfn.XLOOKUP(TRIM(I91), 'DataSet3 Key Basic'!E:E, 'DataSet3 Key Basic'!D:D, 0)</f>
        <v>1</v>
      </c>
      <c r="K91" s="28" t="s">
        <v>159</v>
      </c>
      <c r="L91" s="28">
        <f>_xlfn.XLOOKUP(TRIM(K91), 'DataSet3 Key Basic'!E:E, 'DataSet3 Key Basic'!D:D, 0)</f>
        <v>1</v>
      </c>
      <c r="M91" s="28" t="s">
        <v>228</v>
      </c>
      <c r="N91" s="43">
        <f>SUM(D91:M91)</f>
        <v>5</v>
      </c>
    </row>
    <row r="92" spans="1:14" ht="13" x14ac:dyDescent="0.15">
      <c r="A92" s="32">
        <v>45497.681661087961</v>
      </c>
      <c r="C92" s="28" t="s">
        <v>156</v>
      </c>
      <c r="D92" s="28">
        <f>_xlfn.XLOOKUP(TRIM(C92), 'DataSet3 Key Basic'!E:E, 'DataSet3 Key Basic'!D:D, 0)</f>
        <v>1</v>
      </c>
      <c r="E92" s="28" t="s">
        <v>152</v>
      </c>
      <c r="F92" s="28">
        <f>_xlfn.XLOOKUP(TRIM(E92), 'DataSet3 Key Basic'!E:E, 'DataSet3 Key Basic'!D:D, 0)</f>
        <v>2</v>
      </c>
      <c r="G92" s="28" t="s">
        <v>157</v>
      </c>
      <c r="H92" s="28">
        <f>_xlfn.XLOOKUP(TRIM(G92), 'DataSet3 Key Basic'!E:E, 'DataSet3 Key Basic'!D:D, 0)</f>
        <v>1</v>
      </c>
      <c r="I92" s="28" t="s">
        <v>154</v>
      </c>
      <c r="J92" s="28">
        <f>_xlfn.XLOOKUP(TRIM(I92), 'DataSet3 Key Basic'!E:E, 'DataSet3 Key Basic'!D:D, 0)</f>
        <v>2</v>
      </c>
      <c r="K92" s="28" t="s">
        <v>155</v>
      </c>
      <c r="L92" s="28">
        <f>_xlfn.XLOOKUP(TRIM(K92), 'DataSet3 Key Basic'!E:E, 'DataSet3 Key Basic'!D:D, 0)</f>
        <v>2</v>
      </c>
      <c r="M92" s="28" t="s">
        <v>229</v>
      </c>
      <c r="N92" s="43">
        <f>SUM(D92:M92)</f>
        <v>8</v>
      </c>
    </row>
    <row r="93" spans="1:14" ht="13" x14ac:dyDescent="0.15">
      <c r="A93" s="32">
        <v>45497.686286226854</v>
      </c>
      <c r="C93" s="28" t="s">
        <v>151</v>
      </c>
      <c r="D93" s="28">
        <f>_xlfn.XLOOKUP(TRIM(C93), 'DataSet3 Key Basic'!E:E, 'DataSet3 Key Basic'!D:D, 0)</f>
        <v>2</v>
      </c>
      <c r="E93" s="28" t="s">
        <v>162</v>
      </c>
      <c r="F93" s="28">
        <f>_xlfn.XLOOKUP(TRIM(E93), 'DataSet3 Key Basic'!E:E, 'DataSet3 Key Basic'!D:D, 0)</f>
        <v>1</v>
      </c>
      <c r="G93" s="28" t="s">
        <v>153</v>
      </c>
      <c r="H93" s="28">
        <f>_xlfn.XLOOKUP(TRIM(G93), 'DataSet3 Key Basic'!E:E, 'DataSet3 Key Basic'!D:D, 0)</f>
        <v>2</v>
      </c>
      <c r="I93" s="28" t="s">
        <v>154</v>
      </c>
      <c r="J93" s="28">
        <f>_xlfn.XLOOKUP(TRIM(I93), 'DataSet3 Key Basic'!E:E, 'DataSet3 Key Basic'!D:D, 0)</f>
        <v>2</v>
      </c>
      <c r="K93" s="28" t="s">
        <v>155</v>
      </c>
      <c r="L93" s="28">
        <f>_xlfn.XLOOKUP(TRIM(K93), 'DataSet3 Key Basic'!E:E, 'DataSet3 Key Basic'!D:D, 0)</f>
        <v>2</v>
      </c>
      <c r="M93" s="28" t="s">
        <v>230</v>
      </c>
      <c r="N93" s="43">
        <f>SUM(D93:M93)</f>
        <v>9</v>
      </c>
    </row>
    <row r="94" spans="1:14" ht="13" x14ac:dyDescent="0.15">
      <c r="A94" s="32">
        <v>45497.760403692126</v>
      </c>
      <c r="C94" s="28" t="s">
        <v>151</v>
      </c>
      <c r="D94" s="28">
        <f>_xlfn.XLOOKUP(TRIM(C94), 'DataSet3 Key Basic'!E:E, 'DataSet3 Key Basic'!D:D, 0)</f>
        <v>2</v>
      </c>
      <c r="E94" s="28" t="s">
        <v>152</v>
      </c>
      <c r="F94" s="28">
        <f>_xlfn.XLOOKUP(TRIM(E94), 'DataSet3 Key Basic'!E:E, 'DataSet3 Key Basic'!D:D, 0)</f>
        <v>2</v>
      </c>
      <c r="G94" s="28" t="s">
        <v>157</v>
      </c>
      <c r="H94" s="28">
        <f>_xlfn.XLOOKUP(TRIM(G94), 'DataSet3 Key Basic'!E:E, 'DataSet3 Key Basic'!D:D, 0)</f>
        <v>1</v>
      </c>
      <c r="I94" s="28" t="s">
        <v>160</v>
      </c>
      <c r="J94" s="28">
        <f>_xlfn.XLOOKUP(TRIM(I94), 'DataSet3 Key Basic'!E:E, 'DataSet3 Key Basic'!D:D, 0)</f>
        <v>0</v>
      </c>
      <c r="K94" s="28" t="s">
        <v>155</v>
      </c>
      <c r="L94" s="28">
        <f>_xlfn.XLOOKUP(TRIM(K94), 'DataSet3 Key Basic'!E:E, 'DataSet3 Key Basic'!D:D, 0)</f>
        <v>2</v>
      </c>
      <c r="M94" s="28" t="s">
        <v>231</v>
      </c>
      <c r="N94" s="43">
        <f>SUM(D94:M94)</f>
        <v>7</v>
      </c>
    </row>
    <row r="95" spans="1:14" ht="13" x14ac:dyDescent="0.15">
      <c r="A95" s="32">
        <v>45497.803539479166</v>
      </c>
      <c r="C95" s="28" t="s">
        <v>151</v>
      </c>
      <c r="D95" s="28">
        <f>_xlfn.XLOOKUP(TRIM(C95), 'DataSet3 Key Basic'!E:E, 'DataSet3 Key Basic'!D:D, 0)</f>
        <v>2</v>
      </c>
      <c r="E95" s="28" t="s">
        <v>162</v>
      </c>
      <c r="F95" s="28">
        <f>_xlfn.XLOOKUP(TRIM(E95), 'DataSet3 Key Basic'!E:E, 'DataSet3 Key Basic'!D:D, 0)</f>
        <v>1</v>
      </c>
      <c r="G95" s="28" t="s">
        <v>153</v>
      </c>
      <c r="H95" s="28">
        <f>_xlfn.XLOOKUP(TRIM(G95), 'DataSet3 Key Basic'!E:E, 'DataSet3 Key Basic'!D:D, 0)</f>
        <v>2</v>
      </c>
      <c r="I95" s="28" t="s">
        <v>160</v>
      </c>
      <c r="J95" s="28">
        <f>_xlfn.XLOOKUP(TRIM(I95), 'DataSet3 Key Basic'!E:E, 'DataSet3 Key Basic'!D:D, 0)</f>
        <v>0</v>
      </c>
      <c r="K95" s="28" t="s">
        <v>155</v>
      </c>
      <c r="L95" s="28">
        <f>_xlfn.XLOOKUP(TRIM(K95), 'DataSet3 Key Basic'!E:E, 'DataSet3 Key Basic'!D:D, 0)</f>
        <v>2</v>
      </c>
      <c r="M95" s="28" t="s">
        <v>232</v>
      </c>
      <c r="N95" s="43">
        <f>SUM(D95:M95)</f>
        <v>7</v>
      </c>
    </row>
    <row r="96" spans="1:14" ht="13" x14ac:dyDescent="0.15">
      <c r="A96" s="32">
        <v>45498.454122916664</v>
      </c>
      <c r="C96" s="28" t="s">
        <v>156</v>
      </c>
      <c r="D96" s="28">
        <f>_xlfn.XLOOKUP(TRIM(C96), 'DataSet3 Key Basic'!E:E, 'DataSet3 Key Basic'!D:D, 0)</f>
        <v>1</v>
      </c>
      <c r="E96" s="28" t="s">
        <v>152</v>
      </c>
      <c r="F96" s="28">
        <f>_xlfn.XLOOKUP(TRIM(E96), 'DataSet3 Key Basic'!E:E, 'DataSet3 Key Basic'!D:D, 0)</f>
        <v>2</v>
      </c>
      <c r="G96" s="28" t="s">
        <v>157</v>
      </c>
      <c r="H96" s="28">
        <f>_xlfn.XLOOKUP(TRIM(G96), 'DataSet3 Key Basic'!E:E, 'DataSet3 Key Basic'!D:D, 0)</f>
        <v>1</v>
      </c>
      <c r="I96" s="28" t="s">
        <v>160</v>
      </c>
      <c r="J96" s="28">
        <f>_xlfn.XLOOKUP(TRIM(I96), 'DataSet3 Key Basic'!E:E, 'DataSet3 Key Basic'!D:D, 0)</f>
        <v>0</v>
      </c>
      <c r="K96" s="28" t="s">
        <v>155</v>
      </c>
      <c r="L96" s="28">
        <f>_xlfn.XLOOKUP(TRIM(K96), 'DataSet3 Key Basic'!E:E, 'DataSet3 Key Basic'!D:D, 0)</f>
        <v>2</v>
      </c>
      <c r="M96" s="28" t="s">
        <v>233</v>
      </c>
      <c r="N96" s="43">
        <f>SUM(D96:M96)</f>
        <v>6</v>
      </c>
    </row>
    <row r="97" spans="1:14" ht="13" x14ac:dyDescent="0.15">
      <c r="A97" s="32">
        <v>45498.454509525458</v>
      </c>
      <c r="C97" s="28" t="s">
        <v>156</v>
      </c>
      <c r="D97" s="28">
        <f>_xlfn.XLOOKUP(TRIM(C97), 'DataSet3 Key Basic'!E:E, 'DataSet3 Key Basic'!D:D, 0)</f>
        <v>1</v>
      </c>
      <c r="E97" s="28" t="s">
        <v>152</v>
      </c>
      <c r="F97" s="28">
        <f>_xlfn.XLOOKUP(TRIM(E97), 'DataSet3 Key Basic'!E:E, 'DataSet3 Key Basic'!D:D, 0)</f>
        <v>2</v>
      </c>
      <c r="G97" s="28" t="s">
        <v>153</v>
      </c>
      <c r="H97" s="28">
        <f>_xlfn.XLOOKUP(TRIM(G97), 'DataSet3 Key Basic'!E:E, 'DataSet3 Key Basic'!D:D, 0)</f>
        <v>2</v>
      </c>
      <c r="I97" s="28" t="s">
        <v>154</v>
      </c>
      <c r="J97" s="28">
        <f>_xlfn.XLOOKUP(TRIM(I97), 'DataSet3 Key Basic'!E:E, 'DataSet3 Key Basic'!D:D, 0)</f>
        <v>2</v>
      </c>
      <c r="K97" s="28" t="s">
        <v>155</v>
      </c>
      <c r="L97" s="28">
        <f>_xlfn.XLOOKUP(TRIM(K97), 'DataSet3 Key Basic'!E:E, 'DataSet3 Key Basic'!D:D, 0)</f>
        <v>2</v>
      </c>
      <c r="M97" s="28" t="s">
        <v>234</v>
      </c>
      <c r="N97" s="43">
        <f>SUM(D97:M97)</f>
        <v>9</v>
      </c>
    </row>
    <row r="98" spans="1:14" ht="13" x14ac:dyDescent="0.15">
      <c r="A98" s="32">
        <v>45498.455720729165</v>
      </c>
      <c r="C98" s="28" t="s">
        <v>151</v>
      </c>
      <c r="D98" s="28">
        <f>_xlfn.XLOOKUP(TRIM(C98), 'DataSet3 Key Basic'!E:E, 'DataSet3 Key Basic'!D:D, 0)</f>
        <v>2</v>
      </c>
      <c r="E98" s="28" t="s">
        <v>152</v>
      </c>
      <c r="F98" s="28">
        <f>_xlfn.XLOOKUP(TRIM(E98), 'DataSet3 Key Basic'!E:E, 'DataSet3 Key Basic'!D:D, 0)</f>
        <v>2</v>
      </c>
      <c r="G98" s="28" t="s">
        <v>157</v>
      </c>
      <c r="H98" s="28">
        <f>_xlfn.XLOOKUP(TRIM(G98), 'DataSet3 Key Basic'!E:E, 'DataSet3 Key Basic'!D:D, 0)</f>
        <v>1</v>
      </c>
      <c r="I98" s="28" t="s">
        <v>154</v>
      </c>
      <c r="J98" s="28">
        <f>_xlfn.XLOOKUP(TRIM(I98), 'DataSet3 Key Basic'!E:E, 'DataSet3 Key Basic'!D:D, 0)</f>
        <v>2</v>
      </c>
      <c r="K98" s="28" t="s">
        <v>155</v>
      </c>
      <c r="L98" s="28">
        <f>_xlfn.XLOOKUP(TRIM(K98), 'DataSet3 Key Basic'!E:E, 'DataSet3 Key Basic'!D:D, 0)</f>
        <v>2</v>
      </c>
      <c r="M98" s="28" t="s">
        <v>235</v>
      </c>
      <c r="N98" s="43">
        <f>SUM(D98:M98)</f>
        <v>9</v>
      </c>
    </row>
    <row r="99" spans="1:14" ht="13" x14ac:dyDescent="0.15">
      <c r="A99" s="32">
        <v>45498.456118518516</v>
      </c>
      <c r="C99" s="28" t="s">
        <v>151</v>
      </c>
      <c r="D99" s="28">
        <f>_xlfn.XLOOKUP(TRIM(C99), 'DataSet3 Key Basic'!E:E, 'DataSet3 Key Basic'!D:D, 0)</f>
        <v>2</v>
      </c>
      <c r="E99" s="28" t="s">
        <v>152</v>
      </c>
      <c r="F99" s="28">
        <f>_xlfn.XLOOKUP(TRIM(E99), 'DataSet3 Key Basic'!E:E, 'DataSet3 Key Basic'!D:D, 0)</f>
        <v>2</v>
      </c>
      <c r="G99" s="28" t="s">
        <v>165</v>
      </c>
      <c r="H99" s="28">
        <f>_xlfn.XLOOKUP(TRIM(G99), 'DataSet3 Key Basic'!E:E, 'DataSet3 Key Basic'!D:D, 0)</f>
        <v>0</v>
      </c>
      <c r="I99" s="28" t="s">
        <v>154</v>
      </c>
      <c r="J99" s="28">
        <f>_xlfn.XLOOKUP(TRIM(I99), 'DataSet3 Key Basic'!E:E, 'DataSet3 Key Basic'!D:D, 0)</f>
        <v>2</v>
      </c>
      <c r="K99" s="28" t="s">
        <v>155</v>
      </c>
      <c r="L99" s="28">
        <f>_xlfn.XLOOKUP(TRIM(K99), 'DataSet3 Key Basic'!E:E, 'DataSet3 Key Basic'!D:D, 0)</f>
        <v>2</v>
      </c>
      <c r="M99" s="28" t="s">
        <v>236</v>
      </c>
      <c r="N99" s="43">
        <f>SUM(D99:M99)</f>
        <v>8</v>
      </c>
    </row>
    <row r="100" spans="1:14" ht="13" x14ac:dyDescent="0.15">
      <c r="A100" s="32">
        <v>45498.460445671299</v>
      </c>
      <c r="C100" s="28" t="s">
        <v>156</v>
      </c>
      <c r="D100" s="28">
        <f>_xlfn.XLOOKUP(TRIM(C100), 'DataSet3 Key Basic'!E:E, 'DataSet3 Key Basic'!D:D, 0)</f>
        <v>1</v>
      </c>
      <c r="E100" s="28" t="s">
        <v>152</v>
      </c>
      <c r="F100" s="28">
        <f>_xlfn.XLOOKUP(TRIM(E100), 'DataSet3 Key Basic'!E:E, 'DataSet3 Key Basic'!D:D, 0)</f>
        <v>2</v>
      </c>
      <c r="G100" s="28" t="s">
        <v>157</v>
      </c>
      <c r="H100" s="28">
        <f>_xlfn.XLOOKUP(TRIM(G100), 'DataSet3 Key Basic'!E:E, 'DataSet3 Key Basic'!D:D, 0)</f>
        <v>1</v>
      </c>
      <c r="I100" s="28" t="s">
        <v>154</v>
      </c>
      <c r="J100" s="28">
        <f>_xlfn.XLOOKUP(TRIM(I100), 'DataSet3 Key Basic'!E:E, 'DataSet3 Key Basic'!D:D, 0)</f>
        <v>2</v>
      </c>
      <c r="K100" s="28" t="s">
        <v>155</v>
      </c>
      <c r="L100" s="28">
        <f>_xlfn.XLOOKUP(TRIM(K100), 'DataSet3 Key Basic'!E:E, 'DataSet3 Key Basic'!D:D, 0)</f>
        <v>2</v>
      </c>
      <c r="M100" s="28" t="s">
        <v>237</v>
      </c>
      <c r="N100" s="43">
        <f>SUM(D100:M100)</f>
        <v>8</v>
      </c>
    </row>
    <row r="101" spans="1:14" ht="13" x14ac:dyDescent="0.15">
      <c r="A101" s="32">
        <v>45498.46208114583</v>
      </c>
      <c r="C101" s="28" t="s">
        <v>156</v>
      </c>
      <c r="D101" s="28">
        <f>_xlfn.XLOOKUP(TRIM(C101), 'DataSet3 Key Basic'!E:E, 'DataSet3 Key Basic'!D:D, 0)</f>
        <v>1</v>
      </c>
      <c r="E101" s="28" t="s">
        <v>152</v>
      </c>
      <c r="F101" s="28">
        <f>_xlfn.XLOOKUP(TRIM(E101), 'DataSet3 Key Basic'!E:E, 'DataSet3 Key Basic'!D:D, 0)</f>
        <v>2</v>
      </c>
      <c r="G101" s="28" t="s">
        <v>157</v>
      </c>
      <c r="H101" s="28">
        <f>_xlfn.XLOOKUP(TRIM(G101), 'DataSet3 Key Basic'!E:E, 'DataSet3 Key Basic'!D:D, 0)</f>
        <v>1</v>
      </c>
      <c r="I101" s="28" t="s">
        <v>154</v>
      </c>
      <c r="J101" s="28">
        <f>_xlfn.XLOOKUP(TRIM(I101), 'DataSet3 Key Basic'!E:E, 'DataSet3 Key Basic'!D:D, 0)</f>
        <v>2</v>
      </c>
      <c r="K101" s="28" t="s">
        <v>155</v>
      </c>
      <c r="L101" s="28">
        <f>_xlfn.XLOOKUP(TRIM(K101), 'DataSet3 Key Basic'!E:E, 'DataSet3 Key Basic'!D:D, 0)</f>
        <v>2</v>
      </c>
      <c r="M101" s="28" t="s">
        <v>238</v>
      </c>
      <c r="N101" s="43">
        <f>SUM(D101:M101)</f>
        <v>8</v>
      </c>
    </row>
    <row r="102" spans="1:14" ht="13" x14ac:dyDescent="0.15">
      <c r="A102" s="32">
        <v>45498.464834953702</v>
      </c>
      <c r="C102" s="28" t="s">
        <v>151</v>
      </c>
      <c r="D102" s="28">
        <f>_xlfn.XLOOKUP(TRIM(C102), 'DataSet3 Key Basic'!E:E, 'DataSet3 Key Basic'!D:D, 0)</f>
        <v>2</v>
      </c>
      <c r="E102" s="28" t="s">
        <v>152</v>
      </c>
      <c r="F102" s="28">
        <f>_xlfn.XLOOKUP(TRIM(E102), 'DataSet3 Key Basic'!E:E, 'DataSet3 Key Basic'!D:D, 0)</f>
        <v>2</v>
      </c>
      <c r="G102" s="28" t="s">
        <v>157</v>
      </c>
      <c r="H102" s="28">
        <f>_xlfn.XLOOKUP(TRIM(G102), 'DataSet3 Key Basic'!E:E, 'DataSet3 Key Basic'!D:D, 0)</f>
        <v>1</v>
      </c>
      <c r="I102" s="28" t="s">
        <v>154</v>
      </c>
      <c r="J102" s="28">
        <f>_xlfn.XLOOKUP(TRIM(I102), 'DataSet3 Key Basic'!E:E, 'DataSet3 Key Basic'!D:D, 0)</f>
        <v>2</v>
      </c>
      <c r="K102" s="28" t="s">
        <v>155</v>
      </c>
      <c r="L102" s="28">
        <f>_xlfn.XLOOKUP(TRIM(K102), 'DataSet3 Key Basic'!E:E, 'DataSet3 Key Basic'!D:D, 0)</f>
        <v>2</v>
      </c>
      <c r="M102" s="28" t="s">
        <v>239</v>
      </c>
      <c r="N102" s="43">
        <f>SUM(D102:M102)</f>
        <v>9</v>
      </c>
    </row>
    <row r="103" spans="1:14" ht="13" x14ac:dyDescent="0.15">
      <c r="A103" s="32">
        <v>45498.473207187504</v>
      </c>
      <c r="C103" s="28" t="s">
        <v>156</v>
      </c>
      <c r="D103" s="28">
        <f>_xlfn.XLOOKUP(TRIM(C103), 'DataSet3 Key Basic'!E:E, 'DataSet3 Key Basic'!D:D, 0)</f>
        <v>1</v>
      </c>
      <c r="E103" s="28" t="s">
        <v>152</v>
      </c>
      <c r="F103" s="28">
        <f>_xlfn.XLOOKUP(TRIM(E103), 'DataSet3 Key Basic'!E:E, 'DataSet3 Key Basic'!D:D, 0)</f>
        <v>2</v>
      </c>
      <c r="G103" s="28" t="s">
        <v>157</v>
      </c>
      <c r="H103" s="28">
        <f>_xlfn.XLOOKUP(TRIM(G103), 'DataSet3 Key Basic'!E:E, 'DataSet3 Key Basic'!D:D, 0)</f>
        <v>1</v>
      </c>
      <c r="I103" s="28" t="s">
        <v>154</v>
      </c>
      <c r="J103" s="28">
        <f>_xlfn.XLOOKUP(TRIM(I103), 'DataSet3 Key Basic'!E:E, 'DataSet3 Key Basic'!D:D, 0)</f>
        <v>2</v>
      </c>
      <c r="K103" s="28" t="s">
        <v>159</v>
      </c>
      <c r="L103" s="28">
        <f>_xlfn.XLOOKUP(TRIM(K103), 'DataSet3 Key Basic'!E:E, 'DataSet3 Key Basic'!D:D, 0)</f>
        <v>1</v>
      </c>
      <c r="M103" s="28" t="s">
        <v>240</v>
      </c>
      <c r="N103" s="43">
        <f>SUM(D103:M103)</f>
        <v>7</v>
      </c>
    </row>
    <row r="104" spans="1:14" ht="13" x14ac:dyDescent="0.15">
      <c r="A104" s="32">
        <v>45498.480859907402</v>
      </c>
      <c r="C104" s="28" t="s">
        <v>156</v>
      </c>
      <c r="D104" s="28">
        <f>_xlfn.XLOOKUP(TRIM(C104), 'DataSet3 Key Basic'!E:E, 'DataSet3 Key Basic'!D:D, 0)</f>
        <v>1</v>
      </c>
      <c r="E104" s="28" t="s">
        <v>152</v>
      </c>
      <c r="F104" s="28">
        <f>_xlfn.XLOOKUP(TRIM(E104), 'DataSet3 Key Basic'!E:E, 'DataSet3 Key Basic'!D:D, 0)</f>
        <v>2</v>
      </c>
      <c r="G104" s="28" t="s">
        <v>153</v>
      </c>
      <c r="H104" s="28">
        <f>_xlfn.XLOOKUP(TRIM(G104), 'DataSet3 Key Basic'!E:E, 'DataSet3 Key Basic'!D:D, 0)</f>
        <v>2</v>
      </c>
      <c r="I104" s="28" t="s">
        <v>154</v>
      </c>
      <c r="J104" s="28">
        <f>_xlfn.XLOOKUP(TRIM(I104), 'DataSet3 Key Basic'!E:E, 'DataSet3 Key Basic'!D:D, 0)</f>
        <v>2</v>
      </c>
      <c r="K104" s="28" t="s">
        <v>159</v>
      </c>
      <c r="L104" s="28">
        <f>_xlfn.XLOOKUP(TRIM(K104), 'DataSet3 Key Basic'!E:E, 'DataSet3 Key Basic'!D:D, 0)</f>
        <v>1</v>
      </c>
      <c r="M104" s="28" t="s">
        <v>241</v>
      </c>
      <c r="N104" s="43">
        <f>SUM(D104:M104)</f>
        <v>8</v>
      </c>
    </row>
    <row r="105" spans="1:14" ht="13" x14ac:dyDescent="0.15">
      <c r="A105" s="32">
        <v>45498.481355532407</v>
      </c>
      <c r="C105" s="28" t="s">
        <v>156</v>
      </c>
      <c r="D105" s="28">
        <f>_xlfn.XLOOKUP(TRIM(C105), 'DataSet3 Key Basic'!E:E, 'DataSet3 Key Basic'!D:D, 0)</f>
        <v>1</v>
      </c>
      <c r="E105" s="28" t="s">
        <v>152</v>
      </c>
      <c r="F105" s="28">
        <f>_xlfn.XLOOKUP(TRIM(E105), 'DataSet3 Key Basic'!E:E, 'DataSet3 Key Basic'!D:D, 0)</f>
        <v>2</v>
      </c>
      <c r="G105" s="28" t="s">
        <v>157</v>
      </c>
      <c r="H105" s="28">
        <f>_xlfn.XLOOKUP(TRIM(G105), 'DataSet3 Key Basic'!E:E, 'DataSet3 Key Basic'!D:D, 0)</f>
        <v>1</v>
      </c>
      <c r="I105" s="28" t="s">
        <v>154</v>
      </c>
      <c r="J105" s="28">
        <f>_xlfn.XLOOKUP(TRIM(I105), 'DataSet3 Key Basic'!E:E, 'DataSet3 Key Basic'!D:D, 0)</f>
        <v>2</v>
      </c>
      <c r="K105" s="28" t="s">
        <v>159</v>
      </c>
      <c r="L105" s="28">
        <f>_xlfn.XLOOKUP(TRIM(K105), 'DataSet3 Key Basic'!E:E, 'DataSet3 Key Basic'!D:D, 0)</f>
        <v>1</v>
      </c>
      <c r="M105" s="28" t="s">
        <v>242</v>
      </c>
      <c r="N105" s="43">
        <f>SUM(D105:M105)</f>
        <v>7</v>
      </c>
    </row>
    <row r="106" spans="1:14" ht="13" x14ac:dyDescent="0.15">
      <c r="A106" s="32">
        <v>45498.496901342594</v>
      </c>
      <c r="C106" s="28" t="s">
        <v>156</v>
      </c>
      <c r="D106" s="28">
        <f>_xlfn.XLOOKUP(TRIM(C106), 'DataSet3 Key Basic'!E:E, 'DataSet3 Key Basic'!D:D, 0)</f>
        <v>1</v>
      </c>
      <c r="E106" s="28" t="s">
        <v>152</v>
      </c>
      <c r="F106" s="28">
        <f>_xlfn.XLOOKUP(TRIM(E106), 'DataSet3 Key Basic'!E:E, 'DataSet3 Key Basic'!D:D, 0)</f>
        <v>2</v>
      </c>
      <c r="G106" s="28" t="s">
        <v>153</v>
      </c>
      <c r="H106" s="28">
        <f>_xlfn.XLOOKUP(TRIM(G106), 'DataSet3 Key Basic'!E:E, 'DataSet3 Key Basic'!D:D, 0)</f>
        <v>2</v>
      </c>
      <c r="I106" s="28" t="s">
        <v>154</v>
      </c>
      <c r="J106" s="28">
        <f>_xlfn.XLOOKUP(TRIM(I106), 'DataSet3 Key Basic'!E:E, 'DataSet3 Key Basic'!D:D, 0)</f>
        <v>2</v>
      </c>
      <c r="K106" s="28" t="s">
        <v>155</v>
      </c>
      <c r="L106" s="28">
        <f>_xlfn.XLOOKUP(TRIM(K106), 'DataSet3 Key Basic'!E:E, 'DataSet3 Key Basic'!D:D, 0)</f>
        <v>2</v>
      </c>
      <c r="M106" s="28" t="s">
        <v>243</v>
      </c>
      <c r="N106" s="43">
        <f>SUM(D106:M106)</f>
        <v>9</v>
      </c>
    </row>
    <row r="107" spans="1:14" ht="13" x14ac:dyDescent="0.15">
      <c r="A107" s="32">
        <v>45498.503244432868</v>
      </c>
      <c r="C107" s="28" t="s">
        <v>151</v>
      </c>
      <c r="D107" s="28">
        <f>_xlfn.XLOOKUP(TRIM(C107), 'DataSet3 Key Basic'!E:E, 'DataSet3 Key Basic'!D:D, 0)</f>
        <v>2</v>
      </c>
      <c r="E107" s="28" t="s">
        <v>152</v>
      </c>
      <c r="F107" s="28">
        <f>_xlfn.XLOOKUP(TRIM(E107), 'DataSet3 Key Basic'!E:E, 'DataSet3 Key Basic'!D:D, 0)</f>
        <v>2</v>
      </c>
      <c r="G107" s="28" t="s">
        <v>157</v>
      </c>
      <c r="H107" s="28">
        <f>_xlfn.XLOOKUP(TRIM(G107), 'DataSet3 Key Basic'!E:E, 'DataSet3 Key Basic'!D:D, 0)</f>
        <v>1</v>
      </c>
      <c r="I107" s="28" t="s">
        <v>160</v>
      </c>
      <c r="J107" s="28">
        <f>_xlfn.XLOOKUP(TRIM(I107), 'DataSet3 Key Basic'!E:E, 'DataSet3 Key Basic'!D:D, 0)</f>
        <v>0</v>
      </c>
      <c r="K107" s="28" t="s">
        <v>159</v>
      </c>
      <c r="L107" s="28">
        <f>_xlfn.XLOOKUP(TRIM(K107), 'DataSet3 Key Basic'!E:E, 'DataSet3 Key Basic'!D:D, 0)</f>
        <v>1</v>
      </c>
      <c r="M107" s="28" t="s">
        <v>244</v>
      </c>
      <c r="N107" s="43">
        <f>SUM(D107:M107)</f>
        <v>6</v>
      </c>
    </row>
    <row r="108" spans="1:14" ht="13" x14ac:dyDescent="0.15">
      <c r="A108" s="32">
        <v>45498.522332349537</v>
      </c>
      <c r="C108" s="28" t="s">
        <v>156</v>
      </c>
      <c r="D108" s="28">
        <f>_xlfn.XLOOKUP(TRIM(C108), 'DataSet3 Key Basic'!E:E, 'DataSet3 Key Basic'!D:D, 0)</f>
        <v>1</v>
      </c>
      <c r="E108" s="28" t="s">
        <v>152</v>
      </c>
      <c r="F108" s="28">
        <f>_xlfn.XLOOKUP(TRIM(E108), 'DataSet3 Key Basic'!E:E, 'DataSet3 Key Basic'!D:D, 0)</f>
        <v>2</v>
      </c>
      <c r="G108" s="28" t="s">
        <v>153</v>
      </c>
      <c r="H108" s="28">
        <f>_xlfn.XLOOKUP(TRIM(G108), 'DataSet3 Key Basic'!E:E, 'DataSet3 Key Basic'!D:D, 0)</f>
        <v>2</v>
      </c>
      <c r="I108" s="28" t="s">
        <v>154</v>
      </c>
      <c r="J108" s="28">
        <f>_xlfn.XLOOKUP(TRIM(I108), 'DataSet3 Key Basic'!E:E, 'DataSet3 Key Basic'!D:D, 0)</f>
        <v>2</v>
      </c>
      <c r="K108" s="28" t="s">
        <v>155</v>
      </c>
      <c r="L108" s="28">
        <f>_xlfn.XLOOKUP(TRIM(K108), 'DataSet3 Key Basic'!E:E, 'DataSet3 Key Basic'!D:D, 0)</f>
        <v>2</v>
      </c>
      <c r="M108" s="28" t="s">
        <v>245</v>
      </c>
      <c r="N108" s="43">
        <f>SUM(D108:M108)</f>
        <v>9</v>
      </c>
    </row>
    <row r="109" spans="1:14" ht="13" x14ac:dyDescent="0.15">
      <c r="A109" s="32">
        <v>45498.526291516202</v>
      </c>
      <c r="C109" s="28" t="s">
        <v>156</v>
      </c>
      <c r="D109" s="28">
        <f>_xlfn.XLOOKUP(TRIM(C109), 'DataSet3 Key Basic'!E:E, 'DataSet3 Key Basic'!D:D, 0)</f>
        <v>1</v>
      </c>
      <c r="E109" s="28" t="s">
        <v>152</v>
      </c>
      <c r="F109" s="28">
        <f>_xlfn.XLOOKUP(TRIM(E109), 'DataSet3 Key Basic'!E:E, 'DataSet3 Key Basic'!D:D, 0)</f>
        <v>2</v>
      </c>
      <c r="G109" s="28" t="s">
        <v>157</v>
      </c>
      <c r="H109" s="28">
        <f>_xlfn.XLOOKUP(TRIM(G109), 'DataSet3 Key Basic'!E:E, 'DataSet3 Key Basic'!D:D, 0)</f>
        <v>1</v>
      </c>
      <c r="I109" s="28" t="s">
        <v>154</v>
      </c>
      <c r="J109" s="28">
        <f>_xlfn.XLOOKUP(TRIM(I109), 'DataSet3 Key Basic'!E:E, 'DataSet3 Key Basic'!D:D, 0)</f>
        <v>2</v>
      </c>
      <c r="K109" s="28" t="s">
        <v>159</v>
      </c>
      <c r="L109" s="28">
        <f>_xlfn.XLOOKUP(TRIM(K109), 'DataSet3 Key Basic'!E:E, 'DataSet3 Key Basic'!D:D, 0)</f>
        <v>1</v>
      </c>
      <c r="M109" s="28" t="s">
        <v>246</v>
      </c>
      <c r="N109" s="43">
        <f>SUM(D109:M109)</f>
        <v>7</v>
      </c>
    </row>
    <row r="110" spans="1:14" ht="13" x14ac:dyDescent="0.15">
      <c r="A110" s="32">
        <v>45498.617262546293</v>
      </c>
      <c r="C110" s="28" t="s">
        <v>151</v>
      </c>
      <c r="D110" s="28">
        <f>_xlfn.XLOOKUP(TRIM(C110), 'DataSet3 Key Basic'!E:E, 'DataSet3 Key Basic'!D:D, 0)</f>
        <v>2</v>
      </c>
      <c r="E110" s="28" t="s">
        <v>152</v>
      </c>
      <c r="F110" s="28">
        <f>_xlfn.XLOOKUP(TRIM(E110), 'DataSet3 Key Basic'!E:E, 'DataSet3 Key Basic'!D:D, 0)</f>
        <v>2</v>
      </c>
      <c r="G110" s="28" t="s">
        <v>157</v>
      </c>
      <c r="H110" s="28">
        <f>_xlfn.XLOOKUP(TRIM(G110), 'DataSet3 Key Basic'!E:E, 'DataSet3 Key Basic'!D:D, 0)</f>
        <v>1</v>
      </c>
      <c r="I110" s="28" t="s">
        <v>160</v>
      </c>
      <c r="J110" s="28">
        <f>_xlfn.XLOOKUP(TRIM(I110), 'DataSet3 Key Basic'!E:E, 'DataSet3 Key Basic'!D:D, 0)</f>
        <v>0</v>
      </c>
      <c r="K110" s="28" t="s">
        <v>155</v>
      </c>
      <c r="L110" s="28">
        <f>_xlfn.XLOOKUP(TRIM(K110), 'DataSet3 Key Basic'!E:E, 'DataSet3 Key Basic'!D:D, 0)</f>
        <v>2</v>
      </c>
      <c r="M110" s="28" t="s">
        <v>247</v>
      </c>
      <c r="N110" s="43">
        <f>SUM(D110:M110)</f>
        <v>7</v>
      </c>
    </row>
    <row r="111" spans="1:14" ht="13" x14ac:dyDescent="0.15">
      <c r="A111" s="32">
        <v>45498.785495902775</v>
      </c>
      <c r="C111" s="28" t="s">
        <v>156</v>
      </c>
      <c r="D111" s="28">
        <f>_xlfn.XLOOKUP(TRIM(C111), 'DataSet3 Key Basic'!E:E, 'DataSet3 Key Basic'!D:D, 0)</f>
        <v>1</v>
      </c>
      <c r="E111" s="28" t="s">
        <v>152</v>
      </c>
      <c r="F111" s="28">
        <f>_xlfn.XLOOKUP(TRIM(E111), 'DataSet3 Key Basic'!E:E, 'DataSet3 Key Basic'!D:D, 0)</f>
        <v>2</v>
      </c>
      <c r="G111" s="28" t="s">
        <v>153</v>
      </c>
      <c r="H111" s="28">
        <f>_xlfn.XLOOKUP(TRIM(G111), 'DataSet3 Key Basic'!E:E, 'DataSet3 Key Basic'!D:D, 0)</f>
        <v>2</v>
      </c>
      <c r="I111" s="28" t="s">
        <v>160</v>
      </c>
      <c r="J111" s="28">
        <f>_xlfn.XLOOKUP(TRIM(I111), 'DataSet3 Key Basic'!E:E, 'DataSet3 Key Basic'!D:D, 0)</f>
        <v>0</v>
      </c>
      <c r="K111" s="28" t="s">
        <v>155</v>
      </c>
      <c r="L111" s="28">
        <f>_xlfn.XLOOKUP(TRIM(K111), 'DataSet3 Key Basic'!E:E, 'DataSet3 Key Basic'!D:D, 0)</f>
        <v>2</v>
      </c>
      <c r="M111" s="28" t="s">
        <v>248</v>
      </c>
      <c r="N111" s="43">
        <f>SUM(D111:M111)</f>
        <v>7</v>
      </c>
    </row>
    <row r="112" spans="1:14" ht="13" x14ac:dyDescent="0.15">
      <c r="A112" s="32">
        <v>45498.807105173611</v>
      </c>
      <c r="C112" s="28" t="s">
        <v>156</v>
      </c>
      <c r="D112" s="28">
        <f>_xlfn.XLOOKUP(TRIM(C112), 'DataSet3 Key Basic'!E:E, 'DataSet3 Key Basic'!D:D, 0)</f>
        <v>1</v>
      </c>
      <c r="E112" s="28" t="s">
        <v>162</v>
      </c>
      <c r="F112" s="28">
        <f>_xlfn.XLOOKUP(TRIM(E112), 'DataSet3 Key Basic'!E:E, 'DataSet3 Key Basic'!D:D, 0)</f>
        <v>1</v>
      </c>
      <c r="G112" s="28" t="s">
        <v>165</v>
      </c>
      <c r="H112" s="28">
        <f>_xlfn.XLOOKUP(TRIM(G112), 'DataSet3 Key Basic'!E:E, 'DataSet3 Key Basic'!D:D, 0)</f>
        <v>0</v>
      </c>
      <c r="I112" s="28" t="s">
        <v>154</v>
      </c>
      <c r="J112" s="28">
        <f>_xlfn.XLOOKUP(TRIM(I112), 'DataSet3 Key Basic'!E:E, 'DataSet3 Key Basic'!D:D, 0)</f>
        <v>2</v>
      </c>
      <c r="K112" s="28" t="s">
        <v>249</v>
      </c>
      <c r="L112" s="28">
        <f>_xlfn.XLOOKUP(TRIM(K112), 'DataSet3 Key Basic'!E:E, 'DataSet3 Key Basic'!D:D, 0)</f>
        <v>-1</v>
      </c>
      <c r="M112" s="28" t="s">
        <v>250</v>
      </c>
      <c r="N112" s="43">
        <f>SUM(D112:M112)</f>
        <v>3</v>
      </c>
    </row>
    <row r="113" spans="1:14" ht="13" x14ac:dyDescent="0.15">
      <c r="A113" s="32">
        <v>45499.376011354165</v>
      </c>
      <c r="C113" s="28" t="s">
        <v>151</v>
      </c>
      <c r="D113" s="28">
        <f>_xlfn.XLOOKUP(TRIM(C113), 'DataSet3 Key Basic'!E:E, 'DataSet3 Key Basic'!D:D, 0)</f>
        <v>2</v>
      </c>
      <c r="E113" s="28" t="s">
        <v>152</v>
      </c>
      <c r="F113" s="28">
        <f>_xlfn.XLOOKUP(TRIM(E113), 'DataSet3 Key Basic'!E:E, 'DataSet3 Key Basic'!D:D, 0)</f>
        <v>2</v>
      </c>
      <c r="G113" s="28" t="s">
        <v>157</v>
      </c>
      <c r="H113" s="28">
        <f>_xlfn.XLOOKUP(TRIM(G113), 'DataSet3 Key Basic'!E:E, 'DataSet3 Key Basic'!D:D, 0)</f>
        <v>1</v>
      </c>
      <c r="I113" s="28" t="s">
        <v>160</v>
      </c>
      <c r="J113" s="28">
        <f>_xlfn.XLOOKUP(TRIM(I113), 'DataSet3 Key Basic'!E:E, 'DataSet3 Key Basic'!D:D, 0)</f>
        <v>0</v>
      </c>
      <c r="K113" s="28" t="s">
        <v>155</v>
      </c>
      <c r="L113" s="28">
        <f>_xlfn.XLOOKUP(TRIM(K113), 'DataSet3 Key Basic'!E:E, 'DataSet3 Key Basic'!D:D, 0)</f>
        <v>2</v>
      </c>
      <c r="M113" s="28" t="s">
        <v>251</v>
      </c>
      <c r="N113" s="43">
        <f>SUM(D113:M113)</f>
        <v>7</v>
      </c>
    </row>
    <row r="114" spans="1:14" ht="13" x14ac:dyDescent="0.15">
      <c r="A114" s="32">
        <v>45499.408671793979</v>
      </c>
      <c r="C114" s="28" t="s">
        <v>156</v>
      </c>
      <c r="D114" s="28">
        <f>_xlfn.XLOOKUP(TRIM(C114), 'DataSet3 Key Basic'!E:E, 'DataSet3 Key Basic'!D:D, 0)</f>
        <v>1</v>
      </c>
      <c r="E114" s="28" t="s">
        <v>152</v>
      </c>
      <c r="F114" s="28">
        <f>_xlfn.XLOOKUP(TRIM(E114), 'DataSet3 Key Basic'!E:E, 'DataSet3 Key Basic'!D:D, 0)</f>
        <v>2</v>
      </c>
      <c r="G114" s="28" t="s">
        <v>157</v>
      </c>
      <c r="H114" s="28">
        <f>_xlfn.XLOOKUP(TRIM(G114), 'DataSet3 Key Basic'!E:E, 'DataSet3 Key Basic'!D:D, 0)</f>
        <v>1</v>
      </c>
      <c r="I114" s="28" t="s">
        <v>166</v>
      </c>
      <c r="J114" s="28">
        <f>_xlfn.XLOOKUP(TRIM(I114), 'DataSet3 Key Basic'!E:E, 'DataSet3 Key Basic'!D:D, 0)</f>
        <v>1</v>
      </c>
      <c r="K114" s="28" t="s">
        <v>159</v>
      </c>
      <c r="L114" s="28">
        <f>_xlfn.XLOOKUP(TRIM(K114), 'DataSet3 Key Basic'!E:E, 'DataSet3 Key Basic'!D:D, 0)</f>
        <v>1</v>
      </c>
      <c r="M114" s="28" t="s">
        <v>252</v>
      </c>
      <c r="N114" s="43">
        <f>SUM(D114:M114)</f>
        <v>6</v>
      </c>
    </row>
    <row r="115" spans="1:14" ht="13" x14ac:dyDescent="0.15">
      <c r="A115" s="32">
        <v>45499.420280416671</v>
      </c>
      <c r="C115" s="28" t="s">
        <v>151</v>
      </c>
      <c r="D115" s="28">
        <f>_xlfn.XLOOKUP(TRIM(C115), 'DataSet3 Key Basic'!E:E, 'DataSet3 Key Basic'!D:D, 0)</f>
        <v>2</v>
      </c>
      <c r="E115" s="28" t="s">
        <v>152</v>
      </c>
      <c r="F115" s="28">
        <f>_xlfn.XLOOKUP(TRIM(E115), 'DataSet3 Key Basic'!E:E, 'DataSet3 Key Basic'!D:D, 0)</f>
        <v>2</v>
      </c>
      <c r="G115" s="28" t="s">
        <v>157</v>
      </c>
      <c r="H115" s="28">
        <f>_xlfn.XLOOKUP(TRIM(G115), 'DataSet3 Key Basic'!E:E, 'DataSet3 Key Basic'!D:D, 0)</f>
        <v>1</v>
      </c>
      <c r="I115" s="28" t="s">
        <v>160</v>
      </c>
      <c r="J115" s="28">
        <f>_xlfn.XLOOKUP(TRIM(I115), 'DataSet3 Key Basic'!E:E, 'DataSet3 Key Basic'!D:D, 0)</f>
        <v>0</v>
      </c>
      <c r="K115" s="28" t="s">
        <v>155</v>
      </c>
      <c r="L115" s="28">
        <f>_xlfn.XLOOKUP(TRIM(K115), 'DataSet3 Key Basic'!E:E, 'DataSet3 Key Basic'!D:D, 0)</f>
        <v>2</v>
      </c>
      <c r="M115" s="28" t="s">
        <v>253</v>
      </c>
      <c r="N115" s="43">
        <f>SUM(D115:M115)</f>
        <v>7</v>
      </c>
    </row>
    <row r="116" spans="1:14" ht="13" x14ac:dyDescent="0.15">
      <c r="A116" s="32">
        <v>45499.473095752313</v>
      </c>
      <c r="C116" s="28" t="s">
        <v>156</v>
      </c>
      <c r="D116" s="28">
        <f>_xlfn.XLOOKUP(TRIM(C116), 'DataSet3 Key Basic'!E:E, 'DataSet3 Key Basic'!D:D, 0)</f>
        <v>1</v>
      </c>
      <c r="E116" s="28" t="s">
        <v>152</v>
      </c>
      <c r="F116" s="28">
        <f>_xlfn.XLOOKUP(TRIM(E116), 'DataSet3 Key Basic'!E:E, 'DataSet3 Key Basic'!D:D, 0)</f>
        <v>2</v>
      </c>
      <c r="G116" s="28" t="s">
        <v>157</v>
      </c>
      <c r="H116" s="28">
        <f>_xlfn.XLOOKUP(TRIM(G116), 'DataSet3 Key Basic'!E:E, 'DataSet3 Key Basic'!D:D, 0)</f>
        <v>1</v>
      </c>
      <c r="I116" s="28" t="s">
        <v>160</v>
      </c>
      <c r="J116" s="28">
        <f>_xlfn.XLOOKUP(TRIM(I116), 'DataSet3 Key Basic'!E:E, 'DataSet3 Key Basic'!D:D, 0)</f>
        <v>0</v>
      </c>
      <c r="K116" s="28" t="s">
        <v>159</v>
      </c>
      <c r="L116" s="28">
        <f>_xlfn.XLOOKUP(TRIM(K116), 'DataSet3 Key Basic'!E:E, 'DataSet3 Key Basic'!D:D, 0)</f>
        <v>1</v>
      </c>
      <c r="M116" s="28" t="s">
        <v>254</v>
      </c>
      <c r="N116" s="43">
        <f>SUM(D116:M116)</f>
        <v>5</v>
      </c>
    </row>
    <row r="117" spans="1:14" ht="13" x14ac:dyDescent="0.15">
      <c r="A117" s="32">
        <v>45499.486124745366</v>
      </c>
      <c r="C117" s="28" t="s">
        <v>156</v>
      </c>
      <c r="D117" s="28">
        <f>_xlfn.XLOOKUP(TRIM(C117), 'DataSet3 Key Basic'!E:E, 'DataSet3 Key Basic'!D:D, 0)</f>
        <v>1</v>
      </c>
      <c r="E117" s="28" t="s">
        <v>152</v>
      </c>
      <c r="F117" s="28">
        <f>_xlfn.XLOOKUP(TRIM(E117), 'DataSet3 Key Basic'!E:E, 'DataSet3 Key Basic'!D:D, 0)</f>
        <v>2</v>
      </c>
      <c r="G117" s="28" t="s">
        <v>157</v>
      </c>
      <c r="H117" s="28">
        <f>_xlfn.XLOOKUP(TRIM(G117), 'DataSet3 Key Basic'!E:E, 'DataSet3 Key Basic'!D:D, 0)</f>
        <v>1</v>
      </c>
      <c r="I117" s="28" t="s">
        <v>154</v>
      </c>
      <c r="J117" s="28">
        <f>_xlfn.XLOOKUP(TRIM(I117), 'DataSet3 Key Basic'!E:E, 'DataSet3 Key Basic'!D:D, 0)</f>
        <v>2</v>
      </c>
      <c r="K117" s="28" t="s">
        <v>159</v>
      </c>
      <c r="L117" s="28">
        <f>_xlfn.XLOOKUP(TRIM(K117), 'DataSet3 Key Basic'!E:E, 'DataSet3 Key Basic'!D:D, 0)</f>
        <v>1</v>
      </c>
      <c r="M117" s="28" t="s">
        <v>255</v>
      </c>
      <c r="N117" s="43">
        <f>SUM(D117:M117)</f>
        <v>7</v>
      </c>
    </row>
    <row r="118" spans="1:14" ht="13" x14ac:dyDescent="0.15">
      <c r="A118" s="32">
        <v>45499.520851122681</v>
      </c>
      <c r="C118" s="28" t="s">
        <v>156</v>
      </c>
      <c r="D118" s="28">
        <f>_xlfn.XLOOKUP(TRIM(C118), 'DataSet3 Key Basic'!E:E, 'DataSet3 Key Basic'!D:D, 0)</f>
        <v>1</v>
      </c>
      <c r="E118" s="28" t="s">
        <v>162</v>
      </c>
      <c r="F118" s="28">
        <f>_xlfn.XLOOKUP(TRIM(E118), 'DataSet3 Key Basic'!E:E, 'DataSet3 Key Basic'!D:D, 0)</f>
        <v>1</v>
      </c>
      <c r="G118" s="28" t="s">
        <v>157</v>
      </c>
      <c r="H118" s="28">
        <f>_xlfn.XLOOKUP(TRIM(G118), 'DataSet3 Key Basic'!E:E, 'DataSet3 Key Basic'!D:D, 0)</f>
        <v>1</v>
      </c>
      <c r="I118" s="28" t="s">
        <v>160</v>
      </c>
      <c r="J118" s="28">
        <f>_xlfn.XLOOKUP(TRIM(I118), 'DataSet3 Key Basic'!E:E, 'DataSet3 Key Basic'!D:D, 0)</f>
        <v>0</v>
      </c>
      <c r="K118" s="28" t="s">
        <v>155</v>
      </c>
      <c r="L118" s="28">
        <f>_xlfn.XLOOKUP(TRIM(K118), 'DataSet3 Key Basic'!E:E, 'DataSet3 Key Basic'!D:D, 0)</f>
        <v>2</v>
      </c>
      <c r="M118" s="28" t="s">
        <v>256</v>
      </c>
      <c r="N118" s="43">
        <f>SUM(D118:M118)</f>
        <v>5</v>
      </c>
    </row>
    <row r="119" spans="1:14" ht="13" x14ac:dyDescent="0.15">
      <c r="A119" s="32">
        <v>45499.585816909719</v>
      </c>
      <c r="C119" s="28" t="s">
        <v>156</v>
      </c>
      <c r="D119" s="28">
        <f>_xlfn.XLOOKUP(TRIM(C119), 'DataSet3 Key Basic'!E:E, 'DataSet3 Key Basic'!D:D, 0)</f>
        <v>1</v>
      </c>
      <c r="E119" s="28" t="s">
        <v>152</v>
      </c>
      <c r="F119" s="28">
        <f>_xlfn.XLOOKUP(TRIM(E119), 'DataSet3 Key Basic'!E:E, 'DataSet3 Key Basic'!D:D, 0)</f>
        <v>2</v>
      </c>
      <c r="G119" s="28" t="s">
        <v>157</v>
      </c>
      <c r="H119" s="28">
        <f>_xlfn.XLOOKUP(TRIM(G119), 'DataSet3 Key Basic'!E:E, 'DataSet3 Key Basic'!D:D, 0)</f>
        <v>1</v>
      </c>
      <c r="I119" s="28" t="s">
        <v>154</v>
      </c>
      <c r="J119" s="28">
        <f>_xlfn.XLOOKUP(TRIM(I119), 'DataSet3 Key Basic'!E:E, 'DataSet3 Key Basic'!D:D, 0)</f>
        <v>2</v>
      </c>
      <c r="K119" s="28" t="s">
        <v>159</v>
      </c>
      <c r="L119" s="28">
        <f>_xlfn.XLOOKUP(TRIM(K119), 'DataSet3 Key Basic'!E:E, 'DataSet3 Key Basic'!D:D, 0)</f>
        <v>1</v>
      </c>
      <c r="M119" s="28" t="s">
        <v>257</v>
      </c>
      <c r="N119" s="43">
        <f>SUM(D119:M119)</f>
        <v>7</v>
      </c>
    </row>
    <row r="120" spans="1:14" ht="13" x14ac:dyDescent="0.15">
      <c r="A120" s="32">
        <v>45499.739701921295</v>
      </c>
      <c r="C120" s="28" t="s">
        <v>151</v>
      </c>
      <c r="D120" s="28">
        <f>_xlfn.XLOOKUP(TRIM(C120), 'DataSet3 Key Basic'!E:E, 'DataSet3 Key Basic'!D:D, 0)</f>
        <v>2</v>
      </c>
      <c r="E120" s="28" t="s">
        <v>163</v>
      </c>
      <c r="F120" s="28">
        <f>_xlfn.XLOOKUP(TRIM(E120), 'DataSet3 Key Basic'!E:E, 'DataSet3 Key Basic'!D:D, 0)</f>
        <v>0</v>
      </c>
      <c r="G120" s="28" t="s">
        <v>157</v>
      </c>
      <c r="H120" s="28">
        <f>_xlfn.XLOOKUP(TRIM(G120), 'DataSet3 Key Basic'!E:E, 'DataSet3 Key Basic'!D:D, 0)</f>
        <v>1</v>
      </c>
      <c r="I120" s="28" t="s">
        <v>166</v>
      </c>
      <c r="J120" s="28">
        <f>_xlfn.XLOOKUP(TRIM(I120), 'DataSet3 Key Basic'!E:E, 'DataSet3 Key Basic'!D:D, 0)</f>
        <v>1</v>
      </c>
      <c r="K120" s="28" t="s">
        <v>159</v>
      </c>
      <c r="L120" s="28">
        <f>_xlfn.XLOOKUP(TRIM(K120), 'DataSet3 Key Basic'!E:E, 'DataSet3 Key Basic'!D:D, 0)</f>
        <v>1</v>
      </c>
      <c r="M120" s="28" t="s">
        <v>258</v>
      </c>
      <c r="N120" s="43">
        <f>SUM(D120:M120)</f>
        <v>5</v>
      </c>
    </row>
    <row r="121" spans="1:14" ht="13" x14ac:dyDescent="0.15">
      <c r="A121" s="32">
        <v>45499.793674837958</v>
      </c>
      <c r="C121" s="28" t="s">
        <v>156</v>
      </c>
      <c r="D121" s="28">
        <f>_xlfn.XLOOKUP(TRIM(C121), 'DataSet3 Key Basic'!E:E, 'DataSet3 Key Basic'!D:D, 0)</f>
        <v>1</v>
      </c>
      <c r="E121" s="28" t="s">
        <v>162</v>
      </c>
      <c r="F121" s="28">
        <f>_xlfn.XLOOKUP(TRIM(E121), 'DataSet3 Key Basic'!E:E, 'DataSet3 Key Basic'!D:D, 0)</f>
        <v>1</v>
      </c>
      <c r="G121" s="28" t="s">
        <v>165</v>
      </c>
      <c r="H121" s="28">
        <f>_xlfn.XLOOKUP(TRIM(G121), 'DataSet3 Key Basic'!E:E, 'DataSet3 Key Basic'!D:D, 0)</f>
        <v>0</v>
      </c>
      <c r="I121" s="28" t="s">
        <v>166</v>
      </c>
      <c r="J121" s="28">
        <f>_xlfn.XLOOKUP(TRIM(I121), 'DataSet3 Key Basic'!E:E, 'DataSet3 Key Basic'!D:D, 0)</f>
        <v>1</v>
      </c>
      <c r="K121" s="28" t="s">
        <v>155</v>
      </c>
      <c r="L121" s="28">
        <f>_xlfn.XLOOKUP(TRIM(K121), 'DataSet3 Key Basic'!E:E, 'DataSet3 Key Basic'!D:D, 0)</f>
        <v>2</v>
      </c>
      <c r="M121" s="28" t="s">
        <v>259</v>
      </c>
      <c r="N121" s="43">
        <f>SUM(D121:M121)</f>
        <v>5</v>
      </c>
    </row>
    <row r="122" spans="1:14" ht="13" x14ac:dyDescent="0.15">
      <c r="A122" s="32">
        <v>45499.843407210647</v>
      </c>
      <c r="C122" s="28" t="s">
        <v>156</v>
      </c>
      <c r="D122" s="28">
        <f>_xlfn.XLOOKUP(TRIM(C122), 'DataSet3 Key Basic'!E:E, 'DataSet3 Key Basic'!D:D, 0)</f>
        <v>1</v>
      </c>
      <c r="E122" s="28" t="s">
        <v>152</v>
      </c>
      <c r="F122" s="28">
        <f>_xlfn.XLOOKUP(TRIM(E122), 'DataSet3 Key Basic'!E:E, 'DataSet3 Key Basic'!D:D, 0)</f>
        <v>2</v>
      </c>
      <c r="G122" s="28" t="s">
        <v>157</v>
      </c>
      <c r="H122" s="28">
        <f>_xlfn.XLOOKUP(TRIM(G122), 'DataSet3 Key Basic'!E:E, 'DataSet3 Key Basic'!D:D, 0)</f>
        <v>1</v>
      </c>
      <c r="I122" s="28" t="s">
        <v>160</v>
      </c>
      <c r="J122" s="28">
        <f>_xlfn.XLOOKUP(TRIM(I122), 'DataSet3 Key Basic'!E:E, 'DataSet3 Key Basic'!D:D, 0)</f>
        <v>0</v>
      </c>
      <c r="K122" s="28" t="s">
        <v>155</v>
      </c>
      <c r="L122" s="28">
        <f>_xlfn.XLOOKUP(TRIM(K122), 'DataSet3 Key Basic'!E:E, 'DataSet3 Key Basic'!D:D, 0)</f>
        <v>2</v>
      </c>
      <c r="M122" s="28" t="s">
        <v>260</v>
      </c>
      <c r="N122" s="43">
        <f>SUM(D122:M122)</f>
        <v>6</v>
      </c>
    </row>
    <row r="123" spans="1:14" ht="13" x14ac:dyDescent="0.15">
      <c r="A123" s="32">
        <v>45500.373683310187</v>
      </c>
      <c r="C123" s="28" t="s">
        <v>156</v>
      </c>
      <c r="D123" s="28">
        <f>_xlfn.XLOOKUP(TRIM(C123), 'DataSet3 Key Basic'!E:E, 'DataSet3 Key Basic'!D:D, 0)</f>
        <v>1</v>
      </c>
      <c r="E123" s="28" t="s">
        <v>152</v>
      </c>
      <c r="F123" s="28">
        <f>_xlfn.XLOOKUP(TRIM(E123), 'DataSet3 Key Basic'!E:E, 'DataSet3 Key Basic'!D:D, 0)</f>
        <v>2</v>
      </c>
      <c r="G123" s="28" t="s">
        <v>157</v>
      </c>
      <c r="H123" s="28">
        <f>_xlfn.XLOOKUP(TRIM(G123), 'DataSet3 Key Basic'!E:E, 'DataSet3 Key Basic'!D:D, 0)</f>
        <v>1</v>
      </c>
      <c r="I123" s="28" t="s">
        <v>154</v>
      </c>
      <c r="J123" s="28">
        <f>_xlfn.XLOOKUP(TRIM(I123), 'DataSet3 Key Basic'!E:E, 'DataSet3 Key Basic'!D:D, 0)</f>
        <v>2</v>
      </c>
      <c r="K123" s="28" t="s">
        <v>159</v>
      </c>
      <c r="L123" s="28">
        <f>_xlfn.XLOOKUP(TRIM(K123), 'DataSet3 Key Basic'!E:E, 'DataSet3 Key Basic'!D:D, 0)</f>
        <v>1</v>
      </c>
      <c r="M123" s="28" t="s">
        <v>261</v>
      </c>
      <c r="N123" s="43">
        <f>SUM(D123:M123)</f>
        <v>7</v>
      </c>
    </row>
    <row r="124" spans="1:14" ht="13" x14ac:dyDescent="0.15">
      <c r="A124" s="32">
        <v>45500.555299085652</v>
      </c>
      <c r="C124" s="28" t="s">
        <v>156</v>
      </c>
      <c r="D124" s="28">
        <f>_xlfn.XLOOKUP(TRIM(C124), 'DataSet3 Key Basic'!E:E, 'DataSet3 Key Basic'!D:D, 0)</f>
        <v>1</v>
      </c>
      <c r="E124" s="28" t="s">
        <v>162</v>
      </c>
      <c r="F124" s="28">
        <f>_xlfn.XLOOKUP(TRIM(E124), 'DataSet3 Key Basic'!E:E, 'DataSet3 Key Basic'!D:D, 0)</f>
        <v>1</v>
      </c>
      <c r="G124" s="28" t="s">
        <v>165</v>
      </c>
      <c r="H124" s="28">
        <f>_xlfn.XLOOKUP(TRIM(G124), 'DataSet3 Key Basic'!E:E, 'DataSet3 Key Basic'!D:D, 0)</f>
        <v>0</v>
      </c>
      <c r="I124" s="28" t="s">
        <v>154</v>
      </c>
      <c r="J124" s="28">
        <f>_xlfn.XLOOKUP(TRIM(I124), 'DataSet3 Key Basic'!E:E, 'DataSet3 Key Basic'!D:D, 0)</f>
        <v>2</v>
      </c>
      <c r="K124" s="28" t="s">
        <v>155</v>
      </c>
      <c r="L124" s="28">
        <f>_xlfn.XLOOKUP(TRIM(K124), 'DataSet3 Key Basic'!E:E, 'DataSet3 Key Basic'!D:D, 0)</f>
        <v>2</v>
      </c>
      <c r="M124" s="28" t="s">
        <v>262</v>
      </c>
      <c r="N124" s="43">
        <f>SUM(D124:M124)</f>
        <v>6</v>
      </c>
    </row>
    <row r="125" spans="1:14" ht="13" x14ac:dyDescent="0.15">
      <c r="A125" s="32">
        <v>45500.638640555553</v>
      </c>
      <c r="C125" s="28" t="s">
        <v>156</v>
      </c>
      <c r="D125" s="28">
        <f>_xlfn.XLOOKUP(TRIM(C125), 'DataSet3 Key Basic'!E:E, 'DataSet3 Key Basic'!D:D, 0)</f>
        <v>1</v>
      </c>
      <c r="E125" s="28" t="s">
        <v>152</v>
      </c>
      <c r="F125" s="28">
        <f>_xlfn.XLOOKUP(TRIM(E125), 'DataSet3 Key Basic'!E:E, 'DataSet3 Key Basic'!D:D, 0)</f>
        <v>2</v>
      </c>
      <c r="G125" s="28" t="s">
        <v>157</v>
      </c>
      <c r="H125" s="28">
        <f>_xlfn.XLOOKUP(TRIM(G125), 'DataSet3 Key Basic'!E:E, 'DataSet3 Key Basic'!D:D, 0)</f>
        <v>1</v>
      </c>
      <c r="I125" s="28" t="s">
        <v>154</v>
      </c>
      <c r="J125" s="28">
        <f>_xlfn.XLOOKUP(TRIM(I125), 'DataSet3 Key Basic'!E:E, 'DataSet3 Key Basic'!D:D, 0)</f>
        <v>2</v>
      </c>
      <c r="K125" s="28" t="s">
        <v>155</v>
      </c>
      <c r="L125" s="28">
        <f>_xlfn.XLOOKUP(TRIM(K125), 'DataSet3 Key Basic'!E:E, 'DataSet3 Key Basic'!D:D, 0)</f>
        <v>2</v>
      </c>
      <c r="M125" s="28" t="s">
        <v>263</v>
      </c>
      <c r="N125" s="43">
        <f>SUM(D125:M125)</f>
        <v>8</v>
      </c>
    </row>
    <row r="126" spans="1:14" ht="13" x14ac:dyDescent="0.15">
      <c r="A126" s="32">
        <v>45500.680084097221</v>
      </c>
      <c r="C126" s="28" t="s">
        <v>156</v>
      </c>
      <c r="D126" s="28">
        <f>_xlfn.XLOOKUP(TRIM(C126), 'DataSet3 Key Basic'!E:E, 'DataSet3 Key Basic'!D:D, 0)</f>
        <v>1</v>
      </c>
      <c r="E126" s="28" t="s">
        <v>162</v>
      </c>
      <c r="F126" s="28">
        <f>_xlfn.XLOOKUP(TRIM(E126), 'DataSet3 Key Basic'!E:E, 'DataSet3 Key Basic'!D:D, 0)</f>
        <v>1</v>
      </c>
      <c r="G126" s="28" t="s">
        <v>165</v>
      </c>
      <c r="H126" s="28">
        <f>_xlfn.XLOOKUP(TRIM(G126), 'DataSet3 Key Basic'!E:E, 'DataSet3 Key Basic'!D:D, 0)</f>
        <v>0</v>
      </c>
      <c r="I126" s="28" t="s">
        <v>154</v>
      </c>
      <c r="J126" s="28">
        <f>_xlfn.XLOOKUP(TRIM(I126), 'DataSet3 Key Basic'!E:E, 'DataSet3 Key Basic'!D:D, 0)</f>
        <v>2</v>
      </c>
      <c r="K126" s="28" t="s">
        <v>155</v>
      </c>
      <c r="L126" s="28">
        <f>_xlfn.XLOOKUP(TRIM(K126), 'DataSet3 Key Basic'!E:E, 'DataSet3 Key Basic'!D:D, 0)</f>
        <v>2</v>
      </c>
      <c r="M126" s="28" t="s">
        <v>264</v>
      </c>
      <c r="N126" s="43">
        <f>SUM(D126:M126)</f>
        <v>6</v>
      </c>
    </row>
    <row r="127" spans="1:14" ht="13" x14ac:dyDescent="0.15">
      <c r="A127" s="32">
        <v>45502.375670000001</v>
      </c>
      <c r="C127" s="28" t="s">
        <v>151</v>
      </c>
      <c r="D127" s="28">
        <f>_xlfn.XLOOKUP(TRIM(C127), 'DataSet3 Key Basic'!E:E, 'DataSet3 Key Basic'!D:D, 0)</f>
        <v>2</v>
      </c>
      <c r="E127" s="28" t="s">
        <v>152</v>
      </c>
      <c r="F127" s="28">
        <f>_xlfn.XLOOKUP(TRIM(E127), 'DataSet3 Key Basic'!E:E, 'DataSet3 Key Basic'!D:D, 0)</f>
        <v>2</v>
      </c>
      <c r="G127" s="28" t="s">
        <v>157</v>
      </c>
      <c r="H127" s="28">
        <f>_xlfn.XLOOKUP(TRIM(G127), 'DataSet3 Key Basic'!E:E, 'DataSet3 Key Basic'!D:D, 0)</f>
        <v>1</v>
      </c>
      <c r="I127" s="28" t="s">
        <v>154</v>
      </c>
      <c r="J127" s="28">
        <f>_xlfn.XLOOKUP(TRIM(I127), 'DataSet3 Key Basic'!E:E, 'DataSet3 Key Basic'!D:D, 0)</f>
        <v>2</v>
      </c>
      <c r="K127" s="28" t="s">
        <v>155</v>
      </c>
      <c r="L127" s="28">
        <f>_xlfn.XLOOKUP(TRIM(K127), 'DataSet3 Key Basic'!E:E, 'DataSet3 Key Basic'!D:D, 0)</f>
        <v>2</v>
      </c>
      <c r="M127" s="28" t="s">
        <v>265</v>
      </c>
      <c r="N127" s="43">
        <f>SUM(D127:M127)</f>
        <v>9</v>
      </c>
    </row>
    <row r="128" spans="1:14" ht="13" x14ac:dyDescent="0.15">
      <c r="A128" s="32">
        <v>45502.379437083335</v>
      </c>
      <c r="C128" s="28" t="s">
        <v>156</v>
      </c>
      <c r="D128" s="28">
        <f>_xlfn.XLOOKUP(TRIM(C128), 'DataSet3 Key Basic'!E:E, 'DataSet3 Key Basic'!D:D, 0)</f>
        <v>1</v>
      </c>
      <c r="E128" s="28" t="s">
        <v>162</v>
      </c>
      <c r="F128" s="28">
        <f>_xlfn.XLOOKUP(TRIM(E128), 'DataSet3 Key Basic'!E:E, 'DataSet3 Key Basic'!D:D, 0)</f>
        <v>1</v>
      </c>
      <c r="G128" s="28" t="s">
        <v>157</v>
      </c>
      <c r="H128" s="28">
        <f>_xlfn.XLOOKUP(TRIM(G128), 'DataSet3 Key Basic'!E:E, 'DataSet3 Key Basic'!D:D, 0)</f>
        <v>1</v>
      </c>
      <c r="I128" s="28" t="s">
        <v>154</v>
      </c>
      <c r="J128" s="28">
        <f>_xlfn.XLOOKUP(TRIM(I128), 'DataSet3 Key Basic'!E:E, 'DataSet3 Key Basic'!D:D, 0)</f>
        <v>2</v>
      </c>
      <c r="K128" s="28" t="s">
        <v>155</v>
      </c>
      <c r="L128" s="28">
        <f>_xlfn.XLOOKUP(TRIM(K128), 'DataSet3 Key Basic'!E:E, 'DataSet3 Key Basic'!D:D, 0)</f>
        <v>2</v>
      </c>
      <c r="M128" s="28" t="s">
        <v>266</v>
      </c>
      <c r="N128" s="43">
        <f>SUM(D128:M128)</f>
        <v>7</v>
      </c>
    </row>
    <row r="129" spans="1:14" ht="13" x14ac:dyDescent="0.15">
      <c r="A129" s="32">
        <v>45502.381805949073</v>
      </c>
      <c r="C129" s="28" t="s">
        <v>151</v>
      </c>
      <c r="D129" s="28">
        <f>_xlfn.XLOOKUP(TRIM(C129), 'DataSet3 Key Basic'!E:E, 'DataSet3 Key Basic'!D:D, 0)</f>
        <v>2</v>
      </c>
      <c r="E129" s="28" t="s">
        <v>152</v>
      </c>
      <c r="F129" s="28">
        <f>_xlfn.XLOOKUP(TRIM(E129), 'DataSet3 Key Basic'!E:E, 'DataSet3 Key Basic'!D:D, 0)</f>
        <v>2</v>
      </c>
      <c r="G129" s="28" t="s">
        <v>157</v>
      </c>
      <c r="H129" s="28">
        <f>_xlfn.XLOOKUP(TRIM(G129), 'DataSet3 Key Basic'!E:E, 'DataSet3 Key Basic'!D:D, 0)</f>
        <v>1</v>
      </c>
      <c r="I129" s="28" t="s">
        <v>154</v>
      </c>
      <c r="J129" s="28">
        <f>_xlfn.XLOOKUP(TRIM(I129), 'DataSet3 Key Basic'!E:E, 'DataSet3 Key Basic'!D:D, 0)</f>
        <v>2</v>
      </c>
      <c r="K129" s="28" t="s">
        <v>159</v>
      </c>
      <c r="L129" s="28">
        <f>_xlfn.XLOOKUP(TRIM(K129), 'DataSet3 Key Basic'!E:E, 'DataSet3 Key Basic'!D:D, 0)</f>
        <v>1</v>
      </c>
      <c r="M129" s="28" t="s">
        <v>267</v>
      </c>
      <c r="N129" s="43">
        <f>SUM(D129:M129)</f>
        <v>8</v>
      </c>
    </row>
    <row r="130" spans="1:14" ht="13" x14ac:dyDescent="0.15">
      <c r="A130" s="32">
        <v>45502.382105254626</v>
      </c>
      <c r="C130" s="28" t="s">
        <v>151</v>
      </c>
      <c r="D130" s="28">
        <f>_xlfn.XLOOKUP(TRIM(C130), 'DataSet3 Key Basic'!E:E, 'DataSet3 Key Basic'!D:D, 0)</f>
        <v>2</v>
      </c>
      <c r="E130" s="28" t="s">
        <v>152</v>
      </c>
      <c r="F130" s="28">
        <f>_xlfn.XLOOKUP(TRIM(E130), 'DataSet3 Key Basic'!E:E, 'DataSet3 Key Basic'!D:D, 0)</f>
        <v>2</v>
      </c>
      <c r="G130" s="28" t="s">
        <v>157</v>
      </c>
      <c r="H130" s="28">
        <f>_xlfn.XLOOKUP(TRIM(G130), 'DataSet3 Key Basic'!E:E, 'DataSet3 Key Basic'!D:D, 0)</f>
        <v>1</v>
      </c>
      <c r="I130" s="28" t="s">
        <v>154</v>
      </c>
      <c r="J130" s="28">
        <f>_xlfn.XLOOKUP(TRIM(I130), 'DataSet3 Key Basic'!E:E, 'DataSet3 Key Basic'!D:D, 0)</f>
        <v>2</v>
      </c>
      <c r="K130" s="28" t="s">
        <v>155</v>
      </c>
      <c r="L130" s="28">
        <f>_xlfn.XLOOKUP(TRIM(K130), 'DataSet3 Key Basic'!E:E, 'DataSet3 Key Basic'!D:D, 0)</f>
        <v>2</v>
      </c>
      <c r="M130" s="28" t="s">
        <v>268</v>
      </c>
      <c r="N130" s="43">
        <f>SUM(D130:M130)</f>
        <v>9</v>
      </c>
    </row>
    <row r="131" spans="1:14" ht="13" x14ac:dyDescent="0.15">
      <c r="A131" s="32">
        <v>45502.384233240737</v>
      </c>
      <c r="C131" s="28" t="s">
        <v>156</v>
      </c>
      <c r="D131" s="28">
        <f>_xlfn.XLOOKUP(TRIM(C131), 'DataSet3 Key Basic'!E:E, 'DataSet3 Key Basic'!D:D, 0)</f>
        <v>1</v>
      </c>
      <c r="E131" s="28" t="s">
        <v>152</v>
      </c>
      <c r="F131" s="28">
        <f>_xlfn.XLOOKUP(TRIM(E131), 'DataSet3 Key Basic'!E:E, 'DataSet3 Key Basic'!D:D, 0)</f>
        <v>2</v>
      </c>
      <c r="G131" s="28" t="s">
        <v>153</v>
      </c>
      <c r="H131" s="28">
        <f>_xlfn.XLOOKUP(TRIM(G131), 'DataSet3 Key Basic'!E:E, 'DataSet3 Key Basic'!D:D, 0)</f>
        <v>2</v>
      </c>
      <c r="I131" s="28" t="s">
        <v>166</v>
      </c>
      <c r="J131" s="28">
        <f>_xlfn.XLOOKUP(TRIM(I131), 'DataSet3 Key Basic'!E:E, 'DataSet3 Key Basic'!D:D, 0)</f>
        <v>1</v>
      </c>
      <c r="K131" s="28" t="s">
        <v>159</v>
      </c>
      <c r="L131" s="28">
        <f>_xlfn.XLOOKUP(TRIM(K131), 'DataSet3 Key Basic'!E:E, 'DataSet3 Key Basic'!D:D, 0)</f>
        <v>1</v>
      </c>
      <c r="M131" s="28" t="s">
        <v>269</v>
      </c>
      <c r="N131" s="43">
        <f>SUM(D131:M131)</f>
        <v>7</v>
      </c>
    </row>
    <row r="132" spans="1:14" ht="13" x14ac:dyDescent="0.15">
      <c r="A132" s="32">
        <v>45502.392240763889</v>
      </c>
      <c r="C132" s="28" t="s">
        <v>151</v>
      </c>
      <c r="D132" s="28">
        <f>_xlfn.XLOOKUP(TRIM(C132), 'DataSet3 Key Basic'!E:E, 'DataSet3 Key Basic'!D:D, 0)</f>
        <v>2</v>
      </c>
      <c r="E132" s="28" t="s">
        <v>152</v>
      </c>
      <c r="F132" s="28">
        <f>_xlfn.XLOOKUP(TRIM(E132), 'DataSet3 Key Basic'!E:E, 'DataSet3 Key Basic'!D:D, 0)</f>
        <v>2</v>
      </c>
      <c r="G132" s="28" t="s">
        <v>153</v>
      </c>
      <c r="H132" s="28">
        <f>_xlfn.XLOOKUP(TRIM(G132), 'DataSet3 Key Basic'!E:E, 'DataSet3 Key Basic'!D:D, 0)</f>
        <v>2</v>
      </c>
      <c r="I132" s="28" t="s">
        <v>154</v>
      </c>
      <c r="J132" s="28">
        <f>_xlfn.XLOOKUP(TRIM(I132), 'DataSet3 Key Basic'!E:E, 'DataSet3 Key Basic'!D:D, 0)</f>
        <v>2</v>
      </c>
      <c r="K132" s="28" t="s">
        <v>155</v>
      </c>
      <c r="L132" s="28">
        <f>_xlfn.XLOOKUP(TRIM(K132), 'DataSet3 Key Basic'!E:E, 'DataSet3 Key Basic'!D:D, 0)</f>
        <v>2</v>
      </c>
      <c r="M132" s="28" t="s">
        <v>270</v>
      </c>
      <c r="N132" s="43">
        <f>SUM(D132:M132)</f>
        <v>10</v>
      </c>
    </row>
    <row r="133" spans="1:14" ht="13" x14ac:dyDescent="0.15">
      <c r="A133" s="32">
        <v>45502.398944733795</v>
      </c>
      <c r="C133" s="28" t="s">
        <v>151</v>
      </c>
      <c r="D133" s="28">
        <f>_xlfn.XLOOKUP(TRIM(C133), 'DataSet3 Key Basic'!E:E, 'DataSet3 Key Basic'!D:D, 0)</f>
        <v>2</v>
      </c>
      <c r="E133" s="28" t="s">
        <v>152</v>
      </c>
      <c r="F133" s="28">
        <f>_xlfn.XLOOKUP(TRIM(E133), 'DataSet3 Key Basic'!E:E, 'DataSet3 Key Basic'!D:D, 0)</f>
        <v>2</v>
      </c>
      <c r="G133" s="28" t="s">
        <v>157</v>
      </c>
      <c r="H133" s="28">
        <f>_xlfn.XLOOKUP(TRIM(G133), 'DataSet3 Key Basic'!E:E, 'DataSet3 Key Basic'!D:D, 0)</f>
        <v>1</v>
      </c>
      <c r="I133" s="28" t="s">
        <v>154</v>
      </c>
      <c r="J133" s="28">
        <f>_xlfn.XLOOKUP(TRIM(I133), 'DataSet3 Key Basic'!E:E, 'DataSet3 Key Basic'!D:D, 0)</f>
        <v>2</v>
      </c>
      <c r="K133" s="28" t="s">
        <v>159</v>
      </c>
      <c r="L133" s="28">
        <f>_xlfn.XLOOKUP(TRIM(K133), 'DataSet3 Key Basic'!E:E, 'DataSet3 Key Basic'!D:D, 0)</f>
        <v>1</v>
      </c>
      <c r="M133" s="28" t="s">
        <v>271</v>
      </c>
      <c r="N133" s="43">
        <f>SUM(D133:M133)</f>
        <v>8</v>
      </c>
    </row>
    <row r="134" spans="1:14" ht="13" x14ac:dyDescent="0.15">
      <c r="A134" s="32">
        <v>45502.412721238426</v>
      </c>
      <c r="C134" s="28" t="s">
        <v>156</v>
      </c>
      <c r="D134" s="28">
        <f>_xlfn.XLOOKUP(TRIM(C134), 'DataSet3 Key Basic'!E:E, 'DataSet3 Key Basic'!D:D, 0)</f>
        <v>1</v>
      </c>
      <c r="E134" s="28" t="s">
        <v>152</v>
      </c>
      <c r="F134" s="28">
        <f>_xlfn.XLOOKUP(TRIM(E134), 'DataSet3 Key Basic'!E:E, 'DataSet3 Key Basic'!D:D, 0)</f>
        <v>2</v>
      </c>
      <c r="G134" s="28" t="s">
        <v>153</v>
      </c>
      <c r="H134" s="28">
        <f>_xlfn.XLOOKUP(TRIM(G134), 'DataSet3 Key Basic'!E:E, 'DataSet3 Key Basic'!D:D, 0)</f>
        <v>2</v>
      </c>
      <c r="I134" s="28" t="s">
        <v>154</v>
      </c>
      <c r="J134" s="28">
        <f>_xlfn.XLOOKUP(TRIM(I134), 'DataSet3 Key Basic'!E:E, 'DataSet3 Key Basic'!D:D, 0)</f>
        <v>2</v>
      </c>
      <c r="K134" s="28" t="s">
        <v>155</v>
      </c>
      <c r="L134" s="28">
        <f>_xlfn.XLOOKUP(TRIM(K134), 'DataSet3 Key Basic'!E:E, 'DataSet3 Key Basic'!D:D, 0)</f>
        <v>2</v>
      </c>
      <c r="M134" s="28" t="s">
        <v>272</v>
      </c>
      <c r="N134" s="43">
        <f>SUM(D134:M134)</f>
        <v>9</v>
      </c>
    </row>
    <row r="135" spans="1:14" ht="13" x14ac:dyDescent="0.15">
      <c r="A135" s="32">
        <v>45502.491455428244</v>
      </c>
      <c r="C135" s="28" t="s">
        <v>156</v>
      </c>
      <c r="D135" s="28">
        <f>_xlfn.XLOOKUP(TRIM(C135), 'DataSet3 Key Basic'!E:E, 'DataSet3 Key Basic'!D:D, 0)</f>
        <v>1</v>
      </c>
      <c r="E135" s="28" t="s">
        <v>152</v>
      </c>
      <c r="F135" s="28">
        <f>_xlfn.XLOOKUP(TRIM(E135), 'DataSet3 Key Basic'!E:E, 'DataSet3 Key Basic'!D:D, 0)</f>
        <v>2</v>
      </c>
      <c r="G135" s="28" t="s">
        <v>157</v>
      </c>
      <c r="H135" s="28">
        <f>_xlfn.XLOOKUP(TRIM(G135), 'DataSet3 Key Basic'!E:E, 'DataSet3 Key Basic'!D:D, 0)</f>
        <v>1</v>
      </c>
      <c r="I135" s="28" t="s">
        <v>154</v>
      </c>
      <c r="J135" s="28">
        <f>_xlfn.XLOOKUP(TRIM(I135), 'DataSet3 Key Basic'!E:E, 'DataSet3 Key Basic'!D:D, 0)</f>
        <v>2</v>
      </c>
      <c r="K135" s="28" t="s">
        <v>155</v>
      </c>
      <c r="L135" s="28">
        <f>_xlfn.XLOOKUP(TRIM(K135), 'DataSet3 Key Basic'!E:E, 'DataSet3 Key Basic'!D:D, 0)</f>
        <v>2</v>
      </c>
      <c r="M135" s="28" t="s">
        <v>273</v>
      </c>
      <c r="N135" s="43">
        <f>SUM(D135:M135)</f>
        <v>8</v>
      </c>
    </row>
    <row r="136" spans="1:14" ht="13" x14ac:dyDescent="0.15">
      <c r="A136" s="32">
        <v>45502.501218159727</v>
      </c>
      <c r="C136" s="28" t="s">
        <v>156</v>
      </c>
      <c r="D136" s="28">
        <f>_xlfn.XLOOKUP(TRIM(C136), 'DataSet3 Key Basic'!E:E, 'DataSet3 Key Basic'!D:D, 0)</f>
        <v>1</v>
      </c>
      <c r="E136" s="28" t="s">
        <v>152</v>
      </c>
      <c r="F136" s="28">
        <f>_xlfn.XLOOKUP(TRIM(E136), 'DataSet3 Key Basic'!E:E, 'DataSet3 Key Basic'!D:D, 0)</f>
        <v>2</v>
      </c>
      <c r="G136" s="28" t="s">
        <v>157</v>
      </c>
      <c r="H136" s="28">
        <f>_xlfn.XLOOKUP(TRIM(G136), 'DataSet3 Key Basic'!E:E, 'DataSet3 Key Basic'!D:D, 0)</f>
        <v>1</v>
      </c>
      <c r="I136" s="28" t="s">
        <v>154</v>
      </c>
      <c r="J136" s="28">
        <f>_xlfn.XLOOKUP(TRIM(I136), 'DataSet3 Key Basic'!E:E, 'DataSet3 Key Basic'!D:D, 0)</f>
        <v>2</v>
      </c>
      <c r="K136" s="28" t="s">
        <v>155</v>
      </c>
      <c r="L136" s="28">
        <f>_xlfn.XLOOKUP(TRIM(K136), 'DataSet3 Key Basic'!E:E, 'DataSet3 Key Basic'!D:D, 0)</f>
        <v>2</v>
      </c>
      <c r="M136" s="28" t="s">
        <v>274</v>
      </c>
      <c r="N136" s="43">
        <f>SUM(D136:M136)</f>
        <v>8</v>
      </c>
    </row>
    <row r="137" spans="1:14" ht="13" x14ac:dyDescent="0.15">
      <c r="A137" s="32">
        <v>45502.529379027779</v>
      </c>
      <c r="C137" s="28" t="s">
        <v>151</v>
      </c>
      <c r="D137" s="28">
        <f>_xlfn.XLOOKUP(TRIM(C137), 'DataSet3 Key Basic'!E:E, 'DataSet3 Key Basic'!D:D, 0)</f>
        <v>2</v>
      </c>
      <c r="E137" s="28" t="s">
        <v>152</v>
      </c>
      <c r="F137" s="28">
        <f>_xlfn.XLOOKUP(TRIM(E137), 'DataSet3 Key Basic'!E:E, 'DataSet3 Key Basic'!D:D, 0)</f>
        <v>2</v>
      </c>
      <c r="G137" s="28" t="s">
        <v>157</v>
      </c>
      <c r="H137" s="28">
        <f>_xlfn.XLOOKUP(TRIM(G137), 'DataSet3 Key Basic'!E:E, 'DataSet3 Key Basic'!D:D, 0)</f>
        <v>1</v>
      </c>
      <c r="I137" s="28" t="s">
        <v>166</v>
      </c>
      <c r="J137" s="28">
        <f>_xlfn.XLOOKUP(TRIM(I137), 'DataSet3 Key Basic'!E:E, 'DataSet3 Key Basic'!D:D, 0)</f>
        <v>1</v>
      </c>
      <c r="K137" s="28" t="s">
        <v>155</v>
      </c>
      <c r="L137" s="28">
        <f>_xlfn.XLOOKUP(TRIM(K137), 'DataSet3 Key Basic'!E:E, 'DataSet3 Key Basic'!D:D, 0)</f>
        <v>2</v>
      </c>
      <c r="M137" s="28" t="s">
        <v>275</v>
      </c>
      <c r="N137" s="43">
        <f>SUM(D137:M137)</f>
        <v>8</v>
      </c>
    </row>
    <row r="138" spans="1:14" ht="13" x14ac:dyDescent="0.15">
      <c r="A138" s="32">
        <v>45502.676028032409</v>
      </c>
      <c r="C138" s="28" t="s">
        <v>156</v>
      </c>
      <c r="D138" s="28">
        <f>_xlfn.XLOOKUP(TRIM(C138), 'DataSet3 Key Basic'!E:E, 'DataSet3 Key Basic'!D:D, 0)</f>
        <v>1</v>
      </c>
      <c r="E138" s="28" t="s">
        <v>152</v>
      </c>
      <c r="F138" s="28">
        <f>_xlfn.XLOOKUP(TRIM(E138), 'DataSet3 Key Basic'!E:E, 'DataSet3 Key Basic'!D:D, 0)</f>
        <v>2</v>
      </c>
      <c r="G138" s="28" t="s">
        <v>153</v>
      </c>
      <c r="H138" s="28">
        <f>_xlfn.XLOOKUP(TRIM(G138), 'DataSet3 Key Basic'!E:E, 'DataSet3 Key Basic'!D:D, 0)</f>
        <v>2</v>
      </c>
      <c r="I138" s="28" t="s">
        <v>160</v>
      </c>
      <c r="J138" s="28">
        <f>_xlfn.XLOOKUP(TRIM(I138), 'DataSet3 Key Basic'!E:E, 'DataSet3 Key Basic'!D:D, 0)</f>
        <v>0</v>
      </c>
      <c r="K138" s="28" t="s">
        <v>159</v>
      </c>
      <c r="L138" s="28">
        <f>_xlfn.XLOOKUP(TRIM(K138), 'DataSet3 Key Basic'!E:E, 'DataSet3 Key Basic'!D:D, 0)</f>
        <v>1</v>
      </c>
      <c r="M138" s="28" t="s">
        <v>276</v>
      </c>
      <c r="N138" s="43">
        <f>SUM(D138:M138)</f>
        <v>6</v>
      </c>
    </row>
    <row r="139" spans="1:14" ht="13" x14ac:dyDescent="0.15">
      <c r="A139" s="32">
        <v>45502.813386400463</v>
      </c>
      <c r="C139" s="28" t="s">
        <v>156</v>
      </c>
      <c r="D139" s="28">
        <f>_xlfn.XLOOKUP(TRIM(C139), 'DataSet3 Key Basic'!E:E, 'DataSet3 Key Basic'!D:D, 0)</f>
        <v>1</v>
      </c>
      <c r="E139" s="28" t="s">
        <v>277</v>
      </c>
      <c r="F139" s="28">
        <f>_xlfn.XLOOKUP(TRIM(E139), 'DataSet3 Key Basic'!E:E, 'DataSet3 Key Basic'!D:D, 0)</f>
        <v>-1</v>
      </c>
      <c r="G139" s="28" t="s">
        <v>157</v>
      </c>
      <c r="H139" s="28">
        <f>_xlfn.XLOOKUP(TRIM(G139), 'DataSet3 Key Basic'!E:E, 'DataSet3 Key Basic'!D:D, 0)</f>
        <v>1</v>
      </c>
      <c r="I139" s="28" t="s">
        <v>154</v>
      </c>
      <c r="J139" s="28">
        <f>_xlfn.XLOOKUP(TRIM(I139), 'DataSet3 Key Basic'!E:E, 'DataSet3 Key Basic'!D:D, 0)</f>
        <v>2</v>
      </c>
      <c r="K139" s="28" t="s">
        <v>218</v>
      </c>
      <c r="L139" s="28">
        <f>_xlfn.XLOOKUP(TRIM(K139), 'DataSet3 Key Basic'!E:E, 'DataSet3 Key Basic'!D:D, 0)</f>
        <v>0</v>
      </c>
      <c r="M139" s="28" t="s">
        <v>278</v>
      </c>
      <c r="N139" s="43">
        <f>SUM(D139:M139)</f>
        <v>3</v>
      </c>
    </row>
    <row r="140" spans="1:14" ht="13" x14ac:dyDescent="0.15">
      <c r="A140" s="32">
        <v>45503.380170636578</v>
      </c>
      <c r="C140" s="28" t="s">
        <v>156</v>
      </c>
      <c r="D140" s="28">
        <f>_xlfn.XLOOKUP(TRIM(C140), 'DataSet3 Key Basic'!E:E, 'DataSet3 Key Basic'!D:D, 0)</f>
        <v>1</v>
      </c>
      <c r="E140" s="28" t="s">
        <v>152</v>
      </c>
      <c r="F140" s="28">
        <f>_xlfn.XLOOKUP(TRIM(E140), 'DataSet3 Key Basic'!E:E, 'DataSet3 Key Basic'!D:D, 0)</f>
        <v>2</v>
      </c>
      <c r="G140" s="28" t="s">
        <v>153</v>
      </c>
      <c r="H140" s="28">
        <f>_xlfn.XLOOKUP(TRIM(G140), 'DataSet3 Key Basic'!E:E, 'DataSet3 Key Basic'!D:D, 0)</f>
        <v>2</v>
      </c>
      <c r="I140" s="28" t="s">
        <v>154</v>
      </c>
      <c r="J140" s="28">
        <f>_xlfn.XLOOKUP(TRIM(I140), 'DataSet3 Key Basic'!E:E, 'DataSet3 Key Basic'!D:D, 0)</f>
        <v>2</v>
      </c>
      <c r="K140" s="28" t="s">
        <v>155</v>
      </c>
      <c r="L140" s="28">
        <f>_xlfn.XLOOKUP(TRIM(K140), 'DataSet3 Key Basic'!E:E, 'DataSet3 Key Basic'!D:D, 0)</f>
        <v>2</v>
      </c>
      <c r="M140" s="28" t="s">
        <v>279</v>
      </c>
      <c r="N140" s="43">
        <f>SUM(D140:M140)</f>
        <v>9</v>
      </c>
    </row>
    <row r="141" spans="1:14" ht="13" x14ac:dyDescent="0.15">
      <c r="A141" s="32">
        <v>45503.438254976849</v>
      </c>
      <c r="C141" s="28" t="s">
        <v>151</v>
      </c>
      <c r="D141" s="28">
        <f>_xlfn.XLOOKUP(TRIM(C141), 'DataSet3 Key Basic'!E:E, 'DataSet3 Key Basic'!D:D, 0)</f>
        <v>2</v>
      </c>
      <c r="E141" s="28" t="s">
        <v>162</v>
      </c>
      <c r="F141" s="28">
        <f>_xlfn.XLOOKUP(TRIM(E141), 'DataSet3 Key Basic'!E:E, 'DataSet3 Key Basic'!D:D, 0)</f>
        <v>1</v>
      </c>
      <c r="G141" s="28" t="s">
        <v>157</v>
      </c>
      <c r="H141" s="28">
        <f>_xlfn.XLOOKUP(TRIM(G141), 'DataSet3 Key Basic'!E:E, 'DataSet3 Key Basic'!D:D, 0)</f>
        <v>1</v>
      </c>
      <c r="I141" s="28" t="s">
        <v>160</v>
      </c>
      <c r="J141" s="28">
        <f>_xlfn.XLOOKUP(TRIM(I141), 'DataSet3 Key Basic'!E:E, 'DataSet3 Key Basic'!D:D, 0)</f>
        <v>0</v>
      </c>
      <c r="K141" s="28" t="s">
        <v>218</v>
      </c>
      <c r="L141" s="28">
        <f>_xlfn.XLOOKUP(TRIM(K141), 'DataSet3 Key Basic'!E:E, 'DataSet3 Key Basic'!D:D, 0)</f>
        <v>0</v>
      </c>
      <c r="M141" s="28" t="s">
        <v>280</v>
      </c>
      <c r="N141" s="43">
        <f>SUM(D141:M141)</f>
        <v>4</v>
      </c>
    </row>
    <row r="142" spans="1:14" ht="13" x14ac:dyDescent="0.15">
      <c r="A142" s="32">
        <v>45503.48839366898</v>
      </c>
      <c r="C142" s="28" t="s">
        <v>151</v>
      </c>
      <c r="D142" s="28">
        <f>_xlfn.XLOOKUP(TRIM(C142), 'DataSet3 Key Basic'!E:E, 'DataSet3 Key Basic'!D:D, 0)</f>
        <v>2</v>
      </c>
      <c r="E142" s="28" t="s">
        <v>162</v>
      </c>
      <c r="F142" s="28">
        <f>_xlfn.XLOOKUP(TRIM(E142), 'DataSet3 Key Basic'!E:E, 'DataSet3 Key Basic'!D:D, 0)</f>
        <v>1</v>
      </c>
      <c r="G142" s="28" t="s">
        <v>153</v>
      </c>
      <c r="H142" s="28">
        <f>_xlfn.XLOOKUP(TRIM(G142), 'DataSet3 Key Basic'!E:E, 'DataSet3 Key Basic'!D:D, 0)</f>
        <v>2</v>
      </c>
      <c r="I142" s="28" t="s">
        <v>154</v>
      </c>
      <c r="J142" s="28">
        <f>_xlfn.XLOOKUP(TRIM(I142), 'DataSet3 Key Basic'!E:E, 'DataSet3 Key Basic'!D:D, 0)</f>
        <v>2</v>
      </c>
      <c r="K142" s="28" t="s">
        <v>155</v>
      </c>
      <c r="L142" s="28">
        <f>_xlfn.XLOOKUP(TRIM(K142), 'DataSet3 Key Basic'!E:E, 'DataSet3 Key Basic'!D:D, 0)</f>
        <v>2</v>
      </c>
      <c r="M142" s="28" t="s">
        <v>281</v>
      </c>
      <c r="N142" s="43">
        <f>SUM(D142:M142)</f>
        <v>9</v>
      </c>
    </row>
    <row r="143" spans="1:14" ht="13" x14ac:dyDescent="0.15">
      <c r="A143" s="32">
        <v>45503.489788009261</v>
      </c>
      <c r="C143" s="28" t="s">
        <v>151</v>
      </c>
      <c r="D143" s="28">
        <f>_xlfn.XLOOKUP(TRIM(C143), 'DataSet3 Key Basic'!E:E, 'DataSet3 Key Basic'!D:D, 0)</f>
        <v>2</v>
      </c>
      <c r="E143" s="28" t="s">
        <v>162</v>
      </c>
      <c r="F143" s="28">
        <f>_xlfn.XLOOKUP(TRIM(E143), 'DataSet3 Key Basic'!E:E, 'DataSet3 Key Basic'!D:D, 0)</f>
        <v>1</v>
      </c>
      <c r="G143" s="28" t="s">
        <v>153</v>
      </c>
      <c r="H143" s="28">
        <f>_xlfn.XLOOKUP(TRIM(G143), 'DataSet3 Key Basic'!E:E, 'DataSet3 Key Basic'!D:D, 0)</f>
        <v>2</v>
      </c>
      <c r="I143" s="28" t="s">
        <v>154</v>
      </c>
      <c r="J143" s="28">
        <f>_xlfn.XLOOKUP(TRIM(I143), 'DataSet3 Key Basic'!E:E, 'DataSet3 Key Basic'!D:D, 0)</f>
        <v>2</v>
      </c>
      <c r="K143" s="28" t="s">
        <v>155</v>
      </c>
      <c r="L143" s="28">
        <f>_xlfn.XLOOKUP(TRIM(K143), 'DataSet3 Key Basic'!E:E, 'DataSet3 Key Basic'!D:D, 0)</f>
        <v>2</v>
      </c>
      <c r="M143" s="28" t="s">
        <v>282</v>
      </c>
      <c r="N143" s="43">
        <f>SUM(D143:M143)</f>
        <v>9</v>
      </c>
    </row>
    <row r="144" spans="1:14" ht="13" x14ac:dyDescent="0.15">
      <c r="A144" s="32">
        <v>45503.84643528935</v>
      </c>
      <c r="C144" s="28" t="s">
        <v>164</v>
      </c>
      <c r="D144" s="28">
        <f>_xlfn.XLOOKUP(TRIM(C144), 'DataSet3 Key Basic'!E:E, 'DataSet3 Key Basic'!D:D, 0)</f>
        <v>-1</v>
      </c>
      <c r="E144" s="28" t="s">
        <v>152</v>
      </c>
      <c r="F144" s="28">
        <f>_xlfn.XLOOKUP(TRIM(E144), 'DataSet3 Key Basic'!E:E, 'DataSet3 Key Basic'!D:D, 0)</f>
        <v>2</v>
      </c>
      <c r="G144" s="28" t="s">
        <v>283</v>
      </c>
      <c r="H144" s="28">
        <f>_xlfn.XLOOKUP(TRIM(G144), 'DataSet3 Key Basic'!E:E, 'DataSet3 Key Basic'!D:D, 0)</f>
        <v>-1</v>
      </c>
      <c r="I144" s="28" t="s">
        <v>154</v>
      </c>
      <c r="J144" s="28">
        <f>_xlfn.XLOOKUP(TRIM(I144), 'DataSet3 Key Basic'!E:E, 'DataSet3 Key Basic'!D:D, 0)</f>
        <v>2</v>
      </c>
      <c r="K144" s="28" t="s">
        <v>218</v>
      </c>
      <c r="L144" s="28">
        <f>_xlfn.XLOOKUP(TRIM(K144), 'DataSet3 Key Basic'!E:E, 'DataSet3 Key Basic'!D:D, 0)</f>
        <v>0</v>
      </c>
      <c r="M144" s="28" t="s">
        <v>284</v>
      </c>
      <c r="N144" s="43">
        <f>SUM(D144:M144)</f>
        <v>2</v>
      </c>
    </row>
    <row r="145" spans="1:14" ht="13" x14ac:dyDescent="0.15">
      <c r="A145" s="32">
        <v>45504.768015706017</v>
      </c>
      <c r="C145" s="28" t="s">
        <v>156</v>
      </c>
      <c r="D145" s="28">
        <f>_xlfn.XLOOKUP(TRIM(C145), 'DataSet3 Key Basic'!E:E, 'DataSet3 Key Basic'!D:D, 0)</f>
        <v>1</v>
      </c>
      <c r="E145" s="28" t="s">
        <v>162</v>
      </c>
      <c r="F145" s="28">
        <f>_xlfn.XLOOKUP(TRIM(E145), 'DataSet3 Key Basic'!E:E, 'DataSet3 Key Basic'!D:D, 0)</f>
        <v>1</v>
      </c>
      <c r="G145" s="28" t="s">
        <v>153</v>
      </c>
      <c r="H145" s="28">
        <f>_xlfn.XLOOKUP(TRIM(G145), 'DataSet3 Key Basic'!E:E, 'DataSet3 Key Basic'!D:D, 0)</f>
        <v>2</v>
      </c>
      <c r="I145" s="28" t="s">
        <v>160</v>
      </c>
      <c r="J145" s="28">
        <f>_xlfn.XLOOKUP(TRIM(I145), 'DataSet3 Key Basic'!E:E, 'DataSet3 Key Basic'!D:D, 0)</f>
        <v>0</v>
      </c>
      <c r="K145" s="28" t="s">
        <v>159</v>
      </c>
      <c r="L145" s="28">
        <f>_xlfn.XLOOKUP(TRIM(K145), 'DataSet3 Key Basic'!E:E, 'DataSet3 Key Basic'!D:D, 0)</f>
        <v>1</v>
      </c>
      <c r="M145" s="28" t="s">
        <v>285</v>
      </c>
      <c r="N145" s="43">
        <f>SUM(D145:M145)</f>
        <v>5</v>
      </c>
    </row>
    <row r="146" spans="1:14" ht="13" x14ac:dyDescent="0.15">
      <c r="A146" s="32">
        <v>45504.782715300928</v>
      </c>
      <c r="C146" s="28" t="s">
        <v>156</v>
      </c>
      <c r="D146" s="28">
        <f>_xlfn.XLOOKUP(TRIM(C146), 'DataSet3 Key Basic'!E:E, 'DataSet3 Key Basic'!D:D, 0)</f>
        <v>1</v>
      </c>
      <c r="E146" s="28" t="s">
        <v>277</v>
      </c>
      <c r="F146" s="28">
        <f>_xlfn.XLOOKUP(TRIM(E146), 'DataSet3 Key Basic'!E:E, 'DataSet3 Key Basic'!D:D, 0)</f>
        <v>-1</v>
      </c>
      <c r="G146" s="28" t="s">
        <v>283</v>
      </c>
      <c r="H146" s="28">
        <f>_xlfn.XLOOKUP(TRIM(G146), 'DataSet3 Key Basic'!E:E, 'DataSet3 Key Basic'!D:D, 0)</f>
        <v>-1</v>
      </c>
      <c r="I146" s="28" t="s">
        <v>171</v>
      </c>
      <c r="J146" s="28">
        <f>_xlfn.XLOOKUP(TRIM(I146), 'DataSet3 Key Basic'!E:E, 'DataSet3 Key Basic'!D:D, 0)</f>
        <v>-1</v>
      </c>
      <c r="K146" s="28" t="s">
        <v>218</v>
      </c>
      <c r="L146" s="28">
        <f>_xlfn.XLOOKUP(TRIM(K146), 'DataSet3 Key Basic'!E:E, 'DataSet3 Key Basic'!D:D, 0)</f>
        <v>0</v>
      </c>
      <c r="M146" s="28" t="s">
        <v>286</v>
      </c>
      <c r="N146" s="43">
        <f>SUM(D146:M146)</f>
        <v>-2</v>
      </c>
    </row>
    <row r="147" spans="1:14" ht="13" x14ac:dyDescent="0.15">
      <c r="A147" s="32">
        <v>45504.800689849537</v>
      </c>
      <c r="C147" s="28" t="s">
        <v>156</v>
      </c>
      <c r="D147" s="28">
        <f>_xlfn.XLOOKUP(TRIM(C147), 'DataSet3 Key Basic'!E:E, 'DataSet3 Key Basic'!D:D, 0)</f>
        <v>1</v>
      </c>
      <c r="E147" s="28" t="s">
        <v>152</v>
      </c>
      <c r="F147" s="28">
        <f>_xlfn.XLOOKUP(TRIM(E147), 'DataSet3 Key Basic'!E:E, 'DataSet3 Key Basic'!D:D, 0)</f>
        <v>2</v>
      </c>
      <c r="G147" s="28" t="s">
        <v>153</v>
      </c>
      <c r="H147" s="28">
        <f>_xlfn.XLOOKUP(TRIM(G147), 'DataSet3 Key Basic'!E:E, 'DataSet3 Key Basic'!D:D, 0)</f>
        <v>2</v>
      </c>
      <c r="I147" s="28" t="s">
        <v>154</v>
      </c>
      <c r="J147" s="28">
        <f>_xlfn.XLOOKUP(TRIM(I147), 'DataSet3 Key Basic'!E:E, 'DataSet3 Key Basic'!D:D, 0)</f>
        <v>2</v>
      </c>
      <c r="K147" s="28" t="s">
        <v>159</v>
      </c>
      <c r="L147" s="28">
        <f>_xlfn.XLOOKUP(TRIM(K147), 'DataSet3 Key Basic'!E:E, 'DataSet3 Key Basic'!D:D, 0)</f>
        <v>1</v>
      </c>
      <c r="M147" s="28" t="s">
        <v>287</v>
      </c>
      <c r="N147" s="43">
        <f>SUM(D147:M147)</f>
        <v>8</v>
      </c>
    </row>
    <row r="148" spans="1:14" ht="13" x14ac:dyDescent="0.15">
      <c r="A148" s="32">
        <v>45504.933490891199</v>
      </c>
      <c r="C148" s="28" t="s">
        <v>151</v>
      </c>
      <c r="D148" s="28">
        <f>_xlfn.XLOOKUP(TRIM(C148), 'DataSet3 Key Basic'!E:E, 'DataSet3 Key Basic'!D:D, 0)</f>
        <v>2</v>
      </c>
      <c r="E148" s="28" t="s">
        <v>152</v>
      </c>
      <c r="F148" s="28">
        <f>_xlfn.XLOOKUP(TRIM(E148), 'DataSet3 Key Basic'!E:E, 'DataSet3 Key Basic'!D:D, 0)</f>
        <v>2</v>
      </c>
      <c r="G148" s="28" t="s">
        <v>153</v>
      </c>
      <c r="H148" s="28">
        <f>_xlfn.XLOOKUP(TRIM(G148), 'DataSet3 Key Basic'!E:E, 'DataSet3 Key Basic'!D:D, 0)</f>
        <v>2</v>
      </c>
      <c r="I148" s="28" t="s">
        <v>160</v>
      </c>
      <c r="J148" s="28">
        <f>_xlfn.XLOOKUP(TRIM(I148), 'DataSet3 Key Basic'!E:E, 'DataSet3 Key Basic'!D:D, 0)</f>
        <v>0</v>
      </c>
      <c r="K148" s="28" t="s">
        <v>159</v>
      </c>
      <c r="L148" s="28">
        <f>_xlfn.XLOOKUP(TRIM(K148), 'DataSet3 Key Basic'!E:E, 'DataSet3 Key Basic'!D:D, 0)</f>
        <v>1</v>
      </c>
      <c r="M148" s="28" t="s">
        <v>288</v>
      </c>
      <c r="N148" s="43">
        <f>SUM(D148:M148)</f>
        <v>7</v>
      </c>
    </row>
    <row r="149" spans="1:14" ht="13" x14ac:dyDescent="0.15">
      <c r="A149" s="32">
        <v>45505.385135312499</v>
      </c>
      <c r="C149" s="28" t="s">
        <v>151</v>
      </c>
      <c r="D149" s="28">
        <f>_xlfn.XLOOKUP(TRIM(C149), 'DataSet3 Key Basic'!E:E, 'DataSet3 Key Basic'!D:D, 0)</f>
        <v>2</v>
      </c>
      <c r="E149" s="28" t="s">
        <v>162</v>
      </c>
      <c r="F149" s="28">
        <f>_xlfn.XLOOKUP(TRIM(E149), 'DataSet3 Key Basic'!E:E, 'DataSet3 Key Basic'!D:D, 0)</f>
        <v>1</v>
      </c>
      <c r="G149" s="28" t="s">
        <v>157</v>
      </c>
      <c r="H149" s="28">
        <f>_xlfn.XLOOKUP(TRIM(G149), 'DataSet3 Key Basic'!E:E, 'DataSet3 Key Basic'!D:D, 0)</f>
        <v>1</v>
      </c>
      <c r="I149" s="28" t="s">
        <v>154</v>
      </c>
      <c r="J149" s="28">
        <f>_xlfn.XLOOKUP(TRIM(I149), 'DataSet3 Key Basic'!E:E, 'DataSet3 Key Basic'!D:D, 0)</f>
        <v>2</v>
      </c>
      <c r="K149" s="28" t="s">
        <v>159</v>
      </c>
      <c r="L149" s="28">
        <f>_xlfn.XLOOKUP(TRIM(K149), 'DataSet3 Key Basic'!E:E, 'DataSet3 Key Basic'!D:D, 0)</f>
        <v>1</v>
      </c>
      <c r="M149" s="28" t="s">
        <v>289</v>
      </c>
      <c r="N149" s="43">
        <f>SUM(D149:M149)</f>
        <v>7</v>
      </c>
    </row>
    <row r="150" spans="1:14" ht="13" x14ac:dyDescent="0.15">
      <c r="A150" s="32">
        <v>45505.396355266203</v>
      </c>
      <c r="C150" s="28" t="s">
        <v>151</v>
      </c>
      <c r="D150" s="28">
        <f>_xlfn.XLOOKUP(TRIM(C150), 'DataSet3 Key Basic'!E:E, 'DataSet3 Key Basic'!D:D, 0)</f>
        <v>2</v>
      </c>
      <c r="E150" s="28" t="s">
        <v>152</v>
      </c>
      <c r="F150" s="28">
        <f>_xlfn.XLOOKUP(TRIM(E150), 'DataSet3 Key Basic'!E:E, 'DataSet3 Key Basic'!D:D, 0)</f>
        <v>2</v>
      </c>
      <c r="G150" s="28" t="s">
        <v>157</v>
      </c>
      <c r="H150" s="28">
        <f>_xlfn.XLOOKUP(TRIM(G150), 'DataSet3 Key Basic'!E:E, 'DataSet3 Key Basic'!D:D, 0)</f>
        <v>1</v>
      </c>
      <c r="I150" s="28" t="s">
        <v>160</v>
      </c>
      <c r="J150" s="28">
        <f>_xlfn.XLOOKUP(TRIM(I150), 'DataSet3 Key Basic'!E:E, 'DataSet3 Key Basic'!D:D, 0)</f>
        <v>0</v>
      </c>
      <c r="K150" s="28" t="s">
        <v>155</v>
      </c>
      <c r="L150" s="28">
        <f>_xlfn.XLOOKUP(TRIM(K150), 'DataSet3 Key Basic'!E:E, 'DataSet3 Key Basic'!D:D, 0)</f>
        <v>2</v>
      </c>
      <c r="M150" s="28" t="s">
        <v>290</v>
      </c>
      <c r="N150" s="43">
        <f>SUM(D150:M150)</f>
        <v>7</v>
      </c>
    </row>
    <row r="151" spans="1:14" ht="13" x14ac:dyDescent="0.15">
      <c r="A151" s="32">
        <v>45505.418577581018</v>
      </c>
      <c r="C151" s="28" t="s">
        <v>156</v>
      </c>
      <c r="D151" s="28">
        <f>_xlfn.XLOOKUP(TRIM(C151), 'DataSet3 Key Basic'!E:E, 'DataSet3 Key Basic'!D:D, 0)</f>
        <v>1</v>
      </c>
      <c r="E151" s="28" t="s">
        <v>162</v>
      </c>
      <c r="F151" s="28">
        <f>_xlfn.XLOOKUP(TRIM(E151), 'DataSet3 Key Basic'!E:E, 'DataSet3 Key Basic'!D:D, 0)</f>
        <v>1</v>
      </c>
      <c r="G151" s="28" t="s">
        <v>165</v>
      </c>
      <c r="H151" s="28">
        <f>_xlfn.XLOOKUP(TRIM(G151), 'DataSet3 Key Basic'!E:E, 'DataSet3 Key Basic'!D:D, 0)</f>
        <v>0</v>
      </c>
      <c r="I151" s="28" t="s">
        <v>166</v>
      </c>
      <c r="J151" s="28">
        <f>_xlfn.XLOOKUP(TRIM(I151), 'DataSet3 Key Basic'!E:E, 'DataSet3 Key Basic'!D:D, 0)</f>
        <v>1</v>
      </c>
      <c r="K151" s="28" t="s">
        <v>218</v>
      </c>
      <c r="L151" s="28">
        <f>_xlfn.XLOOKUP(TRIM(K151), 'DataSet3 Key Basic'!E:E, 'DataSet3 Key Basic'!D:D, 0)</f>
        <v>0</v>
      </c>
      <c r="M151" s="28" t="s">
        <v>291</v>
      </c>
      <c r="N151" s="43">
        <f>SUM(D151:M151)</f>
        <v>3</v>
      </c>
    </row>
    <row r="152" spans="1:14" ht="13" x14ac:dyDescent="0.15">
      <c r="A152" s="32">
        <v>45505.516329317128</v>
      </c>
      <c r="C152" s="28" t="s">
        <v>151</v>
      </c>
      <c r="D152" s="28">
        <f>_xlfn.XLOOKUP(TRIM(C152), 'DataSet3 Key Basic'!E:E, 'DataSet3 Key Basic'!D:D, 0)</f>
        <v>2</v>
      </c>
      <c r="E152" s="28" t="s">
        <v>152</v>
      </c>
      <c r="F152" s="28">
        <f>_xlfn.XLOOKUP(TRIM(E152), 'DataSet3 Key Basic'!E:E, 'DataSet3 Key Basic'!D:D, 0)</f>
        <v>2</v>
      </c>
      <c r="G152" s="28" t="s">
        <v>157</v>
      </c>
      <c r="H152" s="28">
        <f>_xlfn.XLOOKUP(TRIM(G152), 'DataSet3 Key Basic'!E:E, 'DataSet3 Key Basic'!D:D, 0)</f>
        <v>1</v>
      </c>
      <c r="I152" s="28" t="s">
        <v>160</v>
      </c>
      <c r="J152" s="28">
        <f>_xlfn.XLOOKUP(TRIM(I152), 'DataSet3 Key Basic'!E:E, 'DataSet3 Key Basic'!D:D, 0)</f>
        <v>0</v>
      </c>
      <c r="K152" s="28" t="s">
        <v>155</v>
      </c>
      <c r="L152" s="28">
        <f>_xlfn.XLOOKUP(TRIM(K152), 'DataSet3 Key Basic'!E:E, 'DataSet3 Key Basic'!D:D, 0)</f>
        <v>2</v>
      </c>
      <c r="M152" s="28" t="s">
        <v>292</v>
      </c>
      <c r="N152" s="43">
        <f>SUM(D152:M152)</f>
        <v>7</v>
      </c>
    </row>
    <row r="153" spans="1:14" ht="13" x14ac:dyDescent="0.15">
      <c r="A153" s="32">
        <v>45505.53735619213</v>
      </c>
      <c r="C153" s="28" t="s">
        <v>151</v>
      </c>
      <c r="D153" s="28">
        <f>_xlfn.XLOOKUP(TRIM(C153), 'DataSet3 Key Basic'!E:E, 'DataSet3 Key Basic'!D:D, 0)</f>
        <v>2</v>
      </c>
      <c r="E153" s="28" t="s">
        <v>162</v>
      </c>
      <c r="F153" s="28">
        <f>_xlfn.XLOOKUP(TRIM(E153), 'DataSet3 Key Basic'!E:E, 'DataSet3 Key Basic'!D:D, 0)</f>
        <v>1</v>
      </c>
      <c r="G153" s="28" t="s">
        <v>153</v>
      </c>
      <c r="H153" s="28">
        <f>_xlfn.XLOOKUP(TRIM(G153), 'DataSet3 Key Basic'!E:E, 'DataSet3 Key Basic'!D:D, 0)</f>
        <v>2</v>
      </c>
      <c r="I153" s="28" t="s">
        <v>160</v>
      </c>
      <c r="J153" s="28">
        <f>_xlfn.XLOOKUP(TRIM(I153), 'DataSet3 Key Basic'!E:E, 'DataSet3 Key Basic'!D:D, 0)</f>
        <v>0</v>
      </c>
      <c r="K153" s="28" t="s">
        <v>155</v>
      </c>
      <c r="L153" s="28">
        <f>_xlfn.XLOOKUP(TRIM(K153), 'DataSet3 Key Basic'!E:E, 'DataSet3 Key Basic'!D:D, 0)</f>
        <v>2</v>
      </c>
      <c r="M153" s="28" t="s">
        <v>293</v>
      </c>
      <c r="N153" s="43">
        <f>SUM(D153:M153)</f>
        <v>7</v>
      </c>
    </row>
    <row r="154" spans="1:14" ht="13" x14ac:dyDescent="0.15">
      <c r="A154" s="32">
        <v>45505.650056516199</v>
      </c>
      <c r="C154" s="28" t="s">
        <v>156</v>
      </c>
      <c r="D154" s="28">
        <f>_xlfn.XLOOKUP(TRIM(C154), 'DataSet3 Key Basic'!E:E, 'DataSet3 Key Basic'!D:D, 0)</f>
        <v>1</v>
      </c>
      <c r="E154" s="28" t="s">
        <v>152</v>
      </c>
      <c r="F154" s="28">
        <f>_xlfn.XLOOKUP(TRIM(E154), 'DataSet3 Key Basic'!E:E, 'DataSet3 Key Basic'!D:D, 0)</f>
        <v>2</v>
      </c>
      <c r="G154" s="28" t="s">
        <v>157</v>
      </c>
      <c r="H154" s="28">
        <f>_xlfn.XLOOKUP(TRIM(G154), 'DataSet3 Key Basic'!E:E, 'DataSet3 Key Basic'!D:D, 0)</f>
        <v>1</v>
      </c>
      <c r="I154" s="28" t="s">
        <v>154</v>
      </c>
      <c r="J154" s="28">
        <f>_xlfn.XLOOKUP(TRIM(I154), 'DataSet3 Key Basic'!E:E, 'DataSet3 Key Basic'!D:D, 0)</f>
        <v>2</v>
      </c>
      <c r="K154" s="28" t="s">
        <v>159</v>
      </c>
      <c r="L154" s="28">
        <f>_xlfn.XLOOKUP(TRIM(K154), 'DataSet3 Key Basic'!E:E, 'DataSet3 Key Basic'!D:D, 0)</f>
        <v>1</v>
      </c>
      <c r="M154" s="28" t="s">
        <v>294</v>
      </c>
      <c r="N154" s="43">
        <f>SUM(D154:M154)</f>
        <v>7</v>
      </c>
    </row>
    <row r="155" spans="1:14" ht="13" x14ac:dyDescent="0.15">
      <c r="A155" s="32">
        <v>45505.75470553241</v>
      </c>
      <c r="C155" s="28" t="s">
        <v>151</v>
      </c>
      <c r="D155" s="28">
        <f>_xlfn.XLOOKUP(TRIM(C155), 'DataSet3 Key Basic'!E:E, 'DataSet3 Key Basic'!D:D, 0)</f>
        <v>2</v>
      </c>
      <c r="E155" s="28" t="s">
        <v>162</v>
      </c>
      <c r="F155" s="28">
        <f>_xlfn.XLOOKUP(TRIM(E155), 'DataSet3 Key Basic'!E:E, 'DataSet3 Key Basic'!D:D, 0)</f>
        <v>1</v>
      </c>
      <c r="G155" s="28" t="s">
        <v>153</v>
      </c>
      <c r="H155" s="28">
        <f>_xlfn.XLOOKUP(TRIM(G155), 'DataSet3 Key Basic'!E:E, 'DataSet3 Key Basic'!D:D, 0)</f>
        <v>2</v>
      </c>
      <c r="I155" s="28" t="s">
        <v>154</v>
      </c>
      <c r="J155" s="28">
        <f>_xlfn.XLOOKUP(TRIM(I155), 'DataSet3 Key Basic'!E:E, 'DataSet3 Key Basic'!D:D, 0)</f>
        <v>2</v>
      </c>
      <c r="K155" s="28" t="s">
        <v>155</v>
      </c>
      <c r="L155" s="28">
        <f>_xlfn.XLOOKUP(TRIM(K155), 'DataSet3 Key Basic'!E:E, 'DataSet3 Key Basic'!D:D, 0)</f>
        <v>2</v>
      </c>
      <c r="M155" s="28" t="s">
        <v>295</v>
      </c>
      <c r="N155" s="43">
        <f>SUM(D155:M155)</f>
        <v>9</v>
      </c>
    </row>
    <row r="156" spans="1:14" ht="13" x14ac:dyDescent="0.15">
      <c r="A156" s="32">
        <v>45506.818672430556</v>
      </c>
      <c r="C156" s="28" t="s">
        <v>156</v>
      </c>
      <c r="D156" s="28">
        <f>_xlfn.XLOOKUP(TRIM(C156), 'DataSet3 Key Basic'!E:E, 'DataSet3 Key Basic'!D:D, 0)</f>
        <v>1</v>
      </c>
      <c r="E156" s="28" t="s">
        <v>162</v>
      </c>
      <c r="F156" s="28">
        <f>_xlfn.XLOOKUP(TRIM(E156), 'DataSet3 Key Basic'!E:E, 'DataSet3 Key Basic'!D:D, 0)</f>
        <v>1</v>
      </c>
      <c r="G156" s="28" t="s">
        <v>153</v>
      </c>
      <c r="H156" s="28">
        <f>_xlfn.XLOOKUP(TRIM(G156), 'DataSet3 Key Basic'!E:E, 'DataSet3 Key Basic'!D:D, 0)</f>
        <v>2</v>
      </c>
      <c r="I156" s="28" t="s">
        <v>154</v>
      </c>
      <c r="J156" s="28">
        <f>_xlfn.XLOOKUP(TRIM(I156), 'DataSet3 Key Basic'!E:E, 'DataSet3 Key Basic'!D:D, 0)</f>
        <v>2</v>
      </c>
      <c r="K156" s="28" t="s">
        <v>155</v>
      </c>
      <c r="L156" s="28">
        <f>_xlfn.XLOOKUP(TRIM(K156), 'DataSet3 Key Basic'!E:E, 'DataSet3 Key Basic'!D:D, 0)</f>
        <v>2</v>
      </c>
      <c r="M156" s="28" t="s">
        <v>296</v>
      </c>
      <c r="N156" s="43">
        <f>SUM(D156:M156)</f>
        <v>8</v>
      </c>
    </row>
    <row r="157" spans="1:14" ht="13" x14ac:dyDescent="0.15">
      <c r="A157" s="32">
        <v>45507.588709722222</v>
      </c>
      <c r="C157" s="28" t="s">
        <v>156</v>
      </c>
      <c r="D157" s="28">
        <f>_xlfn.XLOOKUP(TRIM(C157), 'DataSet3 Key Basic'!E:E, 'DataSet3 Key Basic'!D:D, 0)</f>
        <v>1</v>
      </c>
      <c r="E157" s="28" t="s">
        <v>152</v>
      </c>
      <c r="F157" s="28">
        <f>_xlfn.XLOOKUP(TRIM(E157), 'DataSet3 Key Basic'!E:E, 'DataSet3 Key Basic'!D:D, 0)</f>
        <v>2</v>
      </c>
      <c r="G157" s="28" t="s">
        <v>153</v>
      </c>
      <c r="H157" s="28">
        <f>_xlfn.XLOOKUP(TRIM(G157), 'DataSet3 Key Basic'!E:E, 'DataSet3 Key Basic'!D:D, 0)</f>
        <v>2</v>
      </c>
      <c r="I157" s="28" t="s">
        <v>154</v>
      </c>
      <c r="J157" s="28">
        <f>_xlfn.XLOOKUP(TRIM(I157), 'DataSet3 Key Basic'!E:E, 'DataSet3 Key Basic'!D:D, 0)</f>
        <v>2</v>
      </c>
      <c r="K157" s="28" t="s">
        <v>159</v>
      </c>
      <c r="L157" s="28">
        <f>_xlfn.XLOOKUP(TRIM(K157), 'DataSet3 Key Basic'!E:E, 'DataSet3 Key Basic'!D:D, 0)</f>
        <v>1</v>
      </c>
      <c r="M157" s="28" t="s">
        <v>297</v>
      </c>
      <c r="N157" s="43">
        <f>SUM(D157:M157)</f>
        <v>8</v>
      </c>
    </row>
    <row r="158" spans="1:14" ht="13" x14ac:dyDescent="0.15">
      <c r="A158" s="32">
        <v>45507.590006076389</v>
      </c>
      <c r="C158" s="28" t="s">
        <v>156</v>
      </c>
      <c r="D158" s="28">
        <f>_xlfn.XLOOKUP(TRIM(C158), 'DataSet3 Key Basic'!E:E, 'DataSet3 Key Basic'!D:D, 0)</f>
        <v>1</v>
      </c>
      <c r="E158" s="28" t="s">
        <v>162</v>
      </c>
      <c r="F158" s="28">
        <f>_xlfn.XLOOKUP(TRIM(E158), 'DataSet3 Key Basic'!E:E, 'DataSet3 Key Basic'!D:D, 0)</f>
        <v>1</v>
      </c>
      <c r="G158" s="28" t="s">
        <v>157</v>
      </c>
      <c r="H158" s="28">
        <f>_xlfn.XLOOKUP(TRIM(G158), 'DataSet3 Key Basic'!E:E, 'DataSet3 Key Basic'!D:D, 0)</f>
        <v>1</v>
      </c>
      <c r="I158" s="28" t="s">
        <v>154</v>
      </c>
      <c r="J158" s="28">
        <f>_xlfn.XLOOKUP(TRIM(I158), 'DataSet3 Key Basic'!E:E, 'DataSet3 Key Basic'!D:D, 0)</f>
        <v>2</v>
      </c>
      <c r="K158" s="28" t="s">
        <v>155</v>
      </c>
      <c r="L158" s="28">
        <f>_xlfn.XLOOKUP(TRIM(K158), 'DataSet3 Key Basic'!E:E, 'DataSet3 Key Basic'!D:D, 0)</f>
        <v>2</v>
      </c>
      <c r="M158" s="28" t="s">
        <v>298</v>
      </c>
      <c r="N158" s="43">
        <f>SUM(D158:M158)</f>
        <v>7</v>
      </c>
    </row>
    <row r="159" spans="1:14" ht="13" x14ac:dyDescent="0.15">
      <c r="A159" s="32">
        <v>45507.601639282409</v>
      </c>
      <c r="C159" s="28" t="s">
        <v>156</v>
      </c>
      <c r="D159" s="28">
        <f>_xlfn.XLOOKUP(TRIM(C159), 'DataSet3 Key Basic'!E:E, 'DataSet3 Key Basic'!D:D, 0)</f>
        <v>1</v>
      </c>
      <c r="E159" s="28" t="s">
        <v>152</v>
      </c>
      <c r="F159" s="28">
        <f>_xlfn.XLOOKUP(TRIM(E159), 'DataSet3 Key Basic'!E:E, 'DataSet3 Key Basic'!D:D, 0)</f>
        <v>2</v>
      </c>
      <c r="G159" s="28" t="s">
        <v>157</v>
      </c>
      <c r="H159" s="28">
        <f>_xlfn.XLOOKUP(TRIM(G159), 'DataSet3 Key Basic'!E:E, 'DataSet3 Key Basic'!D:D, 0)</f>
        <v>1</v>
      </c>
      <c r="I159" s="28" t="s">
        <v>154</v>
      </c>
      <c r="J159" s="28">
        <f>_xlfn.XLOOKUP(TRIM(I159), 'DataSet3 Key Basic'!E:E, 'DataSet3 Key Basic'!D:D, 0)</f>
        <v>2</v>
      </c>
      <c r="K159" s="28" t="s">
        <v>159</v>
      </c>
      <c r="L159" s="28">
        <f>_xlfn.XLOOKUP(TRIM(K159), 'DataSet3 Key Basic'!E:E, 'DataSet3 Key Basic'!D:D, 0)</f>
        <v>1</v>
      </c>
      <c r="M159" s="28" t="s">
        <v>299</v>
      </c>
      <c r="N159" s="43">
        <f>SUM(D159:M159)</f>
        <v>7</v>
      </c>
    </row>
    <row r="160" spans="1:14" ht="13" x14ac:dyDescent="0.15">
      <c r="A160" s="32">
        <v>45507.614735092589</v>
      </c>
      <c r="C160" s="28" t="s">
        <v>156</v>
      </c>
      <c r="D160" s="28">
        <f>_xlfn.XLOOKUP(TRIM(C160), 'DataSet3 Key Basic'!E:E, 'DataSet3 Key Basic'!D:D, 0)</f>
        <v>1</v>
      </c>
      <c r="E160" s="28" t="s">
        <v>152</v>
      </c>
      <c r="F160" s="28">
        <f>_xlfn.XLOOKUP(TRIM(E160), 'DataSet3 Key Basic'!E:E, 'DataSet3 Key Basic'!D:D, 0)</f>
        <v>2</v>
      </c>
      <c r="G160" s="28" t="s">
        <v>157</v>
      </c>
      <c r="H160" s="28">
        <f>_xlfn.XLOOKUP(TRIM(G160), 'DataSet3 Key Basic'!E:E, 'DataSet3 Key Basic'!D:D, 0)</f>
        <v>1</v>
      </c>
      <c r="I160" s="28" t="s">
        <v>166</v>
      </c>
      <c r="J160" s="28">
        <f>_xlfn.XLOOKUP(TRIM(I160), 'DataSet3 Key Basic'!E:E, 'DataSet3 Key Basic'!D:D, 0)</f>
        <v>1</v>
      </c>
      <c r="K160" s="28" t="s">
        <v>155</v>
      </c>
      <c r="L160" s="28">
        <f>_xlfn.XLOOKUP(TRIM(K160), 'DataSet3 Key Basic'!E:E, 'DataSet3 Key Basic'!D:D, 0)</f>
        <v>2</v>
      </c>
      <c r="M160" s="28" t="s">
        <v>300</v>
      </c>
      <c r="N160" s="43">
        <f>SUM(D160:M160)</f>
        <v>7</v>
      </c>
    </row>
    <row r="161" spans="1:14" ht="13" x14ac:dyDescent="0.15">
      <c r="A161" s="32">
        <v>45507.646370104165</v>
      </c>
      <c r="C161" s="28" t="s">
        <v>151</v>
      </c>
      <c r="D161" s="28">
        <f>_xlfn.XLOOKUP(TRIM(C161), 'DataSet3 Key Basic'!E:E, 'DataSet3 Key Basic'!D:D, 0)</f>
        <v>2</v>
      </c>
      <c r="E161" s="28" t="s">
        <v>152</v>
      </c>
      <c r="F161" s="28">
        <f>_xlfn.XLOOKUP(TRIM(E161), 'DataSet3 Key Basic'!E:E, 'DataSet3 Key Basic'!D:D, 0)</f>
        <v>2</v>
      </c>
      <c r="G161" s="28" t="s">
        <v>157</v>
      </c>
      <c r="H161" s="28">
        <f>_xlfn.XLOOKUP(TRIM(G161), 'DataSet3 Key Basic'!E:E, 'DataSet3 Key Basic'!D:D, 0)</f>
        <v>1</v>
      </c>
      <c r="I161" s="28" t="s">
        <v>154</v>
      </c>
      <c r="J161" s="28">
        <f>_xlfn.XLOOKUP(TRIM(I161), 'DataSet3 Key Basic'!E:E, 'DataSet3 Key Basic'!D:D, 0)</f>
        <v>2</v>
      </c>
      <c r="K161" s="28" t="s">
        <v>155</v>
      </c>
      <c r="L161" s="28">
        <f>_xlfn.XLOOKUP(TRIM(K161), 'DataSet3 Key Basic'!E:E, 'DataSet3 Key Basic'!D:D, 0)</f>
        <v>2</v>
      </c>
      <c r="M161" s="28" t="s">
        <v>301</v>
      </c>
      <c r="N161" s="43">
        <f>SUM(D161:M161)</f>
        <v>9</v>
      </c>
    </row>
    <row r="162" spans="1:14" ht="13" x14ac:dyDescent="0.15">
      <c r="A162" s="32">
        <v>45507.684605567134</v>
      </c>
      <c r="C162" s="28" t="s">
        <v>156</v>
      </c>
      <c r="D162" s="28">
        <f>_xlfn.XLOOKUP(TRIM(C162), 'DataSet3 Key Basic'!E:E, 'DataSet3 Key Basic'!D:D, 0)</f>
        <v>1</v>
      </c>
      <c r="E162" s="28" t="s">
        <v>162</v>
      </c>
      <c r="F162" s="28">
        <f>_xlfn.XLOOKUP(TRIM(E162), 'DataSet3 Key Basic'!E:E, 'DataSet3 Key Basic'!D:D, 0)</f>
        <v>1</v>
      </c>
      <c r="G162" s="28" t="s">
        <v>165</v>
      </c>
      <c r="H162" s="28">
        <f>_xlfn.XLOOKUP(TRIM(G162), 'DataSet3 Key Basic'!E:E, 'DataSet3 Key Basic'!D:D, 0)</f>
        <v>0</v>
      </c>
      <c r="I162" s="28" t="s">
        <v>160</v>
      </c>
      <c r="J162" s="28">
        <f>_xlfn.XLOOKUP(TRIM(I162), 'DataSet3 Key Basic'!E:E, 'DataSet3 Key Basic'!D:D, 0)</f>
        <v>0</v>
      </c>
      <c r="K162" s="28" t="s">
        <v>155</v>
      </c>
      <c r="L162" s="28">
        <f>_xlfn.XLOOKUP(TRIM(K162), 'DataSet3 Key Basic'!E:E, 'DataSet3 Key Basic'!D:D, 0)</f>
        <v>2</v>
      </c>
      <c r="M162" s="28" t="s">
        <v>302</v>
      </c>
      <c r="N162" s="43">
        <f>SUM(D162:M162)</f>
        <v>4</v>
      </c>
    </row>
    <row r="163" spans="1:14" ht="13" x14ac:dyDescent="0.15">
      <c r="A163" s="32">
        <v>45509.847409027774</v>
      </c>
      <c r="C163" s="28" t="s">
        <v>156</v>
      </c>
      <c r="D163" s="28">
        <f>_xlfn.XLOOKUP(TRIM(C163), 'DataSet3 Key Basic'!E:E, 'DataSet3 Key Basic'!D:D, 0)</f>
        <v>1</v>
      </c>
      <c r="E163" s="28" t="s">
        <v>152</v>
      </c>
      <c r="F163" s="28">
        <f>_xlfn.XLOOKUP(TRIM(E163), 'DataSet3 Key Basic'!E:E, 'DataSet3 Key Basic'!D:D, 0)</f>
        <v>2</v>
      </c>
      <c r="G163" s="28" t="s">
        <v>165</v>
      </c>
      <c r="H163" s="28">
        <f>_xlfn.XLOOKUP(TRIM(G163), 'DataSet3 Key Basic'!E:E, 'DataSet3 Key Basic'!D:D, 0)</f>
        <v>0</v>
      </c>
      <c r="I163" s="28" t="s">
        <v>160</v>
      </c>
      <c r="J163" s="28">
        <f>_xlfn.XLOOKUP(TRIM(I163), 'DataSet3 Key Basic'!E:E, 'DataSet3 Key Basic'!D:D, 0)</f>
        <v>0</v>
      </c>
      <c r="K163" s="28" t="s">
        <v>218</v>
      </c>
      <c r="L163" s="28">
        <f>_xlfn.XLOOKUP(TRIM(K163), 'DataSet3 Key Basic'!E:E, 'DataSet3 Key Basic'!D:D, 0)</f>
        <v>0</v>
      </c>
      <c r="M163" s="28" t="s">
        <v>303</v>
      </c>
      <c r="N163" s="43">
        <f>SUM(D163:M163)</f>
        <v>3</v>
      </c>
    </row>
    <row r="164" spans="1:14" ht="13" x14ac:dyDescent="0.15">
      <c r="A164" s="32">
        <v>45512.398320729168</v>
      </c>
      <c r="C164" s="28" t="s">
        <v>151</v>
      </c>
      <c r="D164" s="28">
        <f>_xlfn.XLOOKUP(TRIM(C164), 'DataSet3 Key Basic'!E:E, 'DataSet3 Key Basic'!D:D, 0)</f>
        <v>2</v>
      </c>
      <c r="E164" s="28" t="s">
        <v>152</v>
      </c>
      <c r="F164" s="28">
        <f>_xlfn.XLOOKUP(TRIM(E164), 'DataSet3 Key Basic'!E:E, 'DataSet3 Key Basic'!D:D, 0)</f>
        <v>2</v>
      </c>
      <c r="G164" s="28" t="s">
        <v>157</v>
      </c>
      <c r="H164" s="28">
        <f>_xlfn.XLOOKUP(TRIM(G164), 'DataSet3 Key Basic'!E:E, 'DataSet3 Key Basic'!D:D, 0)</f>
        <v>1</v>
      </c>
      <c r="I164" s="28" t="s">
        <v>154</v>
      </c>
      <c r="J164" s="28">
        <f>_xlfn.XLOOKUP(TRIM(I164), 'DataSet3 Key Basic'!E:E, 'DataSet3 Key Basic'!D:D, 0)</f>
        <v>2</v>
      </c>
      <c r="K164" s="28" t="s">
        <v>155</v>
      </c>
      <c r="L164" s="28">
        <f>_xlfn.XLOOKUP(TRIM(K164), 'DataSet3 Key Basic'!E:E, 'DataSet3 Key Basic'!D:D, 0)</f>
        <v>2</v>
      </c>
      <c r="M164" s="28" t="s">
        <v>304</v>
      </c>
      <c r="N164" s="43">
        <f>SUM(D164:M164)</f>
        <v>9</v>
      </c>
    </row>
    <row r="165" spans="1:14" ht="13" x14ac:dyDescent="0.15">
      <c r="A165" s="32">
        <v>45513.553832210644</v>
      </c>
      <c r="C165" s="28" t="s">
        <v>156</v>
      </c>
      <c r="D165" s="28">
        <f>_xlfn.XLOOKUP(TRIM(C165), 'DataSet3 Key Basic'!E:E, 'DataSet3 Key Basic'!D:D, 0)</f>
        <v>1</v>
      </c>
      <c r="E165" s="28" t="s">
        <v>162</v>
      </c>
      <c r="F165" s="28">
        <f>_xlfn.XLOOKUP(TRIM(E165), 'DataSet3 Key Basic'!E:E, 'DataSet3 Key Basic'!D:D, 0)</f>
        <v>1</v>
      </c>
      <c r="G165" s="28" t="s">
        <v>153</v>
      </c>
      <c r="H165" s="28">
        <f>_xlfn.XLOOKUP(TRIM(G165), 'DataSet3 Key Basic'!E:E, 'DataSet3 Key Basic'!D:D, 0)</f>
        <v>2</v>
      </c>
      <c r="I165" s="28" t="s">
        <v>160</v>
      </c>
      <c r="J165" s="28">
        <f>_xlfn.XLOOKUP(TRIM(I165), 'DataSet3 Key Basic'!E:E, 'DataSet3 Key Basic'!D:D, 0)</f>
        <v>0</v>
      </c>
      <c r="K165" s="28" t="s">
        <v>159</v>
      </c>
      <c r="L165" s="28">
        <f>_xlfn.XLOOKUP(TRIM(K165), 'DataSet3 Key Basic'!E:E, 'DataSet3 Key Basic'!D:D, 0)</f>
        <v>1</v>
      </c>
      <c r="M165" s="28" t="s">
        <v>305</v>
      </c>
      <c r="N165" s="43">
        <f>SUM(D165:M165)</f>
        <v>5</v>
      </c>
    </row>
    <row r="166" spans="1:14" ht="13" x14ac:dyDescent="0.15">
      <c r="A166" s="32">
        <v>45513.554267418978</v>
      </c>
      <c r="C166" s="28" t="s">
        <v>156</v>
      </c>
      <c r="D166" s="28">
        <f>_xlfn.XLOOKUP(TRIM(C166), 'DataSet3 Key Basic'!E:E, 'DataSet3 Key Basic'!D:D, 0)</f>
        <v>1</v>
      </c>
      <c r="E166" s="28" t="s">
        <v>152</v>
      </c>
      <c r="F166" s="28">
        <f>_xlfn.XLOOKUP(TRIM(E166), 'DataSet3 Key Basic'!E:E, 'DataSet3 Key Basic'!D:D, 0)</f>
        <v>2</v>
      </c>
      <c r="G166" s="28" t="s">
        <v>157</v>
      </c>
      <c r="H166" s="28">
        <f>_xlfn.XLOOKUP(TRIM(G166), 'DataSet3 Key Basic'!E:E, 'DataSet3 Key Basic'!D:D, 0)</f>
        <v>1</v>
      </c>
      <c r="I166" s="28" t="s">
        <v>154</v>
      </c>
      <c r="J166" s="28">
        <f>_xlfn.XLOOKUP(TRIM(I166), 'DataSet3 Key Basic'!E:E, 'DataSet3 Key Basic'!D:D, 0)</f>
        <v>2</v>
      </c>
      <c r="K166" s="28" t="s">
        <v>159</v>
      </c>
      <c r="L166" s="28">
        <f>_xlfn.XLOOKUP(TRIM(K166), 'DataSet3 Key Basic'!E:E, 'DataSet3 Key Basic'!D:D, 0)</f>
        <v>1</v>
      </c>
      <c r="M166" s="28" t="s">
        <v>306</v>
      </c>
      <c r="N166" s="43">
        <f>SUM(D166:M166)</f>
        <v>7</v>
      </c>
    </row>
    <row r="167" spans="1:14" ht="13" x14ac:dyDescent="0.15">
      <c r="A167" s="32">
        <v>45513.55820702546</v>
      </c>
      <c r="C167" s="28" t="s">
        <v>156</v>
      </c>
      <c r="D167" s="28">
        <f>_xlfn.XLOOKUP(TRIM(C167), 'DataSet3 Key Basic'!E:E, 'DataSet3 Key Basic'!D:D, 0)</f>
        <v>1</v>
      </c>
      <c r="E167" s="28" t="s">
        <v>152</v>
      </c>
      <c r="F167" s="28">
        <f>_xlfn.XLOOKUP(TRIM(E167), 'DataSet3 Key Basic'!E:E, 'DataSet3 Key Basic'!D:D, 0)</f>
        <v>2</v>
      </c>
      <c r="G167" s="28" t="s">
        <v>165</v>
      </c>
      <c r="H167" s="28">
        <f>_xlfn.XLOOKUP(TRIM(G167), 'DataSet3 Key Basic'!E:E, 'DataSet3 Key Basic'!D:D, 0)</f>
        <v>0</v>
      </c>
      <c r="I167" s="28" t="s">
        <v>154</v>
      </c>
      <c r="J167" s="28">
        <f>_xlfn.XLOOKUP(TRIM(I167), 'DataSet3 Key Basic'!E:E, 'DataSet3 Key Basic'!D:D, 0)</f>
        <v>2</v>
      </c>
      <c r="K167" s="28" t="s">
        <v>155</v>
      </c>
      <c r="L167" s="28">
        <f>_xlfn.XLOOKUP(TRIM(K167), 'DataSet3 Key Basic'!E:E, 'DataSet3 Key Basic'!D:D, 0)</f>
        <v>2</v>
      </c>
      <c r="M167" s="28" t="s">
        <v>307</v>
      </c>
      <c r="N167" s="43">
        <f>SUM(D167:M167)</f>
        <v>7</v>
      </c>
    </row>
    <row r="168" spans="1:14" ht="13" x14ac:dyDescent="0.15">
      <c r="A168" s="32">
        <v>45513.576119652775</v>
      </c>
      <c r="C168" s="28" t="s">
        <v>156</v>
      </c>
      <c r="D168" s="28">
        <f>_xlfn.XLOOKUP(TRIM(C168), 'DataSet3 Key Basic'!E:E, 'DataSet3 Key Basic'!D:D, 0)</f>
        <v>1</v>
      </c>
      <c r="E168" s="28" t="s">
        <v>152</v>
      </c>
      <c r="F168" s="28">
        <f>_xlfn.XLOOKUP(TRIM(E168), 'DataSet3 Key Basic'!E:E, 'DataSet3 Key Basic'!D:D, 0)</f>
        <v>2</v>
      </c>
      <c r="G168" s="28" t="s">
        <v>157</v>
      </c>
      <c r="H168" s="28">
        <f>_xlfn.XLOOKUP(TRIM(G168), 'DataSet3 Key Basic'!E:E, 'DataSet3 Key Basic'!D:D, 0)</f>
        <v>1</v>
      </c>
      <c r="I168" s="28" t="s">
        <v>160</v>
      </c>
      <c r="J168" s="28">
        <f>_xlfn.XLOOKUP(TRIM(I168), 'DataSet3 Key Basic'!E:E, 'DataSet3 Key Basic'!D:D, 0)</f>
        <v>0</v>
      </c>
      <c r="K168" s="28" t="s">
        <v>155</v>
      </c>
      <c r="L168" s="28">
        <f>_xlfn.XLOOKUP(TRIM(K168), 'DataSet3 Key Basic'!E:E, 'DataSet3 Key Basic'!D:D, 0)</f>
        <v>2</v>
      </c>
      <c r="M168" s="28" t="s">
        <v>308</v>
      </c>
      <c r="N168" s="43">
        <f>SUM(D168:M168)</f>
        <v>6</v>
      </c>
    </row>
    <row r="169" spans="1:14" ht="13" x14ac:dyDescent="0.15">
      <c r="A169" s="32">
        <v>45513.579077395829</v>
      </c>
      <c r="C169" s="28" t="s">
        <v>151</v>
      </c>
      <c r="D169" s="28">
        <f>_xlfn.XLOOKUP(TRIM(C169), 'DataSet3 Key Basic'!E:E, 'DataSet3 Key Basic'!D:D, 0)</f>
        <v>2</v>
      </c>
      <c r="E169" s="28" t="s">
        <v>162</v>
      </c>
      <c r="F169" s="28">
        <f>_xlfn.XLOOKUP(TRIM(E169), 'DataSet3 Key Basic'!E:E, 'DataSet3 Key Basic'!D:D, 0)</f>
        <v>1</v>
      </c>
      <c r="G169" s="28" t="s">
        <v>157</v>
      </c>
      <c r="H169" s="28">
        <f>_xlfn.XLOOKUP(TRIM(G169), 'DataSet3 Key Basic'!E:E, 'DataSet3 Key Basic'!D:D, 0)</f>
        <v>1</v>
      </c>
      <c r="I169" s="28" t="s">
        <v>154</v>
      </c>
      <c r="J169" s="28">
        <f>_xlfn.XLOOKUP(TRIM(I169), 'DataSet3 Key Basic'!E:E, 'DataSet3 Key Basic'!D:D, 0)</f>
        <v>2</v>
      </c>
      <c r="K169" s="28" t="s">
        <v>155</v>
      </c>
      <c r="L169" s="28">
        <f>_xlfn.XLOOKUP(TRIM(K169), 'DataSet3 Key Basic'!E:E, 'DataSet3 Key Basic'!D:D, 0)</f>
        <v>2</v>
      </c>
      <c r="M169" s="28" t="s">
        <v>309</v>
      </c>
      <c r="N169" s="43">
        <f>SUM(D169:M169)</f>
        <v>8</v>
      </c>
    </row>
    <row r="170" spans="1:14" ht="13" x14ac:dyDescent="0.15">
      <c r="A170" s="32">
        <v>45513.605987615738</v>
      </c>
      <c r="C170" s="28" t="s">
        <v>151</v>
      </c>
      <c r="D170" s="28">
        <f>_xlfn.XLOOKUP(TRIM(C170), 'DataSet3 Key Basic'!E:E, 'DataSet3 Key Basic'!D:D, 0)</f>
        <v>2</v>
      </c>
      <c r="E170" s="28" t="s">
        <v>152</v>
      </c>
      <c r="F170" s="28">
        <f>_xlfn.XLOOKUP(TRIM(E170), 'DataSet3 Key Basic'!E:E, 'DataSet3 Key Basic'!D:D, 0)</f>
        <v>2</v>
      </c>
      <c r="G170" s="28" t="s">
        <v>157</v>
      </c>
      <c r="H170" s="28">
        <f>_xlfn.XLOOKUP(TRIM(G170), 'DataSet3 Key Basic'!E:E, 'DataSet3 Key Basic'!D:D, 0)</f>
        <v>1</v>
      </c>
      <c r="I170" s="28" t="s">
        <v>154</v>
      </c>
      <c r="J170" s="28">
        <f>_xlfn.XLOOKUP(TRIM(I170), 'DataSet3 Key Basic'!E:E, 'DataSet3 Key Basic'!D:D, 0)</f>
        <v>2</v>
      </c>
      <c r="K170" s="28" t="s">
        <v>155</v>
      </c>
      <c r="L170" s="28">
        <f>_xlfn.XLOOKUP(TRIM(K170), 'DataSet3 Key Basic'!E:E, 'DataSet3 Key Basic'!D:D, 0)</f>
        <v>2</v>
      </c>
      <c r="M170" s="28" t="s">
        <v>310</v>
      </c>
      <c r="N170" s="43">
        <f>SUM(D170:M170)</f>
        <v>9</v>
      </c>
    </row>
    <row r="171" spans="1:14" ht="13" x14ac:dyDescent="0.15">
      <c r="A171" s="32">
        <v>45513.708860266204</v>
      </c>
      <c r="C171" s="28" t="s">
        <v>151</v>
      </c>
      <c r="D171" s="28">
        <f>_xlfn.XLOOKUP(TRIM(C171), 'DataSet3 Key Basic'!E:E, 'DataSet3 Key Basic'!D:D, 0)</f>
        <v>2</v>
      </c>
      <c r="E171" s="28" t="s">
        <v>162</v>
      </c>
      <c r="F171" s="28">
        <f>_xlfn.XLOOKUP(TRIM(E171), 'DataSet3 Key Basic'!E:E, 'DataSet3 Key Basic'!D:D, 0)</f>
        <v>1</v>
      </c>
      <c r="G171" s="28" t="s">
        <v>153</v>
      </c>
      <c r="H171" s="28">
        <f>_xlfn.XLOOKUP(TRIM(G171), 'DataSet3 Key Basic'!E:E, 'DataSet3 Key Basic'!D:D, 0)</f>
        <v>2</v>
      </c>
      <c r="I171" s="28" t="s">
        <v>154</v>
      </c>
      <c r="J171" s="28">
        <f>_xlfn.XLOOKUP(TRIM(I171), 'DataSet3 Key Basic'!E:E, 'DataSet3 Key Basic'!D:D, 0)</f>
        <v>2</v>
      </c>
      <c r="K171" s="28" t="s">
        <v>155</v>
      </c>
      <c r="L171" s="28">
        <f>_xlfn.XLOOKUP(TRIM(K171), 'DataSet3 Key Basic'!E:E, 'DataSet3 Key Basic'!D:D, 0)</f>
        <v>2</v>
      </c>
      <c r="M171" s="28" t="s">
        <v>311</v>
      </c>
      <c r="N171" s="43">
        <f>SUM(D171:M171)</f>
        <v>9</v>
      </c>
    </row>
    <row r="172" spans="1:14" ht="13" x14ac:dyDescent="0.15">
      <c r="A172" s="32">
        <v>45513.760608750003</v>
      </c>
      <c r="C172" s="28" t="s">
        <v>151</v>
      </c>
      <c r="D172" s="28">
        <f>_xlfn.XLOOKUP(TRIM(C172), 'DataSet3 Key Basic'!E:E, 'DataSet3 Key Basic'!D:D, 0)</f>
        <v>2</v>
      </c>
      <c r="E172" s="28" t="s">
        <v>152</v>
      </c>
      <c r="F172" s="28">
        <f>_xlfn.XLOOKUP(TRIM(E172), 'DataSet3 Key Basic'!E:E, 'DataSet3 Key Basic'!D:D, 0)</f>
        <v>2</v>
      </c>
      <c r="G172" s="28" t="s">
        <v>157</v>
      </c>
      <c r="H172" s="28">
        <f>_xlfn.XLOOKUP(TRIM(G172), 'DataSet3 Key Basic'!E:E, 'DataSet3 Key Basic'!D:D, 0)</f>
        <v>1</v>
      </c>
      <c r="I172" s="28" t="s">
        <v>160</v>
      </c>
      <c r="J172" s="28">
        <f>_xlfn.XLOOKUP(TRIM(I172), 'DataSet3 Key Basic'!E:E, 'DataSet3 Key Basic'!D:D, 0)</f>
        <v>0</v>
      </c>
      <c r="K172" s="28" t="s">
        <v>159</v>
      </c>
      <c r="L172" s="28">
        <f>_xlfn.XLOOKUP(TRIM(K172), 'DataSet3 Key Basic'!E:E, 'DataSet3 Key Basic'!D:D, 0)</f>
        <v>1</v>
      </c>
      <c r="M172" s="28" t="s">
        <v>312</v>
      </c>
      <c r="N172" s="43">
        <f>SUM(D172:M172)</f>
        <v>6</v>
      </c>
    </row>
    <row r="173" spans="1:14" ht="13" x14ac:dyDescent="0.15">
      <c r="A173" s="32">
        <v>45514.357603182871</v>
      </c>
      <c r="C173" s="28" t="s">
        <v>156</v>
      </c>
      <c r="D173" s="28">
        <f>_xlfn.XLOOKUP(TRIM(C173), 'DataSet3 Key Basic'!E:E, 'DataSet3 Key Basic'!D:D, 0)</f>
        <v>1</v>
      </c>
      <c r="E173" s="28" t="s">
        <v>152</v>
      </c>
      <c r="F173" s="28">
        <f>_xlfn.XLOOKUP(TRIM(E173), 'DataSet3 Key Basic'!E:E, 'DataSet3 Key Basic'!D:D, 0)</f>
        <v>2</v>
      </c>
      <c r="G173" s="28" t="s">
        <v>153</v>
      </c>
      <c r="H173" s="28">
        <f>_xlfn.XLOOKUP(TRIM(G173), 'DataSet3 Key Basic'!E:E, 'DataSet3 Key Basic'!D:D, 0)</f>
        <v>2</v>
      </c>
      <c r="I173" s="28" t="s">
        <v>154</v>
      </c>
      <c r="J173" s="28">
        <f>_xlfn.XLOOKUP(TRIM(I173), 'DataSet3 Key Basic'!E:E, 'DataSet3 Key Basic'!D:D, 0)</f>
        <v>2</v>
      </c>
      <c r="K173" s="28" t="s">
        <v>159</v>
      </c>
      <c r="L173" s="28">
        <f>_xlfn.XLOOKUP(TRIM(K173), 'DataSet3 Key Basic'!E:E, 'DataSet3 Key Basic'!D:D, 0)</f>
        <v>1</v>
      </c>
      <c r="M173" s="28" t="s">
        <v>313</v>
      </c>
      <c r="N173" s="43">
        <f>SUM(D173:M173)</f>
        <v>8</v>
      </c>
    </row>
    <row r="174" spans="1:14" ht="13" x14ac:dyDescent="0.15">
      <c r="A174" s="32">
        <v>45514.549176504632</v>
      </c>
      <c r="C174" s="28" t="s">
        <v>151</v>
      </c>
      <c r="D174" s="28">
        <f>_xlfn.XLOOKUP(TRIM(C174), 'DataSet3 Key Basic'!E:E, 'DataSet3 Key Basic'!D:D, 0)</f>
        <v>2</v>
      </c>
      <c r="E174" s="28" t="s">
        <v>152</v>
      </c>
      <c r="F174" s="28">
        <f>_xlfn.XLOOKUP(TRIM(E174), 'DataSet3 Key Basic'!E:E, 'DataSet3 Key Basic'!D:D, 0)</f>
        <v>2</v>
      </c>
      <c r="G174" s="28" t="s">
        <v>153</v>
      </c>
      <c r="H174" s="28">
        <f>_xlfn.XLOOKUP(TRIM(G174), 'DataSet3 Key Basic'!E:E, 'DataSet3 Key Basic'!D:D, 0)</f>
        <v>2</v>
      </c>
      <c r="I174" s="28" t="s">
        <v>160</v>
      </c>
      <c r="J174" s="28">
        <f>_xlfn.XLOOKUP(TRIM(I174), 'DataSet3 Key Basic'!E:E, 'DataSet3 Key Basic'!D:D, 0)</f>
        <v>0</v>
      </c>
      <c r="K174" s="28" t="s">
        <v>155</v>
      </c>
      <c r="L174" s="28">
        <f>_xlfn.XLOOKUP(TRIM(K174), 'DataSet3 Key Basic'!E:E, 'DataSet3 Key Basic'!D:D, 0)</f>
        <v>2</v>
      </c>
      <c r="M174" s="28" t="s">
        <v>314</v>
      </c>
      <c r="N174" s="43">
        <f>SUM(D174:M174)</f>
        <v>8</v>
      </c>
    </row>
    <row r="175" spans="1:14" ht="13" x14ac:dyDescent="0.15">
      <c r="A175" s="32">
        <v>45514.592392662038</v>
      </c>
      <c r="C175" s="28" t="s">
        <v>156</v>
      </c>
      <c r="D175" s="28">
        <f>_xlfn.XLOOKUP(TRIM(C175), 'DataSet3 Key Basic'!E:E, 'DataSet3 Key Basic'!D:D, 0)</f>
        <v>1</v>
      </c>
      <c r="E175" s="28" t="s">
        <v>152</v>
      </c>
      <c r="F175" s="28">
        <f>_xlfn.XLOOKUP(TRIM(E175), 'DataSet3 Key Basic'!E:E, 'DataSet3 Key Basic'!D:D, 0)</f>
        <v>2</v>
      </c>
      <c r="G175" s="28" t="s">
        <v>153</v>
      </c>
      <c r="H175" s="28">
        <f>_xlfn.XLOOKUP(TRIM(G175), 'DataSet3 Key Basic'!E:E, 'DataSet3 Key Basic'!D:D, 0)</f>
        <v>2</v>
      </c>
      <c r="I175" s="28" t="s">
        <v>160</v>
      </c>
      <c r="J175" s="28">
        <f>_xlfn.XLOOKUP(TRIM(I175), 'DataSet3 Key Basic'!E:E, 'DataSet3 Key Basic'!D:D, 0)</f>
        <v>0</v>
      </c>
      <c r="K175" s="28" t="s">
        <v>159</v>
      </c>
      <c r="L175" s="28">
        <f>_xlfn.XLOOKUP(TRIM(K175), 'DataSet3 Key Basic'!E:E, 'DataSet3 Key Basic'!D:D, 0)</f>
        <v>1</v>
      </c>
      <c r="M175" s="28" t="s">
        <v>315</v>
      </c>
      <c r="N175" s="43">
        <f>SUM(D175:M175)</f>
        <v>6</v>
      </c>
    </row>
    <row r="176" spans="1:14" ht="13" x14ac:dyDescent="0.15">
      <c r="A176" s="32">
        <v>45514.596859456018</v>
      </c>
      <c r="C176" s="28" t="s">
        <v>156</v>
      </c>
      <c r="D176" s="28">
        <f>_xlfn.XLOOKUP(TRIM(C176), 'DataSet3 Key Basic'!E:E, 'DataSet3 Key Basic'!D:D, 0)</f>
        <v>1</v>
      </c>
      <c r="E176" s="28" t="s">
        <v>152</v>
      </c>
      <c r="F176" s="28">
        <f>_xlfn.XLOOKUP(TRIM(E176), 'DataSet3 Key Basic'!E:E, 'DataSet3 Key Basic'!D:D, 0)</f>
        <v>2</v>
      </c>
      <c r="G176" s="28" t="s">
        <v>157</v>
      </c>
      <c r="H176" s="28">
        <f>_xlfn.XLOOKUP(TRIM(G176), 'DataSet3 Key Basic'!E:E, 'DataSet3 Key Basic'!D:D, 0)</f>
        <v>1</v>
      </c>
      <c r="I176" s="28" t="s">
        <v>154</v>
      </c>
      <c r="J176" s="28">
        <f>_xlfn.XLOOKUP(TRIM(I176), 'DataSet3 Key Basic'!E:E, 'DataSet3 Key Basic'!D:D, 0)</f>
        <v>2</v>
      </c>
      <c r="K176" s="28" t="s">
        <v>159</v>
      </c>
      <c r="L176" s="28">
        <f>_xlfn.XLOOKUP(TRIM(K176), 'DataSet3 Key Basic'!E:E, 'DataSet3 Key Basic'!D:D, 0)</f>
        <v>1</v>
      </c>
      <c r="M176" s="28" t="s">
        <v>316</v>
      </c>
      <c r="N176" s="43">
        <f>SUM(D176:M176)</f>
        <v>7</v>
      </c>
    </row>
    <row r="177" spans="1:14" ht="13" x14ac:dyDescent="0.15">
      <c r="A177" s="32">
        <v>45514.702183576388</v>
      </c>
      <c r="C177" s="28" t="s">
        <v>151</v>
      </c>
      <c r="D177" s="28">
        <f>_xlfn.XLOOKUP(TRIM(C177), 'DataSet3 Key Basic'!E:E, 'DataSet3 Key Basic'!D:D, 0)</f>
        <v>2</v>
      </c>
      <c r="E177" s="28" t="s">
        <v>152</v>
      </c>
      <c r="F177" s="28">
        <f>_xlfn.XLOOKUP(TRIM(E177), 'DataSet3 Key Basic'!E:E, 'DataSet3 Key Basic'!D:D, 0)</f>
        <v>2</v>
      </c>
      <c r="G177" s="28" t="s">
        <v>157</v>
      </c>
      <c r="H177" s="28">
        <f>_xlfn.XLOOKUP(TRIM(G177), 'DataSet3 Key Basic'!E:E, 'DataSet3 Key Basic'!D:D, 0)</f>
        <v>1</v>
      </c>
      <c r="I177" s="28" t="s">
        <v>154</v>
      </c>
      <c r="J177" s="28">
        <f>_xlfn.XLOOKUP(TRIM(I177), 'DataSet3 Key Basic'!E:E, 'DataSet3 Key Basic'!D:D, 0)</f>
        <v>2</v>
      </c>
      <c r="K177" s="28" t="s">
        <v>155</v>
      </c>
      <c r="L177" s="28">
        <f>_xlfn.XLOOKUP(TRIM(K177), 'DataSet3 Key Basic'!E:E, 'DataSet3 Key Basic'!D:D, 0)</f>
        <v>2</v>
      </c>
      <c r="M177" s="28" t="s">
        <v>317</v>
      </c>
      <c r="N177" s="43">
        <f>SUM(D177:M177)</f>
        <v>9</v>
      </c>
    </row>
    <row r="178" spans="1:14" ht="13" x14ac:dyDescent="0.15">
      <c r="A178" s="32">
        <v>45514.707769918983</v>
      </c>
      <c r="C178" s="28" t="s">
        <v>156</v>
      </c>
      <c r="D178" s="28">
        <f>_xlfn.XLOOKUP(TRIM(C178), 'DataSet3 Key Basic'!E:E, 'DataSet3 Key Basic'!D:D, 0)</f>
        <v>1</v>
      </c>
      <c r="E178" s="28" t="s">
        <v>152</v>
      </c>
      <c r="F178" s="28">
        <f>_xlfn.XLOOKUP(TRIM(E178), 'DataSet3 Key Basic'!E:E, 'DataSet3 Key Basic'!D:D, 0)</f>
        <v>2</v>
      </c>
      <c r="G178" s="28" t="s">
        <v>157</v>
      </c>
      <c r="H178" s="28">
        <f>_xlfn.XLOOKUP(TRIM(G178), 'DataSet3 Key Basic'!E:E, 'DataSet3 Key Basic'!D:D, 0)</f>
        <v>1</v>
      </c>
      <c r="I178" s="28" t="s">
        <v>154</v>
      </c>
      <c r="J178" s="28">
        <f>_xlfn.XLOOKUP(TRIM(I178), 'DataSet3 Key Basic'!E:E, 'DataSet3 Key Basic'!D:D, 0)</f>
        <v>2</v>
      </c>
      <c r="K178" s="28" t="s">
        <v>159</v>
      </c>
      <c r="L178" s="28">
        <f>_xlfn.XLOOKUP(TRIM(K178), 'DataSet3 Key Basic'!E:E, 'DataSet3 Key Basic'!D:D, 0)</f>
        <v>1</v>
      </c>
      <c r="M178" s="28" t="s">
        <v>318</v>
      </c>
      <c r="N178" s="43">
        <f>SUM(D178:M178)</f>
        <v>7</v>
      </c>
    </row>
    <row r="179" spans="1:14" ht="13" x14ac:dyDescent="0.15">
      <c r="A179" s="32">
        <v>45514.792770381944</v>
      </c>
      <c r="C179" s="28" t="s">
        <v>156</v>
      </c>
      <c r="D179" s="28">
        <f>_xlfn.XLOOKUP(TRIM(C179), 'DataSet3 Key Basic'!E:E, 'DataSet3 Key Basic'!D:D, 0)</f>
        <v>1</v>
      </c>
      <c r="E179" s="28" t="s">
        <v>152</v>
      </c>
      <c r="F179" s="28">
        <f>_xlfn.XLOOKUP(TRIM(E179), 'DataSet3 Key Basic'!E:E, 'DataSet3 Key Basic'!D:D, 0)</f>
        <v>2</v>
      </c>
      <c r="G179" s="28" t="s">
        <v>157</v>
      </c>
      <c r="H179" s="28">
        <f>_xlfn.XLOOKUP(TRIM(G179), 'DataSet3 Key Basic'!E:E, 'DataSet3 Key Basic'!D:D, 0)</f>
        <v>1</v>
      </c>
      <c r="I179" s="28" t="s">
        <v>154</v>
      </c>
      <c r="J179" s="28">
        <f>_xlfn.XLOOKUP(TRIM(I179), 'DataSet3 Key Basic'!E:E, 'DataSet3 Key Basic'!D:D, 0)</f>
        <v>2</v>
      </c>
      <c r="K179" s="28" t="s">
        <v>155</v>
      </c>
      <c r="L179" s="28">
        <f>_xlfn.XLOOKUP(TRIM(K179), 'DataSet3 Key Basic'!E:E, 'DataSet3 Key Basic'!D:D, 0)</f>
        <v>2</v>
      </c>
      <c r="M179" s="28" t="s">
        <v>319</v>
      </c>
      <c r="N179" s="43">
        <f>SUM(D179:M179)</f>
        <v>8</v>
      </c>
    </row>
    <row r="180" spans="1:14" ht="13" x14ac:dyDescent="0.15">
      <c r="A180" s="32">
        <v>45514.833367754632</v>
      </c>
      <c r="C180" s="28" t="s">
        <v>156</v>
      </c>
      <c r="D180" s="28">
        <f>_xlfn.XLOOKUP(TRIM(C180), 'DataSet3 Key Basic'!E:E, 'DataSet3 Key Basic'!D:D, 0)</f>
        <v>1</v>
      </c>
      <c r="E180" s="28" t="s">
        <v>162</v>
      </c>
      <c r="F180" s="28">
        <f>_xlfn.XLOOKUP(TRIM(E180), 'DataSet3 Key Basic'!E:E, 'DataSet3 Key Basic'!D:D, 0)</f>
        <v>1</v>
      </c>
      <c r="G180" s="28" t="s">
        <v>157</v>
      </c>
      <c r="H180" s="28">
        <f>_xlfn.XLOOKUP(TRIM(G180), 'DataSet3 Key Basic'!E:E, 'DataSet3 Key Basic'!D:D, 0)</f>
        <v>1</v>
      </c>
      <c r="I180" s="28" t="s">
        <v>160</v>
      </c>
      <c r="J180" s="28">
        <f>_xlfn.XLOOKUP(TRIM(I180), 'DataSet3 Key Basic'!E:E, 'DataSet3 Key Basic'!D:D, 0)</f>
        <v>0</v>
      </c>
      <c r="K180" s="28" t="s">
        <v>155</v>
      </c>
      <c r="L180" s="28">
        <f>_xlfn.XLOOKUP(TRIM(K180), 'DataSet3 Key Basic'!E:E, 'DataSet3 Key Basic'!D:D, 0)</f>
        <v>2</v>
      </c>
      <c r="M180" s="28" t="s">
        <v>320</v>
      </c>
      <c r="N180" s="43">
        <f>SUM(D180:M180)</f>
        <v>5</v>
      </c>
    </row>
    <row r="181" spans="1:14" ht="13" x14ac:dyDescent="0.15">
      <c r="A181" s="32">
        <v>45514.842817951387</v>
      </c>
      <c r="C181" s="28" t="s">
        <v>151</v>
      </c>
      <c r="D181" s="28">
        <f>_xlfn.XLOOKUP(TRIM(C181), 'DataSet3 Key Basic'!E:E, 'DataSet3 Key Basic'!D:D, 0)</f>
        <v>2</v>
      </c>
      <c r="E181" s="28" t="s">
        <v>152</v>
      </c>
      <c r="F181" s="28">
        <f>_xlfn.XLOOKUP(TRIM(E181), 'DataSet3 Key Basic'!E:E, 'DataSet3 Key Basic'!D:D, 0)</f>
        <v>2</v>
      </c>
      <c r="G181" s="28" t="s">
        <v>157</v>
      </c>
      <c r="H181" s="28">
        <f>_xlfn.XLOOKUP(TRIM(G181), 'DataSet3 Key Basic'!E:E, 'DataSet3 Key Basic'!D:D, 0)</f>
        <v>1</v>
      </c>
      <c r="I181" s="28" t="s">
        <v>160</v>
      </c>
      <c r="J181" s="28">
        <f>_xlfn.XLOOKUP(TRIM(I181), 'DataSet3 Key Basic'!E:E, 'DataSet3 Key Basic'!D:D, 0)</f>
        <v>0</v>
      </c>
      <c r="K181" s="28" t="s">
        <v>155</v>
      </c>
      <c r="L181" s="28">
        <f>_xlfn.XLOOKUP(TRIM(K181), 'DataSet3 Key Basic'!E:E, 'DataSet3 Key Basic'!D:D, 0)</f>
        <v>2</v>
      </c>
      <c r="M181" s="28" t="s">
        <v>321</v>
      </c>
      <c r="N181" s="43">
        <f>SUM(D181:M181)</f>
        <v>7</v>
      </c>
    </row>
    <row r="182" spans="1:14" ht="13" x14ac:dyDescent="0.15">
      <c r="A182" s="32">
        <v>45514.846272187497</v>
      </c>
      <c r="C182" s="28" t="s">
        <v>156</v>
      </c>
      <c r="D182" s="28">
        <f>_xlfn.XLOOKUP(TRIM(C182), 'DataSet3 Key Basic'!E:E, 'DataSet3 Key Basic'!D:D, 0)</f>
        <v>1</v>
      </c>
      <c r="E182" s="28" t="s">
        <v>152</v>
      </c>
      <c r="F182" s="28">
        <f>_xlfn.XLOOKUP(TRIM(E182), 'DataSet3 Key Basic'!E:E, 'DataSet3 Key Basic'!D:D, 0)</f>
        <v>2</v>
      </c>
      <c r="G182" s="28" t="s">
        <v>157</v>
      </c>
      <c r="H182" s="28">
        <f>_xlfn.XLOOKUP(TRIM(G182), 'DataSet3 Key Basic'!E:E, 'DataSet3 Key Basic'!D:D, 0)</f>
        <v>1</v>
      </c>
      <c r="I182" s="28" t="s">
        <v>154</v>
      </c>
      <c r="J182" s="28">
        <f>_xlfn.XLOOKUP(TRIM(I182), 'DataSet3 Key Basic'!E:E, 'DataSet3 Key Basic'!D:D, 0)</f>
        <v>2</v>
      </c>
      <c r="K182" s="28" t="s">
        <v>155</v>
      </c>
      <c r="L182" s="28">
        <f>_xlfn.XLOOKUP(TRIM(K182), 'DataSet3 Key Basic'!E:E, 'DataSet3 Key Basic'!D:D, 0)</f>
        <v>2</v>
      </c>
      <c r="M182" s="28" t="s">
        <v>322</v>
      </c>
      <c r="N182" s="43">
        <f>SUM(D182:M182)</f>
        <v>8</v>
      </c>
    </row>
    <row r="183" spans="1:14" ht="13" x14ac:dyDescent="0.15">
      <c r="A183" s="32">
        <v>45514.94162539352</v>
      </c>
      <c r="C183" s="28" t="s">
        <v>156</v>
      </c>
      <c r="D183" s="28">
        <f>_xlfn.XLOOKUP(TRIM(C183), 'DataSet3 Key Basic'!E:E, 'DataSet3 Key Basic'!D:D, 0)</f>
        <v>1</v>
      </c>
      <c r="E183" s="28" t="s">
        <v>152</v>
      </c>
      <c r="F183" s="28">
        <f>_xlfn.XLOOKUP(TRIM(E183), 'DataSet3 Key Basic'!E:E, 'DataSet3 Key Basic'!D:D, 0)</f>
        <v>2</v>
      </c>
      <c r="G183" s="28" t="s">
        <v>153</v>
      </c>
      <c r="H183" s="28">
        <f>_xlfn.XLOOKUP(TRIM(G183), 'DataSet3 Key Basic'!E:E, 'DataSet3 Key Basic'!D:D, 0)</f>
        <v>2</v>
      </c>
      <c r="I183" s="28" t="s">
        <v>160</v>
      </c>
      <c r="J183" s="28">
        <f>_xlfn.XLOOKUP(TRIM(I183), 'DataSet3 Key Basic'!E:E, 'DataSet3 Key Basic'!D:D, 0)</f>
        <v>0</v>
      </c>
      <c r="K183" s="28" t="s">
        <v>218</v>
      </c>
      <c r="L183" s="28">
        <f>_xlfn.XLOOKUP(TRIM(K183), 'DataSet3 Key Basic'!E:E, 'DataSet3 Key Basic'!D:D, 0)</f>
        <v>0</v>
      </c>
      <c r="M183" s="28" t="s">
        <v>323</v>
      </c>
      <c r="N183" s="43">
        <f>SUM(D183:M183)</f>
        <v>5</v>
      </c>
    </row>
    <row r="184" spans="1:14" ht="13" x14ac:dyDescent="0.15">
      <c r="A184" s="32">
        <v>45517.700705300929</v>
      </c>
      <c r="C184" s="28" t="s">
        <v>156</v>
      </c>
      <c r="D184" s="28">
        <f>_xlfn.XLOOKUP(TRIM(C184), 'DataSet3 Key Basic'!E:E, 'DataSet3 Key Basic'!D:D, 0)</f>
        <v>1</v>
      </c>
      <c r="E184" s="28" t="s">
        <v>152</v>
      </c>
      <c r="F184" s="28">
        <f>_xlfn.XLOOKUP(TRIM(E184), 'DataSet3 Key Basic'!E:E, 'DataSet3 Key Basic'!D:D, 0)</f>
        <v>2</v>
      </c>
      <c r="G184" s="28" t="s">
        <v>157</v>
      </c>
      <c r="H184" s="28">
        <f>_xlfn.XLOOKUP(TRIM(G184), 'DataSet3 Key Basic'!E:E, 'DataSet3 Key Basic'!D:D, 0)</f>
        <v>1</v>
      </c>
      <c r="I184" s="28" t="s">
        <v>154</v>
      </c>
      <c r="J184" s="28">
        <f>_xlfn.XLOOKUP(TRIM(I184), 'DataSet3 Key Basic'!E:E, 'DataSet3 Key Basic'!D:D, 0)</f>
        <v>2</v>
      </c>
      <c r="K184" s="28" t="s">
        <v>159</v>
      </c>
      <c r="L184" s="28">
        <f>_xlfn.XLOOKUP(TRIM(K184), 'DataSet3 Key Basic'!E:E, 'DataSet3 Key Basic'!D:D, 0)</f>
        <v>1</v>
      </c>
      <c r="M184" s="28" t="s">
        <v>324</v>
      </c>
      <c r="N184" s="43">
        <f>SUM(D184:M184)</f>
        <v>7</v>
      </c>
    </row>
    <row r="185" spans="1:14" ht="13" x14ac:dyDescent="0.15">
      <c r="A185" s="32">
        <v>45517.700729861113</v>
      </c>
      <c r="C185" s="28" t="s">
        <v>156</v>
      </c>
      <c r="D185" s="28">
        <f>_xlfn.XLOOKUP(TRIM(C185), 'DataSet3 Key Basic'!E:E, 'DataSet3 Key Basic'!D:D, 0)</f>
        <v>1</v>
      </c>
      <c r="E185" s="28" t="s">
        <v>152</v>
      </c>
      <c r="F185" s="28">
        <f>_xlfn.XLOOKUP(TRIM(E185), 'DataSet3 Key Basic'!E:E, 'DataSet3 Key Basic'!D:D, 0)</f>
        <v>2</v>
      </c>
      <c r="G185" s="28" t="s">
        <v>157</v>
      </c>
      <c r="H185" s="28">
        <f>_xlfn.XLOOKUP(TRIM(G185), 'DataSet3 Key Basic'!E:E, 'DataSet3 Key Basic'!D:D, 0)</f>
        <v>1</v>
      </c>
      <c r="I185" s="28" t="s">
        <v>160</v>
      </c>
      <c r="J185" s="28">
        <f>_xlfn.XLOOKUP(TRIM(I185), 'DataSet3 Key Basic'!E:E, 'DataSet3 Key Basic'!D:D, 0)</f>
        <v>0</v>
      </c>
      <c r="K185" s="28" t="s">
        <v>159</v>
      </c>
      <c r="L185" s="28">
        <f>_xlfn.XLOOKUP(TRIM(K185), 'DataSet3 Key Basic'!E:E, 'DataSet3 Key Basic'!D:D, 0)</f>
        <v>1</v>
      </c>
      <c r="M185" s="28" t="s">
        <v>325</v>
      </c>
      <c r="N185" s="43">
        <f>SUM(D185:M185)</f>
        <v>5</v>
      </c>
    </row>
    <row r="186" spans="1:14" ht="13" x14ac:dyDescent="0.15">
      <c r="A186" s="32">
        <v>45517.701854571758</v>
      </c>
      <c r="C186" s="28" t="s">
        <v>156</v>
      </c>
      <c r="D186" s="28">
        <f>_xlfn.XLOOKUP(TRIM(C186), 'DataSet3 Key Basic'!E:E, 'DataSet3 Key Basic'!D:D, 0)</f>
        <v>1</v>
      </c>
      <c r="E186" s="28" t="s">
        <v>152</v>
      </c>
      <c r="F186" s="28">
        <f>_xlfn.XLOOKUP(TRIM(E186), 'DataSet3 Key Basic'!E:E, 'DataSet3 Key Basic'!D:D, 0)</f>
        <v>2</v>
      </c>
      <c r="G186" s="28" t="s">
        <v>153</v>
      </c>
      <c r="H186" s="28">
        <f>_xlfn.XLOOKUP(TRIM(G186), 'DataSet3 Key Basic'!E:E, 'DataSet3 Key Basic'!D:D, 0)</f>
        <v>2</v>
      </c>
      <c r="I186" s="28" t="s">
        <v>154</v>
      </c>
      <c r="J186" s="28">
        <f>_xlfn.XLOOKUP(TRIM(I186), 'DataSet3 Key Basic'!E:E, 'DataSet3 Key Basic'!D:D, 0)</f>
        <v>2</v>
      </c>
      <c r="K186" s="28" t="s">
        <v>159</v>
      </c>
      <c r="L186" s="28">
        <f>_xlfn.XLOOKUP(TRIM(K186), 'DataSet3 Key Basic'!E:E, 'DataSet3 Key Basic'!D:D, 0)</f>
        <v>1</v>
      </c>
      <c r="M186" s="28" t="s">
        <v>326</v>
      </c>
      <c r="N186" s="43">
        <f>SUM(D186:M186)</f>
        <v>8</v>
      </c>
    </row>
    <row r="187" spans="1:14" ht="13" x14ac:dyDescent="0.15">
      <c r="A187" s="32">
        <v>45517.702314641203</v>
      </c>
      <c r="C187" s="28" t="s">
        <v>151</v>
      </c>
      <c r="D187" s="28">
        <f>_xlfn.XLOOKUP(TRIM(C187), 'DataSet3 Key Basic'!E:E, 'DataSet3 Key Basic'!D:D, 0)</f>
        <v>2</v>
      </c>
      <c r="E187" s="28" t="s">
        <v>152</v>
      </c>
      <c r="F187" s="28">
        <f>_xlfn.XLOOKUP(TRIM(E187), 'DataSet3 Key Basic'!E:E, 'DataSet3 Key Basic'!D:D, 0)</f>
        <v>2</v>
      </c>
      <c r="G187" s="28" t="s">
        <v>157</v>
      </c>
      <c r="H187" s="28">
        <f>_xlfn.XLOOKUP(TRIM(G187), 'DataSet3 Key Basic'!E:E, 'DataSet3 Key Basic'!D:D, 0)</f>
        <v>1</v>
      </c>
      <c r="I187" s="28" t="s">
        <v>154</v>
      </c>
      <c r="J187" s="28">
        <f>_xlfn.XLOOKUP(TRIM(I187), 'DataSet3 Key Basic'!E:E, 'DataSet3 Key Basic'!D:D, 0)</f>
        <v>2</v>
      </c>
      <c r="K187" s="28" t="s">
        <v>159</v>
      </c>
      <c r="L187" s="28">
        <f>_xlfn.XLOOKUP(TRIM(K187), 'DataSet3 Key Basic'!E:E, 'DataSet3 Key Basic'!D:D, 0)</f>
        <v>1</v>
      </c>
      <c r="M187" s="28" t="s">
        <v>327</v>
      </c>
      <c r="N187" s="43">
        <f>SUM(D187:M187)</f>
        <v>8</v>
      </c>
    </row>
    <row r="188" spans="1:14" ht="13" x14ac:dyDescent="0.15">
      <c r="A188" s="32">
        <v>45517.703359872685</v>
      </c>
      <c r="C188" s="28" t="s">
        <v>156</v>
      </c>
      <c r="D188" s="28">
        <f>_xlfn.XLOOKUP(TRIM(C188), 'DataSet3 Key Basic'!E:E, 'DataSet3 Key Basic'!D:D, 0)</f>
        <v>1</v>
      </c>
      <c r="E188" s="28" t="s">
        <v>162</v>
      </c>
      <c r="F188" s="28">
        <f>_xlfn.XLOOKUP(TRIM(E188), 'DataSet3 Key Basic'!E:E, 'DataSet3 Key Basic'!D:D, 0)</f>
        <v>1</v>
      </c>
      <c r="G188" s="28" t="s">
        <v>157</v>
      </c>
      <c r="H188" s="28">
        <f>_xlfn.XLOOKUP(TRIM(G188), 'DataSet3 Key Basic'!E:E, 'DataSet3 Key Basic'!D:D, 0)</f>
        <v>1</v>
      </c>
      <c r="I188" s="28" t="s">
        <v>154</v>
      </c>
      <c r="J188" s="28">
        <f>_xlfn.XLOOKUP(TRIM(I188), 'DataSet3 Key Basic'!E:E, 'DataSet3 Key Basic'!D:D, 0)</f>
        <v>2</v>
      </c>
      <c r="K188" s="28" t="s">
        <v>155</v>
      </c>
      <c r="L188" s="28">
        <f>_xlfn.XLOOKUP(TRIM(K188), 'DataSet3 Key Basic'!E:E, 'DataSet3 Key Basic'!D:D, 0)</f>
        <v>2</v>
      </c>
      <c r="M188" s="28" t="s">
        <v>328</v>
      </c>
      <c r="N188" s="43">
        <f>SUM(D188:M188)</f>
        <v>7</v>
      </c>
    </row>
    <row r="189" spans="1:14" ht="13" x14ac:dyDescent="0.15">
      <c r="A189" s="32">
        <v>45517.703637326384</v>
      </c>
      <c r="C189" s="28" t="s">
        <v>151</v>
      </c>
      <c r="D189" s="28">
        <f>_xlfn.XLOOKUP(TRIM(C189), 'DataSet3 Key Basic'!E:E, 'DataSet3 Key Basic'!D:D, 0)</f>
        <v>2</v>
      </c>
      <c r="E189" s="28" t="s">
        <v>163</v>
      </c>
      <c r="F189" s="28">
        <f>_xlfn.XLOOKUP(TRIM(E189), 'DataSet3 Key Basic'!E:E, 'DataSet3 Key Basic'!D:D, 0)</f>
        <v>0</v>
      </c>
      <c r="G189" s="28" t="s">
        <v>157</v>
      </c>
      <c r="H189" s="28">
        <f>_xlfn.XLOOKUP(TRIM(G189), 'DataSet3 Key Basic'!E:E, 'DataSet3 Key Basic'!D:D, 0)</f>
        <v>1</v>
      </c>
      <c r="I189" s="28" t="s">
        <v>160</v>
      </c>
      <c r="J189" s="28">
        <f>_xlfn.XLOOKUP(TRIM(I189), 'DataSet3 Key Basic'!E:E, 'DataSet3 Key Basic'!D:D, 0)</f>
        <v>0</v>
      </c>
      <c r="K189" s="28" t="s">
        <v>155</v>
      </c>
      <c r="L189" s="28">
        <f>_xlfn.XLOOKUP(TRIM(K189), 'DataSet3 Key Basic'!E:E, 'DataSet3 Key Basic'!D:D, 0)</f>
        <v>2</v>
      </c>
      <c r="M189" s="28" t="s">
        <v>329</v>
      </c>
      <c r="N189" s="43">
        <f>SUM(D189:M189)</f>
        <v>5</v>
      </c>
    </row>
    <row r="190" spans="1:14" ht="13" x14ac:dyDescent="0.15">
      <c r="A190" s="32">
        <v>45517.703783900462</v>
      </c>
      <c r="C190" s="28" t="s">
        <v>156</v>
      </c>
      <c r="D190" s="28">
        <f>_xlfn.XLOOKUP(TRIM(C190), 'DataSet3 Key Basic'!E:E, 'DataSet3 Key Basic'!D:D, 0)</f>
        <v>1</v>
      </c>
      <c r="E190" s="28" t="s">
        <v>162</v>
      </c>
      <c r="F190" s="28">
        <f>_xlfn.XLOOKUP(TRIM(E190), 'DataSet3 Key Basic'!E:E, 'DataSet3 Key Basic'!D:D, 0)</f>
        <v>1</v>
      </c>
      <c r="G190" s="28" t="s">
        <v>153</v>
      </c>
      <c r="H190" s="28">
        <f>_xlfn.XLOOKUP(TRIM(G190), 'DataSet3 Key Basic'!E:E, 'DataSet3 Key Basic'!D:D, 0)</f>
        <v>2</v>
      </c>
      <c r="I190" s="28" t="s">
        <v>154</v>
      </c>
      <c r="J190" s="28">
        <f>_xlfn.XLOOKUP(TRIM(I190), 'DataSet3 Key Basic'!E:E, 'DataSet3 Key Basic'!D:D, 0)</f>
        <v>2</v>
      </c>
      <c r="K190" s="28" t="s">
        <v>159</v>
      </c>
      <c r="L190" s="28">
        <f>_xlfn.XLOOKUP(TRIM(K190), 'DataSet3 Key Basic'!E:E, 'DataSet3 Key Basic'!D:D, 0)</f>
        <v>1</v>
      </c>
      <c r="M190" s="28" t="s">
        <v>330</v>
      </c>
      <c r="N190" s="43">
        <f>SUM(D190:M190)</f>
        <v>7</v>
      </c>
    </row>
    <row r="191" spans="1:14" ht="13" x14ac:dyDescent="0.15">
      <c r="A191" s="32">
        <v>45517.705834004628</v>
      </c>
      <c r="C191" s="28" t="s">
        <v>151</v>
      </c>
      <c r="D191" s="28">
        <f>_xlfn.XLOOKUP(TRIM(C191), 'DataSet3 Key Basic'!E:E, 'DataSet3 Key Basic'!D:D, 0)</f>
        <v>2</v>
      </c>
      <c r="E191" s="28" t="s">
        <v>152</v>
      </c>
      <c r="F191" s="28">
        <f>_xlfn.XLOOKUP(TRIM(E191), 'DataSet3 Key Basic'!E:E, 'DataSet3 Key Basic'!D:D, 0)</f>
        <v>2</v>
      </c>
      <c r="G191" s="28" t="s">
        <v>157</v>
      </c>
      <c r="H191" s="28">
        <f>_xlfn.XLOOKUP(TRIM(G191), 'DataSet3 Key Basic'!E:E, 'DataSet3 Key Basic'!D:D, 0)</f>
        <v>1</v>
      </c>
      <c r="I191" s="28" t="s">
        <v>154</v>
      </c>
      <c r="J191" s="28">
        <f>_xlfn.XLOOKUP(TRIM(I191), 'DataSet3 Key Basic'!E:E, 'DataSet3 Key Basic'!D:D, 0)</f>
        <v>2</v>
      </c>
      <c r="K191" s="28" t="s">
        <v>155</v>
      </c>
      <c r="L191" s="28">
        <f>_xlfn.XLOOKUP(TRIM(K191), 'DataSet3 Key Basic'!E:E, 'DataSet3 Key Basic'!D:D, 0)</f>
        <v>2</v>
      </c>
      <c r="M191" s="28" t="s">
        <v>331</v>
      </c>
      <c r="N191" s="43">
        <f>SUM(D191:M191)</f>
        <v>9</v>
      </c>
    </row>
    <row r="192" spans="1:14" ht="13" x14ac:dyDescent="0.15">
      <c r="A192" s="32">
        <v>45517.706112083339</v>
      </c>
      <c r="C192" s="28" t="s">
        <v>151</v>
      </c>
      <c r="D192" s="28">
        <f>_xlfn.XLOOKUP(TRIM(C192), 'DataSet3 Key Basic'!E:E, 'DataSet3 Key Basic'!D:D, 0)</f>
        <v>2</v>
      </c>
      <c r="E192" s="28" t="s">
        <v>162</v>
      </c>
      <c r="F192" s="28">
        <f>_xlfn.XLOOKUP(TRIM(E192), 'DataSet3 Key Basic'!E:E, 'DataSet3 Key Basic'!D:D, 0)</f>
        <v>1</v>
      </c>
      <c r="G192" s="28" t="s">
        <v>153</v>
      </c>
      <c r="H192" s="28">
        <f>_xlfn.XLOOKUP(TRIM(G192), 'DataSet3 Key Basic'!E:E, 'DataSet3 Key Basic'!D:D, 0)</f>
        <v>2</v>
      </c>
      <c r="I192" s="28" t="s">
        <v>160</v>
      </c>
      <c r="J192" s="28">
        <f>_xlfn.XLOOKUP(TRIM(I192), 'DataSet3 Key Basic'!E:E, 'DataSet3 Key Basic'!D:D, 0)</f>
        <v>0</v>
      </c>
      <c r="K192" s="28" t="s">
        <v>155</v>
      </c>
      <c r="L192" s="28">
        <f>_xlfn.XLOOKUP(TRIM(K192), 'DataSet3 Key Basic'!E:E, 'DataSet3 Key Basic'!D:D, 0)</f>
        <v>2</v>
      </c>
      <c r="M192" s="28" t="s">
        <v>332</v>
      </c>
      <c r="N192" s="43">
        <f>SUM(D192:M192)</f>
        <v>7</v>
      </c>
    </row>
    <row r="193" spans="1:14" ht="13" x14ac:dyDescent="0.15">
      <c r="A193" s="32">
        <v>45517.706974444445</v>
      </c>
      <c r="C193" s="28" t="s">
        <v>151</v>
      </c>
      <c r="D193" s="28">
        <f>_xlfn.XLOOKUP(TRIM(C193), 'DataSet3 Key Basic'!E:E, 'DataSet3 Key Basic'!D:D, 0)</f>
        <v>2</v>
      </c>
      <c r="E193" s="28" t="s">
        <v>152</v>
      </c>
      <c r="F193" s="28">
        <f>_xlfn.XLOOKUP(TRIM(E193), 'DataSet3 Key Basic'!E:E, 'DataSet3 Key Basic'!D:D, 0)</f>
        <v>2</v>
      </c>
      <c r="G193" s="28" t="s">
        <v>153</v>
      </c>
      <c r="H193" s="28">
        <f>_xlfn.XLOOKUP(TRIM(G193), 'DataSet3 Key Basic'!E:E, 'DataSet3 Key Basic'!D:D, 0)</f>
        <v>2</v>
      </c>
      <c r="I193" s="28" t="s">
        <v>154</v>
      </c>
      <c r="J193" s="28">
        <f>_xlfn.XLOOKUP(TRIM(I193), 'DataSet3 Key Basic'!E:E, 'DataSet3 Key Basic'!D:D, 0)</f>
        <v>2</v>
      </c>
      <c r="K193" s="28" t="s">
        <v>155</v>
      </c>
      <c r="L193" s="28">
        <f>_xlfn.XLOOKUP(TRIM(K193), 'DataSet3 Key Basic'!E:E, 'DataSet3 Key Basic'!D:D, 0)</f>
        <v>2</v>
      </c>
      <c r="M193" s="28" t="s">
        <v>333</v>
      </c>
      <c r="N193" s="43">
        <f>SUM(D193:M193)</f>
        <v>10</v>
      </c>
    </row>
    <row r="194" spans="1:14" ht="13" x14ac:dyDescent="0.15">
      <c r="A194" s="32">
        <v>45517.707135648147</v>
      </c>
      <c r="C194" s="28" t="s">
        <v>156</v>
      </c>
      <c r="D194" s="28">
        <f>_xlfn.XLOOKUP(TRIM(C194), 'DataSet3 Key Basic'!E:E, 'DataSet3 Key Basic'!D:D, 0)</f>
        <v>1</v>
      </c>
      <c r="E194" s="28" t="s">
        <v>152</v>
      </c>
      <c r="F194" s="28">
        <f>_xlfn.XLOOKUP(TRIM(E194), 'DataSet3 Key Basic'!E:E, 'DataSet3 Key Basic'!D:D, 0)</f>
        <v>2</v>
      </c>
      <c r="G194" s="28" t="s">
        <v>153</v>
      </c>
      <c r="H194" s="28">
        <f>_xlfn.XLOOKUP(TRIM(G194), 'DataSet3 Key Basic'!E:E, 'DataSet3 Key Basic'!D:D, 0)</f>
        <v>2</v>
      </c>
      <c r="I194" s="28" t="s">
        <v>154</v>
      </c>
      <c r="J194" s="28">
        <f>_xlfn.XLOOKUP(TRIM(I194), 'DataSet3 Key Basic'!E:E, 'DataSet3 Key Basic'!D:D, 0)</f>
        <v>2</v>
      </c>
      <c r="K194" s="28" t="s">
        <v>159</v>
      </c>
      <c r="L194" s="28">
        <f>_xlfn.XLOOKUP(TRIM(K194), 'DataSet3 Key Basic'!E:E, 'DataSet3 Key Basic'!D:D, 0)</f>
        <v>1</v>
      </c>
      <c r="M194" s="28" t="s">
        <v>334</v>
      </c>
      <c r="N194" s="43">
        <f>SUM(D194:M194)</f>
        <v>8</v>
      </c>
    </row>
    <row r="195" spans="1:14" ht="13" x14ac:dyDescent="0.15">
      <c r="A195" s="32">
        <v>45517.710032337964</v>
      </c>
      <c r="C195" s="28" t="s">
        <v>164</v>
      </c>
      <c r="D195" s="28">
        <f>_xlfn.XLOOKUP(TRIM(C195), 'DataSet3 Key Basic'!E:E, 'DataSet3 Key Basic'!D:D, 0)</f>
        <v>-1</v>
      </c>
      <c r="E195" s="28" t="s">
        <v>152</v>
      </c>
      <c r="F195" s="28">
        <f>_xlfn.XLOOKUP(TRIM(E195), 'DataSet3 Key Basic'!E:E, 'DataSet3 Key Basic'!D:D, 0)</f>
        <v>2</v>
      </c>
      <c r="G195" s="28" t="s">
        <v>153</v>
      </c>
      <c r="H195" s="28">
        <f>_xlfn.XLOOKUP(TRIM(G195), 'DataSet3 Key Basic'!E:E, 'DataSet3 Key Basic'!D:D, 0)</f>
        <v>2</v>
      </c>
      <c r="I195" s="28" t="s">
        <v>154</v>
      </c>
      <c r="J195" s="28">
        <f>_xlfn.XLOOKUP(TRIM(I195), 'DataSet3 Key Basic'!E:E, 'DataSet3 Key Basic'!D:D, 0)</f>
        <v>2</v>
      </c>
      <c r="K195" s="28" t="s">
        <v>159</v>
      </c>
      <c r="L195" s="28">
        <f>_xlfn.XLOOKUP(TRIM(K195), 'DataSet3 Key Basic'!E:E, 'DataSet3 Key Basic'!D:D, 0)</f>
        <v>1</v>
      </c>
      <c r="M195" s="28" t="s">
        <v>335</v>
      </c>
      <c r="N195" s="43">
        <f>SUM(D195:M195)</f>
        <v>6</v>
      </c>
    </row>
    <row r="196" spans="1:14" ht="13" x14ac:dyDescent="0.15">
      <c r="A196" s="32">
        <v>45517.711683530091</v>
      </c>
      <c r="C196" s="28" t="s">
        <v>151</v>
      </c>
      <c r="D196" s="28">
        <f>_xlfn.XLOOKUP(TRIM(C196), 'DataSet3 Key Basic'!E:E, 'DataSet3 Key Basic'!D:D, 0)</f>
        <v>2</v>
      </c>
      <c r="E196" s="28" t="s">
        <v>152</v>
      </c>
      <c r="F196" s="28">
        <f>_xlfn.XLOOKUP(TRIM(E196), 'DataSet3 Key Basic'!E:E, 'DataSet3 Key Basic'!D:D, 0)</f>
        <v>2</v>
      </c>
      <c r="G196" s="28" t="s">
        <v>153</v>
      </c>
      <c r="H196" s="28">
        <f>_xlfn.XLOOKUP(TRIM(G196), 'DataSet3 Key Basic'!E:E, 'DataSet3 Key Basic'!D:D, 0)</f>
        <v>2</v>
      </c>
      <c r="I196" s="28" t="s">
        <v>160</v>
      </c>
      <c r="J196" s="28">
        <f>_xlfn.XLOOKUP(TRIM(I196), 'DataSet3 Key Basic'!E:E, 'DataSet3 Key Basic'!D:D, 0)</f>
        <v>0</v>
      </c>
      <c r="K196" s="28" t="s">
        <v>159</v>
      </c>
      <c r="L196" s="28">
        <f>_xlfn.XLOOKUP(TRIM(K196), 'DataSet3 Key Basic'!E:E, 'DataSet3 Key Basic'!D:D, 0)</f>
        <v>1</v>
      </c>
      <c r="M196" s="28" t="s">
        <v>336</v>
      </c>
      <c r="N196" s="43">
        <f>SUM(D196:M196)</f>
        <v>7</v>
      </c>
    </row>
    <row r="197" spans="1:14" ht="13" x14ac:dyDescent="0.15">
      <c r="A197" s="32">
        <v>45517.714450775464</v>
      </c>
      <c r="C197" s="28" t="s">
        <v>156</v>
      </c>
      <c r="D197" s="28">
        <f>_xlfn.XLOOKUP(TRIM(C197), 'DataSet3 Key Basic'!E:E, 'DataSet3 Key Basic'!D:D, 0)</f>
        <v>1</v>
      </c>
      <c r="E197" s="28" t="s">
        <v>152</v>
      </c>
      <c r="F197" s="28">
        <f>_xlfn.XLOOKUP(TRIM(E197), 'DataSet3 Key Basic'!E:E, 'DataSet3 Key Basic'!D:D, 0)</f>
        <v>2</v>
      </c>
      <c r="G197" s="28" t="s">
        <v>157</v>
      </c>
      <c r="H197" s="28">
        <f>_xlfn.XLOOKUP(TRIM(G197), 'DataSet3 Key Basic'!E:E, 'DataSet3 Key Basic'!D:D, 0)</f>
        <v>1</v>
      </c>
      <c r="I197" s="28" t="s">
        <v>154</v>
      </c>
      <c r="J197" s="28">
        <f>_xlfn.XLOOKUP(TRIM(I197), 'DataSet3 Key Basic'!E:E, 'DataSet3 Key Basic'!D:D, 0)</f>
        <v>2</v>
      </c>
      <c r="K197" s="28" t="s">
        <v>159</v>
      </c>
      <c r="L197" s="28">
        <f>_xlfn.XLOOKUP(TRIM(K197), 'DataSet3 Key Basic'!E:E, 'DataSet3 Key Basic'!D:D, 0)</f>
        <v>1</v>
      </c>
      <c r="M197" s="28" t="s">
        <v>337</v>
      </c>
      <c r="N197" s="43">
        <f>SUM(D197:M197)</f>
        <v>7</v>
      </c>
    </row>
    <row r="198" spans="1:14" ht="13" x14ac:dyDescent="0.15">
      <c r="A198" s="32">
        <v>45517.715110358797</v>
      </c>
      <c r="C198" s="28" t="s">
        <v>151</v>
      </c>
      <c r="D198" s="28">
        <f>_xlfn.XLOOKUP(TRIM(C198), 'DataSet3 Key Basic'!E:E, 'DataSet3 Key Basic'!D:D, 0)</f>
        <v>2</v>
      </c>
      <c r="E198" s="28" t="s">
        <v>152</v>
      </c>
      <c r="F198" s="28">
        <f>_xlfn.XLOOKUP(TRIM(E198), 'DataSet3 Key Basic'!E:E, 'DataSet3 Key Basic'!D:D, 0)</f>
        <v>2</v>
      </c>
      <c r="G198" s="28" t="s">
        <v>157</v>
      </c>
      <c r="H198" s="28">
        <f>_xlfn.XLOOKUP(TRIM(G198), 'DataSet3 Key Basic'!E:E, 'DataSet3 Key Basic'!D:D, 0)</f>
        <v>1</v>
      </c>
      <c r="I198" s="28" t="s">
        <v>154</v>
      </c>
      <c r="J198" s="28">
        <f>_xlfn.XLOOKUP(TRIM(I198), 'DataSet3 Key Basic'!E:E, 'DataSet3 Key Basic'!D:D, 0)</f>
        <v>2</v>
      </c>
      <c r="K198" s="28" t="s">
        <v>155</v>
      </c>
      <c r="L198" s="28">
        <f>_xlfn.XLOOKUP(TRIM(K198), 'DataSet3 Key Basic'!E:E, 'DataSet3 Key Basic'!D:D, 0)</f>
        <v>2</v>
      </c>
      <c r="M198" s="28" t="s">
        <v>338</v>
      </c>
      <c r="N198" s="43">
        <f>SUM(D198:M198)</f>
        <v>9</v>
      </c>
    </row>
    <row r="199" spans="1:14" ht="13" x14ac:dyDescent="0.15">
      <c r="A199" s="32">
        <v>45517.716941712963</v>
      </c>
      <c r="C199" s="28" t="s">
        <v>151</v>
      </c>
      <c r="D199" s="28">
        <f>_xlfn.XLOOKUP(TRIM(C199), 'DataSet3 Key Basic'!E:E, 'DataSet3 Key Basic'!D:D, 0)</f>
        <v>2</v>
      </c>
      <c r="E199" s="28" t="s">
        <v>152</v>
      </c>
      <c r="F199" s="28">
        <f>_xlfn.XLOOKUP(TRIM(E199), 'DataSet3 Key Basic'!E:E, 'DataSet3 Key Basic'!D:D, 0)</f>
        <v>2</v>
      </c>
      <c r="G199" s="28" t="s">
        <v>157</v>
      </c>
      <c r="H199" s="28">
        <f>_xlfn.XLOOKUP(TRIM(G199), 'DataSet3 Key Basic'!E:E, 'DataSet3 Key Basic'!D:D, 0)</f>
        <v>1</v>
      </c>
      <c r="I199" s="28" t="s">
        <v>154</v>
      </c>
      <c r="J199" s="28">
        <f>_xlfn.XLOOKUP(TRIM(I199), 'DataSet3 Key Basic'!E:E, 'DataSet3 Key Basic'!D:D, 0)</f>
        <v>2</v>
      </c>
      <c r="K199" s="28" t="s">
        <v>155</v>
      </c>
      <c r="L199" s="28">
        <f>_xlfn.XLOOKUP(TRIM(K199), 'DataSet3 Key Basic'!E:E, 'DataSet3 Key Basic'!D:D, 0)</f>
        <v>2</v>
      </c>
      <c r="M199" s="28" t="s">
        <v>339</v>
      </c>
      <c r="N199" s="43">
        <f>SUM(D199:M199)</f>
        <v>9</v>
      </c>
    </row>
    <row r="200" spans="1:14" ht="13" x14ac:dyDescent="0.15">
      <c r="A200" s="32">
        <v>45517.718566435185</v>
      </c>
      <c r="C200" s="28" t="s">
        <v>151</v>
      </c>
      <c r="D200" s="28">
        <f>_xlfn.XLOOKUP(TRIM(C200), 'DataSet3 Key Basic'!E:E, 'DataSet3 Key Basic'!D:D, 0)</f>
        <v>2</v>
      </c>
      <c r="E200" s="28" t="s">
        <v>162</v>
      </c>
      <c r="F200" s="28">
        <f>_xlfn.XLOOKUP(TRIM(E200), 'DataSet3 Key Basic'!E:E, 'DataSet3 Key Basic'!D:D, 0)</f>
        <v>1</v>
      </c>
      <c r="G200" s="28" t="s">
        <v>157</v>
      </c>
      <c r="H200" s="28">
        <f>_xlfn.XLOOKUP(TRIM(G200), 'DataSet3 Key Basic'!E:E, 'DataSet3 Key Basic'!D:D, 0)</f>
        <v>1</v>
      </c>
      <c r="I200" s="28" t="s">
        <v>154</v>
      </c>
      <c r="J200" s="28">
        <f>_xlfn.XLOOKUP(TRIM(I200), 'DataSet3 Key Basic'!E:E, 'DataSet3 Key Basic'!D:D, 0)</f>
        <v>2</v>
      </c>
      <c r="K200" s="28" t="s">
        <v>155</v>
      </c>
      <c r="L200" s="28">
        <f>_xlfn.XLOOKUP(TRIM(K200), 'DataSet3 Key Basic'!E:E, 'DataSet3 Key Basic'!D:D, 0)</f>
        <v>2</v>
      </c>
      <c r="M200" s="28" t="s">
        <v>340</v>
      </c>
      <c r="N200" s="43">
        <f>SUM(D200:M200)</f>
        <v>8</v>
      </c>
    </row>
    <row r="201" spans="1:14" ht="13" x14ac:dyDescent="0.15">
      <c r="A201" s="32">
        <v>45517.718571481484</v>
      </c>
      <c r="C201" s="28" t="s">
        <v>156</v>
      </c>
      <c r="D201" s="28">
        <f>_xlfn.XLOOKUP(TRIM(C201), 'DataSet3 Key Basic'!E:E, 'DataSet3 Key Basic'!D:D, 0)</f>
        <v>1</v>
      </c>
      <c r="E201" s="28" t="s">
        <v>152</v>
      </c>
      <c r="F201" s="28">
        <f>_xlfn.XLOOKUP(TRIM(E201), 'DataSet3 Key Basic'!E:E, 'DataSet3 Key Basic'!D:D, 0)</f>
        <v>2</v>
      </c>
      <c r="G201" s="28" t="s">
        <v>157</v>
      </c>
      <c r="H201" s="28">
        <f>_xlfn.XLOOKUP(TRIM(G201), 'DataSet3 Key Basic'!E:E, 'DataSet3 Key Basic'!D:D, 0)</f>
        <v>1</v>
      </c>
      <c r="I201" s="28" t="s">
        <v>154</v>
      </c>
      <c r="J201" s="28">
        <f>_xlfn.XLOOKUP(TRIM(I201), 'DataSet3 Key Basic'!E:E, 'DataSet3 Key Basic'!D:D, 0)</f>
        <v>2</v>
      </c>
      <c r="K201" s="28" t="s">
        <v>159</v>
      </c>
      <c r="L201" s="28">
        <f>_xlfn.XLOOKUP(TRIM(K201), 'DataSet3 Key Basic'!E:E, 'DataSet3 Key Basic'!D:D, 0)</f>
        <v>1</v>
      </c>
      <c r="M201" s="28" t="s">
        <v>341</v>
      </c>
      <c r="N201" s="43">
        <f>SUM(D201:M201)</f>
        <v>7</v>
      </c>
    </row>
    <row r="202" spans="1:14" ht="13" x14ac:dyDescent="0.15">
      <c r="A202" s="32">
        <v>45517.724274050925</v>
      </c>
      <c r="C202" s="28" t="s">
        <v>156</v>
      </c>
      <c r="D202" s="28">
        <f>_xlfn.XLOOKUP(TRIM(C202), 'DataSet3 Key Basic'!E:E, 'DataSet3 Key Basic'!D:D, 0)</f>
        <v>1</v>
      </c>
      <c r="E202" s="28" t="s">
        <v>152</v>
      </c>
      <c r="F202" s="28">
        <f>_xlfn.XLOOKUP(TRIM(E202), 'DataSet3 Key Basic'!E:E, 'DataSet3 Key Basic'!D:D, 0)</f>
        <v>2</v>
      </c>
      <c r="G202" s="28" t="s">
        <v>153</v>
      </c>
      <c r="H202" s="28">
        <f>_xlfn.XLOOKUP(TRIM(G202), 'DataSet3 Key Basic'!E:E, 'DataSet3 Key Basic'!D:D, 0)</f>
        <v>2</v>
      </c>
      <c r="I202" s="28" t="s">
        <v>154</v>
      </c>
      <c r="J202" s="28">
        <f>_xlfn.XLOOKUP(TRIM(I202), 'DataSet3 Key Basic'!E:E, 'DataSet3 Key Basic'!D:D, 0)</f>
        <v>2</v>
      </c>
      <c r="K202" s="28" t="s">
        <v>159</v>
      </c>
      <c r="L202" s="28">
        <f>_xlfn.XLOOKUP(TRIM(K202), 'DataSet3 Key Basic'!E:E, 'DataSet3 Key Basic'!D:D, 0)</f>
        <v>1</v>
      </c>
      <c r="M202" s="28" t="s">
        <v>342</v>
      </c>
      <c r="N202" s="43">
        <f>SUM(D202:M202)</f>
        <v>8</v>
      </c>
    </row>
    <row r="203" spans="1:14" ht="13" x14ac:dyDescent="0.15">
      <c r="A203" s="32">
        <v>45517.725541539352</v>
      </c>
      <c r="C203" s="28" t="s">
        <v>151</v>
      </c>
      <c r="D203" s="28">
        <f>_xlfn.XLOOKUP(TRIM(C203), 'DataSet3 Key Basic'!E:E, 'DataSet3 Key Basic'!D:D, 0)</f>
        <v>2</v>
      </c>
      <c r="E203" s="28" t="s">
        <v>152</v>
      </c>
      <c r="F203" s="28">
        <f>_xlfn.XLOOKUP(TRIM(E203), 'DataSet3 Key Basic'!E:E, 'DataSet3 Key Basic'!D:D, 0)</f>
        <v>2</v>
      </c>
      <c r="G203" s="28" t="s">
        <v>165</v>
      </c>
      <c r="H203" s="28">
        <f>_xlfn.XLOOKUP(TRIM(G203), 'DataSet3 Key Basic'!E:E, 'DataSet3 Key Basic'!D:D, 0)</f>
        <v>0</v>
      </c>
      <c r="I203" s="28" t="s">
        <v>154</v>
      </c>
      <c r="J203" s="28">
        <f>_xlfn.XLOOKUP(TRIM(I203), 'DataSet3 Key Basic'!E:E, 'DataSet3 Key Basic'!D:D, 0)</f>
        <v>2</v>
      </c>
      <c r="K203" s="28" t="s">
        <v>155</v>
      </c>
      <c r="L203" s="28">
        <f>_xlfn.XLOOKUP(TRIM(K203), 'DataSet3 Key Basic'!E:E, 'DataSet3 Key Basic'!D:D, 0)</f>
        <v>2</v>
      </c>
      <c r="M203" s="28" t="s">
        <v>343</v>
      </c>
      <c r="N203" s="43">
        <f>SUM(D203:M203)</f>
        <v>8</v>
      </c>
    </row>
    <row r="204" spans="1:14" ht="13" x14ac:dyDescent="0.15">
      <c r="A204" s="32">
        <v>45517.726924270828</v>
      </c>
      <c r="C204" s="28" t="s">
        <v>156</v>
      </c>
      <c r="D204" s="28">
        <f>_xlfn.XLOOKUP(TRIM(C204), 'DataSet3 Key Basic'!E:E, 'DataSet3 Key Basic'!D:D, 0)</f>
        <v>1</v>
      </c>
      <c r="E204" s="28" t="s">
        <v>152</v>
      </c>
      <c r="F204" s="28">
        <f>_xlfn.XLOOKUP(TRIM(E204), 'DataSet3 Key Basic'!E:E, 'DataSet3 Key Basic'!D:D, 0)</f>
        <v>2</v>
      </c>
      <c r="G204" s="28" t="s">
        <v>157</v>
      </c>
      <c r="H204" s="28">
        <f>_xlfn.XLOOKUP(TRIM(G204), 'DataSet3 Key Basic'!E:E, 'DataSet3 Key Basic'!D:D, 0)</f>
        <v>1</v>
      </c>
      <c r="I204" s="28" t="s">
        <v>154</v>
      </c>
      <c r="J204" s="28">
        <f>_xlfn.XLOOKUP(TRIM(I204), 'DataSet3 Key Basic'!E:E, 'DataSet3 Key Basic'!D:D, 0)</f>
        <v>2</v>
      </c>
      <c r="K204" s="28" t="s">
        <v>159</v>
      </c>
      <c r="L204" s="28">
        <f>_xlfn.XLOOKUP(TRIM(K204), 'DataSet3 Key Basic'!E:E, 'DataSet3 Key Basic'!D:D, 0)</f>
        <v>1</v>
      </c>
      <c r="M204" s="28" t="s">
        <v>344</v>
      </c>
      <c r="N204" s="43">
        <f>SUM(D204:M204)</f>
        <v>7</v>
      </c>
    </row>
    <row r="205" spans="1:14" ht="13" x14ac:dyDescent="0.15">
      <c r="A205" s="32">
        <v>45517.731709699074</v>
      </c>
      <c r="C205" s="28" t="s">
        <v>151</v>
      </c>
      <c r="D205" s="28">
        <f>_xlfn.XLOOKUP(TRIM(C205), 'DataSet3 Key Basic'!E:E, 'DataSet3 Key Basic'!D:D, 0)</f>
        <v>2</v>
      </c>
      <c r="E205" s="28" t="s">
        <v>152</v>
      </c>
      <c r="F205" s="28">
        <f>_xlfn.XLOOKUP(TRIM(E205), 'DataSet3 Key Basic'!E:E, 'DataSet3 Key Basic'!D:D, 0)</f>
        <v>2</v>
      </c>
      <c r="G205" s="28" t="s">
        <v>157</v>
      </c>
      <c r="H205" s="28">
        <f>_xlfn.XLOOKUP(TRIM(G205), 'DataSet3 Key Basic'!E:E, 'DataSet3 Key Basic'!D:D, 0)</f>
        <v>1</v>
      </c>
      <c r="I205" s="28" t="s">
        <v>154</v>
      </c>
      <c r="J205" s="28">
        <f>_xlfn.XLOOKUP(TRIM(I205), 'DataSet3 Key Basic'!E:E, 'DataSet3 Key Basic'!D:D, 0)</f>
        <v>2</v>
      </c>
      <c r="K205" s="28" t="s">
        <v>155</v>
      </c>
      <c r="L205" s="28">
        <f>_xlfn.XLOOKUP(TRIM(K205), 'DataSet3 Key Basic'!E:E, 'DataSet3 Key Basic'!D:D, 0)</f>
        <v>2</v>
      </c>
      <c r="M205" s="28" t="s">
        <v>345</v>
      </c>
      <c r="N205" s="43">
        <f>SUM(D205:M205)</f>
        <v>9</v>
      </c>
    </row>
    <row r="206" spans="1:14" ht="13" x14ac:dyDescent="0.15">
      <c r="A206" s="32">
        <v>45517.74268674769</v>
      </c>
      <c r="C206" s="28" t="s">
        <v>156</v>
      </c>
      <c r="D206" s="28">
        <f>_xlfn.XLOOKUP(TRIM(C206), 'DataSet3 Key Basic'!E:E, 'DataSet3 Key Basic'!D:D, 0)</f>
        <v>1</v>
      </c>
      <c r="E206" s="28" t="s">
        <v>152</v>
      </c>
      <c r="F206" s="28">
        <f>_xlfn.XLOOKUP(TRIM(E206), 'DataSet3 Key Basic'!E:E, 'DataSet3 Key Basic'!D:D, 0)</f>
        <v>2</v>
      </c>
      <c r="G206" s="28" t="s">
        <v>157</v>
      </c>
      <c r="H206" s="28">
        <f>_xlfn.XLOOKUP(TRIM(G206), 'DataSet3 Key Basic'!E:E, 'DataSet3 Key Basic'!D:D, 0)</f>
        <v>1</v>
      </c>
      <c r="I206" s="28" t="s">
        <v>154</v>
      </c>
      <c r="J206" s="28">
        <f>_xlfn.XLOOKUP(TRIM(I206), 'DataSet3 Key Basic'!E:E, 'DataSet3 Key Basic'!D:D, 0)</f>
        <v>2</v>
      </c>
      <c r="K206" s="28" t="s">
        <v>155</v>
      </c>
      <c r="L206" s="28">
        <f>_xlfn.XLOOKUP(TRIM(K206), 'DataSet3 Key Basic'!E:E, 'DataSet3 Key Basic'!D:D, 0)</f>
        <v>2</v>
      </c>
      <c r="M206" s="28" t="s">
        <v>346</v>
      </c>
      <c r="N206" s="43">
        <f>SUM(D206:M206)</f>
        <v>8</v>
      </c>
    </row>
    <row r="207" spans="1:14" ht="13" x14ac:dyDescent="0.15">
      <c r="A207" s="32">
        <v>45517.775831967592</v>
      </c>
      <c r="C207" s="28" t="s">
        <v>151</v>
      </c>
      <c r="D207" s="28">
        <f>_xlfn.XLOOKUP(TRIM(C207), 'DataSet3 Key Basic'!E:E, 'DataSet3 Key Basic'!D:D, 0)</f>
        <v>2</v>
      </c>
      <c r="E207" s="28" t="s">
        <v>152</v>
      </c>
      <c r="F207" s="28">
        <f>_xlfn.XLOOKUP(TRIM(E207), 'DataSet3 Key Basic'!E:E, 'DataSet3 Key Basic'!D:D, 0)</f>
        <v>2</v>
      </c>
      <c r="G207" s="28" t="s">
        <v>157</v>
      </c>
      <c r="H207" s="28">
        <f>_xlfn.XLOOKUP(TRIM(G207), 'DataSet3 Key Basic'!E:E, 'DataSet3 Key Basic'!D:D, 0)</f>
        <v>1</v>
      </c>
      <c r="I207" s="28" t="s">
        <v>154</v>
      </c>
      <c r="J207" s="28">
        <f>_xlfn.XLOOKUP(TRIM(I207), 'DataSet3 Key Basic'!E:E, 'DataSet3 Key Basic'!D:D, 0)</f>
        <v>2</v>
      </c>
      <c r="K207" s="28" t="s">
        <v>155</v>
      </c>
      <c r="L207" s="28">
        <f>_xlfn.XLOOKUP(TRIM(K207), 'DataSet3 Key Basic'!E:E, 'DataSet3 Key Basic'!D:D, 0)</f>
        <v>2</v>
      </c>
      <c r="M207" s="28" t="s">
        <v>347</v>
      </c>
      <c r="N207" s="43">
        <f>SUM(D207:M207)</f>
        <v>9</v>
      </c>
    </row>
    <row r="208" spans="1:14" ht="13" x14ac:dyDescent="0.15">
      <c r="A208" s="32">
        <v>45517.797295717595</v>
      </c>
      <c r="C208" s="28" t="s">
        <v>151</v>
      </c>
      <c r="D208" s="28">
        <f>_xlfn.XLOOKUP(TRIM(C208), 'DataSet3 Key Basic'!E:E, 'DataSet3 Key Basic'!D:D, 0)</f>
        <v>2</v>
      </c>
      <c r="E208" s="28" t="s">
        <v>152</v>
      </c>
      <c r="F208" s="28">
        <f>_xlfn.XLOOKUP(TRIM(E208), 'DataSet3 Key Basic'!E:E, 'DataSet3 Key Basic'!D:D, 0)</f>
        <v>2</v>
      </c>
      <c r="G208" s="28" t="s">
        <v>157</v>
      </c>
      <c r="H208" s="28">
        <f>_xlfn.XLOOKUP(TRIM(G208), 'DataSet3 Key Basic'!E:E, 'DataSet3 Key Basic'!D:D, 0)</f>
        <v>1</v>
      </c>
      <c r="I208" s="28" t="s">
        <v>154</v>
      </c>
      <c r="J208" s="28">
        <f>_xlfn.XLOOKUP(TRIM(I208), 'DataSet3 Key Basic'!E:E, 'DataSet3 Key Basic'!D:D, 0)</f>
        <v>2</v>
      </c>
      <c r="K208" s="28" t="s">
        <v>155</v>
      </c>
      <c r="L208" s="28">
        <f>_xlfn.XLOOKUP(TRIM(K208), 'DataSet3 Key Basic'!E:E, 'DataSet3 Key Basic'!D:D, 0)</f>
        <v>2</v>
      </c>
      <c r="M208" s="28" t="s">
        <v>348</v>
      </c>
      <c r="N208" s="43">
        <f>SUM(D208:M208)</f>
        <v>9</v>
      </c>
    </row>
    <row r="209" spans="1:14" ht="13" x14ac:dyDescent="0.15">
      <c r="A209" s="32">
        <v>45517.798237546296</v>
      </c>
      <c r="C209" s="28" t="s">
        <v>156</v>
      </c>
      <c r="D209" s="28">
        <f>_xlfn.XLOOKUP(TRIM(C209), 'DataSet3 Key Basic'!E:E, 'DataSet3 Key Basic'!D:D, 0)</f>
        <v>1</v>
      </c>
      <c r="E209" s="28" t="s">
        <v>152</v>
      </c>
      <c r="F209" s="28">
        <f>_xlfn.XLOOKUP(TRIM(E209), 'DataSet3 Key Basic'!E:E, 'DataSet3 Key Basic'!D:D, 0)</f>
        <v>2</v>
      </c>
      <c r="G209" s="28" t="s">
        <v>153</v>
      </c>
      <c r="H209" s="28">
        <f>_xlfn.XLOOKUP(TRIM(G209), 'DataSet3 Key Basic'!E:E, 'DataSet3 Key Basic'!D:D, 0)</f>
        <v>2</v>
      </c>
      <c r="I209" s="28" t="s">
        <v>160</v>
      </c>
      <c r="J209" s="28">
        <f>_xlfn.XLOOKUP(TRIM(I209), 'DataSet3 Key Basic'!E:E, 'DataSet3 Key Basic'!D:D, 0)</f>
        <v>0</v>
      </c>
      <c r="K209" s="28" t="s">
        <v>155</v>
      </c>
      <c r="L209" s="28">
        <f>_xlfn.XLOOKUP(TRIM(K209), 'DataSet3 Key Basic'!E:E, 'DataSet3 Key Basic'!D:D, 0)</f>
        <v>2</v>
      </c>
      <c r="M209" s="28" t="s">
        <v>349</v>
      </c>
      <c r="N209" s="43">
        <f>SUM(D209:M209)</f>
        <v>7</v>
      </c>
    </row>
    <row r="210" spans="1:14" ht="13" x14ac:dyDescent="0.15">
      <c r="A210" s="32">
        <v>45517.819493506948</v>
      </c>
      <c r="C210" s="28" t="s">
        <v>151</v>
      </c>
      <c r="D210" s="28">
        <f>_xlfn.XLOOKUP(TRIM(C210), 'DataSet3 Key Basic'!E:E, 'DataSet3 Key Basic'!D:D, 0)</f>
        <v>2</v>
      </c>
      <c r="E210" s="28" t="s">
        <v>162</v>
      </c>
      <c r="F210" s="28">
        <f>_xlfn.XLOOKUP(TRIM(E210), 'DataSet3 Key Basic'!E:E, 'DataSet3 Key Basic'!D:D, 0)</f>
        <v>1</v>
      </c>
      <c r="G210" s="28" t="s">
        <v>153</v>
      </c>
      <c r="H210" s="28">
        <f>_xlfn.XLOOKUP(TRIM(G210), 'DataSet3 Key Basic'!E:E, 'DataSet3 Key Basic'!D:D, 0)</f>
        <v>2</v>
      </c>
      <c r="I210" s="28" t="s">
        <v>154</v>
      </c>
      <c r="J210" s="28">
        <f>_xlfn.XLOOKUP(TRIM(I210), 'DataSet3 Key Basic'!E:E, 'DataSet3 Key Basic'!D:D, 0)</f>
        <v>2</v>
      </c>
      <c r="K210" s="28" t="s">
        <v>155</v>
      </c>
      <c r="L210" s="28">
        <f>_xlfn.XLOOKUP(TRIM(K210), 'DataSet3 Key Basic'!E:E, 'DataSet3 Key Basic'!D:D, 0)</f>
        <v>2</v>
      </c>
      <c r="M210" s="28" t="s">
        <v>350</v>
      </c>
      <c r="N210" s="43">
        <f>SUM(D210:M210)</f>
        <v>9</v>
      </c>
    </row>
    <row r="211" spans="1:14" ht="13" x14ac:dyDescent="0.15">
      <c r="A211" s="32">
        <v>45517.926463379627</v>
      </c>
      <c r="C211" s="28" t="s">
        <v>156</v>
      </c>
      <c r="D211" s="28">
        <f>_xlfn.XLOOKUP(TRIM(C211), 'DataSet3 Key Basic'!E:E, 'DataSet3 Key Basic'!D:D, 0)</f>
        <v>1</v>
      </c>
      <c r="E211" s="28" t="s">
        <v>152</v>
      </c>
      <c r="F211" s="28">
        <f>_xlfn.XLOOKUP(TRIM(E211), 'DataSet3 Key Basic'!E:E, 'DataSet3 Key Basic'!D:D, 0)</f>
        <v>2</v>
      </c>
      <c r="G211" s="28" t="s">
        <v>157</v>
      </c>
      <c r="H211" s="28">
        <f>_xlfn.XLOOKUP(TRIM(G211), 'DataSet3 Key Basic'!E:E, 'DataSet3 Key Basic'!D:D, 0)</f>
        <v>1</v>
      </c>
      <c r="I211" s="28" t="s">
        <v>160</v>
      </c>
      <c r="J211" s="28">
        <f>_xlfn.XLOOKUP(TRIM(I211), 'DataSet3 Key Basic'!E:E, 'DataSet3 Key Basic'!D:D, 0)</f>
        <v>0</v>
      </c>
      <c r="K211" s="28" t="s">
        <v>155</v>
      </c>
      <c r="L211" s="28">
        <f>_xlfn.XLOOKUP(TRIM(K211), 'DataSet3 Key Basic'!E:E, 'DataSet3 Key Basic'!D:D, 0)</f>
        <v>2</v>
      </c>
      <c r="M211" s="28" t="s">
        <v>351</v>
      </c>
      <c r="N211" s="43">
        <f>SUM(D211:M211)</f>
        <v>6</v>
      </c>
    </row>
    <row r="212" spans="1:14" ht="13" x14ac:dyDescent="0.15">
      <c r="A212" s="32">
        <v>45518.350371273147</v>
      </c>
      <c r="C212" s="28" t="s">
        <v>151</v>
      </c>
      <c r="D212" s="28">
        <f>_xlfn.XLOOKUP(TRIM(C212), 'DataSet3 Key Basic'!E:E, 'DataSet3 Key Basic'!D:D, 0)</f>
        <v>2</v>
      </c>
      <c r="E212" s="28" t="s">
        <v>152</v>
      </c>
      <c r="F212" s="28">
        <f>_xlfn.XLOOKUP(TRIM(E212), 'DataSet3 Key Basic'!E:E, 'DataSet3 Key Basic'!D:D, 0)</f>
        <v>2</v>
      </c>
      <c r="G212" s="28" t="s">
        <v>157</v>
      </c>
      <c r="H212" s="28">
        <f>_xlfn.XLOOKUP(TRIM(G212), 'DataSet3 Key Basic'!E:E, 'DataSet3 Key Basic'!D:D, 0)</f>
        <v>1</v>
      </c>
      <c r="I212" s="28" t="s">
        <v>154</v>
      </c>
      <c r="J212" s="28">
        <f>_xlfn.XLOOKUP(TRIM(I212), 'DataSet3 Key Basic'!E:E, 'DataSet3 Key Basic'!D:D, 0)</f>
        <v>2</v>
      </c>
      <c r="K212" s="28" t="s">
        <v>159</v>
      </c>
      <c r="L212" s="28">
        <f>_xlfn.XLOOKUP(TRIM(K212), 'DataSet3 Key Basic'!E:E, 'DataSet3 Key Basic'!D:D, 0)</f>
        <v>1</v>
      </c>
      <c r="M212" s="28" t="s">
        <v>352</v>
      </c>
      <c r="N212" s="43">
        <f>SUM(D212:M212)</f>
        <v>8</v>
      </c>
    </row>
    <row r="213" spans="1:14" ht="13" x14ac:dyDescent="0.15">
      <c r="A213" s="32">
        <v>45518.373626192129</v>
      </c>
      <c r="C213" s="28" t="s">
        <v>151</v>
      </c>
      <c r="D213" s="28">
        <f>_xlfn.XLOOKUP(TRIM(C213), 'DataSet3 Key Basic'!E:E, 'DataSet3 Key Basic'!D:D, 0)</f>
        <v>2</v>
      </c>
      <c r="E213" s="28" t="s">
        <v>152</v>
      </c>
      <c r="F213" s="28">
        <f>_xlfn.XLOOKUP(TRIM(E213), 'DataSet3 Key Basic'!E:E, 'DataSet3 Key Basic'!D:D, 0)</f>
        <v>2</v>
      </c>
      <c r="G213" s="28" t="s">
        <v>157</v>
      </c>
      <c r="H213" s="28">
        <f>_xlfn.XLOOKUP(TRIM(G213), 'DataSet3 Key Basic'!E:E, 'DataSet3 Key Basic'!D:D, 0)</f>
        <v>1</v>
      </c>
      <c r="I213" s="28" t="s">
        <v>154</v>
      </c>
      <c r="J213" s="28">
        <f>_xlfn.XLOOKUP(TRIM(I213), 'DataSet3 Key Basic'!E:E, 'DataSet3 Key Basic'!D:D, 0)</f>
        <v>2</v>
      </c>
      <c r="K213" s="28" t="s">
        <v>155</v>
      </c>
      <c r="L213" s="28">
        <f>_xlfn.XLOOKUP(TRIM(K213), 'DataSet3 Key Basic'!E:E, 'DataSet3 Key Basic'!D:D, 0)</f>
        <v>2</v>
      </c>
      <c r="M213" s="28" t="s">
        <v>353</v>
      </c>
      <c r="N213" s="43">
        <f>SUM(D213:M213)</f>
        <v>9</v>
      </c>
    </row>
    <row r="214" spans="1:14" ht="13" x14ac:dyDescent="0.15">
      <c r="A214" s="32">
        <v>45518.38258892361</v>
      </c>
      <c r="C214" s="28" t="s">
        <v>156</v>
      </c>
      <c r="D214" s="28">
        <f>_xlfn.XLOOKUP(TRIM(C214), 'DataSet3 Key Basic'!E:E, 'DataSet3 Key Basic'!D:D, 0)</f>
        <v>1</v>
      </c>
      <c r="E214" s="28" t="s">
        <v>152</v>
      </c>
      <c r="F214" s="28">
        <f>_xlfn.XLOOKUP(TRIM(E214), 'DataSet3 Key Basic'!E:E, 'DataSet3 Key Basic'!D:D, 0)</f>
        <v>2</v>
      </c>
      <c r="G214" s="28" t="s">
        <v>157</v>
      </c>
      <c r="H214" s="28">
        <f>_xlfn.XLOOKUP(TRIM(G214), 'DataSet3 Key Basic'!E:E, 'DataSet3 Key Basic'!D:D, 0)</f>
        <v>1</v>
      </c>
      <c r="I214" s="28" t="s">
        <v>160</v>
      </c>
      <c r="J214" s="28">
        <f>_xlfn.XLOOKUP(TRIM(I214), 'DataSet3 Key Basic'!E:E, 'DataSet3 Key Basic'!D:D, 0)</f>
        <v>0</v>
      </c>
      <c r="K214" s="28" t="s">
        <v>159</v>
      </c>
      <c r="L214" s="28">
        <f>_xlfn.XLOOKUP(TRIM(K214), 'DataSet3 Key Basic'!E:E, 'DataSet3 Key Basic'!D:D, 0)</f>
        <v>1</v>
      </c>
      <c r="M214" s="28" t="s">
        <v>354</v>
      </c>
      <c r="N214" s="43">
        <f>SUM(D214:M214)</f>
        <v>5</v>
      </c>
    </row>
    <row r="215" spans="1:14" ht="13" x14ac:dyDescent="0.15">
      <c r="A215" s="32">
        <v>45518.386631053239</v>
      </c>
      <c r="C215" s="28" t="s">
        <v>156</v>
      </c>
      <c r="D215" s="28">
        <f>_xlfn.XLOOKUP(TRIM(C215), 'DataSet3 Key Basic'!E:E, 'DataSet3 Key Basic'!D:D, 0)</f>
        <v>1</v>
      </c>
      <c r="E215" s="28" t="s">
        <v>152</v>
      </c>
      <c r="F215" s="28">
        <f>_xlfn.XLOOKUP(TRIM(E215), 'DataSet3 Key Basic'!E:E, 'DataSet3 Key Basic'!D:D, 0)</f>
        <v>2</v>
      </c>
      <c r="G215" s="28" t="s">
        <v>153</v>
      </c>
      <c r="H215" s="28">
        <f>_xlfn.XLOOKUP(TRIM(G215), 'DataSet3 Key Basic'!E:E, 'DataSet3 Key Basic'!D:D, 0)</f>
        <v>2</v>
      </c>
      <c r="I215" s="28" t="s">
        <v>160</v>
      </c>
      <c r="J215" s="28">
        <f>_xlfn.XLOOKUP(TRIM(I215), 'DataSet3 Key Basic'!E:E, 'DataSet3 Key Basic'!D:D, 0)</f>
        <v>0</v>
      </c>
      <c r="K215" s="28" t="s">
        <v>155</v>
      </c>
      <c r="L215" s="28">
        <f>_xlfn.XLOOKUP(TRIM(K215), 'DataSet3 Key Basic'!E:E, 'DataSet3 Key Basic'!D:D, 0)</f>
        <v>2</v>
      </c>
      <c r="M215" s="28" t="s">
        <v>355</v>
      </c>
      <c r="N215" s="43">
        <f>SUM(D215:M215)</f>
        <v>7</v>
      </c>
    </row>
    <row r="216" spans="1:14" ht="13" x14ac:dyDescent="0.15">
      <c r="A216" s="32">
        <v>45518.389078275461</v>
      </c>
      <c r="C216" s="28" t="s">
        <v>156</v>
      </c>
      <c r="D216" s="28">
        <f>_xlfn.XLOOKUP(TRIM(C216), 'DataSet3 Key Basic'!E:E, 'DataSet3 Key Basic'!D:D, 0)</f>
        <v>1</v>
      </c>
      <c r="E216" s="28" t="s">
        <v>162</v>
      </c>
      <c r="F216" s="28">
        <f>_xlfn.XLOOKUP(TRIM(E216), 'DataSet3 Key Basic'!E:E, 'DataSet3 Key Basic'!D:D, 0)</f>
        <v>1</v>
      </c>
      <c r="G216" s="28" t="s">
        <v>157</v>
      </c>
      <c r="H216" s="28">
        <f>_xlfn.XLOOKUP(TRIM(G216), 'DataSet3 Key Basic'!E:E, 'DataSet3 Key Basic'!D:D, 0)</f>
        <v>1</v>
      </c>
      <c r="I216" s="28" t="s">
        <v>160</v>
      </c>
      <c r="J216" s="28">
        <f>_xlfn.XLOOKUP(TRIM(I216), 'DataSet3 Key Basic'!E:E, 'DataSet3 Key Basic'!D:D, 0)</f>
        <v>0</v>
      </c>
      <c r="K216" s="28" t="s">
        <v>155</v>
      </c>
      <c r="L216" s="28">
        <f>_xlfn.XLOOKUP(TRIM(K216), 'DataSet3 Key Basic'!E:E, 'DataSet3 Key Basic'!D:D, 0)</f>
        <v>2</v>
      </c>
      <c r="M216" s="28" t="s">
        <v>356</v>
      </c>
      <c r="N216" s="43">
        <f>SUM(D216:M216)</f>
        <v>5</v>
      </c>
    </row>
    <row r="217" spans="1:14" ht="13" x14ac:dyDescent="0.15">
      <c r="A217" s="32">
        <v>45518.398211956017</v>
      </c>
      <c r="C217" s="28" t="s">
        <v>156</v>
      </c>
      <c r="D217" s="28">
        <f>_xlfn.XLOOKUP(TRIM(C217), 'DataSet3 Key Basic'!E:E, 'DataSet3 Key Basic'!D:D, 0)</f>
        <v>1</v>
      </c>
      <c r="E217" s="28" t="s">
        <v>152</v>
      </c>
      <c r="F217" s="28">
        <f>_xlfn.XLOOKUP(TRIM(E217), 'DataSet3 Key Basic'!E:E, 'DataSet3 Key Basic'!D:D, 0)</f>
        <v>2</v>
      </c>
      <c r="G217" s="28" t="s">
        <v>157</v>
      </c>
      <c r="H217" s="28">
        <f>_xlfn.XLOOKUP(TRIM(G217), 'DataSet3 Key Basic'!E:E, 'DataSet3 Key Basic'!D:D, 0)</f>
        <v>1</v>
      </c>
      <c r="I217" s="28" t="s">
        <v>154</v>
      </c>
      <c r="J217" s="28">
        <f>_xlfn.XLOOKUP(TRIM(I217), 'DataSet3 Key Basic'!E:E, 'DataSet3 Key Basic'!D:D, 0)</f>
        <v>2</v>
      </c>
      <c r="K217" s="28" t="s">
        <v>159</v>
      </c>
      <c r="L217" s="28">
        <f>_xlfn.XLOOKUP(TRIM(K217), 'DataSet3 Key Basic'!E:E, 'DataSet3 Key Basic'!D:D, 0)</f>
        <v>1</v>
      </c>
      <c r="M217" s="28" t="s">
        <v>357</v>
      </c>
      <c r="N217" s="43">
        <f>SUM(D217:M217)</f>
        <v>7</v>
      </c>
    </row>
    <row r="218" spans="1:14" ht="13" x14ac:dyDescent="0.15">
      <c r="A218" s="32">
        <v>45518.430181655094</v>
      </c>
      <c r="C218" s="28" t="s">
        <v>156</v>
      </c>
      <c r="D218" s="28">
        <f>_xlfn.XLOOKUP(TRIM(C218), 'DataSet3 Key Basic'!E:E, 'DataSet3 Key Basic'!D:D, 0)</f>
        <v>1</v>
      </c>
      <c r="E218" s="28" t="s">
        <v>152</v>
      </c>
      <c r="F218" s="28">
        <f>_xlfn.XLOOKUP(TRIM(E218), 'DataSet3 Key Basic'!E:E, 'DataSet3 Key Basic'!D:D, 0)</f>
        <v>2</v>
      </c>
      <c r="G218" s="28" t="s">
        <v>165</v>
      </c>
      <c r="H218" s="28">
        <f>_xlfn.XLOOKUP(TRIM(G218), 'DataSet3 Key Basic'!E:E, 'DataSet3 Key Basic'!D:D, 0)</f>
        <v>0</v>
      </c>
      <c r="I218" s="28" t="s">
        <v>154</v>
      </c>
      <c r="J218" s="28">
        <f>_xlfn.XLOOKUP(TRIM(I218), 'DataSet3 Key Basic'!E:E, 'DataSet3 Key Basic'!D:D, 0)</f>
        <v>2</v>
      </c>
      <c r="K218" s="28" t="s">
        <v>155</v>
      </c>
      <c r="L218" s="28">
        <f>_xlfn.XLOOKUP(TRIM(K218), 'DataSet3 Key Basic'!E:E, 'DataSet3 Key Basic'!D:D, 0)</f>
        <v>2</v>
      </c>
      <c r="M218" s="28" t="s">
        <v>358</v>
      </c>
      <c r="N218" s="43">
        <f>SUM(D218:M218)</f>
        <v>7</v>
      </c>
    </row>
    <row r="219" spans="1:14" ht="13" x14ac:dyDescent="0.15">
      <c r="A219" s="32">
        <v>45518.466357569443</v>
      </c>
      <c r="C219" s="28" t="s">
        <v>156</v>
      </c>
      <c r="D219" s="28">
        <f>_xlfn.XLOOKUP(TRIM(C219), 'DataSet3 Key Basic'!E:E, 'DataSet3 Key Basic'!D:D, 0)</f>
        <v>1</v>
      </c>
      <c r="E219" s="28" t="s">
        <v>152</v>
      </c>
      <c r="F219" s="28">
        <f>_xlfn.XLOOKUP(TRIM(E219), 'DataSet3 Key Basic'!E:E, 'DataSet3 Key Basic'!D:D, 0)</f>
        <v>2</v>
      </c>
      <c r="G219" s="28" t="s">
        <v>157</v>
      </c>
      <c r="H219" s="28">
        <f>_xlfn.XLOOKUP(TRIM(G219), 'DataSet3 Key Basic'!E:E, 'DataSet3 Key Basic'!D:D, 0)</f>
        <v>1</v>
      </c>
      <c r="I219" s="28" t="s">
        <v>154</v>
      </c>
      <c r="J219" s="28">
        <f>_xlfn.XLOOKUP(TRIM(I219), 'DataSet3 Key Basic'!E:E, 'DataSet3 Key Basic'!D:D, 0)</f>
        <v>2</v>
      </c>
      <c r="K219" s="28" t="s">
        <v>155</v>
      </c>
      <c r="L219" s="28">
        <f>_xlfn.XLOOKUP(TRIM(K219), 'DataSet3 Key Basic'!E:E, 'DataSet3 Key Basic'!D:D, 0)</f>
        <v>2</v>
      </c>
      <c r="M219" s="28" t="s">
        <v>359</v>
      </c>
      <c r="N219" s="43">
        <f>SUM(D219:M219)</f>
        <v>8</v>
      </c>
    </row>
    <row r="220" spans="1:14" ht="13" x14ac:dyDescent="0.15">
      <c r="A220" s="32">
        <v>45518.501574097223</v>
      </c>
      <c r="C220" s="28" t="s">
        <v>151</v>
      </c>
      <c r="D220" s="28">
        <f>_xlfn.XLOOKUP(TRIM(C220), 'DataSet3 Key Basic'!E:E, 'DataSet3 Key Basic'!D:D, 0)</f>
        <v>2</v>
      </c>
      <c r="E220" s="28" t="s">
        <v>152</v>
      </c>
      <c r="F220" s="28">
        <f>_xlfn.XLOOKUP(TRIM(E220), 'DataSet3 Key Basic'!E:E, 'DataSet3 Key Basic'!D:D, 0)</f>
        <v>2</v>
      </c>
      <c r="G220" s="28" t="s">
        <v>153</v>
      </c>
      <c r="H220" s="28">
        <f>_xlfn.XLOOKUP(TRIM(G220), 'DataSet3 Key Basic'!E:E, 'DataSet3 Key Basic'!D:D, 0)</f>
        <v>2</v>
      </c>
      <c r="I220" s="28" t="s">
        <v>166</v>
      </c>
      <c r="J220" s="28">
        <f>_xlfn.XLOOKUP(TRIM(I220), 'DataSet3 Key Basic'!E:E, 'DataSet3 Key Basic'!D:D, 0)</f>
        <v>1</v>
      </c>
      <c r="K220" s="28" t="s">
        <v>155</v>
      </c>
      <c r="L220" s="28">
        <f>_xlfn.XLOOKUP(TRIM(K220), 'DataSet3 Key Basic'!E:E, 'DataSet3 Key Basic'!D:D, 0)</f>
        <v>2</v>
      </c>
      <c r="M220" s="28" t="s">
        <v>360</v>
      </c>
      <c r="N220" s="43">
        <f>SUM(D220:M220)</f>
        <v>9</v>
      </c>
    </row>
    <row r="221" spans="1:14" ht="13" x14ac:dyDescent="0.15">
      <c r="A221" s="32">
        <v>45518.51455576389</v>
      </c>
      <c r="C221" s="28" t="s">
        <v>151</v>
      </c>
      <c r="D221" s="28">
        <f>_xlfn.XLOOKUP(TRIM(C221), 'DataSet3 Key Basic'!E:E, 'DataSet3 Key Basic'!D:D, 0)</f>
        <v>2</v>
      </c>
      <c r="E221" s="28" t="s">
        <v>152</v>
      </c>
      <c r="F221" s="28">
        <f>_xlfn.XLOOKUP(TRIM(E221), 'DataSet3 Key Basic'!E:E, 'DataSet3 Key Basic'!D:D, 0)</f>
        <v>2</v>
      </c>
      <c r="G221" s="28" t="s">
        <v>153</v>
      </c>
      <c r="H221" s="28">
        <f>_xlfn.XLOOKUP(TRIM(G221), 'DataSet3 Key Basic'!E:E, 'DataSet3 Key Basic'!D:D, 0)</f>
        <v>2</v>
      </c>
      <c r="I221" s="28" t="s">
        <v>154</v>
      </c>
      <c r="J221" s="28">
        <f>_xlfn.XLOOKUP(TRIM(I221), 'DataSet3 Key Basic'!E:E, 'DataSet3 Key Basic'!D:D, 0)</f>
        <v>2</v>
      </c>
      <c r="K221" s="28" t="s">
        <v>155</v>
      </c>
      <c r="L221" s="28">
        <f>_xlfn.XLOOKUP(TRIM(K221), 'DataSet3 Key Basic'!E:E, 'DataSet3 Key Basic'!D:D, 0)</f>
        <v>2</v>
      </c>
      <c r="M221" s="28" t="s">
        <v>361</v>
      </c>
      <c r="N221" s="43">
        <f>SUM(D221:M221)</f>
        <v>10</v>
      </c>
    </row>
    <row r="222" spans="1:14" ht="13" x14ac:dyDescent="0.15">
      <c r="A222" s="32">
        <v>45519.428144432866</v>
      </c>
      <c r="C222" s="28" t="s">
        <v>151</v>
      </c>
      <c r="D222" s="28">
        <f>_xlfn.XLOOKUP(TRIM(C222), 'DataSet3 Key Basic'!E:E, 'DataSet3 Key Basic'!D:D, 0)</f>
        <v>2</v>
      </c>
      <c r="E222" s="28" t="s">
        <v>152</v>
      </c>
      <c r="F222" s="28">
        <f>_xlfn.XLOOKUP(TRIM(E222), 'DataSet3 Key Basic'!E:E, 'DataSet3 Key Basic'!D:D, 0)</f>
        <v>2</v>
      </c>
      <c r="G222" s="28" t="s">
        <v>153</v>
      </c>
      <c r="H222" s="28">
        <f>_xlfn.XLOOKUP(TRIM(G222), 'DataSet3 Key Basic'!E:E, 'DataSet3 Key Basic'!D:D, 0)</f>
        <v>2</v>
      </c>
      <c r="I222" s="28" t="s">
        <v>154</v>
      </c>
      <c r="J222" s="28">
        <f>_xlfn.XLOOKUP(TRIM(I222), 'DataSet3 Key Basic'!E:E, 'DataSet3 Key Basic'!D:D, 0)</f>
        <v>2</v>
      </c>
      <c r="K222" s="28" t="s">
        <v>155</v>
      </c>
      <c r="L222" s="28">
        <f>_xlfn.XLOOKUP(TRIM(K222), 'DataSet3 Key Basic'!E:E, 'DataSet3 Key Basic'!D:D, 0)</f>
        <v>2</v>
      </c>
      <c r="M222" s="28" t="s">
        <v>362</v>
      </c>
      <c r="N222" s="43">
        <f>SUM(D222:M222)</f>
        <v>10</v>
      </c>
    </row>
    <row r="223" spans="1:14" ht="13" x14ac:dyDescent="0.15">
      <c r="A223" s="32">
        <v>45519.469389155092</v>
      </c>
      <c r="C223" s="28" t="s">
        <v>151</v>
      </c>
      <c r="D223" s="28">
        <f>_xlfn.XLOOKUP(TRIM(C223), 'DataSet3 Key Basic'!E:E, 'DataSet3 Key Basic'!D:D, 0)</f>
        <v>2</v>
      </c>
      <c r="E223" s="28" t="s">
        <v>152</v>
      </c>
      <c r="F223" s="28">
        <f>_xlfn.XLOOKUP(TRIM(E223), 'DataSet3 Key Basic'!E:E, 'DataSet3 Key Basic'!D:D, 0)</f>
        <v>2</v>
      </c>
      <c r="G223" s="28" t="s">
        <v>165</v>
      </c>
      <c r="H223" s="28">
        <f>_xlfn.XLOOKUP(TRIM(G223), 'DataSet3 Key Basic'!E:E, 'DataSet3 Key Basic'!D:D, 0)</f>
        <v>0</v>
      </c>
      <c r="I223" s="28" t="s">
        <v>154</v>
      </c>
      <c r="J223" s="28">
        <f>_xlfn.XLOOKUP(TRIM(I223), 'DataSet3 Key Basic'!E:E, 'DataSet3 Key Basic'!D:D, 0)</f>
        <v>2</v>
      </c>
      <c r="K223" s="28" t="s">
        <v>159</v>
      </c>
      <c r="L223" s="28">
        <f>_xlfn.XLOOKUP(TRIM(K223), 'DataSet3 Key Basic'!E:E, 'DataSet3 Key Basic'!D:D, 0)</f>
        <v>1</v>
      </c>
      <c r="M223" s="28" t="s">
        <v>363</v>
      </c>
      <c r="N223" s="43">
        <f>SUM(D223:M223)</f>
        <v>7</v>
      </c>
    </row>
    <row r="224" spans="1:14" ht="13" x14ac:dyDescent="0.15">
      <c r="A224" s="32">
        <v>45519.569667129632</v>
      </c>
      <c r="C224" s="28" t="s">
        <v>151</v>
      </c>
      <c r="D224" s="28">
        <f>_xlfn.XLOOKUP(TRIM(C224), 'DataSet3 Key Basic'!E:E, 'DataSet3 Key Basic'!D:D, 0)</f>
        <v>2</v>
      </c>
      <c r="E224" s="28" t="s">
        <v>162</v>
      </c>
      <c r="F224" s="28">
        <f>_xlfn.XLOOKUP(TRIM(E224), 'DataSet3 Key Basic'!E:E, 'DataSet3 Key Basic'!D:D, 0)</f>
        <v>1</v>
      </c>
      <c r="G224" s="28" t="s">
        <v>153</v>
      </c>
      <c r="H224" s="28">
        <f>_xlfn.XLOOKUP(TRIM(G224), 'DataSet3 Key Basic'!E:E, 'DataSet3 Key Basic'!D:D, 0)</f>
        <v>2</v>
      </c>
      <c r="I224" s="28" t="s">
        <v>154</v>
      </c>
      <c r="J224" s="28">
        <f>_xlfn.XLOOKUP(TRIM(I224), 'DataSet3 Key Basic'!E:E, 'DataSet3 Key Basic'!D:D, 0)</f>
        <v>2</v>
      </c>
      <c r="K224" s="28" t="s">
        <v>155</v>
      </c>
      <c r="L224" s="28">
        <f>_xlfn.XLOOKUP(TRIM(K224), 'DataSet3 Key Basic'!E:E, 'DataSet3 Key Basic'!D:D, 0)</f>
        <v>2</v>
      </c>
      <c r="M224" s="28" t="s">
        <v>364</v>
      </c>
      <c r="N224" s="43">
        <f>SUM(D224:M224)</f>
        <v>9</v>
      </c>
    </row>
    <row r="225" spans="1:14" ht="13" x14ac:dyDescent="0.15">
      <c r="A225" s="32">
        <v>45519.614952245371</v>
      </c>
      <c r="C225" s="28" t="s">
        <v>156</v>
      </c>
      <c r="D225" s="28">
        <f>_xlfn.XLOOKUP(TRIM(C225), 'DataSet3 Key Basic'!E:E, 'DataSet3 Key Basic'!D:D, 0)</f>
        <v>1</v>
      </c>
      <c r="E225" s="28" t="s">
        <v>152</v>
      </c>
      <c r="F225" s="28">
        <f>_xlfn.XLOOKUP(TRIM(E225), 'DataSet3 Key Basic'!E:E, 'DataSet3 Key Basic'!D:D, 0)</f>
        <v>2</v>
      </c>
      <c r="G225" s="28" t="s">
        <v>153</v>
      </c>
      <c r="H225" s="28">
        <f>_xlfn.XLOOKUP(TRIM(G225), 'DataSet3 Key Basic'!E:E, 'DataSet3 Key Basic'!D:D, 0)</f>
        <v>2</v>
      </c>
      <c r="I225" s="28" t="s">
        <v>154</v>
      </c>
      <c r="J225" s="28">
        <f>_xlfn.XLOOKUP(TRIM(I225), 'DataSet3 Key Basic'!E:E, 'DataSet3 Key Basic'!D:D, 0)</f>
        <v>2</v>
      </c>
      <c r="K225" s="28" t="s">
        <v>159</v>
      </c>
      <c r="L225" s="28">
        <f>_xlfn.XLOOKUP(TRIM(K225), 'DataSet3 Key Basic'!E:E, 'DataSet3 Key Basic'!D:D, 0)</f>
        <v>1</v>
      </c>
      <c r="M225" s="28" t="s">
        <v>365</v>
      </c>
      <c r="N225" s="43">
        <f>SUM(D225:M225)</f>
        <v>8</v>
      </c>
    </row>
    <row r="226" spans="1:14" ht="13" x14ac:dyDescent="0.15">
      <c r="A226" s="32">
        <v>45519.685730949073</v>
      </c>
      <c r="C226" s="28" t="s">
        <v>156</v>
      </c>
      <c r="D226" s="28">
        <f>_xlfn.XLOOKUP(TRIM(C226), 'DataSet3 Key Basic'!E:E, 'DataSet3 Key Basic'!D:D, 0)</f>
        <v>1</v>
      </c>
      <c r="E226" s="28" t="s">
        <v>152</v>
      </c>
      <c r="F226" s="28">
        <f>_xlfn.XLOOKUP(TRIM(E226), 'DataSet3 Key Basic'!E:E, 'DataSet3 Key Basic'!D:D, 0)</f>
        <v>2</v>
      </c>
      <c r="G226" s="28" t="s">
        <v>153</v>
      </c>
      <c r="H226" s="28">
        <f>_xlfn.XLOOKUP(TRIM(G226), 'DataSet3 Key Basic'!E:E, 'DataSet3 Key Basic'!D:D, 0)</f>
        <v>2</v>
      </c>
      <c r="I226" s="28" t="s">
        <v>154</v>
      </c>
      <c r="J226" s="28">
        <f>_xlfn.XLOOKUP(TRIM(I226), 'DataSet3 Key Basic'!E:E, 'DataSet3 Key Basic'!D:D, 0)</f>
        <v>2</v>
      </c>
      <c r="K226" s="28" t="s">
        <v>159</v>
      </c>
      <c r="L226" s="28">
        <f>_xlfn.XLOOKUP(TRIM(K226), 'DataSet3 Key Basic'!E:E, 'DataSet3 Key Basic'!D:D, 0)</f>
        <v>1</v>
      </c>
      <c r="M226" s="28" t="s">
        <v>366</v>
      </c>
      <c r="N226" s="43">
        <f>SUM(D226:M226)</f>
        <v>8</v>
      </c>
    </row>
    <row r="227" spans="1:14" ht="13" x14ac:dyDescent="0.15">
      <c r="A227" s="32">
        <v>45519.731896377314</v>
      </c>
      <c r="C227" s="28" t="s">
        <v>151</v>
      </c>
      <c r="D227" s="28">
        <f>_xlfn.XLOOKUP(TRIM(C227), 'DataSet3 Key Basic'!E:E, 'DataSet3 Key Basic'!D:D, 0)</f>
        <v>2</v>
      </c>
      <c r="E227" s="28" t="s">
        <v>152</v>
      </c>
      <c r="F227" s="28">
        <f>_xlfn.XLOOKUP(TRIM(E227), 'DataSet3 Key Basic'!E:E, 'DataSet3 Key Basic'!D:D, 0)</f>
        <v>2</v>
      </c>
      <c r="G227" s="28" t="s">
        <v>157</v>
      </c>
      <c r="H227" s="28">
        <f>_xlfn.XLOOKUP(TRIM(G227), 'DataSet3 Key Basic'!E:E, 'DataSet3 Key Basic'!D:D, 0)</f>
        <v>1</v>
      </c>
      <c r="I227" s="28" t="s">
        <v>154</v>
      </c>
      <c r="J227" s="28">
        <f>_xlfn.XLOOKUP(TRIM(I227), 'DataSet3 Key Basic'!E:E, 'DataSet3 Key Basic'!D:D, 0)</f>
        <v>2</v>
      </c>
      <c r="K227" s="28" t="s">
        <v>155</v>
      </c>
      <c r="L227" s="28">
        <f>_xlfn.XLOOKUP(TRIM(K227), 'DataSet3 Key Basic'!E:E, 'DataSet3 Key Basic'!D:D, 0)</f>
        <v>2</v>
      </c>
      <c r="M227" s="28" t="s">
        <v>367</v>
      </c>
      <c r="N227" s="43">
        <f>SUM(D227:M227)</f>
        <v>9</v>
      </c>
    </row>
    <row r="228" spans="1:14" ht="13" x14ac:dyDescent="0.15">
      <c r="A228" s="32">
        <v>45520.312677708338</v>
      </c>
      <c r="C228" s="28" t="s">
        <v>156</v>
      </c>
      <c r="D228" s="28">
        <f>_xlfn.XLOOKUP(TRIM(C228), 'DataSet3 Key Basic'!E:E, 'DataSet3 Key Basic'!D:D, 0)</f>
        <v>1</v>
      </c>
      <c r="E228" s="28" t="s">
        <v>152</v>
      </c>
      <c r="F228" s="28">
        <f>_xlfn.XLOOKUP(TRIM(E228), 'DataSet3 Key Basic'!E:E, 'DataSet3 Key Basic'!D:D, 0)</f>
        <v>2</v>
      </c>
      <c r="G228" s="28" t="s">
        <v>157</v>
      </c>
      <c r="H228" s="28">
        <f>_xlfn.XLOOKUP(TRIM(G228), 'DataSet3 Key Basic'!E:E, 'DataSet3 Key Basic'!D:D, 0)</f>
        <v>1</v>
      </c>
      <c r="I228" s="28" t="s">
        <v>154</v>
      </c>
      <c r="J228" s="28">
        <f>_xlfn.XLOOKUP(TRIM(I228), 'DataSet3 Key Basic'!E:E, 'DataSet3 Key Basic'!D:D, 0)</f>
        <v>2</v>
      </c>
      <c r="K228" s="28" t="s">
        <v>155</v>
      </c>
      <c r="L228" s="28">
        <f>_xlfn.XLOOKUP(TRIM(K228), 'DataSet3 Key Basic'!E:E, 'DataSet3 Key Basic'!D:D, 0)</f>
        <v>2</v>
      </c>
      <c r="M228" s="28" t="s">
        <v>368</v>
      </c>
      <c r="N228" s="43">
        <f>SUM(D228:M228)</f>
        <v>8</v>
      </c>
    </row>
    <row r="229" spans="1:14" ht="13" x14ac:dyDescent="0.15">
      <c r="A229" s="32">
        <v>45520.398662418986</v>
      </c>
      <c r="C229" s="28" t="s">
        <v>156</v>
      </c>
      <c r="D229" s="28">
        <f>_xlfn.XLOOKUP(TRIM(C229), 'DataSet3 Key Basic'!E:E, 'DataSet3 Key Basic'!D:D, 0)</f>
        <v>1</v>
      </c>
      <c r="E229" s="28" t="s">
        <v>152</v>
      </c>
      <c r="F229" s="28">
        <f>_xlfn.XLOOKUP(TRIM(E229), 'DataSet3 Key Basic'!E:E, 'DataSet3 Key Basic'!D:D, 0)</f>
        <v>2</v>
      </c>
      <c r="G229" s="28" t="s">
        <v>157</v>
      </c>
      <c r="H229" s="28">
        <f>_xlfn.XLOOKUP(TRIM(G229), 'DataSet3 Key Basic'!E:E, 'DataSet3 Key Basic'!D:D, 0)</f>
        <v>1</v>
      </c>
      <c r="I229" s="28" t="s">
        <v>160</v>
      </c>
      <c r="J229" s="28">
        <f>_xlfn.XLOOKUP(TRIM(I229), 'DataSet3 Key Basic'!E:E, 'DataSet3 Key Basic'!D:D, 0)</f>
        <v>0</v>
      </c>
      <c r="K229" s="28" t="s">
        <v>159</v>
      </c>
      <c r="L229" s="28">
        <f>_xlfn.XLOOKUP(TRIM(K229), 'DataSet3 Key Basic'!E:E, 'DataSet3 Key Basic'!D:D, 0)</f>
        <v>1</v>
      </c>
      <c r="M229" s="28" t="s">
        <v>369</v>
      </c>
      <c r="N229" s="43">
        <f>SUM(D229:M229)</f>
        <v>5</v>
      </c>
    </row>
    <row r="230" spans="1:14" ht="13" x14ac:dyDescent="0.15">
      <c r="A230" s="32">
        <v>45520.413869895834</v>
      </c>
      <c r="C230" s="28" t="s">
        <v>156</v>
      </c>
      <c r="D230" s="28">
        <f>_xlfn.XLOOKUP(TRIM(C230), 'DataSet3 Key Basic'!E:E, 'DataSet3 Key Basic'!D:D, 0)</f>
        <v>1</v>
      </c>
      <c r="E230" s="28" t="s">
        <v>162</v>
      </c>
      <c r="F230" s="28">
        <f>_xlfn.XLOOKUP(TRIM(E230), 'DataSet3 Key Basic'!E:E, 'DataSet3 Key Basic'!D:D, 0)</f>
        <v>1</v>
      </c>
      <c r="G230" s="28" t="s">
        <v>153</v>
      </c>
      <c r="H230" s="28">
        <f>_xlfn.XLOOKUP(TRIM(G230), 'DataSet3 Key Basic'!E:E, 'DataSet3 Key Basic'!D:D, 0)</f>
        <v>2</v>
      </c>
      <c r="I230" s="28" t="s">
        <v>154</v>
      </c>
      <c r="J230" s="28">
        <f>_xlfn.XLOOKUP(TRIM(I230), 'DataSet3 Key Basic'!E:E, 'DataSet3 Key Basic'!D:D, 0)</f>
        <v>2</v>
      </c>
      <c r="K230" s="28" t="s">
        <v>155</v>
      </c>
      <c r="L230" s="28">
        <f>_xlfn.XLOOKUP(TRIM(K230), 'DataSet3 Key Basic'!E:E, 'DataSet3 Key Basic'!D:D, 0)</f>
        <v>2</v>
      </c>
      <c r="M230" s="28" t="s">
        <v>370</v>
      </c>
      <c r="N230" s="43">
        <f>SUM(D230:M230)</f>
        <v>8</v>
      </c>
    </row>
    <row r="231" spans="1:14" ht="13" x14ac:dyDescent="0.15">
      <c r="A231" s="32">
        <v>45520.476383287038</v>
      </c>
      <c r="C231" s="28" t="s">
        <v>156</v>
      </c>
      <c r="D231" s="28">
        <f>_xlfn.XLOOKUP(TRIM(C231), 'DataSet3 Key Basic'!E:E, 'DataSet3 Key Basic'!D:D, 0)</f>
        <v>1</v>
      </c>
      <c r="E231" s="28" t="s">
        <v>152</v>
      </c>
      <c r="F231" s="28">
        <f>_xlfn.XLOOKUP(TRIM(E231), 'DataSet3 Key Basic'!E:E, 'DataSet3 Key Basic'!D:D, 0)</f>
        <v>2</v>
      </c>
      <c r="G231" s="28" t="s">
        <v>165</v>
      </c>
      <c r="H231" s="28">
        <f>_xlfn.XLOOKUP(TRIM(G231), 'DataSet3 Key Basic'!E:E, 'DataSet3 Key Basic'!D:D, 0)</f>
        <v>0</v>
      </c>
      <c r="I231" s="28" t="s">
        <v>154</v>
      </c>
      <c r="J231" s="28">
        <f>_xlfn.XLOOKUP(TRIM(I231), 'DataSet3 Key Basic'!E:E, 'DataSet3 Key Basic'!D:D, 0)</f>
        <v>2</v>
      </c>
      <c r="K231" s="28" t="s">
        <v>155</v>
      </c>
      <c r="L231" s="28">
        <f>_xlfn.XLOOKUP(TRIM(K231), 'DataSet3 Key Basic'!E:E, 'DataSet3 Key Basic'!D:D, 0)</f>
        <v>2</v>
      </c>
      <c r="M231" s="28" t="s">
        <v>371</v>
      </c>
      <c r="N231" s="43">
        <f>SUM(D231:M231)</f>
        <v>7</v>
      </c>
    </row>
    <row r="232" spans="1:14" ht="13" x14ac:dyDescent="0.15">
      <c r="A232" s="32">
        <v>45520.496165439814</v>
      </c>
      <c r="C232" s="28" t="s">
        <v>151</v>
      </c>
      <c r="D232" s="28">
        <f>_xlfn.XLOOKUP(TRIM(C232), 'DataSet3 Key Basic'!E:E, 'DataSet3 Key Basic'!D:D, 0)</f>
        <v>2</v>
      </c>
      <c r="E232" s="28" t="s">
        <v>162</v>
      </c>
      <c r="F232" s="28">
        <f>_xlfn.XLOOKUP(TRIM(E232), 'DataSet3 Key Basic'!E:E, 'DataSet3 Key Basic'!D:D, 0)</f>
        <v>1</v>
      </c>
      <c r="G232" s="28" t="s">
        <v>153</v>
      </c>
      <c r="H232" s="28">
        <f>_xlfn.XLOOKUP(TRIM(G232), 'DataSet3 Key Basic'!E:E, 'DataSet3 Key Basic'!D:D, 0)</f>
        <v>2</v>
      </c>
      <c r="I232" s="28" t="s">
        <v>154</v>
      </c>
      <c r="J232" s="28">
        <f>_xlfn.XLOOKUP(TRIM(I232), 'DataSet3 Key Basic'!E:E, 'DataSet3 Key Basic'!D:D, 0)</f>
        <v>2</v>
      </c>
      <c r="K232" s="28" t="s">
        <v>155</v>
      </c>
      <c r="L232" s="28">
        <f>_xlfn.XLOOKUP(TRIM(K232), 'DataSet3 Key Basic'!E:E, 'DataSet3 Key Basic'!D:D, 0)</f>
        <v>2</v>
      </c>
      <c r="M232" s="28" t="s">
        <v>372</v>
      </c>
      <c r="N232" s="43">
        <f>SUM(D232:M232)</f>
        <v>9</v>
      </c>
    </row>
    <row r="233" spans="1:14" ht="13" x14ac:dyDescent="0.15">
      <c r="A233" s="32">
        <v>45520.53549199074</v>
      </c>
      <c r="C233" s="28" t="s">
        <v>156</v>
      </c>
      <c r="D233" s="28">
        <f>_xlfn.XLOOKUP(TRIM(C233), 'DataSet3 Key Basic'!E:E, 'DataSet3 Key Basic'!D:D, 0)</f>
        <v>1</v>
      </c>
      <c r="E233" s="28" t="s">
        <v>162</v>
      </c>
      <c r="F233" s="28">
        <f>_xlfn.XLOOKUP(TRIM(E233), 'DataSet3 Key Basic'!E:E, 'DataSet3 Key Basic'!D:D, 0)</f>
        <v>1</v>
      </c>
      <c r="G233" s="28" t="s">
        <v>157</v>
      </c>
      <c r="H233" s="28">
        <f>_xlfn.XLOOKUP(TRIM(G233), 'DataSet3 Key Basic'!E:E, 'DataSet3 Key Basic'!D:D, 0)</f>
        <v>1</v>
      </c>
      <c r="I233" s="28" t="s">
        <v>154</v>
      </c>
      <c r="J233" s="28">
        <f>_xlfn.XLOOKUP(TRIM(I233), 'DataSet3 Key Basic'!E:E, 'DataSet3 Key Basic'!D:D, 0)</f>
        <v>2</v>
      </c>
      <c r="K233" s="28" t="s">
        <v>159</v>
      </c>
      <c r="L233" s="28">
        <f>_xlfn.XLOOKUP(TRIM(K233), 'DataSet3 Key Basic'!E:E, 'DataSet3 Key Basic'!D:D, 0)</f>
        <v>1</v>
      </c>
      <c r="M233" s="28" t="s">
        <v>373</v>
      </c>
      <c r="N233" s="43">
        <f>SUM(D233:M233)</f>
        <v>6</v>
      </c>
    </row>
    <row r="234" spans="1:14" ht="13" x14ac:dyDescent="0.15">
      <c r="A234" s="32">
        <v>45520.542433078706</v>
      </c>
      <c r="C234" s="28" t="s">
        <v>156</v>
      </c>
      <c r="D234" s="28">
        <f>_xlfn.XLOOKUP(TRIM(C234), 'DataSet3 Key Basic'!E:E, 'DataSet3 Key Basic'!D:D, 0)</f>
        <v>1</v>
      </c>
      <c r="E234" s="28" t="s">
        <v>152</v>
      </c>
      <c r="F234" s="28">
        <f>_xlfn.XLOOKUP(TRIM(E234), 'DataSet3 Key Basic'!E:E, 'DataSet3 Key Basic'!D:D, 0)</f>
        <v>2</v>
      </c>
      <c r="G234" s="28" t="s">
        <v>157</v>
      </c>
      <c r="H234" s="28">
        <f>_xlfn.XLOOKUP(TRIM(G234), 'DataSet3 Key Basic'!E:E, 'DataSet3 Key Basic'!D:D, 0)</f>
        <v>1</v>
      </c>
      <c r="I234" s="28" t="s">
        <v>154</v>
      </c>
      <c r="J234" s="28">
        <f>_xlfn.XLOOKUP(TRIM(I234), 'DataSet3 Key Basic'!E:E, 'DataSet3 Key Basic'!D:D, 0)</f>
        <v>2</v>
      </c>
      <c r="K234" s="28" t="s">
        <v>155</v>
      </c>
      <c r="L234" s="28">
        <f>_xlfn.XLOOKUP(TRIM(K234), 'DataSet3 Key Basic'!E:E, 'DataSet3 Key Basic'!D:D, 0)</f>
        <v>2</v>
      </c>
      <c r="M234" s="28" t="s">
        <v>374</v>
      </c>
      <c r="N234" s="43">
        <f>SUM(D234:M234)</f>
        <v>8</v>
      </c>
    </row>
    <row r="235" spans="1:14" ht="13" x14ac:dyDescent="0.15">
      <c r="A235" s="32">
        <v>45520.626950543985</v>
      </c>
      <c r="C235" s="28" t="s">
        <v>156</v>
      </c>
      <c r="D235" s="28">
        <f>_xlfn.XLOOKUP(TRIM(C235), 'DataSet3 Key Basic'!E:E, 'DataSet3 Key Basic'!D:D, 0)</f>
        <v>1</v>
      </c>
      <c r="E235" s="28" t="s">
        <v>162</v>
      </c>
      <c r="F235" s="28">
        <f>_xlfn.XLOOKUP(TRIM(E235), 'DataSet3 Key Basic'!E:E, 'DataSet3 Key Basic'!D:D, 0)</f>
        <v>1</v>
      </c>
      <c r="G235" s="28" t="s">
        <v>157</v>
      </c>
      <c r="H235" s="28">
        <f>_xlfn.XLOOKUP(TRIM(G235), 'DataSet3 Key Basic'!E:E, 'DataSet3 Key Basic'!D:D, 0)</f>
        <v>1</v>
      </c>
      <c r="I235" s="28" t="s">
        <v>154</v>
      </c>
      <c r="J235" s="28">
        <f>_xlfn.XLOOKUP(TRIM(I235), 'DataSet3 Key Basic'!E:E, 'DataSet3 Key Basic'!D:D, 0)</f>
        <v>2</v>
      </c>
      <c r="K235" s="28" t="s">
        <v>159</v>
      </c>
      <c r="L235" s="28">
        <f>_xlfn.XLOOKUP(TRIM(K235), 'DataSet3 Key Basic'!E:E, 'DataSet3 Key Basic'!D:D, 0)</f>
        <v>1</v>
      </c>
      <c r="M235" s="28" t="s">
        <v>375</v>
      </c>
      <c r="N235" s="43">
        <f>SUM(D235:M235)</f>
        <v>6</v>
      </c>
    </row>
    <row r="236" spans="1:14" ht="13" x14ac:dyDescent="0.15">
      <c r="A236" s="32">
        <v>45520.630581874997</v>
      </c>
      <c r="C236" s="28" t="s">
        <v>151</v>
      </c>
      <c r="D236" s="28">
        <f>_xlfn.XLOOKUP(TRIM(C236), 'DataSet3 Key Basic'!E:E, 'DataSet3 Key Basic'!D:D, 0)</f>
        <v>2</v>
      </c>
      <c r="E236" s="28" t="s">
        <v>152</v>
      </c>
      <c r="F236" s="28">
        <f>_xlfn.XLOOKUP(TRIM(E236), 'DataSet3 Key Basic'!E:E, 'DataSet3 Key Basic'!D:D, 0)</f>
        <v>2</v>
      </c>
      <c r="G236" s="28" t="s">
        <v>153</v>
      </c>
      <c r="H236" s="28">
        <f>_xlfn.XLOOKUP(TRIM(G236), 'DataSet3 Key Basic'!E:E, 'DataSet3 Key Basic'!D:D, 0)</f>
        <v>2</v>
      </c>
      <c r="I236" s="28" t="s">
        <v>154</v>
      </c>
      <c r="J236" s="28">
        <f>_xlfn.XLOOKUP(TRIM(I236), 'DataSet3 Key Basic'!E:E, 'DataSet3 Key Basic'!D:D, 0)</f>
        <v>2</v>
      </c>
      <c r="K236" s="28" t="s">
        <v>155</v>
      </c>
      <c r="L236" s="28">
        <f>_xlfn.XLOOKUP(TRIM(K236), 'DataSet3 Key Basic'!E:E, 'DataSet3 Key Basic'!D:D, 0)</f>
        <v>2</v>
      </c>
      <c r="M236" s="28" t="s">
        <v>376</v>
      </c>
      <c r="N236" s="43">
        <f>SUM(D236:M236)</f>
        <v>10</v>
      </c>
    </row>
    <row r="237" spans="1:14" ht="13" x14ac:dyDescent="0.15">
      <c r="A237" s="32">
        <v>45520.638859317129</v>
      </c>
      <c r="C237" s="28" t="s">
        <v>151</v>
      </c>
      <c r="D237" s="28">
        <f>_xlfn.XLOOKUP(TRIM(C237), 'DataSet3 Key Basic'!E:E, 'DataSet3 Key Basic'!D:D, 0)</f>
        <v>2</v>
      </c>
      <c r="E237" s="28" t="s">
        <v>162</v>
      </c>
      <c r="F237" s="28">
        <f>_xlfn.XLOOKUP(TRIM(E237), 'DataSet3 Key Basic'!E:E, 'DataSet3 Key Basic'!D:D, 0)</f>
        <v>1</v>
      </c>
      <c r="G237" s="28" t="s">
        <v>153</v>
      </c>
      <c r="H237" s="28">
        <f>_xlfn.XLOOKUP(TRIM(G237), 'DataSet3 Key Basic'!E:E, 'DataSet3 Key Basic'!D:D, 0)</f>
        <v>2</v>
      </c>
      <c r="I237" s="28" t="s">
        <v>154</v>
      </c>
      <c r="J237" s="28">
        <f>_xlfn.XLOOKUP(TRIM(I237), 'DataSet3 Key Basic'!E:E, 'DataSet3 Key Basic'!D:D, 0)</f>
        <v>2</v>
      </c>
      <c r="K237" s="28" t="s">
        <v>155</v>
      </c>
      <c r="L237" s="28">
        <f>_xlfn.XLOOKUP(TRIM(K237), 'DataSet3 Key Basic'!E:E, 'DataSet3 Key Basic'!D:D, 0)</f>
        <v>2</v>
      </c>
      <c r="M237" s="28" t="s">
        <v>377</v>
      </c>
      <c r="N237" s="43">
        <f>SUM(D237:M237)</f>
        <v>9</v>
      </c>
    </row>
    <row r="238" spans="1:14" ht="13" x14ac:dyDescent="0.15">
      <c r="A238" s="32">
        <v>45520.674085405088</v>
      </c>
      <c r="C238" s="28" t="s">
        <v>156</v>
      </c>
      <c r="D238" s="28">
        <f>_xlfn.XLOOKUP(TRIM(C238), 'DataSet3 Key Basic'!E:E, 'DataSet3 Key Basic'!D:D, 0)</f>
        <v>1</v>
      </c>
      <c r="E238" s="28" t="s">
        <v>152</v>
      </c>
      <c r="F238" s="28">
        <f>_xlfn.XLOOKUP(TRIM(E238), 'DataSet3 Key Basic'!E:E, 'DataSet3 Key Basic'!D:D, 0)</f>
        <v>2</v>
      </c>
      <c r="G238" s="28" t="s">
        <v>157</v>
      </c>
      <c r="H238" s="28">
        <f>_xlfn.XLOOKUP(TRIM(G238), 'DataSet3 Key Basic'!E:E, 'DataSet3 Key Basic'!D:D, 0)</f>
        <v>1</v>
      </c>
      <c r="I238" s="28" t="s">
        <v>154</v>
      </c>
      <c r="J238" s="28">
        <f>_xlfn.XLOOKUP(TRIM(I238), 'DataSet3 Key Basic'!E:E, 'DataSet3 Key Basic'!D:D, 0)</f>
        <v>2</v>
      </c>
      <c r="K238" s="28" t="s">
        <v>159</v>
      </c>
      <c r="L238" s="28">
        <f>_xlfn.XLOOKUP(TRIM(K238), 'DataSet3 Key Basic'!E:E, 'DataSet3 Key Basic'!D:D, 0)</f>
        <v>1</v>
      </c>
      <c r="M238" s="28" t="s">
        <v>378</v>
      </c>
      <c r="N238" s="43">
        <f>SUM(D238:M238)</f>
        <v>7</v>
      </c>
    </row>
    <row r="239" spans="1:14" ht="13" x14ac:dyDescent="0.15">
      <c r="A239" s="32">
        <v>45520.726318842593</v>
      </c>
      <c r="C239" s="28" t="s">
        <v>156</v>
      </c>
      <c r="D239" s="28">
        <f>_xlfn.XLOOKUP(TRIM(C239), 'DataSet3 Key Basic'!E:E, 'DataSet3 Key Basic'!D:D, 0)</f>
        <v>1</v>
      </c>
      <c r="E239" s="28" t="s">
        <v>152</v>
      </c>
      <c r="F239" s="28">
        <f>_xlfn.XLOOKUP(TRIM(E239), 'DataSet3 Key Basic'!E:E, 'DataSet3 Key Basic'!D:D, 0)</f>
        <v>2</v>
      </c>
      <c r="G239" s="28" t="s">
        <v>157</v>
      </c>
      <c r="H239" s="28">
        <f>_xlfn.XLOOKUP(TRIM(G239), 'DataSet3 Key Basic'!E:E, 'DataSet3 Key Basic'!D:D, 0)</f>
        <v>1</v>
      </c>
      <c r="I239" s="28" t="s">
        <v>154</v>
      </c>
      <c r="J239" s="28">
        <f>_xlfn.XLOOKUP(TRIM(I239), 'DataSet3 Key Basic'!E:E, 'DataSet3 Key Basic'!D:D, 0)</f>
        <v>2</v>
      </c>
      <c r="K239" s="28" t="s">
        <v>155</v>
      </c>
      <c r="L239" s="28">
        <f>_xlfn.XLOOKUP(TRIM(K239), 'DataSet3 Key Basic'!E:E, 'DataSet3 Key Basic'!D:D, 0)</f>
        <v>2</v>
      </c>
      <c r="M239" s="28" t="s">
        <v>379</v>
      </c>
      <c r="N239" s="43">
        <f>SUM(D239:M239)</f>
        <v>8</v>
      </c>
    </row>
    <row r="240" spans="1:14" ht="13" x14ac:dyDescent="0.15">
      <c r="A240" s="32">
        <v>45520.730339652779</v>
      </c>
      <c r="C240" s="28" t="s">
        <v>151</v>
      </c>
      <c r="D240" s="28">
        <f>_xlfn.XLOOKUP(TRIM(C240), 'DataSet3 Key Basic'!E:E, 'DataSet3 Key Basic'!D:D, 0)</f>
        <v>2</v>
      </c>
      <c r="E240" s="28" t="s">
        <v>162</v>
      </c>
      <c r="F240" s="28">
        <f>_xlfn.XLOOKUP(TRIM(E240), 'DataSet3 Key Basic'!E:E, 'DataSet3 Key Basic'!D:D, 0)</f>
        <v>1</v>
      </c>
      <c r="G240" s="28" t="s">
        <v>157</v>
      </c>
      <c r="H240" s="28">
        <f>_xlfn.XLOOKUP(TRIM(G240), 'DataSet3 Key Basic'!E:E, 'DataSet3 Key Basic'!D:D, 0)</f>
        <v>1</v>
      </c>
      <c r="I240" s="28" t="s">
        <v>154</v>
      </c>
      <c r="J240" s="28">
        <f>_xlfn.XLOOKUP(TRIM(I240), 'DataSet3 Key Basic'!E:E, 'DataSet3 Key Basic'!D:D, 0)</f>
        <v>2</v>
      </c>
      <c r="K240" s="28" t="s">
        <v>218</v>
      </c>
      <c r="L240" s="28">
        <f>_xlfn.XLOOKUP(TRIM(K240), 'DataSet3 Key Basic'!E:E, 'DataSet3 Key Basic'!D:D, 0)</f>
        <v>0</v>
      </c>
      <c r="M240" s="28" t="s">
        <v>380</v>
      </c>
      <c r="N240" s="43">
        <f>SUM(D240:M240)</f>
        <v>6</v>
      </c>
    </row>
    <row r="241" spans="1:14" ht="13" x14ac:dyDescent="0.15">
      <c r="A241" s="32">
        <v>45520.768618657406</v>
      </c>
      <c r="C241" s="28" t="s">
        <v>156</v>
      </c>
      <c r="D241" s="28">
        <f>_xlfn.XLOOKUP(TRIM(C241), 'DataSet3 Key Basic'!E:E, 'DataSet3 Key Basic'!D:D, 0)</f>
        <v>1</v>
      </c>
      <c r="E241" s="28" t="s">
        <v>152</v>
      </c>
      <c r="F241" s="28">
        <f>_xlfn.XLOOKUP(TRIM(E241), 'DataSet3 Key Basic'!E:E, 'DataSet3 Key Basic'!D:D, 0)</f>
        <v>2</v>
      </c>
      <c r="G241" s="28" t="s">
        <v>157</v>
      </c>
      <c r="H241" s="28">
        <f>_xlfn.XLOOKUP(TRIM(G241), 'DataSet3 Key Basic'!E:E, 'DataSet3 Key Basic'!D:D, 0)</f>
        <v>1</v>
      </c>
      <c r="I241" s="28" t="s">
        <v>160</v>
      </c>
      <c r="J241" s="28">
        <f>_xlfn.XLOOKUP(TRIM(I241), 'DataSet3 Key Basic'!E:E, 'DataSet3 Key Basic'!D:D, 0)</f>
        <v>0</v>
      </c>
      <c r="K241" s="28" t="s">
        <v>155</v>
      </c>
      <c r="L241" s="28">
        <f>_xlfn.XLOOKUP(TRIM(K241), 'DataSet3 Key Basic'!E:E, 'DataSet3 Key Basic'!D:D, 0)</f>
        <v>2</v>
      </c>
      <c r="M241" s="28" t="s">
        <v>381</v>
      </c>
      <c r="N241" s="43">
        <f>SUM(D241:M241)</f>
        <v>6</v>
      </c>
    </row>
    <row r="242" spans="1:14" ht="13" x14ac:dyDescent="0.15">
      <c r="A242" s="32">
        <v>45521.534828692129</v>
      </c>
      <c r="C242" s="28" t="s">
        <v>151</v>
      </c>
      <c r="D242" s="28">
        <f>_xlfn.XLOOKUP(TRIM(C242), 'DataSet3 Key Basic'!E:E, 'DataSet3 Key Basic'!D:D, 0)</f>
        <v>2</v>
      </c>
      <c r="E242" s="28" t="s">
        <v>162</v>
      </c>
      <c r="F242" s="28">
        <f>_xlfn.XLOOKUP(TRIM(E242), 'DataSet3 Key Basic'!E:E, 'DataSet3 Key Basic'!D:D, 0)</f>
        <v>1</v>
      </c>
      <c r="G242" s="28" t="s">
        <v>157</v>
      </c>
      <c r="H242" s="28">
        <f>_xlfn.XLOOKUP(TRIM(G242), 'DataSet3 Key Basic'!E:E, 'DataSet3 Key Basic'!D:D, 0)</f>
        <v>1</v>
      </c>
      <c r="I242" s="28" t="s">
        <v>154</v>
      </c>
      <c r="J242" s="28">
        <f>_xlfn.XLOOKUP(TRIM(I242), 'DataSet3 Key Basic'!E:E, 'DataSet3 Key Basic'!D:D, 0)</f>
        <v>2</v>
      </c>
      <c r="K242" s="28" t="s">
        <v>155</v>
      </c>
      <c r="L242" s="28">
        <f>_xlfn.XLOOKUP(TRIM(K242), 'DataSet3 Key Basic'!E:E, 'DataSet3 Key Basic'!D:D, 0)</f>
        <v>2</v>
      </c>
      <c r="M242" s="28" t="s">
        <v>382</v>
      </c>
      <c r="N242" s="43">
        <f>SUM(D242:M242)</f>
        <v>8</v>
      </c>
    </row>
    <row r="243" spans="1:14" ht="13" x14ac:dyDescent="0.15">
      <c r="A243" s="32">
        <v>45521.564193437502</v>
      </c>
      <c r="C243" s="28" t="s">
        <v>156</v>
      </c>
      <c r="D243" s="28">
        <f>_xlfn.XLOOKUP(TRIM(C243), 'DataSet3 Key Basic'!E:E, 'DataSet3 Key Basic'!D:D, 0)</f>
        <v>1</v>
      </c>
      <c r="E243" s="28" t="s">
        <v>162</v>
      </c>
      <c r="F243" s="28">
        <f>_xlfn.XLOOKUP(TRIM(E243), 'DataSet3 Key Basic'!E:E, 'DataSet3 Key Basic'!D:D, 0)</f>
        <v>1</v>
      </c>
      <c r="G243" s="28" t="s">
        <v>153</v>
      </c>
      <c r="H243" s="28">
        <f>_xlfn.XLOOKUP(TRIM(G243), 'DataSet3 Key Basic'!E:E, 'DataSet3 Key Basic'!D:D, 0)</f>
        <v>2</v>
      </c>
      <c r="I243" s="28" t="s">
        <v>166</v>
      </c>
      <c r="J243" s="28">
        <f>_xlfn.XLOOKUP(TRIM(I243), 'DataSet3 Key Basic'!E:E, 'DataSet3 Key Basic'!D:D, 0)</f>
        <v>1</v>
      </c>
      <c r="K243" s="28" t="s">
        <v>155</v>
      </c>
      <c r="L243" s="28">
        <f>_xlfn.XLOOKUP(TRIM(K243), 'DataSet3 Key Basic'!E:E, 'DataSet3 Key Basic'!D:D, 0)</f>
        <v>2</v>
      </c>
      <c r="M243" s="28" t="s">
        <v>383</v>
      </c>
      <c r="N243" s="43">
        <f>SUM(D243:M243)</f>
        <v>7</v>
      </c>
    </row>
    <row r="244" spans="1:14" ht="13" x14ac:dyDescent="0.15">
      <c r="A244" s="32">
        <v>45521.602002210653</v>
      </c>
      <c r="C244" s="28" t="s">
        <v>156</v>
      </c>
      <c r="D244" s="28">
        <f>_xlfn.XLOOKUP(TRIM(C244), 'DataSet3 Key Basic'!E:E, 'DataSet3 Key Basic'!D:D, 0)</f>
        <v>1</v>
      </c>
      <c r="E244" s="28" t="s">
        <v>162</v>
      </c>
      <c r="F244" s="28">
        <f>_xlfn.XLOOKUP(TRIM(E244), 'DataSet3 Key Basic'!E:E, 'DataSet3 Key Basic'!D:D, 0)</f>
        <v>1</v>
      </c>
      <c r="G244" s="28" t="s">
        <v>157</v>
      </c>
      <c r="H244" s="28">
        <f>_xlfn.XLOOKUP(TRIM(G244), 'DataSet3 Key Basic'!E:E, 'DataSet3 Key Basic'!D:D, 0)</f>
        <v>1</v>
      </c>
      <c r="I244" s="28" t="s">
        <v>154</v>
      </c>
      <c r="J244" s="28">
        <f>_xlfn.XLOOKUP(TRIM(I244), 'DataSet3 Key Basic'!E:E, 'DataSet3 Key Basic'!D:D, 0)</f>
        <v>2</v>
      </c>
      <c r="K244" s="28" t="s">
        <v>159</v>
      </c>
      <c r="L244" s="28">
        <f>_xlfn.XLOOKUP(TRIM(K244), 'DataSet3 Key Basic'!E:E, 'DataSet3 Key Basic'!D:D, 0)</f>
        <v>1</v>
      </c>
      <c r="M244" s="28" t="s">
        <v>384</v>
      </c>
      <c r="N244" s="43">
        <f>SUM(D244:M244)</f>
        <v>6</v>
      </c>
    </row>
    <row r="245" spans="1:14" ht="13" x14ac:dyDescent="0.15">
      <c r="A245" s="32">
        <v>45521.60284663194</v>
      </c>
      <c r="C245" s="28" t="s">
        <v>151</v>
      </c>
      <c r="D245" s="28">
        <f>_xlfn.XLOOKUP(TRIM(C245), 'DataSet3 Key Basic'!E:E, 'DataSet3 Key Basic'!D:D, 0)</f>
        <v>2</v>
      </c>
      <c r="E245" s="28" t="s">
        <v>152</v>
      </c>
      <c r="F245" s="28">
        <f>_xlfn.XLOOKUP(TRIM(E245), 'DataSet3 Key Basic'!E:E, 'DataSet3 Key Basic'!D:D, 0)</f>
        <v>2</v>
      </c>
      <c r="G245" s="28" t="s">
        <v>157</v>
      </c>
      <c r="H245" s="28">
        <f>_xlfn.XLOOKUP(TRIM(G245), 'DataSet3 Key Basic'!E:E, 'DataSet3 Key Basic'!D:D, 0)</f>
        <v>1</v>
      </c>
      <c r="I245" s="28" t="s">
        <v>154</v>
      </c>
      <c r="J245" s="28">
        <f>_xlfn.XLOOKUP(TRIM(I245), 'DataSet3 Key Basic'!E:E, 'DataSet3 Key Basic'!D:D, 0)</f>
        <v>2</v>
      </c>
      <c r="K245" s="28" t="s">
        <v>155</v>
      </c>
      <c r="L245" s="28">
        <f>_xlfn.XLOOKUP(TRIM(K245), 'DataSet3 Key Basic'!E:E, 'DataSet3 Key Basic'!D:D, 0)</f>
        <v>2</v>
      </c>
      <c r="M245" s="28" t="s">
        <v>385</v>
      </c>
      <c r="N245" s="43">
        <f>SUM(D245:M245)</f>
        <v>9</v>
      </c>
    </row>
    <row r="246" spans="1:14" ht="13" x14ac:dyDescent="0.15">
      <c r="A246" s="32">
        <v>45521.628830659727</v>
      </c>
      <c r="C246" s="28" t="s">
        <v>156</v>
      </c>
      <c r="D246" s="28">
        <f>_xlfn.XLOOKUP(TRIM(C246), 'DataSet3 Key Basic'!E:E, 'DataSet3 Key Basic'!D:D, 0)</f>
        <v>1</v>
      </c>
      <c r="E246" s="28" t="s">
        <v>152</v>
      </c>
      <c r="F246" s="28">
        <f>_xlfn.XLOOKUP(TRIM(E246), 'DataSet3 Key Basic'!E:E, 'DataSet3 Key Basic'!D:D, 0)</f>
        <v>2</v>
      </c>
      <c r="G246" s="28" t="s">
        <v>157</v>
      </c>
      <c r="H246" s="28">
        <f>_xlfn.XLOOKUP(TRIM(G246), 'DataSet3 Key Basic'!E:E, 'DataSet3 Key Basic'!D:D, 0)</f>
        <v>1</v>
      </c>
      <c r="I246" s="28" t="s">
        <v>154</v>
      </c>
      <c r="J246" s="28">
        <f>_xlfn.XLOOKUP(TRIM(I246), 'DataSet3 Key Basic'!E:E, 'DataSet3 Key Basic'!D:D, 0)</f>
        <v>2</v>
      </c>
      <c r="K246" s="28" t="s">
        <v>159</v>
      </c>
      <c r="L246" s="28">
        <f>_xlfn.XLOOKUP(TRIM(K246), 'DataSet3 Key Basic'!E:E, 'DataSet3 Key Basic'!D:D, 0)</f>
        <v>1</v>
      </c>
      <c r="M246" s="28" t="s">
        <v>386</v>
      </c>
      <c r="N246" s="43">
        <f>SUM(D246:M246)</f>
        <v>7</v>
      </c>
    </row>
    <row r="247" spans="1:14" ht="13" x14ac:dyDescent="0.15">
      <c r="A247" s="32">
        <v>45523.323426215276</v>
      </c>
      <c r="C247" s="28" t="s">
        <v>151</v>
      </c>
      <c r="D247" s="28">
        <f>_xlfn.XLOOKUP(TRIM(C247), 'DataSet3 Key Basic'!E:E, 'DataSet3 Key Basic'!D:D, 0)</f>
        <v>2</v>
      </c>
      <c r="E247" s="28" t="s">
        <v>162</v>
      </c>
      <c r="F247" s="28">
        <f>_xlfn.XLOOKUP(TRIM(E247), 'DataSet3 Key Basic'!E:E, 'DataSet3 Key Basic'!D:D, 0)</f>
        <v>1</v>
      </c>
      <c r="G247" s="28" t="s">
        <v>153</v>
      </c>
      <c r="H247" s="28">
        <f>_xlfn.XLOOKUP(TRIM(G247), 'DataSet3 Key Basic'!E:E, 'DataSet3 Key Basic'!D:D, 0)</f>
        <v>2</v>
      </c>
      <c r="I247" s="28" t="s">
        <v>154</v>
      </c>
      <c r="J247" s="28">
        <f>_xlfn.XLOOKUP(TRIM(I247), 'DataSet3 Key Basic'!E:E, 'DataSet3 Key Basic'!D:D, 0)</f>
        <v>2</v>
      </c>
      <c r="K247" s="28" t="s">
        <v>155</v>
      </c>
      <c r="L247" s="28">
        <f>_xlfn.XLOOKUP(TRIM(K247), 'DataSet3 Key Basic'!E:E, 'DataSet3 Key Basic'!D:D, 0)</f>
        <v>2</v>
      </c>
      <c r="M247" s="28" t="s">
        <v>387</v>
      </c>
      <c r="N247" s="43">
        <f>SUM(D247:M247)</f>
        <v>9</v>
      </c>
    </row>
    <row r="248" spans="1:14" ht="13" x14ac:dyDescent="0.15">
      <c r="A248" s="32">
        <v>45523.955722962965</v>
      </c>
      <c r="C248" s="28" t="s">
        <v>151</v>
      </c>
      <c r="D248" s="28">
        <f>_xlfn.XLOOKUP(TRIM(C248), 'DataSet3 Key Basic'!E:E, 'DataSet3 Key Basic'!D:D, 0)</f>
        <v>2</v>
      </c>
      <c r="E248" s="28" t="s">
        <v>162</v>
      </c>
      <c r="F248" s="28">
        <f>_xlfn.XLOOKUP(TRIM(E248), 'DataSet3 Key Basic'!E:E, 'DataSet3 Key Basic'!D:D, 0)</f>
        <v>1</v>
      </c>
      <c r="G248" s="28" t="s">
        <v>157</v>
      </c>
      <c r="H248" s="28">
        <f>_xlfn.XLOOKUP(TRIM(G248), 'DataSet3 Key Basic'!E:E, 'DataSet3 Key Basic'!D:D, 0)</f>
        <v>1</v>
      </c>
      <c r="I248" s="28" t="s">
        <v>160</v>
      </c>
      <c r="J248" s="28">
        <f>_xlfn.XLOOKUP(TRIM(I248), 'DataSet3 Key Basic'!E:E, 'DataSet3 Key Basic'!D:D, 0)</f>
        <v>0</v>
      </c>
      <c r="K248" s="28" t="s">
        <v>155</v>
      </c>
      <c r="L248" s="28">
        <f>_xlfn.XLOOKUP(TRIM(K248), 'DataSet3 Key Basic'!E:E, 'DataSet3 Key Basic'!D:D, 0)</f>
        <v>2</v>
      </c>
      <c r="M248" s="28" t="s">
        <v>388</v>
      </c>
      <c r="N248" s="43">
        <f>SUM(D248:M248)</f>
        <v>6</v>
      </c>
    </row>
    <row r="249" spans="1:14" ht="13" x14ac:dyDescent="0.15">
      <c r="A249" s="32">
        <v>45525.390601886575</v>
      </c>
      <c r="C249" s="28" t="s">
        <v>156</v>
      </c>
      <c r="D249" s="28">
        <f>_xlfn.XLOOKUP(TRIM(C249), 'DataSet3 Key Basic'!E:E, 'DataSet3 Key Basic'!D:D, 0)</f>
        <v>1</v>
      </c>
      <c r="E249" s="28" t="s">
        <v>162</v>
      </c>
      <c r="F249" s="28">
        <f>_xlfn.XLOOKUP(TRIM(E249), 'DataSet3 Key Basic'!E:E, 'DataSet3 Key Basic'!D:D, 0)</f>
        <v>1</v>
      </c>
      <c r="G249" s="28" t="s">
        <v>153</v>
      </c>
      <c r="H249" s="28">
        <f>_xlfn.XLOOKUP(TRIM(G249), 'DataSet3 Key Basic'!E:E, 'DataSet3 Key Basic'!D:D, 0)</f>
        <v>2</v>
      </c>
      <c r="I249" s="28" t="s">
        <v>154</v>
      </c>
      <c r="J249" s="28">
        <f>_xlfn.XLOOKUP(TRIM(I249), 'DataSet3 Key Basic'!E:E, 'DataSet3 Key Basic'!D:D, 0)</f>
        <v>2</v>
      </c>
      <c r="K249" s="28" t="s">
        <v>155</v>
      </c>
      <c r="L249" s="28">
        <f>_xlfn.XLOOKUP(TRIM(K249), 'DataSet3 Key Basic'!E:E, 'DataSet3 Key Basic'!D:D, 0)</f>
        <v>2</v>
      </c>
      <c r="M249" s="28" t="s">
        <v>389</v>
      </c>
      <c r="N249" s="43">
        <f>SUM(D249:M249)</f>
        <v>8</v>
      </c>
    </row>
    <row r="250" spans="1:14" ht="13" x14ac:dyDescent="0.15">
      <c r="A250" s="32">
        <v>45525.391774918986</v>
      </c>
      <c r="C250" s="28" t="s">
        <v>156</v>
      </c>
      <c r="D250" s="28">
        <f>_xlfn.XLOOKUP(TRIM(C250), 'DataSet3 Key Basic'!E:E, 'DataSet3 Key Basic'!D:D, 0)</f>
        <v>1</v>
      </c>
      <c r="E250" s="28" t="s">
        <v>162</v>
      </c>
      <c r="F250" s="28">
        <f>_xlfn.XLOOKUP(TRIM(E250), 'DataSet3 Key Basic'!E:E, 'DataSet3 Key Basic'!D:D, 0)</f>
        <v>1</v>
      </c>
      <c r="G250" s="28" t="s">
        <v>157</v>
      </c>
      <c r="H250" s="28">
        <f>_xlfn.XLOOKUP(TRIM(G250), 'DataSet3 Key Basic'!E:E, 'DataSet3 Key Basic'!D:D, 0)</f>
        <v>1</v>
      </c>
      <c r="I250" s="28" t="s">
        <v>154</v>
      </c>
      <c r="J250" s="28">
        <f>_xlfn.XLOOKUP(TRIM(I250), 'DataSet3 Key Basic'!E:E, 'DataSet3 Key Basic'!D:D, 0)</f>
        <v>2</v>
      </c>
      <c r="K250" s="28" t="s">
        <v>218</v>
      </c>
      <c r="L250" s="28">
        <f>_xlfn.XLOOKUP(TRIM(K250), 'DataSet3 Key Basic'!E:E, 'DataSet3 Key Basic'!D:D, 0)</f>
        <v>0</v>
      </c>
      <c r="M250" s="28" t="s">
        <v>390</v>
      </c>
      <c r="N250" s="43">
        <f>SUM(D250:M250)</f>
        <v>5</v>
      </c>
    </row>
    <row r="251" spans="1:14" ht="13" x14ac:dyDescent="0.15">
      <c r="A251" s="32">
        <v>45525.39200201389</v>
      </c>
      <c r="C251" s="28" t="s">
        <v>156</v>
      </c>
      <c r="D251" s="28">
        <f>_xlfn.XLOOKUP(TRIM(C251), 'DataSet3 Key Basic'!E:E, 'DataSet3 Key Basic'!D:D, 0)</f>
        <v>1</v>
      </c>
      <c r="E251" s="28" t="s">
        <v>152</v>
      </c>
      <c r="F251" s="28">
        <f>_xlfn.XLOOKUP(TRIM(E251), 'DataSet3 Key Basic'!E:E, 'DataSet3 Key Basic'!D:D, 0)</f>
        <v>2</v>
      </c>
      <c r="G251" s="28" t="s">
        <v>157</v>
      </c>
      <c r="H251" s="28">
        <f>_xlfn.XLOOKUP(TRIM(G251), 'DataSet3 Key Basic'!E:E, 'DataSet3 Key Basic'!D:D, 0)</f>
        <v>1</v>
      </c>
      <c r="I251" s="28" t="s">
        <v>160</v>
      </c>
      <c r="J251" s="28">
        <f>_xlfn.XLOOKUP(TRIM(I251), 'DataSet3 Key Basic'!E:E, 'DataSet3 Key Basic'!D:D, 0)</f>
        <v>0</v>
      </c>
      <c r="K251" s="28" t="s">
        <v>159</v>
      </c>
      <c r="L251" s="28">
        <f>_xlfn.XLOOKUP(TRIM(K251), 'DataSet3 Key Basic'!E:E, 'DataSet3 Key Basic'!D:D, 0)</f>
        <v>1</v>
      </c>
      <c r="M251" s="28" t="s">
        <v>391</v>
      </c>
      <c r="N251" s="43">
        <f>SUM(D251:M251)</f>
        <v>5</v>
      </c>
    </row>
    <row r="252" spans="1:14" ht="13" x14ac:dyDescent="0.15">
      <c r="A252" s="32">
        <v>45525.41113818287</v>
      </c>
      <c r="C252" s="28" t="s">
        <v>151</v>
      </c>
      <c r="D252" s="28">
        <f>_xlfn.XLOOKUP(TRIM(C252), 'DataSet3 Key Basic'!E:E, 'DataSet3 Key Basic'!D:D, 0)</f>
        <v>2</v>
      </c>
      <c r="E252" s="28" t="s">
        <v>152</v>
      </c>
      <c r="F252" s="28">
        <f>_xlfn.XLOOKUP(TRIM(E252), 'DataSet3 Key Basic'!E:E, 'DataSet3 Key Basic'!D:D, 0)</f>
        <v>2</v>
      </c>
      <c r="G252" s="28" t="s">
        <v>157</v>
      </c>
      <c r="H252" s="28">
        <f>_xlfn.XLOOKUP(TRIM(G252), 'DataSet3 Key Basic'!E:E, 'DataSet3 Key Basic'!D:D, 0)</f>
        <v>1</v>
      </c>
      <c r="I252" s="28" t="s">
        <v>154</v>
      </c>
      <c r="J252" s="28">
        <f>_xlfn.XLOOKUP(TRIM(I252), 'DataSet3 Key Basic'!E:E, 'DataSet3 Key Basic'!D:D, 0)</f>
        <v>2</v>
      </c>
      <c r="K252" s="28" t="s">
        <v>155</v>
      </c>
      <c r="L252" s="28">
        <f>_xlfn.XLOOKUP(TRIM(K252), 'DataSet3 Key Basic'!E:E, 'DataSet3 Key Basic'!D:D, 0)</f>
        <v>2</v>
      </c>
      <c r="M252" s="28" t="s">
        <v>392</v>
      </c>
      <c r="N252" s="43">
        <f>SUM(D252:M252)</f>
        <v>9</v>
      </c>
    </row>
    <row r="253" spans="1:14" ht="13" x14ac:dyDescent="0.15">
      <c r="A253" s="32">
        <v>45525.415672766205</v>
      </c>
      <c r="C253" s="28" t="s">
        <v>156</v>
      </c>
      <c r="D253" s="28">
        <f>_xlfn.XLOOKUP(TRIM(C253), 'DataSet3 Key Basic'!E:E, 'DataSet3 Key Basic'!D:D, 0)</f>
        <v>1</v>
      </c>
      <c r="E253" s="28" t="s">
        <v>152</v>
      </c>
      <c r="F253" s="28">
        <f>_xlfn.XLOOKUP(TRIM(E253), 'DataSet3 Key Basic'!E:E, 'DataSet3 Key Basic'!D:D, 0)</f>
        <v>2</v>
      </c>
      <c r="G253" s="28" t="s">
        <v>157</v>
      </c>
      <c r="H253" s="28">
        <f>_xlfn.XLOOKUP(TRIM(G253), 'DataSet3 Key Basic'!E:E, 'DataSet3 Key Basic'!D:D, 0)</f>
        <v>1</v>
      </c>
      <c r="I253" s="28" t="s">
        <v>154</v>
      </c>
      <c r="J253" s="28">
        <f>_xlfn.XLOOKUP(TRIM(I253), 'DataSet3 Key Basic'!E:E, 'DataSet3 Key Basic'!D:D, 0)</f>
        <v>2</v>
      </c>
      <c r="K253" s="28" t="s">
        <v>155</v>
      </c>
      <c r="L253" s="28">
        <f>_xlfn.XLOOKUP(TRIM(K253), 'DataSet3 Key Basic'!E:E, 'DataSet3 Key Basic'!D:D, 0)</f>
        <v>2</v>
      </c>
      <c r="M253" s="28" t="s">
        <v>393</v>
      </c>
      <c r="N253" s="43">
        <f>SUM(D253:M253)</f>
        <v>8</v>
      </c>
    </row>
    <row r="254" spans="1:14" ht="13" x14ac:dyDescent="0.15">
      <c r="A254" s="32">
        <v>45525.41775090278</v>
      </c>
      <c r="C254" s="28" t="s">
        <v>156</v>
      </c>
      <c r="D254" s="28">
        <f>_xlfn.XLOOKUP(TRIM(C254), 'DataSet3 Key Basic'!E:E, 'DataSet3 Key Basic'!D:D, 0)</f>
        <v>1</v>
      </c>
      <c r="E254" s="28" t="s">
        <v>162</v>
      </c>
      <c r="F254" s="28">
        <f>_xlfn.XLOOKUP(TRIM(E254), 'DataSet3 Key Basic'!E:E, 'DataSet3 Key Basic'!D:D, 0)</f>
        <v>1</v>
      </c>
      <c r="G254" s="28" t="s">
        <v>157</v>
      </c>
      <c r="H254" s="28">
        <f>_xlfn.XLOOKUP(TRIM(G254), 'DataSet3 Key Basic'!E:E, 'DataSet3 Key Basic'!D:D, 0)</f>
        <v>1</v>
      </c>
      <c r="I254" s="28" t="s">
        <v>154</v>
      </c>
      <c r="J254" s="28">
        <f>_xlfn.XLOOKUP(TRIM(I254), 'DataSet3 Key Basic'!E:E, 'DataSet3 Key Basic'!D:D, 0)</f>
        <v>2</v>
      </c>
      <c r="K254" s="28" t="s">
        <v>159</v>
      </c>
      <c r="L254" s="28">
        <f>_xlfn.XLOOKUP(TRIM(K254), 'DataSet3 Key Basic'!E:E, 'DataSet3 Key Basic'!D:D, 0)</f>
        <v>1</v>
      </c>
      <c r="M254" s="28" t="s">
        <v>394</v>
      </c>
      <c r="N254" s="43">
        <f>SUM(D254:M254)</f>
        <v>6</v>
      </c>
    </row>
    <row r="255" spans="1:14" ht="13" x14ac:dyDescent="0.15">
      <c r="A255" s="32">
        <v>45525.425648900462</v>
      </c>
      <c r="C255" s="28" t="s">
        <v>151</v>
      </c>
      <c r="D255" s="28">
        <f>_xlfn.XLOOKUP(TRIM(C255), 'DataSet3 Key Basic'!E:E, 'DataSet3 Key Basic'!D:D, 0)</f>
        <v>2</v>
      </c>
      <c r="E255" s="28" t="s">
        <v>152</v>
      </c>
      <c r="F255" s="28">
        <f>_xlfn.XLOOKUP(TRIM(E255), 'DataSet3 Key Basic'!E:E, 'DataSet3 Key Basic'!D:D, 0)</f>
        <v>2</v>
      </c>
      <c r="G255" s="28" t="s">
        <v>157</v>
      </c>
      <c r="H255" s="28">
        <f>_xlfn.XLOOKUP(TRIM(G255), 'DataSet3 Key Basic'!E:E, 'DataSet3 Key Basic'!D:D, 0)</f>
        <v>1</v>
      </c>
      <c r="I255" s="28" t="s">
        <v>160</v>
      </c>
      <c r="J255" s="28">
        <f>_xlfn.XLOOKUP(TRIM(I255), 'DataSet3 Key Basic'!E:E, 'DataSet3 Key Basic'!D:D, 0)</f>
        <v>0</v>
      </c>
      <c r="K255" s="28" t="s">
        <v>155</v>
      </c>
      <c r="L255" s="28">
        <f>_xlfn.XLOOKUP(TRIM(K255), 'DataSet3 Key Basic'!E:E, 'DataSet3 Key Basic'!D:D, 0)</f>
        <v>2</v>
      </c>
      <c r="M255" s="28" t="s">
        <v>395</v>
      </c>
      <c r="N255" s="43">
        <f>SUM(D255:M255)</f>
        <v>7</v>
      </c>
    </row>
    <row r="256" spans="1:14" ht="13" x14ac:dyDescent="0.15">
      <c r="A256" s="32">
        <v>45525.426025451394</v>
      </c>
      <c r="C256" s="28" t="s">
        <v>156</v>
      </c>
      <c r="D256" s="28">
        <f>_xlfn.XLOOKUP(TRIM(C256), 'DataSet3 Key Basic'!E:E, 'DataSet3 Key Basic'!D:D, 0)</f>
        <v>1</v>
      </c>
      <c r="E256" s="28" t="s">
        <v>152</v>
      </c>
      <c r="F256" s="28">
        <f>_xlfn.XLOOKUP(TRIM(E256), 'DataSet3 Key Basic'!E:E, 'DataSet3 Key Basic'!D:D, 0)</f>
        <v>2</v>
      </c>
      <c r="G256" s="28" t="s">
        <v>153</v>
      </c>
      <c r="H256" s="28">
        <f>_xlfn.XLOOKUP(TRIM(G256), 'DataSet3 Key Basic'!E:E, 'DataSet3 Key Basic'!D:D, 0)</f>
        <v>2</v>
      </c>
      <c r="I256" s="28" t="s">
        <v>154</v>
      </c>
      <c r="J256" s="28">
        <f>_xlfn.XLOOKUP(TRIM(I256), 'DataSet3 Key Basic'!E:E, 'DataSet3 Key Basic'!D:D, 0)</f>
        <v>2</v>
      </c>
      <c r="K256" s="28" t="s">
        <v>155</v>
      </c>
      <c r="L256" s="28">
        <f>_xlfn.XLOOKUP(TRIM(K256), 'DataSet3 Key Basic'!E:E, 'DataSet3 Key Basic'!D:D, 0)</f>
        <v>2</v>
      </c>
      <c r="M256" s="28" t="s">
        <v>396</v>
      </c>
      <c r="N256" s="43">
        <f>SUM(D256:M256)</f>
        <v>9</v>
      </c>
    </row>
    <row r="257" spans="1:14" ht="13" x14ac:dyDescent="0.15">
      <c r="A257" s="32">
        <v>45525.433629108797</v>
      </c>
      <c r="C257" s="28" t="s">
        <v>151</v>
      </c>
      <c r="D257" s="28">
        <f>_xlfn.XLOOKUP(TRIM(C257), 'DataSet3 Key Basic'!E:E, 'DataSet3 Key Basic'!D:D, 0)</f>
        <v>2</v>
      </c>
      <c r="E257" s="28" t="s">
        <v>152</v>
      </c>
      <c r="F257" s="28">
        <f>_xlfn.XLOOKUP(TRIM(E257), 'DataSet3 Key Basic'!E:E, 'DataSet3 Key Basic'!D:D, 0)</f>
        <v>2</v>
      </c>
      <c r="G257" s="28" t="s">
        <v>157</v>
      </c>
      <c r="H257" s="28">
        <f>_xlfn.XLOOKUP(TRIM(G257), 'DataSet3 Key Basic'!E:E, 'DataSet3 Key Basic'!D:D, 0)</f>
        <v>1</v>
      </c>
      <c r="I257" s="28" t="s">
        <v>154</v>
      </c>
      <c r="J257" s="28">
        <f>_xlfn.XLOOKUP(TRIM(I257), 'DataSet3 Key Basic'!E:E, 'DataSet3 Key Basic'!D:D, 0)</f>
        <v>2</v>
      </c>
      <c r="K257" s="28" t="s">
        <v>155</v>
      </c>
      <c r="L257" s="28">
        <f>_xlfn.XLOOKUP(TRIM(K257), 'DataSet3 Key Basic'!E:E, 'DataSet3 Key Basic'!D:D, 0)</f>
        <v>2</v>
      </c>
      <c r="M257" s="28" t="s">
        <v>397</v>
      </c>
      <c r="N257" s="43">
        <f>SUM(D257:M257)</f>
        <v>9</v>
      </c>
    </row>
    <row r="258" spans="1:14" ht="13" x14ac:dyDescent="0.15">
      <c r="A258" s="32">
        <v>45525.437898842589</v>
      </c>
      <c r="C258" s="28" t="s">
        <v>151</v>
      </c>
      <c r="D258" s="28">
        <f>_xlfn.XLOOKUP(TRIM(C258), 'DataSet3 Key Basic'!E:E, 'DataSet3 Key Basic'!D:D, 0)</f>
        <v>2</v>
      </c>
      <c r="E258" s="28" t="s">
        <v>162</v>
      </c>
      <c r="F258" s="28">
        <f>_xlfn.XLOOKUP(TRIM(E258), 'DataSet3 Key Basic'!E:E, 'DataSet3 Key Basic'!D:D, 0)</f>
        <v>1</v>
      </c>
      <c r="G258" s="28" t="s">
        <v>153</v>
      </c>
      <c r="H258" s="28">
        <f>_xlfn.XLOOKUP(TRIM(G258), 'DataSet3 Key Basic'!E:E, 'DataSet3 Key Basic'!D:D, 0)</f>
        <v>2</v>
      </c>
      <c r="I258" s="28" t="s">
        <v>160</v>
      </c>
      <c r="J258" s="28">
        <f>_xlfn.XLOOKUP(TRIM(I258), 'DataSet3 Key Basic'!E:E, 'DataSet3 Key Basic'!D:D, 0)</f>
        <v>0</v>
      </c>
      <c r="K258" s="28" t="s">
        <v>155</v>
      </c>
      <c r="L258" s="28">
        <f>_xlfn.XLOOKUP(TRIM(K258), 'DataSet3 Key Basic'!E:E, 'DataSet3 Key Basic'!D:D, 0)</f>
        <v>2</v>
      </c>
      <c r="M258" s="28" t="s">
        <v>398</v>
      </c>
      <c r="N258" s="43">
        <f>SUM(D258:M258)</f>
        <v>7</v>
      </c>
    </row>
    <row r="259" spans="1:14" ht="13" x14ac:dyDescent="0.15">
      <c r="A259" s="32">
        <v>45525.451062430555</v>
      </c>
      <c r="C259" s="28" t="s">
        <v>156</v>
      </c>
      <c r="D259" s="28">
        <f>_xlfn.XLOOKUP(TRIM(C259), 'DataSet3 Key Basic'!E:E, 'DataSet3 Key Basic'!D:D, 0)</f>
        <v>1</v>
      </c>
      <c r="E259" s="28" t="s">
        <v>152</v>
      </c>
      <c r="F259" s="28">
        <f>_xlfn.XLOOKUP(TRIM(E259), 'DataSet3 Key Basic'!E:E, 'DataSet3 Key Basic'!D:D, 0)</f>
        <v>2</v>
      </c>
      <c r="G259" s="28" t="s">
        <v>157</v>
      </c>
      <c r="H259" s="28">
        <f>_xlfn.XLOOKUP(TRIM(G259), 'DataSet3 Key Basic'!E:E, 'DataSet3 Key Basic'!D:D, 0)</f>
        <v>1</v>
      </c>
      <c r="I259" s="28" t="s">
        <v>154</v>
      </c>
      <c r="J259" s="28">
        <f>_xlfn.XLOOKUP(TRIM(I259), 'DataSet3 Key Basic'!E:E, 'DataSet3 Key Basic'!D:D, 0)</f>
        <v>2</v>
      </c>
      <c r="K259" s="28" t="s">
        <v>159</v>
      </c>
      <c r="L259" s="28">
        <f>_xlfn.XLOOKUP(TRIM(K259), 'DataSet3 Key Basic'!E:E, 'DataSet3 Key Basic'!D:D, 0)</f>
        <v>1</v>
      </c>
      <c r="M259" s="28" t="s">
        <v>399</v>
      </c>
      <c r="N259" s="43">
        <f>SUM(D259:M259)</f>
        <v>7</v>
      </c>
    </row>
    <row r="260" spans="1:14" ht="13" x14ac:dyDescent="0.15">
      <c r="A260" s="32">
        <v>45525.459280300929</v>
      </c>
      <c r="C260" s="28" t="s">
        <v>151</v>
      </c>
      <c r="D260" s="28">
        <f>_xlfn.XLOOKUP(TRIM(C260), 'DataSet3 Key Basic'!E:E, 'DataSet3 Key Basic'!D:D, 0)</f>
        <v>2</v>
      </c>
      <c r="E260" s="28" t="s">
        <v>152</v>
      </c>
      <c r="F260" s="28">
        <f>_xlfn.XLOOKUP(TRIM(E260), 'DataSet3 Key Basic'!E:E, 'DataSet3 Key Basic'!D:D, 0)</f>
        <v>2</v>
      </c>
      <c r="G260" s="28" t="s">
        <v>157</v>
      </c>
      <c r="H260" s="28">
        <f>_xlfn.XLOOKUP(TRIM(G260), 'DataSet3 Key Basic'!E:E, 'DataSet3 Key Basic'!D:D, 0)</f>
        <v>1</v>
      </c>
      <c r="I260" s="28" t="s">
        <v>154</v>
      </c>
      <c r="J260" s="28">
        <f>_xlfn.XLOOKUP(TRIM(I260), 'DataSet3 Key Basic'!E:E, 'DataSet3 Key Basic'!D:D, 0)</f>
        <v>2</v>
      </c>
      <c r="K260" s="28" t="s">
        <v>155</v>
      </c>
      <c r="L260" s="28">
        <f>_xlfn.XLOOKUP(TRIM(K260), 'DataSet3 Key Basic'!E:E, 'DataSet3 Key Basic'!D:D, 0)</f>
        <v>2</v>
      </c>
      <c r="M260" s="28" t="s">
        <v>400</v>
      </c>
      <c r="N260" s="43">
        <f>SUM(D260:M260)</f>
        <v>9</v>
      </c>
    </row>
    <row r="261" spans="1:14" ht="13" x14ac:dyDescent="0.15">
      <c r="A261" s="32">
        <v>45525.471115231485</v>
      </c>
      <c r="C261" s="28" t="s">
        <v>151</v>
      </c>
      <c r="D261" s="28">
        <f>_xlfn.XLOOKUP(TRIM(C261), 'DataSet3 Key Basic'!E:E, 'DataSet3 Key Basic'!D:D, 0)</f>
        <v>2</v>
      </c>
      <c r="E261" s="28" t="s">
        <v>162</v>
      </c>
      <c r="F261" s="28">
        <f>_xlfn.XLOOKUP(TRIM(E261), 'DataSet3 Key Basic'!E:E, 'DataSet3 Key Basic'!D:D, 0)</f>
        <v>1</v>
      </c>
      <c r="G261" s="28" t="s">
        <v>157</v>
      </c>
      <c r="H261" s="28">
        <f>_xlfn.XLOOKUP(TRIM(G261), 'DataSet3 Key Basic'!E:E, 'DataSet3 Key Basic'!D:D, 0)</f>
        <v>1</v>
      </c>
      <c r="I261" s="28" t="s">
        <v>166</v>
      </c>
      <c r="J261" s="28">
        <f>_xlfn.XLOOKUP(TRIM(I261), 'DataSet3 Key Basic'!E:E, 'DataSet3 Key Basic'!D:D, 0)</f>
        <v>1</v>
      </c>
      <c r="K261" s="28" t="s">
        <v>155</v>
      </c>
      <c r="L261" s="28">
        <f>_xlfn.XLOOKUP(TRIM(K261), 'DataSet3 Key Basic'!E:E, 'DataSet3 Key Basic'!D:D, 0)</f>
        <v>2</v>
      </c>
      <c r="M261" s="28" t="s">
        <v>401</v>
      </c>
      <c r="N261" s="43">
        <f>SUM(D261:M261)</f>
        <v>7</v>
      </c>
    </row>
    <row r="262" spans="1:14" ht="13" x14ac:dyDescent="0.15">
      <c r="A262" s="32">
        <v>45525.480391851852</v>
      </c>
      <c r="C262" s="28" t="s">
        <v>156</v>
      </c>
      <c r="D262" s="28">
        <f>_xlfn.XLOOKUP(TRIM(C262), 'DataSet3 Key Basic'!E:E, 'DataSet3 Key Basic'!D:D, 0)</f>
        <v>1</v>
      </c>
      <c r="E262" s="28" t="s">
        <v>162</v>
      </c>
      <c r="F262" s="28">
        <f>_xlfn.XLOOKUP(TRIM(E262), 'DataSet3 Key Basic'!E:E, 'DataSet3 Key Basic'!D:D, 0)</f>
        <v>1</v>
      </c>
      <c r="G262" s="28" t="s">
        <v>157</v>
      </c>
      <c r="H262" s="28">
        <f>_xlfn.XLOOKUP(TRIM(G262), 'DataSet3 Key Basic'!E:E, 'DataSet3 Key Basic'!D:D, 0)</f>
        <v>1</v>
      </c>
      <c r="I262" s="28" t="s">
        <v>154</v>
      </c>
      <c r="J262" s="28">
        <f>_xlfn.XLOOKUP(TRIM(I262), 'DataSet3 Key Basic'!E:E, 'DataSet3 Key Basic'!D:D, 0)</f>
        <v>2</v>
      </c>
      <c r="K262" s="28" t="s">
        <v>159</v>
      </c>
      <c r="L262" s="28">
        <f>_xlfn.XLOOKUP(TRIM(K262), 'DataSet3 Key Basic'!E:E, 'DataSet3 Key Basic'!D:D, 0)</f>
        <v>1</v>
      </c>
      <c r="M262" s="28" t="s">
        <v>402</v>
      </c>
      <c r="N262" s="43">
        <f>SUM(D262:M262)</f>
        <v>6</v>
      </c>
    </row>
    <row r="263" spans="1:14" ht="13" x14ac:dyDescent="0.15">
      <c r="A263" s="32">
        <v>45525.498239120367</v>
      </c>
      <c r="C263" s="28" t="s">
        <v>156</v>
      </c>
      <c r="D263" s="28">
        <f>_xlfn.XLOOKUP(TRIM(C263), 'DataSet3 Key Basic'!E:E, 'DataSet3 Key Basic'!D:D, 0)</f>
        <v>1</v>
      </c>
      <c r="E263" s="28" t="s">
        <v>152</v>
      </c>
      <c r="F263" s="28">
        <f>_xlfn.XLOOKUP(TRIM(E263), 'DataSet3 Key Basic'!E:E, 'DataSet3 Key Basic'!D:D, 0)</f>
        <v>2</v>
      </c>
      <c r="G263" s="28" t="s">
        <v>153</v>
      </c>
      <c r="H263" s="28">
        <f>_xlfn.XLOOKUP(TRIM(G263), 'DataSet3 Key Basic'!E:E, 'DataSet3 Key Basic'!D:D, 0)</f>
        <v>2</v>
      </c>
      <c r="I263" s="28" t="s">
        <v>154</v>
      </c>
      <c r="J263" s="28">
        <f>_xlfn.XLOOKUP(TRIM(I263), 'DataSet3 Key Basic'!E:E, 'DataSet3 Key Basic'!D:D, 0)</f>
        <v>2</v>
      </c>
      <c r="K263" s="28" t="s">
        <v>155</v>
      </c>
      <c r="L263" s="28">
        <f>_xlfn.XLOOKUP(TRIM(K263), 'DataSet3 Key Basic'!E:E, 'DataSet3 Key Basic'!D:D, 0)</f>
        <v>2</v>
      </c>
      <c r="M263" s="28" t="s">
        <v>403</v>
      </c>
      <c r="N263" s="43">
        <f>SUM(D263:M263)</f>
        <v>9</v>
      </c>
    </row>
    <row r="264" spans="1:14" ht="13" x14ac:dyDescent="0.15">
      <c r="A264" s="32">
        <v>45525.585951388886</v>
      </c>
      <c r="C264" s="28" t="s">
        <v>164</v>
      </c>
      <c r="D264" s="28">
        <f>_xlfn.XLOOKUP(TRIM(C264), 'DataSet3 Key Basic'!E:E, 'DataSet3 Key Basic'!D:D, 0)</f>
        <v>-1</v>
      </c>
      <c r="E264" s="28" t="s">
        <v>162</v>
      </c>
      <c r="F264" s="28">
        <f>_xlfn.XLOOKUP(TRIM(E264), 'DataSet3 Key Basic'!E:E, 'DataSet3 Key Basic'!D:D, 0)</f>
        <v>1</v>
      </c>
      <c r="G264" s="28" t="s">
        <v>153</v>
      </c>
      <c r="H264" s="28">
        <f>_xlfn.XLOOKUP(TRIM(G264), 'DataSet3 Key Basic'!E:E, 'DataSet3 Key Basic'!D:D, 0)</f>
        <v>2</v>
      </c>
      <c r="I264" s="28" t="s">
        <v>154</v>
      </c>
      <c r="J264" s="28">
        <f>_xlfn.XLOOKUP(TRIM(I264), 'DataSet3 Key Basic'!E:E, 'DataSet3 Key Basic'!D:D, 0)</f>
        <v>2</v>
      </c>
      <c r="K264" s="28" t="s">
        <v>159</v>
      </c>
      <c r="L264" s="28">
        <f>_xlfn.XLOOKUP(TRIM(K264), 'DataSet3 Key Basic'!E:E, 'DataSet3 Key Basic'!D:D, 0)</f>
        <v>1</v>
      </c>
      <c r="M264" s="28" t="s">
        <v>404</v>
      </c>
      <c r="N264" s="43">
        <f>SUM(D264:M264)</f>
        <v>5</v>
      </c>
    </row>
    <row r="265" spans="1:14" ht="13" x14ac:dyDescent="0.15">
      <c r="A265" s="32">
        <v>45525.67322167824</v>
      </c>
      <c r="C265" s="28" t="s">
        <v>151</v>
      </c>
      <c r="D265" s="28">
        <f>_xlfn.XLOOKUP(TRIM(C265), 'DataSet3 Key Basic'!E:E, 'DataSet3 Key Basic'!D:D, 0)</f>
        <v>2</v>
      </c>
      <c r="E265" s="28" t="s">
        <v>152</v>
      </c>
      <c r="F265" s="28">
        <f>_xlfn.XLOOKUP(TRIM(E265), 'DataSet3 Key Basic'!E:E, 'DataSet3 Key Basic'!D:D, 0)</f>
        <v>2</v>
      </c>
      <c r="G265" s="28" t="s">
        <v>157</v>
      </c>
      <c r="H265" s="28">
        <f>_xlfn.XLOOKUP(TRIM(G265), 'DataSet3 Key Basic'!E:E, 'DataSet3 Key Basic'!D:D, 0)</f>
        <v>1</v>
      </c>
      <c r="I265" s="28" t="s">
        <v>154</v>
      </c>
      <c r="J265" s="28">
        <f>_xlfn.XLOOKUP(TRIM(I265), 'DataSet3 Key Basic'!E:E, 'DataSet3 Key Basic'!D:D, 0)</f>
        <v>2</v>
      </c>
      <c r="K265" s="28" t="s">
        <v>155</v>
      </c>
      <c r="L265" s="28">
        <f>_xlfn.XLOOKUP(TRIM(K265), 'DataSet3 Key Basic'!E:E, 'DataSet3 Key Basic'!D:D, 0)</f>
        <v>2</v>
      </c>
      <c r="M265" s="28" t="s">
        <v>405</v>
      </c>
      <c r="N265" s="43">
        <f>SUM(D265:M265)</f>
        <v>9</v>
      </c>
    </row>
    <row r="266" spans="1:14" ht="13" x14ac:dyDescent="0.15">
      <c r="A266" s="32">
        <v>45526.473607395834</v>
      </c>
      <c r="C266" s="28" t="s">
        <v>156</v>
      </c>
      <c r="D266" s="28">
        <f>_xlfn.XLOOKUP(TRIM(C266), 'DataSet3 Key Basic'!E:E, 'DataSet3 Key Basic'!D:D, 0)</f>
        <v>1</v>
      </c>
      <c r="E266" s="28" t="s">
        <v>152</v>
      </c>
      <c r="F266" s="28">
        <f>_xlfn.XLOOKUP(TRIM(E266), 'DataSet3 Key Basic'!E:E, 'DataSet3 Key Basic'!D:D, 0)</f>
        <v>2</v>
      </c>
      <c r="G266" s="28" t="s">
        <v>157</v>
      </c>
      <c r="H266" s="28">
        <f>_xlfn.XLOOKUP(TRIM(G266), 'DataSet3 Key Basic'!E:E, 'DataSet3 Key Basic'!D:D, 0)</f>
        <v>1</v>
      </c>
      <c r="I266" s="28" t="s">
        <v>154</v>
      </c>
      <c r="J266" s="28">
        <f>_xlfn.XLOOKUP(TRIM(I266), 'DataSet3 Key Basic'!E:E, 'DataSet3 Key Basic'!D:D, 0)</f>
        <v>2</v>
      </c>
      <c r="K266" s="28" t="s">
        <v>159</v>
      </c>
      <c r="L266" s="28">
        <f>_xlfn.XLOOKUP(TRIM(K266), 'DataSet3 Key Basic'!E:E, 'DataSet3 Key Basic'!D:D, 0)</f>
        <v>1</v>
      </c>
      <c r="M266" s="28" t="s">
        <v>406</v>
      </c>
      <c r="N266" s="43">
        <f>SUM(D266:M266)</f>
        <v>7</v>
      </c>
    </row>
    <row r="267" spans="1:14" ht="13" x14ac:dyDescent="0.15">
      <c r="A267" s="32">
        <v>45526.527205393519</v>
      </c>
      <c r="C267" s="28" t="s">
        <v>156</v>
      </c>
      <c r="D267" s="28">
        <f>_xlfn.XLOOKUP(TRIM(C267), 'DataSet3 Key Basic'!E:E, 'DataSet3 Key Basic'!D:D, 0)</f>
        <v>1</v>
      </c>
      <c r="E267" s="28" t="s">
        <v>152</v>
      </c>
      <c r="F267" s="28">
        <f>_xlfn.XLOOKUP(TRIM(E267), 'DataSet3 Key Basic'!E:E, 'DataSet3 Key Basic'!D:D, 0)</f>
        <v>2</v>
      </c>
      <c r="G267" s="28" t="s">
        <v>153</v>
      </c>
      <c r="H267" s="28">
        <f>_xlfn.XLOOKUP(TRIM(G267), 'DataSet3 Key Basic'!E:E, 'DataSet3 Key Basic'!D:D, 0)</f>
        <v>2</v>
      </c>
      <c r="I267" s="28" t="s">
        <v>154</v>
      </c>
      <c r="J267" s="28">
        <f>_xlfn.XLOOKUP(TRIM(I267), 'DataSet3 Key Basic'!E:E, 'DataSet3 Key Basic'!D:D, 0)</f>
        <v>2</v>
      </c>
      <c r="K267" s="28" t="s">
        <v>155</v>
      </c>
      <c r="L267" s="28">
        <f>_xlfn.XLOOKUP(TRIM(K267), 'DataSet3 Key Basic'!E:E, 'DataSet3 Key Basic'!D:D, 0)</f>
        <v>2</v>
      </c>
      <c r="M267" s="28" t="s">
        <v>407</v>
      </c>
      <c r="N267" s="43">
        <f>SUM(D267:M267)</f>
        <v>9</v>
      </c>
    </row>
    <row r="268" spans="1:14" ht="13" x14ac:dyDescent="0.15">
      <c r="A268" s="32">
        <v>45526.603346458331</v>
      </c>
      <c r="C268" s="28" t="s">
        <v>151</v>
      </c>
      <c r="D268" s="28">
        <f>_xlfn.XLOOKUP(TRIM(C268), 'DataSet3 Key Basic'!E:E, 'DataSet3 Key Basic'!D:D, 0)</f>
        <v>2</v>
      </c>
      <c r="E268" s="28" t="s">
        <v>152</v>
      </c>
      <c r="F268" s="28">
        <f>_xlfn.XLOOKUP(TRIM(E268), 'DataSet3 Key Basic'!E:E, 'DataSet3 Key Basic'!D:D, 0)</f>
        <v>2</v>
      </c>
      <c r="G268" s="28" t="s">
        <v>157</v>
      </c>
      <c r="H268" s="28">
        <f>_xlfn.XLOOKUP(TRIM(G268), 'DataSet3 Key Basic'!E:E, 'DataSet3 Key Basic'!D:D, 0)</f>
        <v>1</v>
      </c>
      <c r="I268" s="28" t="s">
        <v>154</v>
      </c>
      <c r="J268" s="28">
        <f>_xlfn.XLOOKUP(TRIM(I268), 'DataSet3 Key Basic'!E:E, 'DataSet3 Key Basic'!D:D, 0)</f>
        <v>2</v>
      </c>
      <c r="K268" s="28" t="s">
        <v>155</v>
      </c>
      <c r="L268" s="28">
        <f>_xlfn.XLOOKUP(TRIM(K268), 'DataSet3 Key Basic'!E:E, 'DataSet3 Key Basic'!D:D, 0)</f>
        <v>2</v>
      </c>
      <c r="M268" s="28" t="s">
        <v>408</v>
      </c>
      <c r="N268" s="43">
        <f>SUM(D268:M268)</f>
        <v>9</v>
      </c>
    </row>
    <row r="269" spans="1:14" ht="13" x14ac:dyDescent="0.15">
      <c r="A269" s="32">
        <v>45527.46347180556</v>
      </c>
      <c r="C269" s="28" t="s">
        <v>156</v>
      </c>
      <c r="D269" s="28">
        <f>_xlfn.XLOOKUP(TRIM(C269), 'DataSet3 Key Basic'!E:E, 'DataSet3 Key Basic'!D:D, 0)</f>
        <v>1</v>
      </c>
      <c r="E269" s="28" t="s">
        <v>152</v>
      </c>
      <c r="F269" s="28">
        <f>_xlfn.XLOOKUP(TRIM(E269), 'DataSet3 Key Basic'!E:E, 'DataSet3 Key Basic'!D:D, 0)</f>
        <v>2</v>
      </c>
      <c r="G269" s="28" t="s">
        <v>153</v>
      </c>
      <c r="H269" s="28">
        <f>_xlfn.XLOOKUP(TRIM(G269), 'DataSet3 Key Basic'!E:E, 'DataSet3 Key Basic'!D:D, 0)</f>
        <v>2</v>
      </c>
      <c r="I269" s="28" t="s">
        <v>154</v>
      </c>
      <c r="J269" s="28">
        <f>_xlfn.XLOOKUP(TRIM(I269), 'DataSet3 Key Basic'!E:E, 'DataSet3 Key Basic'!D:D, 0)</f>
        <v>2</v>
      </c>
      <c r="K269" s="28" t="s">
        <v>155</v>
      </c>
      <c r="L269" s="28">
        <f>_xlfn.XLOOKUP(TRIM(K269), 'DataSet3 Key Basic'!E:E, 'DataSet3 Key Basic'!D:D, 0)</f>
        <v>2</v>
      </c>
      <c r="M269" s="28" t="s">
        <v>409</v>
      </c>
      <c r="N269" s="43">
        <f>SUM(D269:M269)</f>
        <v>9</v>
      </c>
    </row>
    <row r="270" spans="1:14" ht="13" x14ac:dyDescent="0.15">
      <c r="A270" s="32">
        <v>45527.465912905092</v>
      </c>
      <c r="C270" s="28" t="s">
        <v>156</v>
      </c>
      <c r="D270" s="28">
        <f>_xlfn.XLOOKUP(TRIM(C270), 'DataSet3 Key Basic'!E:E, 'DataSet3 Key Basic'!D:D, 0)</f>
        <v>1</v>
      </c>
      <c r="E270" s="28" t="s">
        <v>152</v>
      </c>
      <c r="F270" s="28">
        <f>_xlfn.XLOOKUP(TRIM(E270), 'DataSet3 Key Basic'!E:E, 'DataSet3 Key Basic'!D:D, 0)</f>
        <v>2</v>
      </c>
      <c r="G270" s="28" t="s">
        <v>157</v>
      </c>
      <c r="H270" s="28">
        <f>_xlfn.XLOOKUP(TRIM(G270), 'DataSet3 Key Basic'!E:E, 'DataSet3 Key Basic'!D:D, 0)</f>
        <v>1</v>
      </c>
      <c r="I270" s="28" t="s">
        <v>154</v>
      </c>
      <c r="J270" s="28">
        <f>_xlfn.XLOOKUP(TRIM(I270), 'DataSet3 Key Basic'!E:E, 'DataSet3 Key Basic'!D:D, 0)</f>
        <v>2</v>
      </c>
      <c r="K270" s="28" t="s">
        <v>155</v>
      </c>
      <c r="L270" s="28">
        <f>_xlfn.XLOOKUP(TRIM(K270), 'DataSet3 Key Basic'!E:E, 'DataSet3 Key Basic'!D:D, 0)</f>
        <v>2</v>
      </c>
      <c r="M270" s="28" t="s">
        <v>410</v>
      </c>
      <c r="N270" s="43">
        <f>SUM(D270:M270)</f>
        <v>8</v>
      </c>
    </row>
    <row r="271" spans="1:14" ht="13" x14ac:dyDescent="0.15">
      <c r="A271" s="32">
        <v>45527.576907037037</v>
      </c>
      <c r="C271" s="28" t="s">
        <v>156</v>
      </c>
      <c r="D271" s="28">
        <f>_xlfn.XLOOKUP(TRIM(C271), 'DataSet3 Key Basic'!E:E, 'DataSet3 Key Basic'!D:D, 0)</f>
        <v>1</v>
      </c>
      <c r="E271" s="28" t="s">
        <v>152</v>
      </c>
      <c r="F271" s="28">
        <f>_xlfn.XLOOKUP(TRIM(E271), 'DataSet3 Key Basic'!E:E, 'DataSet3 Key Basic'!D:D, 0)</f>
        <v>2</v>
      </c>
      <c r="G271" s="28" t="s">
        <v>157</v>
      </c>
      <c r="H271" s="28">
        <f>_xlfn.XLOOKUP(TRIM(G271), 'DataSet3 Key Basic'!E:E, 'DataSet3 Key Basic'!D:D, 0)</f>
        <v>1</v>
      </c>
      <c r="I271" s="28" t="s">
        <v>154</v>
      </c>
      <c r="J271" s="28">
        <f>_xlfn.XLOOKUP(TRIM(I271), 'DataSet3 Key Basic'!E:E, 'DataSet3 Key Basic'!D:D, 0)</f>
        <v>2</v>
      </c>
      <c r="K271" s="28" t="s">
        <v>159</v>
      </c>
      <c r="L271" s="28">
        <f>_xlfn.XLOOKUP(TRIM(K271), 'DataSet3 Key Basic'!E:E, 'DataSet3 Key Basic'!D:D, 0)</f>
        <v>1</v>
      </c>
      <c r="M271" s="28" t="s">
        <v>411</v>
      </c>
      <c r="N271" s="43">
        <f>SUM(D271:M271)</f>
        <v>7</v>
      </c>
    </row>
    <row r="272" spans="1:14" ht="13" x14ac:dyDescent="0.15">
      <c r="A272" s="32">
        <v>45527.578131423608</v>
      </c>
      <c r="C272" s="28" t="s">
        <v>156</v>
      </c>
      <c r="D272" s="28">
        <f>_xlfn.XLOOKUP(TRIM(C272), 'DataSet3 Key Basic'!E:E, 'DataSet3 Key Basic'!D:D, 0)</f>
        <v>1</v>
      </c>
      <c r="E272" s="28" t="s">
        <v>152</v>
      </c>
      <c r="F272" s="28">
        <f>_xlfn.XLOOKUP(TRIM(E272), 'DataSet3 Key Basic'!E:E, 'DataSet3 Key Basic'!D:D, 0)</f>
        <v>2</v>
      </c>
      <c r="G272" s="28" t="s">
        <v>165</v>
      </c>
      <c r="H272" s="28">
        <f>_xlfn.XLOOKUP(TRIM(G272), 'DataSet3 Key Basic'!E:E, 'DataSet3 Key Basic'!D:D, 0)</f>
        <v>0</v>
      </c>
      <c r="I272" s="28" t="s">
        <v>154</v>
      </c>
      <c r="J272" s="28">
        <f>_xlfn.XLOOKUP(TRIM(I272), 'DataSet3 Key Basic'!E:E, 'DataSet3 Key Basic'!D:D, 0)</f>
        <v>2</v>
      </c>
      <c r="K272" s="28" t="s">
        <v>159</v>
      </c>
      <c r="L272" s="28">
        <f>_xlfn.XLOOKUP(TRIM(K272), 'DataSet3 Key Basic'!E:E, 'DataSet3 Key Basic'!D:D, 0)</f>
        <v>1</v>
      </c>
      <c r="M272" s="28" t="s">
        <v>412</v>
      </c>
      <c r="N272" s="43">
        <f>SUM(D272:M272)</f>
        <v>6</v>
      </c>
    </row>
    <row r="273" spans="1:14" ht="13" x14ac:dyDescent="0.15">
      <c r="A273" s="32">
        <v>45527.590664097224</v>
      </c>
      <c r="C273" s="28" t="s">
        <v>156</v>
      </c>
      <c r="D273" s="28">
        <f>_xlfn.XLOOKUP(TRIM(C273), 'DataSet3 Key Basic'!E:E, 'DataSet3 Key Basic'!D:D, 0)</f>
        <v>1</v>
      </c>
      <c r="E273" s="28" t="s">
        <v>152</v>
      </c>
      <c r="F273" s="28">
        <f>_xlfn.XLOOKUP(TRIM(E273), 'DataSet3 Key Basic'!E:E, 'DataSet3 Key Basic'!D:D, 0)</f>
        <v>2</v>
      </c>
      <c r="G273" s="28" t="s">
        <v>157</v>
      </c>
      <c r="H273" s="28">
        <f>_xlfn.XLOOKUP(TRIM(G273), 'DataSet3 Key Basic'!E:E, 'DataSet3 Key Basic'!D:D, 0)</f>
        <v>1</v>
      </c>
      <c r="I273" s="28" t="s">
        <v>154</v>
      </c>
      <c r="J273" s="28">
        <f>_xlfn.XLOOKUP(TRIM(I273), 'DataSet3 Key Basic'!E:E, 'DataSet3 Key Basic'!D:D, 0)</f>
        <v>2</v>
      </c>
      <c r="K273" s="28" t="s">
        <v>155</v>
      </c>
      <c r="L273" s="28">
        <f>_xlfn.XLOOKUP(TRIM(K273), 'DataSet3 Key Basic'!E:E, 'DataSet3 Key Basic'!D:D, 0)</f>
        <v>2</v>
      </c>
      <c r="M273" s="28" t="s">
        <v>413</v>
      </c>
      <c r="N273" s="43">
        <f>SUM(D273:M273)</f>
        <v>8</v>
      </c>
    </row>
    <row r="274" spans="1:14" ht="13" x14ac:dyDescent="0.15">
      <c r="A274" s="32">
        <v>45527.604058425924</v>
      </c>
      <c r="C274" s="28" t="s">
        <v>156</v>
      </c>
      <c r="D274" s="28">
        <f>_xlfn.XLOOKUP(TRIM(C274), 'DataSet3 Key Basic'!E:E, 'DataSet3 Key Basic'!D:D, 0)</f>
        <v>1</v>
      </c>
      <c r="E274" s="28" t="s">
        <v>152</v>
      </c>
      <c r="F274" s="28">
        <f>_xlfn.XLOOKUP(TRIM(E274), 'DataSet3 Key Basic'!E:E, 'DataSet3 Key Basic'!D:D, 0)</f>
        <v>2</v>
      </c>
      <c r="G274" s="28" t="s">
        <v>157</v>
      </c>
      <c r="H274" s="28">
        <f>_xlfn.XLOOKUP(TRIM(G274), 'DataSet3 Key Basic'!E:E, 'DataSet3 Key Basic'!D:D, 0)</f>
        <v>1</v>
      </c>
      <c r="I274" s="28" t="s">
        <v>154</v>
      </c>
      <c r="J274" s="28">
        <f>_xlfn.XLOOKUP(TRIM(I274), 'DataSet3 Key Basic'!E:E, 'DataSet3 Key Basic'!D:D, 0)</f>
        <v>2</v>
      </c>
      <c r="K274" s="28" t="s">
        <v>155</v>
      </c>
      <c r="L274" s="28">
        <f>_xlfn.XLOOKUP(TRIM(K274), 'DataSet3 Key Basic'!E:E, 'DataSet3 Key Basic'!D:D, 0)</f>
        <v>2</v>
      </c>
      <c r="M274" s="28" t="s">
        <v>414</v>
      </c>
      <c r="N274" s="43">
        <f>SUM(D274:M274)</f>
        <v>8</v>
      </c>
    </row>
    <row r="275" spans="1:14" ht="13" x14ac:dyDescent="0.15">
      <c r="A275" s="32">
        <v>45527.611559247685</v>
      </c>
      <c r="C275" s="28" t="s">
        <v>151</v>
      </c>
      <c r="D275" s="28">
        <f>_xlfn.XLOOKUP(TRIM(C275), 'DataSet3 Key Basic'!E:E, 'DataSet3 Key Basic'!D:D, 0)</f>
        <v>2</v>
      </c>
      <c r="E275" s="28" t="s">
        <v>152</v>
      </c>
      <c r="F275" s="28">
        <f>_xlfn.XLOOKUP(TRIM(E275), 'DataSet3 Key Basic'!E:E, 'DataSet3 Key Basic'!D:D, 0)</f>
        <v>2</v>
      </c>
      <c r="G275" s="28" t="s">
        <v>153</v>
      </c>
      <c r="H275" s="28">
        <f>_xlfn.XLOOKUP(TRIM(G275), 'DataSet3 Key Basic'!E:E, 'DataSet3 Key Basic'!D:D, 0)</f>
        <v>2</v>
      </c>
      <c r="I275" s="28" t="s">
        <v>154</v>
      </c>
      <c r="J275" s="28">
        <f>_xlfn.XLOOKUP(TRIM(I275), 'DataSet3 Key Basic'!E:E, 'DataSet3 Key Basic'!D:D, 0)</f>
        <v>2</v>
      </c>
      <c r="K275" s="28" t="s">
        <v>159</v>
      </c>
      <c r="L275" s="28">
        <f>_xlfn.XLOOKUP(TRIM(K275), 'DataSet3 Key Basic'!E:E, 'DataSet3 Key Basic'!D:D, 0)</f>
        <v>1</v>
      </c>
      <c r="M275" s="28" t="s">
        <v>415</v>
      </c>
      <c r="N275" s="43">
        <f>SUM(D275:M275)</f>
        <v>9</v>
      </c>
    </row>
    <row r="276" spans="1:14" ht="13" x14ac:dyDescent="0.15">
      <c r="A276" s="32">
        <v>45527.615739444445</v>
      </c>
      <c r="C276" s="28" t="s">
        <v>156</v>
      </c>
      <c r="D276" s="28">
        <f>_xlfn.XLOOKUP(TRIM(C276), 'DataSet3 Key Basic'!E:E, 'DataSet3 Key Basic'!D:D, 0)</f>
        <v>1</v>
      </c>
      <c r="E276" s="28" t="s">
        <v>152</v>
      </c>
      <c r="F276" s="28">
        <f>_xlfn.XLOOKUP(TRIM(E276), 'DataSet3 Key Basic'!E:E, 'DataSet3 Key Basic'!D:D, 0)</f>
        <v>2</v>
      </c>
      <c r="G276" s="28" t="s">
        <v>157</v>
      </c>
      <c r="H276" s="28">
        <f>_xlfn.XLOOKUP(TRIM(G276), 'DataSet3 Key Basic'!E:E, 'DataSet3 Key Basic'!D:D, 0)</f>
        <v>1</v>
      </c>
      <c r="I276" s="28" t="s">
        <v>154</v>
      </c>
      <c r="J276" s="28">
        <f>_xlfn.XLOOKUP(TRIM(I276), 'DataSet3 Key Basic'!E:E, 'DataSet3 Key Basic'!D:D, 0)</f>
        <v>2</v>
      </c>
      <c r="K276" s="28" t="s">
        <v>159</v>
      </c>
      <c r="L276" s="28">
        <f>_xlfn.XLOOKUP(TRIM(K276), 'DataSet3 Key Basic'!E:E, 'DataSet3 Key Basic'!D:D, 0)</f>
        <v>1</v>
      </c>
      <c r="M276" s="28" t="s">
        <v>416</v>
      </c>
      <c r="N276" s="43">
        <f>SUM(D276:M276)</f>
        <v>7</v>
      </c>
    </row>
    <row r="277" spans="1:14" ht="13" x14ac:dyDescent="0.15">
      <c r="A277" s="32">
        <v>45527.715754652774</v>
      </c>
      <c r="C277" s="28" t="s">
        <v>156</v>
      </c>
      <c r="D277" s="28">
        <f>_xlfn.XLOOKUP(TRIM(C277), 'DataSet3 Key Basic'!E:E, 'DataSet3 Key Basic'!D:D, 0)</f>
        <v>1</v>
      </c>
      <c r="E277" s="28" t="s">
        <v>152</v>
      </c>
      <c r="F277" s="28">
        <f>_xlfn.XLOOKUP(TRIM(E277), 'DataSet3 Key Basic'!E:E, 'DataSet3 Key Basic'!D:D, 0)</f>
        <v>2</v>
      </c>
      <c r="G277" s="28" t="s">
        <v>153</v>
      </c>
      <c r="H277" s="28">
        <f>_xlfn.XLOOKUP(TRIM(G277), 'DataSet3 Key Basic'!E:E, 'DataSet3 Key Basic'!D:D, 0)</f>
        <v>2</v>
      </c>
      <c r="I277" s="28" t="s">
        <v>154</v>
      </c>
      <c r="J277" s="28">
        <f>_xlfn.XLOOKUP(TRIM(I277), 'DataSet3 Key Basic'!E:E, 'DataSet3 Key Basic'!D:D, 0)</f>
        <v>2</v>
      </c>
      <c r="K277" s="28" t="s">
        <v>155</v>
      </c>
      <c r="L277" s="28">
        <f>_xlfn.XLOOKUP(TRIM(K277), 'DataSet3 Key Basic'!E:E, 'DataSet3 Key Basic'!D:D, 0)</f>
        <v>2</v>
      </c>
      <c r="M277" s="28" t="s">
        <v>417</v>
      </c>
      <c r="N277" s="43">
        <f>SUM(D277:M277)</f>
        <v>9</v>
      </c>
    </row>
    <row r="278" spans="1:14" ht="13" x14ac:dyDescent="0.15">
      <c r="A278" s="32">
        <v>45527.750279675922</v>
      </c>
      <c r="C278" s="28" t="s">
        <v>156</v>
      </c>
      <c r="D278" s="28">
        <f>_xlfn.XLOOKUP(TRIM(C278), 'DataSet3 Key Basic'!E:E, 'DataSet3 Key Basic'!D:D, 0)</f>
        <v>1</v>
      </c>
      <c r="E278" s="28" t="s">
        <v>162</v>
      </c>
      <c r="F278" s="28">
        <f>_xlfn.XLOOKUP(TRIM(E278), 'DataSet3 Key Basic'!E:E, 'DataSet3 Key Basic'!D:D, 0)</f>
        <v>1</v>
      </c>
      <c r="G278" s="28" t="s">
        <v>157</v>
      </c>
      <c r="H278" s="28">
        <f>_xlfn.XLOOKUP(TRIM(G278), 'DataSet3 Key Basic'!E:E, 'DataSet3 Key Basic'!D:D, 0)</f>
        <v>1</v>
      </c>
      <c r="I278" s="28" t="s">
        <v>154</v>
      </c>
      <c r="J278" s="28">
        <f>_xlfn.XLOOKUP(TRIM(I278), 'DataSet3 Key Basic'!E:E, 'DataSet3 Key Basic'!D:D, 0)</f>
        <v>2</v>
      </c>
      <c r="K278" s="28" t="s">
        <v>159</v>
      </c>
      <c r="L278" s="28">
        <f>_xlfn.XLOOKUP(TRIM(K278), 'DataSet3 Key Basic'!E:E, 'DataSet3 Key Basic'!D:D, 0)</f>
        <v>1</v>
      </c>
      <c r="M278" s="28" t="s">
        <v>418</v>
      </c>
      <c r="N278" s="43">
        <f>SUM(D278:M278)</f>
        <v>6</v>
      </c>
    </row>
    <row r="279" spans="1:14" ht="13" x14ac:dyDescent="0.15">
      <c r="A279" s="32">
        <v>45527.755697500004</v>
      </c>
      <c r="C279" s="28" t="s">
        <v>156</v>
      </c>
      <c r="D279" s="28">
        <f>_xlfn.XLOOKUP(TRIM(C279), 'DataSet3 Key Basic'!E:E, 'DataSet3 Key Basic'!D:D, 0)</f>
        <v>1</v>
      </c>
      <c r="E279" s="28" t="s">
        <v>152</v>
      </c>
      <c r="F279" s="28">
        <f>_xlfn.XLOOKUP(TRIM(E279), 'DataSet3 Key Basic'!E:E, 'DataSet3 Key Basic'!D:D, 0)</f>
        <v>2</v>
      </c>
      <c r="G279" s="28" t="s">
        <v>153</v>
      </c>
      <c r="H279" s="28">
        <f>_xlfn.XLOOKUP(TRIM(G279), 'DataSet3 Key Basic'!E:E, 'DataSet3 Key Basic'!D:D, 0)</f>
        <v>2</v>
      </c>
      <c r="I279" s="28" t="s">
        <v>166</v>
      </c>
      <c r="J279" s="28">
        <f>_xlfn.XLOOKUP(TRIM(I279), 'DataSet3 Key Basic'!E:E, 'DataSet3 Key Basic'!D:D, 0)</f>
        <v>1</v>
      </c>
      <c r="K279" s="28" t="s">
        <v>159</v>
      </c>
      <c r="L279" s="28">
        <f>_xlfn.XLOOKUP(TRIM(K279), 'DataSet3 Key Basic'!E:E, 'DataSet3 Key Basic'!D:D, 0)</f>
        <v>1</v>
      </c>
      <c r="M279" s="28" t="s">
        <v>419</v>
      </c>
      <c r="N279" s="43">
        <f>SUM(D279:M279)</f>
        <v>7</v>
      </c>
    </row>
    <row r="280" spans="1:14" ht="13" x14ac:dyDescent="0.15">
      <c r="A280" s="32">
        <v>45527.804020856478</v>
      </c>
      <c r="C280" s="28" t="s">
        <v>156</v>
      </c>
      <c r="D280" s="28">
        <f>_xlfn.XLOOKUP(TRIM(C280), 'DataSet3 Key Basic'!E:E, 'DataSet3 Key Basic'!D:D, 0)</f>
        <v>1</v>
      </c>
      <c r="E280" s="28" t="s">
        <v>162</v>
      </c>
      <c r="F280" s="28">
        <f>_xlfn.XLOOKUP(TRIM(E280), 'DataSet3 Key Basic'!E:E, 'DataSet3 Key Basic'!D:D, 0)</f>
        <v>1</v>
      </c>
      <c r="G280" s="28" t="s">
        <v>165</v>
      </c>
      <c r="H280" s="28">
        <f>_xlfn.XLOOKUP(TRIM(G280), 'DataSet3 Key Basic'!E:E, 'DataSet3 Key Basic'!D:D, 0)</f>
        <v>0</v>
      </c>
      <c r="I280" s="28" t="s">
        <v>160</v>
      </c>
      <c r="J280" s="28">
        <f>_xlfn.XLOOKUP(TRIM(I280), 'DataSet3 Key Basic'!E:E, 'DataSet3 Key Basic'!D:D, 0)</f>
        <v>0</v>
      </c>
      <c r="K280" s="28" t="s">
        <v>159</v>
      </c>
      <c r="L280" s="28">
        <f>_xlfn.XLOOKUP(TRIM(K280), 'DataSet3 Key Basic'!E:E, 'DataSet3 Key Basic'!D:D, 0)</f>
        <v>1</v>
      </c>
      <c r="M280" s="28" t="s">
        <v>420</v>
      </c>
      <c r="N280" s="43">
        <f>SUM(D280:M280)</f>
        <v>3</v>
      </c>
    </row>
    <row r="281" spans="1:14" ht="13" x14ac:dyDescent="0.15">
      <c r="A281" s="32">
        <v>45527.824150717592</v>
      </c>
      <c r="C281" s="28" t="s">
        <v>156</v>
      </c>
      <c r="D281" s="28">
        <f>_xlfn.XLOOKUP(TRIM(C281), 'DataSet3 Key Basic'!E:E, 'DataSet3 Key Basic'!D:D, 0)</f>
        <v>1</v>
      </c>
      <c r="E281" s="28" t="s">
        <v>152</v>
      </c>
      <c r="F281" s="28">
        <f>_xlfn.XLOOKUP(TRIM(E281), 'DataSet3 Key Basic'!E:E, 'DataSet3 Key Basic'!D:D, 0)</f>
        <v>2</v>
      </c>
      <c r="G281" s="28" t="s">
        <v>153</v>
      </c>
      <c r="H281" s="28">
        <f>_xlfn.XLOOKUP(TRIM(G281), 'DataSet3 Key Basic'!E:E, 'DataSet3 Key Basic'!D:D, 0)</f>
        <v>2</v>
      </c>
      <c r="I281" s="28" t="s">
        <v>154</v>
      </c>
      <c r="J281" s="28">
        <f>_xlfn.XLOOKUP(TRIM(I281), 'DataSet3 Key Basic'!E:E, 'DataSet3 Key Basic'!D:D, 0)</f>
        <v>2</v>
      </c>
      <c r="K281" s="28" t="s">
        <v>155</v>
      </c>
      <c r="L281" s="28">
        <f>_xlfn.XLOOKUP(TRIM(K281), 'DataSet3 Key Basic'!E:E, 'DataSet3 Key Basic'!D:D, 0)</f>
        <v>2</v>
      </c>
      <c r="M281" s="28" t="s">
        <v>421</v>
      </c>
      <c r="N281" s="43">
        <f>SUM(D281:M281)</f>
        <v>9</v>
      </c>
    </row>
    <row r="282" spans="1:14" ht="13" x14ac:dyDescent="0.15">
      <c r="A282" s="32">
        <v>45527.90065758102</v>
      </c>
      <c r="C282" s="28" t="s">
        <v>156</v>
      </c>
      <c r="D282" s="28">
        <f>_xlfn.XLOOKUP(TRIM(C282), 'DataSet3 Key Basic'!E:E, 'DataSet3 Key Basic'!D:D, 0)</f>
        <v>1</v>
      </c>
      <c r="E282" s="28" t="s">
        <v>152</v>
      </c>
      <c r="F282" s="28">
        <f>_xlfn.XLOOKUP(TRIM(E282), 'DataSet3 Key Basic'!E:E, 'DataSet3 Key Basic'!D:D, 0)</f>
        <v>2</v>
      </c>
      <c r="G282" s="28" t="s">
        <v>157</v>
      </c>
      <c r="H282" s="28">
        <f>_xlfn.XLOOKUP(TRIM(G282), 'DataSet3 Key Basic'!E:E, 'DataSet3 Key Basic'!D:D, 0)</f>
        <v>1</v>
      </c>
      <c r="I282" s="28" t="s">
        <v>154</v>
      </c>
      <c r="J282" s="28">
        <f>_xlfn.XLOOKUP(TRIM(I282), 'DataSet3 Key Basic'!E:E, 'DataSet3 Key Basic'!D:D, 0)</f>
        <v>2</v>
      </c>
      <c r="K282" s="28" t="s">
        <v>155</v>
      </c>
      <c r="L282" s="28">
        <f>_xlfn.XLOOKUP(TRIM(K282), 'DataSet3 Key Basic'!E:E, 'DataSet3 Key Basic'!D:D, 0)</f>
        <v>2</v>
      </c>
      <c r="M282" s="28" t="s">
        <v>422</v>
      </c>
      <c r="N282" s="43">
        <f>SUM(D282:M282)</f>
        <v>8</v>
      </c>
    </row>
    <row r="283" spans="1:14" ht="13" x14ac:dyDescent="0.15">
      <c r="A283" s="32">
        <v>45527.958537453706</v>
      </c>
      <c r="C283" s="28" t="s">
        <v>151</v>
      </c>
      <c r="D283" s="28">
        <f>_xlfn.XLOOKUP(TRIM(C283), 'DataSet3 Key Basic'!E:E, 'DataSet3 Key Basic'!D:D, 0)</f>
        <v>2</v>
      </c>
      <c r="E283" s="28" t="s">
        <v>152</v>
      </c>
      <c r="F283" s="28">
        <f>_xlfn.XLOOKUP(TRIM(E283), 'DataSet3 Key Basic'!E:E, 'DataSet3 Key Basic'!D:D, 0)</f>
        <v>2</v>
      </c>
      <c r="G283" s="28" t="s">
        <v>157</v>
      </c>
      <c r="H283" s="28">
        <f>_xlfn.XLOOKUP(TRIM(G283), 'DataSet3 Key Basic'!E:E, 'DataSet3 Key Basic'!D:D, 0)</f>
        <v>1</v>
      </c>
      <c r="I283" s="28" t="s">
        <v>154</v>
      </c>
      <c r="J283" s="28">
        <f>_xlfn.XLOOKUP(TRIM(I283), 'DataSet3 Key Basic'!E:E, 'DataSet3 Key Basic'!D:D, 0)</f>
        <v>2</v>
      </c>
      <c r="K283" s="28" t="s">
        <v>155</v>
      </c>
      <c r="L283" s="28">
        <f>_xlfn.XLOOKUP(TRIM(K283), 'DataSet3 Key Basic'!E:E, 'DataSet3 Key Basic'!D:D, 0)</f>
        <v>2</v>
      </c>
      <c r="M283" s="28" t="s">
        <v>423</v>
      </c>
      <c r="N283" s="43">
        <f>SUM(D283:M283)</f>
        <v>9</v>
      </c>
    </row>
    <row r="284" spans="1:14" ht="13" x14ac:dyDescent="0.15">
      <c r="A284" s="32">
        <v>45527.999516018521</v>
      </c>
      <c r="C284" s="28" t="s">
        <v>151</v>
      </c>
      <c r="D284" s="28">
        <f>_xlfn.XLOOKUP(TRIM(C284), 'DataSet3 Key Basic'!E:E, 'DataSet3 Key Basic'!D:D, 0)</f>
        <v>2</v>
      </c>
      <c r="E284" s="28" t="s">
        <v>162</v>
      </c>
      <c r="F284" s="28">
        <f>_xlfn.XLOOKUP(TRIM(E284), 'DataSet3 Key Basic'!E:E, 'DataSet3 Key Basic'!D:D, 0)</f>
        <v>1</v>
      </c>
      <c r="G284" s="28" t="s">
        <v>153</v>
      </c>
      <c r="H284" s="28">
        <f>_xlfn.XLOOKUP(TRIM(G284), 'DataSet3 Key Basic'!E:E, 'DataSet3 Key Basic'!D:D, 0)</f>
        <v>2</v>
      </c>
      <c r="I284" s="28" t="s">
        <v>166</v>
      </c>
      <c r="J284" s="28">
        <f>_xlfn.XLOOKUP(TRIM(I284), 'DataSet3 Key Basic'!E:E, 'DataSet3 Key Basic'!D:D, 0)</f>
        <v>1</v>
      </c>
      <c r="K284" s="28" t="s">
        <v>155</v>
      </c>
      <c r="L284" s="28">
        <f>_xlfn.XLOOKUP(TRIM(K284), 'DataSet3 Key Basic'!E:E, 'DataSet3 Key Basic'!D:D, 0)</f>
        <v>2</v>
      </c>
      <c r="M284" s="28" t="s">
        <v>424</v>
      </c>
      <c r="N284" s="43">
        <f>SUM(D284:M284)</f>
        <v>8</v>
      </c>
    </row>
    <row r="285" spans="1:14" ht="13" x14ac:dyDescent="0.15">
      <c r="A285" s="32">
        <v>45528.028008379624</v>
      </c>
      <c r="C285" s="28" t="s">
        <v>151</v>
      </c>
      <c r="D285" s="28">
        <f>_xlfn.XLOOKUP(TRIM(C285), 'DataSet3 Key Basic'!E:E, 'DataSet3 Key Basic'!D:D, 0)</f>
        <v>2</v>
      </c>
      <c r="E285" s="28" t="s">
        <v>162</v>
      </c>
      <c r="F285" s="28">
        <f>_xlfn.XLOOKUP(TRIM(E285), 'DataSet3 Key Basic'!E:E, 'DataSet3 Key Basic'!D:D, 0)</f>
        <v>1</v>
      </c>
      <c r="G285" s="28" t="s">
        <v>165</v>
      </c>
      <c r="H285" s="28">
        <f>_xlfn.XLOOKUP(TRIM(G285), 'DataSet3 Key Basic'!E:E, 'DataSet3 Key Basic'!D:D, 0)</f>
        <v>0</v>
      </c>
      <c r="I285" s="28" t="s">
        <v>160</v>
      </c>
      <c r="J285" s="28">
        <f>_xlfn.XLOOKUP(TRIM(I285), 'DataSet3 Key Basic'!E:E, 'DataSet3 Key Basic'!D:D, 0)</f>
        <v>0</v>
      </c>
      <c r="K285" s="28" t="s">
        <v>155</v>
      </c>
      <c r="L285" s="28">
        <f>_xlfn.XLOOKUP(TRIM(K285), 'DataSet3 Key Basic'!E:E, 'DataSet3 Key Basic'!D:D, 0)</f>
        <v>2</v>
      </c>
      <c r="M285" s="28" t="s">
        <v>425</v>
      </c>
      <c r="N285" s="43">
        <f>SUM(D285:M285)</f>
        <v>5</v>
      </c>
    </row>
    <row r="286" spans="1:14" ht="13" x14ac:dyDescent="0.15">
      <c r="A286" s="32">
        <v>45528.401552256946</v>
      </c>
      <c r="C286" s="28" t="s">
        <v>156</v>
      </c>
      <c r="D286" s="28">
        <f>_xlfn.XLOOKUP(TRIM(C286), 'DataSet3 Key Basic'!E:E, 'DataSet3 Key Basic'!D:D, 0)</f>
        <v>1</v>
      </c>
      <c r="E286" s="28" t="s">
        <v>162</v>
      </c>
      <c r="F286" s="28">
        <f>_xlfn.XLOOKUP(TRIM(E286), 'DataSet3 Key Basic'!E:E, 'DataSet3 Key Basic'!D:D, 0)</f>
        <v>1</v>
      </c>
      <c r="G286" s="28" t="s">
        <v>157</v>
      </c>
      <c r="H286" s="28">
        <f>_xlfn.XLOOKUP(TRIM(G286), 'DataSet3 Key Basic'!E:E, 'DataSet3 Key Basic'!D:D, 0)</f>
        <v>1</v>
      </c>
      <c r="I286" s="28" t="s">
        <v>154</v>
      </c>
      <c r="J286" s="28">
        <f>_xlfn.XLOOKUP(TRIM(I286), 'DataSet3 Key Basic'!E:E, 'DataSet3 Key Basic'!D:D, 0)</f>
        <v>2</v>
      </c>
      <c r="K286" s="28" t="s">
        <v>159</v>
      </c>
      <c r="L286" s="28">
        <f>_xlfn.XLOOKUP(TRIM(K286), 'DataSet3 Key Basic'!E:E, 'DataSet3 Key Basic'!D:D, 0)</f>
        <v>1</v>
      </c>
      <c r="M286" s="28" t="s">
        <v>426</v>
      </c>
      <c r="N286" s="43">
        <f>SUM(D286:M286)</f>
        <v>6</v>
      </c>
    </row>
    <row r="287" spans="1:14" ht="13" x14ac:dyDescent="0.15">
      <c r="A287" s="32">
        <v>45528.604170254628</v>
      </c>
      <c r="C287" s="28" t="s">
        <v>151</v>
      </c>
      <c r="D287" s="28">
        <f>_xlfn.XLOOKUP(TRIM(C287), 'DataSet3 Key Basic'!E:E, 'DataSet3 Key Basic'!D:D, 0)</f>
        <v>2</v>
      </c>
      <c r="E287" s="28" t="s">
        <v>152</v>
      </c>
      <c r="F287" s="28">
        <f>_xlfn.XLOOKUP(TRIM(E287), 'DataSet3 Key Basic'!E:E, 'DataSet3 Key Basic'!D:D, 0)</f>
        <v>2</v>
      </c>
      <c r="G287" s="28" t="s">
        <v>153</v>
      </c>
      <c r="H287" s="28">
        <f>_xlfn.XLOOKUP(TRIM(G287), 'DataSet3 Key Basic'!E:E, 'DataSet3 Key Basic'!D:D, 0)</f>
        <v>2</v>
      </c>
      <c r="I287" s="28" t="s">
        <v>154</v>
      </c>
      <c r="J287" s="28">
        <f>_xlfn.XLOOKUP(TRIM(I287), 'DataSet3 Key Basic'!E:E, 'DataSet3 Key Basic'!D:D, 0)</f>
        <v>2</v>
      </c>
      <c r="K287" s="28" t="s">
        <v>155</v>
      </c>
      <c r="L287" s="28">
        <f>_xlfn.XLOOKUP(TRIM(K287), 'DataSet3 Key Basic'!E:E, 'DataSet3 Key Basic'!D:D, 0)</f>
        <v>2</v>
      </c>
      <c r="M287" s="28" t="s">
        <v>427</v>
      </c>
      <c r="N287" s="43">
        <f>SUM(D287:M287)</f>
        <v>10</v>
      </c>
    </row>
    <row r="288" spans="1:14" ht="13" x14ac:dyDescent="0.15">
      <c r="A288" s="32">
        <v>45528.605355613428</v>
      </c>
      <c r="C288" s="28" t="s">
        <v>151</v>
      </c>
      <c r="D288" s="28">
        <f>_xlfn.XLOOKUP(TRIM(C288), 'DataSet3 Key Basic'!E:E, 'DataSet3 Key Basic'!D:D, 0)</f>
        <v>2</v>
      </c>
      <c r="E288" s="28" t="s">
        <v>152</v>
      </c>
      <c r="F288" s="28">
        <f>_xlfn.XLOOKUP(TRIM(E288), 'DataSet3 Key Basic'!E:E, 'DataSet3 Key Basic'!D:D, 0)</f>
        <v>2</v>
      </c>
      <c r="G288" s="28" t="s">
        <v>157</v>
      </c>
      <c r="H288" s="28">
        <f>_xlfn.XLOOKUP(TRIM(G288), 'DataSet3 Key Basic'!E:E, 'DataSet3 Key Basic'!D:D, 0)</f>
        <v>1</v>
      </c>
      <c r="I288" s="28" t="s">
        <v>154</v>
      </c>
      <c r="J288" s="28">
        <f>_xlfn.XLOOKUP(TRIM(I288), 'DataSet3 Key Basic'!E:E, 'DataSet3 Key Basic'!D:D, 0)</f>
        <v>2</v>
      </c>
      <c r="K288" s="28" t="s">
        <v>155</v>
      </c>
      <c r="L288" s="28">
        <f>_xlfn.XLOOKUP(TRIM(K288), 'DataSet3 Key Basic'!E:E, 'DataSet3 Key Basic'!D:D, 0)</f>
        <v>2</v>
      </c>
      <c r="M288" s="28" t="s">
        <v>428</v>
      </c>
      <c r="N288" s="43">
        <f>SUM(D288:M288)</f>
        <v>9</v>
      </c>
    </row>
    <row r="289" spans="1:14" ht="13" x14ac:dyDescent="0.15">
      <c r="A289" s="32">
        <v>45528.616348437499</v>
      </c>
      <c r="C289" s="28" t="s">
        <v>156</v>
      </c>
      <c r="D289" s="28">
        <f>_xlfn.XLOOKUP(TRIM(C289), 'DataSet3 Key Basic'!E:E, 'DataSet3 Key Basic'!D:D, 0)</f>
        <v>1</v>
      </c>
      <c r="E289" s="28" t="s">
        <v>152</v>
      </c>
      <c r="F289" s="28">
        <f>_xlfn.XLOOKUP(TRIM(E289), 'DataSet3 Key Basic'!E:E, 'DataSet3 Key Basic'!D:D, 0)</f>
        <v>2</v>
      </c>
      <c r="G289" s="28" t="s">
        <v>153</v>
      </c>
      <c r="H289" s="28">
        <f>_xlfn.XLOOKUP(TRIM(G289), 'DataSet3 Key Basic'!E:E, 'DataSet3 Key Basic'!D:D, 0)</f>
        <v>2</v>
      </c>
      <c r="I289" s="28" t="s">
        <v>154</v>
      </c>
      <c r="J289" s="28">
        <f>_xlfn.XLOOKUP(TRIM(I289), 'DataSet3 Key Basic'!E:E, 'DataSet3 Key Basic'!D:D, 0)</f>
        <v>2</v>
      </c>
      <c r="K289" s="28" t="s">
        <v>155</v>
      </c>
      <c r="L289" s="28">
        <f>_xlfn.XLOOKUP(TRIM(K289), 'DataSet3 Key Basic'!E:E, 'DataSet3 Key Basic'!D:D, 0)</f>
        <v>2</v>
      </c>
      <c r="M289" s="28" t="s">
        <v>429</v>
      </c>
      <c r="N289" s="43">
        <f>SUM(D289:M289)</f>
        <v>9</v>
      </c>
    </row>
    <row r="290" spans="1:14" ht="13" x14ac:dyDescent="0.15">
      <c r="A290" s="32">
        <v>45528.770130925928</v>
      </c>
      <c r="C290" s="28" t="s">
        <v>156</v>
      </c>
      <c r="D290" s="28">
        <f>_xlfn.XLOOKUP(TRIM(C290), 'DataSet3 Key Basic'!E:E, 'DataSet3 Key Basic'!D:D, 0)</f>
        <v>1</v>
      </c>
      <c r="E290" s="28" t="s">
        <v>152</v>
      </c>
      <c r="F290" s="28">
        <f>_xlfn.XLOOKUP(TRIM(E290), 'DataSet3 Key Basic'!E:E, 'DataSet3 Key Basic'!D:D, 0)</f>
        <v>2</v>
      </c>
      <c r="G290" s="28" t="s">
        <v>165</v>
      </c>
      <c r="H290" s="28">
        <f>_xlfn.XLOOKUP(TRIM(G290), 'DataSet3 Key Basic'!E:E, 'DataSet3 Key Basic'!D:D, 0)</f>
        <v>0</v>
      </c>
      <c r="I290" s="28" t="s">
        <v>154</v>
      </c>
      <c r="J290" s="28">
        <f>_xlfn.XLOOKUP(TRIM(I290), 'DataSet3 Key Basic'!E:E, 'DataSet3 Key Basic'!D:D, 0)</f>
        <v>2</v>
      </c>
      <c r="K290" s="28" t="s">
        <v>155</v>
      </c>
      <c r="L290" s="28">
        <f>_xlfn.XLOOKUP(TRIM(K290), 'DataSet3 Key Basic'!E:E, 'DataSet3 Key Basic'!D:D, 0)</f>
        <v>2</v>
      </c>
      <c r="M290" s="28" t="s">
        <v>430</v>
      </c>
      <c r="N290" s="43">
        <f>SUM(D290:M290)</f>
        <v>7</v>
      </c>
    </row>
    <row r="291" spans="1:14" ht="13" x14ac:dyDescent="0.15">
      <c r="A291" s="32">
        <v>45529.31581049769</v>
      </c>
      <c r="C291" s="28" t="s">
        <v>156</v>
      </c>
      <c r="D291" s="28">
        <f>_xlfn.XLOOKUP(TRIM(C291), 'DataSet3 Key Basic'!E:E, 'DataSet3 Key Basic'!D:D, 0)</f>
        <v>1</v>
      </c>
      <c r="E291" s="28" t="s">
        <v>152</v>
      </c>
      <c r="F291" s="28">
        <f>_xlfn.XLOOKUP(TRIM(E291), 'DataSet3 Key Basic'!E:E, 'DataSet3 Key Basic'!D:D, 0)</f>
        <v>2</v>
      </c>
      <c r="G291" s="28" t="s">
        <v>157</v>
      </c>
      <c r="H291" s="28">
        <f>_xlfn.XLOOKUP(TRIM(G291), 'DataSet3 Key Basic'!E:E, 'DataSet3 Key Basic'!D:D, 0)</f>
        <v>1</v>
      </c>
      <c r="I291" s="28" t="s">
        <v>154</v>
      </c>
      <c r="J291" s="28">
        <f>_xlfn.XLOOKUP(TRIM(I291), 'DataSet3 Key Basic'!E:E, 'DataSet3 Key Basic'!D:D, 0)</f>
        <v>2</v>
      </c>
      <c r="K291" s="28" t="s">
        <v>159</v>
      </c>
      <c r="L291" s="28">
        <f>_xlfn.XLOOKUP(TRIM(K291), 'DataSet3 Key Basic'!E:E, 'DataSet3 Key Basic'!D:D, 0)</f>
        <v>1</v>
      </c>
      <c r="M291" s="28" t="s">
        <v>431</v>
      </c>
      <c r="N291" s="43">
        <f>SUM(D291:M291)</f>
        <v>7</v>
      </c>
    </row>
    <row r="292" spans="1:14" ht="13" x14ac:dyDescent="0.15">
      <c r="A292" s="32">
        <v>45529.495465567132</v>
      </c>
      <c r="C292" s="28" t="s">
        <v>151</v>
      </c>
      <c r="D292" s="28">
        <f>_xlfn.XLOOKUP(TRIM(C292), 'DataSet3 Key Basic'!E:E, 'DataSet3 Key Basic'!D:D, 0)</f>
        <v>2</v>
      </c>
      <c r="E292" s="28" t="s">
        <v>152</v>
      </c>
      <c r="F292" s="28">
        <f>_xlfn.XLOOKUP(TRIM(E292), 'DataSet3 Key Basic'!E:E, 'DataSet3 Key Basic'!D:D, 0)</f>
        <v>2</v>
      </c>
      <c r="G292" s="28" t="s">
        <v>153</v>
      </c>
      <c r="H292" s="28">
        <f>_xlfn.XLOOKUP(TRIM(G292), 'DataSet3 Key Basic'!E:E, 'DataSet3 Key Basic'!D:D, 0)</f>
        <v>2</v>
      </c>
      <c r="I292" s="28" t="s">
        <v>154</v>
      </c>
      <c r="J292" s="28">
        <f>_xlfn.XLOOKUP(TRIM(I292), 'DataSet3 Key Basic'!E:E, 'DataSet3 Key Basic'!D:D, 0)</f>
        <v>2</v>
      </c>
      <c r="K292" s="28" t="s">
        <v>155</v>
      </c>
      <c r="L292" s="28">
        <f>_xlfn.XLOOKUP(TRIM(K292), 'DataSet3 Key Basic'!E:E, 'DataSet3 Key Basic'!D:D, 0)</f>
        <v>2</v>
      </c>
      <c r="M292" s="28" t="s">
        <v>432</v>
      </c>
      <c r="N292" s="43">
        <f>SUM(D292:M292)</f>
        <v>10</v>
      </c>
    </row>
    <row r="293" spans="1:14" ht="13" x14ac:dyDescent="0.15">
      <c r="A293" s="32">
        <v>45529.731300231477</v>
      </c>
      <c r="C293" s="28" t="s">
        <v>156</v>
      </c>
      <c r="D293" s="28">
        <f>_xlfn.XLOOKUP(TRIM(C293), 'DataSet3 Key Basic'!E:E, 'DataSet3 Key Basic'!D:D, 0)</f>
        <v>1</v>
      </c>
      <c r="E293" s="28" t="s">
        <v>152</v>
      </c>
      <c r="F293" s="28">
        <f>_xlfn.XLOOKUP(TRIM(E293), 'DataSet3 Key Basic'!E:E, 'DataSet3 Key Basic'!D:D, 0)</f>
        <v>2</v>
      </c>
      <c r="G293" s="28" t="s">
        <v>153</v>
      </c>
      <c r="H293" s="28">
        <f>_xlfn.XLOOKUP(TRIM(G293), 'DataSet3 Key Basic'!E:E, 'DataSet3 Key Basic'!D:D, 0)</f>
        <v>2</v>
      </c>
      <c r="I293" s="28" t="s">
        <v>154</v>
      </c>
      <c r="J293" s="28">
        <f>_xlfn.XLOOKUP(TRIM(I293), 'DataSet3 Key Basic'!E:E, 'DataSet3 Key Basic'!D:D, 0)</f>
        <v>2</v>
      </c>
      <c r="K293" s="28" t="s">
        <v>159</v>
      </c>
      <c r="L293" s="28">
        <f>_xlfn.XLOOKUP(TRIM(K293), 'DataSet3 Key Basic'!E:E, 'DataSet3 Key Basic'!D:D, 0)</f>
        <v>1</v>
      </c>
      <c r="M293" s="28" t="s">
        <v>433</v>
      </c>
      <c r="N293" s="43">
        <f>SUM(D293:M293)</f>
        <v>8</v>
      </c>
    </row>
    <row r="294" spans="1:14" ht="13" x14ac:dyDescent="0.15">
      <c r="A294" s="32">
        <v>45530.649112002313</v>
      </c>
      <c r="C294" s="28" t="s">
        <v>156</v>
      </c>
      <c r="D294" s="28">
        <f>_xlfn.XLOOKUP(TRIM(C294), 'DataSet3 Key Basic'!E:E, 'DataSet3 Key Basic'!D:D, 0)</f>
        <v>1</v>
      </c>
      <c r="E294" s="28" t="s">
        <v>152</v>
      </c>
      <c r="F294" s="28">
        <f>_xlfn.XLOOKUP(TRIM(E294), 'DataSet3 Key Basic'!E:E, 'DataSet3 Key Basic'!D:D, 0)</f>
        <v>2</v>
      </c>
      <c r="G294" s="28" t="s">
        <v>153</v>
      </c>
      <c r="H294" s="28">
        <f>_xlfn.XLOOKUP(TRIM(G294), 'DataSet3 Key Basic'!E:E, 'DataSet3 Key Basic'!D:D, 0)</f>
        <v>2</v>
      </c>
      <c r="I294" s="28" t="s">
        <v>154</v>
      </c>
      <c r="J294" s="28">
        <f>_xlfn.XLOOKUP(TRIM(I294), 'DataSet3 Key Basic'!E:E, 'DataSet3 Key Basic'!D:D, 0)</f>
        <v>2</v>
      </c>
      <c r="K294" s="28" t="s">
        <v>155</v>
      </c>
      <c r="L294" s="28">
        <f>_xlfn.XLOOKUP(TRIM(K294), 'DataSet3 Key Basic'!E:E, 'DataSet3 Key Basic'!D:D, 0)</f>
        <v>2</v>
      </c>
      <c r="M294" s="28" t="s">
        <v>434</v>
      </c>
      <c r="N294" s="43">
        <f>SUM(D294:M294)</f>
        <v>9</v>
      </c>
    </row>
    <row r="295" spans="1:14" ht="13" x14ac:dyDescent="0.15">
      <c r="A295" s="32">
        <v>45530.967025578706</v>
      </c>
      <c r="C295" s="28" t="s">
        <v>156</v>
      </c>
      <c r="D295" s="28">
        <f>_xlfn.XLOOKUP(TRIM(C295), 'DataSet3 Key Basic'!E:E, 'DataSet3 Key Basic'!D:D, 0)</f>
        <v>1</v>
      </c>
      <c r="E295" s="28" t="s">
        <v>152</v>
      </c>
      <c r="F295" s="28">
        <f>_xlfn.XLOOKUP(TRIM(E295), 'DataSet3 Key Basic'!E:E, 'DataSet3 Key Basic'!D:D, 0)</f>
        <v>2</v>
      </c>
      <c r="G295" s="28" t="s">
        <v>157</v>
      </c>
      <c r="H295" s="28">
        <f>_xlfn.XLOOKUP(TRIM(G295), 'DataSet3 Key Basic'!E:E, 'DataSet3 Key Basic'!D:D, 0)</f>
        <v>1</v>
      </c>
      <c r="I295" s="28" t="s">
        <v>154</v>
      </c>
      <c r="J295" s="28">
        <f>_xlfn.XLOOKUP(TRIM(I295), 'DataSet3 Key Basic'!E:E, 'DataSet3 Key Basic'!D:D, 0)</f>
        <v>2</v>
      </c>
      <c r="K295" s="28" t="s">
        <v>155</v>
      </c>
      <c r="L295" s="28">
        <f>_xlfn.XLOOKUP(TRIM(K295), 'DataSet3 Key Basic'!E:E, 'DataSet3 Key Basic'!D:D, 0)</f>
        <v>2</v>
      </c>
      <c r="M295" s="28" t="s">
        <v>435</v>
      </c>
      <c r="N295" s="43">
        <f>SUM(D295:M295)</f>
        <v>8</v>
      </c>
    </row>
    <row r="296" spans="1:14" ht="13" x14ac:dyDescent="0.15">
      <c r="A296" s="32">
        <v>45531.350231180557</v>
      </c>
      <c r="C296" s="28" t="s">
        <v>151</v>
      </c>
      <c r="D296" s="28">
        <f>_xlfn.XLOOKUP(TRIM(C296), 'DataSet3 Key Basic'!E:E, 'DataSet3 Key Basic'!D:D, 0)</f>
        <v>2</v>
      </c>
      <c r="E296" s="28" t="s">
        <v>162</v>
      </c>
      <c r="F296" s="28">
        <f>_xlfn.XLOOKUP(TRIM(E296), 'DataSet3 Key Basic'!E:E, 'DataSet3 Key Basic'!D:D, 0)</f>
        <v>1</v>
      </c>
      <c r="G296" s="28" t="s">
        <v>157</v>
      </c>
      <c r="H296" s="28">
        <f>_xlfn.XLOOKUP(TRIM(G296), 'DataSet3 Key Basic'!E:E, 'DataSet3 Key Basic'!D:D, 0)</f>
        <v>1</v>
      </c>
      <c r="I296" s="28" t="s">
        <v>154</v>
      </c>
      <c r="J296" s="28">
        <f>_xlfn.XLOOKUP(TRIM(I296), 'DataSet3 Key Basic'!E:E, 'DataSet3 Key Basic'!D:D, 0)</f>
        <v>2</v>
      </c>
      <c r="K296" s="28" t="s">
        <v>155</v>
      </c>
      <c r="L296" s="28">
        <f>_xlfn.XLOOKUP(TRIM(K296), 'DataSet3 Key Basic'!E:E, 'DataSet3 Key Basic'!D:D, 0)</f>
        <v>2</v>
      </c>
      <c r="M296" s="28" t="s">
        <v>436</v>
      </c>
      <c r="N296" s="43">
        <f>SUM(D296:M296)</f>
        <v>8</v>
      </c>
    </row>
    <row r="297" spans="1:14" ht="13" x14ac:dyDescent="0.15">
      <c r="A297" s="32">
        <v>45531.353308333331</v>
      </c>
      <c r="C297" s="28" t="s">
        <v>156</v>
      </c>
      <c r="D297" s="28">
        <f>_xlfn.XLOOKUP(TRIM(C297), 'DataSet3 Key Basic'!E:E, 'DataSet3 Key Basic'!D:D, 0)</f>
        <v>1</v>
      </c>
      <c r="E297" s="28" t="s">
        <v>162</v>
      </c>
      <c r="F297" s="28">
        <f>_xlfn.XLOOKUP(TRIM(E297), 'DataSet3 Key Basic'!E:E, 'DataSet3 Key Basic'!D:D, 0)</f>
        <v>1</v>
      </c>
      <c r="G297" s="28" t="s">
        <v>165</v>
      </c>
      <c r="H297" s="28">
        <f>_xlfn.XLOOKUP(TRIM(G297), 'DataSet3 Key Basic'!E:E, 'DataSet3 Key Basic'!D:D, 0)</f>
        <v>0</v>
      </c>
      <c r="I297" s="28" t="s">
        <v>154</v>
      </c>
      <c r="J297" s="28">
        <f>_xlfn.XLOOKUP(TRIM(I297), 'DataSet3 Key Basic'!E:E, 'DataSet3 Key Basic'!D:D, 0)</f>
        <v>2</v>
      </c>
      <c r="K297" s="28" t="s">
        <v>155</v>
      </c>
      <c r="L297" s="28">
        <f>_xlfn.XLOOKUP(TRIM(K297), 'DataSet3 Key Basic'!E:E, 'DataSet3 Key Basic'!D:D, 0)</f>
        <v>2</v>
      </c>
      <c r="M297" s="28" t="s">
        <v>437</v>
      </c>
      <c r="N297" s="43">
        <f>SUM(D297:M297)</f>
        <v>6</v>
      </c>
    </row>
    <row r="298" spans="1:14" ht="13" x14ac:dyDescent="0.15">
      <c r="A298" s="32">
        <v>45531.362355960649</v>
      </c>
      <c r="C298" s="28" t="s">
        <v>151</v>
      </c>
      <c r="D298" s="28">
        <f>_xlfn.XLOOKUP(TRIM(C298), 'DataSet3 Key Basic'!E:E, 'DataSet3 Key Basic'!D:D, 0)</f>
        <v>2</v>
      </c>
      <c r="E298" s="28" t="s">
        <v>152</v>
      </c>
      <c r="F298" s="28">
        <f>_xlfn.XLOOKUP(TRIM(E298), 'DataSet3 Key Basic'!E:E, 'DataSet3 Key Basic'!D:D, 0)</f>
        <v>2</v>
      </c>
      <c r="G298" s="28" t="s">
        <v>157</v>
      </c>
      <c r="H298" s="28">
        <f>_xlfn.XLOOKUP(TRIM(G298), 'DataSet3 Key Basic'!E:E, 'DataSet3 Key Basic'!D:D, 0)</f>
        <v>1</v>
      </c>
      <c r="I298" s="28" t="s">
        <v>154</v>
      </c>
      <c r="J298" s="28">
        <f>_xlfn.XLOOKUP(TRIM(I298), 'DataSet3 Key Basic'!E:E, 'DataSet3 Key Basic'!D:D, 0)</f>
        <v>2</v>
      </c>
      <c r="K298" s="28" t="s">
        <v>155</v>
      </c>
      <c r="L298" s="28">
        <f>_xlfn.XLOOKUP(TRIM(K298), 'DataSet3 Key Basic'!E:E, 'DataSet3 Key Basic'!D:D, 0)</f>
        <v>2</v>
      </c>
      <c r="M298" s="28" t="s">
        <v>438</v>
      </c>
      <c r="N298" s="43">
        <f>SUM(D298:M298)</f>
        <v>9</v>
      </c>
    </row>
    <row r="299" spans="1:14" ht="13" x14ac:dyDescent="0.15">
      <c r="A299" s="32">
        <v>45531.36959775463</v>
      </c>
      <c r="C299" s="28" t="s">
        <v>151</v>
      </c>
      <c r="D299" s="28">
        <f>_xlfn.XLOOKUP(TRIM(C299), 'DataSet3 Key Basic'!E:E, 'DataSet3 Key Basic'!D:D, 0)</f>
        <v>2</v>
      </c>
      <c r="E299" s="28" t="s">
        <v>152</v>
      </c>
      <c r="F299" s="28">
        <f>_xlfn.XLOOKUP(TRIM(E299), 'DataSet3 Key Basic'!E:E, 'DataSet3 Key Basic'!D:D, 0)</f>
        <v>2</v>
      </c>
      <c r="G299" s="28" t="s">
        <v>157</v>
      </c>
      <c r="H299" s="28">
        <f>_xlfn.XLOOKUP(TRIM(G299), 'DataSet3 Key Basic'!E:E, 'DataSet3 Key Basic'!D:D, 0)</f>
        <v>1</v>
      </c>
      <c r="I299" s="28" t="s">
        <v>154</v>
      </c>
      <c r="J299" s="28">
        <f>_xlfn.XLOOKUP(TRIM(I299), 'DataSet3 Key Basic'!E:E, 'DataSet3 Key Basic'!D:D, 0)</f>
        <v>2</v>
      </c>
      <c r="K299" s="28" t="s">
        <v>155</v>
      </c>
      <c r="L299" s="28">
        <f>_xlfn.XLOOKUP(TRIM(K299), 'DataSet3 Key Basic'!E:E, 'DataSet3 Key Basic'!D:D, 0)</f>
        <v>2</v>
      </c>
      <c r="M299" s="28" t="s">
        <v>439</v>
      </c>
      <c r="N299" s="43">
        <f>SUM(D299:M299)</f>
        <v>9</v>
      </c>
    </row>
    <row r="300" spans="1:14" ht="13" x14ac:dyDescent="0.15">
      <c r="A300" s="32">
        <v>45531.375285208334</v>
      </c>
      <c r="C300" s="28" t="s">
        <v>156</v>
      </c>
      <c r="D300" s="28">
        <f>_xlfn.XLOOKUP(TRIM(C300), 'DataSet3 Key Basic'!E:E, 'DataSet3 Key Basic'!D:D, 0)</f>
        <v>1</v>
      </c>
      <c r="E300" s="28" t="s">
        <v>152</v>
      </c>
      <c r="F300" s="28">
        <f>_xlfn.XLOOKUP(TRIM(E300), 'DataSet3 Key Basic'!E:E, 'DataSet3 Key Basic'!D:D, 0)</f>
        <v>2</v>
      </c>
      <c r="G300" s="28" t="s">
        <v>153</v>
      </c>
      <c r="H300" s="28">
        <f>_xlfn.XLOOKUP(TRIM(G300), 'DataSet3 Key Basic'!E:E, 'DataSet3 Key Basic'!D:D, 0)</f>
        <v>2</v>
      </c>
      <c r="I300" s="28" t="s">
        <v>154</v>
      </c>
      <c r="J300" s="28">
        <f>_xlfn.XLOOKUP(TRIM(I300), 'DataSet3 Key Basic'!E:E, 'DataSet3 Key Basic'!D:D, 0)</f>
        <v>2</v>
      </c>
      <c r="K300" s="28" t="s">
        <v>155</v>
      </c>
      <c r="L300" s="28">
        <f>_xlfn.XLOOKUP(TRIM(K300), 'DataSet3 Key Basic'!E:E, 'DataSet3 Key Basic'!D:D, 0)</f>
        <v>2</v>
      </c>
      <c r="M300" s="28" t="s">
        <v>440</v>
      </c>
      <c r="N300" s="43">
        <f>SUM(D300:M300)</f>
        <v>9</v>
      </c>
    </row>
    <row r="301" spans="1:14" ht="13" x14ac:dyDescent="0.15">
      <c r="A301" s="32">
        <v>45531.38357460648</v>
      </c>
      <c r="C301" s="28" t="s">
        <v>151</v>
      </c>
      <c r="D301" s="28">
        <f>_xlfn.XLOOKUP(TRIM(C301), 'DataSet3 Key Basic'!E:E, 'DataSet3 Key Basic'!D:D, 0)</f>
        <v>2</v>
      </c>
      <c r="E301" s="28" t="s">
        <v>152</v>
      </c>
      <c r="F301" s="28">
        <f>_xlfn.XLOOKUP(TRIM(E301), 'DataSet3 Key Basic'!E:E, 'DataSet3 Key Basic'!D:D, 0)</f>
        <v>2</v>
      </c>
      <c r="G301" s="28" t="s">
        <v>157</v>
      </c>
      <c r="H301" s="28">
        <f>_xlfn.XLOOKUP(TRIM(G301), 'DataSet3 Key Basic'!E:E, 'DataSet3 Key Basic'!D:D, 0)</f>
        <v>1</v>
      </c>
      <c r="I301" s="28" t="s">
        <v>160</v>
      </c>
      <c r="J301" s="28">
        <f>_xlfn.XLOOKUP(TRIM(I301), 'DataSet3 Key Basic'!E:E, 'DataSet3 Key Basic'!D:D, 0)</f>
        <v>0</v>
      </c>
      <c r="K301" s="28" t="s">
        <v>159</v>
      </c>
      <c r="L301" s="28">
        <f>_xlfn.XLOOKUP(TRIM(K301), 'DataSet3 Key Basic'!E:E, 'DataSet3 Key Basic'!D:D, 0)</f>
        <v>1</v>
      </c>
      <c r="M301" s="28" t="s">
        <v>441</v>
      </c>
      <c r="N301" s="43">
        <f>SUM(D301:M301)</f>
        <v>6</v>
      </c>
    </row>
    <row r="302" spans="1:14" ht="13" x14ac:dyDescent="0.15">
      <c r="A302" s="32">
        <v>45531.408716770835</v>
      </c>
      <c r="C302" s="28" t="s">
        <v>151</v>
      </c>
      <c r="D302" s="28">
        <f>_xlfn.XLOOKUP(TRIM(C302), 'DataSet3 Key Basic'!E:E, 'DataSet3 Key Basic'!D:D, 0)</f>
        <v>2</v>
      </c>
      <c r="E302" s="28" t="s">
        <v>152</v>
      </c>
      <c r="F302" s="28">
        <f>_xlfn.XLOOKUP(TRIM(E302), 'DataSet3 Key Basic'!E:E, 'DataSet3 Key Basic'!D:D, 0)</f>
        <v>2</v>
      </c>
      <c r="G302" s="28" t="s">
        <v>157</v>
      </c>
      <c r="H302" s="28">
        <f>_xlfn.XLOOKUP(TRIM(G302), 'DataSet3 Key Basic'!E:E, 'DataSet3 Key Basic'!D:D, 0)</f>
        <v>1</v>
      </c>
      <c r="I302" s="28" t="s">
        <v>154</v>
      </c>
      <c r="J302" s="28">
        <f>_xlfn.XLOOKUP(TRIM(I302), 'DataSet3 Key Basic'!E:E, 'DataSet3 Key Basic'!D:D, 0)</f>
        <v>2</v>
      </c>
      <c r="K302" s="28" t="s">
        <v>155</v>
      </c>
      <c r="L302" s="28">
        <f>_xlfn.XLOOKUP(TRIM(K302), 'DataSet3 Key Basic'!E:E, 'DataSet3 Key Basic'!D:D, 0)</f>
        <v>2</v>
      </c>
      <c r="M302" s="28" t="s">
        <v>442</v>
      </c>
      <c r="N302" s="43">
        <f>SUM(D302:M302)</f>
        <v>9</v>
      </c>
    </row>
    <row r="303" spans="1:14" ht="13" x14ac:dyDescent="0.15">
      <c r="A303" s="32">
        <v>45531.415501909723</v>
      </c>
      <c r="C303" s="28" t="s">
        <v>156</v>
      </c>
      <c r="D303" s="28">
        <f>_xlfn.XLOOKUP(TRIM(C303), 'DataSet3 Key Basic'!E:E, 'DataSet3 Key Basic'!D:D, 0)</f>
        <v>1</v>
      </c>
      <c r="E303" s="28" t="s">
        <v>152</v>
      </c>
      <c r="F303" s="28">
        <f>_xlfn.XLOOKUP(TRIM(E303), 'DataSet3 Key Basic'!E:E, 'DataSet3 Key Basic'!D:D, 0)</f>
        <v>2</v>
      </c>
      <c r="G303" s="28" t="s">
        <v>157</v>
      </c>
      <c r="H303" s="28">
        <f>_xlfn.XLOOKUP(TRIM(G303), 'DataSet3 Key Basic'!E:E, 'DataSet3 Key Basic'!D:D, 0)</f>
        <v>1</v>
      </c>
      <c r="I303" s="28" t="s">
        <v>160</v>
      </c>
      <c r="J303" s="28">
        <f>_xlfn.XLOOKUP(TRIM(I303), 'DataSet3 Key Basic'!E:E, 'DataSet3 Key Basic'!D:D, 0)</f>
        <v>0</v>
      </c>
      <c r="K303" s="28" t="s">
        <v>159</v>
      </c>
      <c r="L303" s="28">
        <f>_xlfn.XLOOKUP(TRIM(K303), 'DataSet3 Key Basic'!E:E, 'DataSet3 Key Basic'!D:D, 0)</f>
        <v>1</v>
      </c>
      <c r="M303" s="28" t="s">
        <v>443</v>
      </c>
      <c r="N303" s="43">
        <f>SUM(D303:M303)</f>
        <v>5</v>
      </c>
    </row>
    <row r="304" spans="1:14" ht="13" x14ac:dyDescent="0.15">
      <c r="A304" s="32">
        <v>45531.420003530089</v>
      </c>
      <c r="C304" s="28" t="s">
        <v>151</v>
      </c>
      <c r="D304" s="28">
        <f>_xlfn.XLOOKUP(TRIM(C304), 'DataSet3 Key Basic'!E:E, 'DataSet3 Key Basic'!D:D, 0)</f>
        <v>2</v>
      </c>
      <c r="E304" s="28" t="s">
        <v>152</v>
      </c>
      <c r="F304" s="28">
        <f>_xlfn.XLOOKUP(TRIM(E304), 'DataSet3 Key Basic'!E:E, 'DataSet3 Key Basic'!D:D, 0)</f>
        <v>2</v>
      </c>
      <c r="G304" s="28" t="s">
        <v>157</v>
      </c>
      <c r="H304" s="28">
        <f>_xlfn.XLOOKUP(TRIM(G304), 'DataSet3 Key Basic'!E:E, 'DataSet3 Key Basic'!D:D, 0)</f>
        <v>1</v>
      </c>
      <c r="I304" s="28" t="s">
        <v>160</v>
      </c>
      <c r="J304" s="28">
        <f>_xlfn.XLOOKUP(TRIM(I304), 'DataSet3 Key Basic'!E:E, 'DataSet3 Key Basic'!D:D, 0)</f>
        <v>0</v>
      </c>
      <c r="K304" s="28" t="s">
        <v>159</v>
      </c>
      <c r="L304" s="28">
        <f>_xlfn.XLOOKUP(TRIM(K304), 'DataSet3 Key Basic'!E:E, 'DataSet3 Key Basic'!D:D, 0)</f>
        <v>1</v>
      </c>
      <c r="M304" s="28" t="s">
        <v>444</v>
      </c>
      <c r="N304" s="43">
        <f>SUM(D304:M304)</f>
        <v>6</v>
      </c>
    </row>
    <row r="305" ht="13" x14ac:dyDescent="0.15"/>
    <row r="306" ht="13" x14ac:dyDescent="0.15"/>
    <row r="307" ht="13" x14ac:dyDescent="0.15"/>
    <row r="308" ht="13" x14ac:dyDescent="0.15"/>
    <row r="309" ht="13" x14ac:dyDescent="0.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J383"/>
  <sheetViews>
    <sheetView topLeftCell="N1" workbookViewId="0">
      <pane ySplit="1" topLeftCell="A4" activePane="bottomLeft" state="frozen"/>
      <selection pane="bottomLeft" activeCell="X1" sqref="X1:X1048576"/>
    </sheetView>
  </sheetViews>
  <sheetFormatPr baseColWidth="10" defaultColWidth="12.6640625" defaultRowHeight="15.75" customHeight="1" x14ac:dyDescent="0.15"/>
  <cols>
    <col min="1" max="8" width="18.83203125" customWidth="1"/>
    <col min="9" max="9" width="30.6640625" customWidth="1"/>
    <col min="10" max="22" width="18.83203125" customWidth="1"/>
    <col min="23" max="24" width="27.1640625" customWidth="1"/>
    <col min="25" max="26" width="18.83203125" customWidth="1"/>
    <col min="27" max="36" width="12.1640625" customWidth="1"/>
  </cols>
  <sheetData>
    <row r="1" spans="1:36" ht="15.75" customHeight="1" x14ac:dyDescent="0.15">
      <c r="A1" s="28" t="s">
        <v>137</v>
      </c>
      <c r="B1" s="28" t="s">
        <v>445</v>
      </c>
      <c r="C1" s="28" t="s">
        <v>446</v>
      </c>
      <c r="D1" s="43" t="s">
        <v>523</v>
      </c>
      <c r="E1" s="28" t="s">
        <v>447</v>
      </c>
      <c r="F1" s="43" t="s">
        <v>522</v>
      </c>
      <c r="G1" s="28" t="s">
        <v>448</v>
      </c>
      <c r="H1" s="43" t="s">
        <v>524</v>
      </c>
      <c r="I1" s="28" t="s">
        <v>449</v>
      </c>
      <c r="J1" s="43" t="s">
        <v>525</v>
      </c>
      <c r="K1" s="28" t="s">
        <v>450</v>
      </c>
      <c r="L1" s="43" t="s">
        <v>526</v>
      </c>
      <c r="M1" s="28" t="s">
        <v>451</v>
      </c>
      <c r="N1" s="43" t="s">
        <v>527</v>
      </c>
      <c r="O1" s="28" t="s">
        <v>452</v>
      </c>
      <c r="P1" s="43" t="s">
        <v>528</v>
      </c>
      <c r="Q1" s="28" t="s">
        <v>453</v>
      </c>
      <c r="R1" s="43" t="s">
        <v>529</v>
      </c>
      <c r="S1" s="28" t="s">
        <v>454</v>
      </c>
      <c r="T1" s="43" t="s">
        <v>530</v>
      </c>
      <c r="U1" s="28" t="s">
        <v>455</v>
      </c>
      <c r="V1" s="43" t="s">
        <v>531</v>
      </c>
      <c r="W1" s="43" t="s">
        <v>144</v>
      </c>
      <c r="X1" s="43" t="s">
        <v>521</v>
      </c>
      <c r="Y1" s="28" t="s">
        <v>456</v>
      </c>
      <c r="Z1" s="28" t="s">
        <v>106</v>
      </c>
      <c r="AA1" s="28" t="s">
        <v>146</v>
      </c>
      <c r="AB1" s="28" t="s">
        <v>147</v>
      </c>
      <c r="AC1" s="28" t="s">
        <v>148</v>
      </c>
      <c r="AD1" s="28" t="s">
        <v>149</v>
      </c>
      <c r="AE1" s="28" t="s">
        <v>150</v>
      </c>
      <c r="AF1" s="28" t="s">
        <v>457</v>
      </c>
      <c r="AG1" s="28" t="s">
        <v>458</v>
      </c>
      <c r="AH1" s="28" t="s">
        <v>459</v>
      </c>
      <c r="AI1" s="28" t="s">
        <v>460</v>
      </c>
      <c r="AJ1" s="28" t="s">
        <v>461</v>
      </c>
    </row>
    <row r="2" spans="1:36" ht="15.75" customHeight="1" x14ac:dyDescent="0.15">
      <c r="A2" s="32">
        <v>45491.629408472218</v>
      </c>
      <c r="C2" s="28" t="s">
        <v>462</v>
      </c>
      <c r="D2" s="28">
        <f>_xlfn.XLOOKUP(TRIM(C2), '[2]Data Set4 Key Advanced2'!E:E, '[2]Data Set4 Key Advanced2'!D:D, 0)</f>
        <v>-1</v>
      </c>
      <c r="E2" s="28" t="s">
        <v>463</v>
      </c>
      <c r="F2" s="28">
        <v>2</v>
      </c>
      <c r="G2" s="28" t="s">
        <v>464</v>
      </c>
      <c r="H2" s="28">
        <f>_xlfn.XLOOKUP(TRIM(G2), '[2]Data Set4 Key Advanced2'!E:E, '[2]Data Set4 Key Advanced2'!D:D, 0)</f>
        <v>0</v>
      </c>
      <c r="I2" s="28" t="s">
        <v>465</v>
      </c>
      <c r="J2" s="28">
        <f>_xlfn.XLOOKUP(TRIM(I2), '[2]Data Set4 Key Advanced2'!E:E, '[2]Data Set4 Key Advanced2'!D:D, 0)</f>
        <v>-1</v>
      </c>
      <c r="K2" s="28" t="s">
        <v>466</v>
      </c>
      <c r="L2" s="28">
        <f>_xlfn.XLOOKUP(TRIM(K2), '[2]Data Set4 Key Advanced2'!E:E, '[2]Data Set4 Key Advanced2'!D:D, 0)</f>
        <v>-1</v>
      </c>
      <c r="M2" s="28" t="s">
        <v>467</v>
      </c>
      <c r="N2" s="28">
        <f>_xlfn.XLOOKUP(TRIM(M2), '[2]Data Set4 Key Advanced2'!E:E, '[2]Data Set4 Key Advanced2'!D:D, 0)</f>
        <v>0</v>
      </c>
      <c r="O2" s="28" t="s">
        <v>468</v>
      </c>
      <c r="P2" s="28">
        <f>_xlfn.XLOOKUP(TRIM(O2), '[2]Data Set4 Key Advanced2'!E:E, '[2]Data Set4 Key Advanced2'!D:D, 0)</f>
        <v>1</v>
      </c>
      <c r="Q2" s="28" t="s">
        <v>468</v>
      </c>
      <c r="R2" s="28">
        <f>_xlfn.XLOOKUP(TRIM(Q2), '[2]Data Set4 Key Advanced2'!E:E, '[2]Data Set4 Key Advanced2'!D:D, 0)</f>
        <v>1</v>
      </c>
      <c r="S2" s="28" t="s">
        <v>469</v>
      </c>
      <c r="T2" s="28">
        <f>_xlfn.XLOOKUP(TRIM(S2), '[2]Data Set4 Key Advanced2'!E:E, '[2]Data Set4 Key Advanced2'!D:D, 0)</f>
        <v>1</v>
      </c>
      <c r="U2" s="28" t="s">
        <v>470</v>
      </c>
      <c r="V2" s="28">
        <f>_xlfn.XLOOKUP(TRIM(U2), '[2]Data Set4 Key Advanced2'!E:E, '[2]Data Set4 Key Advanced2'!D:D, 0)</f>
        <v>0</v>
      </c>
      <c r="W2" s="28" t="s">
        <v>109</v>
      </c>
      <c r="X2" s="28">
        <f>SUM(D2:W2)</f>
        <v>2</v>
      </c>
      <c r="Y2" s="28"/>
      <c r="Z2" s="28">
        <v>3</v>
      </c>
      <c r="AA2" s="28">
        <v>-1</v>
      </c>
      <c r="AB2" s="28">
        <v>-1</v>
      </c>
      <c r="AC2" s="28">
        <v>0</v>
      </c>
      <c r="AD2" s="28">
        <v>1</v>
      </c>
      <c r="AE2" s="28">
        <v>0</v>
      </c>
      <c r="AF2" s="28">
        <v>-1</v>
      </c>
      <c r="AG2" s="28">
        <v>2</v>
      </c>
      <c r="AH2" s="28">
        <v>1</v>
      </c>
      <c r="AI2" s="28">
        <v>2</v>
      </c>
      <c r="AJ2" s="28">
        <v>0</v>
      </c>
    </row>
    <row r="3" spans="1:36" ht="15.75" customHeight="1" x14ac:dyDescent="0.15">
      <c r="A3" s="32">
        <v>45491.636708148144</v>
      </c>
      <c r="C3" s="28" t="s">
        <v>462</v>
      </c>
      <c r="D3" s="28">
        <f>_xlfn.XLOOKUP(TRIM(C3), '[2]Data Set4 Key Advanced2'!E:E, '[2]Data Set4 Key Advanced2'!D:D, 0)</f>
        <v>-1</v>
      </c>
      <c r="E3" s="28" t="s">
        <v>471</v>
      </c>
      <c r="F3" s="28">
        <f>_xlfn.XLOOKUP(TRIM(E3), '[2]Data Set4 Key Advanced2'!E:E, '[2]Data Set4 Key Advanced2'!D:D, 0)</f>
        <v>-1</v>
      </c>
      <c r="G3" s="28" t="s">
        <v>472</v>
      </c>
      <c r="H3" s="28">
        <f>_xlfn.XLOOKUP(TRIM(G3), '[2]Data Set4 Key Advanced2'!E:E, '[2]Data Set4 Key Advanced2'!D:D, 0)</f>
        <v>2</v>
      </c>
      <c r="I3" s="28" t="s">
        <v>473</v>
      </c>
      <c r="J3" s="28">
        <f>_xlfn.XLOOKUP(TRIM(I3), '[2]Data Set4 Key Advanced2'!E:E, '[2]Data Set4 Key Advanced2'!D:D, 0)</f>
        <v>1</v>
      </c>
      <c r="K3" s="28" t="s">
        <v>474</v>
      </c>
      <c r="L3" s="28">
        <f>_xlfn.XLOOKUP(TRIM(K3), '[2]Data Set4 Key Advanced2'!E:E, '[2]Data Set4 Key Advanced2'!D:D, 0)</f>
        <v>0</v>
      </c>
      <c r="M3" s="28" t="s">
        <v>467</v>
      </c>
      <c r="N3" s="28">
        <f>_xlfn.XLOOKUP(TRIM(M3), '[2]Data Set4 Key Advanced2'!E:E, '[2]Data Set4 Key Advanced2'!D:D, 0)</f>
        <v>0</v>
      </c>
      <c r="O3" s="28" t="s">
        <v>475</v>
      </c>
      <c r="P3" s="28">
        <f>_xlfn.XLOOKUP(TRIM(O3), '[2]Data Set4 Key Advanced2'!E:E, '[2]Data Set4 Key Advanced2'!D:D, 0)</f>
        <v>0</v>
      </c>
      <c r="Q3" s="28" t="s">
        <v>475</v>
      </c>
      <c r="R3" s="28">
        <f>_xlfn.XLOOKUP(TRIM(Q3), '[2]Data Set4 Key Advanced2'!E:E, '[2]Data Set4 Key Advanced2'!D:D, 0)</f>
        <v>0</v>
      </c>
      <c r="S3" s="28" t="s">
        <v>469</v>
      </c>
      <c r="T3" s="28">
        <f>_xlfn.XLOOKUP(TRIM(S3), '[2]Data Set4 Key Advanced2'!E:E, '[2]Data Set4 Key Advanced2'!D:D, 0)</f>
        <v>1</v>
      </c>
      <c r="U3" s="28" t="s">
        <v>470</v>
      </c>
      <c r="V3" s="28">
        <f>_xlfn.XLOOKUP(TRIM(U3), '[2]Data Set4 Key Advanced2'!E:E, '[2]Data Set4 Key Advanced2'!D:D, 0)</f>
        <v>0</v>
      </c>
      <c r="W3" s="43" t="s">
        <v>111</v>
      </c>
      <c r="X3" s="28">
        <f>SUM(C2:W3)</f>
        <v>4</v>
      </c>
      <c r="Y3" s="28"/>
      <c r="Z3" s="28">
        <v>1</v>
      </c>
      <c r="AA3" s="28">
        <v>-1</v>
      </c>
      <c r="AB3" s="28">
        <v>0</v>
      </c>
      <c r="AC3" s="28">
        <v>1</v>
      </c>
      <c r="AD3" s="28">
        <v>0</v>
      </c>
      <c r="AE3" s="28">
        <v>1</v>
      </c>
      <c r="AF3" s="28">
        <v>-1</v>
      </c>
      <c r="AG3" s="28">
        <v>-1</v>
      </c>
      <c r="AH3" s="28">
        <v>0</v>
      </c>
      <c r="AI3" s="28">
        <v>2</v>
      </c>
      <c r="AJ3" s="28">
        <v>0</v>
      </c>
    </row>
    <row r="4" spans="1:36" ht="15.75" customHeight="1" x14ac:dyDescent="0.15">
      <c r="A4" s="32">
        <v>45491.638788877317</v>
      </c>
      <c r="C4" s="28" t="s">
        <v>476</v>
      </c>
      <c r="D4" s="28">
        <f>_xlfn.XLOOKUP(TRIM(C4), '[2]Data Set4 Key Advanced2'!E:E, '[2]Data Set4 Key Advanced2'!D:D, 0)</f>
        <v>2</v>
      </c>
      <c r="E4" s="28" t="s">
        <v>477</v>
      </c>
      <c r="F4" s="28">
        <f>_xlfn.XLOOKUP(TRIM(E4), '[2]Data Set4 Key Advanced2'!E:E, '[2]Data Set4 Key Advanced2'!D:D, 0)</f>
        <v>0</v>
      </c>
      <c r="G4" s="28" t="s">
        <v>464</v>
      </c>
      <c r="H4" s="28">
        <f>_xlfn.XLOOKUP(TRIM(G4), '[2]Data Set4 Key Advanced2'!E:E, '[2]Data Set4 Key Advanced2'!D:D, 0)</f>
        <v>0</v>
      </c>
      <c r="I4" s="28" t="s">
        <v>478</v>
      </c>
      <c r="J4" s="28">
        <f>_xlfn.XLOOKUP(TRIM(I4), '[2]Data Set4 Key Advanced2'!E:E, '[2]Data Set4 Key Advanced2'!D:D, 0)</f>
        <v>0</v>
      </c>
      <c r="K4" s="28" t="s">
        <v>479</v>
      </c>
      <c r="L4" s="28">
        <f>_xlfn.XLOOKUP(TRIM(K4), '[2]Data Set4 Key Advanced2'!E:E, '[2]Data Set4 Key Advanced2'!D:D, 0)</f>
        <v>2</v>
      </c>
      <c r="M4" s="28" t="s">
        <v>467</v>
      </c>
      <c r="N4" s="28">
        <f>_xlfn.XLOOKUP(TRIM(M4), '[2]Data Set4 Key Advanced2'!E:E, '[2]Data Set4 Key Advanced2'!D:D, 0)</f>
        <v>0</v>
      </c>
      <c r="O4" s="28" t="s">
        <v>480</v>
      </c>
      <c r="P4" s="28">
        <f>_xlfn.XLOOKUP(TRIM(O4), '[2]Data Set4 Key Advanced2'!E:E, '[2]Data Set4 Key Advanced2'!D:D, 0)</f>
        <v>-1</v>
      </c>
      <c r="Q4" s="28" t="s">
        <v>480</v>
      </c>
      <c r="R4" s="28">
        <f>_xlfn.XLOOKUP(TRIM(Q4), '[2]Data Set4 Key Advanced2'!E:E, '[2]Data Set4 Key Advanced2'!D:D, 0)</f>
        <v>-1</v>
      </c>
      <c r="S4" s="28" t="s">
        <v>481</v>
      </c>
      <c r="T4" s="28">
        <f>_xlfn.XLOOKUP(TRIM(S4), '[2]Data Set4 Key Advanced2'!E:E, '[2]Data Set4 Key Advanced2'!D:D, 0)</f>
        <v>-1</v>
      </c>
      <c r="U4" s="28" t="s">
        <v>482</v>
      </c>
      <c r="V4" s="28">
        <f>_xlfn.XLOOKUP(TRIM(U4), '[2]Data Set4 Key Advanced2'!E:E, '[2]Data Set4 Key Advanced2'!D:D, 0)</f>
        <v>1</v>
      </c>
      <c r="W4" s="28" t="s">
        <v>112</v>
      </c>
      <c r="X4" s="28">
        <f t="shared" ref="X4:X67" si="0">SUM(C3:W4)</f>
        <v>4</v>
      </c>
      <c r="Y4" s="28"/>
      <c r="Z4" s="28">
        <v>1</v>
      </c>
      <c r="AA4" s="28">
        <v>0</v>
      </c>
      <c r="AB4" s="28">
        <v>1</v>
      </c>
      <c r="AC4" s="28">
        <v>0</v>
      </c>
      <c r="AD4" s="28">
        <v>2</v>
      </c>
      <c r="AE4" s="28">
        <v>-1</v>
      </c>
      <c r="AF4" s="28">
        <v>-1</v>
      </c>
      <c r="AG4" s="28">
        <v>0</v>
      </c>
      <c r="AH4" s="28">
        <v>0</v>
      </c>
      <c r="AI4" s="28">
        <v>-1</v>
      </c>
      <c r="AJ4" s="28">
        <v>1</v>
      </c>
    </row>
    <row r="5" spans="1:36" ht="15.75" customHeight="1" x14ac:dyDescent="0.15">
      <c r="A5" s="32">
        <v>45491.645676527776</v>
      </c>
      <c r="C5" s="28" t="s">
        <v>476</v>
      </c>
      <c r="D5" s="28">
        <f>_xlfn.XLOOKUP(TRIM(C5), '[2]Data Set4 Key Advanced2'!E:E, '[2]Data Set4 Key Advanced2'!D:D, 0)</f>
        <v>2</v>
      </c>
      <c r="E5" s="28" t="s">
        <v>471</v>
      </c>
      <c r="F5" s="28">
        <f>_xlfn.XLOOKUP(TRIM(E5), '[2]Data Set4 Key Advanced2'!E:E, '[2]Data Set4 Key Advanced2'!D:D, 0)</f>
        <v>-1</v>
      </c>
      <c r="G5" s="28" t="s">
        <v>472</v>
      </c>
      <c r="H5" s="28">
        <f>_xlfn.XLOOKUP(TRIM(G5), '[2]Data Set4 Key Advanced2'!E:E, '[2]Data Set4 Key Advanced2'!D:D, 0)</f>
        <v>2</v>
      </c>
      <c r="I5" s="28" t="s">
        <v>465</v>
      </c>
      <c r="J5" s="28">
        <f>_xlfn.XLOOKUP(TRIM(I5), '[2]Data Set4 Key Advanced2'!E:E, '[2]Data Set4 Key Advanced2'!D:D, 0)</f>
        <v>-1</v>
      </c>
      <c r="K5" s="28" t="s">
        <v>479</v>
      </c>
      <c r="L5" s="28">
        <f>_xlfn.XLOOKUP(TRIM(K5), '[2]Data Set4 Key Advanced2'!E:E, '[2]Data Set4 Key Advanced2'!D:D, 0)</f>
        <v>2</v>
      </c>
      <c r="M5" s="28" t="s">
        <v>483</v>
      </c>
      <c r="N5" s="28">
        <f>_xlfn.XLOOKUP(TRIM(M5), '[2]Data Set4 Key Advanced2'!E:E, '[2]Data Set4 Key Advanced2'!D:D, 0)</f>
        <v>2</v>
      </c>
      <c r="O5" s="28" t="s">
        <v>475</v>
      </c>
      <c r="P5" s="28">
        <f>_xlfn.XLOOKUP(TRIM(O5), '[2]Data Set4 Key Advanced2'!E:E, '[2]Data Set4 Key Advanced2'!D:D, 0)</f>
        <v>0</v>
      </c>
      <c r="Q5" s="28" t="s">
        <v>484</v>
      </c>
      <c r="R5" s="28">
        <f>_xlfn.XLOOKUP(TRIM(Q5), '[2]Data Set4 Key Advanced2'!E:E, '[2]Data Set4 Key Advanced2'!D:D, 0)</f>
        <v>2</v>
      </c>
      <c r="S5" s="28" t="s">
        <v>469</v>
      </c>
      <c r="T5" s="28">
        <f>_xlfn.XLOOKUP(TRIM(S5), '[2]Data Set4 Key Advanced2'!E:E, '[2]Data Set4 Key Advanced2'!D:D, 0)</f>
        <v>1</v>
      </c>
      <c r="U5" s="28" t="s">
        <v>485</v>
      </c>
      <c r="V5" s="28">
        <f>_xlfn.XLOOKUP(TRIM(U5), '[2]Data Set4 Key Advanced2'!E:E, '[2]Data Set4 Key Advanced2'!D:D, 0)</f>
        <v>-1</v>
      </c>
      <c r="W5" s="28" t="s">
        <v>108</v>
      </c>
      <c r="X5" s="28">
        <f t="shared" si="0"/>
        <v>10</v>
      </c>
      <c r="Y5" s="28"/>
      <c r="Z5" s="28">
        <v>2</v>
      </c>
      <c r="AA5" s="28">
        <v>0</v>
      </c>
      <c r="AB5" s="28">
        <v>0</v>
      </c>
      <c r="AC5" s="28">
        <v>1</v>
      </c>
      <c r="AD5" s="28">
        <v>1</v>
      </c>
      <c r="AE5" s="28">
        <v>-1</v>
      </c>
      <c r="AF5" s="28">
        <v>-1</v>
      </c>
      <c r="AG5" s="28">
        <v>-1</v>
      </c>
      <c r="AH5" s="28">
        <v>2</v>
      </c>
      <c r="AI5" s="28">
        <v>2</v>
      </c>
      <c r="AJ5" s="28">
        <v>-1</v>
      </c>
    </row>
    <row r="6" spans="1:36" ht="15.75" customHeight="1" x14ac:dyDescent="0.15">
      <c r="A6" s="32">
        <v>45491.652890034718</v>
      </c>
      <c r="C6" s="28" t="s">
        <v>486</v>
      </c>
      <c r="D6" s="28">
        <f>_xlfn.XLOOKUP(TRIM(C6), '[2]Data Set4 Key Advanced2'!E:E, '[2]Data Set4 Key Advanced2'!D:D, 0)</f>
        <v>1</v>
      </c>
      <c r="E6" s="28" t="s">
        <v>487</v>
      </c>
      <c r="F6" s="28">
        <f>_xlfn.XLOOKUP(TRIM(E6), '[2]Data Set4 Key Advanced2'!E:E, '[2]Data Set4 Key Advanced2'!D:D, 0)</f>
        <v>1</v>
      </c>
      <c r="G6" s="28" t="s">
        <v>472</v>
      </c>
      <c r="H6" s="28">
        <f>_xlfn.XLOOKUP(TRIM(G6), '[2]Data Set4 Key Advanced2'!E:E, '[2]Data Set4 Key Advanced2'!D:D, 0)</f>
        <v>2</v>
      </c>
      <c r="I6" s="28" t="s">
        <v>465</v>
      </c>
      <c r="J6" s="28">
        <f>_xlfn.XLOOKUP(TRIM(I6), '[2]Data Set4 Key Advanced2'!E:E, '[2]Data Set4 Key Advanced2'!D:D, 0)</f>
        <v>-1</v>
      </c>
      <c r="K6" s="28" t="s">
        <v>488</v>
      </c>
      <c r="L6" s="28">
        <f>_xlfn.XLOOKUP(TRIM(K6), '[2]Data Set4 Key Advanced2'!E:E, '[2]Data Set4 Key Advanced2'!D:D, 0)</f>
        <v>1</v>
      </c>
      <c r="M6" s="28" t="s">
        <v>489</v>
      </c>
      <c r="N6" s="28">
        <f>_xlfn.XLOOKUP(TRIM(M6), '[2]Data Set4 Key Advanced2'!E:E, '[2]Data Set4 Key Advanced2'!D:D, 0)</f>
        <v>-1</v>
      </c>
      <c r="O6" s="28" t="s">
        <v>480</v>
      </c>
      <c r="P6" s="28">
        <f>_xlfn.XLOOKUP(TRIM(O6), '[2]Data Set4 Key Advanced2'!E:E, '[2]Data Set4 Key Advanced2'!D:D, 0)</f>
        <v>-1</v>
      </c>
      <c r="Q6" s="28" t="s">
        <v>475</v>
      </c>
      <c r="R6" s="28">
        <f>_xlfn.XLOOKUP(TRIM(Q6), '[2]Data Set4 Key Advanced2'!E:E, '[2]Data Set4 Key Advanced2'!D:D, 0)</f>
        <v>0</v>
      </c>
      <c r="S6" s="28" t="s">
        <v>490</v>
      </c>
      <c r="T6" s="28">
        <f>_xlfn.XLOOKUP(TRIM(S6), '[2]Data Set4 Key Advanced2'!E:E, '[2]Data Set4 Key Advanced2'!D:D, 0)</f>
        <v>0</v>
      </c>
      <c r="U6" s="28" t="s">
        <v>482</v>
      </c>
      <c r="V6" s="28">
        <f>_xlfn.XLOOKUP(TRIM(U6), '[2]Data Set4 Key Advanced2'!E:E, '[2]Data Set4 Key Advanced2'!D:D, 0)</f>
        <v>1</v>
      </c>
      <c r="W6" s="28" t="s">
        <v>110</v>
      </c>
      <c r="X6" s="28">
        <f t="shared" si="0"/>
        <v>11</v>
      </c>
      <c r="Y6" s="28"/>
      <c r="Z6" s="28">
        <v>11</v>
      </c>
      <c r="AA6" s="28">
        <v>2</v>
      </c>
      <c r="AB6" s="28">
        <v>2</v>
      </c>
      <c r="AC6" s="28">
        <v>1</v>
      </c>
      <c r="AD6" s="28">
        <v>1</v>
      </c>
      <c r="AE6" s="28">
        <v>2</v>
      </c>
      <c r="AF6" s="28">
        <v>1</v>
      </c>
      <c r="AG6" s="28">
        <v>0</v>
      </c>
      <c r="AH6" s="28">
        <v>0</v>
      </c>
      <c r="AI6" s="28">
        <v>1</v>
      </c>
      <c r="AJ6" s="28">
        <v>1</v>
      </c>
    </row>
    <row r="7" spans="1:36" ht="15.75" customHeight="1" x14ac:dyDescent="0.15">
      <c r="A7" s="32">
        <v>45491.665333391204</v>
      </c>
      <c r="C7" s="28" t="s">
        <v>476</v>
      </c>
      <c r="D7" s="28">
        <f>_xlfn.XLOOKUP(TRIM(C7), '[2]Data Set4 Key Advanced2'!E:E, '[2]Data Set4 Key Advanced2'!D:D, 0)</f>
        <v>2</v>
      </c>
      <c r="E7" s="28" t="s">
        <v>477</v>
      </c>
      <c r="F7" s="28">
        <f>_xlfn.XLOOKUP(TRIM(E7), '[2]Data Set4 Key Advanced2'!E:E, '[2]Data Set4 Key Advanced2'!D:D, 0)</f>
        <v>0</v>
      </c>
      <c r="G7" s="28" t="s">
        <v>472</v>
      </c>
      <c r="H7" s="28">
        <f>_xlfn.XLOOKUP(TRIM(G7), '[2]Data Set4 Key Advanced2'!E:E, '[2]Data Set4 Key Advanced2'!D:D, 0)</f>
        <v>2</v>
      </c>
      <c r="I7" s="28" t="s">
        <v>465</v>
      </c>
      <c r="J7" s="28">
        <f>_xlfn.XLOOKUP(TRIM(I7), '[2]Data Set4 Key Advanced2'!E:E, '[2]Data Set4 Key Advanced2'!D:D, 0)</f>
        <v>-1</v>
      </c>
      <c r="K7" s="28" t="s">
        <v>479</v>
      </c>
      <c r="L7" s="28">
        <f>_xlfn.XLOOKUP(TRIM(K7), '[2]Data Set4 Key Advanced2'!E:E, '[2]Data Set4 Key Advanced2'!D:D, 0)</f>
        <v>2</v>
      </c>
      <c r="M7" s="28" t="s">
        <v>467</v>
      </c>
      <c r="N7" s="28">
        <f>_xlfn.XLOOKUP(TRIM(M7), '[2]Data Set4 Key Advanced2'!E:E, '[2]Data Set4 Key Advanced2'!D:D, 0)</f>
        <v>0</v>
      </c>
      <c r="O7" s="28" t="s">
        <v>468</v>
      </c>
      <c r="P7" s="28">
        <f>_xlfn.XLOOKUP(TRIM(O7), '[2]Data Set4 Key Advanced2'!E:E, '[2]Data Set4 Key Advanced2'!D:D, 0)</f>
        <v>1</v>
      </c>
      <c r="Q7" s="28" t="s">
        <v>468</v>
      </c>
      <c r="R7" s="28">
        <f>_xlfn.XLOOKUP(TRIM(Q7), '[2]Data Set4 Key Advanced2'!E:E, '[2]Data Set4 Key Advanced2'!D:D, 0)</f>
        <v>1</v>
      </c>
      <c r="S7" s="28" t="s">
        <v>469</v>
      </c>
      <c r="T7" s="28">
        <f>_xlfn.XLOOKUP(TRIM(S7), '[2]Data Set4 Key Advanced2'!E:E, '[2]Data Set4 Key Advanced2'!D:D, 0)</f>
        <v>1</v>
      </c>
      <c r="U7" s="28" t="s">
        <v>470</v>
      </c>
      <c r="V7" s="28">
        <f>_xlfn.XLOOKUP(TRIM(U7), '[2]Data Set4 Key Advanced2'!E:E, '[2]Data Set4 Key Advanced2'!D:D, 0)</f>
        <v>0</v>
      </c>
      <c r="W7" s="28" t="s">
        <v>113</v>
      </c>
      <c r="X7" s="28">
        <f t="shared" si="0"/>
        <v>11</v>
      </c>
      <c r="Y7" s="28"/>
    </row>
    <row r="8" spans="1:36" ht="15.75" customHeight="1" x14ac:dyDescent="0.15">
      <c r="A8" s="32">
        <v>45491.670396342597</v>
      </c>
      <c r="C8" s="28" t="s">
        <v>476</v>
      </c>
      <c r="D8" s="28">
        <f>_xlfn.XLOOKUP(TRIM(C8), '[2]Data Set4 Key Advanced2'!E:E, '[2]Data Set4 Key Advanced2'!D:D, 0)</f>
        <v>2</v>
      </c>
      <c r="E8" s="28" t="s">
        <v>471</v>
      </c>
      <c r="F8" s="28">
        <f>_xlfn.XLOOKUP(TRIM(E8), '[2]Data Set4 Key Advanced2'!E:E, '[2]Data Set4 Key Advanced2'!D:D, 0)</f>
        <v>-1</v>
      </c>
      <c r="G8" s="28" t="s">
        <v>464</v>
      </c>
      <c r="H8" s="28">
        <f>_xlfn.XLOOKUP(TRIM(G8), '[2]Data Set4 Key Advanced2'!E:E, '[2]Data Set4 Key Advanced2'!D:D, 0)</f>
        <v>0</v>
      </c>
      <c r="I8" s="28" t="s">
        <v>465</v>
      </c>
      <c r="J8" s="28">
        <f>_xlfn.XLOOKUP(TRIM(I8), '[2]Data Set4 Key Advanced2'!E:E, '[2]Data Set4 Key Advanced2'!D:D, 0)</f>
        <v>-1</v>
      </c>
      <c r="K8" s="28" t="s">
        <v>474</v>
      </c>
      <c r="L8" s="28">
        <f>_xlfn.XLOOKUP(TRIM(K8), '[2]Data Set4 Key Advanced2'!E:E, '[2]Data Set4 Key Advanced2'!D:D, 0)</f>
        <v>0</v>
      </c>
      <c r="M8" s="28" t="s">
        <v>489</v>
      </c>
      <c r="N8" s="28">
        <f>_xlfn.XLOOKUP(TRIM(M8), '[2]Data Set4 Key Advanced2'!E:E, '[2]Data Set4 Key Advanced2'!D:D, 0)</f>
        <v>-1</v>
      </c>
      <c r="O8" s="28" t="s">
        <v>475</v>
      </c>
      <c r="P8" s="28">
        <f>_xlfn.XLOOKUP(TRIM(O8), '[2]Data Set4 Key Advanced2'!E:E, '[2]Data Set4 Key Advanced2'!D:D, 0)</f>
        <v>0</v>
      </c>
      <c r="Q8" s="28" t="s">
        <v>491</v>
      </c>
      <c r="R8" s="28">
        <f>_xlfn.XLOOKUP(TRIM(Q8), '[2]Data Set4 Key Advanced2'!E:E, '[2]Data Set4 Key Advanced2'!D:D, 0)</f>
        <v>0</v>
      </c>
      <c r="S8" s="28" t="s">
        <v>490</v>
      </c>
      <c r="T8" s="28">
        <f>_xlfn.XLOOKUP(TRIM(S8), '[2]Data Set4 Key Advanced2'!E:E, '[2]Data Set4 Key Advanced2'!D:D, 0)</f>
        <v>0</v>
      </c>
      <c r="U8" s="28" t="s">
        <v>470</v>
      </c>
      <c r="V8" s="28">
        <f>_xlfn.XLOOKUP(TRIM(U8), '[2]Data Set4 Key Advanced2'!E:E, '[2]Data Set4 Key Advanced2'!D:D, 0)</f>
        <v>0</v>
      </c>
      <c r="W8" s="28" t="s">
        <v>114</v>
      </c>
      <c r="X8" s="28">
        <f t="shared" si="0"/>
        <v>7</v>
      </c>
      <c r="Y8" s="28"/>
    </row>
    <row r="9" spans="1:36" ht="15.75" customHeight="1" x14ac:dyDescent="0.15">
      <c r="A9" s="32">
        <v>45491.676317361111</v>
      </c>
      <c r="C9" s="28" t="s">
        <v>486</v>
      </c>
      <c r="D9" s="28">
        <f>_xlfn.XLOOKUP(TRIM(C9), '[2]Data Set4 Key Advanced2'!E:E, '[2]Data Set4 Key Advanced2'!D:D, 0)</f>
        <v>1</v>
      </c>
      <c r="E9" s="28" t="s">
        <v>477</v>
      </c>
      <c r="F9" s="28">
        <f>_xlfn.XLOOKUP(TRIM(E9), '[2]Data Set4 Key Advanced2'!E:E, '[2]Data Set4 Key Advanced2'!D:D, 0)</f>
        <v>0</v>
      </c>
      <c r="G9" s="28" t="s">
        <v>492</v>
      </c>
      <c r="H9" s="28">
        <f>_xlfn.XLOOKUP(TRIM(G9), '[2]Data Set4 Key Advanced2'!E:E, '[2]Data Set4 Key Advanced2'!D:D, 0)</f>
        <v>-1</v>
      </c>
      <c r="I9" s="28" t="s">
        <v>478</v>
      </c>
      <c r="J9" s="28">
        <f>_xlfn.XLOOKUP(TRIM(I9), '[2]Data Set4 Key Advanced2'!E:E, '[2]Data Set4 Key Advanced2'!D:D, 0)</f>
        <v>0</v>
      </c>
      <c r="K9" s="28" t="s">
        <v>488</v>
      </c>
      <c r="L9" s="28">
        <f>_xlfn.XLOOKUP(TRIM(K9), '[2]Data Set4 Key Advanced2'!E:E, '[2]Data Set4 Key Advanced2'!D:D, 0)</f>
        <v>1</v>
      </c>
      <c r="M9" s="28" t="s">
        <v>489</v>
      </c>
      <c r="N9" s="28">
        <f>_xlfn.XLOOKUP(TRIM(M9), '[2]Data Set4 Key Advanced2'!E:E, '[2]Data Set4 Key Advanced2'!D:D, 0)</f>
        <v>-1</v>
      </c>
      <c r="O9" s="28" t="s">
        <v>468</v>
      </c>
      <c r="P9" s="28">
        <f>_xlfn.XLOOKUP(TRIM(O9), '[2]Data Set4 Key Advanced2'!E:E, '[2]Data Set4 Key Advanced2'!D:D, 0)</f>
        <v>1</v>
      </c>
      <c r="Q9" s="28" t="s">
        <v>468</v>
      </c>
      <c r="R9" s="28">
        <f>_xlfn.XLOOKUP(TRIM(Q9), '[2]Data Set4 Key Advanced2'!E:E, '[2]Data Set4 Key Advanced2'!D:D, 0)</f>
        <v>1</v>
      </c>
      <c r="S9" s="28" t="s">
        <v>469</v>
      </c>
      <c r="T9" s="28">
        <f>_xlfn.XLOOKUP(TRIM(S9), '[2]Data Set4 Key Advanced2'!E:E, '[2]Data Set4 Key Advanced2'!D:D, 0)</f>
        <v>1</v>
      </c>
      <c r="U9" s="28" t="s">
        <v>482</v>
      </c>
      <c r="V9" s="28">
        <f>_xlfn.XLOOKUP(TRIM(U9), '[2]Data Set4 Key Advanced2'!E:E, '[2]Data Set4 Key Advanced2'!D:D, 0)</f>
        <v>1</v>
      </c>
      <c r="W9" s="28" t="s">
        <v>116</v>
      </c>
      <c r="X9" s="28">
        <f t="shared" si="0"/>
        <v>3</v>
      </c>
      <c r="Y9" s="28"/>
    </row>
    <row r="10" spans="1:36" ht="15.75" customHeight="1" x14ac:dyDescent="0.15">
      <c r="A10" s="32">
        <v>45491.68289009259</v>
      </c>
      <c r="C10" s="28" t="s">
        <v>462</v>
      </c>
      <c r="D10" s="28">
        <f>_xlfn.XLOOKUP(TRIM(C10), '[2]Data Set4 Key Advanced2'!E:E, '[2]Data Set4 Key Advanced2'!D:D, 0)</f>
        <v>-1</v>
      </c>
      <c r="E10" s="28" t="s">
        <v>463</v>
      </c>
      <c r="F10" s="28">
        <f>_xlfn.XLOOKUP(TRIM(E10), '[2]Data Set4 Key Advanced2'!E:E, '[2]Data Set4 Key Advanced2'!D:D, 0)</f>
        <v>2</v>
      </c>
      <c r="G10" s="28" t="s">
        <v>464</v>
      </c>
      <c r="H10" s="28">
        <f>_xlfn.XLOOKUP(TRIM(G10), '[2]Data Set4 Key Advanced2'!E:E, '[2]Data Set4 Key Advanced2'!D:D, 0)</f>
        <v>0</v>
      </c>
      <c r="I10" s="28" t="s">
        <v>465</v>
      </c>
      <c r="J10" s="28">
        <f>_xlfn.XLOOKUP(TRIM(I10), '[2]Data Set4 Key Advanced2'!E:E, '[2]Data Set4 Key Advanced2'!D:D, 0)</f>
        <v>-1</v>
      </c>
      <c r="K10" s="28" t="s">
        <v>488</v>
      </c>
      <c r="L10" s="28">
        <f>_xlfn.XLOOKUP(TRIM(K10), '[2]Data Set4 Key Advanced2'!E:E, '[2]Data Set4 Key Advanced2'!D:D, 0)</f>
        <v>1</v>
      </c>
      <c r="M10" s="28" t="s">
        <v>467</v>
      </c>
      <c r="N10" s="28">
        <f>_xlfn.XLOOKUP(TRIM(M10), '[2]Data Set4 Key Advanced2'!E:E, '[2]Data Set4 Key Advanced2'!D:D, 0)</f>
        <v>0</v>
      </c>
      <c r="O10" s="28" t="s">
        <v>480</v>
      </c>
      <c r="P10" s="28">
        <f>_xlfn.XLOOKUP(TRIM(O10), '[2]Data Set4 Key Advanced2'!E:E, '[2]Data Set4 Key Advanced2'!D:D, 0)</f>
        <v>-1</v>
      </c>
      <c r="Q10" s="28" t="s">
        <v>491</v>
      </c>
      <c r="R10" s="28">
        <f>_xlfn.XLOOKUP(TRIM(Q10), '[2]Data Set4 Key Advanced2'!E:E, '[2]Data Set4 Key Advanced2'!D:D, 0)</f>
        <v>0</v>
      </c>
      <c r="S10" s="28" t="s">
        <v>469</v>
      </c>
      <c r="T10" s="28">
        <f>_xlfn.XLOOKUP(TRIM(S10), '[2]Data Set4 Key Advanced2'!E:E, '[2]Data Set4 Key Advanced2'!D:D, 0)</f>
        <v>1</v>
      </c>
      <c r="U10" s="28" t="s">
        <v>482</v>
      </c>
      <c r="V10" s="28">
        <f>_xlfn.XLOOKUP(TRIM(U10), '[2]Data Set4 Key Advanced2'!E:E, '[2]Data Set4 Key Advanced2'!D:D, 0)</f>
        <v>1</v>
      </c>
      <c r="W10" s="28" t="s">
        <v>115</v>
      </c>
      <c r="X10" s="28">
        <f t="shared" si="0"/>
        <v>6</v>
      </c>
      <c r="Y10" s="28"/>
    </row>
    <row r="11" spans="1:36" ht="15.75" customHeight="1" x14ac:dyDescent="0.15">
      <c r="A11" s="32">
        <v>45491.692554444446</v>
      </c>
      <c r="C11" s="28" t="s">
        <v>462</v>
      </c>
      <c r="D11" s="28">
        <f>_xlfn.XLOOKUP(TRIM(C11), '[2]Data Set4 Key Advanced2'!E:E, '[2]Data Set4 Key Advanced2'!D:D, 0)</f>
        <v>-1</v>
      </c>
      <c r="E11" s="28" t="s">
        <v>477</v>
      </c>
      <c r="F11" s="28">
        <f>_xlfn.XLOOKUP(TRIM(E11), '[2]Data Set4 Key Advanced2'!E:E, '[2]Data Set4 Key Advanced2'!D:D, 0)</f>
        <v>0</v>
      </c>
      <c r="G11" s="28" t="s">
        <v>492</v>
      </c>
      <c r="H11" s="28">
        <f>_xlfn.XLOOKUP(TRIM(G11), '[2]Data Set4 Key Advanced2'!E:E, '[2]Data Set4 Key Advanced2'!D:D, 0)</f>
        <v>-1</v>
      </c>
      <c r="I11" s="28" t="s">
        <v>478</v>
      </c>
      <c r="J11" s="28">
        <f>_xlfn.XLOOKUP(TRIM(I11), '[2]Data Set4 Key Advanced2'!E:E, '[2]Data Set4 Key Advanced2'!D:D, 0)</f>
        <v>0</v>
      </c>
      <c r="K11" s="28" t="s">
        <v>466</v>
      </c>
      <c r="L11" s="28">
        <f>_xlfn.XLOOKUP(TRIM(K11), '[2]Data Set4 Key Advanced2'!E:E, '[2]Data Set4 Key Advanced2'!D:D, 0)</f>
        <v>-1</v>
      </c>
      <c r="M11" s="28" t="s">
        <v>489</v>
      </c>
      <c r="N11" s="28">
        <f>_xlfn.XLOOKUP(TRIM(M11), '[2]Data Set4 Key Advanced2'!E:E, '[2]Data Set4 Key Advanced2'!D:D, 0)</f>
        <v>-1</v>
      </c>
      <c r="O11" s="28" t="s">
        <v>484</v>
      </c>
      <c r="P11" s="28">
        <f>_xlfn.XLOOKUP(TRIM(O11), '[2]Data Set4 Key Advanced2'!E:E, '[2]Data Set4 Key Advanced2'!D:D, 0)</f>
        <v>2</v>
      </c>
      <c r="Q11" s="28" t="s">
        <v>484</v>
      </c>
      <c r="R11" s="28">
        <f>_xlfn.XLOOKUP(TRIM(Q11), '[2]Data Set4 Key Advanced2'!E:E, '[2]Data Set4 Key Advanced2'!D:D, 0)</f>
        <v>2</v>
      </c>
      <c r="S11" s="28" t="s">
        <v>490</v>
      </c>
      <c r="T11" s="28">
        <f>_xlfn.XLOOKUP(TRIM(S11), '[2]Data Set4 Key Advanced2'!E:E, '[2]Data Set4 Key Advanced2'!D:D, 0)</f>
        <v>0</v>
      </c>
      <c r="U11" s="28" t="s">
        <v>470</v>
      </c>
      <c r="V11" s="28">
        <f>_xlfn.XLOOKUP(TRIM(U11), '[2]Data Set4 Key Advanced2'!E:E, '[2]Data Set4 Key Advanced2'!D:D, 0)</f>
        <v>0</v>
      </c>
      <c r="W11" s="28" t="s">
        <v>117</v>
      </c>
      <c r="X11" s="28">
        <f t="shared" si="0"/>
        <v>2</v>
      </c>
      <c r="Y11" s="28"/>
    </row>
    <row r="12" spans="1:36" ht="15.75" customHeight="1" x14ac:dyDescent="0.15">
      <c r="A12" s="32">
        <v>45491.699491226856</v>
      </c>
      <c r="C12" s="28" t="s">
        <v>462</v>
      </c>
      <c r="D12" s="28">
        <f>_xlfn.XLOOKUP(TRIM(C12), '[2]Data Set4 Key Advanced2'!E:E, '[2]Data Set4 Key Advanced2'!D:D, 0)</f>
        <v>-1</v>
      </c>
      <c r="E12" s="28" t="s">
        <v>463</v>
      </c>
      <c r="F12" s="28">
        <f>_xlfn.XLOOKUP(TRIM(E12), '[2]Data Set4 Key Advanced2'!E:E, '[2]Data Set4 Key Advanced2'!D:D, 0)</f>
        <v>2</v>
      </c>
      <c r="G12" s="28" t="s">
        <v>472</v>
      </c>
      <c r="H12" s="28">
        <f>_xlfn.XLOOKUP(TRIM(G12), '[2]Data Set4 Key Advanced2'!E:E, '[2]Data Set4 Key Advanced2'!D:D, 0)</f>
        <v>2</v>
      </c>
      <c r="I12" s="28" t="s">
        <v>465</v>
      </c>
      <c r="J12" s="28">
        <f>_xlfn.XLOOKUP(TRIM(I12), '[2]Data Set4 Key Advanced2'!E:E, '[2]Data Set4 Key Advanced2'!D:D, 0)</f>
        <v>-1</v>
      </c>
      <c r="K12" s="28" t="s">
        <v>488</v>
      </c>
      <c r="L12" s="28">
        <f>_xlfn.XLOOKUP(TRIM(K12), '[2]Data Set4 Key Advanced2'!E:E, '[2]Data Set4 Key Advanced2'!D:D, 0)</f>
        <v>1</v>
      </c>
      <c r="M12" s="28" t="s">
        <v>489</v>
      </c>
      <c r="N12" s="28">
        <f>_xlfn.XLOOKUP(TRIM(M12), '[2]Data Set4 Key Advanced2'!E:E, '[2]Data Set4 Key Advanced2'!D:D, 0)</f>
        <v>-1</v>
      </c>
      <c r="O12" s="28" t="s">
        <v>480</v>
      </c>
      <c r="P12" s="28">
        <f>_xlfn.XLOOKUP(TRIM(O12), '[2]Data Set4 Key Advanced2'!E:E, '[2]Data Set4 Key Advanced2'!D:D, 0)</f>
        <v>-1</v>
      </c>
      <c r="Q12" s="28" t="s">
        <v>475</v>
      </c>
      <c r="R12" s="28">
        <f>_xlfn.XLOOKUP(TRIM(Q12), '[2]Data Set4 Key Advanced2'!E:E, '[2]Data Set4 Key Advanced2'!D:D, 0)</f>
        <v>0</v>
      </c>
      <c r="S12" s="28" t="s">
        <v>490</v>
      </c>
      <c r="T12" s="28">
        <f>_xlfn.XLOOKUP(TRIM(S12), '[2]Data Set4 Key Advanced2'!E:E, '[2]Data Set4 Key Advanced2'!D:D, 0)</f>
        <v>0</v>
      </c>
      <c r="U12" s="28" t="s">
        <v>482</v>
      </c>
      <c r="V12" s="28">
        <f>_xlfn.XLOOKUP(TRIM(U12), '[2]Data Set4 Key Advanced2'!E:E, '[2]Data Set4 Key Advanced2'!D:D, 0)</f>
        <v>1</v>
      </c>
      <c r="W12" s="28" t="s">
        <v>118</v>
      </c>
      <c r="X12" s="28">
        <f t="shared" si="0"/>
        <v>2</v>
      </c>
      <c r="Y12" s="28"/>
    </row>
    <row r="13" spans="1:36" ht="15.75" customHeight="1" x14ac:dyDescent="0.15">
      <c r="A13" s="32">
        <v>45491.709112951386</v>
      </c>
      <c r="C13" s="28" t="s">
        <v>476</v>
      </c>
      <c r="D13" s="28">
        <f>_xlfn.XLOOKUP(TRIM(C13), '[2]Data Set4 Key Advanced2'!E:E, '[2]Data Set4 Key Advanced2'!D:D, 0)</f>
        <v>2</v>
      </c>
      <c r="E13" s="28" t="s">
        <v>471</v>
      </c>
      <c r="F13" s="28">
        <f>_xlfn.XLOOKUP(TRIM(E13), '[2]Data Set4 Key Advanced2'!E:E, '[2]Data Set4 Key Advanced2'!D:D, 0)</f>
        <v>-1</v>
      </c>
      <c r="G13" s="28" t="s">
        <v>472</v>
      </c>
      <c r="H13" s="28">
        <f>_xlfn.XLOOKUP(TRIM(G13), '[2]Data Set4 Key Advanced2'!E:E, '[2]Data Set4 Key Advanced2'!D:D, 0)</f>
        <v>2</v>
      </c>
      <c r="I13" s="28" t="s">
        <v>465</v>
      </c>
      <c r="J13" s="28">
        <f>_xlfn.XLOOKUP(TRIM(I13), '[2]Data Set4 Key Advanced2'!E:E, '[2]Data Set4 Key Advanced2'!D:D, 0)</f>
        <v>-1</v>
      </c>
      <c r="K13" s="28" t="s">
        <v>479</v>
      </c>
      <c r="L13" s="28">
        <f>_xlfn.XLOOKUP(TRIM(K13), '[2]Data Set4 Key Advanced2'!E:E, '[2]Data Set4 Key Advanced2'!D:D, 0)</f>
        <v>2</v>
      </c>
      <c r="M13" s="28" t="s">
        <v>489</v>
      </c>
      <c r="N13" s="28">
        <f>_xlfn.XLOOKUP(TRIM(M13), '[2]Data Set4 Key Advanced2'!E:E, '[2]Data Set4 Key Advanced2'!D:D, 0)</f>
        <v>-1</v>
      </c>
      <c r="O13" s="28" t="s">
        <v>480</v>
      </c>
      <c r="P13" s="28">
        <f>_xlfn.XLOOKUP(TRIM(O13), '[2]Data Set4 Key Advanced2'!E:E, '[2]Data Set4 Key Advanced2'!D:D, 0)</f>
        <v>-1</v>
      </c>
      <c r="Q13" s="28" t="s">
        <v>491</v>
      </c>
      <c r="R13" s="28">
        <f>_xlfn.XLOOKUP(TRIM(Q13), '[2]Data Set4 Key Advanced2'!E:E, '[2]Data Set4 Key Advanced2'!D:D, 0)</f>
        <v>0</v>
      </c>
      <c r="S13" s="28" t="s">
        <v>490</v>
      </c>
      <c r="T13" s="28">
        <f>_xlfn.XLOOKUP(TRIM(S13), '[2]Data Set4 Key Advanced2'!E:E, '[2]Data Set4 Key Advanced2'!D:D, 0)</f>
        <v>0</v>
      </c>
      <c r="U13" s="28" t="s">
        <v>482</v>
      </c>
      <c r="V13" s="28">
        <f>_xlfn.XLOOKUP(TRIM(U13), '[2]Data Set4 Key Advanced2'!E:E, '[2]Data Set4 Key Advanced2'!D:D, 0)</f>
        <v>1</v>
      </c>
      <c r="W13" s="28" t="s">
        <v>119</v>
      </c>
      <c r="X13" s="28">
        <f t="shared" si="0"/>
        <v>5</v>
      </c>
      <c r="Y13" s="28"/>
    </row>
    <row r="14" spans="1:36" ht="15.75" customHeight="1" x14ac:dyDescent="0.15">
      <c r="A14" s="32">
        <v>45491.715494074073</v>
      </c>
      <c r="C14" s="28" t="s">
        <v>462</v>
      </c>
      <c r="D14" s="28">
        <f>_xlfn.XLOOKUP(TRIM(C14), '[2]Data Set4 Key Advanced2'!E:E, '[2]Data Set4 Key Advanced2'!D:D, 0)</f>
        <v>-1</v>
      </c>
      <c r="E14" s="28" t="s">
        <v>487</v>
      </c>
      <c r="F14" s="28">
        <f>_xlfn.XLOOKUP(TRIM(E14), '[2]Data Set4 Key Advanced2'!E:E, '[2]Data Set4 Key Advanced2'!D:D, 0)</f>
        <v>1</v>
      </c>
      <c r="G14" s="28" t="s">
        <v>472</v>
      </c>
      <c r="H14" s="28">
        <f>_xlfn.XLOOKUP(TRIM(G14), '[2]Data Set4 Key Advanced2'!E:E, '[2]Data Set4 Key Advanced2'!D:D, 0)</f>
        <v>2</v>
      </c>
      <c r="I14" s="28" t="s">
        <v>465</v>
      </c>
      <c r="J14" s="28">
        <f>_xlfn.XLOOKUP(TRIM(I14), '[2]Data Set4 Key Advanced2'!E:E, '[2]Data Set4 Key Advanced2'!D:D, 0)</f>
        <v>-1</v>
      </c>
      <c r="K14" s="28" t="s">
        <v>474</v>
      </c>
      <c r="L14" s="28">
        <f>_xlfn.XLOOKUP(TRIM(K14), '[2]Data Set4 Key Advanced2'!E:E, '[2]Data Set4 Key Advanced2'!D:D, 0)</f>
        <v>0</v>
      </c>
      <c r="M14" s="28" t="s">
        <v>489</v>
      </c>
      <c r="N14" s="28">
        <f>_xlfn.XLOOKUP(TRIM(M14), '[2]Data Set4 Key Advanced2'!E:E, '[2]Data Set4 Key Advanced2'!D:D, 0)</f>
        <v>-1</v>
      </c>
      <c r="O14" s="28" t="s">
        <v>480</v>
      </c>
      <c r="P14" s="28">
        <f>_xlfn.XLOOKUP(TRIM(O14), '[2]Data Set4 Key Advanced2'!E:E, '[2]Data Set4 Key Advanced2'!D:D, 0)</f>
        <v>-1</v>
      </c>
      <c r="Q14" s="28" t="s">
        <v>475</v>
      </c>
      <c r="R14" s="28">
        <f>_xlfn.XLOOKUP(TRIM(Q14), '[2]Data Set4 Key Advanced2'!E:E, '[2]Data Set4 Key Advanced2'!D:D, 0)</f>
        <v>0</v>
      </c>
      <c r="S14" s="28" t="s">
        <v>469</v>
      </c>
      <c r="T14" s="28">
        <f>_xlfn.XLOOKUP(TRIM(S14), '[2]Data Set4 Key Advanced2'!E:E, '[2]Data Set4 Key Advanced2'!D:D, 0)</f>
        <v>1</v>
      </c>
      <c r="U14" s="28" t="s">
        <v>482</v>
      </c>
      <c r="V14" s="28">
        <f>_xlfn.XLOOKUP(TRIM(U14), '[2]Data Set4 Key Advanced2'!E:E, '[2]Data Set4 Key Advanced2'!D:D, 0)</f>
        <v>1</v>
      </c>
      <c r="W14" s="28" t="s">
        <v>124</v>
      </c>
      <c r="X14" s="28">
        <f t="shared" si="0"/>
        <v>4</v>
      </c>
      <c r="Y14" s="28"/>
    </row>
    <row r="15" spans="1:36" ht="15.75" customHeight="1" x14ac:dyDescent="0.15">
      <c r="A15" s="32">
        <v>45491.721615509261</v>
      </c>
      <c r="C15" s="28" t="s">
        <v>462</v>
      </c>
      <c r="D15" s="28">
        <f>_xlfn.XLOOKUP(TRIM(C15), '[2]Data Set4 Key Advanced2'!E:E, '[2]Data Set4 Key Advanced2'!D:D, 0)</f>
        <v>-1</v>
      </c>
      <c r="E15" s="28" t="s">
        <v>487</v>
      </c>
      <c r="F15" s="28">
        <f>_xlfn.XLOOKUP(TRIM(E15), '[2]Data Set4 Key Advanced2'!E:E, '[2]Data Set4 Key Advanced2'!D:D, 0)</f>
        <v>1</v>
      </c>
      <c r="G15" s="28" t="s">
        <v>464</v>
      </c>
      <c r="H15" s="28">
        <f>_xlfn.XLOOKUP(TRIM(G15), '[2]Data Set4 Key Advanced2'!E:E, '[2]Data Set4 Key Advanced2'!D:D, 0)</f>
        <v>0</v>
      </c>
      <c r="I15" s="28" t="s">
        <v>465</v>
      </c>
      <c r="J15" s="28">
        <f>_xlfn.XLOOKUP(TRIM(I15), '[2]Data Set4 Key Advanced2'!E:E, '[2]Data Set4 Key Advanced2'!D:D, 0)</f>
        <v>-1</v>
      </c>
      <c r="K15" s="28" t="s">
        <v>466</v>
      </c>
      <c r="L15" s="28">
        <f>_xlfn.XLOOKUP(TRIM(K15), '[2]Data Set4 Key Advanced2'!E:E, '[2]Data Set4 Key Advanced2'!D:D, 0)</f>
        <v>-1</v>
      </c>
      <c r="M15" s="28" t="s">
        <v>489</v>
      </c>
      <c r="N15" s="28">
        <f>_xlfn.XLOOKUP(TRIM(M15), '[2]Data Set4 Key Advanced2'!E:E, '[2]Data Set4 Key Advanced2'!D:D, 0)</f>
        <v>-1</v>
      </c>
      <c r="O15" s="28" t="s">
        <v>480</v>
      </c>
      <c r="P15" s="28">
        <f>_xlfn.XLOOKUP(TRIM(O15), '[2]Data Set4 Key Advanced2'!E:E, '[2]Data Set4 Key Advanced2'!D:D, 0)</f>
        <v>-1</v>
      </c>
      <c r="Q15" s="28" t="s">
        <v>475</v>
      </c>
      <c r="R15" s="28">
        <f>_xlfn.XLOOKUP(TRIM(Q15), '[2]Data Set4 Key Advanced2'!E:E, '[2]Data Set4 Key Advanced2'!D:D, 0)</f>
        <v>0</v>
      </c>
      <c r="S15" s="28" t="s">
        <v>481</v>
      </c>
      <c r="T15" s="28">
        <f>_xlfn.XLOOKUP(TRIM(S15), '[2]Data Set4 Key Advanced2'!E:E, '[2]Data Set4 Key Advanced2'!D:D, 0)</f>
        <v>-1</v>
      </c>
      <c r="U15" s="28" t="s">
        <v>482</v>
      </c>
      <c r="V15" s="28">
        <f>_xlfn.XLOOKUP(TRIM(U15), '[2]Data Set4 Key Advanced2'!E:E, '[2]Data Set4 Key Advanced2'!D:D, 0)</f>
        <v>1</v>
      </c>
      <c r="W15" s="28" t="s">
        <v>120</v>
      </c>
      <c r="X15" s="28">
        <f t="shared" si="0"/>
        <v>-3</v>
      </c>
      <c r="Y15" s="28"/>
    </row>
    <row r="16" spans="1:36" ht="15.75" customHeight="1" x14ac:dyDescent="0.15">
      <c r="A16" s="32">
        <v>45491.722567928242</v>
      </c>
      <c r="C16" s="28" t="s">
        <v>462</v>
      </c>
      <c r="D16" s="28">
        <f>_xlfn.XLOOKUP(TRIM(C16), '[2]Data Set4 Key Advanced2'!E:E, '[2]Data Set4 Key Advanced2'!D:D, 0)</f>
        <v>-1</v>
      </c>
      <c r="E16" s="28" t="s">
        <v>471</v>
      </c>
      <c r="F16" s="28">
        <f>_xlfn.XLOOKUP(TRIM(E16), '[2]Data Set4 Key Advanced2'!E:E, '[2]Data Set4 Key Advanced2'!D:D, 0)</f>
        <v>-1</v>
      </c>
      <c r="G16" s="28" t="s">
        <v>472</v>
      </c>
      <c r="H16" s="28">
        <f>_xlfn.XLOOKUP(TRIM(G16), '[2]Data Set4 Key Advanced2'!E:E, '[2]Data Set4 Key Advanced2'!D:D, 0)</f>
        <v>2</v>
      </c>
      <c r="I16" s="28" t="s">
        <v>465</v>
      </c>
      <c r="J16" s="28">
        <f>_xlfn.XLOOKUP(TRIM(I16), '[2]Data Set4 Key Advanced2'!E:E, '[2]Data Set4 Key Advanced2'!D:D, 0)</f>
        <v>-1</v>
      </c>
      <c r="K16" s="28" t="s">
        <v>488</v>
      </c>
      <c r="L16" s="28">
        <f>_xlfn.XLOOKUP(TRIM(K16), '[2]Data Set4 Key Advanced2'!E:E, '[2]Data Set4 Key Advanced2'!D:D, 0)</f>
        <v>1</v>
      </c>
      <c r="M16" s="28" t="s">
        <v>483</v>
      </c>
      <c r="N16" s="28">
        <f>_xlfn.XLOOKUP(TRIM(M16), '[2]Data Set4 Key Advanced2'!E:E, '[2]Data Set4 Key Advanced2'!D:D, 0)</f>
        <v>2</v>
      </c>
      <c r="O16" s="28" t="s">
        <v>480</v>
      </c>
      <c r="P16" s="28">
        <f>_xlfn.XLOOKUP(TRIM(O16), '[2]Data Set4 Key Advanced2'!E:E, '[2]Data Set4 Key Advanced2'!D:D, 0)</f>
        <v>-1</v>
      </c>
      <c r="Q16" s="28" t="s">
        <v>491</v>
      </c>
      <c r="R16" s="28">
        <f>_xlfn.XLOOKUP(TRIM(Q16), '[2]Data Set4 Key Advanced2'!E:E, '[2]Data Set4 Key Advanced2'!D:D, 0)</f>
        <v>0</v>
      </c>
      <c r="S16" s="28" t="s">
        <v>490</v>
      </c>
      <c r="T16" s="28">
        <f>_xlfn.XLOOKUP(TRIM(S16), '[2]Data Set4 Key Advanced2'!E:E, '[2]Data Set4 Key Advanced2'!D:D, 0)</f>
        <v>0</v>
      </c>
      <c r="U16" s="28" t="s">
        <v>493</v>
      </c>
      <c r="V16" s="28">
        <f>_xlfn.XLOOKUP(TRIM(U16), '[2]Data Set4 Key Advanced2'!E:E, '[2]Data Set4 Key Advanced2'!D:D, 0)</f>
        <v>2</v>
      </c>
      <c r="W16" s="28" t="s">
        <v>125</v>
      </c>
      <c r="X16" s="28">
        <f t="shared" si="0"/>
        <v>-1</v>
      </c>
      <c r="Y16" s="28"/>
    </row>
    <row r="17" spans="1:25" ht="15.75" customHeight="1" x14ac:dyDescent="0.15">
      <c r="A17" s="32">
        <v>45491.725014710653</v>
      </c>
      <c r="C17" s="28" t="s">
        <v>476</v>
      </c>
      <c r="D17" s="28">
        <f>_xlfn.XLOOKUP(TRIM(C17), '[2]Data Set4 Key Advanced2'!E:E, '[2]Data Set4 Key Advanced2'!D:D, 0)</f>
        <v>2</v>
      </c>
      <c r="E17" s="28" t="s">
        <v>477</v>
      </c>
      <c r="F17" s="28">
        <f>_xlfn.XLOOKUP(TRIM(E17), '[2]Data Set4 Key Advanced2'!E:E, '[2]Data Set4 Key Advanced2'!D:D, 0)</f>
        <v>0</v>
      </c>
      <c r="G17" s="28" t="s">
        <v>472</v>
      </c>
      <c r="H17" s="28">
        <f>_xlfn.XLOOKUP(TRIM(G17), '[2]Data Set4 Key Advanced2'!E:E, '[2]Data Set4 Key Advanced2'!D:D, 0)</f>
        <v>2</v>
      </c>
      <c r="I17" s="28" t="s">
        <v>478</v>
      </c>
      <c r="J17" s="28">
        <f>_xlfn.XLOOKUP(TRIM(I17), '[2]Data Set4 Key Advanced2'!E:E, '[2]Data Set4 Key Advanced2'!D:D, 0)</f>
        <v>0</v>
      </c>
      <c r="K17" s="28" t="s">
        <v>488</v>
      </c>
      <c r="L17" s="28">
        <f>_xlfn.XLOOKUP(TRIM(K17), '[2]Data Set4 Key Advanced2'!E:E, '[2]Data Set4 Key Advanced2'!D:D, 0)</f>
        <v>1</v>
      </c>
      <c r="M17" s="28" t="s">
        <v>489</v>
      </c>
      <c r="N17" s="28">
        <f>_xlfn.XLOOKUP(TRIM(M17), '[2]Data Set4 Key Advanced2'!E:E, '[2]Data Set4 Key Advanced2'!D:D, 0)</f>
        <v>-1</v>
      </c>
      <c r="O17" s="28" t="s">
        <v>480</v>
      </c>
      <c r="P17" s="28">
        <f>_xlfn.XLOOKUP(TRIM(O17), '[2]Data Set4 Key Advanced2'!E:E, '[2]Data Set4 Key Advanced2'!D:D, 0)</f>
        <v>-1</v>
      </c>
      <c r="Q17" s="28" t="s">
        <v>468</v>
      </c>
      <c r="R17" s="28">
        <f>_xlfn.XLOOKUP(TRIM(Q17), '[2]Data Set4 Key Advanced2'!E:E, '[2]Data Set4 Key Advanced2'!D:D, 0)</f>
        <v>1</v>
      </c>
      <c r="S17" s="28" t="s">
        <v>490</v>
      </c>
      <c r="T17" s="28">
        <f>_xlfn.XLOOKUP(TRIM(S17), '[2]Data Set4 Key Advanced2'!E:E, '[2]Data Set4 Key Advanced2'!D:D, 0)</f>
        <v>0</v>
      </c>
      <c r="U17" s="28" t="s">
        <v>482</v>
      </c>
      <c r="V17" s="28">
        <f>_xlfn.XLOOKUP(TRIM(U17), '[2]Data Set4 Key Advanced2'!E:E, '[2]Data Set4 Key Advanced2'!D:D, 0)</f>
        <v>1</v>
      </c>
      <c r="W17" s="28" t="s">
        <v>122</v>
      </c>
      <c r="X17" s="28">
        <f t="shared" si="0"/>
        <v>8</v>
      </c>
      <c r="Y17" s="28"/>
    </row>
    <row r="18" spans="1:25" ht="15.75" customHeight="1" x14ac:dyDescent="0.15">
      <c r="A18" s="32">
        <v>45491.727028518522</v>
      </c>
      <c r="C18" s="28" t="s">
        <v>476</v>
      </c>
      <c r="D18" s="28">
        <f>_xlfn.XLOOKUP(TRIM(C18), '[2]Data Set4 Key Advanced2'!E:E, '[2]Data Set4 Key Advanced2'!D:D, 0)</f>
        <v>2</v>
      </c>
      <c r="E18" s="28" t="s">
        <v>487</v>
      </c>
      <c r="F18" s="28">
        <f>_xlfn.XLOOKUP(TRIM(E18), '[2]Data Set4 Key Advanced2'!E:E, '[2]Data Set4 Key Advanced2'!D:D, 0)</f>
        <v>1</v>
      </c>
      <c r="G18" s="28" t="s">
        <v>464</v>
      </c>
      <c r="H18" s="28">
        <f>_xlfn.XLOOKUP(TRIM(G18), '[2]Data Set4 Key Advanced2'!E:E, '[2]Data Set4 Key Advanced2'!D:D, 0)</f>
        <v>0</v>
      </c>
      <c r="I18" s="28" t="s">
        <v>473</v>
      </c>
      <c r="J18" s="28">
        <f>_xlfn.XLOOKUP(TRIM(I18), '[2]Data Set4 Key Advanced2'!E:E, '[2]Data Set4 Key Advanced2'!D:D, 0)</f>
        <v>1</v>
      </c>
      <c r="K18" s="28" t="s">
        <v>474</v>
      </c>
      <c r="L18" s="28">
        <f>_xlfn.XLOOKUP(TRIM(K18), '[2]Data Set4 Key Advanced2'!E:E, '[2]Data Set4 Key Advanced2'!D:D, 0)</f>
        <v>0</v>
      </c>
      <c r="M18" s="28" t="s">
        <v>489</v>
      </c>
      <c r="N18" s="28">
        <f>_xlfn.XLOOKUP(TRIM(M18), '[2]Data Set4 Key Advanced2'!E:E, '[2]Data Set4 Key Advanced2'!D:D, 0)</f>
        <v>-1</v>
      </c>
      <c r="O18" s="28" t="s">
        <v>480</v>
      </c>
      <c r="P18" s="28">
        <f>_xlfn.XLOOKUP(TRIM(O18), '[2]Data Set4 Key Advanced2'!E:E, '[2]Data Set4 Key Advanced2'!D:D, 0)</f>
        <v>-1</v>
      </c>
      <c r="Q18" s="28" t="s">
        <v>491</v>
      </c>
      <c r="R18" s="28">
        <f>_xlfn.XLOOKUP(TRIM(Q18), '[2]Data Set4 Key Advanced2'!E:E, '[2]Data Set4 Key Advanced2'!D:D, 0)</f>
        <v>0</v>
      </c>
      <c r="S18" s="28" t="s">
        <v>469</v>
      </c>
      <c r="T18" s="28">
        <f>_xlfn.XLOOKUP(TRIM(S18), '[2]Data Set4 Key Advanced2'!E:E, '[2]Data Set4 Key Advanced2'!D:D, 0)</f>
        <v>1</v>
      </c>
      <c r="U18" s="28" t="s">
        <v>482</v>
      </c>
      <c r="V18" s="28">
        <f>_xlfn.XLOOKUP(TRIM(U18), '[2]Data Set4 Key Advanced2'!E:E, '[2]Data Set4 Key Advanced2'!D:D, 0)</f>
        <v>1</v>
      </c>
      <c r="W18" s="28" t="s">
        <v>130</v>
      </c>
      <c r="X18" s="28">
        <f t="shared" si="0"/>
        <v>9</v>
      </c>
      <c r="Y18" s="28"/>
    </row>
    <row r="19" spans="1:25" ht="15.75" customHeight="1" x14ac:dyDescent="0.15">
      <c r="A19" s="32">
        <v>45491.72888469907</v>
      </c>
      <c r="C19" s="28" t="s">
        <v>486</v>
      </c>
      <c r="D19" s="28">
        <f>_xlfn.XLOOKUP(TRIM(C19), '[2]Data Set4 Key Advanced2'!E:E, '[2]Data Set4 Key Advanced2'!D:D, 0)</f>
        <v>1</v>
      </c>
      <c r="E19" s="28" t="s">
        <v>477</v>
      </c>
      <c r="F19" s="28">
        <f>_xlfn.XLOOKUP(TRIM(E19), '[2]Data Set4 Key Advanced2'!E:E, '[2]Data Set4 Key Advanced2'!D:D, 0)</f>
        <v>0</v>
      </c>
      <c r="G19" s="28" t="s">
        <v>464</v>
      </c>
      <c r="H19" s="28">
        <f>_xlfn.XLOOKUP(TRIM(G19), '[2]Data Set4 Key Advanced2'!E:E, '[2]Data Set4 Key Advanced2'!D:D, 0)</f>
        <v>0</v>
      </c>
      <c r="I19" s="28" t="s">
        <v>465</v>
      </c>
      <c r="J19" s="28">
        <f>_xlfn.XLOOKUP(TRIM(I19), '[2]Data Set4 Key Advanced2'!E:E, '[2]Data Set4 Key Advanced2'!D:D, 0)</f>
        <v>-1</v>
      </c>
      <c r="K19" s="28" t="s">
        <v>488</v>
      </c>
      <c r="L19" s="28">
        <f>_xlfn.XLOOKUP(TRIM(K19), '[2]Data Set4 Key Advanced2'!E:E, '[2]Data Set4 Key Advanced2'!D:D, 0)</f>
        <v>1</v>
      </c>
      <c r="M19" s="28" t="s">
        <v>489</v>
      </c>
      <c r="N19" s="28">
        <f>_xlfn.XLOOKUP(TRIM(M19), '[2]Data Set4 Key Advanced2'!E:E, '[2]Data Set4 Key Advanced2'!D:D, 0)</f>
        <v>-1</v>
      </c>
      <c r="O19" s="28" t="s">
        <v>484</v>
      </c>
      <c r="P19" s="28">
        <f>_xlfn.XLOOKUP(TRIM(O19), '[2]Data Set4 Key Advanced2'!E:E, '[2]Data Set4 Key Advanced2'!D:D, 0)</f>
        <v>2</v>
      </c>
      <c r="Q19" s="28" t="s">
        <v>494</v>
      </c>
      <c r="R19" s="28">
        <f>_xlfn.XLOOKUP(TRIM(Q19), '[2]Data Set4 Key Advanced2'!E:E, '[2]Data Set4 Key Advanced2'!D:D, 0)</f>
        <v>1</v>
      </c>
      <c r="S19" s="28" t="s">
        <v>490</v>
      </c>
      <c r="T19" s="28">
        <f>_xlfn.XLOOKUP(TRIM(S19), '[2]Data Set4 Key Advanced2'!E:E, '[2]Data Set4 Key Advanced2'!D:D, 0)</f>
        <v>0</v>
      </c>
      <c r="U19" s="28" t="s">
        <v>482</v>
      </c>
      <c r="V19" s="28">
        <f>_xlfn.XLOOKUP(TRIM(U19), '[2]Data Set4 Key Advanced2'!E:E, '[2]Data Set4 Key Advanced2'!D:D, 0)</f>
        <v>1</v>
      </c>
      <c r="W19" s="28" t="s">
        <v>127</v>
      </c>
      <c r="X19" s="28">
        <f t="shared" si="0"/>
        <v>8</v>
      </c>
      <c r="Y19" s="28"/>
    </row>
    <row r="20" spans="1:25" ht="15.75" customHeight="1" x14ac:dyDescent="0.15">
      <c r="A20" s="32">
        <v>45491.730456354169</v>
      </c>
      <c r="C20" s="28" t="s">
        <v>486</v>
      </c>
      <c r="D20" s="28">
        <f>_xlfn.XLOOKUP(TRIM(C20), '[2]Data Set4 Key Advanced2'!E:E, '[2]Data Set4 Key Advanced2'!D:D, 0)</f>
        <v>1</v>
      </c>
      <c r="E20" s="28" t="s">
        <v>487</v>
      </c>
      <c r="F20" s="28">
        <f>_xlfn.XLOOKUP(TRIM(E20), '[2]Data Set4 Key Advanced2'!E:E, '[2]Data Set4 Key Advanced2'!D:D, 0)</f>
        <v>1</v>
      </c>
      <c r="G20" s="28" t="s">
        <v>492</v>
      </c>
      <c r="H20" s="28">
        <f>_xlfn.XLOOKUP(TRIM(G20), '[2]Data Set4 Key Advanced2'!E:E, '[2]Data Set4 Key Advanced2'!D:D, 0)</f>
        <v>-1</v>
      </c>
      <c r="I20" s="28" t="s">
        <v>478</v>
      </c>
      <c r="J20" s="28">
        <f>_xlfn.XLOOKUP(TRIM(I20), '[2]Data Set4 Key Advanced2'!E:E, '[2]Data Set4 Key Advanced2'!D:D, 0)</f>
        <v>0</v>
      </c>
      <c r="K20" s="28" t="s">
        <v>474</v>
      </c>
      <c r="L20" s="28">
        <f>_xlfn.XLOOKUP(TRIM(K20), '[2]Data Set4 Key Advanced2'!E:E, '[2]Data Set4 Key Advanced2'!D:D, 0)</f>
        <v>0</v>
      </c>
      <c r="M20" s="28" t="s">
        <v>489</v>
      </c>
      <c r="N20" s="28">
        <f>_xlfn.XLOOKUP(TRIM(M20), '[2]Data Set4 Key Advanced2'!E:E, '[2]Data Set4 Key Advanced2'!D:D, 0)</f>
        <v>-1</v>
      </c>
      <c r="O20" s="28" t="s">
        <v>475</v>
      </c>
      <c r="P20" s="28">
        <f>_xlfn.XLOOKUP(TRIM(O20), '[2]Data Set4 Key Advanced2'!E:E, '[2]Data Set4 Key Advanced2'!D:D, 0)</f>
        <v>0</v>
      </c>
      <c r="Q20" s="28" t="s">
        <v>495</v>
      </c>
      <c r="R20" s="28">
        <f>_xlfn.XLOOKUP(TRIM(Q20), '[2]Data Set4 Key Advanced2'!E:E, '[2]Data Set4 Key Advanced2'!D:D, 0)</f>
        <v>-1</v>
      </c>
      <c r="S20" s="28" t="s">
        <v>469</v>
      </c>
      <c r="T20" s="28">
        <f>_xlfn.XLOOKUP(TRIM(S20), '[2]Data Set4 Key Advanced2'!E:E, '[2]Data Set4 Key Advanced2'!D:D, 0)</f>
        <v>1</v>
      </c>
      <c r="U20" s="28" t="s">
        <v>470</v>
      </c>
      <c r="V20" s="28">
        <f>_xlfn.XLOOKUP(TRIM(U20), '[2]Data Set4 Key Advanced2'!E:E, '[2]Data Set4 Key Advanced2'!D:D, 0)</f>
        <v>0</v>
      </c>
      <c r="W20" s="28" t="s">
        <v>121</v>
      </c>
      <c r="X20" s="28">
        <f t="shared" si="0"/>
        <v>4</v>
      </c>
      <c r="Y20" s="28"/>
    </row>
    <row r="21" spans="1:25" ht="15.75" customHeight="1" x14ac:dyDescent="0.15">
      <c r="A21" s="32">
        <v>45491.732715914353</v>
      </c>
      <c r="C21" s="28" t="s">
        <v>462</v>
      </c>
      <c r="D21" s="28">
        <f>_xlfn.XLOOKUP(TRIM(C21), '[2]Data Set4 Key Advanced2'!E:E, '[2]Data Set4 Key Advanced2'!D:D, 0)</f>
        <v>-1</v>
      </c>
      <c r="E21" s="28" t="s">
        <v>487</v>
      </c>
      <c r="F21" s="28">
        <f>_xlfn.XLOOKUP(TRIM(E21), '[2]Data Set4 Key Advanced2'!E:E, '[2]Data Set4 Key Advanced2'!D:D, 0)</f>
        <v>1</v>
      </c>
      <c r="G21" s="28" t="s">
        <v>464</v>
      </c>
      <c r="H21" s="28">
        <f>_xlfn.XLOOKUP(TRIM(G21), '[2]Data Set4 Key Advanced2'!E:E, '[2]Data Set4 Key Advanced2'!D:D, 0)</f>
        <v>0</v>
      </c>
      <c r="I21" s="28" t="s">
        <v>478</v>
      </c>
      <c r="J21" s="28">
        <f>_xlfn.XLOOKUP(TRIM(I21), '[2]Data Set4 Key Advanced2'!E:E, '[2]Data Set4 Key Advanced2'!D:D, 0)</f>
        <v>0</v>
      </c>
      <c r="K21" s="28" t="s">
        <v>488</v>
      </c>
      <c r="L21" s="28">
        <f>_xlfn.XLOOKUP(TRIM(K21), '[2]Data Set4 Key Advanced2'!E:E, '[2]Data Set4 Key Advanced2'!D:D, 0)</f>
        <v>1</v>
      </c>
      <c r="M21" s="28" t="s">
        <v>489</v>
      </c>
      <c r="N21" s="28">
        <f>_xlfn.XLOOKUP(TRIM(M21), '[2]Data Set4 Key Advanced2'!E:E, '[2]Data Set4 Key Advanced2'!D:D, 0)</f>
        <v>-1</v>
      </c>
      <c r="O21" s="28" t="s">
        <v>480</v>
      </c>
      <c r="P21" s="28">
        <f>_xlfn.XLOOKUP(TRIM(O21), '[2]Data Set4 Key Advanced2'!E:E, '[2]Data Set4 Key Advanced2'!D:D, 0)</f>
        <v>-1</v>
      </c>
      <c r="Q21" s="28" t="s">
        <v>494</v>
      </c>
      <c r="R21" s="28">
        <f>_xlfn.XLOOKUP(TRIM(Q21), '[2]Data Set4 Key Advanced2'!E:E, '[2]Data Set4 Key Advanced2'!D:D, 0)</f>
        <v>1</v>
      </c>
      <c r="S21" s="28" t="s">
        <v>490</v>
      </c>
      <c r="T21" s="28">
        <f>_xlfn.XLOOKUP(TRIM(S21), '[2]Data Set4 Key Advanced2'!E:E, '[2]Data Set4 Key Advanced2'!D:D, 0)</f>
        <v>0</v>
      </c>
      <c r="U21" s="28" t="s">
        <v>482</v>
      </c>
      <c r="V21" s="28">
        <f>_xlfn.XLOOKUP(TRIM(U21), '[2]Data Set4 Key Advanced2'!E:E, '[2]Data Set4 Key Advanced2'!D:D, 0)</f>
        <v>1</v>
      </c>
      <c r="W21" s="28" t="s">
        <v>126</v>
      </c>
      <c r="X21" s="28">
        <f t="shared" si="0"/>
        <v>1</v>
      </c>
      <c r="Y21" s="28"/>
    </row>
    <row r="22" spans="1:25" ht="15.75" customHeight="1" x14ac:dyDescent="0.15">
      <c r="A22" s="32">
        <v>45491.733317025464</v>
      </c>
      <c r="C22" s="28" t="s">
        <v>486</v>
      </c>
      <c r="D22" s="28">
        <f>_xlfn.XLOOKUP(TRIM(C22), '[2]Data Set4 Key Advanced2'!E:E, '[2]Data Set4 Key Advanced2'!D:D, 0)</f>
        <v>1</v>
      </c>
      <c r="E22" s="28" t="s">
        <v>477</v>
      </c>
      <c r="F22" s="28">
        <f>_xlfn.XLOOKUP(TRIM(E22), '[2]Data Set4 Key Advanced2'!E:E, '[2]Data Set4 Key Advanced2'!D:D, 0)</f>
        <v>0</v>
      </c>
      <c r="G22" s="28" t="s">
        <v>464</v>
      </c>
      <c r="H22" s="28">
        <f>_xlfn.XLOOKUP(TRIM(G22), '[2]Data Set4 Key Advanced2'!E:E, '[2]Data Set4 Key Advanced2'!D:D, 0)</f>
        <v>0</v>
      </c>
      <c r="I22" s="28" t="s">
        <v>478</v>
      </c>
      <c r="J22" s="28">
        <f>_xlfn.XLOOKUP(TRIM(I22), '[2]Data Set4 Key Advanced2'!E:E, '[2]Data Set4 Key Advanced2'!D:D, 0)</f>
        <v>0</v>
      </c>
      <c r="K22" s="28" t="s">
        <v>488</v>
      </c>
      <c r="L22" s="28">
        <f>_xlfn.XLOOKUP(TRIM(K22), '[2]Data Set4 Key Advanced2'!E:E, '[2]Data Set4 Key Advanced2'!D:D, 0)</f>
        <v>1</v>
      </c>
      <c r="M22" s="28" t="s">
        <v>489</v>
      </c>
      <c r="N22" s="28">
        <f>_xlfn.XLOOKUP(TRIM(M22), '[2]Data Set4 Key Advanced2'!E:E, '[2]Data Set4 Key Advanced2'!D:D, 0)</f>
        <v>-1</v>
      </c>
      <c r="O22" s="28" t="s">
        <v>480</v>
      </c>
      <c r="P22" s="28">
        <f>_xlfn.XLOOKUP(TRIM(O22), '[2]Data Set4 Key Advanced2'!E:E, '[2]Data Set4 Key Advanced2'!D:D, 0)</f>
        <v>-1</v>
      </c>
      <c r="Q22" s="28" t="s">
        <v>494</v>
      </c>
      <c r="R22" s="28">
        <f>_xlfn.XLOOKUP(TRIM(Q22), '[2]Data Set4 Key Advanced2'!E:E, '[2]Data Set4 Key Advanced2'!D:D, 0)</f>
        <v>1</v>
      </c>
      <c r="S22" s="28" t="s">
        <v>469</v>
      </c>
      <c r="T22" s="28">
        <f>_xlfn.XLOOKUP(TRIM(S22), '[2]Data Set4 Key Advanced2'!E:E, '[2]Data Set4 Key Advanced2'!D:D, 0)</f>
        <v>1</v>
      </c>
      <c r="U22" s="28" t="s">
        <v>482</v>
      </c>
      <c r="V22" s="28">
        <f>_xlfn.XLOOKUP(TRIM(U22), '[2]Data Set4 Key Advanced2'!E:E, '[2]Data Set4 Key Advanced2'!D:D, 0)</f>
        <v>1</v>
      </c>
      <c r="W22" s="28" t="s">
        <v>131</v>
      </c>
      <c r="X22" s="28">
        <f t="shared" si="0"/>
        <v>4</v>
      </c>
      <c r="Y22" s="28"/>
    </row>
    <row r="23" spans="1:25" ht="15.75" customHeight="1" x14ac:dyDescent="0.15">
      <c r="A23" s="32">
        <v>45491.734715405095</v>
      </c>
      <c r="C23" s="28" t="s">
        <v>486</v>
      </c>
      <c r="D23" s="28">
        <f>_xlfn.XLOOKUP(TRIM(C23), '[2]Data Set4 Key Advanced2'!E:E, '[2]Data Set4 Key Advanced2'!D:D, 0)</f>
        <v>1</v>
      </c>
      <c r="E23" s="28" t="s">
        <v>477</v>
      </c>
      <c r="F23" s="28">
        <f>_xlfn.XLOOKUP(TRIM(E23), '[2]Data Set4 Key Advanced2'!E:E, '[2]Data Set4 Key Advanced2'!D:D, 0)</f>
        <v>0</v>
      </c>
      <c r="G23" s="28" t="s">
        <v>472</v>
      </c>
      <c r="H23" s="28">
        <f>_xlfn.XLOOKUP(TRIM(G23), '[2]Data Set4 Key Advanced2'!E:E, '[2]Data Set4 Key Advanced2'!D:D, 0)</f>
        <v>2</v>
      </c>
      <c r="I23" s="28" t="s">
        <v>465</v>
      </c>
      <c r="J23" s="28">
        <f>_xlfn.XLOOKUP(TRIM(I23), '[2]Data Set4 Key Advanced2'!E:E, '[2]Data Set4 Key Advanced2'!D:D, 0)</f>
        <v>-1</v>
      </c>
      <c r="K23" s="28" t="s">
        <v>488</v>
      </c>
      <c r="L23" s="28">
        <f>_xlfn.XLOOKUP(TRIM(K23), '[2]Data Set4 Key Advanced2'!E:E, '[2]Data Set4 Key Advanced2'!D:D, 0)</f>
        <v>1</v>
      </c>
      <c r="M23" s="28" t="s">
        <v>467</v>
      </c>
      <c r="N23" s="28">
        <f>_xlfn.XLOOKUP(TRIM(M23), '[2]Data Set4 Key Advanced2'!E:E, '[2]Data Set4 Key Advanced2'!D:D, 0)</f>
        <v>0</v>
      </c>
      <c r="O23" s="28" t="s">
        <v>480</v>
      </c>
      <c r="P23" s="28">
        <f>_xlfn.XLOOKUP(TRIM(O23), '[2]Data Set4 Key Advanced2'!E:E, '[2]Data Set4 Key Advanced2'!D:D, 0)</f>
        <v>-1</v>
      </c>
      <c r="Q23" s="28" t="s">
        <v>494</v>
      </c>
      <c r="R23" s="28">
        <f>_xlfn.XLOOKUP(TRIM(Q23), '[2]Data Set4 Key Advanced2'!E:E, '[2]Data Set4 Key Advanced2'!D:D, 0)</f>
        <v>1</v>
      </c>
      <c r="S23" s="28" t="s">
        <v>469</v>
      </c>
      <c r="T23" s="28">
        <f>_xlfn.XLOOKUP(TRIM(S23), '[2]Data Set4 Key Advanced2'!E:E, '[2]Data Set4 Key Advanced2'!D:D, 0)</f>
        <v>1</v>
      </c>
      <c r="U23" s="28" t="s">
        <v>470</v>
      </c>
      <c r="V23" s="28">
        <f>_xlfn.XLOOKUP(TRIM(U23), '[2]Data Set4 Key Advanced2'!E:E, '[2]Data Set4 Key Advanced2'!D:D, 0)</f>
        <v>0</v>
      </c>
      <c r="W23" s="28" t="s">
        <v>129</v>
      </c>
      <c r="X23" s="28">
        <f t="shared" si="0"/>
        <v>7</v>
      </c>
      <c r="Y23" s="28"/>
    </row>
    <row r="24" spans="1:25" ht="15.75" customHeight="1" x14ac:dyDescent="0.15">
      <c r="A24" s="32">
        <v>45491.738690335653</v>
      </c>
      <c r="C24" s="28" t="s">
        <v>462</v>
      </c>
      <c r="D24" s="28">
        <f>_xlfn.XLOOKUP(TRIM(C24), '[2]Data Set4 Key Advanced2'!E:E, '[2]Data Set4 Key Advanced2'!D:D, 0)</f>
        <v>-1</v>
      </c>
      <c r="E24" s="28" t="s">
        <v>471</v>
      </c>
      <c r="F24" s="28">
        <f>_xlfn.XLOOKUP(TRIM(E24), '[2]Data Set4 Key Advanced2'!E:E, '[2]Data Set4 Key Advanced2'!D:D, 0)</f>
        <v>-1</v>
      </c>
      <c r="G24" s="28" t="s">
        <v>464</v>
      </c>
      <c r="H24" s="28">
        <f>_xlfn.XLOOKUP(TRIM(G24), '[2]Data Set4 Key Advanced2'!E:E, '[2]Data Set4 Key Advanced2'!D:D, 0)</f>
        <v>0</v>
      </c>
      <c r="I24" s="28" t="s">
        <v>465</v>
      </c>
      <c r="J24" s="28">
        <f>_xlfn.XLOOKUP(TRIM(I24), '[2]Data Set4 Key Advanced2'!E:E, '[2]Data Set4 Key Advanced2'!D:D, 0)</f>
        <v>-1</v>
      </c>
      <c r="K24" s="28" t="s">
        <v>488</v>
      </c>
      <c r="L24" s="28">
        <f>_xlfn.XLOOKUP(TRIM(K24), '[2]Data Set4 Key Advanced2'!E:E, '[2]Data Set4 Key Advanced2'!D:D, 0)</f>
        <v>1</v>
      </c>
      <c r="M24" s="28" t="s">
        <v>489</v>
      </c>
      <c r="N24" s="28">
        <f>_xlfn.XLOOKUP(TRIM(M24), '[2]Data Set4 Key Advanced2'!E:E, '[2]Data Set4 Key Advanced2'!D:D, 0)</f>
        <v>-1</v>
      </c>
      <c r="O24" s="28" t="s">
        <v>480</v>
      </c>
      <c r="P24" s="28">
        <f>_xlfn.XLOOKUP(TRIM(O24), '[2]Data Set4 Key Advanced2'!E:E, '[2]Data Set4 Key Advanced2'!D:D, 0)</f>
        <v>-1</v>
      </c>
      <c r="Q24" s="28" t="s">
        <v>495</v>
      </c>
      <c r="R24" s="28">
        <f>_xlfn.XLOOKUP(TRIM(Q24), '[2]Data Set4 Key Advanced2'!E:E, '[2]Data Set4 Key Advanced2'!D:D, 0)</f>
        <v>-1</v>
      </c>
      <c r="S24" s="28" t="s">
        <v>469</v>
      </c>
      <c r="T24" s="28">
        <f>_xlfn.XLOOKUP(TRIM(S24), '[2]Data Set4 Key Advanced2'!E:E, '[2]Data Set4 Key Advanced2'!D:D, 0)</f>
        <v>1</v>
      </c>
      <c r="U24" s="28" t="s">
        <v>470</v>
      </c>
      <c r="V24" s="28">
        <f>_xlfn.XLOOKUP(TRIM(U24), '[2]Data Set4 Key Advanced2'!E:E, '[2]Data Set4 Key Advanced2'!D:D, 0)</f>
        <v>0</v>
      </c>
      <c r="W24" s="28" t="s">
        <v>123</v>
      </c>
      <c r="X24" s="28">
        <f t="shared" si="0"/>
        <v>0</v>
      </c>
      <c r="Y24" s="28"/>
    </row>
    <row r="25" spans="1:25" ht="15.75" customHeight="1" x14ac:dyDescent="0.15">
      <c r="A25" s="32">
        <v>45491.755932060187</v>
      </c>
      <c r="C25" s="28" t="s">
        <v>486</v>
      </c>
      <c r="D25" s="28">
        <f>_xlfn.XLOOKUP(TRIM(C25), '[2]Data Set4 Key Advanced2'!E:E, '[2]Data Set4 Key Advanced2'!D:D, 0)</f>
        <v>1</v>
      </c>
      <c r="E25" s="28" t="s">
        <v>471</v>
      </c>
      <c r="F25" s="28">
        <f>_xlfn.XLOOKUP(TRIM(E25), '[2]Data Set4 Key Advanced2'!E:E, '[2]Data Set4 Key Advanced2'!D:D, 0)</f>
        <v>-1</v>
      </c>
      <c r="G25" s="28" t="s">
        <v>472</v>
      </c>
      <c r="H25" s="28">
        <f>_xlfn.XLOOKUP(TRIM(G25), '[2]Data Set4 Key Advanced2'!E:E, '[2]Data Set4 Key Advanced2'!D:D, 0)</f>
        <v>2</v>
      </c>
      <c r="I25" s="28" t="s">
        <v>473</v>
      </c>
      <c r="J25" s="28">
        <f>_xlfn.XLOOKUP(TRIM(I25), '[2]Data Set4 Key Advanced2'!E:E, '[2]Data Set4 Key Advanced2'!D:D, 0)</f>
        <v>1</v>
      </c>
      <c r="K25" s="28" t="s">
        <v>488</v>
      </c>
      <c r="L25" s="28">
        <f>_xlfn.XLOOKUP(TRIM(K25), '[2]Data Set4 Key Advanced2'!E:E, '[2]Data Set4 Key Advanced2'!D:D, 0)</f>
        <v>1</v>
      </c>
      <c r="M25" s="28" t="s">
        <v>489</v>
      </c>
      <c r="N25" s="28">
        <f>_xlfn.XLOOKUP(TRIM(M25), '[2]Data Set4 Key Advanced2'!E:E, '[2]Data Set4 Key Advanced2'!D:D, 0)</f>
        <v>-1</v>
      </c>
      <c r="O25" s="28" t="s">
        <v>475</v>
      </c>
      <c r="P25" s="28">
        <f>_xlfn.XLOOKUP(TRIM(O25), '[2]Data Set4 Key Advanced2'!E:E, '[2]Data Set4 Key Advanced2'!D:D, 0)</f>
        <v>0</v>
      </c>
      <c r="Q25" s="28" t="s">
        <v>494</v>
      </c>
      <c r="R25" s="28">
        <f>_xlfn.XLOOKUP(TRIM(Q25), '[2]Data Set4 Key Advanced2'!E:E, '[2]Data Set4 Key Advanced2'!D:D, 0)</f>
        <v>1</v>
      </c>
      <c r="S25" s="28" t="s">
        <v>481</v>
      </c>
      <c r="T25" s="28">
        <f>_xlfn.XLOOKUP(TRIM(S25), '[2]Data Set4 Key Advanced2'!E:E, '[2]Data Set4 Key Advanced2'!D:D, 0)</f>
        <v>-1</v>
      </c>
      <c r="U25" s="28" t="s">
        <v>470</v>
      </c>
      <c r="V25" s="28">
        <f>_xlfn.XLOOKUP(TRIM(U25), '[2]Data Set4 Key Advanced2'!E:E, '[2]Data Set4 Key Advanced2'!D:D, 0)</f>
        <v>0</v>
      </c>
      <c r="W25" s="28" t="s">
        <v>132</v>
      </c>
      <c r="X25" s="28">
        <f t="shared" si="0"/>
        <v>-1</v>
      </c>
      <c r="Y25" s="28"/>
    </row>
    <row r="26" spans="1:25" ht="15.75" customHeight="1" x14ac:dyDescent="0.15">
      <c r="A26" s="32">
        <v>45491.758824236109</v>
      </c>
      <c r="C26" s="28" t="s">
        <v>462</v>
      </c>
      <c r="D26" s="28">
        <f>_xlfn.XLOOKUP(TRIM(C26), '[2]Data Set4 Key Advanced2'!E:E, '[2]Data Set4 Key Advanced2'!D:D, 0)</f>
        <v>-1</v>
      </c>
      <c r="E26" s="28" t="s">
        <v>477</v>
      </c>
      <c r="F26" s="28">
        <f>_xlfn.XLOOKUP(TRIM(E26), '[2]Data Set4 Key Advanced2'!E:E, '[2]Data Set4 Key Advanced2'!D:D, 0)</f>
        <v>0</v>
      </c>
      <c r="G26" s="28" t="s">
        <v>464</v>
      </c>
      <c r="H26" s="28">
        <f>_xlfn.XLOOKUP(TRIM(G26), '[2]Data Set4 Key Advanced2'!E:E, '[2]Data Set4 Key Advanced2'!D:D, 0)</f>
        <v>0</v>
      </c>
      <c r="I26" s="28" t="s">
        <v>478</v>
      </c>
      <c r="J26" s="28">
        <f>_xlfn.XLOOKUP(TRIM(I26), '[2]Data Set4 Key Advanced2'!E:E, '[2]Data Set4 Key Advanced2'!D:D, 0)</f>
        <v>0</v>
      </c>
      <c r="K26" s="28" t="s">
        <v>488</v>
      </c>
      <c r="L26" s="28">
        <f>_xlfn.XLOOKUP(TRIM(K26), '[2]Data Set4 Key Advanced2'!E:E, '[2]Data Set4 Key Advanced2'!D:D, 0)</f>
        <v>1</v>
      </c>
      <c r="M26" s="28" t="s">
        <v>489</v>
      </c>
      <c r="N26" s="28">
        <f>_xlfn.XLOOKUP(TRIM(M26), '[2]Data Set4 Key Advanced2'!E:E, '[2]Data Set4 Key Advanced2'!D:D, 0)</f>
        <v>-1</v>
      </c>
      <c r="O26" s="28" t="s">
        <v>480</v>
      </c>
      <c r="P26" s="28">
        <f>_xlfn.XLOOKUP(TRIM(O26), '[2]Data Set4 Key Advanced2'!E:E, '[2]Data Set4 Key Advanced2'!D:D, 0)</f>
        <v>-1</v>
      </c>
      <c r="Q26" s="28" t="s">
        <v>494</v>
      </c>
      <c r="R26" s="28">
        <f>_xlfn.XLOOKUP(TRIM(Q26), '[2]Data Set4 Key Advanced2'!E:E, '[2]Data Set4 Key Advanced2'!D:D, 0)</f>
        <v>1</v>
      </c>
      <c r="S26" s="28" t="s">
        <v>490</v>
      </c>
      <c r="T26" s="28">
        <f>_xlfn.XLOOKUP(TRIM(S26), '[2]Data Set4 Key Advanced2'!E:E, '[2]Data Set4 Key Advanced2'!D:D, 0)</f>
        <v>0</v>
      </c>
      <c r="U26" s="28" t="s">
        <v>493</v>
      </c>
      <c r="V26" s="28">
        <f>_xlfn.XLOOKUP(TRIM(U26), '[2]Data Set4 Key Advanced2'!E:E, '[2]Data Set4 Key Advanced2'!D:D, 0)</f>
        <v>2</v>
      </c>
      <c r="W26" s="28" t="s">
        <v>128</v>
      </c>
      <c r="X26" s="28">
        <f t="shared" si="0"/>
        <v>4</v>
      </c>
      <c r="Y26" s="28"/>
    </row>
    <row r="27" spans="1:25" ht="15.75" customHeight="1" x14ac:dyDescent="0.15">
      <c r="A27" s="32">
        <v>45491.762788321765</v>
      </c>
      <c r="C27" s="28" t="s">
        <v>486</v>
      </c>
      <c r="D27" s="28">
        <f>_xlfn.XLOOKUP(TRIM(C27), '[2]Data Set4 Key Advanced2'!E:E, '[2]Data Set4 Key Advanced2'!D:D, 0)</f>
        <v>1</v>
      </c>
      <c r="E27" s="28" t="s">
        <v>487</v>
      </c>
      <c r="F27" s="28">
        <f>_xlfn.XLOOKUP(TRIM(E27), '[2]Data Set4 Key Advanced2'!E:E, '[2]Data Set4 Key Advanced2'!D:D, 0)</f>
        <v>1</v>
      </c>
      <c r="G27" s="28" t="s">
        <v>492</v>
      </c>
      <c r="H27" s="28">
        <f>_xlfn.XLOOKUP(TRIM(G27), '[2]Data Set4 Key Advanced2'!E:E, '[2]Data Set4 Key Advanced2'!D:D, 0)</f>
        <v>-1</v>
      </c>
      <c r="I27" s="28" t="s">
        <v>465</v>
      </c>
      <c r="J27" s="28">
        <f>_xlfn.XLOOKUP(TRIM(I27), '[2]Data Set4 Key Advanced2'!E:E, '[2]Data Set4 Key Advanced2'!D:D, 0)</f>
        <v>-1</v>
      </c>
      <c r="K27" s="28" t="s">
        <v>466</v>
      </c>
      <c r="L27" s="28">
        <f>_xlfn.XLOOKUP(TRIM(K27), '[2]Data Set4 Key Advanced2'!E:E, '[2]Data Set4 Key Advanced2'!D:D, 0)</f>
        <v>-1</v>
      </c>
      <c r="M27" s="28" t="s">
        <v>467</v>
      </c>
      <c r="N27" s="28">
        <f>_xlfn.XLOOKUP(TRIM(M27), '[2]Data Set4 Key Advanced2'!E:E, '[2]Data Set4 Key Advanced2'!D:D, 0)</f>
        <v>0</v>
      </c>
      <c r="O27" s="28" t="s">
        <v>475</v>
      </c>
      <c r="P27" s="28">
        <f>_xlfn.XLOOKUP(TRIM(O27), '[2]Data Set4 Key Advanced2'!E:E, '[2]Data Set4 Key Advanced2'!D:D, 0)</f>
        <v>0</v>
      </c>
      <c r="Q27" s="28" t="s">
        <v>495</v>
      </c>
      <c r="R27" s="28">
        <f>_xlfn.XLOOKUP(TRIM(Q27), '[2]Data Set4 Key Advanced2'!E:E, '[2]Data Set4 Key Advanced2'!D:D, 0)</f>
        <v>-1</v>
      </c>
      <c r="S27" s="28" t="s">
        <v>481</v>
      </c>
      <c r="T27" s="28">
        <f>_xlfn.XLOOKUP(TRIM(S27), '[2]Data Set4 Key Advanced2'!E:E, '[2]Data Set4 Key Advanced2'!D:D, 0)</f>
        <v>-1</v>
      </c>
      <c r="U27" s="28" t="s">
        <v>482</v>
      </c>
      <c r="V27" s="28">
        <f>_xlfn.XLOOKUP(TRIM(U27), '[2]Data Set4 Key Advanced2'!E:E, '[2]Data Set4 Key Advanced2'!D:D, 0)</f>
        <v>1</v>
      </c>
      <c r="W27" s="28" t="s">
        <v>133</v>
      </c>
      <c r="X27" s="28">
        <f t="shared" si="0"/>
        <v>-1</v>
      </c>
      <c r="Y27" s="28"/>
    </row>
    <row r="28" spans="1:25" ht="15.75" customHeight="1" x14ac:dyDescent="0.15">
      <c r="A28" s="32">
        <v>45491.77138914352</v>
      </c>
      <c r="C28" s="28" t="s">
        <v>476</v>
      </c>
      <c r="D28" s="28">
        <f>_xlfn.XLOOKUP(TRIM(C28), '[2]Data Set4 Key Advanced2'!E:E, '[2]Data Set4 Key Advanced2'!D:D, 0)</f>
        <v>2</v>
      </c>
      <c r="E28" s="28" t="s">
        <v>471</v>
      </c>
      <c r="F28" s="28">
        <f>_xlfn.XLOOKUP(TRIM(E28), '[2]Data Set4 Key Advanced2'!E:E, '[2]Data Set4 Key Advanced2'!D:D, 0)</f>
        <v>-1</v>
      </c>
      <c r="G28" s="28" t="s">
        <v>472</v>
      </c>
      <c r="H28" s="28">
        <f>_xlfn.XLOOKUP(TRIM(G28), '[2]Data Set4 Key Advanced2'!E:E, '[2]Data Set4 Key Advanced2'!D:D, 0)</f>
        <v>2</v>
      </c>
      <c r="I28" s="28" t="s">
        <v>478</v>
      </c>
      <c r="J28" s="28">
        <f>_xlfn.XLOOKUP(TRIM(I28), '[2]Data Set4 Key Advanced2'!E:E, '[2]Data Set4 Key Advanced2'!D:D, 0)</f>
        <v>0</v>
      </c>
      <c r="K28" s="28" t="s">
        <v>466</v>
      </c>
      <c r="L28" s="28">
        <f>_xlfn.XLOOKUP(TRIM(K28), '[2]Data Set4 Key Advanced2'!E:E, '[2]Data Set4 Key Advanced2'!D:D, 0)</f>
        <v>-1</v>
      </c>
      <c r="M28" s="28" t="s">
        <v>489</v>
      </c>
      <c r="N28" s="28">
        <f>_xlfn.XLOOKUP(TRIM(M28), '[2]Data Set4 Key Advanced2'!E:E, '[2]Data Set4 Key Advanced2'!D:D, 0)</f>
        <v>-1</v>
      </c>
      <c r="O28" s="28" t="s">
        <v>484</v>
      </c>
      <c r="P28" s="28">
        <f>_xlfn.XLOOKUP(TRIM(O28), '[2]Data Set4 Key Advanced2'!E:E, '[2]Data Set4 Key Advanced2'!D:D, 0)</f>
        <v>2</v>
      </c>
      <c r="Q28" s="28" t="s">
        <v>494</v>
      </c>
      <c r="R28" s="28">
        <f>_xlfn.XLOOKUP(TRIM(Q28), '[2]Data Set4 Key Advanced2'!E:E, '[2]Data Set4 Key Advanced2'!D:D, 0)</f>
        <v>1</v>
      </c>
      <c r="S28" s="28" t="s">
        <v>481</v>
      </c>
      <c r="T28" s="28">
        <f>_xlfn.XLOOKUP(TRIM(S28), '[2]Data Set4 Key Advanced2'!E:E, '[2]Data Set4 Key Advanced2'!D:D, 0)</f>
        <v>-1</v>
      </c>
      <c r="U28" s="28" t="s">
        <v>470</v>
      </c>
      <c r="V28" s="28">
        <f>_xlfn.XLOOKUP(TRIM(U28), '[2]Data Set4 Key Advanced2'!E:E, '[2]Data Set4 Key Advanced2'!D:D, 0)</f>
        <v>0</v>
      </c>
      <c r="W28" s="28" t="s">
        <v>134</v>
      </c>
      <c r="X28" s="28">
        <f t="shared" si="0"/>
        <v>1</v>
      </c>
      <c r="Y28" s="28"/>
    </row>
    <row r="29" spans="1:25" ht="15.75" customHeight="1" x14ac:dyDescent="0.15">
      <c r="A29" s="32">
        <v>45491.772715775463</v>
      </c>
      <c r="C29" s="28" t="s">
        <v>486</v>
      </c>
      <c r="D29" s="28">
        <f>_xlfn.XLOOKUP(TRIM(C29), '[2]Data Set4 Key Advanced2'!E:E, '[2]Data Set4 Key Advanced2'!D:D, 0)</f>
        <v>1</v>
      </c>
      <c r="E29" s="28" t="s">
        <v>471</v>
      </c>
      <c r="F29" s="28">
        <f>_xlfn.XLOOKUP(TRIM(E29), '[2]Data Set4 Key Advanced2'!E:E, '[2]Data Set4 Key Advanced2'!D:D, 0)</f>
        <v>-1</v>
      </c>
      <c r="G29" s="28" t="s">
        <v>473</v>
      </c>
      <c r="H29" s="28">
        <f>_xlfn.XLOOKUP(TRIM(G29), '[2]Data Set4 Key Advanced2'!E:E, '[2]Data Set4 Key Advanced2'!D:D, 0)</f>
        <v>1</v>
      </c>
      <c r="I29" s="28" t="s">
        <v>473</v>
      </c>
      <c r="J29" s="28">
        <f>_xlfn.XLOOKUP(TRIM(I29), '[2]Data Set4 Key Advanced2'!E:E, '[2]Data Set4 Key Advanced2'!D:D, 0)</f>
        <v>1</v>
      </c>
      <c r="K29" s="28" t="s">
        <v>488</v>
      </c>
      <c r="L29" s="28">
        <f>_xlfn.XLOOKUP(TRIM(K29), '[2]Data Set4 Key Advanced2'!E:E, '[2]Data Set4 Key Advanced2'!D:D, 0)</f>
        <v>1</v>
      </c>
      <c r="M29" s="28" t="s">
        <v>489</v>
      </c>
      <c r="N29" s="28">
        <f>_xlfn.XLOOKUP(TRIM(M29), '[2]Data Set4 Key Advanced2'!E:E, '[2]Data Set4 Key Advanced2'!D:D, 0)</f>
        <v>-1</v>
      </c>
      <c r="O29" s="28" t="s">
        <v>480</v>
      </c>
      <c r="P29" s="28">
        <f>_xlfn.XLOOKUP(TRIM(O29), '[2]Data Set4 Key Advanced2'!E:E, '[2]Data Set4 Key Advanced2'!D:D, 0)</f>
        <v>-1</v>
      </c>
      <c r="Q29" s="28" t="s">
        <v>495</v>
      </c>
      <c r="R29" s="28">
        <f>_xlfn.XLOOKUP(TRIM(Q29), '[2]Data Set4 Key Advanced2'!E:E, '[2]Data Set4 Key Advanced2'!D:D, 0)</f>
        <v>-1</v>
      </c>
      <c r="S29" s="28" t="s">
        <v>469</v>
      </c>
      <c r="T29" s="28">
        <f>_xlfn.XLOOKUP(TRIM(S29), '[2]Data Set4 Key Advanced2'!E:E, '[2]Data Set4 Key Advanced2'!D:D, 0)</f>
        <v>1</v>
      </c>
      <c r="U29" s="28" t="s">
        <v>493</v>
      </c>
      <c r="V29" s="28">
        <f>_xlfn.XLOOKUP(TRIM(U29), '[2]Data Set4 Key Advanced2'!E:E, '[2]Data Set4 Key Advanced2'!D:D, 0)</f>
        <v>2</v>
      </c>
      <c r="W29" s="28" t="s">
        <v>135</v>
      </c>
      <c r="X29" s="28">
        <f t="shared" si="0"/>
        <v>6</v>
      </c>
      <c r="Y29" s="28"/>
    </row>
    <row r="30" spans="1:25" ht="15.75" customHeight="1" x14ac:dyDescent="0.15">
      <c r="A30" s="32">
        <v>45491.874016180554</v>
      </c>
      <c r="C30" s="28" t="s">
        <v>462</v>
      </c>
      <c r="D30" s="28">
        <f>_xlfn.XLOOKUP(TRIM(C30), '[2]Data Set4 Key Advanced2'!E:E, '[2]Data Set4 Key Advanced2'!D:D, 0)</f>
        <v>-1</v>
      </c>
      <c r="E30" s="28" t="s">
        <v>471</v>
      </c>
      <c r="F30" s="28">
        <f>_xlfn.XLOOKUP(TRIM(E30), '[2]Data Set4 Key Advanced2'!E:E, '[2]Data Set4 Key Advanced2'!D:D, 0)</f>
        <v>-1</v>
      </c>
      <c r="G30" s="28" t="s">
        <v>472</v>
      </c>
      <c r="H30" s="28">
        <f>_xlfn.XLOOKUP(TRIM(G30), '[2]Data Set4 Key Advanced2'!E:E, '[2]Data Set4 Key Advanced2'!D:D, 0)</f>
        <v>2</v>
      </c>
      <c r="I30" s="28" t="s">
        <v>465</v>
      </c>
      <c r="J30" s="28">
        <f>_xlfn.XLOOKUP(TRIM(I30), '[2]Data Set4 Key Advanced2'!E:E, '[2]Data Set4 Key Advanced2'!D:D, 0)</f>
        <v>-1</v>
      </c>
      <c r="K30" s="28" t="s">
        <v>488</v>
      </c>
      <c r="L30" s="28">
        <f>_xlfn.XLOOKUP(TRIM(K30), '[2]Data Set4 Key Advanced2'!E:E, '[2]Data Set4 Key Advanced2'!D:D, 0)</f>
        <v>1</v>
      </c>
      <c r="M30" s="28" t="s">
        <v>489</v>
      </c>
      <c r="N30" s="28">
        <f>_xlfn.XLOOKUP(TRIM(M30), '[2]Data Set4 Key Advanced2'!E:E, '[2]Data Set4 Key Advanced2'!D:D, 0)</f>
        <v>-1</v>
      </c>
      <c r="O30" s="28" t="s">
        <v>475</v>
      </c>
      <c r="P30" s="28">
        <f>_xlfn.XLOOKUP(TRIM(O30), '[2]Data Set4 Key Advanced2'!E:E, '[2]Data Set4 Key Advanced2'!D:D, 0)</f>
        <v>0</v>
      </c>
      <c r="Q30" s="28" t="s">
        <v>496</v>
      </c>
      <c r="R30" s="28">
        <f>_xlfn.XLOOKUP(TRIM(Q30), '[2]Data Set4 Key Advanced2'!E:E, '[2]Data Set4 Key Advanced2'!D:D, 0)</f>
        <v>2</v>
      </c>
      <c r="S30" s="28" t="s">
        <v>481</v>
      </c>
      <c r="T30" s="28">
        <f>_xlfn.XLOOKUP(TRIM(S30), '[2]Data Set4 Key Advanced2'!E:E, '[2]Data Set4 Key Advanced2'!D:D, 0)</f>
        <v>-1</v>
      </c>
      <c r="U30" s="28" t="s">
        <v>482</v>
      </c>
      <c r="V30" s="28">
        <f>_xlfn.XLOOKUP(TRIM(U30), '[2]Data Set4 Key Advanced2'!E:E, '[2]Data Set4 Key Advanced2'!D:D, 0)</f>
        <v>1</v>
      </c>
      <c r="W30" s="28" t="s">
        <v>136</v>
      </c>
      <c r="X30" s="28">
        <f t="shared" si="0"/>
        <v>4</v>
      </c>
      <c r="Y30" s="28"/>
    </row>
    <row r="31" spans="1:25" ht="15.75" customHeight="1" x14ac:dyDescent="0.15">
      <c r="A31" s="32">
        <v>45491.87494061343</v>
      </c>
      <c r="C31" s="28" t="s">
        <v>462</v>
      </c>
      <c r="D31" s="28">
        <f>_xlfn.XLOOKUP(TRIM(C31), '[2]Data Set4 Key Advanced2'!E:E, '[2]Data Set4 Key Advanced2'!D:D, 0)</f>
        <v>-1</v>
      </c>
      <c r="E31" s="28" t="s">
        <v>471</v>
      </c>
      <c r="F31" s="28">
        <f>_xlfn.XLOOKUP(TRIM(E31), '[2]Data Set4 Key Advanced2'!E:E, '[2]Data Set4 Key Advanced2'!D:D, 0)</f>
        <v>-1</v>
      </c>
      <c r="G31" s="28" t="s">
        <v>464</v>
      </c>
      <c r="H31" s="28">
        <f>_xlfn.XLOOKUP(TRIM(G31), '[2]Data Set4 Key Advanced2'!E:E, '[2]Data Set4 Key Advanced2'!D:D, 0)</f>
        <v>0</v>
      </c>
      <c r="I31" s="28" t="s">
        <v>465</v>
      </c>
      <c r="J31" s="28">
        <f>_xlfn.XLOOKUP(TRIM(I31), '[2]Data Set4 Key Advanced2'!E:E, '[2]Data Set4 Key Advanced2'!D:D, 0)</f>
        <v>-1</v>
      </c>
      <c r="K31" s="28" t="s">
        <v>488</v>
      </c>
      <c r="L31" s="28">
        <f>_xlfn.XLOOKUP(TRIM(K31), '[2]Data Set4 Key Advanced2'!E:E, '[2]Data Set4 Key Advanced2'!D:D, 0)</f>
        <v>1</v>
      </c>
      <c r="M31" s="28" t="s">
        <v>489</v>
      </c>
      <c r="N31" s="28">
        <f>_xlfn.XLOOKUP(TRIM(M31), '[2]Data Set4 Key Advanced2'!E:E, '[2]Data Set4 Key Advanced2'!D:D, 0)</f>
        <v>-1</v>
      </c>
      <c r="O31" s="28" t="s">
        <v>484</v>
      </c>
      <c r="P31" s="28">
        <f>_xlfn.XLOOKUP(TRIM(O31), '[2]Data Set4 Key Advanced2'!E:E, '[2]Data Set4 Key Advanced2'!D:D, 0)</f>
        <v>2</v>
      </c>
      <c r="Q31" s="28" t="s">
        <v>494</v>
      </c>
      <c r="R31" s="28">
        <f>_xlfn.XLOOKUP(TRIM(Q31), '[2]Data Set4 Key Advanced2'!E:E, '[2]Data Set4 Key Advanced2'!D:D, 0)</f>
        <v>1</v>
      </c>
      <c r="S31" s="28" t="s">
        <v>490</v>
      </c>
      <c r="T31" s="28">
        <f>_xlfn.XLOOKUP(TRIM(S31), '[2]Data Set4 Key Advanced2'!E:E, '[2]Data Set4 Key Advanced2'!D:D, 0)</f>
        <v>0</v>
      </c>
      <c r="U31" s="28" t="s">
        <v>470</v>
      </c>
      <c r="V31" s="28">
        <f>_xlfn.XLOOKUP(TRIM(U31), '[2]Data Set4 Key Advanced2'!E:E, '[2]Data Set4 Key Advanced2'!D:D, 0)</f>
        <v>0</v>
      </c>
      <c r="W31" s="28" t="s">
        <v>167</v>
      </c>
      <c r="X31" s="28">
        <f t="shared" si="0"/>
        <v>1</v>
      </c>
      <c r="Y31" s="28"/>
    </row>
    <row r="32" spans="1:25" ht="15.75" customHeight="1" x14ac:dyDescent="0.15">
      <c r="A32" s="32">
        <v>45491.877021932873</v>
      </c>
      <c r="C32" s="28" t="s">
        <v>476</v>
      </c>
      <c r="D32" s="28">
        <f>_xlfn.XLOOKUP(TRIM(C32), '[2]Data Set4 Key Advanced2'!E:E, '[2]Data Set4 Key Advanced2'!D:D, 0)</f>
        <v>2</v>
      </c>
      <c r="E32" s="28" t="s">
        <v>477</v>
      </c>
      <c r="F32" s="28">
        <f>_xlfn.XLOOKUP(TRIM(E32), '[2]Data Set4 Key Advanced2'!E:E, '[2]Data Set4 Key Advanced2'!D:D, 0)</f>
        <v>0</v>
      </c>
      <c r="G32" s="28" t="s">
        <v>464</v>
      </c>
      <c r="H32" s="28">
        <f>_xlfn.XLOOKUP(TRIM(G32), '[2]Data Set4 Key Advanced2'!E:E, '[2]Data Set4 Key Advanced2'!D:D, 0)</f>
        <v>0</v>
      </c>
      <c r="I32" s="28" t="s">
        <v>465</v>
      </c>
      <c r="J32" s="28">
        <f>_xlfn.XLOOKUP(TRIM(I32), '[2]Data Set4 Key Advanced2'!E:E, '[2]Data Set4 Key Advanced2'!D:D, 0)</f>
        <v>-1</v>
      </c>
      <c r="K32" s="28" t="s">
        <v>474</v>
      </c>
      <c r="L32" s="28">
        <f>_xlfn.XLOOKUP(TRIM(K32), '[2]Data Set4 Key Advanced2'!E:E, '[2]Data Set4 Key Advanced2'!D:D, 0)</f>
        <v>0</v>
      </c>
      <c r="M32" s="28" t="s">
        <v>467</v>
      </c>
      <c r="N32" s="28">
        <f>_xlfn.XLOOKUP(TRIM(M32), '[2]Data Set4 Key Advanced2'!E:E, '[2]Data Set4 Key Advanced2'!D:D, 0)</f>
        <v>0</v>
      </c>
      <c r="O32" s="28" t="s">
        <v>480</v>
      </c>
      <c r="P32" s="28">
        <f>_xlfn.XLOOKUP(TRIM(O32), '[2]Data Set4 Key Advanced2'!E:E, '[2]Data Set4 Key Advanced2'!D:D, 0)</f>
        <v>-1</v>
      </c>
      <c r="Q32" s="28" t="s">
        <v>496</v>
      </c>
      <c r="R32" s="28">
        <f>_xlfn.XLOOKUP(TRIM(Q32), '[2]Data Set4 Key Advanced2'!E:E, '[2]Data Set4 Key Advanced2'!D:D, 0)</f>
        <v>2</v>
      </c>
      <c r="S32" s="28" t="s">
        <v>481</v>
      </c>
      <c r="T32" s="28">
        <f>_xlfn.XLOOKUP(TRIM(S32), '[2]Data Set4 Key Advanced2'!E:E, '[2]Data Set4 Key Advanced2'!D:D, 0)</f>
        <v>-1</v>
      </c>
      <c r="U32" s="28" t="s">
        <v>470</v>
      </c>
      <c r="V32" s="28">
        <f>_xlfn.XLOOKUP(TRIM(U32), '[2]Data Set4 Key Advanced2'!E:E, '[2]Data Set4 Key Advanced2'!D:D, 0)</f>
        <v>0</v>
      </c>
      <c r="W32" s="28" t="s">
        <v>168</v>
      </c>
      <c r="X32" s="28">
        <f t="shared" si="0"/>
        <v>1</v>
      </c>
      <c r="Y32" s="28"/>
    </row>
    <row r="33" spans="1:25" ht="15.75" customHeight="1" x14ac:dyDescent="0.15">
      <c r="A33" s="32">
        <v>45491.893740451385</v>
      </c>
      <c r="C33" s="28" t="s">
        <v>486</v>
      </c>
      <c r="D33" s="28">
        <f>_xlfn.XLOOKUP(TRIM(C33), '[2]Data Set4 Key Advanced2'!E:E, '[2]Data Set4 Key Advanced2'!D:D, 0)</f>
        <v>1</v>
      </c>
      <c r="E33" s="28" t="s">
        <v>487</v>
      </c>
      <c r="F33" s="28">
        <f>_xlfn.XLOOKUP(TRIM(E33), '[2]Data Set4 Key Advanced2'!E:E, '[2]Data Set4 Key Advanced2'!D:D, 0)</f>
        <v>1</v>
      </c>
      <c r="G33" s="28" t="s">
        <v>472</v>
      </c>
      <c r="H33" s="28">
        <f>_xlfn.XLOOKUP(TRIM(G33), '[2]Data Set4 Key Advanced2'!E:E, '[2]Data Set4 Key Advanced2'!D:D, 0)</f>
        <v>2</v>
      </c>
      <c r="I33" s="28" t="s">
        <v>465</v>
      </c>
      <c r="J33" s="28">
        <f>_xlfn.XLOOKUP(TRIM(I33), '[2]Data Set4 Key Advanced2'!E:E, '[2]Data Set4 Key Advanced2'!D:D, 0)</f>
        <v>-1</v>
      </c>
      <c r="K33" s="28" t="s">
        <v>474</v>
      </c>
      <c r="L33" s="28">
        <f>_xlfn.XLOOKUP(TRIM(K33), '[2]Data Set4 Key Advanced2'!E:E, '[2]Data Set4 Key Advanced2'!D:D, 0)</f>
        <v>0</v>
      </c>
      <c r="M33" s="28" t="s">
        <v>489</v>
      </c>
      <c r="N33" s="28">
        <f>_xlfn.XLOOKUP(TRIM(M33), '[2]Data Set4 Key Advanced2'!E:E, '[2]Data Set4 Key Advanced2'!D:D, 0)</f>
        <v>-1</v>
      </c>
      <c r="O33" s="28" t="s">
        <v>480</v>
      </c>
      <c r="P33" s="28">
        <f>_xlfn.XLOOKUP(TRIM(O33), '[2]Data Set4 Key Advanced2'!E:E, '[2]Data Set4 Key Advanced2'!D:D, 0)</f>
        <v>-1</v>
      </c>
      <c r="Q33" s="28" t="s">
        <v>494</v>
      </c>
      <c r="R33" s="28">
        <f>_xlfn.XLOOKUP(TRIM(Q33), '[2]Data Set4 Key Advanced2'!E:E, '[2]Data Set4 Key Advanced2'!D:D, 0)</f>
        <v>1</v>
      </c>
      <c r="S33" s="28" t="s">
        <v>469</v>
      </c>
      <c r="T33" s="28">
        <f>_xlfn.XLOOKUP(TRIM(S33), '[2]Data Set4 Key Advanced2'!E:E, '[2]Data Set4 Key Advanced2'!D:D, 0)</f>
        <v>1</v>
      </c>
      <c r="U33" s="28" t="s">
        <v>482</v>
      </c>
      <c r="V33" s="28">
        <f>_xlfn.XLOOKUP(TRIM(U33), '[2]Data Set4 Key Advanced2'!E:E, '[2]Data Set4 Key Advanced2'!D:D, 0)</f>
        <v>1</v>
      </c>
      <c r="W33" s="28" t="s">
        <v>170</v>
      </c>
      <c r="X33" s="28">
        <f t="shared" si="0"/>
        <v>5</v>
      </c>
      <c r="Y33" s="28"/>
    </row>
    <row r="34" spans="1:25" ht="15.75" customHeight="1" x14ac:dyDescent="0.15">
      <c r="A34" s="32">
        <v>45491.893798888894</v>
      </c>
      <c r="C34" s="28" t="s">
        <v>486</v>
      </c>
      <c r="D34" s="28">
        <f>_xlfn.XLOOKUP(TRIM(C34), '[2]Data Set4 Key Advanced2'!E:E, '[2]Data Set4 Key Advanced2'!D:D, 0)</f>
        <v>1</v>
      </c>
      <c r="E34" s="28" t="s">
        <v>477</v>
      </c>
      <c r="F34" s="28">
        <f>_xlfn.XLOOKUP(TRIM(E34), '[2]Data Set4 Key Advanced2'!E:E, '[2]Data Set4 Key Advanced2'!D:D, 0)</f>
        <v>0</v>
      </c>
      <c r="G34" s="28" t="s">
        <v>464</v>
      </c>
      <c r="H34" s="28">
        <f>_xlfn.XLOOKUP(TRIM(G34), '[2]Data Set4 Key Advanced2'!E:E, '[2]Data Set4 Key Advanced2'!D:D, 0)</f>
        <v>0</v>
      </c>
      <c r="I34" s="28" t="s">
        <v>465</v>
      </c>
      <c r="J34" s="28">
        <f>_xlfn.XLOOKUP(TRIM(I34), '[2]Data Set4 Key Advanced2'!E:E, '[2]Data Set4 Key Advanced2'!D:D, 0)</f>
        <v>-1</v>
      </c>
      <c r="K34" s="28" t="s">
        <v>474</v>
      </c>
      <c r="L34" s="28">
        <f>_xlfn.XLOOKUP(TRIM(K34), '[2]Data Set4 Key Advanced2'!E:E, '[2]Data Set4 Key Advanced2'!D:D, 0)</f>
        <v>0</v>
      </c>
      <c r="M34" s="28" t="s">
        <v>467</v>
      </c>
      <c r="N34" s="28">
        <f>_xlfn.XLOOKUP(TRIM(M34), '[2]Data Set4 Key Advanced2'!E:E, '[2]Data Set4 Key Advanced2'!D:D, 0)</f>
        <v>0</v>
      </c>
      <c r="O34" s="28" t="s">
        <v>480</v>
      </c>
      <c r="P34" s="28">
        <f>_xlfn.XLOOKUP(TRIM(O34), '[2]Data Set4 Key Advanced2'!E:E, '[2]Data Set4 Key Advanced2'!D:D, 0)</f>
        <v>-1</v>
      </c>
      <c r="Q34" s="28" t="s">
        <v>494</v>
      </c>
      <c r="R34" s="28">
        <f>_xlfn.XLOOKUP(TRIM(Q34), '[2]Data Set4 Key Advanced2'!E:E, '[2]Data Set4 Key Advanced2'!D:D, 0)</f>
        <v>1</v>
      </c>
      <c r="S34" s="28" t="s">
        <v>490</v>
      </c>
      <c r="T34" s="28">
        <f>_xlfn.XLOOKUP(TRIM(S34), '[2]Data Set4 Key Advanced2'!E:E, '[2]Data Set4 Key Advanced2'!D:D, 0)</f>
        <v>0</v>
      </c>
      <c r="U34" s="28" t="s">
        <v>470</v>
      </c>
      <c r="V34" s="28">
        <f>_xlfn.XLOOKUP(TRIM(U34), '[2]Data Set4 Key Advanced2'!E:E, '[2]Data Set4 Key Advanced2'!D:D, 0)</f>
        <v>0</v>
      </c>
      <c r="W34" s="28" t="s">
        <v>169</v>
      </c>
      <c r="X34" s="28">
        <f t="shared" si="0"/>
        <v>4</v>
      </c>
      <c r="Y34" s="28"/>
    </row>
    <row r="35" spans="1:25" ht="15.75" customHeight="1" x14ac:dyDescent="0.15">
      <c r="A35" s="32">
        <v>45491.895491388888</v>
      </c>
      <c r="C35" s="28" t="s">
        <v>462</v>
      </c>
      <c r="D35" s="28">
        <f>_xlfn.XLOOKUP(TRIM(C35), '[2]Data Set4 Key Advanced2'!E:E, '[2]Data Set4 Key Advanced2'!D:D, 0)</f>
        <v>-1</v>
      </c>
      <c r="E35" s="28" t="s">
        <v>477</v>
      </c>
      <c r="F35" s="28">
        <f>_xlfn.XLOOKUP(TRIM(E35), '[2]Data Set4 Key Advanced2'!E:E, '[2]Data Set4 Key Advanced2'!D:D, 0)</f>
        <v>0</v>
      </c>
      <c r="G35" s="28" t="s">
        <v>464</v>
      </c>
      <c r="H35" s="28">
        <f>_xlfn.XLOOKUP(TRIM(G35), '[2]Data Set4 Key Advanced2'!E:E, '[2]Data Set4 Key Advanced2'!D:D, 0)</f>
        <v>0</v>
      </c>
      <c r="I35" s="28" t="s">
        <v>465</v>
      </c>
      <c r="J35" s="28">
        <f>_xlfn.XLOOKUP(TRIM(I35), '[2]Data Set4 Key Advanced2'!E:E, '[2]Data Set4 Key Advanced2'!D:D, 0)</f>
        <v>-1</v>
      </c>
      <c r="K35" s="28" t="s">
        <v>488</v>
      </c>
      <c r="L35" s="28">
        <f>_xlfn.XLOOKUP(TRIM(K35), '[2]Data Set4 Key Advanced2'!E:E, '[2]Data Set4 Key Advanced2'!D:D, 0)</f>
        <v>1</v>
      </c>
      <c r="M35" s="28" t="s">
        <v>489</v>
      </c>
      <c r="N35" s="28">
        <f>_xlfn.XLOOKUP(TRIM(M35), '[2]Data Set4 Key Advanced2'!E:E, '[2]Data Set4 Key Advanced2'!D:D, 0)</f>
        <v>-1</v>
      </c>
      <c r="O35" s="28" t="s">
        <v>480</v>
      </c>
      <c r="P35" s="28">
        <f>_xlfn.XLOOKUP(TRIM(O35), '[2]Data Set4 Key Advanced2'!E:E, '[2]Data Set4 Key Advanced2'!D:D, 0)</f>
        <v>-1</v>
      </c>
      <c r="Q35" s="28" t="s">
        <v>494</v>
      </c>
      <c r="R35" s="28">
        <f>_xlfn.XLOOKUP(TRIM(Q35), '[2]Data Set4 Key Advanced2'!E:E, '[2]Data Set4 Key Advanced2'!D:D, 0)</f>
        <v>1</v>
      </c>
      <c r="S35" s="28" t="s">
        <v>469</v>
      </c>
      <c r="T35" s="28">
        <f>_xlfn.XLOOKUP(TRIM(S35), '[2]Data Set4 Key Advanced2'!E:E, '[2]Data Set4 Key Advanced2'!D:D, 0)</f>
        <v>1</v>
      </c>
      <c r="U35" s="28" t="s">
        <v>482</v>
      </c>
      <c r="V35" s="28">
        <f>_xlfn.XLOOKUP(TRIM(U35), '[2]Data Set4 Key Advanced2'!E:E, '[2]Data Set4 Key Advanced2'!D:D, 0)</f>
        <v>1</v>
      </c>
      <c r="W35" s="28" t="s">
        <v>174</v>
      </c>
      <c r="X35" s="28">
        <f t="shared" si="0"/>
        <v>0</v>
      </c>
      <c r="Y35" s="28"/>
    </row>
    <row r="36" spans="1:25" ht="15.75" customHeight="1" x14ac:dyDescent="0.15">
      <c r="A36" s="32">
        <v>45491.89803866898</v>
      </c>
      <c r="C36" s="28" t="s">
        <v>462</v>
      </c>
      <c r="D36" s="28">
        <f>_xlfn.XLOOKUP(TRIM(C36), '[2]Data Set4 Key Advanced2'!E:E, '[2]Data Set4 Key Advanced2'!D:D, 0)</f>
        <v>-1</v>
      </c>
      <c r="E36" s="28" t="s">
        <v>477</v>
      </c>
      <c r="F36" s="28">
        <f>_xlfn.XLOOKUP(TRIM(E36), '[2]Data Set4 Key Advanced2'!E:E, '[2]Data Set4 Key Advanced2'!D:D, 0)</f>
        <v>0</v>
      </c>
      <c r="G36" s="28" t="s">
        <v>492</v>
      </c>
      <c r="H36" s="28">
        <f>_xlfn.XLOOKUP(TRIM(G36), '[2]Data Set4 Key Advanced2'!E:E, '[2]Data Set4 Key Advanced2'!D:D, 0)</f>
        <v>-1</v>
      </c>
      <c r="I36" s="28" t="s">
        <v>478</v>
      </c>
      <c r="J36" s="28">
        <f>_xlfn.XLOOKUP(TRIM(I36), '[2]Data Set4 Key Advanced2'!E:E, '[2]Data Set4 Key Advanced2'!D:D, 0)</f>
        <v>0</v>
      </c>
      <c r="K36" s="28" t="s">
        <v>488</v>
      </c>
      <c r="L36" s="28">
        <f>_xlfn.XLOOKUP(TRIM(K36), '[2]Data Set4 Key Advanced2'!E:E, '[2]Data Set4 Key Advanced2'!D:D, 0)</f>
        <v>1</v>
      </c>
      <c r="M36" s="28" t="s">
        <v>489</v>
      </c>
      <c r="N36" s="28">
        <f>_xlfn.XLOOKUP(TRIM(M36), '[2]Data Set4 Key Advanced2'!E:E, '[2]Data Set4 Key Advanced2'!D:D, 0)</f>
        <v>-1</v>
      </c>
      <c r="O36" s="28" t="s">
        <v>475</v>
      </c>
      <c r="P36" s="28">
        <f>_xlfn.XLOOKUP(TRIM(O36), '[2]Data Set4 Key Advanced2'!E:E, '[2]Data Set4 Key Advanced2'!D:D, 0)</f>
        <v>0</v>
      </c>
      <c r="Q36" s="28" t="s">
        <v>494</v>
      </c>
      <c r="R36" s="28">
        <f>_xlfn.XLOOKUP(TRIM(Q36), '[2]Data Set4 Key Advanced2'!E:E, '[2]Data Set4 Key Advanced2'!D:D, 0)</f>
        <v>1</v>
      </c>
      <c r="S36" s="28" t="s">
        <v>469</v>
      </c>
      <c r="T36" s="28">
        <f>_xlfn.XLOOKUP(TRIM(S36), '[2]Data Set4 Key Advanced2'!E:E, '[2]Data Set4 Key Advanced2'!D:D, 0)</f>
        <v>1</v>
      </c>
      <c r="U36" s="28" t="s">
        <v>482</v>
      </c>
      <c r="V36" s="28">
        <f>_xlfn.XLOOKUP(TRIM(U36), '[2]Data Set4 Key Advanced2'!E:E, '[2]Data Set4 Key Advanced2'!D:D, 0)</f>
        <v>1</v>
      </c>
      <c r="W36" s="28" t="s">
        <v>175</v>
      </c>
      <c r="X36" s="28">
        <f t="shared" si="0"/>
        <v>1</v>
      </c>
      <c r="Y36" s="28"/>
    </row>
    <row r="37" spans="1:25" ht="15.75" customHeight="1" x14ac:dyDescent="0.15">
      <c r="A37" s="32">
        <v>45491.899422060189</v>
      </c>
      <c r="C37" s="28" t="s">
        <v>486</v>
      </c>
      <c r="D37" s="28">
        <f>_xlfn.XLOOKUP(TRIM(C37), '[2]Data Set4 Key Advanced2'!E:E, '[2]Data Set4 Key Advanced2'!D:D, 0)</f>
        <v>1</v>
      </c>
      <c r="E37" s="28" t="s">
        <v>471</v>
      </c>
      <c r="F37" s="28">
        <f>_xlfn.XLOOKUP(TRIM(E37), '[2]Data Set4 Key Advanced2'!E:E, '[2]Data Set4 Key Advanced2'!D:D, 0)</f>
        <v>-1</v>
      </c>
      <c r="G37" s="28" t="s">
        <v>464</v>
      </c>
      <c r="H37" s="28">
        <f>_xlfn.XLOOKUP(TRIM(G37), '[2]Data Set4 Key Advanced2'!E:E, '[2]Data Set4 Key Advanced2'!D:D, 0)</f>
        <v>0</v>
      </c>
      <c r="I37" s="28" t="s">
        <v>465</v>
      </c>
      <c r="J37" s="28">
        <f>_xlfn.XLOOKUP(TRIM(I37), '[2]Data Set4 Key Advanced2'!E:E, '[2]Data Set4 Key Advanced2'!D:D, 0)</f>
        <v>-1</v>
      </c>
      <c r="K37" s="28" t="s">
        <v>488</v>
      </c>
      <c r="L37" s="28">
        <f>_xlfn.XLOOKUP(TRIM(K37), '[2]Data Set4 Key Advanced2'!E:E, '[2]Data Set4 Key Advanced2'!D:D, 0)</f>
        <v>1</v>
      </c>
      <c r="M37" s="28" t="s">
        <v>489</v>
      </c>
      <c r="N37" s="28">
        <f>_xlfn.XLOOKUP(TRIM(M37), '[2]Data Set4 Key Advanced2'!E:E, '[2]Data Set4 Key Advanced2'!D:D, 0)</f>
        <v>-1</v>
      </c>
      <c r="O37" s="28" t="s">
        <v>480</v>
      </c>
      <c r="P37" s="28">
        <f>_xlfn.XLOOKUP(TRIM(O37), '[2]Data Set4 Key Advanced2'!E:E, '[2]Data Set4 Key Advanced2'!D:D, 0)</f>
        <v>-1</v>
      </c>
      <c r="Q37" s="28" t="s">
        <v>494</v>
      </c>
      <c r="R37" s="28">
        <f>_xlfn.XLOOKUP(TRIM(Q37), '[2]Data Set4 Key Advanced2'!E:E, '[2]Data Set4 Key Advanced2'!D:D, 0)</f>
        <v>1</v>
      </c>
      <c r="S37" s="28" t="s">
        <v>469</v>
      </c>
      <c r="T37" s="28">
        <f>_xlfn.XLOOKUP(TRIM(S37), '[2]Data Set4 Key Advanced2'!E:E, '[2]Data Set4 Key Advanced2'!D:D, 0)</f>
        <v>1</v>
      </c>
      <c r="U37" s="28" t="s">
        <v>493</v>
      </c>
      <c r="V37" s="28">
        <f>_xlfn.XLOOKUP(TRIM(U37), '[2]Data Set4 Key Advanced2'!E:E, '[2]Data Set4 Key Advanced2'!D:D, 0)</f>
        <v>2</v>
      </c>
      <c r="W37" s="28" t="s">
        <v>173</v>
      </c>
      <c r="X37" s="28">
        <f t="shared" si="0"/>
        <v>3</v>
      </c>
      <c r="Y37" s="28"/>
    </row>
    <row r="38" spans="1:25" ht="15.75" customHeight="1" x14ac:dyDescent="0.15">
      <c r="A38" s="32">
        <v>45491.902878703702</v>
      </c>
      <c r="C38" s="28" t="s">
        <v>486</v>
      </c>
      <c r="D38" s="28">
        <f>_xlfn.XLOOKUP(TRIM(C38), '[2]Data Set4 Key Advanced2'!E:E, '[2]Data Set4 Key Advanced2'!D:D, 0)</f>
        <v>1</v>
      </c>
      <c r="E38" s="28" t="s">
        <v>471</v>
      </c>
      <c r="F38" s="28">
        <f>_xlfn.XLOOKUP(TRIM(E38), '[2]Data Set4 Key Advanced2'!E:E, '[2]Data Set4 Key Advanced2'!D:D, 0)</f>
        <v>-1</v>
      </c>
      <c r="G38" s="28" t="s">
        <v>464</v>
      </c>
      <c r="H38" s="28">
        <f>_xlfn.XLOOKUP(TRIM(G38), '[2]Data Set4 Key Advanced2'!E:E, '[2]Data Set4 Key Advanced2'!D:D, 0)</f>
        <v>0</v>
      </c>
      <c r="I38" s="28" t="s">
        <v>465</v>
      </c>
      <c r="J38" s="28">
        <f>_xlfn.XLOOKUP(TRIM(I38), '[2]Data Set4 Key Advanced2'!E:E, '[2]Data Set4 Key Advanced2'!D:D, 0)</f>
        <v>-1</v>
      </c>
      <c r="K38" s="28" t="s">
        <v>488</v>
      </c>
      <c r="L38" s="28">
        <f>_xlfn.XLOOKUP(TRIM(K38), '[2]Data Set4 Key Advanced2'!E:E, '[2]Data Set4 Key Advanced2'!D:D, 0)</f>
        <v>1</v>
      </c>
      <c r="M38" s="28" t="s">
        <v>489</v>
      </c>
      <c r="N38" s="28">
        <f>_xlfn.XLOOKUP(TRIM(M38), '[2]Data Set4 Key Advanced2'!E:E, '[2]Data Set4 Key Advanced2'!D:D, 0)</f>
        <v>-1</v>
      </c>
      <c r="O38" s="28" t="s">
        <v>468</v>
      </c>
      <c r="P38" s="28">
        <f>_xlfn.XLOOKUP(TRIM(O38), '[2]Data Set4 Key Advanced2'!E:E, '[2]Data Set4 Key Advanced2'!D:D, 0)</f>
        <v>1</v>
      </c>
      <c r="Q38" s="28" t="s">
        <v>494</v>
      </c>
      <c r="R38" s="28">
        <f>_xlfn.XLOOKUP(TRIM(Q38), '[2]Data Set4 Key Advanced2'!E:E, '[2]Data Set4 Key Advanced2'!D:D, 0)</f>
        <v>1</v>
      </c>
      <c r="S38" s="28" t="s">
        <v>469</v>
      </c>
      <c r="T38" s="28">
        <f>_xlfn.XLOOKUP(TRIM(S38), '[2]Data Set4 Key Advanced2'!E:E, '[2]Data Set4 Key Advanced2'!D:D, 0)</f>
        <v>1</v>
      </c>
      <c r="U38" s="28" t="s">
        <v>482</v>
      </c>
      <c r="V38" s="28">
        <f>_xlfn.XLOOKUP(TRIM(U38), '[2]Data Set4 Key Advanced2'!E:E, '[2]Data Set4 Key Advanced2'!D:D, 0)</f>
        <v>1</v>
      </c>
      <c r="W38" s="28" t="s">
        <v>176</v>
      </c>
      <c r="X38" s="28">
        <f t="shared" si="0"/>
        <v>5</v>
      </c>
      <c r="Y38" s="28"/>
    </row>
    <row r="39" spans="1:25" ht="15.75" customHeight="1" x14ac:dyDescent="0.15">
      <c r="A39" s="32">
        <v>45491.909540925924</v>
      </c>
      <c r="C39" s="28" t="s">
        <v>462</v>
      </c>
      <c r="D39" s="28">
        <f>_xlfn.XLOOKUP(TRIM(C39), '[2]Data Set4 Key Advanced2'!E:E, '[2]Data Set4 Key Advanced2'!D:D, 0)</f>
        <v>-1</v>
      </c>
      <c r="E39" s="28" t="s">
        <v>487</v>
      </c>
      <c r="F39" s="28">
        <f>_xlfn.XLOOKUP(TRIM(E39), '[2]Data Set4 Key Advanced2'!E:E, '[2]Data Set4 Key Advanced2'!D:D, 0)</f>
        <v>1</v>
      </c>
      <c r="G39" s="28" t="s">
        <v>473</v>
      </c>
      <c r="H39" s="28">
        <f>_xlfn.XLOOKUP(TRIM(G39), '[2]Data Set4 Key Advanced2'!E:E, '[2]Data Set4 Key Advanced2'!D:D, 0)</f>
        <v>1</v>
      </c>
      <c r="I39" s="28" t="s">
        <v>497</v>
      </c>
      <c r="J39" s="28">
        <f>_xlfn.XLOOKUP(TRIM(I39), '[2]Data Set4 Key Advanced2'!E:E, '[2]Data Set4 Key Advanced2'!D:D, 0)</f>
        <v>2</v>
      </c>
      <c r="K39" s="28" t="s">
        <v>479</v>
      </c>
      <c r="L39" s="28">
        <f>_xlfn.XLOOKUP(TRIM(K39), '[2]Data Set4 Key Advanced2'!E:E, '[2]Data Set4 Key Advanced2'!D:D, 0)</f>
        <v>2</v>
      </c>
      <c r="M39" s="28" t="s">
        <v>489</v>
      </c>
      <c r="N39" s="28">
        <f>_xlfn.XLOOKUP(TRIM(M39), '[2]Data Set4 Key Advanced2'!E:E, '[2]Data Set4 Key Advanced2'!D:D, 0)</f>
        <v>-1</v>
      </c>
      <c r="O39" s="28" t="s">
        <v>480</v>
      </c>
      <c r="P39" s="28">
        <f>_xlfn.XLOOKUP(TRIM(O39), '[2]Data Set4 Key Advanced2'!E:E, '[2]Data Set4 Key Advanced2'!D:D, 0)</f>
        <v>-1</v>
      </c>
      <c r="Q39" s="28" t="s">
        <v>496</v>
      </c>
      <c r="R39" s="28">
        <f>_xlfn.XLOOKUP(TRIM(Q39), '[2]Data Set4 Key Advanced2'!E:E, '[2]Data Set4 Key Advanced2'!D:D, 0)</f>
        <v>2</v>
      </c>
      <c r="S39" s="28" t="s">
        <v>469</v>
      </c>
      <c r="T39" s="28">
        <f>_xlfn.XLOOKUP(TRIM(S39), '[2]Data Set4 Key Advanced2'!E:E, '[2]Data Set4 Key Advanced2'!D:D, 0)</f>
        <v>1</v>
      </c>
      <c r="U39" s="28" t="s">
        <v>493</v>
      </c>
      <c r="V39" s="28">
        <f>_xlfn.XLOOKUP(TRIM(U39), '[2]Data Set4 Key Advanced2'!E:E, '[2]Data Set4 Key Advanced2'!D:D, 0)</f>
        <v>2</v>
      </c>
      <c r="W39" s="28" t="s">
        <v>172</v>
      </c>
      <c r="X39" s="28">
        <f t="shared" si="0"/>
        <v>11</v>
      </c>
      <c r="Y39" s="28"/>
    </row>
    <row r="40" spans="1:25" ht="15.75" customHeight="1" x14ac:dyDescent="0.15">
      <c r="A40" s="32">
        <v>45491.912293634261</v>
      </c>
      <c r="C40" s="28" t="s">
        <v>486</v>
      </c>
      <c r="D40" s="28">
        <f>_xlfn.XLOOKUP(TRIM(C40), '[2]Data Set4 Key Advanced2'!E:E, '[2]Data Set4 Key Advanced2'!D:D, 0)</f>
        <v>1</v>
      </c>
      <c r="E40" s="28" t="s">
        <v>477</v>
      </c>
      <c r="F40" s="28">
        <f>_xlfn.XLOOKUP(TRIM(E40), '[2]Data Set4 Key Advanced2'!E:E, '[2]Data Set4 Key Advanced2'!D:D, 0)</f>
        <v>0</v>
      </c>
      <c r="G40" s="28" t="s">
        <v>464</v>
      </c>
      <c r="H40" s="28">
        <f>_xlfn.XLOOKUP(TRIM(G40), '[2]Data Set4 Key Advanced2'!E:E, '[2]Data Set4 Key Advanced2'!D:D, 0)</f>
        <v>0</v>
      </c>
      <c r="I40" s="28" t="s">
        <v>465</v>
      </c>
      <c r="J40" s="28">
        <f>_xlfn.XLOOKUP(TRIM(I40), '[2]Data Set4 Key Advanced2'!E:E, '[2]Data Set4 Key Advanced2'!D:D, 0)</f>
        <v>-1</v>
      </c>
      <c r="K40" s="28" t="s">
        <v>474</v>
      </c>
      <c r="L40" s="28">
        <f>_xlfn.XLOOKUP(TRIM(K40), '[2]Data Set4 Key Advanced2'!E:E, '[2]Data Set4 Key Advanced2'!D:D, 0)</f>
        <v>0</v>
      </c>
      <c r="M40" s="28" t="s">
        <v>489</v>
      </c>
      <c r="N40" s="28">
        <f>_xlfn.XLOOKUP(TRIM(M40), '[2]Data Set4 Key Advanced2'!E:E, '[2]Data Set4 Key Advanced2'!D:D, 0)</f>
        <v>-1</v>
      </c>
      <c r="O40" s="28" t="s">
        <v>480</v>
      </c>
      <c r="P40" s="28">
        <f>_xlfn.XLOOKUP(TRIM(O40), '[2]Data Set4 Key Advanced2'!E:E, '[2]Data Set4 Key Advanced2'!D:D, 0)</f>
        <v>-1</v>
      </c>
      <c r="Q40" s="28" t="s">
        <v>494</v>
      </c>
      <c r="R40" s="28">
        <f>_xlfn.XLOOKUP(TRIM(Q40), '[2]Data Set4 Key Advanced2'!E:E, '[2]Data Set4 Key Advanced2'!D:D, 0)</f>
        <v>1</v>
      </c>
      <c r="S40" s="28" t="s">
        <v>469</v>
      </c>
      <c r="T40" s="28">
        <f>_xlfn.XLOOKUP(TRIM(S40), '[2]Data Set4 Key Advanced2'!E:E, '[2]Data Set4 Key Advanced2'!D:D, 0)</f>
        <v>1</v>
      </c>
      <c r="U40" s="28" t="s">
        <v>482</v>
      </c>
      <c r="V40" s="28">
        <f>_xlfn.XLOOKUP(TRIM(U40), '[2]Data Set4 Key Advanced2'!E:E, '[2]Data Set4 Key Advanced2'!D:D, 0)</f>
        <v>1</v>
      </c>
      <c r="W40" s="28" t="s">
        <v>177</v>
      </c>
      <c r="X40" s="28">
        <f t="shared" si="0"/>
        <v>9</v>
      </c>
      <c r="Y40" s="28"/>
    </row>
    <row r="41" spans="1:25" ht="15.75" customHeight="1" x14ac:dyDescent="0.15">
      <c r="A41" s="32">
        <v>45491.924092048612</v>
      </c>
      <c r="C41" s="28" t="s">
        <v>462</v>
      </c>
      <c r="D41" s="28">
        <f>_xlfn.XLOOKUP(TRIM(C41), '[2]Data Set4 Key Advanced2'!E:E, '[2]Data Set4 Key Advanced2'!D:D, 0)</f>
        <v>-1</v>
      </c>
      <c r="E41" s="28" t="s">
        <v>477</v>
      </c>
      <c r="F41" s="28">
        <f>_xlfn.XLOOKUP(TRIM(E41), '[2]Data Set4 Key Advanced2'!E:E, '[2]Data Set4 Key Advanced2'!D:D, 0)</f>
        <v>0</v>
      </c>
      <c r="G41" s="28" t="s">
        <v>464</v>
      </c>
      <c r="H41" s="28">
        <f>_xlfn.XLOOKUP(TRIM(G41), '[2]Data Set4 Key Advanced2'!E:E, '[2]Data Set4 Key Advanced2'!D:D, 0)</f>
        <v>0</v>
      </c>
      <c r="I41" s="28" t="s">
        <v>465</v>
      </c>
      <c r="J41" s="28">
        <f>_xlfn.XLOOKUP(TRIM(I41), '[2]Data Set4 Key Advanced2'!E:E, '[2]Data Set4 Key Advanced2'!D:D, 0)</f>
        <v>-1</v>
      </c>
      <c r="K41" s="28" t="s">
        <v>488</v>
      </c>
      <c r="L41" s="28">
        <f>_xlfn.XLOOKUP(TRIM(K41), '[2]Data Set4 Key Advanced2'!E:E, '[2]Data Set4 Key Advanced2'!D:D, 0)</f>
        <v>1</v>
      </c>
      <c r="M41" s="28" t="s">
        <v>489</v>
      </c>
      <c r="N41" s="28">
        <f>_xlfn.XLOOKUP(TRIM(M41), '[2]Data Set4 Key Advanced2'!E:E, '[2]Data Set4 Key Advanced2'!D:D, 0)</f>
        <v>-1</v>
      </c>
      <c r="O41" s="28" t="s">
        <v>480</v>
      </c>
      <c r="P41" s="28">
        <f>_xlfn.XLOOKUP(TRIM(O41), '[2]Data Set4 Key Advanced2'!E:E, '[2]Data Set4 Key Advanced2'!D:D, 0)</f>
        <v>-1</v>
      </c>
      <c r="Q41" s="28" t="s">
        <v>494</v>
      </c>
      <c r="R41" s="28">
        <f>_xlfn.XLOOKUP(TRIM(Q41), '[2]Data Set4 Key Advanced2'!E:E, '[2]Data Set4 Key Advanced2'!D:D, 0)</f>
        <v>1</v>
      </c>
      <c r="S41" s="28" t="s">
        <v>469</v>
      </c>
      <c r="T41" s="28">
        <f>_xlfn.XLOOKUP(TRIM(S41), '[2]Data Set4 Key Advanced2'!E:E, '[2]Data Set4 Key Advanced2'!D:D, 0)</f>
        <v>1</v>
      </c>
      <c r="U41" s="28" t="s">
        <v>482</v>
      </c>
      <c r="V41" s="28">
        <f>_xlfn.XLOOKUP(TRIM(U41), '[2]Data Set4 Key Advanced2'!E:E, '[2]Data Set4 Key Advanced2'!D:D, 0)</f>
        <v>1</v>
      </c>
      <c r="W41" s="28" t="s">
        <v>178</v>
      </c>
      <c r="X41" s="28">
        <f t="shared" si="0"/>
        <v>1</v>
      </c>
      <c r="Y41" s="28"/>
    </row>
    <row r="42" spans="1:25" ht="15.75" customHeight="1" x14ac:dyDescent="0.15">
      <c r="A42" s="32">
        <v>45491.926901597224</v>
      </c>
      <c r="C42" s="28" t="s">
        <v>476</v>
      </c>
      <c r="D42" s="28">
        <f>_xlfn.XLOOKUP(TRIM(C42), '[2]Data Set4 Key Advanced2'!E:E, '[2]Data Set4 Key Advanced2'!D:D, 0)</f>
        <v>2</v>
      </c>
      <c r="E42" s="28" t="s">
        <v>471</v>
      </c>
      <c r="F42" s="28">
        <f>_xlfn.XLOOKUP(TRIM(E42), '[2]Data Set4 Key Advanced2'!E:E, '[2]Data Set4 Key Advanced2'!D:D, 0)</f>
        <v>-1</v>
      </c>
      <c r="G42" s="28" t="s">
        <v>472</v>
      </c>
      <c r="H42" s="28">
        <f>_xlfn.XLOOKUP(TRIM(G42), '[2]Data Set4 Key Advanced2'!E:E, '[2]Data Set4 Key Advanced2'!D:D, 0)</f>
        <v>2</v>
      </c>
      <c r="I42" s="28" t="s">
        <v>473</v>
      </c>
      <c r="J42" s="28">
        <f>_xlfn.XLOOKUP(TRIM(I42), '[2]Data Set4 Key Advanced2'!E:E, '[2]Data Set4 Key Advanced2'!D:D, 0)</f>
        <v>1</v>
      </c>
      <c r="K42" s="28" t="s">
        <v>474</v>
      </c>
      <c r="L42" s="28">
        <f>_xlfn.XLOOKUP(TRIM(K42), '[2]Data Set4 Key Advanced2'!E:E, '[2]Data Set4 Key Advanced2'!D:D, 0)</f>
        <v>0</v>
      </c>
      <c r="M42" s="28" t="s">
        <v>498</v>
      </c>
      <c r="N42" s="28">
        <f>_xlfn.XLOOKUP(TRIM(M42), '[2]Data Set4 Key Advanced2'!E:E, '[2]Data Set4 Key Advanced2'!D:D, 0)</f>
        <v>1</v>
      </c>
      <c r="O42" s="28" t="s">
        <v>480</v>
      </c>
      <c r="P42" s="28">
        <f>_xlfn.XLOOKUP(TRIM(O42), '[2]Data Set4 Key Advanced2'!E:E, '[2]Data Set4 Key Advanced2'!D:D, 0)</f>
        <v>-1</v>
      </c>
      <c r="Q42" s="28" t="s">
        <v>494</v>
      </c>
      <c r="R42" s="28">
        <f>_xlfn.XLOOKUP(TRIM(Q42), '[2]Data Set4 Key Advanced2'!E:E, '[2]Data Set4 Key Advanced2'!D:D, 0)</f>
        <v>1</v>
      </c>
      <c r="S42" s="28" t="s">
        <v>490</v>
      </c>
      <c r="T42" s="28">
        <f>_xlfn.XLOOKUP(TRIM(S42), '[2]Data Set4 Key Advanced2'!E:E, '[2]Data Set4 Key Advanced2'!D:D, 0)</f>
        <v>0</v>
      </c>
      <c r="U42" s="28" t="s">
        <v>482</v>
      </c>
      <c r="V42" s="28">
        <f>_xlfn.XLOOKUP(TRIM(U42), '[2]Data Set4 Key Advanced2'!E:E, '[2]Data Set4 Key Advanced2'!D:D, 0)</f>
        <v>1</v>
      </c>
      <c r="W42" s="28" t="s">
        <v>179</v>
      </c>
      <c r="X42" s="28">
        <f t="shared" si="0"/>
        <v>6</v>
      </c>
      <c r="Y42" s="28"/>
    </row>
    <row r="43" spans="1:25" ht="15.75" customHeight="1" x14ac:dyDescent="0.15">
      <c r="A43" s="32">
        <v>45491.95122033565</v>
      </c>
      <c r="C43" s="28" t="s">
        <v>462</v>
      </c>
      <c r="D43" s="28">
        <f>_xlfn.XLOOKUP(TRIM(C43), '[2]Data Set4 Key Advanced2'!E:E, '[2]Data Set4 Key Advanced2'!D:D, 0)</f>
        <v>-1</v>
      </c>
      <c r="E43" s="28" t="s">
        <v>463</v>
      </c>
      <c r="F43" s="28">
        <f>_xlfn.XLOOKUP(TRIM(E43), '[2]Data Set4 Key Advanced2'!E:E, '[2]Data Set4 Key Advanced2'!D:D, 0)</f>
        <v>2</v>
      </c>
      <c r="G43" s="28" t="s">
        <v>472</v>
      </c>
      <c r="H43" s="28">
        <f>_xlfn.XLOOKUP(TRIM(G43), '[2]Data Set4 Key Advanced2'!E:E, '[2]Data Set4 Key Advanced2'!D:D, 0)</f>
        <v>2</v>
      </c>
      <c r="I43" s="28" t="s">
        <v>465</v>
      </c>
      <c r="J43" s="28">
        <f>_xlfn.XLOOKUP(TRIM(I43), '[2]Data Set4 Key Advanced2'!E:E, '[2]Data Set4 Key Advanced2'!D:D, 0)</f>
        <v>-1</v>
      </c>
      <c r="K43" s="28" t="s">
        <v>474</v>
      </c>
      <c r="L43" s="28">
        <f>_xlfn.XLOOKUP(TRIM(K43), '[2]Data Set4 Key Advanced2'!E:E, '[2]Data Set4 Key Advanced2'!D:D, 0)</f>
        <v>0</v>
      </c>
      <c r="M43" s="28" t="s">
        <v>489</v>
      </c>
      <c r="N43" s="28">
        <f>_xlfn.XLOOKUP(TRIM(M43), '[2]Data Set4 Key Advanced2'!E:E, '[2]Data Set4 Key Advanced2'!D:D, 0)</f>
        <v>-1</v>
      </c>
      <c r="O43" s="28" t="s">
        <v>468</v>
      </c>
      <c r="P43" s="28">
        <f>_xlfn.XLOOKUP(TRIM(O43), '[2]Data Set4 Key Advanced2'!E:E, '[2]Data Set4 Key Advanced2'!D:D, 0)</f>
        <v>1</v>
      </c>
      <c r="Q43" s="28" t="s">
        <v>494</v>
      </c>
      <c r="R43" s="28">
        <f>_xlfn.XLOOKUP(TRIM(Q43), '[2]Data Set4 Key Advanced2'!E:E, '[2]Data Set4 Key Advanced2'!D:D, 0)</f>
        <v>1</v>
      </c>
      <c r="S43" s="28" t="s">
        <v>481</v>
      </c>
      <c r="T43" s="28">
        <f>_xlfn.XLOOKUP(TRIM(S43), '[2]Data Set4 Key Advanced2'!E:E, '[2]Data Set4 Key Advanced2'!D:D, 0)</f>
        <v>-1</v>
      </c>
      <c r="U43" s="28" t="s">
        <v>470</v>
      </c>
      <c r="V43" s="28">
        <f>_xlfn.XLOOKUP(TRIM(U43), '[2]Data Set4 Key Advanced2'!E:E, '[2]Data Set4 Key Advanced2'!D:D, 0)</f>
        <v>0</v>
      </c>
      <c r="W43" s="28" t="s">
        <v>180</v>
      </c>
      <c r="X43" s="28">
        <f t="shared" si="0"/>
        <v>8</v>
      </c>
      <c r="Y43" s="28"/>
    </row>
    <row r="44" spans="1:25" ht="15.75" customHeight="1" x14ac:dyDescent="0.15">
      <c r="A44" s="32">
        <v>45492.076084340282</v>
      </c>
      <c r="C44" s="28" t="s">
        <v>462</v>
      </c>
      <c r="D44" s="28">
        <f>_xlfn.XLOOKUP(TRIM(C44), '[2]Data Set4 Key Advanced2'!E:E, '[2]Data Set4 Key Advanced2'!D:D, 0)</f>
        <v>-1</v>
      </c>
      <c r="E44" s="28" t="s">
        <v>471</v>
      </c>
      <c r="F44" s="28">
        <f>_xlfn.XLOOKUP(TRIM(E44), '[2]Data Set4 Key Advanced2'!E:E, '[2]Data Set4 Key Advanced2'!D:D, 0)</f>
        <v>-1</v>
      </c>
      <c r="G44" s="28" t="s">
        <v>473</v>
      </c>
      <c r="H44" s="28">
        <f>_xlfn.XLOOKUP(TRIM(G44), '[2]Data Set4 Key Advanced2'!E:E, '[2]Data Set4 Key Advanced2'!D:D, 0)</f>
        <v>1</v>
      </c>
      <c r="I44" s="28" t="s">
        <v>465</v>
      </c>
      <c r="J44" s="28">
        <f>_xlfn.XLOOKUP(TRIM(I44), '[2]Data Set4 Key Advanced2'!E:E, '[2]Data Set4 Key Advanced2'!D:D, 0)</f>
        <v>-1</v>
      </c>
      <c r="K44" s="28" t="s">
        <v>488</v>
      </c>
      <c r="L44" s="28">
        <f>_xlfn.XLOOKUP(TRIM(K44), '[2]Data Set4 Key Advanced2'!E:E, '[2]Data Set4 Key Advanced2'!D:D, 0)</f>
        <v>1</v>
      </c>
      <c r="M44" s="28" t="s">
        <v>489</v>
      </c>
      <c r="N44" s="28">
        <f>_xlfn.XLOOKUP(TRIM(M44), '[2]Data Set4 Key Advanced2'!E:E, '[2]Data Set4 Key Advanced2'!D:D, 0)</f>
        <v>-1</v>
      </c>
      <c r="O44" s="28" t="s">
        <v>480</v>
      </c>
      <c r="P44" s="28">
        <f>_xlfn.XLOOKUP(TRIM(O44), '[2]Data Set4 Key Advanced2'!E:E, '[2]Data Set4 Key Advanced2'!D:D, 0)</f>
        <v>-1</v>
      </c>
      <c r="Q44" s="28" t="s">
        <v>495</v>
      </c>
      <c r="R44" s="28">
        <f>_xlfn.XLOOKUP(TRIM(Q44), '[2]Data Set4 Key Advanced2'!E:E, '[2]Data Set4 Key Advanced2'!D:D, 0)</f>
        <v>-1</v>
      </c>
      <c r="S44" s="28" t="s">
        <v>481</v>
      </c>
      <c r="T44" s="28">
        <f>_xlfn.XLOOKUP(TRIM(S44), '[2]Data Set4 Key Advanced2'!E:E, '[2]Data Set4 Key Advanced2'!D:D, 0)</f>
        <v>-1</v>
      </c>
      <c r="U44" s="28" t="s">
        <v>482</v>
      </c>
      <c r="V44" s="28">
        <f>_xlfn.XLOOKUP(TRIM(U44), '[2]Data Set4 Key Advanced2'!E:E, '[2]Data Set4 Key Advanced2'!D:D, 0)</f>
        <v>1</v>
      </c>
      <c r="W44" s="28" t="s">
        <v>182</v>
      </c>
      <c r="X44" s="28">
        <f t="shared" si="0"/>
        <v>-2</v>
      </c>
      <c r="Y44" s="28"/>
    </row>
    <row r="45" spans="1:25" ht="15.75" customHeight="1" x14ac:dyDescent="0.15">
      <c r="A45" s="32">
        <v>45492.520605486112</v>
      </c>
      <c r="C45" s="28" t="s">
        <v>462</v>
      </c>
      <c r="D45" s="28">
        <f>_xlfn.XLOOKUP(TRIM(C45), '[2]Data Set4 Key Advanced2'!E:E, '[2]Data Set4 Key Advanced2'!D:D, 0)</f>
        <v>-1</v>
      </c>
      <c r="E45" s="28" t="s">
        <v>471</v>
      </c>
      <c r="F45" s="28">
        <f>_xlfn.XLOOKUP(TRIM(E45), '[2]Data Set4 Key Advanced2'!E:E, '[2]Data Set4 Key Advanced2'!D:D, 0)</f>
        <v>-1</v>
      </c>
      <c r="G45" s="28" t="s">
        <v>464</v>
      </c>
      <c r="H45" s="28">
        <f>_xlfn.XLOOKUP(TRIM(G45), '[2]Data Set4 Key Advanced2'!E:E, '[2]Data Set4 Key Advanced2'!D:D, 0)</f>
        <v>0</v>
      </c>
      <c r="I45" s="28" t="s">
        <v>465</v>
      </c>
      <c r="J45" s="28">
        <f>_xlfn.XLOOKUP(TRIM(I45), '[2]Data Set4 Key Advanced2'!E:E, '[2]Data Set4 Key Advanced2'!D:D, 0)</f>
        <v>-1</v>
      </c>
      <c r="K45" s="28" t="s">
        <v>488</v>
      </c>
      <c r="L45" s="28">
        <f>_xlfn.XLOOKUP(TRIM(K45), '[2]Data Set4 Key Advanced2'!E:E, '[2]Data Set4 Key Advanced2'!D:D, 0)</f>
        <v>1</v>
      </c>
      <c r="M45" s="28" t="s">
        <v>467</v>
      </c>
      <c r="N45" s="28">
        <f>_xlfn.XLOOKUP(TRIM(M45), '[2]Data Set4 Key Advanced2'!E:E, '[2]Data Set4 Key Advanced2'!D:D, 0)</f>
        <v>0</v>
      </c>
      <c r="O45" s="28" t="s">
        <v>480</v>
      </c>
      <c r="P45" s="28">
        <f>_xlfn.XLOOKUP(TRIM(O45), '[2]Data Set4 Key Advanced2'!E:E, '[2]Data Set4 Key Advanced2'!D:D, 0)</f>
        <v>-1</v>
      </c>
      <c r="Q45" s="28" t="s">
        <v>496</v>
      </c>
      <c r="R45" s="28">
        <f>_xlfn.XLOOKUP(TRIM(Q45), '[2]Data Set4 Key Advanced2'!E:E, '[2]Data Set4 Key Advanced2'!D:D, 0)</f>
        <v>2</v>
      </c>
      <c r="S45" s="28" t="s">
        <v>490</v>
      </c>
      <c r="T45" s="28">
        <f>_xlfn.XLOOKUP(TRIM(S45), '[2]Data Set4 Key Advanced2'!E:E, '[2]Data Set4 Key Advanced2'!D:D, 0)</f>
        <v>0</v>
      </c>
      <c r="U45" s="28" t="s">
        <v>482</v>
      </c>
      <c r="V45" s="28">
        <f>_xlfn.XLOOKUP(TRIM(U45), '[2]Data Set4 Key Advanced2'!E:E, '[2]Data Set4 Key Advanced2'!D:D, 0)</f>
        <v>1</v>
      </c>
      <c r="W45" s="28" t="s">
        <v>181</v>
      </c>
      <c r="X45" s="28">
        <f t="shared" si="0"/>
        <v>-4</v>
      </c>
      <c r="Y45" s="28"/>
    </row>
    <row r="46" spans="1:25" ht="15.75" customHeight="1" x14ac:dyDescent="0.15">
      <c r="A46" s="32">
        <v>45492.530991458334</v>
      </c>
      <c r="C46" s="28" t="s">
        <v>486</v>
      </c>
      <c r="D46" s="28">
        <f>_xlfn.XLOOKUP(TRIM(C46), '[2]Data Set4 Key Advanced2'!E:E, '[2]Data Set4 Key Advanced2'!D:D, 0)</f>
        <v>1</v>
      </c>
      <c r="E46" s="28" t="s">
        <v>471</v>
      </c>
      <c r="F46" s="28">
        <f>_xlfn.XLOOKUP(TRIM(E46), '[2]Data Set4 Key Advanced2'!E:E, '[2]Data Set4 Key Advanced2'!D:D, 0)</f>
        <v>-1</v>
      </c>
      <c r="G46" s="28" t="s">
        <v>464</v>
      </c>
      <c r="H46" s="28">
        <f>_xlfn.XLOOKUP(TRIM(G46), '[2]Data Set4 Key Advanced2'!E:E, '[2]Data Set4 Key Advanced2'!D:D, 0)</f>
        <v>0</v>
      </c>
      <c r="I46" s="28" t="s">
        <v>465</v>
      </c>
      <c r="J46" s="28">
        <f>_xlfn.XLOOKUP(TRIM(I46), '[2]Data Set4 Key Advanced2'!E:E, '[2]Data Set4 Key Advanced2'!D:D, 0)</f>
        <v>-1</v>
      </c>
      <c r="K46" s="28" t="s">
        <v>479</v>
      </c>
      <c r="L46" s="28">
        <f>_xlfn.XLOOKUP(TRIM(K46), '[2]Data Set4 Key Advanced2'!E:E, '[2]Data Set4 Key Advanced2'!D:D, 0)</f>
        <v>2</v>
      </c>
      <c r="M46" s="28" t="s">
        <v>489</v>
      </c>
      <c r="N46" s="28">
        <f>_xlfn.XLOOKUP(TRIM(M46), '[2]Data Set4 Key Advanced2'!E:E, '[2]Data Set4 Key Advanced2'!D:D, 0)</f>
        <v>-1</v>
      </c>
      <c r="O46" s="28" t="s">
        <v>475</v>
      </c>
      <c r="P46" s="28">
        <f>_xlfn.XLOOKUP(TRIM(O46), '[2]Data Set4 Key Advanced2'!E:E, '[2]Data Set4 Key Advanced2'!D:D, 0)</f>
        <v>0</v>
      </c>
      <c r="Q46" s="28" t="s">
        <v>494</v>
      </c>
      <c r="R46" s="28">
        <f>_xlfn.XLOOKUP(TRIM(Q46), '[2]Data Set4 Key Advanced2'!E:E, '[2]Data Set4 Key Advanced2'!D:D, 0)</f>
        <v>1</v>
      </c>
      <c r="S46" s="28" t="s">
        <v>490</v>
      </c>
      <c r="T46" s="28">
        <f>_xlfn.XLOOKUP(TRIM(S46), '[2]Data Set4 Key Advanced2'!E:E, '[2]Data Set4 Key Advanced2'!D:D, 0)</f>
        <v>0</v>
      </c>
      <c r="U46" s="28" t="s">
        <v>482</v>
      </c>
      <c r="V46" s="28">
        <f>_xlfn.XLOOKUP(TRIM(U46), '[2]Data Set4 Key Advanced2'!E:E, '[2]Data Set4 Key Advanced2'!D:D, 0)</f>
        <v>1</v>
      </c>
      <c r="W46" s="28" t="s">
        <v>183</v>
      </c>
      <c r="X46" s="28">
        <f t="shared" si="0"/>
        <v>2</v>
      </c>
      <c r="Y46" s="28"/>
    </row>
    <row r="47" spans="1:25" ht="15.75" customHeight="1" x14ac:dyDescent="0.15">
      <c r="A47" s="32">
        <v>45492.576687905093</v>
      </c>
      <c r="C47" s="28" t="s">
        <v>476</v>
      </c>
      <c r="D47" s="28">
        <f>_xlfn.XLOOKUP(TRIM(C47), '[2]Data Set4 Key Advanced2'!E:E, '[2]Data Set4 Key Advanced2'!D:D, 0)</f>
        <v>2</v>
      </c>
      <c r="E47" s="28" t="s">
        <v>477</v>
      </c>
      <c r="F47" s="28">
        <f>_xlfn.XLOOKUP(TRIM(E47), '[2]Data Set4 Key Advanced2'!E:E, '[2]Data Set4 Key Advanced2'!D:D, 0)</f>
        <v>0</v>
      </c>
      <c r="G47" s="28" t="s">
        <v>472</v>
      </c>
      <c r="H47" s="28">
        <f>_xlfn.XLOOKUP(TRIM(G47), '[2]Data Set4 Key Advanced2'!E:E, '[2]Data Set4 Key Advanced2'!D:D, 0)</f>
        <v>2</v>
      </c>
      <c r="I47" s="28" t="s">
        <v>478</v>
      </c>
      <c r="J47" s="28">
        <f>_xlfn.XLOOKUP(TRIM(I47), '[2]Data Set4 Key Advanced2'!E:E, '[2]Data Set4 Key Advanced2'!D:D, 0)</f>
        <v>0</v>
      </c>
      <c r="K47" s="28" t="s">
        <v>479</v>
      </c>
      <c r="L47" s="28">
        <f>_xlfn.XLOOKUP(TRIM(K47), '[2]Data Set4 Key Advanced2'!E:E, '[2]Data Set4 Key Advanced2'!D:D, 0)</f>
        <v>2</v>
      </c>
      <c r="M47" s="28" t="s">
        <v>489</v>
      </c>
      <c r="N47" s="28">
        <f>_xlfn.XLOOKUP(TRIM(M47), '[2]Data Set4 Key Advanced2'!E:E, '[2]Data Set4 Key Advanced2'!D:D, 0)</f>
        <v>-1</v>
      </c>
      <c r="O47" s="28" t="s">
        <v>468</v>
      </c>
      <c r="P47" s="28">
        <f>_xlfn.XLOOKUP(TRIM(O47), '[2]Data Set4 Key Advanced2'!E:E, '[2]Data Set4 Key Advanced2'!D:D, 0)</f>
        <v>1</v>
      </c>
      <c r="Q47" s="28" t="s">
        <v>495</v>
      </c>
      <c r="R47" s="28">
        <f>_xlfn.XLOOKUP(TRIM(Q47), '[2]Data Set4 Key Advanced2'!E:E, '[2]Data Set4 Key Advanced2'!D:D, 0)</f>
        <v>-1</v>
      </c>
      <c r="S47" s="28" t="s">
        <v>481</v>
      </c>
      <c r="T47" s="28">
        <f>_xlfn.XLOOKUP(TRIM(S47), '[2]Data Set4 Key Advanced2'!E:E, '[2]Data Set4 Key Advanced2'!D:D, 0)</f>
        <v>-1</v>
      </c>
      <c r="U47" s="28" t="s">
        <v>482</v>
      </c>
      <c r="V47" s="28">
        <f>_xlfn.XLOOKUP(TRIM(U47), '[2]Data Set4 Key Advanced2'!E:E, '[2]Data Set4 Key Advanced2'!D:D, 0)</f>
        <v>1</v>
      </c>
      <c r="W47" s="28" t="s">
        <v>184</v>
      </c>
      <c r="X47" s="28">
        <f t="shared" si="0"/>
        <v>7</v>
      </c>
      <c r="Y47" s="28"/>
    </row>
    <row r="48" spans="1:25" ht="15.75" customHeight="1" x14ac:dyDescent="0.15">
      <c r="A48" s="32">
        <v>45492.619013831019</v>
      </c>
      <c r="C48" s="28" t="s">
        <v>462</v>
      </c>
      <c r="D48" s="28">
        <f>_xlfn.XLOOKUP(TRIM(C48), '[2]Data Set4 Key Advanced2'!E:E, '[2]Data Set4 Key Advanced2'!D:D, 0)</f>
        <v>-1</v>
      </c>
      <c r="E48" s="28" t="s">
        <v>471</v>
      </c>
      <c r="F48" s="28">
        <f>_xlfn.XLOOKUP(TRIM(E48), '[2]Data Set4 Key Advanced2'!E:E, '[2]Data Set4 Key Advanced2'!D:D, 0)</f>
        <v>-1</v>
      </c>
      <c r="G48" s="28" t="s">
        <v>472</v>
      </c>
      <c r="H48" s="28">
        <f>_xlfn.XLOOKUP(TRIM(G48), '[2]Data Set4 Key Advanced2'!E:E, '[2]Data Set4 Key Advanced2'!D:D, 0)</f>
        <v>2</v>
      </c>
      <c r="I48" s="28" t="s">
        <v>465</v>
      </c>
      <c r="J48" s="28">
        <f>_xlfn.XLOOKUP(TRIM(I48), '[2]Data Set4 Key Advanced2'!E:E, '[2]Data Set4 Key Advanced2'!D:D, 0)</f>
        <v>-1</v>
      </c>
      <c r="K48" s="28" t="s">
        <v>466</v>
      </c>
      <c r="L48" s="28">
        <f>_xlfn.XLOOKUP(TRIM(K48), '[2]Data Set4 Key Advanced2'!E:E, '[2]Data Set4 Key Advanced2'!D:D, 0)</f>
        <v>-1</v>
      </c>
      <c r="M48" s="28" t="s">
        <v>483</v>
      </c>
      <c r="N48" s="28">
        <f>_xlfn.XLOOKUP(TRIM(M48), '[2]Data Set4 Key Advanced2'!E:E, '[2]Data Set4 Key Advanced2'!D:D, 0)</f>
        <v>2</v>
      </c>
      <c r="O48" s="28" t="s">
        <v>468</v>
      </c>
      <c r="P48" s="28">
        <f>_xlfn.XLOOKUP(TRIM(O48), '[2]Data Set4 Key Advanced2'!E:E, '[2]Data Set4 Key Advanced2'!D:D, 0)</f>
        <v>1</v>
      </c>
      <c r="Q48" s="28" t="s">
        <v>494</v>
      </c>
      <c r="R48" s="28">
        <f>_xlfn.XLOOKUP(TRIM(Q48), '[2]Data Set4 Key Advanced2'!E:E, '[2]Data Set4 Key Advanced2'!D:D, 0)</f>
        <v>1</v>
      </c>
      <c r="S48" s="28" t="s">
        <v>469</v>
      </c>
      <c r="T48" s="28">
        <f>_xlfn.XLOOKUP(TRIM(S48), '[2]Data Set4 Key Advanced2'!E:E, '[2]Data Set4 Key Advanced2'!D:D, 0)</f>
        <v>1</v>
      </c>
      <c r="U48" s="28" t="s">
        <v>482</v>
      </c>
      <c r="V48" s="28">
        <f>_xlfn.XLOOKUP(TRIM(U48), '[2]Data Set4 Key Advanced2'!E:E, '[2]Data Set4 Key Advanced2'!D:D, 0)</f>
        <v>1</v>
      </c>
      <c r="W48" s="28" t="s">
        <v>185</v>
      </c>
      <c r="X48" s="28">
        <f t="shared" si="0"/>
        <v>9</v>
      </c>
      <c r="Y48" s="28"/>
    </row>
    <row r="49" spans="1:25" ht="15.75" customHeight="1" x14ac:dyDescent="0.15">
      <c r="A49" s="32">
        <v>45492.684097141202</v>
      </c>
      <c r="C49" s="28" t="s">
        <v>476</v>
      </c>
      <c r="D49" s="28">
        <f>_xlfn.XLOOKUP(TRIM(C49), '[2]Data Set4 Key Advanced2'!E:E, '[2]Data Set4 Key Advanced2'!D:D, 0)</f>
        <v>2</v>
      </c>
      <c r="E49" s="28" t="s">
        <v>477</v>
      </c>
      <c r="F49" s="28">
        <f>_xlfn.XLOOKUP(TRIM(E49), '[2]Data Set4 Key Advanced2'!E:E, '[2]Data Set4 Key Advanced2'!D:D, 0)</f>
        <v>0</v>
      </c>
      <c r="G49" s="28" t="s">
        <v>464</v>
      </c>
      <c r="H49" s="28">
        <f>_xlfn.XLOOKUP(TRIM(G49), '[2]Data Set4 Key Advanced2'!E:E, '[2]Data Set4 Key Advanced2'!D:D, 0)</f>
        <v>0</v>
      </c>
      <c r="I49" s="28" t="s">
        <v>465</v>
      </c>
      <c r="J49" s="28">
        <f>_xlfn.XLOOKUP(TRIM(I49), '[2]Data Set4 Key Advanced2'!E:E, '[2]Data Set4 Key Advanced2'!D:D, 0)</f>
        <v>-1</v>
      </c>
      <c r="K49" s="28" t="s">
        <v>466</v>
      </c>
      <c r="L49" s="28">
        <f>_xlfn.XLOOKUP(TRIM(K49), '[2]Data Set4 Key Advanced2'!E:E, '[2]Data Set4 Key Advanced2'!D:D, 0)</f>
        <v>-1</v>
      </c>
      <c r="M49" s="28" t="s">
        <v>489</v>
      </c>
      <c r="N49" s="28">
        <f>_xlfn.XLOOKUP(TRIM(M49), '[2]Data Set4 Key Advanced2'!E:E, '[2]Data Set4 Key Advanced2'!D:D, 0)</f>
        <v>-1</v>
      </c>
      <c r="O49" s="28" t="s">
        <v>480</v>
      </c>
      <c r="P49" s="28">
        <f>_xlfn.XLOOKUP(TRIM(O49), '[2]Data Set4 Key Advanced2'!E:E, '[2]Data Set4 Key Advanced2'!D:D, 0)</f>
        <v>-1</v>
      </c>
      <c r="Q49" s="28" t="s">
        <v>494</v>
      </c>
      <c r="R49" s="28">
        <f>_xlfn.XLOOKUP(TRIM(Q49), '[2]Data Set4 Key Advanced2'!E:E, '[2]Data Set4 Key Advanced2'!D:D, 0)</f>
        <v>1</v>
      </c>
      <c r="S49" s="28" t="s">
        <v>469</v>
      </c>
      <c r="T49" s="28">
        <f>_xlfn.XLOOKUP(TRIM(S49), '[2]Data Set4 Key Advanced2'!E:E, '[2]Data Set4 Key Advanced2'!D:D, 0)</f>
        <v>1</v>
      </c>
      <c r="U49" s="28" t="s">
        <v>470</v>
      </c>
      <c r="V49" s="28">
        <f>_xlfn.XLOOKUP(TRIM(U49), '[2]Data Set4 Key Advanced2'!E:E, '[2]Data Set4 Key Advanced2'!D:D, 0)</f>
        <v>0</v>
      </c>
      <c r="W49" s="28" t="s">
        <v>499</v>
      </c>
      <c r="X49" s="28">
        <f t="shared" si="0"/>
        <v>4</v>
      </c>
      <c r="Y49" s="28"/>
    </row>
    <row r="50" spans="1:25" ht="15.75" customHeight="1" x14ac:dyDescent="0.15">
      <c r="A50" s="32">
        <v>45492.688241446755</v>
      </c>
      <c r="C50" s="28" t="s">
        <v>462</v>
      </c>
      <c r="D50" s="28">
        <f>_xlfn.XLOOKUP(TRIM(C50), '[2]Data Set4 Key Advanced2'!E:E, '[2]Data Set4 Key Advanced2'!D:D, 0)</f>
        <v>-1</v>
      </c>
      <c r="E50" s="28" t="s">
        <v>487</v>
      </c>
      <c r="F50" s="28">
        <f>_xlfn.XLOOKUP(TRIM(E50), '[2]Data Set4 Key Advanced2'!E:E, '[2]Data Set4 Key Advanced2'!D:D, 0)</f>
        <v>1</v>
      </c>
      <c r="G50" s="28" t="s">
        <v>464</v>
      </c>
      <c r="H50" s="28">
        <f>_xlfn.XLOOKUP(TRIM(G50), '[2]Data Set4 Key Advanced2'!E:E, '[2]Data Set4 Key Advanced2'!D:D, 0)</f>
        <v>0</v>
      </c>
      <c r="I50" s="28" t="s">
        <v>465</v>
      </c>
      <c r="J50" s="28">
        <f>_xlfn.XLOOKUP(TRIM(I50), '[2]Data Set4 Key Advanced2'!E:E, '[2]Data Set4 Key Advanced2'!D:D, 0)</f>
        <v>-1</v>
      </c>
      <c r="K50" s="28" t="s">
        <v>488</v>
      </c>
      <c r="L50" s="28">
        <f>_xlfn.XLOOKUP(TRIM(K50), '[2]Data Set4 Key Advanced2'!E:E, '[2]Data Set4 Key Advanced2'!D:D, 0)</f>
        <v>1</v>
      </c>
      <c r="M50" s="28" t="s">
        <v>489</v>
      </c>
      <c r="N50" s="28">
        <f>_xlfn.XLOOKUP(TRIM(M50), '[2]Data Set4 Key Advanced2'!E:E, '[2]Data Set4 Key Advanced2'!D:D, 0)</f>
        <v>-1</v>
      </c>
      <c r="O50" s="28" t="s">
        <v>480</v>
      </c>
      <c r="P50" s="28">
        <f>_xlfn.XLOOKUP(TRIM(O50), '[2]Data Set4 Key Advanced2'!E:E, '[2]Data Set4 Key Advanced2'!D:D, 0)</f>
        <v>-1</v>
      </c>
      <c r="Q50" s="28" t="s">
        <v>496</v>
      </c>
      <c r="R50" s="28">
        <f>_xlfn.XLOOKUP(TRIM(Q50), '[2]Data Set4 Key Advanced2'!E:E, '[2]Data Set4 Key Advanced2'!D:D, 0)</f>
        <v>2</v>
      </c>
      <c r="S50" s="28" t="s">
        <v>469</v>
      </c>
      <c r="T50" s="28">
        <f>_xlfn.XLOOKUP(TRIM(S50), '[2]Data Set4 Key Advanced2'!E:E, '[2]Data Set4 Key Advanced2'!D:D, 0)</f>
        <v>1</v>
      </c>
      <c r="U50" s="28" t="s">
        <v>493</v>
      </c>
      <c r="V50" s="28">
        <f>_xlfn.XLOOKUP(TRIM(U50), '[2]Data Set4 Key Advanced2'!E:E, '[2]Data Set4 Key Advanced2'!D:D, 0)</f>
        <v>2</v>
      </c>
      <c r="W50" s="28" t="s">
        <v>188</v>
      </c>
      <c r="X50" s="28">
        <f t="shared" si="0"/>
        <v>3</v>
      </c>
      <c r="Y50" s="28"/>
    </row>
    <row r="51" spans="1:25" ht="15.75" customHeight="1" x14ac:dyDescent="0.15">
      <c r="A51" s="32">
        <v>45493.327114537038</v>
      </c>
      <c r="C51" s="28" t="s">
        <v>462</v>
      </c>
      <c r="D51" s="28">
        <f>_xlfn.XLOOKUP(TRIM(C51), '[2]Data Set4 Key Advanced2'!E:E, '[2]Data Set4 Key Advanced2'!D:D, 0)</f>
        <v>-1</v>
      </c>
      <c r="E51" s="28" t="s">
        <v>471</v>
      </c>
      <c r="F51" s="28">
        <f>_xlfn.XLOOKUP(TRIM(E51), '[2]Data Set4 Key Advanced2'!E:E, '[2]Data Set4 Key Advanced2'!D:D, 0)</f>
        <v>-1</v>
      </c>
      <c r="G51" s="28" t="s">
        <v>464</v>
      </c>
      <c r="H51" s="28">
        <f>_xlfn.XLOOKUP(TRIM(G51), '[2]Data Set4 Key Advanced2'!E:E, '[2]Data Set4 Key Advanced2'!D:D, 0)</f>
        <v>0</v>
      </c>
      <c r="I51" s="28" t="s">
        <v>478</v>
      </c>
      <c r="J51" s="28">
        <f>_xlfn.XLOOKUP(TRIM(I51), '[2]Data Set4 Key Advanced2'!E:E, '[2]Data Set4 Key Advanced2'!D:D, 0)</f>
        <v>0</v>
      </c>
      <c r="K51" s="28" t="s">
        <v>488</v>
      </c>
      <c r="L51" s="28">
        <f>_xlfn.XLOOKUP(TRIM(K51), '[2]Data Set4 Key Advanced2'!E:E, '[2]Data Set4 Key Advanced2'!D:D, 0)</f>
        <v>1</v>
      </c>
      <c r="M51" s="28" t="s">
        <v>489</v>
      </c>
      <c r="N51" s="28">
        <f>_xlfn.XLOOKUP(TRIM(M51), '[2]Data Set4 Key Advanced2'!E:E, '[2]Data Set4 Key Advanced2'!D:D, 0)</f>
        <v>-1</v>
      </c>
      <c r="O51" s="28" t="s">
        <v>468</v>
      </c>
      <c r="P51" s="28">
        <f>_xlfn.XLOOKUP(TRIM(O51), '[2]Data Set4 Key Advanced2'!E:E, '[2]Data Set4 Key Advanced2'!D:D, 0)</f>
        <v>1</v>
      </c>
      <c r="Q51" s="28" t="s">
        <v>496</v>
      </c>
      <c r="R51" s="28">
        <f>_xlfn.XLOOKUP(TRIM(Q51), '[2]Data Set4 Key Advanced2'!E:E, '[2]Data Set4 Key Advanced2'!D:D, 0)</f>
        <v>2</v>
      </c>
      <c r="S51" s="28" t="s">
        <v>490</v>
      </c>
      <c r="T51" s="28">
        <f>_xlfn.XLOOKUP(TRIM(S51), '[2]Data Set4 Key Advanced2'!E:E, '[2]Data Set4 Key Advanced2'!D:D, 0)</f>
        <v>0</v>
      </c>
      <c r="U51" s="28" t="s">
        <v>470</v>
      </c>
      <c r="V51" s="28">
        <f>_xlfn.XLOOKUP(TRIM(U51), '[2]Data Set4 Key Advanced2'!E:E, '[2]Data Set4 Key Advanced2'!D:D, 0)</f>
        <v>0</v>
      </c>
      <c r="W51" s="28" t="s">
        <v>189</v>
      </c>
      <c r="X51" s="28">
        <f t="shared" si="0"/>
        <v>4</v>
      </c>
      <c r="Y51" s="28"/>
    </row>
    <row r="52" spans="1:25" ht="15.75" customHeight="1" x14ac:dyDescent="0.15">
      <c r="A52" s="32">
        <v>45493.339654675925</v>
      </c>
      <c r="C52" s="28" t="s">
        <v>486</v>
      </c>
      <c r="D52" s="28">
        <f>_xlfn.XLOOKUP(TRIM(C52), '[2]Data Set4 Key Advanced2'!E:E, '[2]Data Set4 Key Advanced2'!D:D, 0)</f>
        <v>1</v>
      </c>
      <c r="E52" s="28" t="s">
        <v>477</v>
      </c>
      <c r="F52" s="28">
        <f>_xlfn.XLOOKUP(TRIM(E52), '[2]Data Set4 Key Advanced2'!E:E, '[2]Data Set4 Key Advanced2'!D:D, 0)</f>
        <v>0</v>
      </c>
      <c r="G52" s="28" t="s">
        <v>464</v>
      </c>
      <c r="H52" s="28">
        <f>_xlfn.XLOOKUP(TRIM(G52), '[2]Data Set4 Key Advanced2'!E:E, '[2]Data Set4 Key Advanced2'!D:D, 0)</f>
        <v>0</v>
      </c>
      <c r="I52" s="28" t="s">
        <v>465</v>
      </c>
      <c r="J52" s="28">
        <f>_xlfn.XLOOKUP(TRIM(I52), '[2]Data Set4 Key Advanced2'!E:E, '[2]Data Set4 Key Advanced2'!D:D, 0)</f>
        <v>-1</v>
      </c>
      <c r="K52" s="28" t="s">
        <v>488</v>
      </c>
      <c r="L52" s="28">
        <f>_xlfn.XLOOKUP(TRIM(K52), '[2]Data Set4 Key Advanced2'!E:E, '[2]Data Set4 Key Advanced2'!D:D, 0)</f>
        <v>1</v>
      </c>
      <c r="M52" s="28" t="s">
        <v>489</v>
      </c>
      <c r="N52" s="28">
        <f>_xlfn.XLOOKUP(TRIM(M52), '[2]Data Set4 Key Advanced2'!E:E, '[2]Data Set4 Key Advanced2'!D:D, 0)</f>
        <v>-1</v>
      </c>
      <c r="O52" s="28" t="s">
        <v>475</v>
      </c>
      <c r="P52" s="28">
        <f>_xlfn.XLOOKUP(TRIM(O52), '[2]Data Set4 Key Advanced2'!E:E, '[2]Data Set4 Key Advanced2'!D:D, 0)</f>
        <v>0</v>
      </c>
      <c r="Q52" s="28" t="s">
        <v>495</v>
      </c>
      <c r="R52" s="28">
        <f>_xlfn.XLOOKUP(TRIM(Q52), '[2]Data Set4 Key Advanced2'!E:E, '[2]Data Set4 Key Advanced2'!D:D, 0)</f>
        <v>-1</v>
      </c>
      <c r="S52" s="28" t="s">
        <v>490</v>
      </c>
      <c r="T52" s="28">
        <f>_xlfn.XLOOKUP(TRIM(S52), '[2]Data Set4 Key Advanced2'!E:E, '[2]Data Set4 Key Advanced2'!D:D, 0)</f>
        <v>0</v>
      </c>
      <c r="U52" s="28" t="s">
        <v>482</v>
      </c>
      <c r="V52" s="28">
        <f>_xlfn.XLOOKUP(TRIM(U52), '[2]Data Set4 Key Advanced2'!E:E, '[2]Data Set4 Key Advanced2'!D:D, 0)</f>
        <v>1</v>
      </c>
      <c r="W52" s="28" t="s">
        <v>190</v>
      </c>
      <c r="X52" s="28">
        <f t="shared" si="0"/>
        <v>1</v>
      </c>
      <c r="Y52" s="28"/>
    </row>
    <row r="53" spans="1:25" ht="13" x14ac:dyDescent="0.15">
      <c r="A53" s="32">
        <v>45493.38940832176</v>
      </c>
      <c r="C53" s="28" t="s">
        <v>462</v>
      </c>
      <c r="D53" s="28">
        <f>_xlfn.XLOOKUP(TRIM(C53), '[2]Data Set4 Key Advanced2'!E:E, '[2]Data Set4 Key Advanced2'!D:D, 0)</f>
        <v>-1</v>
      </c>
      <c r="E53" s="28" t="s">
        <v>487</v>
      </c>
      <c r="F53" s="28">
        <f>_xlfn.XLOOKUP(TRIM(E53), '[2]Data Set4 Key Advanced2'!E:E, '[2]Data Set4 Key Advanced2'!D:D, 0)</f>
        <v>1</v>
      </c>
      <c r="G53" s="28" t="s">
        <v>472</v>
      </c>
      <c r="H53" s="28">
        <f>_xlfn.XLOOKUP(TRIM(G53), '[2]Data Set4 Key Advanced2'!E:E, '[2]Data Set4 Key Advanced2'!D:D, 0)</f>
        <v>2</v>
      </c>
      <c r="I53" s="28" t="s">
        <v>465</v>
      </c>
      <c r="J53" s="28">
        <f>_xlfn.XLOOKUP(TRIM(I53), '[2]Data Set4 Key Advanced2'!E:E, '[2]Data Set4 Key Advanced2'!D:D, 0)</f>
        <v>-1</v>
      </c>
      <c r="K53" s="28" t="s">
        <v>488</v>
      </c>
      <c r="L53" s="28">
        <f>_xlfn.XLOOKUP(TRIM(K53), '[2]Data Set4 Key Advanced2'!E:E, '[2]Data Set4 Key Advanced2'!D:D, 0)</f>
        <v>1</v>
      </c>
      <c r="M53" s="28" t="s">
        <v>489</v>
      </c>
      <c r="N53" s="28">
        <f>_xlfn.XLOOKUP(TRIM(M53), '[2]Data Set4 Key Advanced2'!E:E, '[2]Data Set4 Key Advanced2'!D:D, 0)</f>
        <v>-1</v>
      </c>
      <c r="O53" s="28" t="s">
        <v>480</v>
      </c>
      <c r="P53" s="28">
        <f>_xlfn.XLOOKUP(TRIM(O53), '[2]Data Set4 Key Advanced2'!E:E, '[2]Data Set4 Key Advanced2'!D:D, 0)</f>
        <v>-1</v>
      </c>
      <c r="Q53" s="28" t="s">
        <v>494</v>
      </c>
      <c r="R53" s="28">
        <f>_xlfn.XLOOKUP(TRIM(Q53), '[2]Data Set4 Key Advanced2'!E:E, '[2]Data Set4 Key Advanced2'!D:D, 0)</f>
        <v>1</v>
      </c>
      <c r="S53" s="28" t="s">
        <v>490</v>
      </c>
      <c r="T53" s="28">
        <f>_xlfn.XLOOKUP(TRIM(S53), '[2]Data Set4 Key Advanced2'!E:E, '[2]Data Set4 Key Advanced2'!D:D, 0)</f>
        <v>0</v>
      </c>
      <c r="U53" s="28" t="s">
        <v>482</v>
      </c>
      <c r="V53" s="28">
        <f>_xlfn.XLOOKUP(TRIM(U53), '[2]Data Set4 Key Advanced2'!E:E, '[2]Data Set4 Key Advanced2'!D:D, 0)</f>
        <v>1</v>
      </c>
      <c r="W53" s="28" t="s">
        <v>191</v>
      </c>
      <c r="X53" s="28">
        <f t="shared" si="0"/>
        <v>2</v>
      </c>
      <c r="Y53" s="28"/>
    </row>
    <row r="54" spans="1:25" ht="13" x14ac:dyDescent="0.15">
      <c r="A54" s="32">
        <v>45493.444370104167</v>
      </c>
      <c r="C54" s="28" t="s">
        <v>486</v>
      </c>
      <c r="D54" s="28">
        <f>_xlfn.XLOOKUP(TRIM(C54), '[2]Data Set4 Key Advanced2'!E:E, '[2]Data Set4 Key Advanced2'!D:D, 0)</f>
        <v>1</v>
      </c>
      <c r="E54" s="28" t="s">
        <v>477</v>
      </c>
      <c r="F54" s="28">
        <f>_xlfn.XLOOKUP(TRIM(E54), '[2]Data Set4 Key Advanced2'!E:E, '[2]Data Set4 Key Advanced2'!D:D, 0)</f>
        <v>0</v>
      </c>
      <c r="G54" s="28" t="s">
        <v>464</v>
      </c>
      <c r="H54" s="28">
        <f>_xlfn.XLOOKUP(TRIM(G54), '[2]Data Set4 Key Advanced2'!E:E, '[2]Data Set4 Key Advanced2'!D:D, 0)</f>
        <v>0</v>
      </c>
      <c r="I54" s="28" t="s">
        <v>465</v>
      </c>
      <c r="J54" s="28">
        <f>_xlfn.XLOOKUP(TRIM(I54), '[2]Data Set4 Key Advanced2'!E:E, '[2]Data Set4 Key Advanced2'!D:D, 0)</f>
        <v>-1</v>
      </c>
      <c r="K54" s="28" t="s">
        <v>488</v>
      </c>
      <c r="L54" s="28">
        <f>_xlfn.XLOOKUP(TRIM(K54), '[2]Data Set4 Key Advanced2'!E:E, '[2]Data Set4 Key Advanced2'!D:D, 0)</f>
        <v>1</v>
      </c>
      <c r="M54" s="28" t="s">
        <v>489</v>
      </c>
      <c r="N54" s="28">
        <f>_xlfn.XLOOKUP(TRIM(M54), '[2]Data Set4 Key Advanced2'!E:E, '[2]Data Set4 Key Advanced2'!D:D, 0)</f>
        <v>-1</v>
      </c>
      <c r="O54" s="28" t="s">
        <v>480</v>
      </c>
      <c r="P54" s="28">
        <f>_xlfn.XLOOKUP(TRIM(O54), '[2]Data Set4 Key Advanced2'!E:E, '[2]Data Set4 Key Advanced2'!D:D, 0)</f>
        <v>-1</v>
      </c>
      <c r="Q54" s="28" t="s">
        <v>494</v>
      </c>
      <c r="R54" s="28">
        <f>_xlfn.XLOOKUP(TRIM(Q54), '[2]Data Set4 Key Advanced2'!E:E, '[2]Data Set4 Key Advanced2'!D:D, 0)</f>
        <v>1</v>
      </c>
      <c r="S54" s="28" t="s">
        <v>469</v>
      </c>
      <c r="T54" s="28">
        <f>_xlfn.XLOOKUP(TRIM(S54), '[2]Data Set4 Key Advanced2'!E:E, '[2]Data Set4 Key Advanced2'!D:D, 0)</f>
        <v>1</v>
      </c>
      <c r="U54" s="28" t="s">
        <v>493</v>
      </c>
      <c r="V54" s="28">
        <f>_xlfn.XLOOKUP(TRIM(U54), '[2]Data Set4 Key Advanced2'!E:E, '[2]Data Set4 Key Advanced2'!D:D, 0)</f>
        <v>2</v>
      </c>
      <c r="W54" s="28" t="s">
        <v>192</v>
      </c>
      <c r="X54" s="28">
        <f t="shared" si="0"/>
        <v>5</v>
      </c>
      <c r="Y54" s="28"/>
    </row>
    <row r="55" spans="1:25" ht="13" x14ac:dyDescent="0.15">
      <c r="A55" s="32">
        <v>45493.477142916665</v>
      </c>
      <c r="C55" s="28" t="s">
        <v>476</v>
      </c>
      <c r="D55" s="28">
        <f>_xlfn.XLOOKUP(TRIM(C55), '[2]Data Set4 Key Advanced2'!E:E, '[2]Data Set4 Key Advanced2'!D:D, 0)</f>
        <v>2</v>
      </c>
      <c r="E55" s="28" t="s">
        <v>477</v>
      </c>
      <c r="F55" s="28">
        <f>_xlfn.XLOOKUP(TRIM(E55), '[2]Data Set4 Key Advanced2'!E:E, '[2]Data Set4 Key Advanced2'!D:D, 0)</f>
        <v>0</v>
      </c>
      <c r="G55" s="28" t="s">
        <v>464</v>
      </c>
      <c r="H55" s="28">
        <f>_xlfn.XLOOKUP(TRIM(G55), '[2]Data Set4 Key Advanced2'!E:E, '[2]Data Set4 Key Advanced2'!D:D, 0)</f>
        <v>0</v>
      </c>
      <c r="I55" s="28" t="s">
        <v>478</v>
      </c>
      <c r="J55" s="28">
        <f>_xlfn.XLOOKUP(TRIM(I55), '[2]Data Set4 Key Advanced2'!E:E, '[2]Data Set4 Key Advanced2'!D:D, 0)</f>
        <v>0</v>
      </c>
      <c r="K55" s="28" t="s">
        <v>488</v>
      </c>
      <c r="L55" s="28">
        <f>_xlfn.XLOOKUP(TRIM(K55), '[2]Data Set4 Key Advanced2'!E:E, '[2]Data Set4 Key Advanced2'!D:D, 0)</f>
        <v>1</v>
      </c>
      <c r="M55" s="28" t="s">
        <v>489</v>
      </c>
      <c r="N55" s="28">
        <f>_xlfn.XLOOKUP(TRIM(M55), '[2]Data Set4 Key Advanced2'!E:E, '[2]Data Set4 Key Advanced2'!D:D, 0)</f>
        <v>-1</v>
      </c>
      <c r="O55" s="28" t="s">
        <v>480</v>
      </c>
      <c r="P55" s="28">
        <f>_xlfn.XLOOKUP(TRIM(O55), '[2]Data Set4 Key Advanced2'!E:E, '[2]Data Set4 Key Advanced2'!D:D, 0)</f>
        <v>-1</v>
      </c>
      <c r="Q55" s="28" t="s">
        <v>494</v>
      </c>
      <c r="R55" s="28">
        <f>_xlfn.XLOOKUP(TRIM(Q55), '[2]Data Set4 Key Advanced2'!E:E, '[2]Data Set4 Key Advanced2'!D:D, 0)</f>
        <v>1</v>
      </c>
      <c r="S55" s="28" t="s">
        <v>490</v>
      </c>
      <c r="T55" s="28">
        <f>_xlfn.XLOOKUP(TRIM(S55), '[2]Data Set4 Key Advanced2'!E:E, '[2]Data Set4 Key Advanced2'!D:D, 0)</f>
        <v>0</v>
      </c>
      <c r="U55" s="28" t="s">
        <v>482</v>
      </c>
      <c r="V55" s="28">
        <f>_xlfn.XLOOKUP(TRIM(U55), '[2]Data Set4 Key Advanced2'!E:E, '[2]Data Set4 Key Advanced2'!D:D, 0)</f>
        <v>1</v>
      </c>
      <c r="W55" s="28" t="s">
        <v>193</v>
      </c>
      <c r="X55" s="28">
        <f t="shared" si="0"/>
        <v>6</v>
      </c>
      <c r="Y55" s="28"/>
    </row>
    <row r="56" spans="1:25" ht="13" x14ac:dyDescent="0.15">
      <c r="A56" s="32">
        <v>45493.545222939814</v>
      </c>
      <c r="C56" s="28" t="s">
        <v>462</v>
      </c>
      <c r="D56" s="28">
        <f>_xlfn.XLOOKUP(TRIM(C56), '[2]Data Set4 Key Advanced2'!E:E, '[2]Data Set4 Key Advanced2'!D:D, 0)</f>
        <v>-1</v>
      </c>
      <c r="E56" s="28" t="s">
        <v>487</v>
      </c>
      <c r="F56" s="28">
        <f>_xlfn.XLOOKUP(TRIM(E56), '[2]Data Set4 Key Advanced2'!E:E, '[2]Data Set4 Key Advanced2'!D:D, 0)</f>
        <v>1</v>
      </c>
      <c r="G56" s="28" t="s">
        <v>472</v>
      </c>
      <c r="H56" s="28">
        <f>_xlfn.XLOOKUP(TRIM(G56), '[2]Data Set4 Key Advanced2'!E:E, '[2]Data Set4 Key Advanced2'!D:D, 0)</f>
        <v>2</v>
      </c>
      <c r="I56" s="28" t="s">
        <v>465</v>
      </c>
      <c r="J56" s="28">
        <f>_xlfn.XLOOKUP(TRIM(I56), '[2]Data Set4 Key Advanced2'!E:E, '[2]Data Set4 Key Advanced2'!D:D, 0)</f>
        <v>-1</v>
      </c>
      <c r="K56" s="28" t="s">
        <v>488</v>
      </c>
      <c r="L56" s="28">
        <f>_xlfn.XLOOKUP(TRIM(K56), '[2]Data Set4 Key Advanced2'!E:E, '[2]Data Set4 Key Advanced2'!D:D, 0)</f>
        <v>1</v>
      </c>
      <c r="M56" s="28" t="s">
        <v>489</v>
      </c>
      <c r="N56" s="28">
        <f>_xlfn.XLOOKUP(TRIM(M56), '[2]Data Set4 Key Advanced2'!E:E, '[2]Data Set4 Key Advanced2'!D:D, 0)</f>
        <v>-1</v>
      </c>
      <c r="O56" s="28" t="s">
        <v>480</v>
      </c>
      <c r="P56" s="28">
        <f>_xlfn.XLOOKUP(TRIM(O56), '[2]Data Set4 Key Advanced2'!E:E, '[2]Data Set4 Key Advanced2'!D:D, 0)</f>
        <v>-1</v>
      </c>
      <c r="Q56" s="28" t="s">
        <v>494</v>
      </c>
      <c r="R56" s="28">
        <f>_xlfn.XLOOKUP(TRIM(Q56), '[2]Data Set4 Key Advanced2'!E:E, '[2]Data Set4 Key Advanced2'!D:D, 0)</f>
        <v>1</v>
      </c>
      <c r="S56" s="28" t="s">
        <v>490</v>
      </c>
      <c r="T56" s="28">
        <f>_xlfn.XLOOKUP(TRIM(S56), '[2]Data Set4 Key Advanced2'!E:E, '[2]Data Set4 Key Advanced2'!D:D, 0)</f>
        <v>0</v>
      </c>
      <c r="U56" s="28" t="s">
        <v>493</v>
      </c>
      <c r="V56" s="28">
        <f>_xlfn.XLOOKUP(TRIM(U56), '[2]Data Set4 Key Advanced2'!E:E, '[2]Data Set4 Key Advanced2'!D:D, 0)</f>
        <v>2</v>
      </c>
      <c r="W56" s="28" t="s">
        <v>195</v>
      </c>
      <c r="X56" s="28">
        <f t="shared" si="0"/>
        <v>6</v>
      </c>
      <c r="Y56" s="28"/>
    </row>
    <row r="57" spans="1:25" ht="13" x14ac:dyDescent="0.15">
      <c r="A57" s="32">
        <v>45493.573671446764</v>
      </c>
      <c r="C57" s="28" t="s">
        <v>462</v>
      </c>
      <c r="D57" s="28">
        <f>_xlfn.XLOOKUP(TRIM(C57), '[2]Data Set4 Key Advanced2'!E:E, '[2]Data Set4 Key Advanced2'!D:D, 0)</f>
        <v>-1</v>
      </c>
      <c r="E57" s="28" t="s">
        <v>477</v>
      </c>
      <c r="F57" s="28">
        <f>_xlfn.XLOOKUP(TRIM(E57), '[2]Data Set4 Key Advanced2'!E:E, '[2]Data Set4 Key Advanced2'!D:D, 0)</f>
        <v>0</v>
      </c>
      <c r="G57" s="28" t="s">
        <v>492</v>
      </c>
      <c r="H57" s="28">
        <f>_xlfn.XLOOKUP(TRIM(G57), '[2]Data Set4 Key Advanced2'!E:E, '[2]Data Set4 Key Advanced2'!D:D, 0)</f>
        <v>-1</v>
      </c>
      <c r="I57" s="28" t="s">
        <v>465</v>
      </c>
      <c r="J57" s="28">
        <f>_xlfn.XLOOKUP(TRIM(I57), '[2]Data Set4 Key Advanced2'!E:E, '[2]Data Set4 Key Advanced2'!D:D, 0)</f>
        <v>-1</v>
      </c>
      <c r="K57" s="28" t="s">
        <v>479</v>
      </c>
      <c r="L57" s="28">
        <f>_xlfn.XLOOKUP(TRIM(K57), '[2]Data Set4 Key Advanced2'!E:E, '[2]Data Set4 Key Advanced2'!D:D, 0)</f>
        <v>2</v>
      </c>
      <c r="M57" s="28" t="s">
        <v>467</v>
      </c>
      <c r="N57" s="28">
        <f>_xlfn.XLOOKUP(TRIM(M57), '[2]Data Set4 Key Advanced2'!E:E, '[2]Data Set4 Key Advanced2'!D:D, 0)</f>
        <v>0</v>
      </c>
      <c r="O57" s="28" t="s">
        <v>475</v>
      </c>
      <c r="P57" s="28">
        <f>_xlfn.XLOOKUP(TRIM(O57), '[2]Data Set4 Key Advanced2'!E:E, '[2]Data Set4 Key Advanced2'!D:D, 0)</f>
        <v>0</v>
      </c>
      <c r="Q57" s="28" t="s">
        <v>495</v>
      </c>
      <c r="R57" s="28">
        <f>_xlfn.XLOOKUP(TRIM(Q57), '[2]Data Set4 Key Advanced2'!E:E, '[2]Data Set4 Key Advanced2'!D:D, 0)</f>
        <v>-1</v>
      </c>
      <c r="S57" s="28" t="s">
        <v>490</v>
      </c>
      <c r="T57" s="28">
        <f>_xlfn.XLOOKUP(TRIM(S57), '[2]Data Set4 Key Advanced2'!E:E, '[2]Data Set4 Key Advanced2'!D:D, 0)</f>
        <v>0</v>
      </c>
      <c r="U57" s="28" t="s">
        <v>482</v>
      </c>
      <c r="V57" s="28">
        <f>_xlfn.XLOOKUP(TRIM(U57), '[2]Data Set4 Key Advanced2'!E:E, '[2]Data Set4 Key Advanced2'!D:D, 0)</f>
        <v>1</v>
      </c>
      <c r="W57" s="28" t="s">
        <v>194</v>
      </c>
      <c r="X57" s="28">
        <f t="shared" si="0"/>
        <v>2</v>
      </c>
      <c r="Y57" s="28"/>
    </row>
    <row r="58" spans="1:25" ht="13" x14ac:dyDescent="0.15">
      <c r="A58" s="32">
        <v>45493.575651724532</v>
      </c>
      <c r="C58" s="28" t="s">
        <v>462</v>
      </c>
      <c r="D58" s="28">
        <f>_xlfn.XLOOKUP(TRIM(C58), '[2]Data Set4 Key Advanced2'!E:E, '[2]Data Set4 Key Advanced2'!D:D, 0)</f>
        <v>-1</v>
      </c>
      <c r="E58" s="28" t="s">
        <v>471</v>
      </c>
      <c r="F58" s="28">
        <f>_xlfn.XLOOKUP(TRIM(E58), '[2]Data Set4 Key Advanced2'!E:E, '[2]Data Set4 Key Advanced2'!D:D, 0)</f>
        <v>-1</v>
      </c>
      <c r="G58" s="28" t="s">
        <v>464</v>
      </c>
      <c r="H58" s="28">
        <f>_xlfn.XLOOKUP(TRIM(G58), '[2]Data Set4 Key Advanced2'!E:E, '[2]Data Set4 Key Advanced2'!D:D, 0)</f>
        <v>0</v>
      </c>
      <c r="I58" s="28" t="s">
        <v>478</v>
      </c>
      <c r="J58" s="28">
        <f>_xlfn.XLOOKUP(TRIM(I58), '[2]Data Set4 Key Advanced2'!E:E, '[2]Data Set4 Key Advanced2'!D:D, 0)</f>
        <v>0</v>
      </c>
      <c r="K58" s="28" t="s">
        <v>488</v>
      </c>
      <c r="L58" s="28">
        <f>_xlfn.XLOOKUP(TRIM(K58), '[2]Data Set4 Key Advanced2'!E:E, '[2]Data Set4 Key Advanced2'!D:D, 0)</f>
        <v>1</v>
      </c>
      <c r="M58" s="28" t="s">
        <v>489</v>
      </c>
      <c r="N58" s="28">
        <f>_xlfn.XLOOKUP(TRIM(M58), '[2]Data Set4 Key Advanced2'!E:E, '[2]Data Set4 Key Advanced2'!D:D, 0)</f>
        <v>-1</v>
      </c>
      <c r="O58" s="28" t="s">
        <v>480</v>
      </c>
      <c r="P58" s="28">
        <f>_xlfn.XLOOKUP(TRIM(O58), '[2]Data Set4 Key Advanced2'!E:E, '[2]Data Set4 Key Advanced2'!D:D, 0)</f>
        <v>-1</v>
      </c>
      <c r="Q58" s="28" t="s">
        <v>494</v>
      </c>
      <c r="R58" s="28">
        <f>_xlfn.XLOOKUP(TRIM(Q58), '[2]Data Set4 Key Advanced2'!E:E, '[2]Data Set4 Key Advanced2'!D:D, 0)</f>
        <v>1</v>
      </c>
      <c r="S58" s="28" t="s">
        <v>469</v>
      </c>
      <c r="T58" s="28">
        <f>_xlfn.XLOOKUP(TRIM(S58), '[2]Data Set4 Key Advanced2'!E:E, '[2]Data Set4 Key Advanced2'!D:D, 0)</f>
        <v>1</v>
      </c>
      <c r="U58" s="28" t="s">
        <v>470</v>
      </c>
      <c r="V58" s="28">
        <f>_xlfn.XLOOKUP(TRIM(U58), '[2]Data Set4 Key Advanced2'!E:E, '[2]Data Set4 Key Advanced2'!D:D, 0)</f>
        <v>0</v>
      </c>
      <c r="W58" s="28" t="s">
        <v>196</v>
      </c>
      <c r="X58" s="28">
        <f t="shared" si="0"/>
        <v>-2</v>
      </c>
      <c r="Y58" s="28"/>
    </row>
    <row r="59" spans="1:25" ht="13" x14ac:dyDescent="0.15">
      <c r="A59" s="32">
        <v>45493.694870219908</v>
      </c>
      <c r="C59" s="28" t="s">
        <v>476</v>
      </c>
      <c r="D59" s="28">
        <f>_xlfn.XLOOKUP(TRIM(C59), '[2]Data Set4 Key Advanced2'!E:E, '[2]Data Set4 Key Advanced2'!D:D, 0)</f>
        <v>2</v>
      </c>
      <c r="E59" s="28" t="s">
        <v>477</v>
      </c>
      <c r="F59" s="28">
        <f>_xlfn.XLOOKUP(TRIM(E59), '[2]Data Set4 Key Advanced2'!E:E, '[2]Data Set4 Key Advanced2'!D:D, 0)</f>
        <v>0</v>
      </c>
      <c r="G59" s="28" t="s">
        <v>492</v>
      </c>
      <c r="H59" s="28">
        <f>_xlfn.XLOOKUP(TRIM(G59), '[2]Data Set4 Key Advanced2'!E:E, '[2]Data Set4 Key Advanced2'!D:D, 0)</f>
        <v>-1</v>
      </c>
      <c r="I59" s="28" t="s">
        <v>478</v>
      </c>
      <c r="J59" s="28">
        <f>_xlfn.XLOOKUP(TRIM(I59), '[2]Data Set4 Key Advanced2'!E:E, '[2]Data Set4 Key Advanced2'!D:D, 0)</f>
        <v>0</v>
      </c>
      <c r="K59" s="28" t="s">
        <v>488</v>
      </c>
      <c r="L59" s="28">
        <f>_xlfn.XLOOKUP(TRIM(K59), '[2]Data Set4 Key Advanced2'!E:E, '[2]Data Set4 Key Advanced2'!D:D, 0)</f>
        <v>1</v>
      </c>
      <c r="M59" s="28" t="s">
        <v>467</v>
      </c>
      <c r="N59" s="28">
        <f>_xlfn.XLOOKUP(TRIM(M59), '[2]Data Set4 Key Advanced2'!E:E, '[2]Data Set4 Key Advanced2'!D:D, 0)</f>
        <v>0</v>
      </c>
      <c r="O59" s="28" t="s">
        <v>468</v>
      </c>
      <c r="P59" s="28">
        <f>_xlfn.XLOOKUP(TRIM(O59), '[2]Data Set4 Key Advanced2'!E:E, '[2]Data Set4 Key Advanced2'!D:D, 0)</f>
        <v>1</v>
      </c>
      <c r="Q59" s="28" t="s">
        <v>496</v>
      </c>
      <c r="R59" s="28">
        <f>_xlfn.XLOOKUP(TRIM(Q59), '[2]Data Set4 Key Advanced2'!E:E, '[2]Data Set4 Key Advanced2'!D:D, 0)</f>
        <v>2</v>
      </c>
      <c r="S59" s="28" t="s">
        <v>481</v>
      </c>
      <c r="T59" s="28">
        <f>_xlfn.XLOOKUP(TRIM(S59), '[2]Data Set4 Key Advanced2'!E:E, '[2]Data Set4 Key Advanced2'!D:D, 0)</f>
        <v>-1</v>
      </c>
      <c r="U59" s="28" t="s">
        <v>482</v>
      </c>
      <c r="V59" s="28">
        <f>_xlfn.XLOOKUP(TRIM(U59), '[2]Data Set4 Key Advanced2'!E:E, '[2]Data Set4 Key Advanced2'!D:D, 0)</f>
        <v>1</v>
      </c>
      <c r="W59" s="28" t="s">
        <v>197</v>
      </c>
      <c r="X59" s="28">
        <f t="shared" si="0"/>
        <v>4</v>
      </c>
      <c r="Y59" s="28"/>
    </row>
    <row r="60" spans="1:25" ht="13" x14ac:dyDescent="0.15">
      <c r="A60" s="32">
        <v>45493.872493668983</v>
      </c>
      <c r="C60" s="28" t="s">
        <v>486</v>
      </c>
      <c r="D60" s="28">
        <f>_xlfn.XLOOKUP(TRIM(C60), '[2]Data Set4 Key Advanced2'!E:E, '[2]Data Set4 Key Advanced2'!D:D, 0)</f>
        <v>1</v>
      </c>
      <c r="E60" s="28" t="s">
        <v>487</v>
      </c>
      <c r="F60" s="28">
        <f>_xlfn.XLOOKUP(TRIM(E60), '[2]Data Set4 Key Advanced2'!E:E, '[2]Data Set4 Key Advanced2'!D:D, 0)</f>
        <v>1</v>
      </c>
      <c r="G60" s="28" t="s">
        <v>464</v>
      </c>
      <c r="H60" s="28">
        <f>_xlfn.XLOOKUP(TRIM(G60), '[2]Data Set4 Key Advanced2'!E:E, '[2]Data Set4 Key Advanced2'!D:D, 0)</f>
        <v>0</v>
      </c>
      <c r="I60" s="28" t="s">
        <v>465</v>
      </c>
      <c r="J60" s="28">
        <f>_xlfn.XLOOKUP(TRIM(I60), '[2]Data Set4 Key Advanced2'!E:E, '[2]Data Set4 Key Advanced2'!D:D, 0)</f>
        <v>-1</v>
      </c>
      <c r="K60" s="28" t="s">
        <v>488</v>
      </c>
      <c r="L60" s="28">
        <f>_xlfn.XLOOKUP(TRIM(K60), '[2]Data Set4 Key Advanced2'!E:E, '[2]Data Set4 Key Advanced2'!D:D, 0)</f>
        <v>1</v>
      </c>
      <c r="M60" s="28" t="s">
        <v>489</v>
      </c>
      <c r="N60" s="28">
        <f>_xlfn.XLOOKUP(TRIM(M60), '[2]Data Set4 Key Advanced2'!E:E, '[2]Data Set4 Key Advanced2'!D:D, 0)</f>
        <v>-1</v>
      </c>
      <c r="O60" s="28" t="s">
        <v>480</v>
      </c>
      <c r="P60" s="28">
        <f>_xlfn.XLOOKUP(TRIM(O60), '[2]Data Set4 Key Advanced2'!E:E, '[2]Data Set4 Key Advanced2'!D:D, 0)</f>
        <v>-1</v>
      </c>
      <c r="Q60" s="28" t="s">
        <v>494</v>
      </c>
      <c r="R60" s="28">
        <f>_xlfn.XLOOKUP(TRIM(Q60), '[2]Data Set4 Key Advanced2'!E:E, '[2]Data Set4 Key Advanced2'!D:D, 0)</f>
        <v>1</v>
      </c>
      <c r="S60" s="28" t="s">
        <v>469</v>
      </c>
      <c r="T60" s="28">
        <f>_xlfn.XLOOKUP(TRIM(S60), '[2]Data Set4 Key Advanced2'!E:E, '[2]Data Set4 Key Advanced2'!D:D, 0)</f>
        <v>1</v>
      </c>
      <c r="U60" s="28" t="s">
        <v>482</v>
      </c>
      <c r="V60" s="28">
        <f>_xlfn.XLOOKUP(TRIM(U60), '[2]Data Set4 Key Advanced2'!E:E, '[2]Data Set4 Key Advanced2'!D:D, 0)</f>
        <v>1</v>
      </c>
      <c r="W60" s="28" t="s">
        <v>199</v>
      </c>
      <c r="X60" s="28">
        <f t="shared" si="0"/>
        <v>8</v>
      </c>
      <c r="Y60" s="28"/>
    </row>
    <row r="61" spans="1:25" ht="13" x14ac:dyDescent="0.15">
      <c r="A61" s="32">
        <v>45494.406490787034</v>
      </c>
      <c r="C61" s="28" t="s">
        <v>486</v>
      </c>
      <c r="D61" s="28">
        <f>_xlfn.XLOOKUP(TRIM(C61), '[2]Data Set4 Key Advanced2'!E:E, '[2]Data Set4 Key Advanced2'!D:D, 0)</f>
        <v>1</v>
      </c>
      <c r="E61" s="28" t="s">
        <v>477</v>
      </c>
      <c r="F61" s="28">
        <f>_xlfn.XLOOKUP(TRIM(E61), '[2]Data Set4 Key Advanced2'!E:E, '[2]Data Set4 Key Advanced2'!D:D, 0)</f>
        <v>0</v>
      </c>
      <c r="G61" s="28" t="s">
        <v>464</v>
      </c>
      <c r="H61" s="28">
        <f>_xlfn.XLOOKUP(TRIM(G61), '[2]Data Set4 Key Advanced2'!E:E, '[2]Data Set4 Key Advanced2'!D:D, 0)</f>
        <v>0</v>
      </c>
      <c r="I61" s="28" t="s">
        <v>465</v>
      </c>
      <c r="J61" s="28">
        <f>_xlfn.XLOOKUP(TRIM(I61), '[2]Data Set4 Key Advanced2'!E:E, '[2]Data Set4 Key Advanced2'!D:D, 0)</f>
        <v>-1</v>
      </c>
      <c r="K61" s="28" t="s">
        <v>488</v>
      </c>
      <c r="L61" s="28">
        <f>_xlfn.XLOOKUP(TRIM(K61), '[2]Data Set4 Key Advanced2'!E:E, '[2]Data Set4 Key Advanced2'!D:D, 0)</f>
        <v>1</v>
      </c>
      <c r="M61" s="28" t="s">
        <v>489</v>
      </c>
      <c r="N61" s="28">
        <f>_xlfn.XLOOKUP(TRIM(M61), '[2]Data Set4 Key Advanced2'!E:E, '[2]Data Set4 Key Advanced2'!D:D, 0)</f>
        <v>-1</v>
      </c>
      <c r="O61" s="28" t="s">
        <v>480</v>
      </c>
      <c r="P61" s="28">
        <f>_xlfn.XLOOKUP(TRIM(O61), '[2]Data Set4 Key Advanced2'!E:E, '[2]Data Set4 Key Advanced2'!D:D, 0)</f>
        <v>-1</v>
      </c>
      <c r="Q61" s="28" t="s">
        <v>494</v>
      </c>
      <c r="R61" s="28">
        <f>_xlfn.XLOOKUP(TRIM(Q61), '[2]Data Set4 Key Advanced2'!E:E, '[2]Data Set4 Key Advanced2'!D:D, 0)</f>
        <v>1</v>
      </c>
      <c r="S61" s="28" t="s">
        <v>469</v>
      </c>
      <c r="T61" s="28">
        <f>_xlfn.XLOOKUP(TRIM(S61), '[2]Data Set4 Key Advanced2'!E:E, '[2]Data Set4 Key Advanced2'!D:D, 0)</f>
        <v>1</v>
      </c>
      <c r="U61" s="28" t="s">
        <v>493</v>
      </c>
      <c r="V61" s="28">
        <f>_xlfn.XLOOKUP(TRIM(U61), '[2]Data Set4 Key Advanced2'!E:E, '[2]Data Set4 Key Advanced2'!D:D, 0)</f>
        <v>2</v>
      </c>
      <c r="W61" s="28" t="s">
        <v>198</v>
      </c>
      <c r="X61" s="28">
        <f t="shared" si="0"/>
        <v>6</v>
      </c>
      <c r="Y61" s="28"/>
    </row>
    <row r="62" spans="1:25" ht="13" x14ac:dyDescent="0.15">
      <c r="A62" s="32">
        <v>45494.409820231478</v>
      </c>
      <c r="C62" s="28" t="s">
        <v>476</v>
      </c>
      <c r="D62" s="28">
        <f>_xlfn.XLOOKUP(TRIM(C62), '[2]Data Set4 Key Advanced2'!E:E, '[2]Data Set4 Key Advanced2'!D:D, 0)</f>
        <v>2</v>
      </c>
      <c r="E62" s="28" t="s">
        <v>477</v>
      </c>
      <c r="F62" s="28">
        <f>_xlfn.XLOOKUP(TRIM(E62), '[2]Data Set4 Key Advanced2'!E:E, '[2]Data Set4 Key Advanced2'!D:D, 0)</f>
        <v>0</v>
      </c>
      <c r="G62" s="28" t="s">
        <v>473</v>
      </c>
      <c r="H62" s="28">
        <f>_xlfn.XLOOKUP(TRIM(G62), '[2]Data Set4 Key Advanced2'!E:E, '[2]Data Set4 Key Advanced2'!D:D, 0)</f>
        <v>1</v>
      </c>
      <c r="I62" s="28" t="s">
        <v>465</v>
      </c>
      <c r="J62" s="28">
        <f>_xlfn.XLOOKUP(TRIM(I62), '[2]Data Set4 Key Advanced2'!E:E, '[2]Data Set4 Key Advanced2'!D:D, 0)</f>
        <v>-1</v>
      </c>
      <c r="K62" s="28" t="s">
        <v>488</v>
      </c>
      <c r="L62" s="28">
        <f>_xlfn.XLOOKUP(TRIM(K62), '[2]Data Set4 Key Advanced2'!E:E, '[2]Data Set4 Key Advanced2'!D:D, 0)</f>
        <v>1</v>
      </c>
      <c r="M62" s="28" t="s">
        <v>467</v>
      </c>
      <c r="N62" s="28">
        <f>_xlfn.XLOOKUP(TRIM(M62), '[2]Data Set4 Key Advanced2'!E:E, '[2]Data Set4 Key Advanced2'!D:D, 0)</f>
        <v>0</v>
      </c>
      <c r="O62" s="28" t="s">
        <v>468</v>
      </c>
      <c r="P62" s="28">
        <f>_xlfn.XLOOKUP(TRIM(O62), '[2]Data Set4 Key Advanced2'!E:E, '[2]Data Set4 Key Advanced2'!D:D, 0)</f>
        <v>1</v>
      </c>
      <c r="Q62" s="28" t="s">
        <v>494</v>
      </c>
      <c r="R62" s="28">
        <f>_xlfn.XLOOKUP(TRIM(Q62), '[2]Data Set4 Key Advanced2'!E:E, '[2]Data Set4 Key Advanced2'!D:D, 0)</f>
        <v>1</v>
      </c>
      <c r="S62" s="28" t="s">
        <v>469</v>
      </c>
      <c r="T62" s="28">
        <f>_xlfn.XLOOKUP(TRIM(S62), '[2]Data Set4 Key Advanced2'!E:E, '[2]Data Set4 Key Advanced2'!D:D, 0)</f>
        <v>1</v>
      </c>
      <c r="U62" s="28" t="s">
        <v>493</v>
      </c>
      <c r="V62" s="28">
        <f>_xlfn.XLOOKUP(TRIM(U62), '[2]Data Set4 Key Advanced2'!E:E, '[2]Data Set4 Key Advanced2'!D:D, 0)</f>
        <v>2</v>
      </c>
      <c r="W62" s="28" t="s">
        <v>200</v>
      </c>
      <c r="X62" s="28">
        <f t="shared" si="0"/>
        <v>11</v>
      </c>
      <c r="Y62" s="28"/>
    </row>
    <row r="63" spans="1:25" ht="13" x14ac:dyDescent="0.15">
      <c r="A63" s="32">
        <v>45494.420796527775</v>
      </c>
      <c r="C63" s="28" t="s">
        <v>462</v>
      </c>
      <c r="D63" s="28">
        <f>_xlfn.XLOOKUP(TRIM(C63), '[2]Data Set4 Key Advanced2'!E:E, '[2]Data Set4 Key Advanced2'!D:D, 0)</f>
        <v>-1</v>
      </c>
      <c r="E63" s="28" t="s">
        <v>477</v>
      </c>
      <c r="F63" s="28">
        <f>_xlfn.XLOOKUP(TRIM(E63), '[2]Data Set4 Key Advanced2'!E:E, '[2]Data Set4 Key Advanced2'!D:D, 0)</f>
        <v>0</v>
      </c>
      <c r="G63" s="28" t="s">
        <v>464</v>
      </c>
      <c r="H63" s="28">
        <f>_xlfn.XLOOKUP(TRIM(G63), '[2]Data Set4 Key Advanced2'!E:E, '[2]Data Set4 Key Advanced2'!D:D, 0)</f>
        <v>0</v>
      </c>
      <c r="I63" s="28" t="s">
        <v>478</v>
      </c>
      <c r="J63" s="28">
        <f>_xlfn.XLOOKUP(TRIM(I63), '[2]Data Set4 Key Advanced2'!E:E, '[2]Data Set4 Key Advanced2'!D:D, 0)</f>
        <v>0</v>
      </c>
      <c r="K63" s="28" t="s">
        <v>488</v>
      </c>
      <c r="L63" s="28">
        <f>_xlfn.XLOOKUP(TRIM(K63), '[2]Data Set4 Key Advanced2'!E:E, '[2]Data Set4 Key Advanced2'!D:D, 0)</f>
        <v>1</v>
      </c>
      <c r="M63" s="28" t="s">
        <v>489</v>
      </c>
      <c r="N63" s="28">
        <f>_xlfn.XLOOKUP(TRIM(M63), '[2]Data Set4 Key Advanced2'!E:E, '[2]Data Set4 Key Advanced2'!D:D, 0)</f>
        <v>-1</v>
      </c>
      <c r="O63" s="28" t="s">
        <v>480</v>
      </c>
      <c r="P63" s="28">
        <f>_xlfn.XLOOKUP(TRIM(O63), '[2]Data Set4 Key Advanced2'!E:E, '[2]Data Set4 Key Advanced2'!D:D, 0)</f>
        <v>-1</v>
      </c>
      <c r="Q63" s="28" t="s">
        <v>494</v>
      </c>
      <c r="R63" s="28">
        <f>_xlfn.XLOOKUP(TRIM(Q63), '[2]Data Set4 Key Advanced2'!E:E, '[2]Data Set4 Key Advanced2'!D:D, 0)</f>
        <v>1</v>
      </c>
      <c r="S63" s="28" t="s">
        <v>469</v>
      </c>
      <c r="T63" s="28">
        <f>_xlfn.XLOOKUP(TRIM(S63), '[2]Data Set4 Key Advanced2'!E:E, '[2]Data Set4 Key Advanced2'!D:D, 0)</f>
        <v>1</v>
      </c>
      <c r="U63" s="28" t="s">
        <v>482</v>
      </c>
      <c r="V63" s="28">
        <f>_xlfn.XLOOKUP(TRIM(U63), '[2]Data Set4 Key Advanced2'!E:E, '[2]Data Set4 Key Advanced2'!D:D, 0)</f>
        <v>1</v>
      </c>
      <c r="W63" s="28" t="s">
        <v>201</v>
      </c>
      <c r="X63" s="28">
        <f t="shared" si="0"/>
        <v>9</v>
      </c>
      <c r="Y63" s="28"/>
    </row>
    <row r="64" spans="1:25" ht="13" x14ac:dyDescent="0.15">
      <c r="A64" s="32">
        <v>45494.463433923607</v>
      </c>
      <c r="C64" s="28" t="s">
        <v>486</v>
      </c>
      <c r="D64" s="28">
        <f>_xlfn.XLOOKUP(TRIM(C64), '[2]Data Set4 Key Advanced2'!E:E, '[2]Data Set4 Key Advanced2'!D:D, 0)</f>
        <v>1</v>
      </c>
      <c r="E64" s="28" t="s">
        <v>471</v>
      </c>
      <c r="F64" s="28">
        <f>_xlfn.XLOOKUP(TRIM(E64), '[2]Data Set4 Key Advanced2'!E:E, '[2]Data Set4 Key Advanced2'!D:D, 0)</f>
        <v>-1</v>
      </c>
      <c r="G64" s="28" t="s">
        <v>464</v>
      </c>
      <c r="H64" s="28">
        <f>_xlfn.XLOOKUP(TRIM(G64), '[2]Data Set4 Key Advanced2'!E:E, '[2]Data Set4 Key Advanced2'!D:D, 0)</f>
        <v>0</v>
      </c>
      <c r="I64" s="28" t="s">
        <v>478</v>
      </c>
      <c r="J64" s="28">
        <f>_xlfn.XLOOKUP(TRIM(I64), '[2]Data Set4 Key Advanced2'!E:E, '[2]Data Set4 Key Advanced2'!D:D, 0)</f>
        <v>0</v>
      </c>
      <c r="K64" s="28" t="s">
        <v>474</v>
      </c>
      <c r="L64" s="28">
        <f>_xlfn.XLOOKUP(TRIM(K64), '[2]Data Set4 Key Advanced2'!E:E, '[2]Data Set4 Key Advanced2'!D:D, 0)</f>
        <v>0</v>
      </c>
      <c r="M64" s="28" t="s">
        <v>467</v>
      </c>
      <c r="N64" s="28">
        <f>_xlfn.XLOOKUP(TRIM(M64), '[2]Data Set4 Key Advanced2'!E:E, '[2]Data Set4 Key Advanced2'!D:D, 0)</f>
        <v>0</v>
      </c>
      <c r="O64" s="28" t="s">
        <v>480</v>
      </c>
      <c r="P64" s="28">
        <f>_xlfn.XLOOKUP(TRIM(O64), '[2]Data Set4 Key Advanced2'!E:E, '[2]Data Set4 Key Advanced2'!D:D, 0)</f>
        <v>-1</v>
      </c>
      <c r="Q64" s="28" t="s">
        <v>494</v>
      </c>
      <c r="R64" s="28">
        <f>_xlfn.XLOOKUP(TRIM(Q64), '[2]Data Set4 Key Advanced2'!E:E, '[2]Data Set4 Key Advanced2'!D:D, 0)</f>
        <v>1</v>
      </c>
      <c r="S64" s="28" t="s">
        <v>469</v>
      </c>
      <c r="T64" s="28">
        <f>_xlfn.XLOOKUP(TRIM(S64), '[2]Data Set4 Key Advanced2'!E:E, '[2]Data Set4 Key Advanced2'!D:D, 0)</f>
        <v>1</v>
      </c>
      <c r="U64" s="28" t="s">
        <v>493</v>
      </c>
      <c r="V64" s="28">
        <f>_xlfn.XLOOKUP(TRIM(U64), '[2]Data Set4 Key Advanced2'!E:E, '[2]Data Set4 Key Advanced2'!D:D, 0)</f>
        <v>2</v>
      </c>
      <c r="W64" s="28" t="s">
        <v>202</v>
      </c>
      <c r="X64" s="28">
        <f t="shared" si="0"/>
        <v>4</v>
      </c>
      <c r="Y64" s="28"/>
    </row>
    <row r="65" spans="1:25" ht="13" x14ac:dyDescent="0.15">
      <c r="A65" s="32">
        <v>45494.503652326384</v>
      </c>
      <c r="C65" s="28" t="s">
        <v>486</v>
      </c>
      <c r="D65" s="28">
        <f>_xlfn.XLOOKUP(TRIM(C65), '[2]Data Set4 Key Advanced2'!E:E, '[2]Data Set4 Key Advanced2'!D:D, 0)</f>
        <v>1</v>
      </c>
      <c r="E65" s="28" t="s">
        <v>471</v>
      </c>
      <c r="F65" s="28">
        <f>_xlfn.XLOOKUP(TRIM(E65), '[2]Data Set4 Key Advanced2'!E:E, '[2]Data Set4 Key Advanced2'!D:D, 0)</f>
        <v>-1</v>
      </c>
      <c r="G65" s="28" t="s">
        <v>464</v>
      </c>
      <c r="H65" s="28">
        <f>_xlfn.XLOOKUP(TRIM(G65), '[2]Data Set4 Key Advanced2'!E:E, '[2]Data Set4 Key Advanced2'!D:D, 0)</f>
        <v>0</v>
      </c>
      <c r="I65" s="28" t="s">
        <v>478</v>
      </c>
      <c r="J65" s="28">
        <f>_xlfn.XLOOKUP(TRIM(I65), '[2]Data Set4 Key Advanced2'!E:E, '[2]Data Set4 Key Advanced2'!D:D, 0)</f>
        <v>0</v>
      </c>
      <c r="K65" s="28" t="s">
        <v>488</v>
      </c>
      <c r="L65" s="28">
        <f>_xlfn.XLOOKUP(TRIM(K65), '[2]Data Set4 Key Advanced2'!E:E, '[2]Data Set4 Key Advanced2'!D:D, 0)</f>
        <v>1</v>
      </c>
      <c r="M65" s="28" t="s">
        <v>489</v>
      </c>
      <c r="N65" s="28">
        <f>_xlfn.XLOOKUP(TRIM(M65), '[2]Data Set4 Key Advanced2'!E:E, '[2]Data Set4 Key Advanced2'!D:D, 0)</f>
        <v>-1</v>
      </c>
      <c r="O65" s="28" t="s">
        <v>484</v>
      </c>
      <c r="P65" s="28">
        <f>_xlfn.XLOOKUP(TRIM(O65), '[2]Data Set4 Key Advanced2'!E:E, '[2]Data Set4 Key Advanced2'!D:D, 0)</f>
        <v>2</v>
      </c>
      <c r="Q65" s="28" t="s">
        <v>494</v>
      </c>
      <c r="R65" s="28">
        <f>_xlfn.XLOOKUP(TRIM(Q65), '[2]Data Set4 Key Advanced2'!E:E, '[2]Data Set4 Key Advanced2'!D:D, 0)</f>
        <v>1</v>
      </c>
      <c r="S65" s="28" t="s">
        <v>481</v>
      </c>
      <c r="T65" s="28">
        <f>_xlfn.XLOOKUP(TRIM(S65), '[2]Data Set4 Key Advanced2'!E:E, '[2]Data Set4 Key Advanced2'!D:D, 0)</f>
        <v>-1</v>
      </c>
      <c r="U65" s="28" t="s">
        <v>482</v>
      </c>
      <c r="V65" s="28">
        <f>_xlfn.XLOOKUP(TRIM(U65), '[2]Data Set4 Key Advanced2'!E:E, '[2]Data Set4 Key Advanced2'!D:D, 0)</f>
        <v>1</v>
      </c>
      <c r="W65" s="28" t="s">
        <v>203</v>
      </c>
      <c r="X65" s="28">
        <f t="shared" si="0"/>
        <v>6</v>
      </c>
      <c r="Y65" s="28"/>
    </row>
    <row r="66" spans="1:25" ht="13" x14ac:dyDescent="0.15">
      <c r="A66" s="32">
        <v>45495.46517732639</v>
      </c>
      <c r="C66" s="28" t="s">
        <v>476</v>
      </c>
      <c r="D66" s="28">
        <f>_xlfn.XLOOKUP(TRIM(C66), '[2]Data Set4 Key Advanced2'!E:E, '[2]Data Set4 Key Advanced2'!D:D, 0)</f>
        <v>2</v>
      </c>
      <c r="E66" s="28" t="s">
        <v>471</v>
      </c>
      <c r="F66" s="28">
        <f>_xlfn.XLOOKUP(TRIM(E66), '[2]Data Set4 Key Advanced2'!E:E, '[2]Data Set4 Key Advanced2'!D:D, 0)</f>
        <v>-1</v>
      </c>
      <c r="G66" s="28" t="s">
        <v>464</v>
      </c>
      <c r="H66" s="28">
        <f>_xlfn.XLOOKUP(TRIM(G66), '[2]Data Set4 Key Advanced2'!E:E, '[2]Data Set4 Key Advanced2'!D:D, 0)</f>
        <v>0</v>
      </c>
      <c r="I66" s="28" t="s">
        <v>465</v>
      </c>
      <c r="J66" s="28">
        <f>_xlfn.XLOOKUP(TRIM(I66), '[2]Data Set4 Key Advanced2'!E:E, '[2]Data Set4 Key Advanced2'!D:D, 0)</f>
        <v>-1</v>
      </c>
      <c r="K66" s="28" t="s">
        <v>488</v>
      </c>
      <c r="L66" s="28">
        <f>_xlfn.XLOOKUP(TRIM(K66), '[2]Data Set4 Key Advanced2'!E:E, '[2]Data Set4 Key Advanced2'!D:D, 0)</f>
        <v>1</v>
      </c>
      <c r="M66" s="28" t="s">
        <v>489</v>
      </c>
      <c r="N66" s="28">
        <f>_xlfn.XLOOKUP(TRIM(M66), '[2]Data Set4 Key Advanced2'!E:E, '[2]Data Set4 Key Advanced2'!D:D, 0)</f>
        <v>-1</v>
      </c>
      <c r="O66" s="28" t="s">
        <v>480</v>
      </c>
      <c r="P66" s="28">
        <f>_xlfn.XLOOKUP(TRIM(O66), '[2]Data Set4 Key Advanced2'!E:E, '[2]Data Set4 Key Advanced2'!D:D, 0)</f>
        <v>-1</v>
      </c>
      <c r="Q66" s="28" t="s">
        <v>494</v>
      </c>
      <c r="R66" s="28">
        <f>_xlfn.XLOOKUP(TRIM(Q66), '[2]Data Set4 Key Advanced2'!E:E, '[2]Data Set4 Key Advanced2'!D:D, 0)</f>
        <v>1</v>
      </c>
      <c r="S66" s="28" t="s">
        <v>481</v>
      </c>
      <c r="T66" s="28">
        <f>_xlfn.XLOOKUP(TRIM(S66), '[2]Data Set4 Key Advanced2'!E:E, '[2]Data Set4 Key Advanced2'!D:D, 0)</f>
        <v>-1</v>
      </c>
      <c r="U66" s="28" t="s">
        <v>493</v>
      </c>
      <c r="V66" s="28">
        <f>_xlfn.XLOOKUP(TRIM(U66), '[2]Data Set4 Key Advanced2'!E:E, '[2]Data Set4 Key Advanced2'!D:D, 0)</f>
        <v>2</v>
      </c>
      <c r="W66" s="28" t="s">
        <v>204</v>
      </c>
      <c r="X66" s="28">
        <f t="shared" si="0"/>
        <v>4</v>
      </c>
      <c r="Y66" s="28"/>
    </row>
    <row r="67" spans="1:25" ht="13" x14ac:dyDescent="0.15">
      <c r="A67" s="32">
        <v>45495.545601053236</v>
      </c>
      <c r="C67" s="28" t="s">
        <v>462</v>
      </c>
      <c r="D67" s="28">
        <f>_xlfn.XLOOKUP(TRIM(C67), '[2]Data Set4 Key Advanced2'!E:E, '[2]Data Set4 Key Advanced2'!D:D, 0)</f>
        <v>-1</v>
      </c>
      <c r="E67" s="28" t="s">
        <v>477</v>
      </c>
      <c r="F67" s="28">
        <f>_xlfn.XLOOKUP(TRIM(E67), '[2]Data Set4 Key Advanced2'!E:E, '[2]Data Set4 Key Advanced2'!D:D, 0)</f>
        <v>0</v>
      </c>
      <c r="G67" s="28" t="s">
        <v>464</v>
      </c>
      <c r="H67" s="28">
        <f>_xlfn.XLOOKUP(TRIM(G67), '[2]Data Set4 Key Advanced2'!E:E, '[2]Data Set4 Key Advanced2'!D:D, 0)</f>
        <v>0</v>
      </c>
      <c r="I67" s="28" t="s">
        <v>478</v>
      </c>
      <c r="J67" s="28">
        <f>_xlfn.XLOOKUP(TRIM(I67), '[2]Data Set4 Key Advanced2'!E:E, '[2]Data Set4 Key Advanced2'!D:D, 0)</f>
        <v>0</v>
      </c>
      <c r="K67" s="28" t="s">
        <v>488</v>
      </c>
      <c r="L67" s="28">
        <f>_xlfn.XLOOKUP(TRIM(K67), '[2]Data Set4 Key Advanced2'!E:E, '[2]Data Set4 Key Advanced2'!D:D, 0)</f>
        <v>1</v>
      </c>
      <c r="M67" s="28" t="s">
        <v>489</v>
      </c>
      <c r="N67" s="28">
        <f>_xlfn.XLOOKUP(TRIM(M67), '[2]Data Set4 Key Advanced2'!E:E, '[2]Data Set4 Key Advanced2'!D:D, 0)</f>
        <v>-1</v>
      </c>
      <c r="O67" s="28" t="s">
        <v>480</v>
      </c>
      <c r="P67" s="28">
        <f>_xlfn.XLOOKUP(TRIM(O67), '[2]Data Set4 Key Advanced2'!E:E, '[2]Data Set4 Key Advanced2'!D:D, 0)</f>
        <v>-1</v>
      </c>
      <c r="Q67" s="28" t="s">
        <v>494</v>
      </c>
      <c r="R67" s="28">
        <f>_xlfn.XLOOKUP(TRIM(Q67), '[2]Data Set4 Key Advanced2'!E:E, '[2]Data Set4 Key Advanced2'!D:D, 0)</f>
        <v>1</v>
      </c>
      <c r="S67" s="28" t="s">
        <v>469</v>
      </c>
      <c r="T67" s="28">
        <f>_xlfn.XLOOKUP(TRIM(S67), '[2]Data Set4 Key Advanced2'!E:E, '[2]Data Set4 Key Advanced2'!D:D, 0)</f>
        <v>1</v>
      </c>
      <c r="U67" s="28" t="s">
        <v>482</v>
      </c>
      <c r="V67" s="28">
        <f>_xlfn.XLOOKUP(TRIM(U67), '[2]Data Set4 Key Advanced2'!E:E, '[2]Data Set4 Key Advanced2'!D:D, 0)</f>
        <v>1</v>
      </c>
      <c r="W67" s="28" t="s">
        <v>205</v>
      </c>
      <c r="X67" s="28">
        <f t="shared" si="0"/>
        <v>2</v>
      </c>
      <c r="Y67" s="28"/>
    </row>
    <row r="68" spans="1:25" ht="13" x14ac:dyDescent="0.15">
      <c r="A68" s="32">
        <v>45495.559769282409</v>
      </c>
      <c r="C68" s="28" t="s">
        <v>476</v>
      </c>
      <c r="D68" s="28">
        <f>_xlfn.XLOOKUP(TRIM(C68), '[2]Data Set4 Key Advanced2'!E:E, '[2]Data Set4 Key Advanced2'!D:D, 0)</f>
        <v>2</v>
      </c>
      <c r="E68" s="28" t="s">
        <v>487</v>
      </c>
      <c r="F68" s="28">
        <f>_xlfn.XLOOKUP(TRIM(E68), '[2]Data Set4 Key Advanced2'!E:E, '[2]Data Set4 Key Advanced2'!D:D, 0)</f>
        <v>1</v>
      </c>
      <c r="G68" s="28" t="s">
        <v>464</v>
      </c>
      <c r="H68" s="28">
        <f>_xlfn.XLOOKUP(TRIM(G68), '[2]Data Set4 Key Advanced2'!E:E, '[2]Data Set4 Key Advanced2'!D:D, 0)</f>
        <v>0</v>
      </c>
      <c r="I68" s="28" t="s">
        <v>465</v>
      </c>
      <c r="J68" s="28">
        <f>_xlfn.XLOOKUP(TRIM(I68), '[2]Data Set4 Key Advanced2'!E:E, '[2]Data Set4 Key Advanced2'!D:D, 0)</f>
        <v>-1</v>
      </c>
      <c r="K68" s="28" t="s">
        <v>488</v>
      </c>
      <c r="L68" s="28">
        <f>_xlfn.XLOOKUP(TRIM(K68), '[2]Data Set4 Key Advanced2'!E:E, '[2]Data Set4 Key Advanced2'!D:D, 0)</f>
        <v>1</v>
      </c>
      <c r="M68" s="28" t="s">
        <v>489</v>
      </c>
      <c r="N68" s="28">
        <f>_xlfn.XLOOKUP(TRIM(M68), '[2]Data Set4 Key Advanced2'!E:E, '[2]Data Set4 Key Advanced2'!D:D, 0)</f>
        <v>-1</v>
      </c>
      <c r="O68" s="28" t="s">
        <v>480</v>
      </c>
      <c r="P68" s="28">
        <f>_xlfn.XLOOKUP(TRIM(O68), '[2]Data Set4 Key Advanced2'!E:E, '[2]Data Set4 Key Advanced2'!D:D, 0)</f>
        <v>-1</v>
      </c>
      <c r="Q68" s="28" t="s">
        <v>494</v>
      </c>
      <c r="R68" s="28">
        <f>_xlfn.XLOOKUP(TRIM(Q68), '[2]Data Set4 Key Advanced2'!E:E, '[2]Data Set4 Key Advanced2'!D:D, 0)</f>
        <v>1</v>
      </c>
      <c r="S68" s="28" t="s">
        <v>469</v>
      </c>
      <c r="T68" s="28">
        <f>_xlfn.XLOOKUP(TRIM(S68), '[2]Data Set4 Key Advanced2'!E:E, '[2]Data Set4 Key Advanced2'!D:D, 0)</f>
        <v>1</v>
      </c>
      <c r="U68" s="28" t="s">
        <v>493</v>
      </c>
      <c r="V68" s="28">
        <f>_xlfn.XLOOKUP(TRIM(U68), '[2]Data Set4 Key Advanced2'!E:E, '[2]Data Set4 Key Advanced2'!D:D, 0)</f>
        <v>2</v>
      </c>
      <c r="W68" s="28" t="s">
        <v>500</v>
      </c>
      <c r="X68" s="28">
        <f t="shared" ref="X68:X131" si="1">SUM(C67:W68)</f>
        <v>6</v>
      </c>
      <c r="Y68" s="28"/>
    </row>
    <row r="69" spans="1:25" ht="13" x14ac:dyDescent="0.15">
      <c r="A69" s="32">
        <v>45495.612353229168</v>
      </c>
      <c r="C69" s="28" t="s">
        <v>476</v>
      </c>
      <c r="D69" s="28">
        <f>_xlfn.XLOOKUP(TRIM(C69), '[2]Data Set4 Key Advanced2'!E:E, '[2]Data Set4 Key Advanced2'!D:D, 0)</f>
        <v>2</v>
      </c>
      <c r="E69" s="28" t="s">
        <v>471</v>
      </c>
      <c r="F69" s="28">
        <f>_xlfn.XLOOKUP(TRIM(E69), '[2]Data Set4 Key Advanced2'!E:E, '[2]Data Set4 Key Advanced2'!D:D, 0)</f>
        <v>-1</v>
      </c>
      <c r="G69" s="28" t="s">
        <v>473</v>
      </c>
      <c r="H69" s="28">
        <f>_xlfn.XLOOKUP(TRIM(G69), '[2]Data Set4 Key Advanced2'!E:E, '[2]Data Set4 Key Advanced2'!D:D, 0)</f>
        <v>1</v>
      </c>
      <c r="I69" s="28" t="s">
        <v>473</v>
      </c>
      <c r="J69" s="28">
        <f>_xlfn.XLOOKUP(TRIM(I69), '[2]Data Set4 Key Advanced2'!E:E, '[2]Data Set4 Key Advanced2'!D:D, 0)</f>
        <v>1</v>
      </c>
      <c r="K69" s="28" t="s">
        <v>488</v>
      </c>
      <c r="L69" s="28">
        <f>_xlfn.XLOOKUP(TRIM(K69), '[2]Data Set4 Key Advanced2'!E:E, '[2]Data Set4 Key Advanced2'!D:D, 0)</f>
        <v>1</v>
      </c>
      <c r="M69" s="28" t="s">
        <v>489</v>
      </c>
      <c r="N69" s="28">
        <f>_xlfn.XLOOKUP(TRIM(M69), '[2]Data Set4 Key Advanced2'!E:E, '[2]Data Set4 Key Advanced2'!D:D, 0)</f>
        <v>-1</v>
      </c>
      <c r="O69" s="28" t="s">
        <v>480</v>
      </c>
      <c r="P69" s="28">
        <f>_xlfn.XLOOKUP(TRIM(O69), '[2]Data Set4 Key Advanced2'!E:E, '[2]Data Set4 Key Advanced2'!D:D, 0)</f>
        <v>-1</v>
      </c>
      <c r="Q69" s="28" t="s">
        <v>495</v>
      </c>
      <c r="R69" s="28">
        <f>_xlfn.XLOOKUP(TRIM(Q69), '[2]Data Set4 Key Advanced2'!E:E, '[2]Data Set4 Key Advanced2'!D:D, 0)</f>
        <v>-1</v>
      </c>
      <c r="S69" s="28" t="s">
        <v>481</v>
      </c>
      <c r="T69" s="28">
        <f>_xlfn.XLOOKUP(TRIM(S69), '[2]Data Set4 Key Advanced2'!E:E, '[2]Data Set4 Key Advanced2'!D:D, 0)</f>
        <v>-1</v>
      </c>
      <c r="U69" s="28" t="s">
        <v>482</v>
      </c>
      <c r="V69" s="28">
        <f>_xlfn.XLOOKUP(TRIM(U69), '[2]Data Set4 Key Advanced2'!E:E, '[2]Data Set4 Key Advanced2'!D:D, 0)</f>
        <v>1</v>
      </c>
      <c r="W69" s="28" t="s">
        <v>207</v>
      </c>
      <c r="X69" s="28">
        <f t="shared" si="1"/>
        <v>6</v>
      </c>
      <c r="Y69" s="28"/>
    </row>
    <row r="70" spans="1:25" ht="13" x14ac:dyDescent="0.15">
      <c r="A70" s="32">
        <v>45495.684893715283</v>
      </c>
      <c r="C70" s="28" t="s">
        <v>462</v>
      </c>
      <c r="D70" s="28">
        <f>_xlfn.XLOOKUP(TRIM(C70), '[2]Data Set4 Key Advanced2'!E:E, '[2]Data Set4 Key Advanced2'!D:D, 0)</f>
        <v>-1</v>
      </c>
      <c r="E70" s="28" t="s">
        <v>477</v>
      </c>
      <c r="F70" s="28">
        <f>_xlfn.XLOOKUP(TRIM(E70), '[2]Data Set4 Key Advanced2'!E:E, '[2]Data Set4 Key Advanced2'!D:D, 0)</f>
        <v>0</v>
      </c>
      <c r="G70" s="28" t="s">
        <v>464</v>
      </c>
      <c r="H70" s="28">
        <f>_xlfn.XLOOKUP(TRIM(G70), '[2]Data Set4 Key Advanced2'!E:E, '[2]Data Set4 Key Advanced2'!D:D, 0)</f>
        <v>0</v>
      </c>
      <c r="I70" s="28" t="s">
        <v>465</v>
      </c>
      <c r="J70" s="28">
        <f>_xlfn.XLOOKUP(TRIM(I70), '[2]Data Set4 Key Advanced2'!E:E, '[2]Data Set4 Key Advanced2'!D:D, 0)</f>
        <v>-1</v>
      </c>
      <c r="K70" s="28" t="s">
        <v>488</v>
      </c>
      <c r="L70" s="28">
        <f>_xlfn.XLOOKUP(TRIM(K70), '[2]Data Set4 Key Advanced2'!E:E, '[2]Data Set4 Key Advanced2'!D:D, 0)</f>
        <v>1</v>
      </c>
      <c r="M70" s="28" t="s">
        <v>489</v>
      </c>
      <c r="N70" s="28">
        <f>_xlfn.XLOOKUP(TRIM(M70), '[2]Data Set4 Key Advanced2'!E:E, '[2]Data Set4 Key Advanced2'!D:D, 0)</f>
        <v>-1</v>
      </c>
      <c r="O70" s="28" t="s">
        <v>468</v>
      </c>
      <c r="P70" s="28">
        <f>_xlfn.XLOOKUP(TRIM(O70), '[2]Data Set4 Key Advanced2'!E:E, '[2]Data Set4 Key Advanced2'!D:D, 0)</f>
        <v>1</v>
      </c>
      <c r="Q70" s="28" t="s">
        <v>494</v>
      </c>
      <c r="R70" s="28">
        <f>_xlfn.XLOOKUP(TRIM(Q70), '[2]Data Set4 Key Advanced2'!E:E, '[2]Data Set4 Key Advanced2'!D:D, 0)</f>
        <v>1</v>
      </c>
      <c r="S70" s="28" t="s">
        <v>490</v>
      </c>
      <c r="T70" s="28">
        <f>_xlfn.XLOOKUP(TRIM(S70), '[2]Data Set4 Key Advanced2'!E:E, '[2]Data Set4 Key Advanced2'!D:D, 0)</f>
        <v>0</v>
      </c>
      <c r="U70" s="28" t="s">
        <v>482</v>
      </c>
      <c r="V70" s="28">
        <f>_xlfn.XLOOKUP(TRIM(U70), '[2]Data Set4 Key Advanced2'!E:E, '[2]Data Set4 Key Advanced2'!D:D, 0)</f>
        <v>1</v>
      </c>
      <c r="W70" s="28" t="s">
        <v>208</v>
      </c>
      <c r="X70" s="28">
        <f t="shared" si="1"/>
        <v>2</v>
      </c>
      <c r="Y70" s="28"/>
    </row>
    <row r="71" spans="1:25" ht="13" x14ac:dyDescent="0.15">
      <c r="A71" s="32">
        <v>45495.688464421299</v>
      </c>
      <c r="C71" s="28" t="s">
        <v>462</v>
      </c>
      <c r="D71" s="28">
        <f>_xlfn.XLOOKUP(TRIM(C71), '[2]Data Set4 Key Advanced2'!E:E, '[2]Data Set4 Key Advanced2'!D:D, 0)</f>
        <v>-1</v>
      </c>
      <c r="E71" s="28" t="s">
        <v>471</v>
      </c>
      <c r="F71" s="28">
        <f>_xlfn.XLOOKUP(TRIM(E71), '[2]Data Set4 Key Advanced2'!E:E, '[2]Data Set4 Key Advanced2'!D:D, 0)</f>
        <v>-1</v>
      </c>
      <c r="G71" s="28" t="s">
        <v>464</v>
      </c>
      <c r="H71" s="28">
        <f>_xlfn.XLOOKUP(TRIM(G71), '[2]Data Set4 Key Advanced2'!E:E, '[2]Data Set4 Key Advanced2'!D:D, 0)</f>
        <v>0</v>
      </c>
      <c r="I71" s="28" t="s">
        <v>465</v>
      </c>
      <c r="J71" s="28">
        <f>_xlfn.XLOOKUP(TRIM(I71), '[2]Data Set4 Key Advanced2'!E:E, '[2]Data Set4 Key Advanced2'!D:D, 0)</f>
        <v>-1</v>
      </c>
      <c r="K71" s="28" t="s">
        <v>474</v>
      </c>
      <c r="L71" s="28">
        <f>_xlfn.XLOOKUP(TRIM(K71), '[2]Data Set4 Key Advanced2'!E:E, '[2]Data Set4 Key Advanced2'!D:D, 0)</f>
        <v>0</v>
      </c>
      <c r="M71" s="28" t="s">
        <v>467</v>
      </c>
      <c r="N71" s="28">
        <f>_xlfn.XLOOKUP(TRIM(M71), '[2]Data Set4 Key Advanced2'!E:E, '[2]Data Set4 Key Advanced2'!D:D, 0)</f>
        <v>0</v>
      </c>
      <c r="O71" s="28" t="s">
        <v>480</v>
      </c>
      <c r="P71" s="28">
        <f>_xlfn.XLOOKUP(TRIM(O71), '[2]Data Set4 Key Advanced2'!E:E, '[2]Data Set4 Key Advanced2'!D:D, 0)</f>
        <v>-1</v>
      </c>
      <c r="Q71" s="28" t="s">
        <v>496</v>
      </c>
      <c r="R71" s="28">
        <f>_xlfn.XLOOKUP(TRIM(Q71), '[2]Data Set4 Key Advanced2'!E:E, '[2]Data Set4 Key Advanced2'!D:D, 0)</f>
        <v>2</v>
      </c>
      <c r="S71" s="28" t="s">
        <v>481</v>
      </c>
      <c r="T71" s="28">
        <f>_xlfn.XLOOKUP(TRIM(S71), '[2]Data Set4 Key Advanced2'!E:E, '[2]Data Set4 Key Advanced2'!D:D, 0)</f>
        <v>-1</v>
      </c>
      <c r="U71" s="28" t="s">
        <v>493</v>
      </c>
      <c r="V71" s="28">
        <f>_xlfn.XLOOKUP(TRIM(U71), '[2]Data Set4 Key Advanced2'!E:E, '[2]Data Set4 Key Advanced2'!D:D, 0)</f>
        <v>2</v>
      </c>
      <c r="W71" s="28" t="s">
        <v>209</v>
      </c>
      <c r="X71" s="28">
        <f t="shared" si="1"/>
        <v>0</v>
      </c>
      <c r="Y71" s="28"/>
    </row>
    <row r="72" spans="1:25" ht="13" x14ac:dyDescent="0.15">
      <c r="A72" s="32">
        <v>45495.7045340162</v>
      </c>
      <c r="C72" s="28" t="s">
        <v>462</v>
      </c>
      <c r="D72" s="28">
        <f>_xlfn.XLOOKUP(TRIM(C72), '[2]Data Set4 Key Advanced2'!E:E, '[2]Data Set4 Key Advanced2'!D:D, 0)</f>
        <v>-1</v>
      </c>
      <c r="E72" s="28" t="s">
        <v>471</v>
      </c>
      <c r="F72" s="28">
        <f>_xlfn.XLOOKUP(TRIM(E72), '[2]Data Set4 Key Advanced2'!E:E, '[2]Data Set4 Key Advanced2'!D:D, 0)</f>
        <v>-1</v>
      </c>
      <c r="G72" s="28" t="s">
        <v>464</v>
      </c>
      <c r="H72" s="28">
        <f>_xlfn.XLOOKUP(TRIM(G72), '[2]Data Set4 Key Advanced2'!E:E, '[2]Data Set4 Key Advanced2'!D:D, 0)</f>
        <v>0</v>
      </c>
      <c r="I72" s="28" t="s">
        <v>465</v>
      </c>
      <c r="J72" s="28">
        <f>_xlfn.XLOOKUP(TRIM(I72), '[2]Data Set4 Key Advanced2'!E:E, '[2]Data Set4 Key Advanced2'!D:D, 0)</f>
        <v>-1</v>
      </c>
      <c r="K72" s="28" t="s">
        <v>474</v>
      </c>
      <c r="L72" s="28">
        <f>_xlfn.XLOOKUP(TRIM(K72), '[2]Data Set4 Key Advanced2'!E:E, '[2]Data Set4 Key Advanced2'!D:D, 0)</f>
        <v>0</v>
      </c>
      <c r="M72" s="28" t="s">
        <v>467</v>
      </c>
      <c r="N72" s="28">
        <f>_xlfn.XLOOKUP(TRIM(M72), '[2]Data Set4 Key Advanced2'!E:E, '[2]Data Set4 Key Advanced2'!D:D, 0)</f>
        <v>0</v>
      </c>
      <c r="O72" s="28" t="s">
        <v>480</v>
      </c>
      <c r="P72" s="28">
        <f>_xlfn.XLOOKUP(TRIM(O72), '[2]Data Set4 Key Advanced2'!E:E, '[2]Data Set4 Key Advanced2'!D:D, 0)</f>
        <v>-1</v>
      </c>
      <c r="Q72" s="28" t="s">
        <v>494</v>
      </c>
      <c r="R72" s="28">
        <f>_xlfn.XLOOKUP(TRIM(Q72), '[2]Data Set4 Key Advanced2'!E:E, '[2]Data Set4 Key Advanced2'!D:D, 0)</f>
        <v>1</v>
      </c>
      <c r="S72" s="28" t="s">
        <v>469</v>
      </c>
      <c r="T72" s="28">
        <f>_xlfn.XLOOKUP(TRIM(S72), '[2]Data Set4 Key Advanced2'!E:E, '[2]Data Set4 Key Advanced2'!D:D, 0)</f>
        <v>1</v>
      </c>
      <c r="U72" s="28" t="s">
        <v>482</v>
      </c>
      <c r="V72" s="28">
        <f>_xlfn.XLOOKUP(TRIM(U72), '[2]Data Set4 Key Advanced2'!E:E, '[2]Data Set4 Key Advanced2'!D:D, 0)</f>
        <v>1</v>
      </c>
      <c r="W72" s="28" t="s">
        <v>210</v>
      </c>
      <c r="X72" s="28">
        <f t="shared" si="1"/>
        <v>-2</v>
      </c>
      <c r="Y72" s="28"/>
    </row>
    <row r="73" spans="1:25" ht="13" x14ac:dyDescent="0.15">
      <c r="A73" s="32">
        <v>45495.718900277774</v>
      </c>
      <c r="C73" s="28" t="s">
        <v>486</v>
      </c>
      <c r="D73" s="28">
        <f>_xlfn.XLOOKUP(TRIM(C73), '[2]Data Set4 Key Advanced2'!E:E, '[2]Data Set4 Key Advanced2'!D:D, 0)</f>
        <v>1</v>
      </c>
      <c r="E73" s="28" t="s">
        <v>477</v>
      </c>
      <c r="F73" s="28">
        <f>_xlfn.XLOOKUP(TRIM(E73), '[2]Data Set4 Key Advanced2'!E:E, '[2]Data Set4 Key Advanced2'!D:D, 0)</f>
        <v>0</v>
      </c>
      <c r="G73" s="28" t="s">
        <v>464</v>
      </c>
      <c r="H73" s="28">
        <f>_xlfn.XLOOKUP(TRIM(G73), '[2]Data Set4 Key Advanced2'!E:E, '[2]Data Set4 Key Advanced2'!D:D, 0)</f>
        <v>0</v>
      </c>
      <c r="I73" s="28" t="s">
        <v>465</v>
      </c>
      <c r="J73" s="28">
        <f>_xlfn.XLOOKUP(TRIM(I73), '[2]Data Set4 Key Advanced2'!E:E, '[2]Data Set4 Key Advanced2'!D:D, 0)</f>
        <v>-1</v>
      </c>
      <c r="K73" s="28" t="s">
        <v>488</v>
      </c>
      <c r="L73" s="28">
        <f>_xlfn.XLOOKUP(TRIM(K73), '[2]Data Set4 Key Advanced2'!E:E, '[2]Data Set4 Key Advanced2'!D:D, 0)</f>
        <v>1</v>
      </c>
      <c r="M73" s="28" t="s">
        <v>489</v>
      </c>
      <c r="N73" s="28">
        <f>_xlfn.XLOOKUP(TRIM(M73), '[2]Data Set4 Key Advanced2'!E:E, '[2]Data Set4 Key Advanced2'!D:D, 0)</f>
        <v>-1</v>
      </c>
      <c r="O73" s="28" t="s">
        <v>480</v>
      </c>
      <c r="P73" s="28">
        <f>_xlfn.XLOOKUP(TRIM(O73), '[2]Data Set4 Key Advanced2'!E:E, '[2]Data Set4 Key Advanced2'!D:D, 0)</f>
        <v>-1</v>
      </c>
      <c r="Q73" s="28" t="s">
        <v>494</v>
      </c>
      <c r="R73" s="28">
        <f>_xlfn.XLOOKUP(TRIM(Q73), '[2]Data Set4 Key Advanced2'!E:E, '[2]Data Set4 Key Advanced2'!D:D, 0)</f>
        <v>1</v>
      </c>
      <c r="S73" s="28" t="s">
        <v>481</v>
      </c>
      <c r="T73" s="28">
        <f>_xlfn.XLOOKUP(TRIM(S73), '[2]Data Set4 Key Advanced2'!E:E, '[2]Data Set4 Key Advanced2'!D:D, 0)</f>
        <v>-1</v>
      </c>
      <c r="U73" s="28" t="s">
        <v>482</v>
      </c>
      <c r="V73" s="28">
        <f>_xlfn.XLOOKUP(TRIM(U73), '[2]Data Set4 Key Advanced2'!E:E, '[2]Data Set4 Key Advanced2'!D:D, 0)</f>
        <v>1</v>
      </c>
      <c r="W73" s="28" t="s">
        <v>211</v>
      </c>
      <c r="X73" s="28">
        <f t="shared" si="1"/>
        <v>-1</v>
      </c>
      <c r="Y73" s="28"/>
    </row>
    <row r="74" spans="1:25" ht="13" x14ac:dyDescent="0.15">
      <c r="A74" s="32">
        <v>45495.791238541671</v>
      </c>
      <c r="C74" s="28" t="s">
        <v>486</v>
      </c>
      <c r="D74" s="28">
        <f>_xlfn.XLOOKUP(TRIM(C74), '[2]Data Set4 Key Advanced2'!E:E, '[2]Data Set4 Key Advanced2'!D:D, 0)</f>
        <v>1</v>
      </c>
      <c r="E74" s="28" t="s">
        <v>477</v>
      </c>
      <c r="F74" s="28">
        <f>_xlfn.XLOOKUP(TRIM(E74), '[2]Data Set4 Key Advanced2'!E:E, '[2]Data Set4 Key Advanced2'!D:D, 0)</f>
        <v>0</v>
      </c>
      <c r="G74" s="28" t="s">
        <v>464</v>
      </c>
      <c r="H74" s="28">
        <f>_xlfn.XLOOKUP(TRIM(G74), '[2]Data Set4 Key Advanced2'!E:E, '[2]Data Set4 Key Advanced2'!D:D, 0)</f>
        <v>0</v>
      </c>
      <c r="I74" s="28" t="s">
        <v>465</v>
      </c>
      <c r="J74" s="28">
        <f>_xlfn.XLOOKUP(TRIM(I74), '[2]Data Set4 Key Advanced2'!E:E, '[2]Data Set4 Key Advanced2'!D:D, 0)</f>
        <v>-1</v>
      </c>
      <c r="K74" s="28" t="s">
        <v>474</v>
      </c>
      <c r="L74" s="28">
        <f>_xlfn.XLOOKUP(TRIM(K74), '[2]Data Set4 Key Advanced2'!E:E, '[2]Data Set4 Key Advanced2'!D:D, 0)</f>
        <v>0</v>
      </c>
      <c r="M74" s="28" t="s">
        <v>489</v>
      </c>
      <c r="N74" s="28">
        <f>_xlfn.XLOOKUP(TRIM(M74), '[2]Data Set4 Key Advanced2'!E:E, '[2]Data Set4 Key Advanced2'!D:D, 0)</f>
        <v>-1</v>
      </c>
      <c r="O74" s="28" t="s">
        <v>475</v>
      </c>
      <c r="P74" s="28">
        <f>_xlfn.XLOOKUP(TRIM(O74), '[2]Data Set4 Key Advanced2'!E:E, '[2]Data Set4 Key Advanced2'!D:D, 0)</f>
        <v>0</v>
      </c>
      <c r="Q74" s="28" t="s">
        <v>494</v>
      </c>
      <c r="R74" s="28">
        <f>_xlfn.XLOOKUP(TRIM(Q74), '[2]Data Set4 Key Advanced2'!E:E, '[2]Data Set4 Key Advanced2'!D:D, 0)</f>
        <v>1</v>
      </c>
      <c r="S74" s="28" t="s">
        <v>481</v>
      </c>
      <c r="T74" s="28">
        <f>_xlfn.XLOOKUP(TRIM(S74), '[2]Data Set4 Key Advanced2'!E:E, '[2]Data Set4 Key Advanced2'!D:D, 0)</f>
        <v>-1</v>
      </c>
      <c r="U74" s="28" t="s">
        <v>482</v>
      </c>
      <c r="V74" s="28">
        <f>_xlfn.XLOOKUP(TRIM(U74), '[2]Data Set4 Key Advanced2'!E:E, '[2]Data Set4 Key Advanced2'!D:D, 0)</f>
        <v>1</v>
      </c>
      <c r="W74" s="28" t="s">
        <v>212</v>
      </c>
      <c r="X74" s="28">
        <f t="shared" si="1"/>
        <v>0</v>
      </c>
      <c r="Y74" s="28"/>
    </row>
    <row r="75" spans="1:25" ht="13" x14ac:dyDescent="0.15">
      <c r="A75" s="32">
        <v>45496.390707893515</v>
      </c>
      <c r="C75" s="28" t="s">
        <v>462</v>
      </c>
      <c r="D75" s="28">
        <f>_xlfn.XLOOKUP(TRIM(C75), '[2]Data Set4 Key Advanced2'!E:E, '[2]Data Set4 Key Advanced2'!D:D, 0)</f>
        <v>-1</v>
      </c>
      <c r="E75" s="28" t="s">
        <v>477</v>
      </c>
      <c r="F75" s="28">
        <f>_xlfn.XLOOKUP(TRIM(E75), '[2]Data Set4 Key Advanced2'!E:E, '[2]Data Set4 Key Advanced2'!D:D, 0)</f>
        <v>0</v>
      </c>
      <c r="G75" s="28" t="s">
        <v>464</v>
      </c>
      <c r="H75" s="28">
        <f>_xlfn.XLOOKUP(TRIM(G75), '[2]Data Set4 Key Advanced2'!E:E, '[2]Data Set4 Key Advanced2'!D:D, 0)</f>
        <v>0</v>
      </c>
      <c r="I75" s="28" t="s">
        <v>478</v>
      </c>
      <c r="J75" s="28">
        <f>_xlfn.XLOOKUP(TRIM(I75), '[2]Data Set4 Key Advanced2'!E:E, '[2]Data Set4 Key Advanced2'!D:D, 0)</f>
        <v>0</v>
      </c>
      <c r="K75" s="28" t="s">
        <v>488</v>
      </c>
      <c r="L75" s="28">
        <f>_xlfn.XLOOKUP(TRIM(K75), '[2]Data Set4 Key Advanced2'!E:E, '[2]Data Set4 Key Advanced2'!D:D, 0)</f>
        <v>1</v>
      </c>
      <c r="M75" s="28" t="s">
        <v>489</v>
      </c>
      <c r="N75" s="28">
        <f>_xlfn.XLOOKUP(TRIM(M75), '[2]Data Set4 Key Advanced2'!E:E, '[2]Data Set4 Key Advanced2'!D:D, 0)</f>
        <v>-1</v>
      </c>
      <c r="O75" s="28" t="s">
        <v>480</v>
      </c>
      <c r="P75" s="28">
        <f>_xlfn.XLOOKUP(TRIM(O75), '[2]Data Set4 Key Advanced2'!E:E, '[2]Data Set4 Key Advanced2'!D:D, 0)</f>
        <v>-1</v>
      </c>
      <c r="Q75" s="28" t="s">
        <v>494</v>
      </c>
      <c r="R75" s="28">
        <f>_xlfn.XLOOKUP(TRIM(Q75), '[2]Data Set4 Key Advanced2'!E:E, '[2]Data Set4 Key Advanced2'!D:D, 0)</f>
        <v>1</v>
      </c>
      <c r="S75" s="28" t="s">
        <v>490</v>
      </c>
      <c r="T75" s="28">
        <f>_xlfn.XLOOKUP(TRIM(S75), '[2]Data Set4 Key Advanced2'!E:E, '[2]Data Set4 Key Advanced2'!D:D, 0)</f>
        <v>0</v>
      </c>
      <c r="U75" s="28" t="s">
        <v>482</v>
      </c>
      <c r="V75" s="28">
        <f>_xlfn.XLOOKUP(TRIM(U75), '[2]Data Set4 Key Advanced2'!E:E, '[2]Data Set4 Key Advanced2'!D:D, 0)</f>
        <v>1</v>
      </c>
      <c r="W75" s="28" t="s">
        <v>213</v>
      </c>
      <c r="X75" s="28">
        <f t="shared" si="1"/>
        <v>0</v>
      </c>
      <c r="Y75" s="28"/>
    </row>
    <row r="76" spans="1:25" ht="13" x14ac:dyDescent="0.15">
      <c r="A76" s="32">
        <v>45496.413413599541</v>
      </c>
      <c r="C76" s="28" t="s">
        <v>476</v>
      </c>
      <c r="D76" s="28">
        <f>_xlfn.XLOOKUP(TRIM(C76), '[2]Data Set4 Key Advanced2'!E:E, '[2]Data Set4 Key Advanced2'!D:D, 0)</f>
        <v>2</v>
      </c>
      <c r="E76" s="28" t="s">
        <v>471</v>
      </c>
      <c r="F76" s="28">
        <f>_xlfn.XLOOKUP(TRIM(E76), '[2]Data Set4 Key Advanced2'!E:E, '[2]Data Set4 Key Advanced2'!D:D, 0)</f>
        <v>-1</v>
      </c>
      <c r="G76" s="28" t="s">
        <v>464</v>
      </c>
      <c r="H76" s="28">
        <f>_xlfn.XLOOKUP(TRIM(G76), '[2]Data Set4 Key Advanced2'!E:E, '[2]Data Set4 Key Advanced2'!D:D, 0)</f>
        <v>0</v>
      </c>
      <c r="I76" s="28" t="s">
        <v>465</v>
      </c>
      <c r="J76" s="28">
        <f>_xlfn.XLOOKUP(TRIM(I76), '[2]Data Set4 Key Advanced2'!E:E, '[2]Data Set4 Key Advanced2'!D:D, 0)</f>
        <v>-1</v>
      </c>
      <c r="K76" s="28" t="s">
        <v>488</v>
      </c>
      <c r="L76" s="28">
        <f>_xlfn.XLOOKUP(TRIM(K76), '[2]Data Set4 Key Advanced2'!E:E, '[2]Data Set4 Key Advanced2'!D:D, 0)</f>
        <v>1</v>
      </c>
      <c r="M76" s="28" t="s">
        <v>467</v>
      </c>
      <c r="N76" s="28">
        <f>_xlfn.XLOOKUP(TRIM(M76), '[2]Data Set4 Key Advanced2'!E:E, '[2]Data Set4 Key Advanced2'!D:D, 0)</f>
        <v>0</v>
      </c>
      <c r="O76" s="28" t="s">
        <v>475</v>
      </c>
      <c r="P76" s="28">
        <f>_xlfn.XLOOKUP(TRIM(O76), '[2]Data Set4 Key Advanced2'!E:E, '[2]Data Set4 Key Advanced2'!D:D, 0)</f>
        <v>0</v>
      </c>
      <c r="Q76" s="28" t="s">
        <v>494</v>
      </c>
      <c r="R76" s="28">
        <f>_xlfn.XLOOKUP(TRIM(Q76), '[2]Data Set4 Key Advanced2'!E:E, '[2]Data Set4 Key Advanced2'!D:D, 0)</f>
        <v>1</v>
      </c>
      <c r="S76" s="28" t="s">
        <v>490</v>
      </c>
      <c r="T76" s="28">
        <f>_xlfn.XLOOKUP(TRIM(S76), '[2]Data Set4 Key Advanced2'!E:E, '[2]Data Set4 Key Advanced2'!D:D, 0)</f>
        <v>0</v>
      </c>
      <c r="U76" s="28" t="s">
        <v>470</v>
      </c>
      <c r="V76" s="28">
        <f>_xlfn.XLOOKUP(TRIM(U76), '[2]Data Set4 Key Advanced2'!E:E, '[2]Data Set4 Key Advanced2'!D:D, 0)</f>
        <v>0</v>
      </c>
      <c r="W76" s="28" t="s">
        <v>214</v>
      </c>
      <c r="X76" s="28">
        <f t="shared" si="1"/>
        <v>2</v>
      </c>
      <c r="Y76" s="28"/>
    </row>
    <row r="77" spans="1:25" ht="13" x14ac:dyDescent="0.15">
      <c r="A77" s="32">
        <v>45496.42566818287</v>
      </c>
      <c r="C77" s="28" t="s">
        <v>462</v>
      </c>
      <c r="D77" s="28">
        <f>_xlfn.XLOOKUP(TRIM(C77), '[2]Data Set4 Key Advanced2'!E:E, '[2]Data Set4 Key Advanced2'!D:D, 0)</f>
        <v>-1</v>
      </c>
      <c r="E77" s="28" t="s">
        <v>487</v>
      </c>
      <c r="F77" s="28">
        <f>_xlfn.XLOOKUP(TRIM(E77), '[2]Data Set4 Key Advanced2'!E:E, '[2]Data Set4 Key Advanced2'!D:D, 0)</f>
        <v>1</v>
      </c>
      <c r="G77" s="28" t="s">
        <v>472</v>
      </c>
      <c r="H77" s="28">
        <f>_xlfn.XLOOKUP(TRIM(G77), '[2]Data Set4 Key Advanced2'!E:E, '[2]Data Set4 Key Advanced2'!D:D, 0)</f>
        <v>2</v>
      </c>
      <c r="I77" s="28" t="s">
        <v>478</v>
      </c>
      <c r="J77" s="28">
        <f>_xlfn.XLOOKUP(TRIM(I77), '[2]Data Set4 Key Advanced2'!E:E, '[2]Data Set4 Key Advanced2'!D:D, 0)</f>
        <v>0</v>
      </c>
      <c r="K77" s="28" t="s">
        <v>488</v>
      </c>
      <c r="L77" s="28">
        <f>_xlfn.XLOOKUP(TRIM(K77), '[2]Data Set4 Key Advanced2'!E:E, '[2]Data Set4 Key Advanced2'!D:D, 0)</f>
        <v>1</v>
      </c>
      <c r="M77" s="28" t="s">
        <v>489</v>
      </c>
      <c r="N77" s="28">
        <f>_xlfn.XLOOKUP(TRIM(M77), '[2]Data Set4 Key Advanced2'!E:E, '[2]Data Set4 Key Advanced2'!D:D, 0)</f>
        <v>-1</v>
      </c>
      <c r="O77" s="28" t="s">
        <v>480</v>
      </c>
      <c r="P77" s="28">
        <f>_xlfn.XLOOKUP(TRIM(O77), '[2]Data Set4 Key Advanced2'!E:E, '[2]Data Set4 Key Advanced2'!D:D, 0)</f>
        <v>-1</v>
      </c>
      <c r="Q77" s="28" t="s">
        <v>494</v>
      </c>
      <c r="R77" s="28">
        <f>_xlfn.XLOOKUP(TRIM(Q77), '[2]Data Set4 Key Advanced2'!E:E, '[2]Data Set4 Key Advanced2'!D:D, 0)</f>
        <v>1</v>
      </c>
      <c r="S77" s="28" t="s">
        <v>469</v>
      </c>
      <c r="T77" s="28">
        <f>_xlfn.XLOOKUP(TRIM(S77), '[2]Data Set4 Key Advanced2'!E:E, '[2]Data Set4 Key Advanced2'!D:D, 0)</f>
        <v>1</v>
      </c>
      <c r="U77" s="28" t="s">
        <v>482</v>
      </c>
      <c r="V77" s="28">
        <f>_xlfn.XLOOKUP(TRIM(U77), '[2]Data Set4 Key Advanced2'!E:E, '[2]Data Set4 Key Advanced2'!D:D, 0)</f>
        <v>1</v>
      </c>
      <c r="W77" s="28" t="s">
        <v>215</v>
      </c>
      <c r="X77" s="28">
        <f t="shared" si="1"/>
        <v>6</v>
      </c>
      <c r="Y77" s="28"/>
    </row>
    <row r="78" spans="1:25" ht="13" x14ac:dyDescent="0.15">
      <c r="A78" s="32">
        <v>45496.475112488421</v>
      </c>
      <c r="C78" s="28" t="s">
        <v>476</v>
      </c>
      <c r="D78" s="28">
        <f>_xlfn.XLOOKUP(TRIM(C78), '[2]Data Set4 Key Advanced2'!E:E, '[2]Data Set4 Key Advanced2'!D:D, 0)</f>
        <v>2</v>
      </c>
      <c r="E78" s="28" t="s">
        <v>477</v>
      </c>
      <c r="F78" s="28">
        <f>_xlfn.XLOOKUP(TRIM(E78), '[2]Data Set4 Key Advanced2'!E:E, '[2]Data Set4 Key Advanced2'!D:D, 0)</f>
        <v>0</v>
      </c>
      <c r="G78" s="28" t="s">
        <v>472</v>
      </c>
      <c r="H78" s="28">
        <f>_xlfn.XLOOKUP(TRIM(G78), '[2]Data Set4 Key Advanced2'!E:E, '[2]Data Set4 Key Advanced2'!D:D, 0)</f>
        <v>2</v>
      </c>
      <c r="I78" s="28" t="s">
        <v>465</v>
      </c>
      <c r="J78" s="28">
        <f>_xlfn.XLOOKUP(TRIM(I78), '[2]Data Set4 Key Advanced2'!E:E, '[2]Data Set4 Key Advanced2'!D:D, 0)</f>
        <v>-1</v>
      </c>
      <c r="K78" s="28" t="s">
        <v>474</v>
      </c>
      <c r="L78" s="28">
        <f>_xlfn.XLOOKUP(TRIM(K78), '[2]Data Set4 Key Advanced2'!E:E, '[2]Data Set4 Key Advanced2'!D:D, 0)</f>
        <v>0</v>
      </c>
      <c r="M78" s="28" t="s">
        <v>489</v>
      </c>
      <c r="N78" s="28">
        <f>_xlfn.XLOOKUP(TRIM(M78), '[2]Data Set4 Key Advanced2'!E:E, '[2]Data Set4 Key Advanced2'!D:D, 0)</f>
        <v>-1</v>
      </c>
      <c r="O78" s="28" t="s">
        <v>475</v>
      </c>
      <c r="P78" s="28">
        <f>_xlfn.XLOOKUP(TRIM(O78), '[2]Data Set4 Key Advanced2'!E:E, '[2]Data Set4 Key Advanced2'!D:D, 0)</f>
        <v>0</v>
      </c>
      <c r="Q78" s="28" t="s">
        <v>494</v>
      </c>
      <c r="R78" s="28">
        <f>_xlfn.XLOOKUP(TRIM(Q78), '[2]Data Set4 Key Advanced2'!E:E, '[2]Data Set4 Key Advanced2'!D:D, 0)</f>
        <v>1</v>
      </c>
      <c r="S78" s="28" t="s">
        <v>481</v>
      </c>
      <c r="T78" s="28">
        <f>_xlfn.XLOOKUP(TRIM(S78), '[2]Data Set4 Key Advanced2'!E:E, '[2]Data Set4 Key Advanced2'!D:D, 0)</f>
        <v>-1</v>
      </c>
      <c r="U78" s="28" t="s">
        <v>482</v>
      </c>
      <c r="V78" s="28">
        <f>_xlfn.XLOOKUP(TRIM(U78), '[2]Data Set4 Key Advanced2'!E:E, '[2]Data Set4 Key Advanced2'!D:D, 0)</f>
        <v>1</v>
      </c>
      <c r="W78" s="28" t="s">
        <v>216</v>
      </c>
      <c r="X78" s="28">
        <f t="shared" si="1"/>
        <v>7</v>
      </c>
      <c r="Y78" s="28"/>
    </row>
    <row r="79" spans="1:25" ht="13" x14ac:dyDescent="0.15">
      <c r="A79" s="32">
        <v>45496.598456736116</v>
      </c>
      <c r="C79" s="28" t="s">
        <v>476</v>
      </c>
      <c r="D79" s="28">
        <f>_xlfn.XLOOKUP(TRIM(C79), '[2]Data Set4 Key Advanced2'!E:E, '[2]Data Set4 Key Advanced2'!D:D, 0)</f>
        <v>2</v>
      </c>
      <c r="E79" s="28" t="s">
        <v>477</v>
      </c>
      <c r="F79" s="28">
        <f>_xlfn.XLOOKUP(TRIM(E79), '[2]Data Set4 Key Advanced2'!E:E, '[2]Data Set4 Key Advanced2'!D:D, 0)</f>
        <v>0</v>
      </c>
      <c r="G79" s="28" t="s">
        <v>464</v>
      </c>
      <c r="H79" s="28">
        <f>_xlfn.XLOOKUP(TRIM(G79), '[2]Data Set4 Key Advanced2'!E:E, '[2]Data Set4 Key Advanced2'!D:D, 0)</f>
        <v>0</v>
      </c>
      <c r="I79" s="28" t="s">
        <v>465</v>
      </c>
      <c r="J79" s="28">
        <f>_xlfn.XLOOKUP(TRIM(I79), '[2]Data Set4 Key Advanced2'!E:E, '[2]Data Set4 Key Advanced2'!D:D, 0)</f>
        <v>-1</v>
      </c>
      <c r="K79" s="28" t="s">
        <v>466</v>
      </c>
      <c r="L79" s="28">
        <f>_xlfn.XLOOKUP(TRIM(K79), '[2]Data Set4 Key Advanced2'!E:E, '[2]Data Set4 Key Advanced2'!D:D, 0)</f>
        <v>-1</v>
      </c>
      <c r="M79" s="28" t="s">
        <v>489</v>
      </c>
      <c r="N79" s="28">
        <f>_xlfn.XLOOKUP(TRIM(M79), '[2]Data Set4 Key Advanced2'!E:E, '[2]Data Set4 Key Advanced2'!D:D, 0)</f>
        <v>-1</v>
      </c>
      <c r="O79" s="28" t="s">
        <v>468</v>
      </c>
      <c r="P79" s="28">
        <f>_xlfn.XLOOKUP(TRIM(O79), '[2]Data Set4 Key Advanced2'!E:E, '[2]Data Set4 Key Advanced2'!D:D, 0)</f>
        <v>1</v>
      </c>
      <c r="Q79" s="28" t="s">
        <v>495</v>
      </c>
      <c r="R79" s="28">
        <f>_xlfn.XLOOKUP(TRIM(Q79), '[2]Data Set4 Key Advanced2'!E:E, '[2]Data Set4 Key Advanced2'!D:D, 0)</f>
        <v>-1</v>
      </c>
      <c r="S79" s="28" t="s">
        <v>469</v>
      </c>
      <c r="T79" s="28">
        <f>_xlfn.XLOOKUP(TRIM(S79), '[2]Data Set4 Key Advanced2'!E:E, '[2]Data Set4 Key Advanced2'!D:D, 0)</f>
        <v>1</v>
      </c>
      <c r="U79" s="28" t="s">
        <v>482</v>
      </c>
      <c r="V79" s="28">
        <f>_xlfn.XLOOKUP(TRIM(U79), '[2]Data Set4 Key Advanced2'!E:E, '[2]Data Set4 Key Advanced2'!D:D, 0)</f>
        <v>1</v>
      </c>
      <c r="W79" s="28" t="s">
        <v>217</v>
      </c>
      <c r="X79" s="28">
        <f t="shared" si="1"/>
        <v>4</v>
      </c>
      <c r="Y79" s="28"/>
    </row>
    <row r="80" spans="1:25" ht="13" x14ac:dyDescent="0.15">
      <c r="A80" s="32">
        <v>45496.716966631946</v>
      </c>
      <c r="C80" s="28" t="s">
        <v>462</v>
      </c>
      <c r="D80" s="28">
        <f>_xlfn.XLOOKUP(TRIM(C80), '[2]Data Set4 Key Advanced2'!E:E, '[2]Data Set4 Key Advanced2'!D:D, 0)</f>
        <v>-1</v>
      </c>
      <c r="E80" s="28" t="s">
        <v>471</v>
      </c>
      <c r="F80" s="28">
        <f>_xlfn.XLOOKUP(TRIM(E80), '[2]Data Set4 Key Advanced2'!E:E, '[2]Data Set4 Key Advanced2'!D:D, 0)</f>
        <v>-1</v>
      </c>
      <c r="G80" s="28" t="s">
        <v>472</v>
      </c>
      <c r="H80" s="28">
        <f>_xlfn.XLOOKUP(TRIM(G80), '[2]Data Set4 Key Advanced2'!E:E, '[2]Data Set4 Key Advanced2'!D:D, 0)</f>
        <v>2</v>
      </c>
      <c r="I80" s="28" t="s">
        <v>465</v>
      </c>
      <c r="J80" s="28">
        <f>_xlfn.XLOOKUP(TRIM(I80), '[2]Data Set4 Key Advanced2'!E:E, '[2]Data Set4 Key Advanced2'!D:D, 0)</f>
        <v>-1</v>
      </c>
      <c r="K80" s="28" t="s">
        <v>488</v>
      </c>
      <c r="L80" s="28">
        <f>_xlfn.XLOOKUP(TRIM(K80), '[2]Data Set4 Key Advanced2'!E:E, '[2]Data Set4 Key Advanced2'!D:D, 0)</f>
        <v>1</v>
      </c>
      <c r="M80" s="28" t="s">
        <v>498</v>
      </c>
      <c r="N80" s="28">
        <f>_xlfn.XLOOKUP(TRIM(M80), '[2]Data Set4 Key Advanced2'!E:E, '[2]Data Set4 Key Advanced2'!D:D, 0)</f>
        <v>1</v>
      </c>
      <c r="O80" s="28" t="s">
        <v>468</v>
      </c>
      <c r="P80" s="28">
        <f>_xlfn.XLOOKUP(TRIM(O80), '[2]Data Set4 Key Advanced2'!E:E, '[2]Data Set4 Key Advanced2'!D:D, 0)</f>
        <v>1</v>
      </c>
      <c r="Q80" s="28" t="s">
        <v>494</v>
      </c>
      <c r="R80" s="28">
        <f>_xlfn.XLOOKUP(TRIM(Q80), '[2]Data Set4 Key Advanced2'!E:E, '[2]Data Set4 Key Advanced2'!D:D, 0)</f>
        <v>1</v>
      </c>
      <c r="S80" s="28" t="s">
        <v>469</v>
      </c>
      <c r="T80" s="28">
        <f>_xlfn.XLOOKUP(TRIM(S80), '[2]Data Set4 Key Advanced2'!E:E, '[2]Data Set4 Key Advanced2'!D:D, 0)</f>
        <v>1</v>
      </c>
      <c r="U80" s="28" t="s">
        <v>482</v>
      </c>
      <c r="V80" s="28">
        <f>_xlfn.XLOOKUP(TRIM(U80), '[2]Data Set4 Key Advanced2'!E:E, '[2]Data Set4 Key Advanced2'!D:D, 0)</f>
        <v>1</v>
      </c>
      <c r="W80" s="28" t="s">
        <v>220</v>
      </c>
      <c r="X80" s="28">
        <f t="shared" si="1"/>
        <v>6</v>
      </c>
      <c r="Y80" s="28"/>
    </row>
    <row r="81" spans="1:25" ht="13" x14ac:dyDescent="0.15">
      <c r="A81" s="32">
        <v>45497.284632129631</v>
      </c>
      <c r="C81" s="28" t="s">
        <v>462</v>
      </c>
      <c r="D81" s="28">
        <f>_xlfn.XLOOKUP(TRIM(C81), '[2]Data Set4 Key Advanced2'!E:E, '[2]Data Set4 Key Advanced2'!D:D, 0)</f>
        <v>-1</v>
      </c>
      <c r="E81" s="28" t="s">
        <v>471</v>
      </c>
      <c r="F81" s="28">
        <f>_xlfn.XLOOKUP(TRIM(E81), '[2]Data Set4 Key Advanced2'!E:E, '[2]Data Set4 Key Advanced2'!D:D, 0)</f>
        <v>-1</v>
      </c>
      <c r="G81" s="28" t="s">
        <v>473</v>
      </c>
      <c r="H81" s="28">
        <f>_xlfn.XLOOKUP(TRIM(G81), '[2]Data Set4 Key Advanced2'!E:E, '[2]Data Set4 Key Advanced2'!D:D, 0)</f>
        <v>1</v>
      </c>
      <c r="I81" s="28" t="s">
        <v>465</v>
      </c>
      <c r="J81" s="28">
        <f>_xlfn.XLOOKUP(TRIM(I81), '[2]Data Set4 Key Advanced2'!E:E, '[2]Data Set4 Key Advanced2'!D:D, 0)</f>
        <v>-1</v>
      </c>
      <c r="K81" s="28" t="s">
        <v>488</v>
      </c>
      <c r="L81" s="28">
        <f>_xlfn.XLOOKUP(TRIM(K81), '[2]Data Set4 Key Advanced2'!E:E, '[2]Data Set4 Key Advanced2'!D:D, 0)</f>
        <v>1</v>
      </c>
      <c r="M81" s="28" t="s">
        <v>489</v>
      </c>
      <c r="N81" s="28">
        <f>_xlfn.XLOOKUP(TRIM(M81), '[2]Data Set4 Key Advanced2'!E:E, '[2]Data Set4 Key Advanced2'!D:D, 0)</f>
        <v>-1</v>
      </c>
      <c r="O81" s="28" t="s">
        <v>480</v>
      </c>
      <c r="P81" s="28">
        <f>_xlfn.XLOOKUP(TRIM(O81), '[2]Data Set4 Key Advanced2'!E:E, '[2]Data Set4 Key Advanced2'!D:D, 0)</f>
        <v>-1</v>
      </c>
      <c r="Q81" s="28" t="s">
        <v>494</v>
      </c>
      <c r="R81" s="28">
        <f>_xlfn.XLOOKUP(TRIM(Q81), '[2]Data Set4 Key Advanced2'!E:E, '[2]Data Set4 Key Advanced2'!D:D, 0)</f>
        <v>1</v>
      </c>
      <c r="S81" s="28" t="s">
        <v>490</v>
      </c>
      <c r="T81" s="28">
        <f>_xlfn.XLOOKUP(TRIM(S81), '[2]Data Set4 Key Advanced2'!E:E, '[2]Data Set4 Key Advanced2'!D:D, 0)</f>
        <v>0</v>
      </c>
      <c r="U81" s="28" t="s">
        <v>482</v>
      </c>
      <c r="V81" s="28">
        <f>_xlfn.XLOOKUP(TRIM(U81), '[2]Data Set4 Key Advanced2'!E:E, '[2]Data Set4 Key Advanced2'!D:D, 0)</f>
        <v>1</v>
      </c>
      <c r="W81" s="28" t="s">
        <v>222</v>
      </c>
      <c r="X81" s="28">
        <f t="shared" si="1"/>
        <v>4</v>
      </c>
      <c r="Y81" s="28"/>
    </row>
    <row r="82" spans="1:25" ht="13" x14ac:dyDescent="0.15">
      <c r="A82" s="32">
        <v>45497.347139965277</v>
      </c>
      <c r="C82" s="28" t="s">
        <v>462</v>
      </c>
      <c r="D82" s="28">
        <f>_xlfn.XLOOKUP(TRIM(C82), '[2]Data Set4 Key Advanced2'!E:E, '[2]Data Set4 Key Advanced2'!D:D, 0)</f>
        <v>-1</v>
      </c>
      <c r="E82" s="28" t="s">
        <v>477</v>
      </c>
      <c r="F82" s="28">
        <f>_xlfn.XLOOKUP(TRIM(E82), '[2]Data Set4 Key Advanced2'!E:E, '[2]Data Set4 Key Advanced2'!D:D, 0)</f>
        <v>0</v>
      </c>
      <c r="G82" s="28" t="s">
        <v>473</v>
      </c>
      <c r="H82" s="28">
        <f>_xlfn.XLOOKUP(TRIM(G82), '[2]Data Set4 Key Advanced2'!E:E, '[2]Data Set4 Key Advanced2'!D:D, 0)</f>
        <v>1</v>
      </c>
      <c r="I82" s="28" t="s">
        <v>465</v>
      </c>
      <c r="J82" s="28">
        <f>_xlfn.XLOOKUP(TRIM(I82), '[2]Data Set4 Key Advanced2'!E:E, '[2]Data Set4 Key Advanced2'!D:D, 0)</f>
        <v>-1</v>
      </c>
      <c r="K82" s="28" t="s">
        <v>488</v>
      </c>
      <c r="L82" s="28">
        <f>_xlfn.XLOOKUP(TRIM(K82), '[2]Data Set4 Key Advanced2'!E:E, '[2]Data Set4 Key Advanced2'!D:D, 0)</f>
        <v>1</v>
      </c>
      <c r="M82" s="28" t="s">
        <v>467</v>
      </c>
      <c r="N82" s="28">
        <f>_xlfn.XLOOKUP(TRIM(M82), '[2]Data Set4 Key Advanced2'!E:E, '[2]Data Set4 Key Advanced2'!D:D, 0)</f>
        <v>0</v>
      </c>
      <c r="O82" s="28" t="s">
        <v>475</v>
      </c>
      <c r="P82" s="28">
        <f>_xlfn.XLOOKUP(TRIM(O82), '[2]Data Set4 Key Advanced2'!E:E, '[2]Data Set4 Key Advanced2'!D:D, 0)</f>
        <v>0</v>
      </c>
      <c r="Q82" s="28" t="s">
        <v>494</v>
      </c>
      <c r="R82" s="28">
        <f>_xlfn.XLOOKUP(TRIM(Q82), '[2]Data Set4 Key Advanced2'!E:E, '[2]Data Set4 Key Advanced2'!D:D, 0)</f>
        <v>1</v>
      </c>
      <c r="S82" s="28" t="s">
        <v>481</v>
      </c>
      <c r="T82" s="28">
        <f>_xlfn.XLOOKUP(TRIM(S82), '[2]Data Set4 Key Advanced2'!E:E, '[2]Data Set4 Key Advanced2'!D:D, 0)</f>
        <v>-1</v>
      </c>
      <c r="U82" s="28" t="s">
        <v>482</v>
      </c>
      <c r="V82" s="28">
        <f>_xlfn.XLOOKUP(TRIM(U82), '[2]Data Set4 Key Advanced2'!E:E, '[2]Data Set4 Key Advanced2'!D:D, 0)</f>
        <v>1</v>
      </c>
      <c r="W82" s="28" t="s">
        <v>223</v>
      </c>
      <c r="X82" s="28">
        <f t="shared" si="1"/>
        <v>0</v>
      </c>
      <c r="Y82" s="28"/>
    </row>
    <row r="83" spans="1:25" ht="13" x14ac:dyDescent="0.15">
      <c r="A83" s="32">
        <v>45497.361525798609</v>
      </c>
      <c r="C83" s="28" t="s">
        <v>462</v>
      </c>
      <c r="D83" s="28">
        <f>_xlfn.XLOOKUP(TRIM(C83), '[2]Data Set4 Key Advanced2'!E:E, '[2]Data Set4 Key Advanced2'!D:D, 0)</f>
        <v>-1</v>
      </c>
      <c r="E83" s="28" t="s">
        <v>477</v>
      </c>
      <c r="F83" s="28">
        <f>_xlfn.XLOOKUP(TRIM(E83), '[2]Data Set4 Key Advanced2'!E:E, '[2]Data Set4 Key Advanced2'!D:D, 0)</f>
        <v>0</v>
      </c>
      <c r="G83" s="28" t="s">
        <v>464</v>
      </c>
      <c r="H83" s="28">
        <f>_xlfn.XLOOKUP(TRIM(G83), '[2]Data Set4 Key Advanced2'!E:E, '[2]Data Set4 Key Advanced2'!D:D, 0)</f>
        <v>0</v>
      </c>
      <c r="I83" s="28" t="s">
        <v>478</v>
      </c>
      <c r="J83" s="28">
        <f>_xlfn.XLOOKUP(TRIM(I83), '[2]Data Set4 Key Advanced2'!E:E, '[2]Data Set4 Key Advanced2'!D:D, 0)</f>
        <v>0</v>
      </c>
      <c r="K83" s="28" t="s">
        <v>488</v>
      </c>
      <c r="L83" s="28">
        <f>_xlfn.XLOOKUP(TRIM(K83), '[2]Data Set4 Key Advanced2'!E:E, '[2]Data Set4 Key Advanced2'!D:D, 0)</f>
        <v>1</v>
      </c>
      <c r="M83" s="28" t="s">
        <v>467</v>
      </c>
      <c r="N83" s="28">
        <f>_xlfn.XLOOKUP(TRIM(M83), '[2]Data Set4 Key Advanced2'!E:E, '[2]Data Set4 Key Advanced2'!D:D, 0)</f>
        <v>0</v>
      </c>
      <c r="O83" s="28" t="s">
        <v>468</v>
      </c>
      <c r="P83" s="28">
        <f>_xlfn.XLOOKUP(TRIM(O83), '[2]Data Set4 Key Advanced2'!E:E, '[2]Data Set4 Key Advanced2'!D:D, 0)</f>
        <v>1</v>
      </c>
      <c r="Q83" s="28" t="s">
        <v>494</v>
      </c>
      <c r="R83" s="28">
        <f>_xlfn.XLOOKUP(TRIM(Q83), '[2]Data Set4 Key Advanced2'!E:E, '[2]Data Set4 Key Advanced2'!D:D, 0)</f>
        <v>1</v>
      </c>
      <c r="S83" s="28" t="s">
        <v>481</v>
      </c>
      <c r="T83" s="28">
        <f>_xlfn.XLOOKUP(TRIM(S83), '[2]Data Set4 Key Advanced2'!E:E, '[2]Data Set4 Key Advanced2'!D:D, 0)</f>
        <v>-1</v>
      </c>
      <c r="U83" s="28" t="s">
        <v>482</v>
      </c>
      <c r="V83" s="28">
        <f>_xlfn.XLOOKUP(TRIM(U83), '[2]Data Set4 Key Advanced2'!E:E, '[2]Data Set4 Key Advanced2'!D:D, 0)</f>
        <v>1</v>
      </c>
      <c r="W83" s="28" t="s">
        <v>224</v>
      </c>
      <c r="X83" s="28">
        <f t="shared" si="1"/>
        <v>3</v>
      </c>
      <c r="Y83" s="28"/>
    </row>
    <row r="84" spans="1:25" ht="13" x14ac:dyDescent="0.15">
      <c r="A84" s="32">
        <v>45497.408451377312</v>
      </c>
      <c r="C84" s="28" t="s">
        <v>486</v>
      </c>
      <c r="D84" s="28">
        <f>_xlfn.XLOOKUP(TRIM(C84), '[2]Data Set4 Key Advanced2'!E:E, '[2]Data Set4 Key Advanced2'!D:D, 0)</f>
        <v>1</v>
      </c>
      <c r="E84" s="28" t="s">
        <v>477</v>
      </c>
      <c r="F84" s="28">
        <f>_xlfn.XLOOKUP(TRIM(E84), '[2]Data Set4 Key Advanced2'!E:E, '[2]Data Set4 Key Advanced2'!D:D, 0)</f>
        <v>0</v>
      </c>
      <c r="G84" s="28" t="s">
        <v>464</v>
      </c>
      <c r="H84" s="28">
        <f>_xlfn.XLOOKUP(TRIM(G84), '[2]Data Set4 Key Advanced2'!E:E, '[2]Data Set4 Key Advanced2'!D:D, 0)</f>
        <v>0</v>
      </c>
      <c r="I84" s="28" t="s">
        <v>465</v>
      </c>
      <c r="J84" s="28">
        <f>_xlfn.XLOOKUP(TRIM(I84), '[2]Data Set4 Key Advanced2'!E:E, '[2]Data Set4 Key Advanced2'!D:D, 0)</f>
        <v>-1</v>
      </c>
      <c r="K84" s="28" t="s">
        <v>488</v>
      </c>
      <c r="L84" s="28">
        <f>_xlfn.XLOOKUP(TRIM(K84), '[2]Data Set4 Key Advanced2'!E:E, '[2]Data Set4 Key Advanced2'!D:D, 0)</f>
        <v>1</v>
      </c>
      <c r="M84" s="28" t="s">
        <v>489</v>
      </c>
      <c r="N84" s="28">
        <f>_xlfn.XLOOKUP(TRIM(M84), '[2]Data Set4 Key Advanced2'!E:E, '[2]Data Set4 Key Advanced2'!D:D, 0)</f>
        <v>-1</v>
      </c>
      <c r="O84" s="28" t="s">
        <v>480</v>
      </c>
      <c r="P84" s="28">
        <f>_xlfn.XLOOKUP(TRIM(O84), '[2]Data Set4 Key Advanced2'!E:E, '[2]Data Set4 Key Advanced2'!D:D, 0)</f>
        <v>-1</v>
      </c>
      <c r="Q84" s="28" t="s">
        <v>494</v>
      </c>
      <c r="R84" s="28">
        <f>_xlfn.XLOOKUP(TRIM(Q84), '[2]Data Set4 Key Advanced2'!E:E, '[2]Data Set4 Key Advanced2'!D:D, 0)</f>
        <v>1</v>
      </c>
      <c r="S84" s="28" t="s">
        <v>490</v>
      </c>
      <c r="T84" s="28">
        <f>_xlfn.XLOOKUP(TRIM(S84), '[2]Data Set4 Key Advanced2'!E:E, '[2]Data Set4 Key Advanced2'!D:D, 0)</f>
        <v>0</v>
      </c>
      <c r="U84" s="28" t="s">
        <v>482</v>
      </c>
      <c r="V84" s="28">
        <f>_xlfn.XLOOKUP(TRIM(U84), '[2]Data Set4 Key Advanced2'!E:E, '[2]Data Set4 Key Advanced2'!D:D, 0)</f>
        <v>1</v>
      </c>
      <c r="W84" s="28" t="s">
        <v>225</v>
      </c>
      <c r="X84" s="28">
        <f t="shared" si="1"/>
        <v>3</v>
      </c>
      <c r="Y84" s="28"/>
    </row>
    <row r="85" spans="1:25" ht="13" x14ac:dyDescent="0.15">
      <c r="A85" s="32">
        <v>45497.432515578708</v>
      </c>
      <c r="C85" s="28" t="s">
        <v>462</v>
      </c>
      <c r="D85" s="28">
        <f>_xlfn.XLOOKUP(TRIM(C85), '[2]Data Set4 Key Advanced2'!E:E, '[2]Data Set4 Key Advanced2'!D:D, 0)</f>
        <v>-1</v>
      </c>
      <c r="E85" s="28" t="s">
        <v>471</v>
      </c>
      <c r="F85" s="28">
        <f>_xlfn.XLOOKUP(TRIM(E85), '[2]Data Set4 Key Advanced2'!E:E, '[2]Data Set4 Key Advanced2'!D:D, 0)</f>
        <v>-1</v>
      </c>
      <c r="G85" s="28" t="s">
        <v>472</v>
      </c>
      <c r="H85" s="28">
        <f>_xlfn.XLOOKUP(TRIM(G85), '[2]Data Set4 Key Advanced2'!E:E, '[2]Data Set4 Key Advanced2'!D:D, 0)</f>
        <v>2</v>
      </c>
      <c r="I85" s="28" t="s">
        <v>465</v>
      </c>
      <c r="J85" s="28">
        <f>_xlfn.XLOOKUP(TRIM(I85), '[2]Data Set4 Key Advanced2'!E:E, '[2]Data Set4 Key Advanced2'!D:D, 0)</f>
        <v>-1</v>
      </c>
      <c r="K85" s="28" t="s">
        <v>488</v>
      </c>
      <c r="L85" s="28">
        <f>_xlfn.XLOOKUP(TRIM(K85), '[2]Data Set4 Key Advanced2'!E:E, '[2]Data Set4 Key Advanced2'!D:D, 0)</f>
        <v>1</v>
      </c>
      <c r="M85" s="28" t="s">
        <v>489</v>
      </c>
      <c r="N85" s="28">
        <f>_xlfn.XLOOKUP(TRIM(M85), '[2]Data Set4 Key Advanced2'!E:E, '[2]Data Set4 Key Advanced2'!D:D, 0)</f>
        <v>-1</v>
      </c>
      <c r="O85" s="28" t="s">
        <v>484</v>
      </c>
      <c r="P85" s="28">
        <f>_xlfn.XLOOKUP(TRIM(O85), '[2]Data Set4 Key Advanced2'!E:E, '[2]Data Set4 Key Advanced2'!D:D, 0)</f>
        <v>2</v>
      </c>
      <c r="Q85" s="28" t="s">
        <v>494</v>
      </c>
      <c r="R85" s="28">
        <f>_xlfn.XLOOKUP(TRIM(Q85), '[2]Data Set4 Key Advanced2'!E:E, '[2]Data Set4 Key Advanced2'!D:D, 0)</f>
        <v>1</v>
      </c>
      <c r="S85" s="28" t="s">
        <v>469</v>
      </c>
      <c r="T85" s="28">
        <f>_xlfn.XLOOKUP(TRIM(S85), '[2]Data Set4 Key Advanced2'!E:E, '[2]Data Set4 Key Advanced2'!D:D, 0)</f>
        <v>1</v>
      </c>
      <c r="U85" s="28" t="s">
        <v>493</v>
      </c>
      <c r="V85" s="28">
        <f>_xlfn.XLOOKUP(TRIM(U85), '[2]Data Set4 Key Advanced2'!E:E, '[2]Data Set4 Key Advanced2'!D:D, 0)</f>
        <v>2</v>
      </c>
      <c r="W85" s="28" t="s">
        <v>226</v>
      </c>
      <c r="X85" s="28">
        <f t="shared" si="1"/>
        <v>6</v>
      </c>
      <c r="Y85" s="28"/>
    </row>
    <row r="86" spans="1:25" ht="13" x14ac:dyDescent="0.15">
      <c r="A86" s="32">
        <v>45497.455392407406</v>
      </c>
      <c r="C86" s="28" t="s">
        <v>476</v>
      </c>
      <c r="D86" s="28">
        <f>_xlfn.XLOOKUP(TRIM(C86), '[2]Data Set4 Key Advanced2'!E:E, '[2]Data Set4 Key Advanced2'!D:D, 0)</f>
        <v>2</v>
      </c>
      <c r="E86" s="28" t="s">
        <v>471</v>
      </c>
      <c r="F86" s="28">
        <f>_xlfn.XLOOKUP(TRIM(E86), '[2]Data Set4 Key Advanced2'!E:E, '[2]Data Set4 Key Advanced2'!D:D, 0)</f>
        <v>-1</v>
      </c>
      <c r="G86" s="28" t="s">
        <v>464</v>
      </c>
      <c r="H86" s="28">
        <f>_xlfn.XLOOKUP(TRIM(G86), '[2]Data Set4 Key Advanced2'!E:E, '[2]Data Set4 Key Advanced2'!D:D, 0)</f>
        <v>0</v>
      </c>
      <c r="I86" s="28" t="s">
        <v>465</v>
      </c>
      <c r="J86" s="28">
        <f>_xlfn.XLOOKUP(TRIM(I86), '[2]Data Set4 Key Advanced2'!E:E, '[2]Data Set4 Key Advanced2'!D:D, 0)</f>
        <v>-1</v>
      </c>
      <c r="K86" s="28" t="s">
        <v>488</v>
      </c>
      <c r="L86" s="28">
        <f>_xlfn.XLOOKUP(TRIM(K86), '[2]Data Set4 Key Advanced2'!E:E, '[2]Data Set4 Key Advanced2'!D:D, 0)</f>
        <v>1</v>
      </c>
      <c r="M86" s="28" t="s">
        <v>489</v>
      </c>
      <c r="N86" s="28">
        <f>_xlfn.XLOOKUP(TRIM(M86), '[2]Data Set4 Key Advanced2'!E:E, '[2]Data Set4 Key Advanced2'!D:D, 0)</f>
        <v>-1</v>
      </c>
      <c r="O86" s="28" t="s">
        <v>468</v>
      </c>
      <c r="P86" s="28">
        <f>_xlfn.XLOOKUP(TRIM(O86), '[2]Data Set4 Key Advanced2'!E:E, '[2]Data Set4 Key Advanced2'!D:D, 0)</f>
        <v>1</v>
      </c>
      <c r="Q86" s="28" t="s">
        <v>494</v>
      </c>
      <c r="R86" s="28">
        <f>_xlfn.XLOOKUP(TRIM(Q86), '[2]Data Set4 Key Advanced2'!E:E, '[2]Data Set4 Key Advanced2'!D:D, 0)</f>
        <v>1</v>
      </c>
      <c r="S86" s="28" t="s">
        <v>490</v>
      </c>
      <c r="T86" s="28">
        <f>_xlfn.XLOOKUP(TRIM(S86), '[2]Data Set4 Key Advanced2'!E:E, '[2]Data Set4 Key Advanced2'!D:D, 0)</f>
        <v>0</v>
      </c>
      <c r="U86" s="28" t="s">
        <v>482</v>
      </c>
      <c r="V86" s="28">
        <f>_xlfn.XLOOKUP(TRIM(U86), '[2]Data Set4 Key Advanced2'!E:E, '[2]Data Set4 Key Advanced2'!D:D, 0)</f>
        <v>1</v>
      </c>
      <c r="W86" s="28" t="s">
        <v>227</v>
      </c>
      <c r="X86" s="28">
        <f t="shared" si="1"/>
        <v>8</v>
      </c>
      <c r="Y86" s="28"/>
    </row>
    <row r="87" spans="1:25" ht="13" x14ac:dyDescent="0.15">
      <c r="A87" s="32">
        <v>45497.687716678236</v>
      </c>
      <c r="C87" s="28" t="s">
        <v>476</v>
      </c>
      <c r="D87" s="28">
        <f>_xlfn.XLOOKUP(TRIM(C87), '[2]Data Set4 Key Advanced2'!E:E, '[2]Data Set4 Key Advanced2'!D:D, 0)</f>
        <v>2</v>
      </c>
      <c r="E87" s="28" t="s">
        <v>477</v>
      </c>
      <c r="F87" s="28">
        <f>_xlfn.XLOOKUP(TRIM(E87), '[2]Data Set4 Key Advanced2'!E:E, '[2]Data Set4 Key Advanced2'!D:D, 0)</f>
        <v>0</v>
      </c>
      <c r="G87" s="28" t="s">
        <v>464</v>
      </c>
      <c r="H87" s="28">
        <f>_xlfn.XLOOKUP(TRIM(G87), '[2]Data Set4 Key Advanced2'!E:E, '[2]Data Set4 Key Advanced2'!D:D, 0)</f>
        <v>0</v>
      </c>
      <c r="I87" s="28" t="s">
        <v>465</v>
      </c>
      <c r="J87" s="28">
        <f>_xlfn.XLOOKUP(TRIM(I87), '[2]Data Set4 Key Advanced2'!E:E, '[2]Data Set4 Key Advanced2'!D:D, 0)</f>
        <v>-1</v>
      </c>
      <c r="K87" s="28" t="s">
        <v>466</v>
      </c>
      <c r="L87" s="28">
        <f>_xlfn.XLOOKUP(TRIM(K87), '[2]Data Set4 Key Advanced2'!E:E, '[2]Data Set4 Key Advanced2'!D:D, 0)</f>
        <v>-1</v>
      </c>
      <c r="M87" s="28" t="s">
        <v>489</v>
      </c>
      <c r="N87" s="28">
        <f>_xlfn.XLOOKUP(TRIM(M87), '[2]Data Set4 Key Advanced2'!E:E, '[2]Data Set4 Key Advanced2'!D:D, 0)</f>
        <v>-1</v>
      </c>
      <c r="O87" s="28" t="s">
        <v>480</v>
      </c>
      <c r="P87" s="28">
        <f>_xlfn.XLOOKUP(TRIM(O87), '[2]Data Set4 Key Advanced2'!E:E, '[2]Data Set4 Key Advanced2'!D:D, 0)</f>
        <v>-1</v>
      </c>
      <c r="Q87" s="28" t="s">
        <v>495</v>
      </c>
      <c r="R87" s="28">
        <f>_xlfn.XLOOKUP(TRIM(Q87), '[2]Data Set4 Key Advanced2'!E:E, '[2]Data Set4 Key Advanced2'!D:D, 0)</f>
        <v>-1</v>
      </c>
      <c r="S87" s="28" t="s">
        <v>481</v>
      </c>
      <c r="T87" s="28">
        <f>_xlfn.XLOOKUP(TRIM(S87), '[2]Data Set4 Key Advanced2'!E:E, '[2]Data Set4 Key Advanced2'!D:D, 0)</f>
        <v>-1</v>
      </c>
      <c r="U87" s="28" t="s">
        <v>482</v>
      </c>
      <c r="V87" s="28">
        <f>_xlfn.XLOOKUP(TRIM(U87), '[2]Data Set4 Key Advanced2'!E:E, '[2]Data Set4 Key Advanced2'!D:D, 0)</f>
        <v>1</v>
      </c>
      <c r="W87" s="28" t="s">
        <v>229</v>
      </c>
      <c r="X87" s="28">
        <f t="shared" si="1"/>
        <v>0</v>
      </c>
      <c r="Y87" s="28"/>
    </row>
    <row r="88" spans="1:25" ht="13" x14ac:dyDescent="0.15">
      <c r="A88" s="32">
        <v>45497.689216250001</v>
      </c>
      <c r="C88" s="28" t="s">
        <v>462</v>
      </c>
      <c r="D88" s="28">
        <f>_xlfn.XLOOKUP(TRIM(C88), '[2]Data Set4 Key Advanced2'!E:E, '[2]Data Set4 Key Advanced2'!D:D, 0)</f>
        <v>-1</v>
      </c>
      <c r="E88" s="28" t="s">
        <v>471</v>
      </c>
      <c r="F88" s="28">
        <f>_xlfn.XLOOKUP(TRIM(E88), '[2]Data Set4 Key Advanced2'!E:E, '[2]Data Set4 Key Advanced2'!D:D, 0)</f>
        <v>-1</v>
      </c>
      <c r="G88" s="28" t="s">
        <v>473</v>
      </c>
      <c r="H88" s="28">
        <f>_xlfn.XLOOKUP(TRIM(G88), '[2]Data Set4 Key Advanced2'!E:E, '[2]Data Set4 Key Advanced2'!D:D, 0)</f>
        <v>1</v>
      </c>
      <c r="I88" s="28" t="s">
        <v>465</v>
      </c>
      <c r="J88" s="28">
        <f>_xlfn.XLOOKUP(TRIM(I88), '[2]Data Set4 Key Advanced2'!E:E, '[2]Data Set4 Key Advanced2'!D:D, 0)</f>
        <v>-1</v>
      </c>
      <c r="K88" s="28" t="s">
        <v>488</v>
      </c>
      <c r="L88" s="28">
        <f>_xlfn.XLOOKUP(TRIM(K88), '[2]Data Set4 Key Advanced2'!E:E, '[2]Data Set4 Key Advanced2'!D:D, 0)</f>
        <v>1</v>
      </c>
      <c r="M88" s="28" t="s">
        <v>489</v>
      </c>
      <c r="N88" s="28">
        <f>_xlfn.XLOOKUP(TRIM(M88), '[2]Data Set4 Key Advanced2'!E:E, '[2]Data Set4 Key Advanced2'!D:D, 0)</f>
        <v>-1</v>
      </c>
      <c r="O88" s="28" t="s">
        <v>480</v>
      </c>
      <c r="P88" s="28">
        <f>_xlfn.XLOOKUP(TRIM(O88), '[2]Data Set4 Key Advanced2'!E:E, '[2]Data Set4 Key Advanced2'!D:D, 0)</f>
        <v>-1</v>
      </c>
      <c r="Q88" s="28" t="s">
        <v>494</v>
      </c>
      <c r="R88" s="28">
        <f>_xlfn.XLOOKUP(TRIM(Q88), '[2]Data Set4 Key Advanced2'!E:E, '[2]Data Set4 Key Advanced2'!D:D, 0)</f>
        <v>1</v>
      </c>
      <c r="S88" s="28" t="s">
        <v>481</v>
      </c>
      <c r="T88" s="28">
        <f>_xlfn.XLOOKUP(TRIM(S88), '[2]Data Set4 Key Advanced2'!E:E, '[2]Data Set4 Key Advanced2'!D:D, 0)</f>
        <v>-1</v>
      </c>
      <c r="U88" s="28" t="s">
        <v>482</v>
      </c>
      <c r="V88" s="28">
        <f>_xlfn.XLOOKUP(TRIM(U88), '[2]Data Set4 Key Advanced2'!E:E, '[2]Data Set4 Key Advanced2'!D:D, 0)</f>
        <v>1</v>
      </c>
      <c r="W88" s="28" t="s">
        <v>230</v>
      </c>
      <c r="X88" s="28">
        <f t="shared" si="1"/>
        <v>-5</v>
      </c>
      <c r="Y88" s="28"/>
    </row>
    <row r="89" spans="1:25" ht="13" x14ac:dyDescent="0.15">
      <c r="A89" s="32">
        <v>45497.693828217598</v>
      </c>
      <c r="C89" s="28" t="s">
        <v>476</v>
      </c>
      <c r="D89" s="28">
        <f>_xlfn.XLOOKUP(TRIM(C89), '[2]Data Set4 Key Advanced2'!E:E, '[2]Data Set4 Key Advanced2'!D:D, 0)</f>
        <v>2</v>
      </c>
      <c r="E89" s="28" t="s">
        <v>477</v>
      </c>
      <c r="F89" s="28">
        <f>_xlfn.XLOOKUP(TRIM(E89), '[2]Data Set4 Key Advanced2'!E:E, '[2]Data Set4 Key Advanced2'!D:D, 0)</f>
        <v>0</v>
      </c>
      <c r="G89" s="28" t="s">
        <v>472</v>
      </c>
      <c r="H89" s="28">
        <f>_xlfn.XLOOKUP(TRIM(G89), '[2]Data Set4 Key Advanced2'!E:E, '[2]Data Set4 Key Advanced2'!D:D, 0)</f>
        <v>2</v>
      </c>
      <c r="I89" s="28" t="s">
        <v>465</v>
      </c>
      <c r="J89" s="28">
        <f>_xlfn.XLOOKUP(TRIM(I89), '[2]Data Set4 Key Advanced2'!E:E, '[2]Data Set4 Key Advanced2'!D:D, 0)</f>
        <v>-1</v>
      </c>
      <c r="K89" s="28" t="s">
        <v>488</v>
      </c>
      <c r="L89" s="28">
        <f>_xlfn.XLOOKUP(TRIM(K89), '[2]Data Set4 Key Advanced2'!E:E, '[2]Data Set4 Key Advanced2'!D:D, 0)</f>
        <v>1</v>
      </c>
      <c r="M89" s="28" t="s">
        <v>489</v>
      </c>
      <c r="N89" s="28">
        <f>_xlfn.XLOOKUP(TRIM(M89), '[2]Data Set4 Key Advanced2'!E:E, '[2]Data Set4 Key Advanced2'!D:D, 0)</f>
        <v>-1</v>
      </c>
      <c r="O89" s="28" t="s">
        <v>480</v>
      </c>
      <c r="P89" s="28">
        <f>_xlfn.XLOOKUP(TRIM(O89), '[2]Data Set4 Key Advanced2'!E:E, '[2]Data Set4 Key Advanced2'!D:D, 0)</f>
        <v>-1</v>
      </c>
      <c r="Q89" s="28" t="s">
        <v>494</v>
      </c>
      <c r="R89" s="28">
        <f>_xlfn.XLOOKUP(TRIM(Q89), '[2]Data Set4 Key Advanced2'!E:E, '[2]Data Set4 Key Advanced2'!D:D, 0)</f>
        <v>1</v>
      </c>
      <c r="S89" s="28" t="s">
        <v>469</v>
      </c>
      <c r="T89" s="28">
        <f>_xlfn.XLOOKUP(TRIM(S89), '[2]Data Set4 Key Advanced2'!E:E, '[2]Data Set4 Key Advanced2'!D:D, 0)</f>
        <v>1</v>
      </c>
      <c r="U89" s="28" t="s">
        <v>482</v>
      </c>
      <c r="V89" s="28">
        <f>_xlfn.XLOOKUP(TRIM(U89), '[2]Data Set4 Key Advanced2'!E:E, '[2]Data Set4 Key Advanced2'!D:D, 0)</f>
        <v>1</v>
      </c>
      <c r="W89" s="28" t="s">
        <v>501</v>
      </c>
      <c r="X89" s="28">
        <f t="shared" si="1"/>
        <v>3</v>
      </c>
      <c r="Y89" s="28"/>
    </row>
    <row r="90" spans="1:25" ht="13" x14ac:dyDescent="0.15">
      <c r="A90" s="32">
        <v>45497.704683842589</v>
      </c>
      <c r="C90" s="28" t="s">
        <v>476</v>
      </c>
      <c r="D90" s="28">
        <f>_xlfn.XLOOKUP(TRIM(C90), '[2]Data Set4 Key Advanced2'!E:E, '[2]Data Set4 Key Advanced2'!D:D, 0)</f>
        <v>2</v>
      </c>
      <c r="E90" s="28" t="s">
        <v>471</v>
      </c>
      <c r="F90" s="28">
        <f>_xlfn.XLOOKUP(TRIM(E90), '[2]Data Set4 Key Advanced2'!E:E, '[2]Data Set4 Key Advanced2'!D:D, 0)</f>
        <v>-1</v>
      </c>
      <c r="G90" s="28" t="s">
        <v>464</v>
      </c>
      <c r="H90" s="28">
        <f>_xlfn.XLOOKUP(TRIM(G90), '[2]Data Set4 Key Advanced2'!E:E, '[2]Data Set4 Key Advanced2'!D:D, 0)</f>
        <v>0</v>
      </c>
      <c r="I90" s="28" t="s">
        <v>473</v>
      </c>
      <c r="J90" s="28">
        <f>_xlfn.XLOOKUP(TRIM(I90), '[2]Data Set4 Key Advanced2'!E:E, '[2]Data Set4 Key Advanced2'!D:D, 0)</f>
        <v>1</v>
      </c>
      <c r="K90" s="28" t="s">
        <v>488</v>
      </c>
      <c r="L90" s="28">
        <f>_xlfn.XLOOKUP(TRIM(K90), '[2]Data Set4 Key Advanced2'!E:E, '[2]Data Set4 Key Advanced2'!D:D, 0)</f>
        <v>1</v>
      </c>
      <c r="M90" s="28" t="s">
        <v>489</v>
      </c>
      <c r="N90" s="28">
        <f>_xlfn.XLOOKUP(TRIM(M90), '[2]Data Set4 Key Advanced2'!E:E, '[2]Data Set4 Key Advanced2'!D:D, 0)</f>
        <v>-1</v>
      </c>
      <c r="O90" s="28" t="s">
        <v>480</v>
      </c>
      <c r="P90" s="28">
        <f>_xlfn.XLOOKUP(TRIM(O90), '[2]Data Set4 Key Advanced2'!E:E, '[2]Data Set4 Key Advanced2'!D:D, 0)</f>
        <v>-1</v>
      </c>
      <c r="Q90" s="28" t="s">
        <v>495</v>
      </c>
      <c r="R90" s="28">
        <f>_xlfn.XLOOKUP(TRIM(Q90), '[2]Data Set4 Key Advanced2'!E:E, '[2]Data Set4 Key Advanced2'!D:D, 0)</f>
        <v>-1</v>
      </c>
      <c r="S90" s="28" t="s">
        <v>490</v>
      </c>
      <c r="T90" s="28">
        <f>_xlfn.XLOOKUP(TRIM(S90), '[2]Data Set4 Key Advanced2'!E:E, '[2]Data Set4 Key Advanced2'!D:D, 0)</f>
        <v>0</v>
      </c>
      <c r="U90" s="28" t="s">
        <v>482</v>
      </c>
      <c r="V90" s="28">
        <f>_xlfn.XLOOKUP(TRIM(U90), '[2]Data Set4 Key Advanced2'!E:E, '[2]Data Set4 Key Advanced2'!D:D, 0)</f>
        <v>1</v>
      </c>
      <c r="W90" s="28" t="s">
        <v>221</v>
      </c>
      <c r="X90" s="28">
        <f t="shared" si="1"/>
        <v>6</v>
      </c>
      <c r="Y90" s="28"/>
    </row>
    <row r="91" spans="1:25" ht="13" x14ac:dyDescent="0.15">
      <c r="A91" s="32">
        <v>45497.727647777778</v>
      </c>
      <c r="C91" s="28" t="s">
        <v>462</v>
      </c>
      <c r="D91" s="28">
        <f>_xlfn.XLOOKUP(TRIM(C91), '[2]Data Set4 Key Advanced2'!E:E, '[2]Data Set4 Key Advanced2'!D:D, 0)</f>
        <v>-1</v>
      </c>
      <c r="E91" s="28" t="s">
        <v>477</v>
      </c>
      <c r="F91" s="28">
        <f>_xlfn.XLOOKUP(TRIM(E91), '[2]Data Set4 Key Advanced2'!E:E, '[2]Data Set4 Key Advanced2'!D:D, 0)</f>
        <v>0</v>
      </c>
      <c r="G91" s="28" t="s">
        <v>464</v>
      </c>
      <c r="H91" s="28">
        <f>_xlfn.XLOOKUP(TRIM(G91), '[2]Data Set4 Key Advanced2'!E:E, '[2]Data Set4 Key Advanced2'!D:D, 0)</f>
        <v>0</v>
      </c>
      <c r="I91" s="28" t="s">
        <v>465</v>
      </c>
      <c r="J91" s="28">
        <f>_xlfn.XLOOKUP(TRIM(I91), '[2]Data Set4 Key Advanced2'!E:E, '[2]Data Set4 Key Advanced2'!D:D, 0)</f>
        <v>-1</v>
      </c>
      <c r="K91" s="28" t="s">
        <v>488</v>
      </c>
      <c r="L91" s="28">
        <f>_xlfn.XLOOKUP(TRIM(K91), '[2]Data Set4 Key Advanced2'!E:E, '[2]Data Set4 Key Advanced2'!D:D, 0)</f>
        <v>1</v>
      </c>
      <c r="M91" s="28" t="s">
        <v>489</v>
      </c>
      <c r="N91" s="28">
        <f>_xlfn.XLOOKUP(TRIM(M91), '[2]Data Set4 Key Advanced2'!E:E, '[2]Data Set4 Key Advanced2'!D:D, 0)</f>
        <v>-1</v>
      </c>
      <c r="O91" s="28" t="s">
        <v>480</v>
      </c>
      <c r="P91" s="28">
        <f>_xlfn.XLOOKUP(TRIM(O91), '[2]Data Set4 Key Advanced2'!E:E, '[2]Data Set4 Key Advanced2'!D:D, 0)</f>
        <v>-1</v>
      </c>
      <c r="Q91" s="28" t="s">
        <v>494</v>
      </c>
      <c r="R91" s="28">
        <f>_xlfn.XLOOKUP(TRIM(Q91), '[2]Data Set4 Key Advanced2'!E:E, '[2]Data Set4 Key Advanced2'!D:D, 0)</f>
        <v>1</v>
      </c>
      <c r="S91" s="28" t="s">
        <v>469</v>
      </c>
      <c r="T91" s="28">
        <f>_xlfn.XLOOKUP(TRIM(S91), '[2]Data Set4 Key Advanced2'!E:E, '[2]Data Set4 Key Advanced2'!D:D, 0)</f>
        <v>1</v>
      </c>
      <c r="U91" s="28" t="s">
        <v>482</v>
      </c>
      <c r="V91" s="28">
        <f>_xlfn.XLOOKUP(TRIM(U91), '[2]Data Set4 Key Advanced2'!E:E, '[2]Data Set4 Key Advanced2'!D:D, 0)</f>
        <v>1</v>
      </c>
      <c r="W91" s="28" t="s">
        <v>232</v>
      </c>
      <c r="X91" s="28">
        <f t="shared" si="1"/>
        <v>1</v>
      </c>
      <c r="Y91" s="28"/>
    </row>
    <row r="92" spans="1:25" ht="13" x14ac:dyDescent="0.15">
      <c r="A92" s="32">
        <v>45497.809052893514</v>
      </c>
      <c r="C92" s="28" t="s">
        <v>486</v>
      </c>
      <c r="D92" s="28">
        <f>_xlfn.XLOOKUP(TRIM(C92), '[2]Data Set4 Key Advanced2'!E:E, '[2]Data Set4 Key Advanced2'!D:D, 0)</f>
        <v>1</v>
      </c>
      <c r="E92" s="28" t="s">
        <v>477</v>
      </c>
      <c r="F92" s="28">
        <f>_xlfn.XLOOKUP(TRIM(E92), '[2]Data Set4 Key Advanced2'!E:E, '[2]Data Set4 Key Advanced2'!D:D, 0)</f>
        <v>0</v>
      </c>
      <c r="G92" s="28" t="s">
        <v>472</v>
      </c>
      <c r="H92" s="28">
        <f>_xlfn.XLOOKUP(TRIM(G92), '[2]Data Set4 Key Advanced2'!E:E, '[2]Data Set4 Key Advanced2'!D:D, 0)</f>
        <v>2</v>
      </c>
      <c r="I92" s="28" t="s">
        <v>465</v>
      </c>
      <c r="J92" s="28">
        <f>_xlfn.XLOOKUP(TRIM(I92), '[2]Data Set4 Key Advanced2'!E:E, '[2]Data Set4 Key Advanced2'!D:D, 0)</f>
        <v>-1</v>
      </c>
      <c r="K92" s="28" t="s">
        <v>474</v>
      </c>
      <c r="L92" s="28">
        <f>_xlfn.XLOOKUP(TRIM(K92), '[2]Data Set4 Key Advanced2'!E:E, '[2]Data Set4 Key Advanced2'!D:D, 0)</f>
        <v>0</v>
      </c>
      <c r="M92" s="28" t="s">
        <v>489</v>
      </c>
      <c r="N92" s="28">
        <f>_xlfn.XLOOKUP(TRIM(M92), '[2]Data Set4 Key Advanced2'!E:E, '[2]Data Set4 Key Advanced2'!D:D, 0)</f>
        <v>-1</v>
      </c>
      <c r="O92" s="28" t="s">
        <v>484</v>
      </c>
      <c r="P92" s="28">
        <f>_xlfn.XLOOKUP(TRIM(O92), '[2]Data Set4 Key Advanced2'!E:E, '[2]Data Set4 Key Advanced2'!D:D, 0)</f>
        <v>2</v>
      </c>
      <c r="Q92" s="28" t="s">
        <v>495</v>
      </c>
      <c r="R92" s="28">
        <f>_xlfn.XLOOKUP(TRIM(Q92), '[2]Data Set4 Key Advanced2'!E:E, '[2]Data Set4 Key Advanced2'!D:D, 0)</f>
        <v>-1</v>
      </c>
      <c r="S92" s="28" t="s">
        <v>481</v>
      </c>
      <c r="T92" s="28">
        <f>_xlfn.XLOOKUP(TRIM(S92), '[2]Data Set4 Key Advanced2'!E:E, '[2]Data Set4 Key Advanced2'!D:D, 0)</f>
        <v>-1</v>
      </c>
      <c r="U92" s="28" t="s">
        <v>485</v>
      </c>
      <c r="V92" s="28">
        <f>_xlfn.XLOOKUP(TRIM(U92), '[2]Data Set4 Key Advanced2'!E:E, '[2]Data Set4 Key Advanced2'!D:D, 0)</f>
        <v>-1</v>
      </c>
      <c r="W92" s="28" t="s">
        <v>233</v>
      </c>
      <c r="X92" s="28">
        <f t="shared" si="1"/>
        <v>0</v>
      </c>
      <c r="Y92" s="28"/>
    </row>
    <row r="93" spans="1:25" ht="13" x14ac:dyDescent="0.15">
      <c r="A93" s="32">
        <v>45498.456963553239</v>
      </c>
      <c r="C93" s="28" t="s">
        <v>476</v>
      </c>
      <c r="D93" s="28">
        <f>_xlfn.XLOOKUP(TRIM(C93), '[2]Data Set4 Key Advanced2'!E:E, '[2]Data Set4 Key Advanced2'!D:D, 0)</f>
        <v>2</v>
      </c>
      <c r="E93" s="28" t="s">
        <v>477</v>
      </c>
      <c r="F93" s="28">
        <f>_xlfn.XLOOKUP(TRIM(E93), '[2]Data Set4 Key Advanced2'!E:E, '[2]Data Set4 Key Advanced2'!D:D, 0)</f>
        <v>0</v>
      </c>
      <c r="G93" s="28" t="s">
        <v>464</v>
      </c>
      <c r="H93" s="28">
        <f>_xlfn.XLOOKUP(TRIM(G93), '[2]Data Set4 Key Advanced2'!E:E, '[2]Data Set4 Key Advanced2'!D:D, 0)</f>
        <v>0</v>
      </c>
      <c r="I93" s="28" t="s">
        <v>465</v>
      </c>
      <c r="J93" s="28">
        <f>_xlfn.XLOOKUP(TRIM(I93), '[2]Data Set4 Key Advanced2'!E:E, '[2]Data Set4 Key Advanced2'!D:D, 0)</f>
        <v>-1</v>
      </c>
      <c r="K93" s="28" t="s">
        <v>488</v>
      </c>
      <c r="L93" s="28">
        <f>_xlfn.XLOOKUP(TRIM(K93), '[2]Data Set4 Key Advanced2'!E:E, '[2]Data Set4 Key Advanced2'!D:D, 0)</f>
        <v>1</v>
      </c>
      <c r="M93" s="28" t="s">
        <v>489</v>
      </c>
      <c r="N93" s="28">
        <f>_xlfn.XLOOKUP(TRIM(M93), '[2]Data Set4 Key Advanced2'!E:E, '[2]Data Set4 Key Advanced2'!D:D, 0)</f>
        <v>-1</v>
      </c>
      <c r="O93" s="28" t="s">
        <v>468</v>
      </c>
      <c r="P93" s="28">
        <f>_xlfn.XLOOKUP(TRIM(O93), '[2]Data Set4 Key Advanced2'!E:E, '[2]Data Set4 Key Advanced2'!D:D, 0)</f>
        <v>1</v>
      </c>
      <c r="Q93" s="28" t="s">
        <v>494</v>
      </c>
      <c r="R93" s="28">
        <f>_xlfn.XLOOKUP(TRIM(Q93), '[2]Data Set4 Key Advanced2'!E:E, '[2]Data Set4 Key Advanced2'!D:D, 0)</f>
        <v>1</v>
      </c>
      <c r="S93" s="28" t="s">
        <v>481</v>
      </c>
      <c r="T93" s="28">
        <f>_xlfn.XLOOKUP(TRIM(S93), '[2]Data Set4 Key Advanced2'!E:E, '[2]Data Set4 Key Advanced2'!D:D, 0)</f>
        <v>-1</v>
      </c>
      <c r="U93" s="28" t="s">
        <v>482</v>
      </c>
      <c r="V93" s="28">
        <f>_xlfn.XLOOKUP(TRIM(U93), '[2]Data Set4 Key Advanced2'!E:E, '[2]Data Set4 Key Advanced2'!D:D, 0)</f>
        <v>1</v>
      </c>
      <c r="W93" s="28" t="s">
        <v>234</v>
      </c>
      <c r="X93" s="28">
        <f t="shared" si="1"/>
        <v>3</v>
      </c>
      <c r="Y93" s="28"/>
    </row>
    <row r="94" spans="1:25" ht="13" x14ac:dyDescent="0.15">
      <c r="A94" s="32">
        <v>45498.460974780093</v>
      </c>
      <c r="C94" s="28" t="s">
        <v>486</v>
      </c>
      <c r="D94" s="28">
        <f>_xlfn.XLOOKUP(TRIM(C94), '[2]Data Set4 Key Advanced2'!E:E, '[2]Data Set4 Key Advanced2'!D:D, 0)</f>
        <v>1</v>
      </c>
      <c r="E94" s="28" t="s">
        <v>477</v>
      </c>
      <c r="F94" s="28">
        <f>_xlfn.XLOOKUP(TRIM(E94), '[2]Data Set4 Key Advanced2'!E:E, '[2]Data Set4 Key Advanced2'!D:D, 0)</f>
        <v>0</v>
      </c>
      <c r="G94" s="28" t="s">
        <v>464</v>
      </c>
      <c r="H94" s="28">
        <f>_xlfn.XLOOKUP(TRIM(G94), '[2]Data Set4 Key Advanced2'!E:E, '[2]Data Set4 Key Advanced2'!D:D, 0)</f>
        <v>0</v>
      </c>
      <c r="I94" s="28" t="s">
        <v>465</v>
      </c>
      <c r="J94" s="28">
        <f>_xlfn.XLOOKUP(TRIM(I94), '[2]Data Set4 Key Advanced2'!E:E, '[2]Data Set4 Key Advanced2'!D:D, 0)</f>
        <v>-1</v>
      </c>
      <c r="K94" s="28" t="s">
        <v>488</v>
      </c>
      <c r="L94" s="28">
        <f>_xlfn.XLOOKUP(TRIM(K94), '[2]Data Set4 Key Advanced2'!E:E, '[2]Data Set4 Key Advanced2'!D:D, 0)</f>
        <v>1</v>
      </c>
      <c r="M94" s="28" t="s">
        <v>489</v>
      </c>
      <c r="N94" s="28">
        <f>_xlfn.XLOOKUP(TRIM(M94), '[2]Data Set4 Key Advanced2'!E:E, '[2]Data Set4 Key Advanced2'!D:D, 0)</f>
        <v>-1</v>
      </c>
      <c r="O94" s="28" t="s">
        <v>480</v>
      </c>
      <c r="P94" s="28">
        <f>_xlfn.XLOOKUP(TRIM(O94), '[2]Data Set4 Key Advanced2'!E:E, '[2]Data Set4 Key Advanced2'!D:D, 0)</f>
        <v>-1</v>
      </c>
      <c r="Q94" s="28" t="s">
        <v>494</v>
      </c>
      <c r="R94" s="28">
        <f>_xlfn.XLOOKUP(TRIM(Q94), '[2]Data Set4 Key Advanced2'!E:E, '[2]Data Set4 Key Advanced2'!D:D, 0)</f>
        <v>1</v>
      </c>
      <c r="S94" s="28" t="s">
        <v>469</v>
      </c>
      <c r="T94" s="28">
        <f>_xlfn.XLOOKUP(TRIM(S94), '[2]Data Set4 Key Advanced2'!E:E, '[2]Data Set4 Key Advanced2'!D:D, 0)</f>
        <v>1</v>
      </c>
      <c r="U94" s="28" t="s">
        <v>482</v>
      </c>
      <c r="V94" s="28">
        <f>_xlfn.XLOOKUP(TRIM(U94), '[2]Data Set4 Key Advanced2'!E:E, '[2]Data Set4 Key Advanced2'!D:D, 0)</f>
        <v>1</v>
      </c>
      <c r="W94" s="28" t="s">
        <v>238</v>
      </c>
      <c r="X94" s="28">
        <f t="shared" si="1"/>
        <v>5</v>
      </c>
      <c r="Y94" s="28"/>
    </row>
    <row r="95" spans="1:25" ht="13" x14ac:dyDescent="0.15">
      <c r="A95" s="32">
        <v>45498.469291030095</v>
      </c>
      <c r="C95" s="28" t="s">
        <v>486</v>
      </c>
      <c r="D95" s="28">
        <f>_xlfn.XLOOKUP(TRIM(C95), '[2]Data Set4 Key Advanced2'!E:E, '[2]Data Set4 Key Advanced2'!D:D, 0)</f>
        <v>1</v>
      </c>
      <c r="E95" s="28" t="s">
        <v>477</v>
      </c>
      <c r="F95" s="28">
        <f>_xlfn.XLOOKUP(TRIM(E95), '[2]Data Set4 Key Advanced2'!E:E, '[2]Data Set4 Key Advanced2'!D:D, 0)</f>
        <v>0</v>
      </c>
      <c r="G95" s="28" t="s">
        <v>464</v>
      </c>
      <c r="H95" s="28">
        <f>_xlfn.XLOOKUP(TRIM(G95), '[2]Data Set4 Key Advanced2'!E:E, '[2]Data Set4 Key Advanced2'!D:D, 0)</f>
        <v>0</v>
      </c>
      <c r="I95" s="28" t="s">
        <v>478</v>
      </c>
      <c r="J95" s="28">
        <f>_xlfn.XLOOKUP(TRIM(I95), '[2]Data Set4 Key Advanced2'!E:E, '[2]Data Set4 Key Advanced2'!D:D, 0)</f>
        <v>0</v>
      </c>
      <c r="K95" s="28" t="s">
        <v>488</v>
      </c>
      <c r="L95" s="28">
        <f>_xlfn.XLOOKUP(TRIM(K95), '[2]Data Set4 Key Advanced2'!E:E, '[2]Data Set4 Key Advanced2'!D:D, 0)</f>
        <v>1</v>
      </c>
      <c r="M95" s="28" t="s">
        <v>489</v>
      </c>
      <c r="N95" s="28">
        <f>_xlfn.XLOOKUP(TRIM(M95), '[2]Data Set4 Key Advanced2'!E:E, '[2]Data Set4 Key Advanced2'!D:D, 0)</f>
        <v>-1</v>
      </c>
      <c r="O95" s="28" t="s">
        <v>480</v>
      </c>
      <c r="P95" s="28">
        <f>_xlfn.XLOOKUP(TRIM(O95), '[2]Data Set4 Key Advanced2'!E:E, '[2]Data Set4 Key Advanced2'!D:D, 0)</f>
        <v>-1</v>
      </c>
      <c r="Q95" s="28" t="s">
        <v>494</v>
      </c>
      <c r="R95" s="28">
        <f>_xlfn.XLOOKUP(TRIM(Q95), '[2]Data Set4 Key Advanced2'!E:E, '[2]Data Set4 Key Advanced2'!D:D, 0)</f>
        <v>1</v>
      </c>
      <c r="S95" s="28" t="s">
        <v>469</v>
      </c>
      <c r="T95" s="28">
        <f>_xlfn.XLOOKUP(TRIM(S95), '[2]Data Set4 Key Advanced2'!E:E, '[2]Data Set4 Key Advanced2'!D:D, 0)</f>
        <v>1</v>
      </c>
      <c r="U95" s="28" t="s">
        <v>493</v>
      </c>
      <c r="V95" s="28">
        <f>_xlfn.XLOOKUP(TRIM(U95), '[2]Data Set4 Key Advanced2'!E:E, '[2]Data Set4 Key Advanced2'!D:D, 0)</f>
        <v>2</v>
      </c>
      <c r="W95" s="28" t="s">
        <v>237</v>
      </c>
      <c r="X95" s="28">
        <f t="shared" si="1"/>
        <v>6</v>
      </c>
      <c r="Y95" s="28"/>
    </row>
    <row r="96" spans="1:25" ht="13" x14ac:dyDescent="0.15">
      <c r="A96" s="32">
        <v>45498.469416921296</v>
      </c>
      <c r="C96" s="28" t="s">
        <v>486</v>
      </c>
      <c r="D96" s="28">
        <f>_xlfn.XLOOKUP(TRIM(C96), '[2]Data Set4 Key Advanced2'!E:E, '[2]Data Set4 Key Advanced2'!D:D, 0)</f>
        <v>1</v>
      </c>
      <c r="E96" s="28" t="s">
        <v>477</v>
      </c>
      <c r="F96" s="28">
        <f>_xlfn.XLOOKUP(TRIM(E96), '[2]Data Set4 Key Advanced2'!E:E, '[2]Data Set4 Key Advanced2'!D:D, 0)</f>
        <v>0</v>
      </c>
      <c r="G96" s="28" t="s">
        <v>464</v>
      </c>
      <c r="H96" s="28">
        <f>_xlfn.XLOOKUP(TRIM(G96), '[2]Data Set4 Key Advanced2'!E:E, '[2]Data Set4 Key Advanced2'!D:D, 0)</f>
        <v>0</v>
      </c>
      <c r="I96" s="28" t="s">
        <v>478</v>
      </c>
      <c r="J96" s="28">
        <f>_xlfn.XLOOKUP(TRIM(I96), '[2]Data Set4 Key Advanced2'!E:E, '[2]Data Set4 Key Advanced2'!D:D, 0)</f>
        <v>0</v>
      </c>
      <c r="K96" s="28" t="s">
        <v>488</v>
      </c>
      <c r="L96" s="28">
        <f>_xlfn.XLOOKUP(TRIM(K96), '[2]Data Set4 Key Advanced2'!E:E, '[2]Data Set4 Key Advanced2'!D:D, 0)</f>
        <v>1</v>
      </c>
      <c r="M96" s="28" t="s">
        <v>489</v>
      </c>
      <c r="N96" s="28">
        <f>_xlfn.XLOOKUP(TRIM(M96), '[2]Data Set4 Key Advanced2'!E:E, '[2]Data Set4 Key Advanced2'!D:D, 0)</f>
        <v>-1</v>
      </c>
      <c r="O96" s="28" t="s">
        <v>480</v>
      </c>
      <c r="P96" s="28">
        <f>_xlfn.XLOOKUP(TRIM(O96), '[2]Data Set4 Key Advanced2'!E:E, '[2]Data Set4 Key Advanced2'!D:D, 0)</f>
        <v>-1</v>
      </c>
      <c r="Q96" s="28" t="s">
        <v>494</v>
      </c>
      <c r="R96" s="28">
        <f>_xlfn.XLOOKUP(TRIM(Q96), '[2]Data Set4 Key Advanced2'!E:E, '[2]Data Set4 Key Advanced2'!D:D, 0)</f>
        <v>1</v>
      </c>
      <c r="S96" s="28" t="s">
        <v>469</v>
      </c>
      <c r="T96" s="28">
        <f>_xlfn.XLOOKUP(TRIM(S96), '[2]Data Set4 Key Advanced2'!E:E, '[2]Data Set4 Key Advanced2'!D:D, 0)</f>
        <v>1</v>
      </c>
      <c r="U96" s="28" t="s">
        <v>493</v>
      </c>
      <c r="V96" s="28">
        <f>_xlfn.XLOOKUP(TRIM(U96), '[2]Data Set4 Key Advanced2'!E:E, '[2]Data Set4 Key Advanced2'!D:D, 0)</f>
        <v>2</v>
      </c>
      <c r="W96" s="28" t="s">
        <v>239</v>
      </c>
      <c r="X96" s="28">
        <f t="shared" si="1"/>
        <v>8</v>
      </c>
      <c r="Y96" s="28"/>
    </row>
    <row r="97" spans="1:25" ht="13" x14ac:dyDescent="0.15">
      <c r="A97" s="32">
        <v>45498.470795439818</v>
      </c>
      <c r="C97" s="28" t="s">
        <v>462</v>
      </c>
      <c r="D97" s="28">
        <f>_xlfn.XLOOKUP(TRIM(C97), '[2]Data Set4 Key Advanced2'!E:E, '[2]Data Set4 Key Advanced2'!D:D, 0)</f>
        <v>-1</v>
      </c>
      <c r="E97" s="28" t="s">
        <v>471</v>
      </c>
      <c r="F97" s="28">
        <f>_xlfn.XLOOKUP(TRIM(E97), '[2]Data Set4 Key Advanced2'!E:E, '[2]Data Set4 Key Advanced2'!D:D, 0)</f>
        <v>-1</v>
      </c>
      <c r="G97" s="28" t="s">
        <v>464</v>
      </c>
      <c r="H97" s="28">
        <f>_xlfn.XLOOKUP(TRIM(G97), '[2]Data Set4 Key Advanced2'!E:E, '[2]Data Set4 Key Advanced2'!D:D, 0)</f>
        <v>0</v>
      </c>
      <c r="I97" s="28" t="s">
        <v>465</v>
      </c>
      <c r="J97" s="28">
        <f>_xlfn.XLOOKUP(TRIM(I97), '[2]Data Set4 Key Advanced2'!E:E, '[2]Data Set4 Key Advanced2'!D:D, 0)</f>
        <v>-1</v>
      </c>
      <c r="K97" s="28" t="s">
        <v>488</v>
      </c>
      <c r="L97" s="28">
        <f>_xlfn.XLOOKUP(TRIM(K97), '[2]Data Set4 Key Advanced2'!E:E, '[2]Data Set4 Key Advanced2'!D:D, 0)</f>
        <v>1</v>
      </c>
      <c r="M97" s="28" t="s">
        <v>489</v>
      </c>
      <c r="N97" s="28">
        <f>_xlfn.XLOOKUP(TRIM(M97), '[2]Data Set4 Key Advanced2'!E:E, '[2]Data Set4 Key Advanced2'!D:D, 0)</f>
        <v>-1</v>
      </c>
      <c r="O97" s="28" t="s">
        <v>480</v>
      </c>
      <c r="P97" s="28">
        <f>_xlfn.XLOOKUP(TRIM(O97), '[2]Data Set4 Key Advanced2'!E:E, '[2]Data Set4 Key Advanced2'!D:D, 0)</f>
        <v>-1</v>
      </c>
      <c r="Q97" s="28" t="s">
        <v>494</v>
      </c>
      <c r="R97" s="28">
        <f>_xlfn.XLOOKUP(TRIM(Q97), '[2]Data Set4 Key Advanced2'!E:E, '[2]Data Set4 Key Advanced2'!D:D, 0)</f>
        <v>1</v>
      </c>
      <c r="S97" s="28" t="s">
        <v>469</v>
      </c>
      <c r="T97" s="28">
        <f>_xlfn.XLOOKUP(TRIM(S97), '[2]Data Set4 Key Advanced2'!E:E, '[2]Data Set4 Key Advanced2'!D:D, 0)</f>
        <v>1</v>
      </c>
      <c r="U97" s="28" t="s">
        <v>482</v>
      </c>
      <c r="V97" s="28">
        <f>_xlfn.XLOOKUP(TRIM(U97), '[2]Data Set4 Key Advanced2'!E:E, '[2]Data Set4 Key Advanced2'!D:D, 0)</f>
        <v>1</v>
      </c>
      <c r="W97" s="28" t="s">
        <v>235</v>
      </c>
      <c r="X97" s="28">
        <f t="shared" si="1"/>
        <v>3</v>
      </c>
      <c r="Y97" s="28"/>
    </row>
    <row r="98" spans="1:25" ht="13" x14ac:dyDescent="0.15">
      <c r="A98" s="32">
        <v>45498.472595740735</v>
      </c>
      <c r="C98" s="28" t="s">
        <v>462</v>
      </c>
      <c r="D98" s="28">
        <f>_xlfn.XLOOKUP(TRIM(C98), '[2]Data Set4 Key Advanced2'!E:E, '[2]Data Set4 Key Advanced2'!D:D, 0)</f>
        <v>-1</v>
      </c>
      <c r="E98" s="28" t="s">
        <v>477</v>
      </c>
      <c r="F98" s="28">
        <f>_xlfn.XLOOKUP(TRIM(E98), '[2]Data Set4 Key Advanced2'!E:E, '[2]Data Set4 Key Advanced2'!D:D, 0)</f>
        <v>0</v>
      </c>
      <c r="G98" s="28" t="s">
        <v>464</v>
      </c>
      <c r="H98" s="28">
        <f>_xlfn.XLOOKUP(TRIM(G98), '[2]Data Set4 Key Advanced2'!E:E, '[2]Data Set4 Key Advanced2'!D:D, 0)</f>
        <v>0</v>
      </c>
      <c r="I98" s="28" t="s">
        <v>478</v>
      </c>
      <c r="J98" s="28">
        <f>_xlfn.XLOOKUP(TRIM(I98), '[2]Data Set4 Key Advanced2'!E:E, '[2]Data Set4 Key Advanced2'!D:D, 0)</f>
        <v>0</v>
      </c>
      <c r="K98" s="28" t="s">
        <v>488</v>
      </c>
      <c r="L98" s="28">
        <f>_xlfn.XLOOKUP(TRIM(K98), '[2]Data Set4 Key Advanced2'!E:E, '[2]Data Set4 Key Advanced2'!D:D, 0)</f>
        <v>1</v>
      </c>
      <c r="M98" s="28" t="s">
        <v>489</v>
      </c>
      <c r="N98" s="28">
        <f>_xlfn.XLOOKUP(TRIM(M98), '[2]Data Set4 Key Advanced2'!E:E, '[2]Data Set4 Key Advanced2'!D:D, 0)</f>
        <v>-1</v>
      </c>
      <c r="O98" s="28" t="s">
        <v>480</v>
      </c>
      <c r="P98" s="28">
        <f>_xlfn.XLOOKUP(TRIM(O98), '[2]Data Set4 Key Advanced2'!E:E, '[2]Data Set4 Key Advanced2'!D:D, 0)</f>
        <v>-1</v>
      </c>
      <c r="Q98" s="28" t="s">
        <v>494</v>
      </c>
      <c r="R98" s="28">
        <f>_xlfn.XLOOKUP(TRIM(Q98), '[2]Data Set4 Key Advanced2'!E:E, '[2]Data Set4 Key Advanced2'!D:D, 0)</f>
        <v>1</v>
      </c>
      <c r="S98" s="28" t="s">
        <v>469</v>
      </c>
      <c r="T98" s="28">
        <f>_xlfn.XLOOKUP(TRIM(S98), '[2]Data Set4 Key Advanced2'!E:E, '[2]Data Set4 Key Advanced2'!D:D, 0)</f>
        <v>1</v>
      </c>
      <c r="U98" s="28" t="s">
        <v>482</v>
      </c>
      <c r="V98" s="28">
        <f>_xlfn.XLOOKUP(TRIM(U98), '[2]Data Set4 Key Advanced2'!E:E, '[2]Data Set4 Key Advanced2'!D:D, 0)</f>
        <v>1</v>
      </c>
      <c r="W98" s="28" t="s">
        <v>236</v>
      </c>
      <c r="X98" s="28">
        <f t="shared" si="1"/>
        <v>0</v>
      </c>
      <c r="Y98" s="28"/>
    </row>
    <row r="99" spans="1:25" ht="13" x14ac:dyDescent="0.15">
      <c r="A99" s="32">
        <v>45498.481506840282</v>
      </c>
      <c r="C99" s="28" t="s">
        <v>476</v>
      </c>
      <c r="D99" s="28">
        <f>_xlfn.XLOOKUP(TRIM(C99), '[2]Data Set4 Key Advanced2'!E:E, '[2]Data Set4 Key Advanced2'!D:D, 0)</f>
        <v>2</v>
      </c>
      <c r="E99" s="28" t="s">
        <v>477</v>
      </c>
      <c r="F99" s="28">
        <f>_xlfn.XLOOKUP(TRIM(E99), '[2]Data Set4 Key Advanced2'!E:E, '[2]Data Set4 Key Advanced2'!D:D, 0)</f>
        <v>0</v>
      </c>
      <c r="G99" s="28" t="s">
        <v>464</v>
      </c>
      <c r="H99" s="28">
        <f>_xlfn.XLOOKUP(TRIM(G99), '[2]Data Set4 Key Advanced2'!E:E, '[2]Data Set4 Key Advanced2'!D:D, 0)</f>
        <v>0</v>
      </c>
      <c r="I99" s="28" t="s">
        <v>465</v>
      </c>
      <c r="J99" s="28">
        <f>_xlfn.XLOOKUP(TRIM(I99), '[2]Data Set4 Key Advanced2'!E:E, '[2]Data Set4 Key Advanced2'!D:D, 0)</f>
        <v>-1</v>
      </c>
      <c r="K99" s="28" t="s">
        <v>488</v>
      </c>
      <c r="L99" s="28">
        <f>_xlfn.XLOOKUP(TRIM(K99), '[2]Data Set4 Key Advanced2'!E:E, '[2]Data Set4 Key Advanced2'!D:D, 0)</f>
        <v>1</v>
      </c>
      <c r="M99" s="28" t="s">
        <v>489</v>
      </c>
      <c r="N99" s="28">
        <f>_xlfn.XLOOKUP(TRIM(M99), '[2]Data Set4 Key Advanced2'!E:E, '[2]Data Set4 Key Advanced2'!D:D, 0)</f>
        <v>-1</v>
      </c>
      <c r="O99" s="28" t="s">
        <v>480</v>
      </c>
      <c r="P99" s="28">
        <f>_xlfn.XLOOKUP(TRIM(O99), '[2]Data Set4 Key Advanced2'!E:E, '[2]Data Set4 Key Advanced2'!D:D, 0)</f>
        <v>-1</v>
      </c>
      <c r="Q99" s="28" t="s">
        <v>494</v>
      </c>
      <c r="R99" s="28">
        <f>_xlfn.XLOOKUP(TRIM(Q99), '[2]Data Set4 Key Advanced2'!E:E, '[2]Data Set4 Key Advanced2'!D:D, 0)</f>
        <v>1</v>
      </c>
      <c r="S99" s="28" t="s">
        <v>469</v>
      </c>
      <c r="T99" s="28">
        <f>_xlfn.XLOOKUP(TRIM(S99), '[2]Data Set4 Key Advanced2'!E:E, '[2]Data Set4 Key Advanced2'!D:D, 0)</f>
        <v>1</v>
      </c>
      <c r="U99" s="28" t="s">
        <v>493</v>
      </c>
      <c r="V99" s="28">
        <f>_xlfn.XLOOKUP(TRIM(U99), '[2]Data Set4 Key Advanced2'!E:E, '[2]Data Set4 Key Advanced2'!D:D, 0)</f>
        <v>2</v>
      </c>
      <c r="W99" s="28" t="s">
        <v>240</v>
      </c>
      <c r="X99" s="28">
        <f t="shared" si="1"/>
        <v>5</v>
      </c>
      <c r="Y99" s="28"/>
    </row>
    <row r="100" spans="1:25" ht="13" x14ac:dyDescent="0.15">
      <c r="A100" s="32">
        <v>45498.483584166665</v>
      </c>
      <c r="C100" s="28" t="s">
        <v>486</v>
      </c>
      <c r="D100" s="28">
        <f>_xlfn.XLOOKUP(TRIM(C100), '[2]Data Set4 Key Advanced2'!E:E, '[2]Data Set4 Key Advanced2'!D:D, 0)</f>
        <v>1</v>
      </c>
      <c r="E100" s="28" t="s">
        <v>471</v>
      </c>
      <c r="F100" s="28">
        <f>_xlfn.XLOOKUP(TRIM(E100), '[2]Data Set4 Key Advanced2'!E:E, '[2]Data Set4 Key Advanced2'!D:D, 0)</f>
        <v>-1</v>
      </c>
      <c r="G100" s="28" t="s">
        <v>473</v>
      </c>
      <c r="H100" s="28">
        <f>_xlfn.XLOOKUP(TRIM(G100), '[2]Data Set4 Key Advanced2'!E:E, '[2]Data Set4 Key Advanced2'!D:D, 0)</f>
        <v>1</v>
      </c>
      <c r="I100" s="28" t="s">
        <v>465</v>
      </c>
      <c r="J100" s="28">
        <f>_xlfn.XLOOKUP(TRIM(I100), '[2]Data Set4 Key Advanced2'!E:E, '[2]Data Set4 Key Advanced2'!D:D, 0)</f>
        <v>-1</v>
      </c>
      <c r="K100" s="28" t="s">
        <v>466</v>
      </c>
      <c r="L100" s="28">
        <f>_xlfn.XLOOKUP(TRIM(K100), '[2]Data Set4 Key Advanced2'!E:E, '[2]Data Set4 Key Advanced2'!D:D, 0)</f>
        <v>-1</v>
      </c>
      <c r="M100" s="28" t="s">
        <v>489</v>
      </c>
      <c r="N100" s="28">
        <f>_xlfn.XLOOKUP(TRIM(M100), '[2]Data Set4 Key Advanced2'!E:E, '[2]Data Set4 Key Advanced2'!D:D, 0)</f>
        <v>-1</v>
      </c>
      <c r="O100" s="28" t="s">
        <v>484</v>
      </c>
      <c r="P100" s="28">
        <f>_xlfn.XLOOKUP(TRIM(O100), '[2]Data Set4 Key Advanced2'!E:E, '[2]Data Set4 Key Advanced2'!D:D, 0)</f>
        <v>2</v>
      </c>
      <c r="Q100" s="28" t="s">
        <v>494</v>
      </c>
      <c r="R100" s="28">
        <f>_xlfn.XLOOKUP(TRIM(Q100), '[2]Data Set4 Key Advanced2'!E:E, '[2]Data Set4 Key Advanced2'!D:D, 0)</f>
        <v>1</v>
      </c>
      <c r="S100" s="28" t="s">
        <v>469</v>
      </c>
      <c r="T100" s="28">
        <f>_xlfn.XLOOKUP(TRIM(S100), '[2]Data Set4 Key Advanced2'!E:E, '[2]Data Set4 Key Advanced2'!D:D, 0)</f>
        <v>1</v>
      </c>
      <c r="U100" s="28" t="s">
        <v>470</v>
      </c>
      <c r="V100" s="28">
        <f>_xlfn.XLOOKUP(TRIM(U100), '[2]Data Set4 Key Advanced2'!E:E, '[2]Data Set4 Key Advanced2'!D:D, 0)</f>
        <v>0</v>
      </c>
      <c r="W100" s="28" t="s">
        <v>241</v>
      </c>
      <c r="X100" s="28">
        <f t="shared" si="1"/>
        <v>6</v>
      </c>
      <c r="Y100" s="28"/>
    </row>
    <row r="101" spans="1:25" ht="13" x14ac:dyDescent="0.15">
      <c r="A101" s="32">
        <v>45498.486440474539</v>
      </c>
      <c r="C101" s="28" t="s">
        <v>486</v>
      </c>
      <c r="D101" s="28">
        <f>_xlfn.XLOOKUP(TRIM(C101), '[2]Data Set4 Key Advanced2'!E:E, '[2]Data Set4 Key Advanced2'!D:D, 0)</f>
        <v>1</v>
      </c>
      <c r="E101" s="28" t="s">
        <v>477</v>
      </c>
      <c r="F101" s="28">
        <f>_xlfn.XLOOKUP(TRIM(E101), '[2]Data Set4 Key Advanced2'!E:E, '[2]Data Set4 Key Advanced2'!D:D, 0)</f>
        <v>0</v>
      </c>
      <c r="G101" s="28" t="s">
        <v>464</v>
      </c>
      <c r="H101" s="28">
        <f>_xlfn.XLOOKUP(TRIM(G101), '[2]Data Set4 Key Advanced2'!E:E, '[2]Data Set4 Key Advanced2'!D:D, 0)</f>
        <v>0</v>
      </c>
      <c r="I101" s="28" t="s">
        <v>465</v>
      </c>
      <c r="J101" s="28">
        <f>_xlfn.XLOOKUP(TRIM(I101), '[2]Data Set4 Key Advanced2'!E:E, '[2]Data Set4 Key Advanced2'!D:D, 0)</f>
        <v>-1</v>
      </c>
      <c r="K101" s="28" t="s">
        <v>488</v>
      </c>
      <c r="L101" s="28">
        <f>_xlfn.XLOOKUP(TRIM(K101), '[2]Data Set4 Key Advanced2'!E:E, '[2]Data Set4 Key Advanced2'!D:D, 0)</f>
        <v>1</v>
      </c>
      <c r="M101" s="28" t="s">
        <v>489</v>
      </c>
      <c r="N101" s="28">
        <f>_xlfn.XLOOKUP(TRIM(M101), '[2]Data Set4 Key Advanced2'!E:E, '[2]Data Set4 Key Advanced2'!D:D, 0)</f>
        <v>-1</v>
      </c>
      <c r="O101" s="28" t="s">
        <v>480</v>
      </c>
      <c r="P101" s="28">
        <f>_xlfn.XLOOKUP(TRIM(O101), '[2]Data Set4 Key Advanced2'!E:E, '[2]Data Set4 Key Advanced2'!D:D, 0)</f>
        <v>-1</v>
      </c>
      <c r="Q101" s="28" t="s">
        <v>494</v>
      </c>
      <c r="R101" s="28">
        <f>_xlfn.XLOOKUP(TRIM(Q101), '[2]Data Set4 Key Advanced2'!E:E, '[2]Data Set4 Key Advanced2'!D:D, 0)</f>
        <v>1</v>
      </c>
      <c r="S101" s="28" t="s">
        <v>469</v>
      </c>
      <c r="T101" s="28">
        <f>_xlfn.XLOOKUP(TRIM(S101), '[2]Data Set4 Key Advanced2'!E:E, '[2]Data Set4 Key Advanced2'!D:D, 0)</f>
        <v>1</v>
      </c>
      <c r="U101" s="28" t="s">
        <v>493</v>
      </c>
      <c r="V101" s="28">
        <f>_xlfn.XLOOKUP(TRIM(U101), '[2]Data Set4 Key Advanced2'!E:E, '[2]Data Set4 Key Advanced2'!D:D, 0)</f>
        <v>2</v>
      </c>
      <c r="W101" s="28" t="s">
        <v>245</v>
      </c>
      <c r="X101" s="28">
        <f t="shared" si="1"/>
        <v>5</v>
      </c>
      <c r="Y101" s="28"/>
    </row>
    <row r="102" spans="1:25" ht="13" x14ac:dyDescent="0.15">
      <c r="A102" s="32">
        <v>45498.528064247686</v>
      </c>
      <c r="C102" s="28" t="s">
        <v>462</v>
      </c>
      <c r="D102" s="28">
        <f>_xlfn.XLOOKUP(TRIM(C102), '[2]Data Set4 Key Advanced2'!E:E, '[2]Data Set4 Key Advanced2'!D:D, 0)</f>
        <v>-1</v>
      </c>
      <c r="E102" s="28" t="s">
        <v>477</v>
      </c>
      <c r="F102" s="28">
        <f>_xlfn.XLOOKUP(TRIM(E102), '[2]Data Set4 Key Advanced2'!E:E, '[2]Data Set4 Key Advanced2'!D:D, 0)</f>
        <v>0</v>
      </c>
      <c r="G102" s="28" t="s">
        <v>464</v>
      </c>
      <c r="H102" s="28">
        <f>_xlfn.XLOOKUP(TRIM(G102), '[2]Data Set4 Key Advanced2'!E:E, '[2]Data Set4 Key Advanced2'!D:D, 0)</f>
        <v>0</v>
      </c>
      <c r="I102" s="28" t="s">
        <v>465</v>
      </c>
      <c r="J102" s="28">
        <f>_xlfn.XLOOKUP(TRIM(I102), '[2]Data Set4 Key Advanced2'!E:E, '[2]Data Set4 Key Advanced2'!D:D, 0)</f>
        <v>-1</v>
      </c>
      <c r="K102" s="28" t="s">
        <v>488</v>
      </c>
      <c r="L102" s="28">
        <f>_xlfn.XLOOKUP(TRIM(K102), '[2]Data Set4 Key Advanced2'!E:E, '[2]Data Set4 Key Advanced2'!D:D, 0)</f>
        <v>1</v>
      </c>
      <c r="M102" s="28" t="s">
        <v>489</v>
      </c>
      <c r="N102" s="28">
        <f>_xlfn.XLOOKUP(TRIM(M102), '[2]Data Set4 Key Advanced2'!E:E, '[2]Data Set4 Key Advanced2'!D:D, 0)</f>
        <v>-1</v>
      </c>
      <c r="O102" s="28" t="s">
        <v>480</v>
      </c>
      <c r="P102" s="28">
        <f>_xlfn.XLOOKUP(TRIM(O102), '[2]Data Set4 Key Advanced2'!E:E, '[2]Data Set4 Key Advanced2'!D:D, 0)</f>
        <v>-1</v>
      </c>
      <c r="Q102" s="28" t="s">
        <v>494</v>
      </c>
      <c r="R102" s="28">
        <f>_xlfn.XLOOKUP(TRIM(Q102), '[2]Data Set4 Key Advanced2'!E:E, '[2]Data Set4 Key Advanced2'!D:D, 0)</f>
        <v>1</v>
      </c>
      <c r="S102" s="28" t="s">
        <v>469</v>
      </c>
      <c r="T102" s="28">
        <f>_xlfn.XLOOKUP(TRIM(S102), '[2]Data Set4 Key Advanced2'!E:E, '[2]Data Set4 Key Advanced2'!D:D, 0)</f>
        <v>1</v>
      </c>
      <c r="U102" s="28" t="s">
        <v>482</v>
      </c>
      <c r="V102" s="28">
        <f>_xlfn.XLOOKUP(TRIM(U102), '[2]Data Set4 Key Advanced2'!E:E, '[2]Data Set4 Key Advanced2'!D:D, 0)</f>
        <v>1</v>
      </c>
      <c r="W102" s="28" t="s">
        <v>243</v>
      </c>
      <c r="X102" s="28">
        <f t="shared" si="1"/>
        <v>3</v>
      </c>
      <c r="Y102" s="28"/>
    </row>
    <row r="103" spans="1:25" ht="13" x14ac:dyDescent="0.15">
      <c r="A103" s="32">
        <v>45498.529229004635</v>
      </c>
      <c r="C103" s="28" t="s">
        <v>476</v>
      </c>
      <c r="D103" s="28">
        <f>_xlfn.XLOOKUP(TRIM(C103), '[2]Data Set4 Key Advanced2'!E:E, '[2]Data Set4 Key Advanced2'!D:D, 0)</f>
        <v>2</v>
      </c>
      <c r="E103" s="28" t="s">
        <v>471</v>
      </c>
      <c r="F103" s="28">
        <f>_xlfn.XLOOKUP(TRIM(E103), '[2]Data Set4 Key Advanced2'!E:E, '[2]Data Set4 Key Advanced2'!D:D, 0)</f>
        <v>-1</v>
      </c>
      <c r="G103" s="28" t="s">
        <v>472</v>
      </c>
      <c r="H103" s="28">
        <f>_xlfn.XLOOKUP(TRIM(G103), '[2]Data Set4 Key Advanced2'!E:E, '[2]Data Set4 Key Advanced2'!D:D, 0)</f>
        <v>2</v>
      </c>
      <c r="I103" s="28" t="s">
        <v>478</v>
      </c>
      <c r="J103" s="28">
        <f>_xlfn.XLOOKUP(TRIM(I103), '[2]Data Set4 Key Advanced2'!E:E, '[2]Data Set4 Key Advanced2'!D:D, 0)</f>
        <v>0</v>
      </c>
      <c r="K103" s="28" t="s">
        <v>474</v>
      </c>
      <c r="L103" s="28">
        <f>_xlfn.XLOOKUP(TRIM(K103), '[2]Data Set4 Key Advanced2'!E:E, '[2]Data Set4 Key Advanced2'!D:D, 0)</f>
        <v>0</v>
      </c>
      <c r="M103" s="28" t="s">
        <v>489</v>
      </c>
      <c r="N103" s="28">
        <f>_xlfn.XLOOKUP(TRIM(M103), '[2]Data Set4 Key Advanced2'!E:E, '[2]Data Set4 Key Advanced2'!D:D, 0)</f>
        <v>-1</v>
      </c>
      <c r="O103" s="28" t="s">
        <v>475</v>
      </c>
      <c r="P103" s="28">
        <f>_xlfn.XLOOKUP(TRIM(O103), '[2]Data Set4 Key Advanced2'!E:E, '[2]Data Set4 Key Advanced2'!D:D, 0)</f>
        <v>0</v>
      </c>
      <c r="Q103" s="28" t="s">
        <v>494</v>
      </c>
      <c r="R103" s="28">
        <f>_xlfn.XLOOKUP(TRIM(Q103), '[2]Data Set4 Key Advanced2'!E:E, '[2]Data Set4 Key Advanced2'!D:D, 0)</f>
        <v>1</v>
      </c>
      <c r="S103" s="28" t="s">
        <v>490</v>
      </c>
      <c r="T103" s="28">
        <f>_xlfn.XLOOKUP(TRIM(S103), '[2]Data Set4 Key Advanced2'!E:E, '[2]Data Set4 Key Advanced2'!D:D, 0)</f>
        <v>0</v>
      </c>
      <c r="U103" s="28" t="s">
        <v>482</v>
      </c>
      <c r="V103" s="28">
        <f>_xlfn.XLOOKUP(TRIM(U103), '[2]Data Set4 Key Advanced2'!E:E, '[2]Data Set4 Key Advanced2'!D:D, 0)</f>
        <v>1</v>
      </c>
      <c r="W103" s="28" t="s">
        <v>246</v>
      </c>
      <c r="X103" s="28">
        <f t="shared" si="1"/>
        <v>4</v>
      </c>
      <c r="Y103" s="28"/>
    </row>
    <row r="104" spans="1:25" ht="13" x14ac:dyDescent="0.15">
      <c r="A104" s="32">
        <v>45498.534308078699</v>
      </c>
      <c r="C104" s="28" t="s">
        <v>462</v>
      </c>
      <c r="D104" s="28">
        <f>_xlfn.XLOOKUP(TRIM(C104), '[2]Data Set4 Key Advanced2'!E:E, '[2]Data Set4 Key Advanced2'!D:D, 0)</f>
        <v>-1</v>
      </c>
      <c r="E104" s="28" t="s">
        <v>477</v>
      </c>
      <c r="F104" s="28">
        <f>_xlfn.XLOOKUP(TRIM(E104), '[2]Data Set4 Key Advanced2'!E:E, '[2]Data Set4 Key Advanced2'!D:D, 0)</f>
        <v>0</v>
      </c>
      <c r="G104" s="28" t="s">
        <v>472</v>
      </c>
      <c r="H104" s="28">
        <f>_xlfn.XLOOKUP(TRIM(G104), '[2]Data Set4 Key Advanced2'!E:E, '[2]Data Set4 Key Advanced2'!D:D, 0)</f>
        <v>2</v>
      </c>
      <c r="I104" s="28" t="s">
        <v>473</v>
      </c>
      <c r="J104" s="28">
        <f>_xlfn.XLOOKUP(TRIM(I104), '[2]Data Set4 Key Advanced2'!E:E, '[2]Data Set4 Key Advanced2'!D:D, 0)</f>
        <v>1</v>
      </c>
      <c r="K104" s="28" t="s">
        <v>488</v>
      </c>
      <c r="L104" s="28">
        <f>_xlfn.XLOOKUP(TRIM(K104), '[2]Data Set4 Key Advanced2'!E:E, '[2]Data Set4 Key Advanced2'!D:D, 0)</f>
        <v>1</v>
      </c>
      <c r="M104" s="28" t="s">
        <v>489</v>
      </c>
      <c r="N104" s="28">
        <f>_xlfn.XLOOKUP(TRIM(M104), '[2]Data Set4 Key Advanced2'!E:E, '[2]Data Set4 Key Advanced2'!D:D, 0)</f>
        <v>-1</v>
      </c>
      <c r="O104" s="28" t="s">
        <v>468</v>
      </c>
      <c r="P104" s="28">
        <f>_xlfn.XLOOKUP(TRIM(O104), '[2]Data Set4 Key Advanced2'!E:E, '[2]Data Set4 Key Advanced2'!D:D, 0)</f>
        <v>1</v>
      </c>
      <c r="Q104" s="28" t="s">
        <v>494</v>
      </c>
      <c r="R104" s="28">
        <f>_xlfn.XLOOKUP(TRIM(Q104), '[2]Data Set4 Key Advanced2'!E:E, '[2]Data Set4 Key Advanced2'!D:D, 0)</f>
        <v>1</v>
      </c>
      <c r="S104" s="28" t="s">
        <v>481</v>
      </c>
      <c r="T104" s="28">
        <f>_xlfn.XLOOKUP(TRIM(S104), '[2]Data Set4 Key Advanced2'!E:E, '[2]Data Set4 Key Advanced2'!D:D, 0)</f>
        <v>-1</v>
      </c>
      <c r="U104" s="28" t="s">
        <v>493</v>
      </c>
      <c r="V104" s="28">
        <f>_xlfn.XLOOKUP(TRIM(U104), '[2]Data Set4 Key Advanced2'!E:E, '[2]Data Set4 Key Advanced2'!D:D, 0)</f>
        <v>2</v>
      </c>
      <c r="W104" s="28" t="s">
        <v>244</v>
      </c>
      <c r="X104" s="28">
        <f t="shared" si="1"/>
        <v>9</v>
      </c>
      <c r="Y104" s="28"/>
    </row>
    <row r="105" spans="1:25" ht="13" x14ac:dyDescent="0.15">
      <c r="A105" s="32">
        <v>45498.547097314819</v>
      </c>
      <c r="C105" s="28" t="s">
        <v>462</v>
      </c>
      <c r="D105" s="28">
        <f>_xlfn.XLOOKUP(TRIM(C105), '[2]Data Set4 Key Advanced2'!E:E, '[2]Data Set4 Key Advanced2'!D:D, 0)</f>
        <v>-1</v>
      </c>
      <c r="E105" s="28" t="s">
        <v>463</v>
      </c>
      <c r="F105" s="28">
        <f>_xlfn.XLOOKUP(TRIM(E105), '[2]Data Set4 Key Advanced2'!E:E, '[2]Data Set4 Key Advanced2'!D:D, 0)</f>
        <v>2</v>
      </c>
      <c r="G105" s="28" t="s">
        <v>472</v>
      </c>
      <c r="H105" s="28">
        <f>_xlfn.XLOOKUP(TRIM(G105), '[2]Data Set4 Key Advanced2'!E:E, '[2]Data Set4 Key Advanced2'!D:D, 0)</f>
        <v>2</v>
      </c>
      <c r="I105" s="28" t="s">
        <v>465</v>
      </c>
      <c r="J105" s="28">
        <f>_xlfn.XLOOKUP(TRIM(I105), '[2]Data Set4 Key Advanced2'!E:E, '[2]Data Set4 Key Advanced2'!D:D, 0)</f>
        <v>-1</v>
      </c>
      <c r="K105" s="28" t="s">
        <v>466</v>
      </c>
      <c r="L105" s="28">
        <f>_xlfn.XLOOKUP(TRIM(K105), '[2]Data Set4 Key Advanced2'!E:E, '[2]Data Set4 Key Advanced2'!D:D, 0)</f>
        <v>-1</v>
      </c>
      <c r="M105" s="28" t="s">
        <v>489</v>
      </c>
      <c r="N105" s="28">
        <f>_xlfn.XLOOKUP(TRIM(M105), '[2]Data Set4 Key Advanced2'!E:E, '[2]Data Set4 Key Advanced2'!D:D, 0)</f>
        <v>-1</v>
      </c>
      <c r="O105" s="28" t="s">
        <v>468</v>
      </c>
      <c r="P105" s="28">
        <f>_xlfn.XLOOKUP(TRIM(O105), '[2]Data Set4 Key Advanced2'!E:E, '[2]Data Set4 Key Advanced2'!D:D, 0)</f>
        <v>1</v>
      </c>
      <c r="Q105" s="28" t="s">
        <v>502</v>
      </c>
      <c r="R105" s="28">
        <f>_xlfn.XLOOKUP(TRIM(Q105), '[2]Data Set4 Key Advanced2'!E:E, '[2]Data Set4 Key Advanced2'!D:D, 0)</f>
        <v>0</v>
      </c>
      <c r="S105" s="28" t="s">
        <v>481</v>
      </c>
      <c r="T105" s="28">
        <f>_xlfn.XLOOKUP(TRIM(S105), '[2]Data Set4 Key Advanced2'!E:E, '[2]Data Set4 Key Advanced2'!D:D, 0)</f>
        <v>-1</v>
      </c>
      <c r="U105" s="28" t="s">
        <v>493</v>
      </c>
      <c r="V105" s="28">
        <f>_xlfn.XLOOKUP(TRIM(U105), '[2]Data Set4 Key Advanced2'!E:E, '[2]Data Set4 Key Advanced2'!D:D, 0)</f>
        <v>2</v>
      </c>
      <c r="W105" s="28" t="s">
        <v>242</v>
      </c>
      <c r="X105" s="28">
        <f t="shared" si="1"/>
        <v>7</v>
      </c>
      <c r="Y105" s="28"/>
    </row>
    <row r="106" spans="1:25" ht="13" x14ac:dyDescent="0.15">
      <c r="A106" s="32">
        <v>45498.548477847224</v>
      </c>
      <c r="C106" s="28" t="s">
        <v>462</v>
      </c>
      <c r="D106" s="28">
        <f>_xlfn.XLOOKUP(TRIM(C106), '[2]Data Set4 Key Advanced2'!E:E, '[2]Data Set4 Key Advanced2'!D:D, 0)</f>
        <v>-1</v>
      </c>
      <c r="E106" s="28" t="s">
        <v>477</v>
      </c>
      <c r="F106" s="28">
        <f>_xlfn.XLOOKUP(TRIM(E106), '[2]Data Set4 Key Advanced2'!E:E, '[2]Data Set4 Key Advanced2'!D:D, 0)</f>
        <v>0</v>
      </c>
      <c r="G106" s="28" t="s">
        <v>472</v>
      </c>
      <c r="H106" s="28">
        <f>_xlfn.XLOOKUP(TRIM(G106), '[2]Data Set4 Key Advanced2'!E:E, '[2]Data Set4 Key Advanced2'!D:D, 0)</f>
        <v>2</v>
      </c>
      <c r="I106" s="28" t="s">
        <v>465</v>
      </c>
      <c r="J106" s="28">
        <f>_xlfn.XLOOKUP(TRIM(I106), '[2]Data Set4 Key Advanced2'!E:E, '[2]Data Set4 Key Advanced2'!D:D, 0)</f>
        <v>-1</v>
      </c>
      <c r="K106" s="28" t="s">
        <v>488</v>
      </c>
      <c r="L106" s="28">
        <f>_xlfn.XLOOKUP(TRIM(K106), '[2]Data Set4 Key Advanced2'!E:E, '[2]Data Set4 Key Advanced2'!D:D, 0)</f>
        <v>1</v>
      </c>
      <c r="M106" s="28" t="s">
        <v>467</v>
      </c>
      <c r="N106" s="28">
        <f>_xlfn.XLOOKUP(TRIM(M106), '[2]Data Set4 Key Advanced2'!E:E, '[2]Data Set4 Key Advanced2'!D:D, 0)</f>
        <v>0</v>
      </c>
      <c r="O106" s="28" t="s">
        <v>468</v>
      </c>
      <c r="P106" s="28">
        <f>_xlfn.XLOOKUP(TRIM(O106), '[2]Data Set4 Key Advanced2'!E:E, '[2]Data Set4 Key Advanced2'!D:D, 0)</f>
        <v>1</v>
      </c>
      <c r="Q106" s="28" t="s">
        <v>494</v>
      </c>
      <c r="R106" s="28">
        <f>_xlfn.XLOOKUP(TRIM(Q106), '[2]Data Set4 Key Advanced2'!E:E, '[2]Data Set4 Key Advanced2'!D:D, 0)</f>
        <v>1</v>
      </c>
      <c r="S106" s="28" t="s">
        <v>469</v>
      </c>
      <c r="T106" s="28">
        <f>_xlfn.XLOOKUP(TRIM(S106), '[2]Data Set4 Key Advanced2'!E:E, '[2]Data Set4 Key Advanced2'!D:D, 0)</f>
        <v>1</v>
      </c>
      <c r="U106" s="28" t="s">
        <v>493</v>
      </c>
      <c r="V106" s="28">
        <f>_xlfn.XLOOKUP(TRIM(U106), '[2]Data Set4 Key Advanced2'!E:E, '[2]Data Set4 Key Advanced2'!D:D, 0)</f>
        <v>2</v>
      </c>
      <c r="W106" s="28" t="s">
        <v>247</v>
      </c>
      <c r="X106" s="28">
        <f t="shared" si="1"/>
        <v>8</v>
      </c>
      <c r="Y106" s="28"/>
    </row>
    <row r="107" spans="1:25" ht="13" x14ac:dyDescent="0.15">
      <c r="A107" s="32">
        <v>45498.62629424769</v>
      </c>
      <c r="C107" s="28" t="s">
        <v>462</v>
      </c>
      <c r="D107" s="28">
        <f>_xlfn.XLOOKUP(TRIM(C107), '[2]Data Set4 Key Advanced2'!E:E, '[2]Data Set4 Key Advanced2'!D:D, 0)</f>
        <v>-1</v>
      </c>
      <c r="E107" s="28" t="s">
        <v>477</v>
      </c>
      <c r="F107" s="28">
        <f>_xlfn.XLOOKUP(TRIM(E107), '[2]Data Set4 Key Advanced2'!E:E, '[2]Data Set4 Key Advanced2'!D:D, 0)</f>
        <v>0</v>
      </c>
      <c r="G107" s="28" t="s">
        <v>472</v>
      </c>
      <c r="H107" s="28">
        <f>_xlfn.XLOOKUP(TRIM(G107), '[2]Data Set4 Key Advanced2'!E:E, '[2]Data Set4 Key Advanced2'!D:D, 0)</f>
        <v>2</v>
      </c>
      <c r="I107" s="28" t="s">
        <v>478</v>
      </c>
      <c r="J107" s="28">
        <f>_xlfn.XLOOKUP(TRIM(I107), '[2]Data Set4 Key Advanced2'!E:E, '[2]Data Set4 Key Advanced2'!D:D, 0)</f>
        <v>0</v>
      </c>
      <c r="K107" s="28" t="s">
        <v>479</v>
      </c>
      <c r="L107" s="28">
        <f>_xlfn.XLOOKUP(TRIM(K107), '[2]Data Set4 Key Advanced2'!E:E, '[2]Data Set4 Key Advanced2'!D:D, 0)</f>
        <v>2</v>
      </c>
      <c r="M107" s="28" t="s">
        <v>489</v>
      </c>
      <c r="N107" s="28">
        <f>_xlfn.XLOOKUP(TRIM(M107), '[2]Data Set4 Key Advanced2'!E:E, '[2]Data Set4 Key Advanced2'!D:D, 0)</f>
        <v>-1</v>
      </c>
      <c r="O107" s="28" t="s">
        <v>468</v>
      </c>
      <c r="P107" s="28">
        <f>_xlfn.XLOOKUP(TRIM(O107), '[2]Data Set4 Key Advanced2'!E:E, '[2]Data Set4 Key Advanced2'!D:D, 0)</f>
        <v>1</v>
      </c>
      <c r="Q107" s="28" t="s">
        <v>494</v>
      </c>
      <c r="R107" s="28">
        <f>_xlfn.XLOOKUP(TRIM(Q107), '[2]Data Set4 Key Advanced2'!E:E, '[2]Data Set4 Key Advanced2'!D:D, 0)</f>
        <v>1</v>
      </c>
      <c r="S107" s="28" t="s">
        <v>469</v>
      </c>
      <c r="T107" s="28">
        <f>_xlfn.XLOOKUP(TRIM(S107), '[2]Data Set4 Key Advanced2'!E:E, '[2]Data Set4 Key Advanced2'!D:D, 0)</f>
        <v>1</v>
      </c>
      <c r="U107" s="28" t="s">
        <v>493</v>
      </c>
      <c r="V107" s="28">
        <f>_xlfn.XLOOKUP(TRIM(U107), '[2]Data Set4 Key Advanced2'!E:E, '[2]Data Set4 Key Advanced2'!D:D, 0)</f>
        <v>2</v>
      </c>
      <c r="W107" s="28" t="s">
        <v>251</v>
      </c>
      <c r="X107" s="28">
        <f t="shared" si="1"/>
        <v>13</v>
      </c>
      <c r="Y107" s="28"/>
    </row>
    <row r="108" spans="1:25" ht="13" x14ac:dyDescent="0.15">
      <c r="A108" s="32">
        <v>45499.389012731481</v>
      </c>
      <c r="C108" s="28" t="s">
        <v>486</v>
      </c>
      <c r="D108" s="28">
        <f>_xlfn.XLOOKUP(TRIM(C108), '[2]Data Set4 Key Advanced2'!E:E, '[2]Data Set4 Key Advanced2'!D:D, 0)</f>
        <v>1</v>
      </c>
      <c r="E108" s="28" t="s">
        <v>477</v>
      </c>
      <c r="F108" s="28">
        <f>_xlfn.XLOOKUP(TRIM(E108), '[2]Data Set4 Key Advanced2'!E:E, '[2]Data Set4 Key Advanced2'!D:D, 0)</f>
        <v>0</v>
      </c>
      <c r="G108" s="28" t="s">
        <v>464</v>
      </c>
      <c r="H108" s="28">
        <f>_xlfn.XLOOKUP(TRIM(G108), '[2]Data Set4 Key Advanced2'!E:E, '[2]Data Set4 Key Advanced2'!D:D, 0)</f>
        <v>0</v>
      </c>
      <c r="I108" s="28" t="s">
        <v>465</v>
      </c>
      <c r="J108" s="28">
        <f>_xlfn.XLOOKUP(TRIM(I108), '[2]Data Set4 Key Advanced2'!E:E, '[2]Data Set4 Key Advanced2'!D:D, 0)</f>
        <v>-1</v>
      </c>
      <c r="K108" s="28" t="s">
        <v>488</v>
      </c>
      <c r="L108" s="28">
        <f>_xlfn.XLOOKUP(TRIM(K108), '[2]Data Set4 Key Advanced2'!E:E, '[2]Data Set4 Key Advanced2'!D:D, 0)</f>
        <v>1</v>
      </c>
      <c r="M108" s="28" t="s">
        <v>489</v>
      </c>
      <c r="N108" s="28">
        <f>_xlfn.XLOOKUP(TRIM(M108), '[2]Data Set4 Key Advanced2'!E:E, '[2]Data Set4 Key Advanced2'!D:D, 0)</f>
        <v>-1</v>
      </c>
      <c r="O108" s="28" t="s">
        <v>480</v>
      </c>
      <c r="P108" s="28">
        <f>_xlfn.XLOOKUP(TRIM(O108), '[2]Data Set4 Key Advanced2'!E:E, '[2]Data Set4 Key Advanced2'!D:D, 0)</f>
        <v>-1</v>
      </c>
      <c r="Q108" s="28" t="s">
        <v>495</v>
      </c>
      <c r="R108" s="28">
        <f>_xlfn.XLOOKUP(TRIM(Q108), '[2]Data Set4 Key Advanced2'!E:E, '[2]Data Set4 Key Advanced2'!D:D, 0)</f>
        <v>-1</v>
      </c>
      <c r="S108" s="28" t="s">
        <v>490</v>
      </c>
      <c r="T108" s="28">
        <f>_xlfn.XLOOKUP(TRIM(S108), '[2]Data Set4 Key Advanced2'!E:E, '[2]Data Set4 Key Advanced2'!D:D, 0)</f>
        <v>0</v>
      </c>
      <c r="U108" s="28" t="s">
        <v>482</v>
      </c>
      <c r="V108" s="28">
        <f>_xlfn.XLOOKUP(TRIM(U108), '[2]Data Set4 Key Advanced2'!E:E, '[2]Data Set4 Key Advanced2'!D:D, 0)</f>
        <v>1</v>
      </c>
      <c r="W108" s="28" t="s">
        <v>252</v>
      </c>
      <c r="X108" s="28">
        <f t="shared" si="1"/>
        <v>6</v>
      </c>
      <c r="Y108" s="28"/>
    </row>
    <row r="109" spans="1:25" ht="13" x14ac:dyDescent="0.15">
      <c r="A109" s="32">
        <v>45499.415325995375</v>
      </c>
      <c r="C109" s="28" t="s">
        <v>462</v>
      </c>
      <c r="D109" s="28">
        <f>_xlfn.XLOOKUP(TRIM(C109), '[2]Data Set4 Key Advanced2'!E:E, '[2]Data Set4 Key Advanced2'!D:D, 0)</f>
        <v>-1</v>
      </c>
      <c r="E109" s="28" t="s">
        <v>471</v>
      </c>
      <c r="F109" s="28">
        <f>_xlfn.XLOOKUP(TRIM(E109), '[2]Data Set4 Key Advanced2'!E:E, '[2]Data Set4 Key Advanced2'!D:D, 0)</f>
        <v>-1</v>
      </c>
      <c r="G109" s="28" t="s">
        <v>492</v>
      </c>
      <c r="H109" s="28">
        <f>_xlfn.XLOOKUP(TRIM(G109), '[2]Data Set4 Key Advanced2'!E:E, '[2]Data Set4 Key Advanced2'!D:D, 0)</f>
        <v>-1</v>
      </c>
      <c r="I109" s="28" t="s">
        <v>465</v>
      </c>
      <c r="J109" s="28">
        <f>_xlfn.XLOOKUP(TRIM(I109), '[2]Data Set4 Key Advanced2'!E:E, '[2]Data Set4 Key Advanced2'!D:D, 0)</f>
        <v>-1</v>
      </c>
      <c r="K109" s="28" t="s">
        <v>488</v>
      </c>
      <c r="L109" s="28">
        <f>_xlfn.XLOOKUP(TRIM(K109), '[2]Data Set4 Key Advanced2'!E:E, '[2]Data Set4 Key Advanced2'!D:D, 0)</f>
        <v>1</v>
      </c>
      <c r="M109" s="28" t="s">
        <v>489</v>
      </c>
      <c r="N109" s="28">
        <f>_xlfn.XLOOKUP(TRIM(M109), '[2]Data Set4 Key Advanced2'!E:E, '[2]Data Set4 Key Advanced2'!D:D, 0)</f>
        <v>-1</v>
      </c>
      <c r="O109" s="28" t="s">
        <v>475</v>
      </c>
      <c r="P109" s="28">
        <f>_xlfn.XLOOKUP(TRIM(O109), '[2]Data Set4 Key Advanced2'!E:E, '[2]Data Set4 Key Advanced2'!D:D, 0)</f>
        <v>0</v>
      </c>
      <c r="Q109" s="28" t="s">
        <v>495</v>
      </c>
      <c r="R109" s="28">
        <f>_xlfn.XLOOKUP(TRIM(Q109), '[2]Data Set4 Key Advanced2'!E:E, '[2]Data Set4 Key Advanced2'!D:D, 0)</f>
        <v>-1</v>
      </c>
      <c r="S109" s="28" t="s">
        <v>469</v>
      </c>
      <c r="T109" s="28">
        <f>_xlfn.XLOOKUP(TRIM(S109), '[2]Data Set4 Key Advanced2'!E:E, '[2]Data Set4 Key Advanced2'!D:D, 0)</f>
        <v>1</v>
      </c>
      <c r="U109" s="28" t="s">
        <v>470</v>
      </c>
      <c r="V109" s="28">
        <f>_xlfn.XLOOKUP(TRIM(U109), '[2]Data Set4 Key Advanced2'!E:E, '[2]Data Set4 Key Advanced2'!D:D, 0)</f>
        <v>0</v>
      </c>
      <c r="W109" s="28" t="s">
        <v>253</v>
      </c>
      <c r="X109" s="28">
        <f t="shared" si="1"/>
        <v>-5</v>
      </c>
      <c r="Y109" s="28"/>
    </row>
    <row r="110" spans="1:25" ht="13" x14ac:dyDescent="0.15">
      <c r="A110" s="32">
        <v>45499.431099282403</v>
      </c>
      <c r="C110" s="28" t="s">
        <v>462</v>
      </c>
      <c r="D110" s="28">
        <f>_xlfn.XLOOKUP(TRIM(C110), '[2]Data Set4 Key Advanced2'!E:E, '[2]Data Set4 Key Advanced2'!D:D, 0)</f>
        <v>-1</v>
      </c>
      <c r="E110" s="28" t="s">
        <v>471</v>
      </c>
      <c r="F110" s="28">
        <f>_xlfn.XLOOKUP(TRIM(E110), '[2]Data Set4 Key Advanced2'!E:E, '[2]Data Set4 Key Advanced2'!D:D, 0)</f>
        <v>-1</v>
      </c>
      <c r="G110" s="28" t="s">
        <v>464</v>
      </c>
      <c r="H110" s="28">
        <f>_xlfn.XLOOKUP(TRIM(G110), '[2]Data Set4 Key Advanced2'!E:E, '[2]Data Set4 Key Advanced2'!D:D, 0)</f>
        <v>0</v>
      </c>
      <c r="I110" s="28" t="s">
        <v>478</v>
      </c>
      <c r="J110" s="28">
        <f>_xlfn.XLOOKUP(TRIM(I110), '[2]Data Set4 Key Advanced2'!E:E, '[2]Data Set4 Key Advanced2'!D:D, 0)</f>
        <v>0</v>
      </c>
      <c r="K110" s="28" t="s">
        <v>466</v>
      </c>
      <c r="L110" s="28">
        <f>_xlfn.XLOOKUP(TRIM(K110), '[2]Data Set4 Key Advanced2'!E:E, '[2]Data Set4 Key Advanced2'!D:D, 0)</f>
        <v>-1</v>
      </c>
      <c r="M110" s="28" t="s">
        <v>489</v>
      </c>
      <c r="N110" s="28">
        <f>_xlfn.XLOOKUP(TRIM(M110), '[2]Data Set4 Key Advanced2'!E:E, '[2]Data Set4 Key Advanced2'!D:D, 0)</f>
        <v>-1</v>
      </c>
      <c r="O110" s="28" t="s">
        <v>468</v>
      </c>
      <c r="P110" s="28">
        <f>_xlfn.XLOOKUP(TRIM(O110), '[2]Data Set4 Key Advanced2'!E:E, '[2]Data Set4 Key Advanced2'!D:D, 0)</f>
        <v>1</v>
      </c>
      <c r="Q110" s="28" t="s">
        <v>494</v>
      </c>
      <c r="R110" s="28">
        <f>_xlfn.XLOOKUP(TRIM(Q110), '[2]Data Set4 Key Advanced2'!E:E, '[2]Data Set4 Key Advanced2'!D:D, 0)</f>
        <v>1</v>
      </c>
      <c r="S110" s="28" t="s">
        <v>469</v>
      </c>
      <c r="T110" s="28">
        <f>_xlfn.XLOOKUP(TRIM(S110), '[2]Data Set4 Key Advanced2'!E:E, '[2]Data Set4 Key Advanced2'!D:D, 0)</f>
        <v>1</v>
      </c>
      <c r="U110" s="28" t="s">
        <v>482</v>
      </c>
      <c r="V110" s="28">
        <f>_xlfn.XLOOKUP(TRIM(U110), '[2]Data Set4 Key Advanced2'!E:E, '[2]Data Set4 Key Advanced2'!D:D, 0)</f>
        <v>1</v>
      </c>
      <c r="W110" s="28" t="s">
        <v>254</v>
      </c>
      <c r="X110" s="28">
        <f t="shared" si="1"/>
        <v>-4</v>
      </c>
      <c r="Y110" s="28"/>
    </row>
    <row r="111" spans="1:25" ht="13" x14ac:dyDescent="0.15">
      <c r="A111" s="32">
        <v>45499.490799826388</v>
      </c>
      <c r="C111" s="28" t="s">
        <v>462</v>
      </c>
      <c r="D111" s="28">
        <f>_xlfn.XLOOKUP(TRIM(C111), '[2]Data Set4 Key Advanced2'!E:E, '[2]Data Set4 Key Advanced2'!D:D, 0)</f>
        <v>-1</v>
      </c>
      <c r="E111" s="28" t="s">
        <v>471</v>
      </c>
      <c r="F111" s="28">
        <f>_xlfn.XLOOKUP(TRIM(E111), '[2]Data Set4 Key Advanced2'!E:E, '[2]Data Set4 Key Advanced2'!D:D, 0)</f>
        <v>-1</v>
      </c>
      <c r="G111" s="28" t="s">
        <v>464</v>
      </c>
      <c r="H111" s="28">
        <f>_xlfn.XLOOKUP(TRIM(G111), '[2]Data Set4 Key Advanced2'!E:E, '[2]Data Set4 Key Advanced2'!D:D, 0)</f>
        <v>0</v>
      </c>
      <c r="I111" s="28" t="s">
        <v>465</v>
      </c>
      <c r="J111" s="28">
        <f>_xlfn.XLOOKUP(TRIM(I111), '[2]Data Set4 Key Advanced2'!E:E, '[2]Data Set4 Key Advanced2'!D:D, 0)</f>
        <v>-1</v>
      </c>
      <c r="K111" s="28" t="s">
        <v>488</v>
      </c>
      <c r="L111" s="28">
        <f>_xlfn.XLOOKUP(TRIM(K111), '[2]Data Set4 Key Advanced2'!E:E, '[2]Data Set4 Key Advanced2'!D:D, 0)</f>
        <v>1</v>
      </c>
      <c r="M111" s="28" t="s">
        <v>489</v>
      </c>
      <c r="N111" s="28">
        <f>_xlfn.XLOOKUP(TRIM(M111), '[2]Data Set4 Key Advanced2'!E:E, '[2]Data Set4 Key Advanced2'!D:D, 0)</f>
        <v>-1</v>
      </c>
      <c r="O111" s="28" t="s">
        <v>484</v>
      </c>
      <c r="P111" s="28">
        <f>_xlfn.XLOOKUP(TRIM(O111), '[2]Data Set4 Key Advanced2'!E:E, '[2]Data Set4 Key Advanced2'!D:D, 0)</f>
        <v>2</v>
      </c>
      <c r="Q111" s="28" t="s">
        <v>496</v>
      </c>
      <c r="R111" s="28">
        <f>_xlfn.XLOOKUP(TRIM(Q111), '[2]Data Set4 Key Advanced2'!E:E, '[2]Data Set4 Key Advanced2'!D:D, 0)</f>
        <v>2</v>
      </c>
      <c r="S111" s="28" t="s">
        <v>481</v>
      </c>
      <c r="T111" s="28">
        <f>_xlfn.XLOOKUP(TRIM(S111), '[2]Data Set4 Key Advanced2'!E:E, '[2]Data Set4 Key Advanced2'!D:D, 0)</f>
        <v>-1</v>
      </c>
      <c r="U111" s="28" t="s">
        <v>470</v>
      </c>
      <c r="V111" s="28">
        <f>_xlfn.XLOOKUP(TRIM(U111), '[2]Data Set4 Key Advanced2'!E:E, '[2]Data Set4 Key Advanced2'!D:D, 0)</f>
        <v>0</v>
      </c>
      <c r="W111" s="28" t="s">
        <v>255</v>
      </c>
      <c r="X111" s="28">
        <f t="shared" si="1"/>
        <v>0</v>
      </c>
      <c r="Y111" s="28"/>
    </row>
    <row r="112" spans="1:25" ht="13" x14ac:dyDescent="0.15">
      <c r="A112" s="32">
        <v>45499.492258622689</v>
      </c>
      <c r="C112" s="28" t="s">
        <v>486</v>
      </c>
      <c r="D112" s="28">
        <f>_xlfn.XLOOKUP(TRIM(C112), '[2]Data Set4 Key Advanced2'!E:E, '[2]Data Set4 Key Advanced2'!D:D, 0)</f>
        <v>1</v>
      </c>
      <c r="E112" s="28" t="s">
        <v>477</v>
      </c>
      <c r="F112" s="28">
        <f>_xlfn.XLOOKUP(TRIM(E112), '[2]Data Set4 Key Advanced2'!E:E, '[2]Data Set4 Key Advanced2'!D:D, 0)</f>
        <v>0</v>
      </c>
      <c r="G112" s="28" t="s">
        <v>464</v>
      </c>
      <c r="H112" s="28">
        <f>_xlfn.XLOOKUP(TRIM(G112), '[2]Data Set4 Key Advanced2'!E:E, '[2]Data Set4 Key Advanced2'!D:D, 0)</f>
        <v>0</v>
      </c>
      <c r="I112" s="28" t="s">
        <v>465</v>
      </c>
      <c r="J112" s="28">
        <f>_xlfn.XLOOKUP(TRIM(I112), '[2]Data Set4 Key Advanced2'!E:E, '[2]Data Set4 Key Advanced2'!D:D, 0)</f>
        <v>-1</v>
      </c>
      <c r="K112" s="28" t="s">
        <v>488</v>
      </c>
      <c r="L112" s="28">
        <f>_xlfn.XLOOKUP(TRIM(K112), '[2]Data Set4 Key Advanced2'!E:E, '[2]Data Set4 Key Advanced2'!D:D, 0)</f>
        <v>1</v>
      </c>
      <c r="M112" s="28" t="s">
        <v>489</v>
      </c>
      <c r="N112" s="28">
        <f>_xlfn.XLOOKUP(TRIM(M112), '[2]Data Set4 Key Advanced2'!E:E, '[2]Data Set4 Key Advanced2'!D:D, 0)</f>
        <v>-1</v>
      </c>
      <c r="O112" s="28" t="s">
        <v>480</v>
      </c>
      <c r="P112" s="28">
        <f>_xlfn.XLOOKUP(TRIM(O112), '[2]Data Set4 Key Advanced2'!E:E, '[2]Data Set4 Key Advanced2'!D:D, 0)</f>
        <v>-1</v>
      </c>
      <c r="Q112" s="28" t="s">
        <v>494</v>
      </c>
      <c r="R112" s="28">
        <f>_xlfn.XLOOKUP(TRIM(Q112), '[2]Data Set4 Key Advanced2'!E:E, '[2]Data Set4 Key Advanced2'!D:D, 0)</f>
        <v>1</v>
      </c>
      <c r="S112" s="28" t="s">
        <v>469</v>
      </c>
      <c r="T112" s="28">
        <f>_xlfn.XLOOKUP(TRIM(S112), '[2]Data Set4 Key Advanced2'!E:E, '[2]Data Set4 Key Advanced2'!D:D, 0)</f>
        <v>1</v>
      </c>
      <c r="U112" s="28" t="s">
        <v>482</v>
      </c>
      <c r="V112" s="28">
        <f>_xlfn.XLOOKUP(TRIM(U112), '[2]Data Set4 Key Advanced2'!E:E, '[2]Data Set4 Key Advanced2'!D:D, 0)</f>
        <v>1</v>
      </c>
      <c r="W112" s="28" t="s">
        <v>256</v>
      </c>
      <c r="X112" s="28">
        <f t="shared" si="1"/>
        <v>2</v>
      </c>
      <c r="Y112" s="28"/>
    </row>
    <row r="113" spans="1:25" ht="13" x14ac:dyDescent="0.15">
      <c r="A113" s="32">
        <v>45499.524543912034</v>
      </c>
      <c r="C113" s="28" t="s">
        <v>476</v>
      </c>
      <c r="D113" s="28">
        <f>_xlfn.XLOOKUP(TRIM(C113), '[2]Data Set4 Key Advanced2'!E:E, '[2]Data Set4 Key Advanced2'!D:D, 0)</f>
        <v>2</v>
      </c>
      <c r="E113" s="28" t="s">
        <v>477</v>
      </c>
      <c r="F113" s="28">
        <f>_xlfn.XLOOKUP(TRIM(E113), '[2]Data Set4 Key Advanced2'!E:E, '[2]Data Set4 Key Advanced2'!D:D, 0)</f>
        <v>0</v>
      </c>
      <c r="G113" s="28" t="s">
        <v>464</v>
      </c>
      <c r="H113" s="28">
        <f>_xlfn.XLOOKUP(TRIM(G113), '[2]Data Set4 Key Advanced2'!E:E, '[2]Data Set4 Key Advanced2'!D:D, 0)</f>
        <v>0</v>
      </c>
      <c r="I113" s="28" t="s">
        <v>473</v>
      </c>
      <c r="J113" s="28">
        <f>_xlfn.XLOOKUP(TRIM(I113), '[2]Data Set4 Key Advanced2'!E:E, '[2]Data Set4 Key Advanced2'!D:D, 0)</f>
        <v>1</v>
      </c>
      <c r="K113" s="28" t="s">
        <v>479</v>
      </c>
      <c r="L113" s="28">
        <f>_xlfn.XLOOKUP(TRIM(K113), '[2]Data Set4 Key Advanced2'!E:E, '[2]Data Set4 Key Advanced2'!D:D, 0)</f>
        <v>2</v>
      </c>
      <c r="M113" s="28" t="s">
        <v>489</v>
      </c>
      <c r="N113" s="28">
        <f>_xlfn.XLOOKUP(TRIM(M113), '[2]Data Set4 Key Advanced2'!E:E, '[2]Data Set4 Key Advanced2'!D:D, 0)</f>
        <v>-1</v>
      </c>
      <c r="O113" s="28" t="s">
        <v>484</v>
      </c>
      <c r="P113" s="28">
        <f>_xlfn.XLOOKUP(TRIM(O113), '[2]Data Set4 Key Advanced2'!E:E, '[2]Data Set4 Key Advanced2'!D:D, 0)</f>
        <v>2</v>
      </c>
      <c r="Q113" s="28" t="s">
        <v>494</v>
      </c>
      <c r="R113" s="28">
        <f>_xlfn.XLOOKUP(TRIM(Q113), '[2]Data Set4 Key Advanced2'!E:E, '[2]Data Set4 Key Advanced2'!D:D, 0)</f>
        <v>1</v>
      </c>
      <c r="S113" s="28" t="s">
        <v>481</v>
      </c>
      <c r="T113" s="28">
        <f>_xlfn.XLOOKUP(TRIM(S113), '[2]Data Set4 Key Advanced2'!E:E, '[2]Data Set4 Key Advanced2'!D:D, 0)</f>
        <v>-1</v>
      </c>
      <c r="U113" s="28" t="s">
        <v>482</v>
      </c>
      <c r="V113" s="28">
        <f>_xlfn.XLOOKUP(TRIM(U113), '[2]Data Set4 Key Advanced2'!E:E, '[2]Data Set4 Key Advanced2'!D:D, 0)</f>
        <v>1</v>
      </c>
      <c r="W113" s="28" t="s">
        <v>257</v>
      </c>
      <c r="X113" s="28">
        <f t="shared" si="1"/>
        <v>9</v>
      </c>
      <c r="Y113" s="28"/>
    </row>
    <row r="114" spans="1:25" ht="13" x14ac:dyDescent="0.15">
      <c r="A114" s="32">
        <v>45499.590354120373</v>
      </c>
      <c r="C114" s="28" t="s">
        <v>476</v>
      </c>
      <c r="D114" s="28">
        <f>_xlfn.XLOOKUP(TRIM(C114), '[2]Data Set4 Key Advanced2'!E:E, '[2]Data Set4 Key Advanced2'!D:D, 0)</f>
        <v>2</v>
      </c>
      <c r="E114" s="28" t="s">
        <v>471</v>
      </c>
      <c r="F114" s="28">
        <f>_xlfn.XLOOKUP(TRIM(E114), '[2]Data Set4 Key Advanced2'!E:E, '[2]Data Set4 Key Advanced2'!D:D, 0)</f>
        <v>-1</v>
      </c>
      <c r="G114" s="28" t="s">
        <v>464</v>
      </c>
      <c r="H114" s="28">
        <f>_xlfn.XLOOKUP(TRIM(G114), '[2]Data Set4 Key Advanced2'!E:E, '[2]Data Set4 Key Advanced2'!D:D, 0)</f>
        <v>0</v>
      </c>
      <c r="I114" s="28" t="s">
        <v>473</v>
      </c>
      <c r="J114" s="28">
        <f>_xlfn.XLOOKUP(TRIM(I114), '[2]Data Set4 Key Advanced2'!E:E, '[2]Data Set4 Key Advanced2'!D:D, 0)</f>
        <v>1</v>
      </c>
      <c r="K114" s="28" t="s">
        <v>488</v>
      </c>
      <c r="L114" s="28">
        <f>_xlfn.XLOOKUP(TRIM(K114), '[2]Data Set4 Key Advanced2'!E:E, '[2]Data Set4 Key Advanced2'!D:D, 0)</f>
        <v>1</v>
      </c>
      <c r="M114" s="28" t="s">
        <v>489</v>
      </c>
      <c r="N114" s="28">
        <f>_xlfn.XLOOKUP(TRIM(M114), '[2]Data Set4 Key Advanced2'!E:E, '[2]Data Set4 Key Advanced2'!D:D, 0)</f>
        <v>-1</v>
      </c>
      <c r="O114" s="28" t="s">
        <v>484</v>
      </c>
      <c r="P114" s="28">
        <f>_xlfn.XLOOKUP(TRIM(O114), '[2]Data Set4 Key Advanced2'!E:E, '[2]Data Set4 Key Advanced2'!D:D, 0)</f>
        <v>2</v>
      </c>
      <c r="Q114" s="28" t="s">
        <v>496</v>
      </c>
      <c r="R114" s="28">
        <f>_xlfn.XLOOKUP(TRIM(Q114), '[2]Data Set4 Key Advanced2'!E:E, '[2]Data Set4 Key Advanced2'!D:D, 0)</f>
        <v>2</v>
      </c>
      <c r="S114" s="28" t="s">
        <v>490</v>
      </c>
      <c r="T114" s="28">
        <f>_xlfn.XLOOKUP(TRIM(S114), '[2]Data Set4 Key Advanced2'!E:E, '[2]Data Set4 Key Advanced2'!D:D, 0)</f>
        <v>0</v>
      </c>
      <c r="U114" s="28" t="s">
        <v>493</v>
      </c>
      <c r="V114" s="28">
        <f>_xlfn.XLOOKUP(TRIM(U114), '[2]Data Set4 Key Advanced2'!E:E, '[2]Data Set4 Key Advanced2'!D:D, 0)</f>
        <v>2</v>
      </c>
      <c r="W114" s="28" t="s">
        <v>261</v>
      </c>
      <c r="X114" s="28">
        <f t="shared" si="1"/>
        <v>15</v>
      </c>
      <c r="Y114" s="28"/>
    </row>
    <row r="115" spans="1:25" ht="13" x14ac:dyDescent="0.15">
      <c r="A115" s="32">
        <v>45500.383990752314</v>
      </c>
      <c r="C115" s="28" t="s">
        <v>462</v>
      </c>
      <c r="D115" s="28">
        <f>_xlfn.XLOOKUP(TRIM(C115), '[2]Data Set4 Key Advanced2'!E:E, '[2]Data Set4 Key Advanced2'!D:D, 0)</f>
        <v>-1</v>
      </c>
      <c r="E115" s="28" t="s">
        <v>471</v>
      </c>
      <c r="F115" s="28">
        <f>_xlfn.XLOOKUP(TRIM(E115), '[2]Data Set4 Key Advanced2'!E:E, '[2]Data Set4 Key Advanced2'!D:D, 0)</f>
        <v>-1</v>
      </c>
      <c r="G115" s="28" t="s">
        <v>464</v>
      </c>
      <c r="H115" s="28">
        <f>_xlfn.XLOOKUP(TRIM(G115), '[2]Data Set4 Key Advanced2'!E:E, '[2]Data Set4 Key Advanced2'!D:D, 0)</f>
        <v>0</v>
      </c>
      <c r="I115" s="28" t="s">
        <v>465</v>
      </c>
      <c r="J115" s="28">
        <f>_xlfn.XLOOKUP(TRIM(I115), '[2]Data Set4 Key Advanced2'!E:E, '[2]Data Set4 Key Advanced2'!D:D, 0)</f>
        <v>-1</v>
      </c>
      <c r="K115" s="28" t="s">
        <v>488</v>
      </c>
      <c r="L115" s="28">
        <f>_xlfn.XLOOKUP(TRIM(K115), '[2]Data Set4 Key Advanced2'!E:E, '[2]Data Set4 Key Advanced2'!D:D, 0)</f>
        <v>1</v>
      </c>
      <c r="M115" s="28" t="s">
        <v>489</v>
      </c>
      <c r="N115" s="28">
        <f>_xlfn.XLOOKUP(TRIM(M115), '[2]Data Set4 Key Advanced2'!E:E, '[2]Data Set4 Key Advanced2'!D:D, 0)</f>
        <v>-1</v>
      </c>
      <c r="O115" s="28" t="s">
        <v>484</v>
      </c>
      <c r="P115" s="28">
        <f>_xlfn.XLOOKUP(TRIM(O115), '[2]Data Set4 Key Advanced2'!E:E, '[2]Data Set4 Key Advanced2'!D:D, 0)</f>
        <v>2</v>
      </c>
      <c r="Q115" s="28" t="s">
        <v>494</v>
      </c>
      <c r="R115" s="28">
        <f>_xlfn.XLOOKUP(TRIM(Q115), '[2]Data Set4 Key Advanced2'!E:E, '[2]Data Set4 Key Advanced2'!D:D, 0)</f>
        <v>1</v>
      </c>
      <c r="S115" s="28" t="s">
        <v>490</v>
      </c>
      <c r="T115" s="28">
        <f>_xlfn.XLOOKUP(TRIM(S115), '[2]Data Set4 Key Advanced2'!E:E, '[2]Data Set4 Key Advanced2'!D:D, 0)</f>
        <v>0</v>
      </c>
      <c r="U115" s="28" t="s">
        <v>485</v>
      </c>
      <c r="V115" s="28">
        <f>_xlfn.XLOOKUP(TRIM(U115), '[2]Data Set4 Key Advanced2'!E:E, '[2]Data Set4 Key Advanced2'!D:D, 0)</f>
        <v>-1</v>
      </c>
      <c r="W115" s="28" t="s">
        <v>262</v>
      </c>
      <c r="X115" s="28">
        <f t="shared" si="1"/>
        <v>7</v>
      </c>
      <c r="Y115" s="28"/>
    </row>
    <row r="116" spans="1:25" ht="13" x14ac:dyDescent="0.15">
      <c r="A116" s="32">
        <v>45500.569060925925</v>
      </c>
      <c r="C116" s="28" t="s">
        <v>476</v>
      </c>
      <c r="D116" s="28">
        <f>_xlfn.XLOOKUP(TRIM(C116), '[2]Data Set4 Key Advanced2'!E:E, '[2]Data Set4 Key Advanced2'!D:D, 0)</f>
        <v>2</v>
      </c>
      <c r="E116" s="28" t="s">
        <v>477</v>
      </c>
      <c r="F116" s="28">
        <f>_xlfn.XLOOKUP(TRIM(E116), '[2]Data Set4 Key Advanced2'!E:E, '[2]Data Set4 Key Advanced2'!D:D, 0)</f>
        <v>0</v>
      </c>
      <c r="G116" s="28" t="s">
        <v>464</v>
      </c>
      <c r="H116" s="28">
        <f>_xlfn.XLOOKUP(TRIM(G116), '[2]Data Set4 Key Advanced2'!E:E, '[2]Data Set4 Key Advanced2'!D:D, 0)</f>
        <v>0</v>
      </c>
      <c r="I116" s="28" t="s">
        <v>465</v>
      </c>
      <c r="J116" s="28">
        <f>_xlfn.XLOOKUP(TRIM(I116), '[2]Data Set4 Key Advanced2'!E:E, '[2]Data Set4 Key Advanced2'!D:D, 0)</f>
        <v>-1</v>
      </c>
      <c r="K116" s="28" t="s">
        <v>474</v>
      </c>
      <c r="L116" s="28">
        <f>_xlfn.XLOOKUP(TRIM(K116), '[2]Data Set4 Key Advanced2'!E:E, '[2]Data Set4 Key Advanced2'!D:D, 0)</f>
        <v>0</v>
      </c>
      <c r="M116" s="28" t="s">
        <v>489</v>
      </c>
      <c r="N116" s="28">
        <f>_xlfn.XLOOKUP(TRIM(M116), '[2]Data Set4 Key Advanced2'!E:E, '[2]Data Set4 Key Advanced2'!D:D, 0)</f>
        <v>-1</v>
      </c>
      <c r="O116" s="28" t="s">
        <v>468</v>
      </c>
      <c r="P116" s="28">
        <f>_xlfn.XLOOKUP(TRIM(O116), '[2]Data Set4 Key Advanced2'!E:E, '[2]Data Set4 Key Advanced2'!D:D, 0)</f>
        <v>1</v>
      </c>
      <c r="Q116" s="28" t="s">
        <v>496</v>
      </c>
      <c r="R116" s="28">
        <f>_xlfn.XLOOKUP(TRIM(Q116), '[2]Data Set4 Key Advanced2'!E:E, '[2]Data Set4 Key Advanced2'!D:D, 0)</f>
        <v>2</v>
      </c>
      <c r="S116" s="28" t="s">
        <v>490</v>
      </c>
      <c r="T116" s="28">
        <f>_xlfn.XLOOKUP(TRIM(S116), '[2]Data Set4 Key Advanced2'!E:E, '[2]Data Set4 Key Advanced2'!D:D, 0)</f>
        <v>0</v>
      </c>
      <c r="U116" s="28" t="s">
        <v>470</v>
      </c>
      <c r="V116" s="28">
        <f>_xlfn.XLOOKUP(TRIM(U116), '[2]Data Set4 Key Advanced2'!E:E, '[2]Data Set4 Key Advanced2'!D:D, 0)</f>
        <v>0</v>
      </c>
      <c r="W116" s="28" t="s">
        <v>263</v>
      </c>
      <c r="X116" s="28">
        <f t="shared" si="1"/>
        <v>2</v>
      </c>
      <c r="Y116" s="28"/>
    </row>
    <row r="117" spans="1:25" ht="13" x14ac:dyDescent="0.15">
      <c r="A117" s="32">
        <v>45500.652745972227</v>
      </c>
      <c r="C117" s="28" t="s">
        <v>476</v>
      </c>
      <c r="D117" s="28">
        <f>_xlfn.XLOOKUP(TRIM(C117), '[2]Data Set4 Key Advanced2'!E:E, '[2]Data Set4 Key Advanced2'!D:D, 0)</f>
        <v>2</v>
      </c>
      <c r="E117" s="28" t="s">
        <v>477</v>
      </c>
      <c r="F117" s="28">
        <f>_xlfn.XLOOKUP(TRIM(E117), '[2]Data Set4 Key Advanced2'!E:E, '[2]Data Set4 Key Advanced2'!D:D, 0)</f>
        <v>0</v>
      </c>
      <c r="G117" s="28" t="s">
        <v>464</v>
      </c>
      <c r="H117" s="28">
        <f>_xlfn.XLOOKUP(TRIM(G117), '[2]Data Set4 Key Advanced2'!E:E, '[2]Data Set4 Key Advanced2'!D:D, 0)</f>
        <v>0</v>
      </c>
      <c r="I117" s="28" t="s">
        <v>465</v>
      </c>
      <c r="J117" s="28">
        <f>_xlfn.XLOOKUP(TRIM(I117), '[2]Data Set4 Key Advanced2'!E:E, '[2]Data Set4 Key Advanced2'!D:D, 0)</f>
        <v>-1</v>
      </c>
      <c r="K117" s="28" t="s">
        <v>488</v>
      </c>
      <c r="L117" s="28">
        <f>_xlfn.XLOOKUP(TRIM(K117), '[2]Data Set4 Key Advanced2'!E:E, '[2]Data Set4 Key Advanced2'!D:D, 0)</f>
        <v>1</v>
      </c>
      <c r="M117" s="28" t="s">
        <v>489</v>
      </c>
      <c r="N117" s="28">
        <f>_xlfn.XLOOKUP(TRIM(M117), '[2]Data Set4 Key Advanced2'!E:E, '[2]Data Set4 Key Advanced2'!D:D, 0)</f>
        <v>-1</v>
      </c>
      <c r="O117" s="28" t="s">
        <v>480</v>
      </c>
      <c r="P117" s="28">
        <f>_xlfn.XLOOKUP(TRIM(O117), '[2]Data Set4 Key Advanced2'!E:E, '[2]Data Set4 Key Advanced2'!D:D, 0)</f>
        <v>-1</v>
      </c>
      <c r="Q117" s="28" t="s">
        <v>494</v>
      </c>
      <c r="R117" s="28">
        <f>_xlfn.XLOOKUP(TRIM(Q117), '[2]Data Set4 Key Advanced2'!E:E, '[2]Data Set4 Key Advanced2'!D:D, 0)</f>
        <v>1</v>
      </c>
      <c r="S117" s="28" t="s">
        <v>490</v>
      </c>
      <c r="T117" s="28">
        <f>_xlfn.XLOOKUP(TRIM(S117), '[2]Data Set4 Key Advanced2'!E:E, '[2]Data Set4 Key Advanced2'!D:D, 0)</f>
        <v>0</v>
      </c>
      <c r="U117" s="28" t="s">
        <v>482</v>
      </c>
      <c r="V117" s="28">
        <f>_xlfn.XLOOKUP(TRIM(U117), '[2]Data Set4 Key Advanced2'!E:E, '[2]Data Set4 Key Advanced2'!D:D, 0)</f>
        <v>1</v>
      </c>
      <c r="W117" s="28" t="s">
        <v>265</v>
      </c>
      <c r="X117" s="28">
        <f t="shared" si="1"/>
        <v>5</v>
      </c>
      <c r="Y117" s="28"/>
    </row>
    <row r="118" spans="1:25" ht="13" x14ac:dyDescent="0.15">
      <c r="A118" s="32">
        <v>45502.382137858796</v>
      </c>
      <c r="C118" s="28" t="s">
        <v>476</v>
      </c>
      <c r="D118" s="28">
        <f>_xlfn.XLOOKUP(TRIM(C118), '[2]Data Set4 Key Advanced2'!E:E, '[2]Data Set4 Key Advanced2'!D:D, 0)</f>
        <v>2</v>
      </c>
      <c r="E118" s="28" t="s">
        <v>471</v>
      </c>
      <c r="F118" s="28">
        <f>_xlfn.XLOOKUP(TRIM(E118), '[2]Data Set4 Key Advanced2'!E:E, '[2]Data Set4 Key Advanced2'!D:D, 0)</f>
        <v>-1</v>
      </c>
      <c r="G118" s="28" t="s">
        <v>464</v>
      </c>
      <c r="H118" s="28">
        <f>_xlfn.XLOOKUP(TRIM(G118), '[2]Data Set4 Key Advanced2'!E:E, '[2]Data Set4 Key Advanced2'!D:D, 0)</f>
        <v>0</v>
      </c>
      <c r="I118" s="28" t="s">
        <v>473</v>
      </c>
      <c r="J118" s="28">
        <f>_xlfn.XLOOKUP(TRIM(I118), '[2]Data Set4 Key Advanced2'!E:E, '[2]Data Set4 Key Advanced2'!D:D, 0)</f>
        <v>1</v>
      </c>
      <c r="K118" s="28" t="s">
        <v>474</v>
      </c>
      <c r="L118" s="28">
        <f>_xlfn.XLOOKUP(TRIM(K118), '[2]Data Set4 Key Advanced2'!E:E, '[2]Data Set4 Key Advanced2'!D:D, 0)</f>
        <v>0</v>
      </c>
      <c r="M118" s="28" t="s">
        <v>489</v>
      </c>
      <c r="N118" s="28">
        <f>_xlfn.XLOOKUP(TRIM(M118), '[2]Data Set4 Key Advanced2'!E:E, '[2]Data Set4 Key Advanced2'!D:D, 0)</f>
        <v>-1</v>
      </c>
      <c r="O118" s="28" t="s">
        <v>475</v>
      </c>
      <c r="P118" s="28">
        <f>_xlfn.XLOOKUP(TRIM(O118), '[2]Data Set4 Key Advanced2'!E:E, '[2]Data Set4 Key Advanced2'!D:D, 0)</f>
        <v>0</v>
      </c>
      <c r="Q118" s="28" t="s">
        <v>494</v>
      </c>
      <c r="R118" s="28">
        <f>_xlfn.XLOOKUP(TRIM(Q118), '[2]Data Set4 Key Advanced2'!E:E, '[2]Data Set4 Key Advanced2'!D:D, 0)</f>
        <v>1</v>
      </c>
      <c r="S118" s="28" t="s">
        <v>469</v>
      </c>
      <c r="T118" s="28">
        <f>_xlfn.XLOOKUP(TRIM(S118), '[2]Data Set4 Key Advanced2'!E:E, '[2]Data Set4 Key Advanced2'!D:D, 0)</f>
        <v>1</v>
      </c>
      <c r="U118" s="28" t="s">
        <v>482</v>
      </c>
      <c r="V118" s="28">
        <f>_xlfn.XLOOKUP(TRIM(U118), '[2]Data Set4 Key Advanced2'!E:E, '[2]Data Set4 Key Advanced2'!D:D, 0)</f>
        <v>1</v>
      </c>
      <c r="W118" s="28" t="s">
        <v>269</v>
      </c>
      <c r="X118" s="28">
        <f t="shared" si="1"/>
        <v>6</v>
      </c>
      <c r="Y118" s="28"/>
    </row>
    <row r="119" spans="1:25" ht="13" x14ac:dyDescent="0.15">
      <c r="A119" s="32">
        <v>45502.386447349534</v>
      </c>
      <c r="C119" s="28" t="s">
        <v>462</v>
      </c>
      <c r="D119" s="28">
        <f>_xlfn.XLOOKUP(TRIM(C119), '[2]Data Set4 Key Advanced2'!E:E, '[2]Data Set4 Key Advanced2'!D:D, 0)</f>
        <v>-1</v>
      </c>
      <c r="E119" s="28" t="s">
        <v>471</v>
      </c>
      <c r="F119" s="28">
        <f>_xlfn.XLOOKUP(TRIM(E119), '[2]Data Set4 Key Advanced2'!E:E, '[2]Data Set4 Key Advanced2'!D:D, 0)</f>
        <v>-1</v>
      </c>
      <c r="G119" s="28" t="s">
        <v>464</v>
      </c>
      <c r="H119" s="28">
        <f>_xlfn.XLOOKUP(TRIM(G119), '[2]Data Set4 Key Advanced2'!E:E, '[2]Data Set4 Key Advanced2'!D:D, 0)</f>
        <v>0</v>
      </c>
      <c r="I119" s="28" t="s">
        <v>473</v>
      </c>
      <c r="J119" s="28">
        <f>_xlfn.XLOOKUP(TRIM(I119), '[2]Data Set4 Key Advanced2'!E:E, '[2]Data Set4 Key Advanced2'!D:D, 0)</f>
        <v>1</v>
      </c>
      <c r="K119" s="28" t="s">
        <v>488</v>
      </c>
      <c r="L119" s="28">
        <f>_xlfn.XLOOKUP(TRIM(K119), '[2]Data Set4 Key Advanced2'!E:E, '[2]Data Set4 Key Advanced2'!D:D, 0)</f>
        <v>1</v>
      </c>
      <c r="M119" s="28" t="s">
        <v>483</v>
      </c>
      <c r="N119" s="28">
        <f>_xlfn.XLOOKUP(TRIM(M119), '[2]Data Set4 Key Advanced2'!E:E, '[2]Data Set4 Key Advanced2'!D:D, 0)</f>
        <v>2</v>
      </c>
      <c r="O119" s="28" t="s">
        <v>475</v>
      </c>
      <c r="P119" s="28">
        <f>_xlfn.XLOOKUP(TRIM(O119), '[2]Data Set4 Key Advanced2'!E:E, '[2]Data Set4 Key Advanced2'!D:D, 0)</f>
        <v>0</v>
      </c>
      <c r="Q119" s="28" t="s">
        <v>496</v>
      </c>
      <c r="R119" s="28">
        <f>_xlfn.XLOOKUP(TRIM(Q119), '[2]Data Set4 Key Advanced2'!E:E, '[2]Data Set4 Key Advanced2'!D:D, 0)</f>
        <v>2</v>
      </c>
      <c r="S119" s="28" t="s">
        <v>469</v>
      </c>
      <c r="T119" s="28">
        <f>_xlfn.XLOOKUP(TRIM(S119), '[2]Data Set4 Key Advanced2'!E:E, '[2]Data Set4 Key Advanced2'!D:D, 0)</f>
        <v>1</v>
      </c>
      <c r="U119" s="28" t="s">
        <v>493</v>
      </c>
      <c r="V119" s="28">
        <f>_xlfn.XLOOKUP(TRIM(U119), '[2]Data Set4 Key Advanced2'!E:E, '[2]Data Set4 Key Advanced2'!D:D, 0)</f>
        <v>2</v>
      </c>
      <c r="W119" s="28" t="s">
        <v>266</v>
      </c>
      <c r="X119" s="28">
        <f t="shared" si="1"/>
        <v>11</v>
      </c>
      <c r="Y119" s="28"/>
    </row>
    <row r="120" spans="1:25" ht="13" x14ac:dyDescent="0.15">
      <c r="A120" s="32">
        <v>45502.395572928246</v>
      </c>
      <c r="C120" s="28" t="s">
        <v>476</v>
      </c>
      <c r="D120" s="28">
        <f>_xlfn.XLOOKUP(TRIM(C120), '[2]Data Set4 Key Advanced2'!E:E, '[2]Data Set4 Key Advanced2'!D:D, 0)</f>
        <v>2</v>
      </c>
      <c r="E120" s="28" t="s">
        <v>487</v>
      </c>
      <c r="F120" s="28">
        <f>_xlfn.XLOOKUP(TRIM(E120), '[2]Data Set4 Key Advanced2'!E:E, '[2]Data Set4 Key Advanced2'!D:D, 0)</f>
        <v>1</v>
      </c>
      <c r="G120" s="28" t="s">
        <v>464</v>
      </c>
      <c r="H120" s="28">
        <f>_xlfn.XLOOKUP(TRIM(G120), '[2]Data Set4 Key Advanced2'!E:E, '[2]Data Set4 Key Advanced2'!D:D, 0)</f>
        <v>0</v>
      </c>
      <c r="I120" s="28" t="s">
        <v>465</v>
      </c>
      <c r="J120" s="28">
        <f>_xlfn.XLOOKUP(TRIM(I120), '[2]Data Set4 Key Advanced2'!E:E, '[2]Data Set4 Key Advanced2'!D:D, 0)</f>
        <v>-1</v>
      </c>
      <c r="K120" s="28" t="s">
        <v>488</v>
      </c>
      <c r="L120" s="28">
        <f>_xlfn.XLOOKUP(TRIM(K120), '[2]Data Set4 Key Advanced2'!E:E, '[2]Data Set4 Key Advanced2'!D:D, 0)</f>
        <v>1</v>
      </c>
      <c r="M120" s="28" t="s">
        <v>489</v>
      </c>
      <c r="N120" s="28">
        <f>_xlfn.XLOOKUP(TRIM(M120), '[2]Data Set4 Key Advanced2'!E:E, '[2]Data Set4 Key Advanced2'!D:D, 0)</f>
        <v>-1</v>
      </c>
      <c r="O120" s="28" t="s">
        <v>480</v>
      </c>
      <c r="P120" s="28">
        <f>_xlfn.XLOOKUP(TRIM(O120), '[2]Data Set4 Key Advanced2'!E:E, '[2]Data Set4 Key Advanced2'!D:D, 0)</f>
        <v>-1</v>
      </c>
      <c r="Q120" s="28" t="s">
        <v>494</v>
      </c>
      <c r="R120" s="28">
        <f>_xlfn.XLOOKUP(TRIM(Q120), '[2]Data Set4 Key Advanced2'!E:E, '[2]Data Set4 Key Advanced2'!D:D, 0)</f>
        <v>1</v>
      </c>
      <c r="S120" s="28" t="s">
        <v>469</v>
      </c>
      <c r="T120" s="28">
        <f>_xlfn.XLOOKUP(TRIM(S120), '[2]Data Set4 Key Advanced2'!E:E, '[2]Data Set4 Key Advanced2'!D:D, 0)</f>
        <v>1</v>
      </c>
      <c r="U120" s="28" t="s">
        <v>482</v>
      </c>
      <c r="V120" s="28">
        <f>_xlfn.XLOOKUP(TRIM(U120), '[2]Data Set4 Key Advanced2'!E:E, '[2]Data Set4 Key Advanced2'!D:D, 0)</f>
        <v>1</v>
      </c>
      <c r="W120" s="28" t="s">
        <v>267</v>
      </c>
      <c r="X120" s="28">
        <f t="shared" si="1"/>
        <v>11</v>
      </c>
      <c r="Y120" s="28"/>
    </row>
    <row r="121" spans="1:25" ht="13" x14ac:dyDescent="0.15">
      <c r="A121" s="32">
        <v>45502.395978101849</v>
      </c>
      <c r="C121" s="28" t="s">
        <v>462</v>
      </c>
      <c r="D121" s="28">
        <f>_xlfn.XLOOKUP(TRIM(C121), '[2]Data Set4 Key Advanced2'!E:E, '[2]Data Set4 Key Advanced2'!D:D, 0)</f>
        <v>-1</v>
      </c>
      <c r="E121" s="28" t="s">
        <v>471</v>
      </c>
      <c r="F121" s="28">
        <f>_xlfn.XLOOKUP(TRIM(E121), '[2]Data Set4 Key Advanced2'!E:E, '[2]Data Set4 Key Advanced2'!D:D, 0)</f>
        <v>-1</v>
      </c>
      <c r="G121" s="28" t="s">
        <v>472</v>
      </c>
      <c r="H121" s="28">
        <f>_xlfn.XLOOKUP(TRIM(G121), '[2]Data Set4 Key Advanced2'!E:E, '[2]Data Set4 Key Advanced2'!D:D, 0)</f>
        <v>2</v>
      </c>
      <c r="I121" s="28" t="s">
        <v>465</v>
      </c>
      <c r="J121" s="28">
        <f>_xlfn.XLOOKUP(TRIM(I121), '[2]Data Set4 Key Advanced2'!E:E, '[2]Data Set4 Key Advanced2'!D:D, 0)</f>
        <v>-1</v>
      </c>
      <c r="K121" s="28" t="s">
        <v>488</v>
      </c>
      <c r="L121" s="28">
        <f>_xlfn.XLOOKUP(TRIM(K121), '[2]Data Set4 Key Advanced2'!E:E, '[2]Data Set4 Key Advanced2'!D:D, 0)</f>
        <v>1</v>
      </c>
      <c r="M121" s="28" t="s">
        <v>489</v>
      </c>
      <c r="N121" s="28">
        <f>_xlfn.XLOOKUP(TRIM(M121), '[2]Data Set4 Key Advanced2'!E:E, '[2]Data Set4 Key Advanced2'!D:D, 0)</f>
        <v>-1</v>
      </c>
      <c r="O121" s="28" t="s">
        <v>468</v>
      </c>
      <c r="P121" s="28">
        <f>_xlfn.XLOOKUP(TRIM(O121), '[2]Data Set4 Key Advanced2'!E:E, '[2]Data Set4 Key Advanced2'!D:D, 0)</f>
        <v>1</v>
      </c>
      <c r="Q121" s="28" t="s">
        <v>494</v>
      </c>
      <c r="R121" s="28">
        <f>_xlfn.XLOOKUP(TRIM(Q121), '[2]Data Set4 Key Advanced2'!E:E, '[2]Data Set4 Key Advanced2'!D:D, 0)</f>
        <v>1</v>
      </c>
      <c r="S121" s="28" t="s">
        <v>481</v>
      </c>
      <c r="T121" s="28">
        <f>_xlfn.XLOOKUP(TRIM(S121), '[2]Data Set4 Key Advanced2'!E:E, '[2]Data Set4 Key Advanced2'!D:D, 0)</f>
        <v>-1</v>
      </c>
      <c r="U121" s="28" t="s">
        <v>493</v>
      </c>
      <c r="V121" s="28">
        <f>_xlfn.XLOOKUP(TRIM(U121), '[2]Data Set4 Key Advanced2'!E:E, '[2]Data Set4 Key Advanced2'!D:D, 0)</f>
        <v>2</v>
      </c>
      <c r="W121" s="28" t="s">
        <v>271</v>
      </c>
      <c r="X121" s="28">
        <f t="shared" si="1"/>
        <v>6</v>
      </c>
      <c r="Y121" s="28"/>
    </row>
    <row r="122" spans="1:25" ht="13" x14ac:dyDescent="0.15">
      <c r="A122" s="32">
        <v>45502.410265208338</v>
      </c>
      <c r="C122" s="28" t="s">
        <v>462</v>
      </c>
      <c r="D122" s="28">
        <f>_xlfn.XLOOKUP(TRIM(C122), '[2]Data Set4 Key Advanced2'!E:E, '[2]Data Set4 Key Advanced2'!D:D, 0)</f>
        <v>-1</v>
      </c>
      <c r="E122" s="28" t="s">
        <v>471</v>
      </c>
      <c r="F122" s="28">
        <f>_xlfn.XLOOKUP(TRIM(E122), '[2]Data Set4 Key Advanced2'!E:E, '[2]Data Set4 Key Advanced2'!D:D, 0)</f>
        <v>-1</v>
      </c>
      <c r="G122" s="28" t="s">
        <v>464</v>
      </c>
      <c r="H122" s="28">
        <f>_xlfn.XLOOKUP(TRIM(G122), '[2]Data Set4 Key Advanced2'!E:E, '[2]Data Set4 Key Advanced2'!D:D, 0)</f>
        <v>0</v>
      </c>
      <c r="I122" s="28" t="s">
        <v>478</v>
      </c>
      <c r="J122" s="28">
        <f>_xlfn.XLOOKUP(TRIM(I122), '[2]Data Set4 Key Advanced2'!E:E, '[2]Data Set4 Key Advanced2'!D:D, 0)</f>
        <v>0</v>
      </c>
      <c r="K122" s="28" t="s">
        <v>488</v>
      </c>
      <c r="L122" s="28">
        <f>_xlfn.XLOOKUP(TRIM(K122), '[2]Data Set4 Key Advanced2'!E:E, '[2]Data Set4 Key Advanced2'!D:D, 0)</f>
        <v>1</v>
      </c>
      <c r="M122" s="28" t="s">
        <v>489</v>
      </c>
      <c r="N122" s="28">
        <f>_xlfn.XLOOKUP(TRIM(M122), '[2]Data Set4 Key Advanced2'!E:E, '[2]Data Set4 Key Advanced2'!D:D, 0)</f>
        <v>-1</v>
      </c>
      <c r="O122" s="28" t="s">
        <v>480</v>
      </c>
      <c r="P122" s="28">
        <f>_xlfn.XLOOKUP(TRIM(O122), '[2]Data Set4 Key Advanced2'!E:E, '[2]Data Set4 Key Advanced2'!D:D, 0)</f>
        <v>-1</v>
      </c>
      <c r="Q122" s="28" t="s">
        <v>494</v>
      </c>
      <c r="R122" s="28">
        <f>_xlfn.XLOOKUP(TRIM(Q122), '[2]Data Set4 Key Advanced2'!E:E, '[2]Data Set4 Key Advanced2'!D:D, 0)</f>
        <v>1</v>
      </c>
      <c r="S122" s="28" t="s">
        <v>490</v>
      </c>
      <c r="T122" s="28">
        <f>_xlfn.XLOOKUP(TRIM(S122), '[2]Data Set4 Key Advanced2'!E:E, '[2]Data Set4 Key Advanced2'!D:D, 0)</f>
        <v>0</v>
      </c>
      <c r="U122" s="28" t="s">
        <v>482</v>
      </c>
      <c r="V122" s="28">
        <f>_xlfn.XLOOKUP(TRIM(U122), '[2]Data Set4 Key Advanced2'!E:E, '[2]Data Set4 Key Advanced2'!D:D, 0)</f>
        <v>1</v>
      </c>
      <c r="W122" s="28" t="s">
        <v>272</v>
      </c>
      <c r="X122" s="28">
        <f t="shared" si="1"/>
        <v>1</v>
      </c>
      <c r="Y122" s="28"/>
    </row>
    <row r="123" spans="1:25" ht="13" x14ac:dyDescent="0.15">
      <c r="A123" s="32">
        <v>45502.417809525461</v>
      </c>
      <c r="C123" s="28" t="s">
        <v>486</v>
      </c>
      <c r="D123" s="28">
        <f>_xlfn.XLOOKUP(TRIM(C123), '[2]Data Set4 Key Advanced2'!E:E, '[2]Data Set4 Key Advanced2'!D:D, 0)</f>
        <v>1</v>
      </c>
      <c r="E123" s="28" t="s">
        <v>477</v>
      </c>
      <c r="F123" s="28">
        <f>_xlfn.XLOOKUP(TRIM(E123), '[2]Data Set4 Key Advanced2'!E:E, '[2]Data Set4 Key Advanced2'!D:D, 0)</f>
        <v>0</v>
      </c>
      <c r="G123" s="28" t="s">
        <v>464</v>
      </c>
      <c r="H123" s="28">
        <f>_xlfn.XLOOKUP(TRIM(G123), '[2]Data Set4 Key Advanced2'!E:E, '[2]Data Set4 Key Advanced2'!D:D, 0)</f>
        <v>0</v>
      </c>
      <c r="I123" s="28" t="s">
        <v>465</v>
      </c>
      <c r="J123" s="28">
        <f>_xlfn.XLOOKUP(TRIM(I123), '[2]Data Set4 Key Advanced2'!E:E, '[2]Data Set4 Key Advanced2'!D:D, 0)</f>
        <v>-1</v>
      </c>
      <c r="K123" s="28" t="s">
        <v>488</v>
      </c>
      <c r="L123" s="28">
        <f>_xlfn.XLOOKUP(TRIM(K123), '[2]Data Set4 Key Advanced2'!E:E, '[2]Data Set4 Key Advanced2'!D:D, 0)</f>
        <v>1</v>
      </c>
      <c r="M123" s="28" t="s">
        <v>489</v>
      </c>
      <c r="N123" s="28">
        <f>_xlfn.XLOOKUP(TRIM(M123), '[2]Data Set4 Key Advanced2'!E:E, '[2]Data Set4 Key Advanced2'!D:D, 0)</f>
        <v>-1</v>
      </c>
      <c r="O123" s="28" t="s">
        <v>480</v>
      </c>
      <c r="P123" s="28">
        <f>_xlfn.XLOOKUP(TRIM(O123), '[2]Data Set4 Key Advanced2'!E:E, '[2]Data Set4 Key Advanced2'!D:D, 0)</f>
        <v>-1</v>
      </c>
      <c r="Q123" s="28" t="s">
        <v>494</v>
      </c>
      <c r="R123" s="28">
        <f>_xlfn.XLOOKUP(TRIM(Q123), '[2]Data Set4 Key Advanced2'!E:E, '[2]Data Set4 Key Advanced2'!D:D, 0)</f>
        <v>1</v>
      </c>
      <c r="S123" s="28" t="s">
        <v>490</v>
      </c>
      <c r="T123" s="28">
        <f>_xlfn.XLOOKUP(TRIM(S123), '[2]Data Set4 Key Advanced2'!E:E, '[2]Data Set4 Key Advanced2'!D:D, 0)</f>
        <v>0</v>
      </c>
      <c r="U123" s="28" t="s">
        <v>482</v>
      </c>
      <c r="V123" s="28">
        <f>_xlfn.XLOOKUP(TRIM(U123), '[2]Data Set4 Key Advanced2'!E:E, '[2]Data Set4 Key Advanced2'!D:D, 0)</f>
        <v>1</v>
      </c>
      <c r="W123" s="28" t="s">
        <v>270</v>
      </c>
      <c r="X123" s="28">
        <f t="shared" si="1"/>
        <v>0</v>
      </c>
      <c r="Y123" s="28"/>
    </row>
    <row r="124" spans="1:25" ht="13" x14ac:dyDescent="0.15">
      <c r="A124" s="32">
        <v>45502.460343090279</v>
      </c>
      <c r="C124" s="28" t="s">
        <v>462</v>
      </c>
      <c r="D124" s="28">
        <f>_xlfn.XLOOKUP(TRIM(C124), '[2]Data Set4 Key Advanced2'!E:E, '[2]Data Set4 Key Advanced2'!D:D, 0)</f>
        <v>-1</v>
      </c>
      <c r="E124" s="28" t="s">
        <v>471</v>
      </c>
      <c r="F124" s="28">
        <f>_xlfn.XLOOKUP(TRIM(E124), '[2]Data Set4 Key Advanced2'!E:E, '[2]Data Set4 Key Advanced2'!D:D, 0)</f>
        <v>-1</v>
      </c>
      <c r="G124" s="28" t="s">
        <v>464</v>
      </c>
      <c r="H124" s="28">
        <f>_xlfn.XLOOKUP(TRIM(G124), '[2]Data Set4 Key Advanced2'!E:E, '[2]Data Set4 Key Advanced2'!D:D, 0)</f>
        <v>0</v>
      </c>
      <c r="I124" s="28" t="s">
        <v>465</v>
      </c>
      <c r="J124" s="28">
        <f>_xlfn.XLOOKUP(TRIM(I124), '[2]Data Set4 Key Advanced2'!E:E, '[2]Data Set4 Key Advanced2'!D:D, 0)</f>
        <v>-1</v>
      </c>
      <c r="K124" s="28" t="s">
        <v>474</v>
      </c>
      <c r="L124" s="28">
        <f>_xlfn.XLOOKUP(TRIM(K124), '[2]Data Set4 Key Advanced2'!E:E, '[2]Data Set4 Key Advanced2'!D:D, 0)</f>
        <v>0</v>
      </c>
      <c r="M124" s="28" t="s">
        <v>489</v>
      </c>
      <c r="N124" s="28">
        <f>_xlfn.XLOOKUP(TRIM(M124), '[2]Data Set4 Key Advanced2'!E:E, '[2]Data Set4 Key Advanced2'!D:D, 0)</f>
        <v>-1</v>
      </c>
      <c r="O124" s="28" t="s">
        <v>480</v>
      </c>
      <c r="P124" s="28">
        <f>_xlfn.XLOOKUP(TRIM(O124), '[2]Data Set4 Key Advanced2'!E:E, '[2]Data Set4 Key Advanced2'!D:D, 0)</f>
        <v>-1</v>
      </c>
      <c r="Q124" s="28" t="s">
        <v>494</v>
      </c>
      <c r="R124" s="28">
        <f>_xlfn.XLOOKUP(TRIM(Q124), '[2]Data Set4 Key Advanced2'!E:E, '[2]Data Set4 Key Advanced2'!D:D, 0)</f>
        <v>1</v>
      </c>
      <c r="S124" s="28" t="s">
        <v>481</v>
      </c>
      <c r="T124" s="28">
        <f>_xlfn.XLOOKUP(TRIM(S124), '[2]Data Set4 Key Advanced2'!E:E, '[2]Data Set4 Key Advanced2'!D:D, 0)</f>
        <v>-1</v>
      </c>
      <c r="U124" s="28" t="s">
        <v>482</v>
      </c>
      <c r="V124" s="28">
        <f>_xlfn.XLOOKUP(TRIM(U124), '[2]Data Set4 Key Advanced2'!E:E, '[2]Data Set4 Key Advanced2'!D:D, 0)</f>
        <v>1</v>
      </c>
      <c r="W124" s="28" t="s">
        <v>274</v>
      </c>
      <c r="X124" s="28">
        <f t="shared" si="1"/>
        <v>-3</v>
      </c>
      <c r="Y124" s="28"/>
    </row>
    <row r="125" spans="1:25" ht="13" x14ac:dyDescent="0.15">
      <c r="A125" s="32">
        <v>45502.508353912039</v>
      </c>
      <c r="C125" s="28" t="s">
        <v>462</v>
      </c>
      <c r="D125" s="28">
        <f>_xlfn.XLOOKUP(TRIM(C125), '[2]Data Set4 Key Advanced2'!E:E, '[2]Data Set4 Key Advanced2'!D:D, 0)</f>
        <v>-1</v>
      </c>
      <c r="E125" s="28" t="s">
        <v>477</v>
      </c>
      <c r="F125" s="28">
        <f>_xlfn.XLOOKUP(TRIM(E125), '[2]Data Set4 Key Advanced2'!E:E, '[2]Data Set4 Key Advanced2'!D:D, 0)</f>
        <v>0</v>
      </c>
      <c r="G125" s="28" t="s">
        <v>464</v>
      </c>
      <c r="H125" s="28">
        <f>_xlfn.XLOOKUP(TRIM(G125), '[2]Data Set4 Key Advanced2'!E:E, '[2]Data Set4 Key Advanced2'!D:D, 0)</f>
        <v>0</v>
      </c>
      <c r="I125" s="28" t="s">
        <v>473</v>
      </c>
      <c r="J125" s="28">
        <f>_xlfn.XLOOKUP(TRIM(I125), '[2]Data Set4 Key Advanced2'!E:E, '[2]Data Set4 Key Advanced2'!D:D, 0)</f>
        <v>1</v>
      </c>
      <c r="K125" s="28" t="s">
        <v>488</v>
      </c>
      <c r="L125" s="28">
        <f>_xlfn.XLOOKUP(TRIM(K125), '[2]Data Set4 Key Advanced2'!E:E, '[2]Data Set4 Key Advanced2'!D:D, 0)</f>
        <v>1</v>
      </c>
      <c r="M125" s="28" t="s">
        <v>489</v>
      </c>
      <c r="N125" s="28">
        <f>_xlfn.XLOOKUP(TRIM(M125), '[2]Data Set4 Key Advanced2'!E:E, '[2]Data Set4 Key Advanced2'!D:D, 0)</f>
        <v>-1</v>
      </c>
      <c r="O125" s="28" t="s">
        <v>480</v>
      </c>
      <c r="P125" s="28">
        <f>_xlfn.XLOOKUP(TRIM(O125), '[2]Data Set4 Key Advanced2'!E:E, '[2]Data Set4 Key Advanced2'!D:D, 0)</f>
        <v>-1</v>
      </c>
      <c r="Q125" s="28" t="s">
        <v>494</v>
      </c>
      <c r="R125" s="28">
        <f>_xlfn.XLOOKUP(TRIM(Q125), '[2]Data Set4 Key Advanced2'!E:E, '[2]Data Set4 Key Advanced2'!D:D, 0)</f>
        <v>1</v>
      </c>
      <c r="S125" s="28" t="s">
        <v>469</v>
      </c>
      <c r="T125" s="28">
        <f>_xlfn.XLOOKUP(TRIM(S125), '[2]Data Set4 Key Advanced2'!E:E, '[2]Data Set4 Key Advanced2'!D:D, 0)</f>
        <v>1</v>
      </c>
      <c r="U125" s="28" t="s">
        <v>482</v>
      </c>
      <c r="V125" s="28">
        <f>_xlfn.XLOOKUP(TRIM(U125), '[2]Data Set4 Key Advanced2'!E:E, '[2]Data Set4 Key Advanced2'!D:D, 0)</f>
        <v>1</v>
      </c>
      <c r="W125" s="28" t="s">
        <v>275</v>
      </c>
      <c r="X125" s="28">
        <f t="shared" si="1"/>
        <v>-2</v>
      </c>
      <c r="Y125" s="28"/>
    </row>
    <row r="126" spans="1:25" ht="13" x14ac:dyDescent="0.15">
      <c r="A126" s="32">
        <v>45502.53758971065</v>
      </c>
      <c r="C126" s="28" t="s">
        <v>476</v>
      </c>
      <c r="D126" s="28">
        <f>_xlfn.XLOOKUP(TRIM(C126), '[2]Data Set4 Key Advanced2'!E:E, '[2]Data Set4 Key Advanced2'!D:D, 0)</f>
        <v>2</v>
      </c>
      <c r="E126" s="28" t="s">
        <v>471</v>
      </c>
      <c r="F126" s="28">
        <f>_xlfn.XLOOKUP(TRIM(E126), '[2]Data Set4 Key Advanced2'!E:E, '[2]Data Set4 Key Advanced2'!D:D, 0)</f>
        <v>-1</v>
      </c>
      <c r="G126" s="28" t="s">
        <v>464</v>
      </c>
      <c r="H126" s="28">
        <f>_xlfn.XLOOKUP(TRIM(G126), '[2]Data Set4 Key Advanced2'!E:E, '[2]Data Set4 Key Advanced2'!D:D, 0)</f>
        <v>0</v>
      </c>
      <c r="I126" s="28" t="s">
        <v>465</v>
      </c>
      <c r="J126" s="28">
        <f>_xlfn.XLOOKUP(TRIM(I126), '[2]Data Set4 Key Advanced2'!E:E, '[2]Data Set4 Key Advanced2'!D:D, 0)</f>
        <v>-1</v>
      </c>
      <c r="K126" s="28" t="s">
        <v>474</v>
      </c>
      <c r="L126" s="28">
        <f>_xlfn.XLOOKUP(TRIM(K126), '[2]Data Set4 Key Advanced2'!E:E, '[2]Data Set4 Key Advanced2'!D:D, 0)</f>
        <v>0</v>
      </c>
      <c r="M126" s="28" t="s">
        <v>467</v>
      </c>
      <c r="N126" s="28">
        <f>_xlfn.XLOOKUP(TRIM(M126), '[2]Data Set4 Key Advanced2'!E:E, '[2]Data Set4 Key Advanced2'!D:D, 0)</f>
        <v>0</v>
      </c>
      <c r="O126" s="28" t="s">
        <v>475</v>
      </c>
      <c r="P126" s="28">
        <f>_xlfn.XLOOKUP(TRIM(O126), '[2]Data Set4 Key Advanced2'!E:E, '[2]Data Set4 Key Advanced2'!D:D, 0)</f>
        <v>0</v>
      </c>
      <c r="Q126" s="28" t="s">
        <v>494</v>
      </c>
      <c r="R126" s="28">
        <f>_xlfn.XLOOKUP(TRIM(Q126), '[2]Data Set4 Key Advanced2'!E:E, '[2]Data Set4 Key Advanced2'!D:D, 0)</f>
        <v>1</v>
      </c>
      <c r="S126" s="28" t="s">
        <v>469</v>
      </c>
      <c r="T126" s="28">
        <f>_xlfn.XLOOKUP(TRIM(S126), '[2]Data Set4 Key Advanced2'!E:E, '[2]Data Set4 Key Advanced2'!D:D, 0)</f>
        <v>1</v>
      </c>
      <c r="U126" s="28" t="s">
        <v>482</v>
      </c>
      <c r="V126" s="28">
        <f>_xlfn.XLOOKUP(TRIM(U126), '[2]Data Set4 Key Advanced2'!E:E, '[2]Data Set4 Key Advanced2'!D:D, 0)</f>
        <v>1</v>
      </c>
      <c r="W126" s="28" t="s">
        <v>503</v>
      </c>
      <c r="X126" s="28">
        <f t="shared" si="1"/>
        <v>5</v>
      </c>
      <c r="Y126" s="28"/>
    </row>
    <row r="127" spans="1:25" ht="13" x14ac:dyDescent="0.15">
      <c r="A127" s="32">
        <v>45502.575980081019</v>
      </c>
      <c r="C127" s="28" t="s">
        <v>486</v>
      </c>
      <c r="D127" s="28">
        <f>_xlfn.XLOOKUP(TRIM(C127), '[2]Data Set4 Key Advanced2'!E:E, '[2]Data Set4 Key Advanced2'!D:D, 0)</f>
        <v>1</v>
      </c>
      <c r="E127" s="28" t="s">
        <v>471</v>
      </c>
      <c r="F127" s="28">
        <f>_xlfn.XLOOKUP(TRIM(E127), '[2]Data Set4 Key Advanced2'!E:E, '[2]Data Set4 Key Advanced2'!D:D, 0)</f>
        <v>-1</v>
      </c>
      <c r="G127" s="28" t="s">
        <v>472</v>
      </c>
      <c r="H127" s="28">
        <f>_xlfn.XLOOKUP(TRIM(G127), '[2]Data Set4 Key Advanced2'!E:E, '[2]Data Set4 Key Advanced2'!D:D, 0)</f>
        <v>2</v>
      </c>
      <c r="I127" s="28" t="s">
        <v>478</v>
      </c>
      <c r="J127" s="28">
        <f>_xlfn.XLOOKUP(TRIM(I127), '[2]Data Set4 Key Advanced2'!E:E, '[2]Data Set4 Key Advanced2'!D:D, 0)</f>
        <v>0</v>
      </c>
      <c r="K127" s="28" t="s">
        <v>488</v>
      </c>
      <c r="L127" s="28">
        <f>_xlfn.XLOOKUP(TRIM(K127), '[2]Data Set4 Key Advanced2'!E:E, '[2]Data Set4 Key Advanced2'!D:D, 0)</f>
        <v>1</v>
      </c>
      <c r="M127" s="28" t="s">
        <v>489</v>
      </c>
      <c r="N127" s="28">
        <f>_xlfn.XLOOKUP(TRIM(M127), '[2]Data Set4 Key Advanced2'!E:E, '[2]Data Set4 Key Advanced2'!D:D, 0)</f>
        <v>-1</v>
      </c>
      <c r="O127" s="28" t="s">
        <v>480</v>
      </c>
      <c r="P127" s="28">
        <f>_xlfn.XLOOKUP(TRIM(O127), '[2]Data Set4 Key Advanced2'!E:E, '[2]Data Set4 Key Advanced2'!D:D, 0)</f>
        <v>-1</v>
      </c>
      <c r="Q127" s="28" t="s">
        <v>494</v>
      </c>
      <c r="R127" s="28">
        <f>_xlfn.XLOOKUP(TRIM(Q127), '[2]Data Set4 Key Advanced2'!E:E, '[2]Data Set4 Key Advanced2'!D:D, 0)</f>
        <v>1</v>
      </c>
      <c r="S127" s="28" t="s">
        <v>469</v>
      </c>
      <c r="T127" s="28">
        <f>_xlfn.XLOOKUP(TRIM(S127), '[2]Data Set4 Key Advanced2'!E:E, '[2]Data Set4 Key Advanced2'!D:D, 0)</f>
        <v>1</v>
      </c>
      <c r="U127" s="28" t="s">
        <v>493</v>
      </c>
      <c r="V127" s="28">
        <f>_xlfn.XLOOKUP(TRIM(U127), '[2]Data Set4 Key Advanced2'!E:E, '[2]Data Set4 Key Advanced2'!D:D, 0)</f>
        <v>2</v>
      </c>
      <c r="W127" s="28" t="s">
        <v>273</v>
      </c>
      <c r="X127" s="28">
        <f t="shared" si="1"/>
        <v>8</v>
      </c>
      <c r="Y127" s="28"/>
    </row>
    <row r="128" spans="1:25" ht="13" x14ac:dyDescent="0.15">
      <c r="A128" s="32">
        <v>45502.590575624999</v>
      </c>
      <c r="C128" s="28" t="s">
        <v>476</v>
      </c>
      <c r="D128" s="28">
        <f>_xlfn.XLOOKUP(TRIM(C128), '[2]Data Set4 Key Advanced2'!E:E, '[2]Data Set4 Key Advanced2'!D:D, 0)</f>
        <v>2</v>
      </c>
      <c r="E128" s="28" t="s">
        <v>477</v>
      </c>
      <c r="F128" s="28">
        <f>_xlfn.XLOOKUP(TRIM(E128), '[2]Data Set4 Key Advanced2'!E:E, '[2]Data Set4 Key Advanced2'!D:D, 0)</f>
        <v>0</v>
      </c>
      <c r="G128" s="28" t="s">
        <v>472</v>
      </c>
      <c r="H128" s="28">
        <f>_xlfn.XLOOKUP(TRIM(G128), '[2]Data Set4 Key Advanced2'!E:E, '[2]Data Set4 Key Advanced2'!D:D, 0)</f>
        <v>2</v>
      </c>
      <c r="I128" s="28" t="s">
        <v>465</v>
      </c>
      <c r="J128" s="28">
        <f>_xlfn.XLOOKUP(TRIM(I128), '[2]Data Set4 Key Advanced2'!E:E, '[2]Data Set4 Key Advanced2'!D:D, 0)</f>
        <v>-1</v>
      </c>
      <c r="K128" s="28" t="s">
        <v>474</v>
      </c>
      <c r="L128" s="28">
        <f>_xlfn.XLOOKUP(TRIM(K128), '[2]Data Set4 Key Advanced2'!E:E, '[2]Data Set4 Key Advanced2'!D:D, 0)</f>
        <v>0</v>
      </c>
      <c r="M128" s="28" t="s">
        <v>489</v>
      </c>
      <c r="N128" s="28">
        <f>_xlfn.XLOOKUP(TRIM(M128), '[2]Data Set4 Key Advanced2'!E:E, '[2]Data Set4 Key Advanced2'!D:D, 0)</f>
        <v>-1</v>
      </c>
      <c r="O128" s="28" t="s">
        <v>480</v>
      </c>
      <c r="P128" s="28">
        <f>_xlfn.XLOOKUP(TRIM(O128), '[2]Data Set4 Key Advanced2'!E:E, '[2]Data Set4 Key Advanced2'!D:D, 0)</f>
        <v>-1</v>
      </c>
      <c r="Q128" s="28" t="s">
        <v>494</v>
      </c>
      <c r="R128" s="28">
        <f>_xlfn.XLOOKUP(TRIM(Q128), '[2]Data Set4 Key Advanced2'!E:E, '[2]Data Set4 Key Advanced2'!D:D, 0)</f>
        <v>1</v>
      </c>
      <c r="S128" s="28" t="s">
        <v>469</v>
      </c>
      <c r="T128" s="28">
        <f>_xlfn.XLOOKUP(TRIM(S128), '[2]Data Set4 Key Advanced2'!E:E, '[2]Data Set4 Key Advanced2'!D:D, 0)</f>
        <v>1</v>
      </c>
      <c r="U128" s="28" t="s">
        <v>493</v>
      </c>
      <c r="V128" s="28">
        <f>_xlfn.XLOOKUP(TRIM(U128), '[2]Data Set4 Key Advanced2'!E:E, '[2]Data Set4 Key Advanced2'!D:D, 0)</f>
        <v>2</v>
      </c>
      <c r="W128" s="28" t="s">
        <v>504</v>
      </c>
      <c r="X128" s="28">
        <f t="shared" si="1"/>
        <v>10</v>
      </c>
      <c r="Y128" s="28"/>
    </row>
    <row r="129" spans="1:25" ht="13" x14ac:dyDescent="0.15">
      <c r="A129" s="32">
        <v>45502.68310765046</v>
      </c>
      <c r="C129" s="28" t="s">
        <v>476</v>
      </c>
      <c r="D129" s="28">
        <f>_xlfn.XLOOKUP(TRIM(C129), '[2]Data Set4 Key Advanced2'!E:E, '[2]Data Set4 Key Advanced2'!D:D, 0)</f>
        <v>2</v>
      </c>
      <c r="E129" s="28" t="s">
        <v>471</v>
      </c>
      <c r="F129" s="28">
        <f>_xlfn.XLOOKUP(TRIM(E129), '[2]Data Set4 Key Advanced2'!E:E, '[2]Data Set4 Key Advanced2'!D:D, 0)</f>
        <v>-1</v>
      </c>
      <c r="G129" s="28" t="s">
        <v>472</v>
      </c>
      <c r="H129" s="28">
        <f>_xlfn.XLOOKUP(TRIM(G129), '[2]Data Set4 Key Advanced2'!E:E, '[2]Data Set4 Key Advanced2'!D:D, 0)</f>
        <v>2</v>
      </c>
      <c r="I129" s="28" t="s">
        <v>465</v>
      </c>
      <c r="J129" s="28">
        <f>_xlfn.XLOOKUP(TRIM(I129), '[2]Data Set4 Key Advanced2'!E:E, '[2]Data Set4 Key Advanced2'!D:D, 0)</f>
        <v>-1</v>
      </c>
      <c r="K129" s="28" t="s">
        <v>488</v>
      </c>
      <c r="L129" s="28">
        <f>_xlfn.XLOOKUP(TRIM(K129), '[2]Data Set4 Key Advanced2'!E:E, '[2]Data Set4 Key Advanced2'!D:D, 0)</f>
        <v>1</v>
      </c>
      <c r="M129" s="28" t="s">
        <v>467</v>
      </c>
      <c r="N129" s="28">
        <f>_xlfn.XLOOKUP(TRIM(M129), '[2]Data Set4 Key Advanced2'!E:E, '[2]Data Set4 Key Advanced2'!D:D, 0)</f>
        <v>0</v>
      </c>
      <c r="O129" s="28" t="s">
        <v>480</v>
      </c>
      <c r="P129" s="28">
        <f>_xlfn.XLOOKUP(TRIM(O129), '[2]Data Set4 Key Advanced2'!E:E, '[2]Data Set4 Key Advanced2'!D:D, 0)</f>
        <v>-1</v>
      </c>
      <c r="Q129" s="28" t="s">
        <v>494</v>
      </c>
      <c r="R129" s="28">
        <f>_xlfn.XLOOKUP(TRIM(Q129), '[2]Data Set4 Key Advanced2'!E:E, '[2]Data Set4 Key Advanced2'!D:D, 0)</f>
        <v>1</v>
      </c>
      <c r="S129" s="28" t="s">
        <v>481</v>
      </c>
      <c r="T129" s="28">
        <f>_xlfn.XLOOKUP(TRIM(S129), '[2]Data Set4 Key Advanced2'!E:E, '[2]Data Set4 Key Advanced2'!D:D, 0)</f>
        <v>-1</v>
      </c>
      <c r="U129" s="28" t="s">
        <v>470</v>
      </c>
      <c r="V129" s="28">
        <f>_xlfn.XLOOKUP(TRIM(U129), '[2]Data Set4 Key Advanced2'!E:E, '[2]Data Set4 Key Advanced2'!D:D, 0)</f>
        <v>0</v>
      </c>
      <c r="W129" s="28" t="s">
        <v>279</v>
      </c>
      <c r="X129" s="28">
        <f t="shared" si="1"/>
        <v>7</v>
      </c>
      <c r="Y129" s="28"/>
    </row>
    <row r="130" spans="1:25" ht="13" x14ac:dyDescent="0.15">
      <c r="A130" s="32">
        <v>45503.384253449069</v>
      </c>
      <c r="C130" s="28" t="s">
        <v>476</v>
      </c>
      <c r="D130" s="28">
        <f>_xlfn.XLOOKUP(TRIM(C130), '[2]Data Set4 Key Advanced2'!E:E, '[2]Data Set4 Key Advanced2'!D:D, 0)</f>
        <v>2</v>
      </c>
      <c r="E130" s="28" t="s">
        <v>487</v>
      </c>
      <c r="F130" s="28">
        <f>_xlfn.XLOOKUP(TRIM(E130), '[2]Data Set4 Key Advanced2'!E:E, '[2]Data Set4 Key Advanced2'!D:D, 0)</f>
        <v>1</v>
      </c>
      <c r="G130" s="28" t="s">
        <v>464</v>
      </c>
      <c r="H130" s="28">
        <f>_xlfn.XLOOKUP(TRIM(G130), '[2]Data Set4 Key Advanced2'!E:E, '[2]Data Set4 Key Advanced2'!D:D, 0)</f>
        <v>0</v>
      </c>
      <c r="I130" s="28" t="s">
        <v>473</v>
      </c>
      <c r="J130" s="28">
        <f>_xlfn.XLOOKUP(TRIM(I130), '[2]Data Set4 Key Advanced2'!E:E, '[2]Data Set4 Key Advanced2'!D:D, 0)</f>
        <v>1</v>
      </c>
      <c r="K130" s="28" t="s">
        <v>479</v>
      </c>
      <c r="L130" s="28">
        <f>_xlfn.XLOOKUP(TRIM(K130), '[2]Data Set4 Key Advanced2'!E:E, '[2]Data Set4 Key Advanced2'!D:D, 0)</f>
        <v>2</v>
      </c>
      <c r="M130" s="28" t="s">
        <v>483</v>
      </c>
      <c r="N130" s="28">
        <f>_xlfn.XLOOKUP(TRIM(M130), '[2]Data Set4 Key Advanced2'!E:E, '[2]Data Set4 Key Advanced2'!D:D, 0)</f>
        <v>2</v>
      </c>
      <c r="O130" s="28" t="s">
        <v>475</v>
      </c>
      <c r="P130" s="28">
        <f>_xlfn.XLOOKUP(TRIM(O130), '[2]Data Set4 Key Advanced2'!E:E, '[2]Data Set4 Key Advanced2'!D:D, 0)</f>
        <v>0</v>
      </c>
      <c r="Q130" s="28" t="s">
        <v>494</v>
      </c>
      <c r="R130" s="28">
        <f>_xlfn.XLOOKUP(TRIM(Q130), '[2]Data Set4 Key Advanced2'!E:E, '[2]Data Set4 Key Advanced2'!D:D, 0)</f>
        <v>1</v>
      </c>
      <c r="S130" s="28" t="s">
        <v>490</v>
      </c>
      <c r="T130" s="28">
        <f>_xlfn.XLOOKUP(TRIM(S130), '[2]Data Set4 Key Advanced2'!E:E, '[2]Data Set4 Key Advanced2'!D:D, 0)</f>
        <v>0</v>
      </c>
      <c r="U130" s="28" t="s">
        <v>482</v>
      </c>
      <c r="V130" s="28">
        <f>_xlfn.XLOOKUP(TRIM(U130), '[2]Data Set4 Key Advanced2'!E:E, '[2]Data Set4 Key Advanced2'!D:D, 0)</f>
        <v>1</v>
      </c>
      <c r="W130" s="28" t="s">
        <v>280</v>
      </c>
      <c r="X130" s="28">
        <f t="shared" si="1"/>
        <v>12</v>
      </c>
      <c r="Y130" s="28"/>
    </row>
    <row r="131" spans="1:25" ht="13" x14ac:dyDescent="0.15">
      <c r="A131" s="32">
        <v>45503.44557783565</v>
      </c>
      <c r="C131" s="28" t="s">
        <v>476</v>
      </c>
      <c r="D131" s="28">
        <f>_xlfn.XLOOKUP(TRIM(C131), '[2]Data Set4 Key Advanced2'!E:E, '[2]Data Set4 Key Advanced2'!D:D, 0)</f>
        <v>2</v>
      </c>
      <c r="E131" s="28" t="s">
        <v>471</v>
      </c>
      <c r="F131" s="28">
        <f>_xlfn.XLOOKUP(TRIM(E131), '[2]Data Set4 Key Advanced2'!E:E, '[2]Data Set4 Key Advanced2'!D:D, 0)</f>
        <v>-1</v>
      </c>
      <c r="G131" s="28" t="s">
        <v>492</v>
      </c>
      <c r="H131" s="28">
        <f>_xlfn.XLOOKUP(TRIM(G131), '[2]Data Set4 Key Advanced2'!E:E, '[2]Data Set4 Key Advanced2'!D:D, 0)</f>
        <v>-1</v>
      </c>
      <c r="I131" s="28" t="s">
        <v>473</v>
      </c>
      <c r="J131" s="28">
        <f>_xlfn.XLOOKUP(TRIM(I131), '[2]Data Set4 Key Advanced2'!E:E, '[2]Data Set4 Key Advanced2'!D:D, 0)</f>
        <v>1</v>
      </c>
      <c r="K131" s="28" t="s">
        <v>466</v>
      </c>
      <c r="L131" s="28">
        <f>_xlfn.XLOOKUP(TRIM(K131), '[2]Data Set4 Key Advanced2'!E:E, '[2]Data Set4 Key Advanced2'!D:D, 0)</f>
        <v>-1</v>
      </c>
      <c r="M131" s="28" t="s">
        <v>483</v>
      </c>
      <c r="N131" s="28">
        <f>_xlfn.XLOOKUP(TRIM(M131), '[2]Data Set4 Key Advanced2'!E:E, '[2]Data Set4 Key Advanced2'!D:D, 0)</f>
        <v>2</v>
      </c>
      <c r="O131" s="28" t="s">
        <v>468</v>
      </c>
      <c r="P131" s="28">
        <f>_xlfn.XLOOKUP(TRIM(O131), '[2]Data Set4 Key Advanced2'!E:E, '[2]Data Set4 Key Advanced2'!D:D, 0)</f>
        <v>1</v>
      </c>
      <c r="Q131" s="28" t="s">
        <v>494</v>
      </c>
      <c r="R131" s="28">
        <f>_xlfn.XLOOKUP(TRIM(Q131), '[2]Data Set4 Key Advanced2'!E:E, '[2]Data Set4 Key Advanced2'!D:D, 0)</f>
        <v>1</v>
      </c>
      <c r="S131" s="28" t="s">
        <v>490</v>
      </c>
      <c r="T131" s="28">
        <f>_xlfn.XLOOKUP(TRIM(S131), '[2]Data Set4 Key Advanced2'!E:E, '[2]Data Set4 Key Advanced2'!D:D, 0)</f>
        <v>0</v>
      </c>
      <c r="U131" s="28" t="s">
        <v>482</v>
      </c>
      <c r="V131" s="28">
        <f>_xlfn.XLOOKUP(TRIM(U131), '[2]Data Set4 Key Advanced2'!E:E, '[2]Data Set4 Key Advanced2'!D:D, 0)</f>
        <v>1</v>
      </c>
      <c r="W131" s="28" t="s">
        <v>282</v>
      </c>
      <c r="X131" s="28">
        <f t="shared" si="1"/>
        <v>15</v>
      </c>
      <c r="Y131" s="28"/>
    </row>
    <row r="132" spans="1:25" ht="13" x14ac:dyDescent="0.15">
      <c r="A132" s="32">
        <v>45503.498735856483</v>
      </c>
      <c r="C132" s="28" t="s">
        <v>462</v>
      </c>
      <c r="D132" s="28">
        <f>_xlfn.XLOOKUP(TRIM(C132), '[2]Data Set4 Key Advanced2'!E:E, '[2]Data Set4 Key Advanced2'!D:D, 0)</f>
        <v>-1</v>
      </c>
      <c r="E132" s="28" t="s">
        <v>477</v>
      </c>
      <c r="F132" s="28">
        <f>_xlfn.XLOOKUP(TRIM(E132), '[2]Data Set4 Key Advanced2'!E:E, '[2]Data Set4 Key Advanced2'!D:D, 0)</f>
        <v>0</v>
      </c>
      <c r="G132" s="28" t="s">
        <v>464</v>
      </c>
      <c r="H132" s="28">
        <f>_xlfn.XLOOKUP(TRIM(G132), '[2]Data Set4 Key Advanced2'!E:E, '[2]Data Set4 Key Advanced2'!D:D, 0)</f>
        <v>0</v>
      </c>
      <c r="I132" s="28" t="s">
        <v>478</v>
      </c>
      <c r="J132" s="28">
        <f>_xlfn.XLOOKUP(TRIM(I132), '[2]Data Set4 Key Advanced2'!E:E, '[2]Data Set4 Key Advanced2'!D:D, 0)</f>
        <v>0</v>
      </c>
      <c r="K132" s="28" t="s">
        <v>488</v>
      </c>
      <c r="L132" s="28">
        <f>_xlfn.XLOOKUP(TRIM(K132), '[2]Data Set4 Key Advanced2'!E:E, '[2]Data Set4 Key Advanced2'!D:D, 0)</f>
        <v>1</v>
      </c>
      <c r="M132" s="28" t="s">
        <v>489</v>
      </c>
      <c r="N132" s="28">
        <f>_xlfn.XLOOKUP(TRIM(M132), '[2]Data Set4 Key Advanced2'!E:E, '[2]Data Set4 Key Advanced2'!D:D, 0)</f>
        <v>-1</v>
      </c>
      <c r="O132" s="28" t="s">
        <v>480</v>
      </c>
      <c r="P132" s="28">
        <f>_xlfn.XLOOKUP(TRIM(O132), '[2]Data Set4 Key Advanced2'!E:E, '[2]Data Set4 Key Advanced2'!D:D, 0)</f>
        <v>-1</v>
      </c>
      <c r="Q132" s="28" t="s">
        <v>494</v>
      </c>
      <c r="R132" s="28">
        <f>_xlfn.XLOOKUP(TRIM(Q132), '[2]Data Set4 Key Advanced2'!E:E, '[2]Data Set4 Key Advanced2'!D:D, 0)</f>
        <v>1</v>
      </c>
      <c r="S132" s="28" t="s">
        <v>481</v>
      </c>
      <c r="T132" s="28">
        <f>_xlfn.XLOOKUP(TRIM(S132), '[2]Data Set4 Key Advanced2'!E:E, '[2]Data Set4 Key Advanced2'!D:D, 0)</f>
        <v>-1</v>
      </c>
      <c r="U132" s="28" t="s">
        <v>493</v>
      </c>
      <c r="V132" s="28">
        <f>_xlfn.XLOOKUP(TRIM(U132), '[2]Data Set4 Key Advanced2'!E:E, '[2]Data Set4 Key Advanced2'!D:D, 0)</f>
        <v>2</v>
      </c>
      <c r="W132" s="28" t="s">
        <v>289</v>
      </c>
      <c r="X132" s="28">
        <f t="shared" ref="X132:X195" si="2">SUM(C131:W132)</f>
        <v>5</v>
      </c>
      <c r="Y132" s="28"/>
    </row>
    <row r="133" spans="1:25" ht="13" x14ac:dyDescent="0.15">
      <c r="A133" s="32">
        <v>45505.39103856482</v>
      </c>
      <c r="C133" s="28" t="s">
        <v>462</v>
      </c>
      <c r="D133" s="28">
        <f>_xlfn.XLOOKUP(TRIM(C133), '[2]Data Set4 Key Advanced2'!E:E, '[2]Data Set4 Key Advanced2'!D:D, 0)</f>
        <v>-1</v>
      </c>
      <c r="E133" s="28" t="s">
        <v>477</v>
      </c>
      <c r="F133" s="28">
        <f>_xlfn.XLOOKUP(TRIM(E133), '[2]Data Set4 Key Advanced2'!E:E, '[2]Data Set4 Key Advanced2'!D:D, 0)</f>
        <v>0</v>
      </c>
      <c r="G133" s="28" t="s">
        <v>473</v>
      </c>
      <c r="H133" s="28">
        <f>_xlfn.XLOOKUP(TRIM(G133), '[2]Data Set4 Key Advanced2'!E:E, '[2]Data Set4 Key Advanced2'!D:D, 0)</f>
        <v>1</v>
      </c>
      <c r="I133" s="28" t="s">
        <v>465</v>
      </c>
      <c r="J133" s="28">
        <f>_xlfn.XLOOKUP(TRIM(I133), '[2]Data Set4 Key Advanced2'!E:E, '[2]Data Set4 Key Advanced2'!D:D, 0)</f>
        <v>-1</v>
      </c>
      <c r="K133" s="28" t="s">
        <v>466</v>
      </c>
      <c r="L133" s="28">
        <f>_xlfn.XLOOKUP(TRIM(K133), '[2]Data Set4 Key Advanced2'!E:E, '[2]Data Set4 Key Advanced2'!D:D, 0)</f>
        <v>-1</v>
      </c>
      <c r="M133" s="28" t="s">
        <v>489</v>
      </c>
      <c r="N133" s="28">
        <f>_xlfn.XLOOKUP(TRIM(M133), '[2]Data Set4 Key Advanced2'!E:E, '[2]Data Set4 Key Advanced2'!D:D, 0)</f>
        <v>-1</v>
      </c>
      <c r="O133" s="28" t="s">
        <v>468</v>
      </c>
      <c r="P133" s="28">
        <f>_xlfn.XLOOKUP(TRIM(O133), '[2]Data Set4 Key Advanced2'!E:E, '[2]Data Set4 Key Advanced2'!D:D, 0)</f>
        <v>1</v>
      </c>
      <c r="Q133" s="28" t="s">
        <v>494</v>
      </c>
      <c r="R133" s="28">
        <f>_xlfn.XLOOKUP(TRIM(Q133), '[2]Data Set4 Key Advanced2'!E:E, '[2]Data Set4 Key Advanced2'!D:D, 0)</f>
        <v>1</v>
      </c>
      <c r="S133" s="28" t="s">
        <v>481</v>
      </c>
      <c r="T133" s="28">
        <f>_xlfn.XLOOKUP(TRIM(S133), '[2]Data Set4 Key Advanced2'!E:E, '[2]Data Set4 Key Advanced2'!D:D, 0)</f>
        <v>-1</v>
      </c>
      <c r="U133" s="28" t="s">
        <v>485</v>
      </c>
      <c r="V133" s="28">
        <f>_xlfn.XLOOKUP(TRIM(U133), '[2]Data Set4 Key Advanced2'!E:E, '[2]Data Set4 Key Advanced2'!D:D, 0)</f>
        <v>-1</v>
      </c>
      <c r="W133" s="28" t="s">
        <v>290</v>
      </c>
      <c r="X133" s="28">
        <f t="shared" si="2"/>
        <v>-3</v>
      </c>
      <c r="Y133" s="28"/>
    </row>
    <row r="134" spans="1:25" ht="13" x14ac:dyDescent="0.15">
      <c r="A134" s="32">
        <v>45505.426909803238</v>
      </c>
      <c r="C134" s="28" t="s">
        <v>462</v>
      </c>
      <c r="D134" s="28">
        <f>_xlfn.XLOOKUP(TRIM(C134), '[2]Data Set4 Key Advanced2'!E:E, '[2]Data Set4 Key Advanced2'!D:D, 0)</f>
        <v>-1</v>
      </c>
      <c r="E134" s="28" t="s">
        <v>471</v>
      </c>
      <c r="F134" s="28">
        <f>_xlfn.XLOOKUP(TRIM(E134), '[2]Data Set4 Key Advanced2'!E:E, '[2]Data Set4 Key Advanced2'!D:D, 0)</f>
        <v>-1</v>
      </c>
      <c r="G134" s="28" t="s">
        <v>472</v>
      </c>
      <c r="H134" s="28">
        <f>_xlfn.XLOOKUP(TRIM(G134), '[2]Data Set4 Key Advanced2'!E:E, '[2]Data Set4 Key Advanced2'!D:D, 0)</f>
        <v>2</v>
      </c>
      <c r="I134" s="28" t="s">
        <v>478</v>
      </c>
      <c r="J134" s="28">
        <f>_xlfn.XLOOKUP(TRIM(I134), '[2]Data Set4 Key Advanced2'!E:E, '[2]Data Set4 Key Advanced2'!D:D, 0)</f>
        <v>0</v>
      </c>
      <c r="K134" s="28" t="s">
        <v>488</v>
      </c>
      <c r="L134" s="28">
        <f>_xlfn.XLOOKUP(TRIM(K134), '[2]Data Set4 Key Advanced2'!E:E, '[2]Data Set4 Key Advanced2'!D:D, 0)</f>
        <v>1</v>
      </c>
      <c r="M134" s="28" t="s">
        <v>489</v>
      </c>
      <c r="N134" s="28">
        <f>_xlfn.XLOOKUP(TRIM(M134), '[2]Data Set4 Key Advanced2'!E:E, '[2]Data Set4 Key Advanced2'!D:D, 0)</f>
        <v>-1</v>
      </c>
      <c r="O134" s="28" t="s">
        <v>480</v>
      </c>
      <c r="P134" s="28">
        <f>_xlfn.XLOOKUP(TRIM(O134), '[2]Data Set4 Key Advanced2'!E:E, '[2]Data Set4 Key Advanced2'!D:D, 0)</f>
        <v>-1</v>
      </c>
      <c r="Q134" s="28" t="s">
        <v>494</v>
      </c>
      <c r="R134" s="28">
        <f>_xlfn.XLOOKUP(TRIM(Q134), '[2]Data Set4 Key Advanced2'!E:E, '[2]Data Set4 Key Advanced2'!D:D, 0)</f>
        <v>1</v>
      </c>
      <c r="S134" s="28" t="s">
        <v>469</v>
      </c>
      <c r="T134" s="28">
        <f>_xlfn.XLOOKUP(TRIM(S134), '[2]Data Set4 Key Advanced2'!E:E, '[2]Data Set4 Key Advanced2'!D:D, 0)</f>
        <v>1</v>
      </c>
      <c r="U134" s="28" t="s">
        <v>482</v>
      </c>
      <c r="V134" s="28">
        <f>_xlfn.XLOOKUP(TRIM(U134), '[2]Data Set4 Key Advanced2'!E:E, '[2]Data Set4 Key Advanced2'!D:D, 0)</f>
        <v>1</v>
      </c>
      <c r="W134" s="28" t="s">
        <v>292</v>
      </c>
      <c r="X134" s="28">
        <f t="shared" si="2"/>
        <v>-1</v>
      </c>
      <c r="Y134" s="28"/>
    </row>
    <row r="135" spans="1:25" ht="13" x14ac:dyDescent="0.15">
      <c r="A135" s="32">
        <v>45505.524519467595</v>
      </c>
      <c r="C135" s="28" t="s">
        <v>476</v>
      </c>
      <c r="D135" s="28">
        <f>_xlfn.XLOOKUP(TRIM(C135), '[2]Data Set4 Key Advanced2'!E:E, '[2]Data Set4 Key Advanced2'!D:D, 0)</f>
        <v>2</v>
      </c>
      <c r="E135" s="28" t="s">
        <v>471</v>
      </c>
      <c r="F135" s="28">
        <f>_xlfn.XLOOKUP(TRIM(E135), '[2]Data Set4 Key Advanced2'!E:E, '[2]Data Set4 Key Advanced2'!D:D, 0)</f>
        <v>-1</v>
      </c>
      <c r="G135" s="28" t="s">
        <v>492</v>
      </c>
      <c r="H135" s="28">
        <f>_xlfn.XLOOKUP(TRIM(G135), '[2]Data Set4 Key Advanced2'!E:E, '[2]Data Set4 Key Advanced2'!D:D, 0)</f>
        <v>-1</v>
      </c>
      <c r="I135" s="28" t="s">
        <v>478</v>
      </c>
      <c r="J135" s="28">
        <f>_xlfn.XLOOKUP(TRIM(I135), '[2]Data Set4 Key Advanced2'!E:E, '[2]Data Set4 Key Advanced2'!D:D, 0)</f>
        <v>0</v>
      </c>
      <c r="K135" s="28" t="s">
        <v>488</v>
      </c>
      <c r="L135" s="28">
        <f>_xlfn.XLOOKUP(TRIM(K135), '[2]Data Set4 Key Advanced2'!E:E, '[2]Data Set4 Key Advanced2'!D:D, 0)</f>
        <v>1</v>
      </c>
      <c r="M135" s="28" t="s">
        <v>489</v>
      </c>
      <c r="N135" s="28">
        <f>_xlfn.XLOOKUP(TRIM(M135), '[2]Data Set4 Key Advanced2'!E:E, '[2]Data Set4 Key Advanced2'!D:D, 0)</f>
        <v>-1</v>
      </c>
      <c r="O135" s="28" t="s">
        <v>468</v>
      </c>
      <c r="P135" s="28">
        <f>_xlfn.XLOOKUP(TRIM(O135), '[2]Data Set4 Key Advanced2'!E:E, '[2]Data Set4 Key Advanced2'!D:D, 0)</f>
        <v>1</v>
      </c>
      <c r="Q135" s="28" t="s">
        <v>494</v>
      </c>
      <c r="R135" s="28">
        <f>_xlfn.XLOOKUP(TRIM(Q135), '[2]Data Set4 Key Advanced2'!E:E, '[2]Data Set4 Key Advanced2'!D:D, 0)</f>
        <v>1</v>
      </c>
      <c r="S135" s="28" t="s">
        <v>490</v>
      </c>
      <c r="T135" s="28">
        <f>_xlfn.XLOOKUP(TRIM(S135), '[2]Data Set4 Key Advanced2'!E:E, '[2]Data Set4 Key Advanced2'!D:D, 0)</f>
        <v>0</v>
      </c>
      <c r="U135" s="28" t="s">
        <v>482</v>
      </c>
      <c r="V135" s="28">
        <f>_xlfn.XLOOKUP(TRIM(U135), '[2]Data Set4 Key Advanced2'!E:E, '[2]Data Set4 Key Advanced2'!D:D, 0)</f>
        <v>1</v>
      </c>
      <c r="W135" s="28" t="s">
        <v>293</v>
      </c>
      <c r="X135" s="28">
        <f t="shared" si="2"/>
        <v>5</v>
      </c>
      <c r="Y135" s="28"/>
    </row>
    <row r="136" spans="1:25" ht="13" x14ac:dyDescent="0.15">
      <c r="A136" s="32">
        <v>45505.54746538194</v>
      </c>
      <c r="C136" s="28" t="s">
        <v>486</v>
      </c>
      <c r="D136" s="28">
        <f>_xlfn.XLOOKUP(TRIM(C136), '[2]Data Set4 Key Advanced2'!E:E, '[2]Data Set4 Key Advanced2'!D:D, 0)</f>
        <v>1</v>
      </c>
      <c r="E136" s="28" t="s">
        <v>463</v>
      </c>
      <c r="F136" s="28">
        <f>_xlfn.XLOOKUP(TRIM(E136), '[2]Data Set4 Key Advanced2'!E:E, '[2]Data Set4 Key Advanced2'!D:D, 0)</f>
        <v>2</v>
      </c>
      <c r="G136" s="28" t="s">
        <v>464</v>
      </c>
      <c r="H136" s="28">
        <f>_xlfn.XLOOKUP(TRIM(G136), '[2]Data Set4 Key Advanced2'!E:E, '[2]Data Set4 Key Advanced2'!D:D, 0)</f>
        <v>0</v>
      </c>
      <c r="I136" s="28" t="s">
        <v>465</v>
      </c>
      <c r="J136" s="28">
        <f>_xlfn.XLOOKUP(TRIM(I136), '[2]Data Set4 Key Advanced2'!E:E, '[2]Data Set4 Key Advanced2'!D:D, 0)</f>
        <v>-1</v>
      </c>
      <c r="K136" s="28" t="s">
        <v>479</v>
      </c>
      <c r="L136" s="28">
        <f>_xlfn.XLOOKUP(TRIM(K136), '[2]Data Set4 Key Advanced2'!E:E, '[2]Data Set4 Key Advanced2'!D:D, 0)</f>
        <v>2</v>
      </c>
      <c r="M136" s="28" t="s">
        <v>467</v>
      </c>
      <c r="N136" s="28">
        <f>_xlfn.XLOOKUP(TRIM(M136), '[2]Data Set4 Key Advanced2'!E:E, '[2]Data Set4 Key Advanced2'!D:D, 0)</f>
        <v>0</v>
      </c>
      <c r="O136" s="28" t="s">
        <v>480</v>
      </c>
      <c r="P136" s="28">
        <f>_xlfn.XLOOKUP(TRIM(O136), '[2]Data Set4 Key Advanced2'!E:E, '[2]Data Set4 Key Advanced2'!D:D, 0)</f>
        <v>-1</v>
      </c>
      <c r="Q136" s="28" t="s">
        <v>494</v>
      </c>
      <c r="R136" s="28">
        <f>_xlfn.XLOOKUP(TRIM(Q136), '[2]Data Set4 Key Advanced2'!E:E, '[2]Data Set4 Key Advanced2'!D:D, 0)</f>
        <v>1</v>
      </c>
      <c r="S136" s="28" t="s">
        <v>490</v>
      </c>
      <c r="T136" s="28">
        <f>_xlfn.XLOOKUP(TRIM(S136), '[2]Data Set4 Key Advanced2'!E:E, '[2]Data Set4 Key Advanced2'!D:D, 0)</f>
        <v>0</v>
      </c>
      <c r="U136" s="28" t="s">
        <v>485</v>
      </c>
      <c r="V136" s="28">
        <f>_xlfn.XLOOKUP(TRIM(U136), '[2]Data Set4 Key Advanced2'!E:E, '[2]Data Set4 Key Advanced2'!D:D, 0)</f>
        <v>-1</v>
      </c>
      <c r="W136" s="28" t="s">
        <v>294</v>
      </c>
      <c r="X136" s="28">
        <f t="shared" si="2"/>
        <v>6</v>
      </c>
      <c r="Y136" s="28"/>
    </row>
    <row r="137" spans="1:25" ht="13" x14ac:dyDescent="0.15">
      <c r="A137" s="32">
        <v>45505.655189687503</v>
      </c>
      <c r="C137" s="28" t="s">
        <v>486</v>
      </c>
      <c r="D137" s="28">
        <f>_xlfn.XLOOKUP(TRIM(C137), '[2]Data Set4 Key Advanced2'!E:E, '[2]Data Set4 Key Advanced2'!D:D, 0)</f>
        <v>1</v>
      </c>
      <c r="E137" s="28" t="s">
        <v>477</v>
      </c>
      <c r="F137" s="28">
        <f>_xlfn.XLOOKUP(TRIM(E137), '[2]Data Set4 Key Advanced2'!E:E, '[2]Data Set4 Key Advanced2'!D:D, 0)</f>
        <v>0</v>
      </c>
      <c r="G137" s="28" t="s">
        <v>464</v>
      </c>
      <c r="H137" s="28">
        <f>_xlfn.XLOOKUP(TRIM(G137), '[2]Data Set4 Key Advanced2'!E:E, '[2]Data Set4 Key Advanced2'!D:D, 0)</f>
        <v>0</v>
      </c>
      <c r="I137" s="28" t="s">
        <v>465</v>
      </c>
      <c r="J137" s="28">
        <f>_xlfn.XLOOKUP(TRIM(I137), '[2]Data Set4 Key Advanced2'!E:E, '[2]Data Set4 Key Advanced2'!D:D, 0)</f>
        <v>-1</v>
      </c>
      <c r="K137" s="28" t="s">
        <v>488</v>
      </c>
      <c r="L137" s="28">
        <f>_xlfn.XLOOKUP(TRIM(K137), '[2]Data Set4 Key Advanced2'!E:E, '[2]Data Set4 Key Advanced2'!D:D, 0)</f>
        <v>1</v>
      </c>
      <c r="M137" s="28" t="s">
        <v>489</v>
      </c>
      <c r="N137" s="28">
        <f>_xlfn.XLOOKUP(TRIM(M137), '[2]Data Set4 Key Advanced2'!E:E, '[2]Data Set4 Key Advanced2'!D:D, 0)</f>
        <v>-1</v>
      </c>
      <c r="O137" s="28" t="s">
        <v>480</v>
      </c>
      <c r="P137" s="28">
        <f>_xlfn.XLOOKUP(TRIM(O137), '[2]Data Set4 Key Advanced2'!E:E, '[2]Data Set4 Key Advanced2'!D:D, 0)</f>
        <v>-1</v>
      </c>
      <c r="Q137" s="28" t="s">
        <v>494</v>
      </c>
      <c r="R137" s="28">
        <f>_xlfn.XLOOKUP(TRIM(Q137), '[2]Data Set4 Key Advanced2'!E:E, '[2]Data Set4 Key Advanced2'!D:D, 0)</f>
        <v>1</v>
      </c>
      <c r="S137" s="28" t="s">
        <v>490</v>
      </c>
      <c r="T137" s="28">
        <f>_xlfn.XLOOKUP(TRIM(S137), '[2]Data Set4 Key Advanced2'!E:E, '[2]Data Set4 Key Advanced2'!D:D, 0)</f>
        <v>0</v>
      </c>
      <c r="U137" s="28" t="s">
        <v>482</v>
      </c>
      <c r="V137" s="28">
        <f>_xlfn.XLOOKUP(TRIM(U137), '[2]Data Set4 Key Advanced2'!E:E, '[2]Data Set4 Key Advanced2'!D:D, 0)</f>
        <v>1</v>
      </c>
      <c r="W137" s="28" t="s">
        <v>297</v>
      </c>
      <c r="X137" s="28">
        <f t="shared" si="2"/>
        <v>4</v>
      </c>
      <c r="Y137" s="28"/>
    </row>
    <row r="138" spans="1:25" ht="13" x14ac:dyDescent="0.15">
      <c r="A138" s="32">
        <v>45507.590176388891</v>
      </c>
      <c r="C138" s="28" t="s">
        <v>486</v>
      </c>
      <c r="D138" s="28">
        <f>_xlfn.XLOOKUP(TRIM(C138), '[2]Data Set4 Key Advanced2'!E:E, '[2]Data Set4 Key Advanced2'!D:D, 0)</f>
        <v>1</v>
      </c>
      <c r="E138" s="28" t="s">
        <v>477</v>
      </c>
      <c r="F138" s="28">
        <f>_xlfn.XLOOKUP(TRIM(E138), '[2]Data Set4 Key Advanced2'!E:E, '[2]Data Set4 Key Advanced2'!D:D, 0)</f>
        <v>0</v>
      </c>
      <c r="G138" s="28" t="s">
        <v>464</v>
      </c>
      <c r="H138" s="28">
        <f>_xlfn.XLOOKUP(TRIM(G138), '[2]Data Set4 Key Advanced2'!E:E, '[2]Data Set4 Key Advanced2'!D:D, 0)</f>
        <v>0</v>
      </c>
      <c r="I138" s="28" t="s">
        <v>465</v>
      </c>
      <c r="J138" s="28">
        <f>_xlfn.XLOOKUP(TRIM(I138), '[2]Data Set4 Key Advanced2'!E:E, '[2]Data Set4 Key Advanced2'!D:D, 0)</f>
        <v>-1</v>
      </c>
      <c r="K138" s="28" t="s">
        <v>488</v>
      </c>
      <c r="L138" s="28">
        <f>_xlfn.XLOOKUP(TRIM(K138), '[2]Data Set4 Key Advanced2'!E:E, '[2]Data Set4 Key Advanced2'!D:D, 0)</f>
        <v>1</v>
      </c>
      <c r="M138" s="28" t="s">
        <v>489</v>
      </c>
      <c r="N138" s="28">
        <f>_xlfn.XLOOKUP(TRIM(M138), '[2]Data Set4 Key Advanced2'!E:E, '[2]Data Set4 Key Advanced2'!D:D, 0)</f>
        <v>-1</v>
      </c>
      <c r="O138" s="28" t="s">
        <v>480</v>
      </c>
      <c r="P138" s="28">
        <f>_xlfn.XLOOKUP(TRIM(O138), '[2]Data Set4 Key Advanced2'!E:E, '[2]Data Set4 Key Advanced2'!D:D, 0)</f>
        <v>-1</v>
      </c>
      <c r="Q138" s="28" t="s">
        <v>494</v>
      </c>
      <c r="R138" s="28">
        <f>_xlfn.XLOOKUP(TRIM(Q138), '[2]Data Set4 Key Advanced2'!E:E, '[2]Data Set4 Key Advanced2'!D:D, 0)</f>
        <v>1</v>
      </c>
      <c r="S138" s="28" t="s">
        <v>490</v>
      </c>
      <c r="T138" s="28">
        <f>_xlfn.XLOOKUP(TRIM(S138), '[2]Data Set4 Key Advanced2'!E:E, '[2]Data Set4 Key Advanced2'!D:D, 0)</f>
        <v>0</v>
      </c>
      <c r="U138" s="28" t="s">
        <v>482</v>
      </c>
      <c r="V138" s="28">
        <f>_xlfn.XLOOKUP(TRIM(U138), '[2]Data Set4 Key Advanced2'!E:E, '[2]Data Set4 Key Advanced2'!D:D, 0)</f>
        <v>1</v>
      </c>
      <c r="W138" s="28" t="s">
        <v>298</v>
      </c>
      <c r="X138" s="28">
        <f t="shared" si="2"/>
        <v>2</v>
      </c>
      <c r="Y138" s="28"/>
    </row>
    <row r="139" spans="1:25" ht="13" x14ac:dyDescent="0.15">
      <c r="A139" s="32">
        <v>45507.595764791666</v>
      </c>
      <c r="C139" s="28" t="s">
        <v>476</v>
      </c>
      <c r="D139" s="28">
        <f>_xlfn.XLOOKUP(TRIM(C139), '[2]Data Set4 Key Advanced2'!E:E, '[2]Data Set4 Key Advanced2'!D:D, 0)</f>
        <v>2</v>
      </c>
      <c r="E139" s="28" t="s">
        <v>471</v>
      </c>
      <c r="F139" s="28">
        <f>_xlfn.XLOOKUP(TRIM(E139), '[2]Data Set4 Key Advanced2'!E:E, '[2]Data Set4 Key Advanced2'!D:D, 0)</f>
        <v>-1</v>
      </c>
      <c r="G139" s="28" t="s">
        <v>472</v>
      </c>
      <c r="H139" s="28">
        <f>_xlfn.XLOOKUP(TRIM(G139), '[2]Data Set4 Key Advanced2'!E:E, '[2]Data Set4 Key Advanced2'!D:D, 0)</f>
        <v>2</v>
      </c>
      <c r="I139" s="28" t="s">
        <v>473</v>
      </c>
      <c r="J139" s="28">
        <f>_xlfn.XLOOKUP(TRIM(I139), '[2]Data Set4 Key Advanced2'!E:E, '[2]Data Set4 Key Advanced2'!D:D, 0)</f>
        <v>1</v>
      </c>
      <c r="K139" s="28" t="s">
        <v>488</v>
      </c>
      <c r="L139" s="28">
        <f>_xlfn.XLOOKUP(TRIM(K139), '[2]Data Set4 Key Advanced2'!E:E, '[2]Data Set4 Key Advanced2'!D:D, 0)</f>
        <v>1</v>
      </c>
      <c r="M139" s="28" t="s">
        <v>489</v>
      </c>
      <c r="N139" s="28">
        <f>_xlfn.XLOOKUP(TRIM(M139), '[2]Data Set4 Key Advanced2'!E:E, '[2]Data Set4 Key Advanced2'!D:D, 0)</f>
        <v>-1</v>
      </c>
      <c r="O139" s="28" t="s">
        <v>475</v>
      </c>
      <c r="P139" s="28">
        <f>_xlfn.XLOOKUP(TRIM(O139), '[2]Data Set4 Key Advanced2'!E:E, '[2]Data Set4 Key Advanced2'!D:D, 0)</f>
        <v>0</v>
      </c>
      <c r="Q139" s="28" t="s">
        <v>495</v>
      </c>
      <c r="R139" s="28">
        <f>_xlfn.XLOOKUP(TRIM(Q139), '[2]Data Set4 Key Advanced2'!E:E, '[2]Data Set4 Key Advanced2'!D:D, 0)</f>
        <v>-1</v>
      </c>
      <c r="S139" s="28" t="s">
        <v>490</v>
      </c>
      <c r="T139" s="28">
        <f>_xlfn.XLOOKUP(TRIM(S139), '[2]Data Set4 Key Advanced2'!E:E, '[2]Data Set4 Key Advanced2'!D:D, 0)</f>
        <v>0</v>
      </c>
      <c r="U139" s="28" t="s">
        <v>470</v>
      </c>
      <c r="V139" s="28">
        <f>_xlfn.XLOOKUP(TRIM(U139), '[2]Data Set4 Key Advanced2'!E:E, '[2]Data Set4 Key Advanced2'!D:D, 0)</f>
        <v>0</v>
      </c>
      <c r="W139" s="28" t="s">
        <v>299</v>
      </c>
      <c r="X139" s="28">
        <f t="shared" si="2"/>
        <v>4</v>
      </c>
      <c r="Y139" s="28"/>
    </row>
    <row r="140" spans="1:25" ht="13" x14ac:dyDescent="0.15">
      <c r="A140" s="32">
        <v>45507.605357569446</v>
      </c>
      <c r="C140" s="28" t="s">
        <v>462</v>
      </c>
      <c r="D140" s="28">
        <f>_xlfn.XLOOKUP(TRIM(C140), '[2]Data Set4 Key Advanced2'!E:E, '[2]Data Set4 Key Advanced2'!D:D, 0)</f>
        <v>-1</v>
      </c>
      <c r="E140" s="28" t="s">
        <v>477</v>
      </c>
      <c r="F140" s="28">
        <f>_xlfn.XLOOKUP(TRIM(E140), '[2]Data Set4 Key Advanced2'!E:E, '[2]Data Set4 Key Advanced2'!D:D, 0)</f>
        <v>0</v>
      </c>
      <c r="G140" s="28" t="s">
        <v>464</v>
      </c>
      <c r="H140" s="28">
        <f>_xlfn.XLOOKUP(TRIM(G140), '[2]Data Set4 Key Advanced2'!E:E, '[2]Data Set4 Key Advanced2'!D:D, 0)</f>
        <v>0</v>
      </c>
      <c r="I140" s="28" t="s">
        <v>465</v>
      </c>
      <c r="J140" s="28">
        <f>_xlfn.XLOOKUP(TRIM(I140), '[2]Data Set4 Key Advanced2'!E:E, '[2]Data Set4 Key Advanced2'!D:D, 0)</f>
        <v>-1</v>
      </c>
      <c r="K140" s="28" t="s">
        <v>488</v>
      </c>
      <c r="L140" s="28">
        <f>_xlfn.XLOOKUP(TRIM(K140), '[2]Data Set4 Key Advanced2'!E:E, '[2]Data Set4 Key Advanced2'!D:D, 0)</f>
        <v>1</v>
      </c>
      <c r="M140" s="28" t="s">
        <v>489</v>
      </c>
      <c r="N140" s="28">
        <f>_xlfn.XLOOKUP(TRIM(M140), '[2]Data Set4 Key Advanced2'!E:E, '[2]Data Set4 Key Advanced2'!D:D, 0)</f>
        <v>-1</v>
      </c>
      <c r="O140" s="28" t="s">
        <v>480</v>
      </c>
      <c r="P140" s="28">
        <f>_xlfn.XLOOKUP(TRIM(O140), '[2]Data Set4 Key Advanced2'!E:E, '[2]Data Set4 Key Advanced2'!D:D, 0)</f>
        <v>-1</v>
      </c>
      <c r="Q140" s="28" t="s">
        <v>494</v>
      </c>
      <c r="R140" s="28">
        <f>_xlfn.XLOOKUP(TRIM(Q140), '[2]Data Set4 Key Advanced2'!E:E, '[2]Data Set4 Key Advanced2'!D:D, 0)</f>
        <v>1</v>
      </c>
      <c r="S140" s="28" t="s">
        <v>490</v>
      </c>
      <c r="T140" s="28">
        <f>_xlfn.XLOOKUP(TRIM(S140), '[2]Data Set4 Key Advanced2'!E:E, '[2]Data Set4 Key Advanced2'!D:D, 0)</f>
        <v>0</v>
      </c>
      <c r="U140" s="28" t="s">
        <v>482</v>
      </c>
      <c r="V140" s="28">
        <f>_xlfn.XLOOKUP(TRIM(U140), '[2]Data Set4 Key Advanced2'!E:E, '[2]Data Set4 Key Advanced2'!D:D, 0)</f>
        <v>1</v>
      </c>
      <c r="W140" s="28" t="s">
        <v>300</v>
      </c>
      <c r="X140" s="28">
        <f t="shared" si="2"/>
        <v>2</v>
      </c>
      <c r="Y140" s="28"/>
    </row>
    <row r="141" spans="1:25" ht="13" x14ac:dyDescent="0.15">
      <c r="A141" s="32">
        <v>45507.616658182873</v>
      </c>
      <c r="C141" s="28" t="s">
        <v>476</v>
      </c>
      <c r="D141" s="28">
        <f>_xlfn.XLOOKUP(TRIM(C141), '[2]Data Set4 Key Advanced2'!E:E, '[2]Data Set4 Key Advanced2'!D:D, 0)</f>
        <v>2</v>
      </c>
      <c r="E141" s="28" t="s">
        <v>471</v>
      </c>
      <c r="F141" s="28">
        <f>_xlfn.XLOOKUP(TRIM(E141), '[2]Data Set4 Key Advanced2'!E:E, '[2]Data Set4 Key Advanced2'!D:D, 0)</f>
        <v>-1</v>
      </c>
      <c r="G141" s="28" t="s">
        <v>472</v>
      </c>
      <c r="H141" s="28">
        <f>_xlfn.XLOOKUP(TRIM(G141), '[2]Data Set4 Key Advanced2'!E:E, '[2]Data Set4 Key Advanced2'!D:D, 0)</f>
        <v>2</v>
      </c>
      <c r="I141" s="28" t="s">
        <v>465</v>
      </c>
      <c r="J141" s="28">
        <f>_xlfn.XLOOKUP(TRIM(I141), '[2]Data Set4 Key Advanced2'!E:E, '[2]Data Set4 Key Advanced2'!D:D, 0)</f>
        <v>-1</v>
      </c>
      <c r="K141" s="28" t="s">
        <v>488</v>
      </c>
      <c r="L141" s="28">
        <f>_xlfn.XLOOKUP(TRIM(K141), '[2]Data Set4 Key Advanced2'!E:E, '[2]Data Set4 Key Advanced2'!D:D, 0)</f>
        <v>1</v>
      </c>
      <c r="M141" s="28" t="s">
        <v>483</v>
      </c>
      <c r="N141" s="28">
        <f>_xlfn.XLOOKUP(TRIM(M141), '[2]Data Set4 Key Advanced2'!E:E, '[2]Data Set4 Key Advanced2'!D:D, 0)</f>
        <v>2</v>
      </c>
      <c r="O141" s="28" t="s">
        <v>484</v>
      </c>
      <c r="P141" s="28">
        <f>_xlfn.XLOOKUP(TRIM(O141), '[2]Data Set4 Key Advanced2'!E:E, '[2]Data Set4 Key Advanced2'!D:D, 0)</f>
        <v>2</v>
      </c>
      <c r="Q141" s="28" t="s">
        <v>494</v>
      </c>
      <c r="R141" s="28">
        <f>_xlfn.XLOOKUP(TRIM(Q141), '[2]Data Set4 Key Advanced2'!E:E, '[2]Data Set4 Key Advanced2'!D:D, 0)</f>
        <v>1</v>
      </c>
      <c r="S141" s="28" t="s">
        <v>481</v>
      </c>
      <c r="T141" s="28">
        <f>_xlfn.XLOOKUP(TRIM(S141), '[2]Data Set4 Key Advanced2'!E:E, '[2]Data Set4 Key Advanced2'!D:D, 0)</f>
        <v>-1</v>
      </c>
      <c r="U141" s="28" t="s">
        <v>493</v>
      </c>
      <c r="V141" s="28">
        <f>_xlfn.XLOOKUP(TRIM(U141), '[2]Data Set4 Key Advanced2'!E:E, '[2]Data Set4 Key Advanced2'!D:D, 0)</f>
        <v>2</v>
      </c>
      <c r="W141" s="28" t="s">
        <v>301</v>
      </c>
      <c r="X141" s="28">
        <f t="shared" si="2"/>
        <v>8</v>
      </c>
      <c r="Y141" s="28"/>
    </row>
    <row r="142" spans="1:25" ht="13" x14ac:dyDescent="0.15">
      <c r="A142" s="32">
        <v>45507.659663055558</v>
      </c>
      <c r="C142" s="28" t="s">
        <v>462</v>
      </c>
      <c r="D142" s="28">
        <f>_xlfn.XLOOKUP(TRIM(C142), '[2]Data Set4 Key Advanced2'!E:E, '[2]Data Set4 Key Advanced2'!D:D, 0)</f>
        <v>-1</v>
      </c>
      <c r="E142" s="28" t="s">
        <v>471</v>
      </c>
      <c r="F142" s="28">
        <f>_xlfn.XLOOKUP(TRIM(E142), '[2]Data Set4 Key Advanced2'!E:E, '[2]Data Set4 Key Advanced2'!D:D, 0)</f>
        <v>-1</v>
      </c>
      <c r="G142" s="28" t="s">
        <v>464</v>
      </c>
      <c r="H142" s="28">
        <f>_xlfn.XLOOKUP(TRIM(G142), '[2]Data Set4 Key Advanced2'!E:E, '[2]Data Set4 Key Advanced2'!D:D, 0)</f>
        <v>0</v>
      </c>
      <c r="I142" s="28" t="s">
        <v>478</v>
      </c>
      <c r="J142" s="28">
        <f>_xlfn.XLOOKUP(TRIM(I142), '[2]Data Set4 Key Advanced2'!E:E, '[2]Data Set4 Key Advanced2'!D:D, 0)</f>
        <v>0</v>
      </c>
      <c r="K142" s="28" t="s">
        <v>488</v>
      </c>
      <c r="L142" s="28">
        <f>_xlfn.XLOOKUP(TRIM(K142), '[2]Data Set4 Key Advanced2'!E:E, '[2]Data Set4 Key Advanced2'!D:D, 0)</f>
        <v>1</v>
      </c>
      <c r="M142" s="28" t="s">
        <v>489</v>
      </c>
      <c r="N142" s="28">
        <f>_xlfn.XLOOKUP(TRIM(M142), '[2]Data Set4 Key Advanced2'!E:E, '[2]Data Set4 Key Advanced2'!D:D, 0)</f>
        <v>-1</v>
      </c>
      <c r="O142" s="28" t="s">
        <v>480</v>
      </c>
      <c r="P142" s="28">
        <f>_xlfn.XLOOKUP(TRIM(O142), '[2]Data Set4 Key Advanced2'!E:E, '[2]Data Set4 Key Advanced2'!D:D, 0)</f>
        <v>-1</v>
      </c>
      <c r="Q142" s="28" t="s">
        <v>494</v>
      </c>
      <c r="R142" s="28">
        <f>_xlfn.XLOOKUP(TRIM(Q142), '[2]Data Set4 Key Advanced2'!E:E, '[2]Data Set4 Key Advanced2'!D:D, 0)</f>
        <v>1</v>
      </c>
      <c r="S142" s="28" t="s">
        <v>469</v>
      </c>
      <c r="T142" s="28">
        <f>_xlfn.XLOOKUP(TRIM(S142), '[2]Data Set4 Key Advanced2'!E:E, '[2]Data Set4 Key Advanced2'!D:D, 0)</f>
        <v>1</v>
      </c>
      <c r="U142" s="28" t="s">
        <v>482</v>
      </c>
      <c r="V142" s="28">
        <f>_xlfn.XLOOKUP(TRIM(U142), '[2]Data Set4 Key Advanced2'!E:E, '[2]Data Set4 Key Advanced2'!D:D, 0)</f>
        <v>1</v>
      </c>
      <c r="W142" s="28" t="s">
        <v>302</v>
      </c>
      <c r="X142" s="28">
        <f t="shared" si="2"/>
        <v>9</v>
      </c>
      <c r="Y142" s="28"/>
    </row>
    <row r="143" spans="1:25" ht="13" x14ac:dyDescent="0.15">
      <c r="A143" s="32">
        <v>45507.689193750004</v>
      </c>
      <c r="C143" s="28" t="s">
        <v>462</v>
      </c>
      <c r="D143" s="28">
        <f>_xlfn.XLOOKUP(TRIM(C143), '[2]Data Set4 Key Advanced2'!E:E, '[2]Data Set4 Key Advanced2'!D:D, 0)</f>
        <v>-1</v>
      </c>
      <c r="E143" s="28" t="s">
        <v>477</v>
      </c>
      <c r="F143" s="28">
        <f>_xlfn.XLOOKUP(TRIM(E143), '[2]Data Set4 Key Advanced2'!E:E, '[2]Data Set4 Key Advanced2'!D:D, 0)</f>
        <v>0</v>
      </c>
      <c r="G143" s="28" t="s">
        <v>464</v>
      </c>
      <c r="H143" s="28">
        <f>_xlfn.XLOOKUP(TRIM(G143), '[2]Data Set4 Key Advanced2'!E:E, '[2]Data Set4 Key Advanced2'!D:D, 0)</f>
        <v>0</v>
      </c>
      <c r="I143" s="28" t="s">
        <v>465</v>
      </c>
      <c r="J143" s="28">
        <f>_xlfn.XLOOKUP(TRIM(I143), '[2]Data Set4 Key Advanced2'!E:E, '[2]Data Set4 Key Advanced2'!D:D, 0)</f>
        <v>-1</v>
      </c>
      <c r="K143" s="28" t="s">
        <v>488</v>
      </c>
      <c r="L143" s="28">
        <f>_xlfn.XLOOKUP(TRIM(K143), '[2]Data Set4 Key Advanced2'!E:E, '[2]Data Set4 Key Advanced2'!D:D, 0)</f>
        <v>1</v>
      </c>
      <c r="M143" s="28" t="s">
        <v>489</v>
      </c>
      <c r="N143" s="28">
        <f>_xlfn.XLOOKUP(TRIM(M143), '[2]Data Set4 Key Advanced2'!E:E, '[2]Data Set4 Key Advanced2'!D:D, 0)</f>
        <v>-1</v>
      </c>
      <c r="O143" s="28" t="s">
        <v>480</v>
      </c>
      <c r="P143" s="28">
        <f>_xlfn.XLOOKUP(TRIM(O143), '[2]Data Set4 Key Advanced2'!E:E, '[2]Data Set4 Key Advanced2'!D:D, 0)</f>
        <v>-1</v>
      </c>
      <c r="Q143" s="28" t="s">
        <v>494</v>
      </c>
      <c r="R143" s="28">
        <f>_xlfn.XLOOKUP(TRIM(Q143), '[2]Data Set4 Key Advanced2'!E:E, '[2]Data Set4 Key Advanced2'!D:D, 0)</f>
        <v>1</v>
      </c>
      <c r="S143" s="28" t="s">
        <v>490</v>
      </c>
      <c r="T143" s="28">
        <f>_xlfn.XLOOKUP(TRIM(S143), '[2]Data Set4 Key Advanced2'!E:E, '[2]Data Set4 Key Advanced2'!D:D, 0)</f>
        <v>0</v>
      </c>
      <c r="U143" s="28" t="s">
        <v>470</v>
      </c>
      <c r="V143" s="28">
        <f>_xlfn.XLOOKUP(TRIM(U143), '[2]Data Set4 Key Advanced2'!E:E, '[2]Data Set4 Key Advanced2'!D:D, 0)</f>
        <v>0</v>
      </c>
      <c r="W143" s="28" t="s">
        <v>304</v>
      </c>
      <c r="X143" s="28">
        <f t="shared" si="2"/>
        <v>-2</v>
      </c>
      <c r="Y143" s="28"/>
    </row>
    <row r="144" spans="1:25" ht="13" x14ac:dyDescent="0.15">
      <c r="A144" s="32">
        <v>45512.496151226849</v>
      </c>
      <c r="C144" s="28" t="s">
        <v>476</v>
      </c>
      <c r="D144" s="28">
        <f>_xlfn.XLOOKUP(TRIM(C144), '[2]Data Set4 Key Advanced2'!E:E, '[2]Data Set4 Key Advanced2'!D:D, 0)</f>
        <v>2</v>
      </c>
      <c r="E144" s="28" t="s">
        <v>471</v>
      </c>
      <c r="F144" s="28">
        <f>_xlfn.XLOOKUP(TRIM(E144), '[2]Data Set4 Key Advanced2'!E:E, '[2]Data Set4 Key Advanced2'!D:D, 0)</f>
        <v>-1</v>
      </c>
      <c r="G144" s="28" t="s">
        <v>472</v>
      </c>
      <c r="H144" s="28">
        <f>_xlfn.XLOOKUP(TRIM(G144), '[2]Data Set4 Key Advanced2'!E:E, '[2]Data Set4 Key Advanced2'!D:D, 0)</f>
        <v>2</v>
      </c>
      <c r="I144" s="28" t="s">
        <v>465</v>
      </c>
      <c r="J144" s="28">
        <f>_xlfn.XLOOKUP(TRIM(I144), '[2]Data Set4 Key Advanced2'!E:E, '[2]Data Set4 Key Advanced2'!D:D, 0)</f>
        <v>-1</v>
      </c>
      <c r="K144" s="28" t="s">
        <v>488</v>
      </c>
      <c r="L144" s="28">
        <f>_xlfn.XLOOKUP(TRIM(K144), '[2]Data Set4 Key Advanced2'!E:E, '[2]Data Set4 Key Advanced2'!D:D, 0)</f>
        <v>1</v>
      </c>
      <c r="M144" s="28" t="s">
        <v>489</v>
      </c>
      <c r="N144" s="28">
        <f>_xlfn.XLOOKUP(TRIM(M144), '[2]Data Set4 Key Advanced2'!E:E, '[2]Data Set4 Key Advanced2'!D:D, 0)</f>
        <v>-1</v>
      </c>
      <c r="O144" s="28" t="s">
        <v>480</v>
      </c>
      <c r="P144" s="28">
        <f>_xlfn.XLOOKUP(TRIM(O144), '[2]Data Set4 Key Advanced2'!E:E, '[2]Data Set4 Key Advanced2'!D:D, 0)</f>
        <v>-1</v>
      </c>
      <c r="Q144" s="28" t="s">
        <v>494</v>
      </c>
      <c r="R144" s="28">
        <f>_xlfn.XLOOKUP(TRIM(Q144), '[2]Data Set4 Key Advanced2'!E:E, '[2]Data Set4 Key Advanced2'!D:D, 0)</f>
        <v>1</v>
      </c>
      <c r="S144" s="28" t="s">
        <v>469</v>
      </c>
      <c r="T144" s="28">
        <f>_xlfn.XLOOKUP(TRIM(S144), '[2]Data Set4 Key Advanced2'!E:E, '[2]Data Set4 Key Advanced2'!D:D, 0)</f>
        <v>1</v>
      </c>
      <c r="U144" s="28" t="s">
        <v>493</v>
      </c>
      <c r="V144" s="28">
        <f>_xlfn.XLOOKUP(TRIM(U144), '[2]Data Set4 Key Advanced2'!E:E, '[2]Data Set4 Key Advanced2'!D:D, 0)</f>
        <v>2</v>
      </c>
      <c r="W144" s="28" t="s">
        <v>305</v>
      </c>
      <c r="X144" s="28">
        <f t="shared" si="2"/>
        <v>3</v>
      </c>
      <c r="Y144" s="28"/>
    </row>
    <row r="145" spans="1:25" ht="13" x14ac:dyDescent="0.15">
      <c r="A145" s="32">
        <v>45513.556102499999</v>
      </c>
      <c r="C145" s="28" t="s">
        <v>476</v>
      </c>
      <c r="D145" s="28">
        <f>_xlfn.XLOOKUP(TRIM(C145), '[2]Data Set4 Key Advanced2'!E:E, '[2]Data Set4 Key Advanced2'!D:D, 0)</f>
        <v>2</v>
      </c>
      <c r="E145" s="28" t="s">
        <v>477</v>
      </c>
      <c r="F145" s="28">
        <f>_xlfn.XLOOKUP(TRIM(E145), '[2]Data Set4 Key Advanced2'!E:E, '[2]Data Set4 Key Advanced2'!D:D, 0)</f>
        <v>0</v>
      </c>
      <c r="G145" s="28" t="s">
        <v>472</v>
      </c>
      <c r="H145" s="28">
        <f>_xlfn.XLOOKUP(TRIM(G145), '[2]Data Set4 Key Advanced2'!E:E, '[2]Data Set4 Key Advanced2'!D:D, 0)</f>
        <v>2</v>
      </c>
      <c r="I145" s="28" t="s">
        <v>465</v>
      </c>
      <c r="J145" s="28">
        <f>_xlfn.XLOOKUP(TRIM(I145), '[2]Data Set4 Key Advanced2'!E:E, '[2]Data Set4 Key Advanced2'!D:D, 0)</f>
        <v>-1</v>
      </c>
      <c r="K145" s="28" t="s">
        <v>474</v>
      </c>
      <c r="L145" s="28">
        <f>_xlfn.XLOOKUP(TRIM(K145), '[2]Data Set4 Key Advanced2'!E:E, '[2]Data Set4 Key Advanced2'!D:D, 0)</f>
        <v>0</v>
      </c>
      <c r="M145" s="28" t="s">
        <v>489</v>
      </c>
      <c r="N145" s="28">
        <f>_xlfn.XLOOKUP(TRIM(M145), '[2]Data Set4 Key Advanced2'!E:E, '[2]Data Set4 Key Advanced2'!D:D, 0)</f>
        <v>-1</v>
      </c>
      <c r="O145" s="28" t="s">
        <v>468</v>
      </c>
      <c r="P145" s="28">
        <f>_xlfn.XLOOKUP(TRIM(O145), '[2]Data Set4 Key Advanced2'!E:E, '[2]Data Set4 Key Advanced2'!D:D, 0)</f>
        <v>1</v>
      </c>
      <c r="Q145" s="28" t="s">
        <v>494</v>
      </c>
      <c r="R145" s="28">
        <f>_xlfn.XLOOKUP(TRIM(Q145), '[2]Data Set4 Key Advanced2'!E:E, '[2]Data Set4 Key Advanced2'!D:D, 0)</f>
        <v>1</v>
      </c>
      <c r="S145" s="28" t="s">
        <v>469</v>
      </c>
      <c r="T145" s="28">
        <f>_xlfn.XLOOKUP(TRIM(S145), '[2]Data Set4 Key Advanced2'!E:E, '[2]Data Set4 Key Advanced2'!D:D, 0)</f>
        <v>1</v>
      </c>
      <c r="U145" s="28" t="s">
        <v>493</v>
      </c>
      <c r="V145" s="28">
        <f>_xlfn.XLOOKUP(TRIM(U145), '[2]Data Set4 Key Advanced2'!E:E, '[2]Data Set4 Key Advanced2'!D:D, 0)</f>
        <v>2</v>
      </c>
      <c r="W145" s="28" t="s">
        <v>306</v>
      </c>
      <c r="X145" s="28">
        <f t="shared" si="2"/>
        <v>12</v>
      </c>
      <c r="Y145" s="28"/>
    </row>
    <row r="146" spans="1:25" ht="13" x14ac:dyDescent="0.15">
      <c r="A146" s="32">
        <v>45513.562612824069</v>
      </c>
      <c r="C146" s="28" t="s">
        <v>476</v>
      </c>
      <c r="D146" s="28">
        <f>_xlfn.XLOOKUP(TRIM(C146), '[2]Data Set4 Key Advanced2'!E:E, '[2]Data Set4 Key Advanced2'!D:D, 0)</f>
        <v>2</v>
      </c>
      <c r="E146" s="28" t="s">
        <v>471</v>
      </c>
      <c r="F146" s="28">
        <f>_xlfn.XLOOKUP(TRIM(E146), '[2]Data Set4 Key Advanced2'!E:E, '[2]Data Set4 Key Advanced2'!D:D, 0)</f>
        <v>-1</v>
      </c>
      <c r="G146" s="28" t="s">
        <v>492</v>
      </c>
      <c r="H146" s="28">
        <f>_xlfn.XLOOKUP(TRIM(G146), '[2]Data Set4 Key Advanced2'!E:E, '[2]Data Set4 Key Advanced2'!D:D, 0)</f>
        <v>-1</v>
      </c>
      <c r="I146" s="28" t="s">
        <v>473</v>
      </c>
      <c r="J146" s="28">
        <f>_xlfn.XLOOKUP(TRIM(I146), '[2]Data Set4 Key Advanced2'!E:E, '[2]Data Set4 Key Advanced2'!D:D, 0)</f>
        <v>1</v>
      </c>
      <c r="K146" s="28" t="s">
        <v>474</v>
      </c>
      <c r="L146" s="28">
        <f>_xlfn.XLOOKUP(TRIM(K146), '[2]Data Set4 Key Advanced2'!E:E, '[2]Data Set4 Key Advanced2'!D:D, 0)</f>
        <v>0</v>
      </c>
      <c r="M146" s="28" t="s">
        <v>489</v>
      </c>
      <c r="N146" s="28">
        <f>_xlfn.XLOOKUP(TRIM(M146), '[2]Data Set4 Key Advanced2'!E:E, '[2]Data Set4 Key Advanced2'!D:D, 0)</f>
        <v>-1</v>
      </c>
      <c r="O146" s="28" t="s">
        <v>484</v>
      </c>
      <c r="P146" s="28">
        <f>_xlfn.XLOOKUP(TRIM(O146), '[2]Data Set4 Key Advanced2'!E:E, '[2]Data Set4 Key Advanced2'!D:D, 0)</f>
        <v>2</v>
      </c>
      <c r="Q146" s="28" t="s">
        <v>494</v>
      </c>
      <c r="R146" s="28">
        <f>_xlfn.XLOOKUP(TRIM(Q146), '[2]Data Set4 Key Advanced2'!E:E, '[2]Data Set4 Key Advanced2'!D:D, 0)</f>
        <v>1</v>
      </c>
      <c r="S146" s="28" t="s">
        <v>490</v>
      </c>
      <c r="T146" s="28">
        <f>_xlfn.XLOOKUP(TRIM(S146), '[2]Data Set4 Key Advanced2'!E:E, '[2]Data Set4 Key Advanced2'!D:D, 0)</f>
        <v>0</v>
      </c>
      <c r="U146" s="28" t="s">
        <v>482</v>
      </c>
      <c r="V146" s="28">
        <f>_xlfn.XLOOKUP(TRIM(U146), '[2]Data Set4 Key Advanced2'!E:E, '[2]Data Set4 Key Advanced2'!D:D, 0)</f>
        <v>1</v>
      </c>
      <c r="W146" s="28" t="s">
        <v>307</v>
      </c>
      <c r="X146" s="28">
        <f t="shared" si="2"/>
        <v>11</v>
      </c>
      <c r="Y146" s="28"/>
    </row>
    <row r="147" spans="1:25" ht="13" x14ac:dyDescent="0.15">
      <c r="A147" s="32">
        <v>45513.563942905093</v>
      </c>
      <c r="C147" s="28" t="s">
        <v>462</v>
      </c>
      <c r="D147" s="28">
        <f>_xlfn.XLOOKUP(TRIM(C147), '[2]Data Set4 Key Advanced2'!E:E, '[2]Data Set4 Key Advanced2'!D:D, 0)</f>
        <v>-1</v>
      </c>
      <c r="E147" s="28" t="s">
        <v>477</v>
      </c>
      <c r="F147" s="28">
        <f>_xlfn.XLOOKUP(TRIM(E147), '[2]Data Set4 Key Advanced2'!E:E, '[2]Data Set4 Key Advanced2'!D:D, 0)</f>
        <v>0</v>
      </c>
      <c r="G147" s="28" t="s">
        <v>472</v>
      </c>
      <c r="H147" s="28">
        <f>_xlfn.XLOOKUP(TRIM(G147), '[2]Data Set4 Key Advanced2'!E:E, '[2]Data Set4 Key Advanced2'!D:D, 0)</f>
        <v>2</v>
      </c>
      <c r="I147" s="28" t="s">
        <v>465</v>
      </c>
      <c r="J147" s="28">
        <f>_xlfn.XLOOKUP(TRIM(I147), '[2]Data Set4 Key Advanced2'!E:E, '[2]Data Set4 Key Advanced2'!D:D, 0)</f>
        <v>-1</v>
      </c>
      <c r="K147" s="28" t="s">
        <v>488</v>
      </c>
      <c r="L147" s="28">
        <f>_xlfn.XLOOKUP(TRIM(K147), '[2]Data Set4 Key Advanced2'!E:E, '[2]Data Set4 Key Advanced2'!D:D, 0)</f>
        <v>1</v>
      </c>
      <c r="M147" s="28" t="s">
        <v>489</v>
      </c>
      <c r="N147" s="28">
        <f>_xlfn.XLOOKUP(TRIM(M147), '[2]Data Set4 Key Advanced2'!E:E, '[2]Data Set4 Key Advanced2'!D:D, 0)</f>
        <v>-1</v>
      </c>
      <c r="O147" s="28" t="s">
        <v>468</v>
      </c>
      <c r="P147" s="28">
        <f>_xlfn.XLOOKUP(TRIM(O147), '[2]Data Set4 Key Advanced2'!E:E, '[2]Data Set4 Key Advanced2'!D:D, 0)</f>
        <v>1</v>
      </c>
      <c r="Q147" s="28" t="s">
        <v>494</v>
      </c>
      <c r="R147" s="28">
        <f>_xlfn.XLOOKUP(TRIM(Q147), '[2]Data Set4 Key Advanced2'!E:E, '[2]Data Set4 Key Advanced2'!D:D, 0)</f>
        <v>1</v>
      </c>
      <c r="S147" s="28" t="s">
        <v>469</v>
      </c>
      <c r="T147" s="28">
        <f>_xlfn.XLOOKUP(TRIM(S147), '[2]Data Set4 Key Advanced2'!E:E, '[2]Data Set4 Key Advanced2'!D:D, 0)</f>
        <v>1</v>
      </c>
      <c r="U147" s="28" t="s">
        <v>493</v>
      </c>
      <c r="V147" s="28">
        <f>_xlfn.XLOOKUP(TRIM(U147), '[2]Data Set4 Key Advanced2'!E:E, '[2]Data Set4 Key Advanced2'!D:D, 0)</f>
        <v>2</v>
      </c>
      <c r="W147" s="28" t="s">
        <v>308</v>
      </c>
      <c r="X147" s="28">
        <f t="shared" si="2"/>
        <v>9</v>
      </c>
      <c r="Y147" s="28"/>
    </row>
    <row r="148" spans="1:25" ht="13" x14ac:dyDescent="0.15">
      <c r="A148" s="32">
        <v>45513.589872557874</v>
      </c>
      <c r="C148" s="28" t="s">
        <v>462</v>
      </c>
      <c r="D148" s="28">
        <f>_xlfn.XLOOKUP(TRIM(C148), '[2]Data Set4 Key Advanced2'!E:E, '[2]Data Set4 Key Advanced2'!D:D, 0)</f>
        <v>-1</v>
      </c>
      <c r="E148" s="28" t="s">
        <v>471</v>
      </c>
      <c r="F148" s="28">
        <f>_xlfn.XLOOKUP(TRIM(E148), '[2]Data Set4 Key Advanced2'!E:E, '[2]Data Set4 Key Advanced2'!D:D, 0)</f>
        <v>-1</v>
      </c>
      <c r="G148" s="28" t="s">
        <v>473</v>
      </c>
      <c r="H148" s="28">
        <f>_xlfn.XLOOKUP(TRIM(G148), '[2]Data Set4 Key Advanced2'!E:E, '[2]Data Set4 Key Advanced2'!D:D, 0)</f>
        <v>1</v>
      </c>
      <c r="I148" s="28" t="s">
        <v>465</v>
      </c>
      <c r="J148" s="28">
        <f>_xlfn.XLOOKUP(TRIM(I148), '[2]Data Set4 Key Advanced2'!E:E, '[2]Data Set4 Key Advanced2'!D:D, 0)</f>
        <v>-1</v>
      </c>
      <c r="K148" s="28" t="s">
        <v>488</v>
      </c>
      <c r="L148" s="28">
        <f>_xlfn.XLOOKUP(TRIM(K148), '[2]Data Set4 Key Advanced2'!E:E, '[2]Data Set4 Key Advanced2'!D:D, 0)</f>
        <v>1</v>
      </c>
      <c r="M148" s="28" t="s">
        <v>489</v>
      </c>
      <c r="N148" s="28">
        <f>_xlfn.XLOOKUP(TRIM(M148), '[2]Data Set4 Key Advanced2'!E:E, '[2]Data Set4 Key Advanced2'!D:D, 0)</f>
        <v>-1</v>
      </c>
      <c r="O148" s="28" t="s">
        <v>475</v>
      </c>
      <c r="P148" s="28">
        <f>_xlfn.XLOOKUP(TRIM(O148), '[2]Data Set4 Key Advanced2'!E:E, '[2]Data Set4 Key Advanced2'!D:D, 0)</f>
        <v>0</v>
      </c>
      <c r="Q148" s="28" t="s">
        <v>494</v>
      </c>
      <c r="R148" s="28">
        <f>_xlfn.XLOOKUP(TRIM(Q148), '[2]Data Set4 Key Advanced2'!E:E, '[2]Data Set4 Key Advanced2'!D:D, 0)</f>
        <v>1</v>
      </c>
      <c r="S148" s="28" t="s">
        <v>481</v>
      </c>
      <c r="T148" s="28">
        <f>_xlfn.XLOOKUP(TRIM(S148), '[2]Data Set4 Key Advanced2'!E:E, '[2]Data Set4 Key Advanced2'!D:D, 0)</f>
        <v>-1</v>
      </c>
      <c r="U148" s="28" t="s">
        <v>470</v>
      </c>
      <c r="V148" s="28">
        <f>_xlfn.XLOOKUP(TRIM(U148), '[2]Data Set4 Key Advanced2'!E:E, '[2]Data Set4 Key Advanced2'!D:D, 0)</f>
        <v>0</v>
      </c>
      <c r="W148" s="28" t="s">
        <v>309</v>
      </c>
      <c r="X148" s="28">
        <f t="shared" si="2"/>
        <v>3</v>
      </c>
      <c r="Y148" s="28"/>
    </row>
    <row r="149" spans="1:25" ht="13" x14ac:dyDescent="0.15">
      <c r="A149" s="32">
        <v>45513.594671527782</v>
      </c>
      <c r="C149" s="28" t="s">
        <v>476</v>
      </c>
      <c r="D149" s="28">
        <f>_xlfn.XLOOKUP(TRIM(C149), '[2]Data Set4 Key Advanced2'!E:E, '[2]Data Set4 Key Advanced2'!D:D, 0)</f>
        <v>2</v>
      </c>
      <c r="E149" s="28" t="s">
        <v>463</v>
      </c>
      <c r="F149" s="28">
        <f>_xlfn.XLOOKUP(TRIM(E149), '[2]Data Set4 Key Advanced2'!E:E, '[2]Data Set4 Key Advanced2'!D:D, 0)</f>
        <v>2</v>
      </c>
      <c r="G149" s="28" t="s">
        <v>464</v>
      </c>
      <c r="H149" s="28">
        <f>_xlfn.XLOOKUP(TRIM(G149), '[2]Data Set4 Key Advanced2'!E:E, '[2]Data Set4 Key Advanced2'!D:D, 0)</f>
        <v>0</v>
      </c>
      <c r="I149" s="28" t="s">
        <v>473</v>
      </c>
      <c r="J149" s="28">
        <f>_xlfn.XLOOKUP(TRIM(I149), '[2]Data Set4 Key Advanced2'!E:E, '[2]Data Set4 Key Advanced2'!D:D, 0)</f>
        <v>1</v>
      </c>
      <c r="K149" s="28" t="s">
        <v>474</v>
      </c>
      <c r="L149" s="28">
        <f>_xlfn.XLOOKUP(TRIM(K149), '[2]Data Set4 Key Advanced2'!E:E, '[2]Data Set4 Key Advanced2'!D:D, 0)</f>
        <v>0</v>
      </c>
      <c r="M149" s="28" t="s">
        <v>467</v>
      </c>
      <c r="N149" s="28">
        <f>_xlfn.XLOOKUP(TRIM(M149), '[2]Data Set4 Key Advanced2'!E:E, '[2]Data Set4 Key Advanced2'!D:D, 0)</f>
        <v>0</v>
      </c>
      <c r="O149" s="28" t="s">
        <v>468</v>
      </c>
      <c r="P149" s="28">
        <f>_xlfn.XLOOKUP(TRIM(O149), '[2]Data Set4 Key Advanced2'!E:E, '[2]Data Set4 Key Advanced2'!D:D, 0)</f>
        <v>1</v>
      </c>
      <c r="Q149" s="28" t="s">
        <v>494</v>
      </c>
      <c r="R149" s="28">
        <f>_xlfn.XLOOKUP(TRIM(Q149), '[2]Data Set4 Key Advanced2'!E:E, '[2]Data Set4 Key Advanced2'!D:D, 0)</f>
        <v>1</v>
      </c>
      <c r="S149" s="28" t="s">
        <v>490</v>
      </c>
      <c r="T149" s="28">
        <f>_xlfn.XLOOKUP(TRIM(S149), '[2]Data Set4 Key Advanced2'!E:E, '[2]Data Set4 Key Advanced2'!D:D, 0)</f>
        <v>0</v>
      </c>
      <c r="U149" s="28" t="s">
        <v>482</v>
      </c>
      <c r="V149" s="28">
        <f>_xlfn.XLOOKUP(TRIM(U149), '[2]Data Set4 Key Advanced2'!E:E, '[2]Data Set4 Key Advanced2'!D:D, 0)</f>
        <v>1</v>
      </c>
      <c r="W149" s="28" t="s">
        <v>505</v>
      </c>
      <c r="X149" s="28">
        <f t="shared" si="2"/>
        <v>6</v>
      </c>
      <c r="Y149" s="28"/>
    </row>
    <row r="150" spans="1:25" ht="13" x14ac:dyDescent="0.15">
      <c r="A150" s="32">
        <v>45513.612781736112</v>
      </c>
      <c r="C150" s="28" t="s">
        <v>486</v>
      </c>
      <c r="D150" s="28">
        <f>_xlfn.XLOOKUP(TRIM(C150), '[2]Data Set4 Key Advanced2'!E:E, '[2]Data Set4 Key Advanced2'!D:D, 0)</f>
        <v>1</v>
      </c>
      <c r="E150" s="28" t="s">
        <v>477</v>
      </c>
      <c r="F150" s="28">
        <f>_xlfn.XLOOKUP(TRIM(E150), '[2]Data Set4 Key Advanced2'!E:E, '[2]Data Set4 Key Advanced2'!D:D, 0)</f>
        <v>0</v>
      </c>
      <c r="G150" s="28" t="s">
        <v>464</v>
      </c>
      <c r="H150" s="28">
        <f>_xlfn.XLOOKUP(TRIM(G150), '[2]Data Set4 Key Advanced2'!E:E, '[2]Data Set4 Key Advanced2'!D:D, 0)</f>
        <v>0</v>
      </c>
      <c r="I150" s="28" t="s">
        <v>465</v>
      </c>
      <c r="J150" s="28">
        <f>_xlfn.XLOOKUP(TRIM(I150), '[2]Data Set4 Key Advanced2'!E:E, '[2]Data Set4 Key Advanced2'!D:D, 0)</f>
        <v>-1</v>
      </c>
      <c r="K150" s="28" t="s">
        <v>488</v>
      </c>
      <c r="L150" s="28">
        <f>_xlfn.XLOOKUP(TRIM(K150), '[2]Data Set4 Key Advanced2'!E:E, '[2]Data Set4 Key Advanced2'!D:D, 0)</f>
        <v>1</v>
      </c>
      <c r="M150" s="28" t="s">
        <v>467</v>
      </c>
      <c r="N150" s="28">
        <f>_xlfn.XLOOKUP(TRIM(M150), '[2]Data Set4 Key Advanced2'!E:E, '[2]Data Set4 Key Advanced2'!D:D, 0)</f>
        <v>0</v>
      </c>
      <c r="O150" s="28" t="s">
        <v>484</v>
      </c>
      <c r="P150" s="28">
        <f>_xlfn.XLOOKUP(TRIM(O150), '[2]Data Set4 Key Advanced2'!E:E, '[2]Data Set4 Key Advanced2'!D:D, 0)</f>
        <v>2</v>
      </c>
      <c r="Q150" s="28" t="s">
        <v>494</v>
      </c>
      <c r="R150" s="28">
        <f>_xlfn.XLOOKUP(TRIM(Q150), '[2]Data Set4 Key Advanced2'!E:E, '[2]Data Set4 Key Advanced2'!D:D, 0)</f>
        <v>1</v>
      </c>
      <c r="S150" s="28" t="s">
        <v>481</v>
      </c>
      <c r="T150" s="28">
        <f>_xlfn.XLOOKUP(TRIM(S150), '[2]Data Set4 Key Advanced2'!E:E, '[2]Data Set4 Key Advanced2'!D:D, 0)</f>
        <v>-1</v>
      </c>
      <c r="U150" s="28" t="s">
        <v>493</v>
      </c>
      <c r="V150" s="28">
        <f>_xlfn.XLOOKUP(TRIM(U150), '[2]Data Set4 Key Advanced2'!E:E, '[2]Data Set4 Key Advanced2'!D:D, 0)</f>
        <v>2</v>
      </c>
      <c r="W150" s="28" t="s">
        <v>311</v>
      </c>
      <c r="X150" s="28">
        <f t="shared" si="2"/>
        <v>13</v>
      </c>
      <c r="Y150" s="28"/>
    </row>
    <row r="151" spans="1:25" ht="13" x14ac:dyDescent="0.15">
      <c r="A151" s="32">
        <v>45513.762912164355</v>
      </c>
      <c r="C151" s="28" t="s">
        <v>486</v>
      </c>
      <c r="D151" s="28">
        <f>_xlfn.XLOOKUP(TRIM(C151), '[2]Data Set4 Key Advanced2'!E:E, '[2]Data Set4 Key Advanced2'!D:D, 0)</f>
        <v>1</v>
      </c>
      <c r="E151" s="28" t="s">
        <v>471</v>
      </c>
      <c r="F151" s="28">
        <f>_xlfn.XLOOKUP(TRIM(E151), '[2]Data Set4 Key Advanced2'!E:E, '[2]Data Set4 Key Advanced2'!D:D, 0)</f>
        <v>-1</v>
      </c>
      <c r="G151" s="28" t="s">
        <v>472</v>
      </c>
      <c r="H151" s="28">
        <f>_xlfn.XLOOKUP(TRIM(G151), '[2]Data Set4 Key Advanced2'!E:E, '[2]Data Set4 Key Advanced2'!D:D, 0)</f>
        <v>2</v>
      </c>
      <c r="I151" s="28" t="s">
        <v>478</v>
      </c>
      <c r="J151" s="28">
        <f>_xlfn.XLOOKUP(TRIM(I151), '[2]Data Set4 Key Advanced2'!E:E, '[2]Data Set4 Key Advanced2'!D:D, 0)</f>
        <v>0</v>
      </c>
      <c r="K151" s="28" t="s">
        <v>488</v>
      </c>
      <c r="L151" s="28">
        <f>_xlfn.XLOOKUP(TRIM(K151), '[2]Data Set4 Key Advanced2'!E:E, '[2]Data Set4 Key Advanced2'!D:D, 0)</f>
        <v>1</v>
      </c>
      <c r="M151" s="28" t="s">
        <v>467</v>
      </c>
      <c r="N151" s="28">
        <f>_xlfn.XLOOKUP(TRIM(M151), '[2]Data Set4 Key Advanced2'!E:E, '[2]Data Set4 Key Advanced2'!D:D, 0)</f>
        <v>0</v>
      </c>
      <c r="O151" s="28" t="s">
        <v>480</v>
      </c>
      <c r="P151" s="28">
        <f>_xlfn.XLOOKUP(TRIM(O151), '[2]Data Set4 Key Advanced2'!E:E, '[2]Data Set4 Key Advanced2'!D:D, 0)</f>
        <v>-1</v>
      </c>
      <c r="Q151" s="28" t="s">
        <v>494</v>
      </c>
      <c r="R151" s="28">
        <f>_xlfn.XLOOKUP(TRIM(Q151), '[2]Data Set4 Key Advanced2'!E:E, '[2]Data Set4 Key Advanced2'!D:D, 0)</f>
        <v>1</v>
      </c>
      <c r="S151" s="28" t="s">
        <v>481</v>
      </c>
      <c r="T151" s="28">
        <f>_xlfn.XLOOKUP(TRIM(S151), '[2]Data Set4 Key Advanced2'!E:E, '[2]Data Set4 Key Advanced2'!D:D, 0)</f>
        <v>-1</v>
      </c>
      <c r="U151" s="28" t="s">
        <v>482</v>
      </c>
      <c r="V151" s="28">
        <f>_xlfn.XLOOKUP(TRIM(U151), '[2]Data Set4 Key Advanced2'!E:E, '[2]Data Set4 Key Advanced2'!D:D, 0)</f>
        <v>1</v>
      </c>
      <c r="W151" s="28" t="s">
        <v>312</v>
      </c>
      <c r="X151" s="28">
        <f t="shared" si="2"/>
        <v>8</v>
      </c>
      <c r="Y151" s="28"/>
    </row>
    <row r="152" spans="1:25" ht="13" x14ac:dyDescent="0.15">
      <c r="A152" s="32">
        <v>45513.788577592597</v>
      </c>
      <c r="C152" s="28" t="s">
        <v>476</v>
      </c>
      <c r="D152" s="28">
        <f>_xlfn.XLOOKUP(TRIM(C152), '[2]Data Set4 Key Advanced2'!E:E, '[2]Data Set4 Key Advanced2'!D:D, 0)</f>
        <v>2</v>
      </c>
      <c r="E152" s="28" t="s">
        <v>487</v>
      </c>
      <c r="F152" s="28">
        <f>_xlfn.XLOOKUP(TRIM(E152), '[2]Data Set4 Key Advanced2'!E:E, '[2]Data Set4 Key Advanced2'!D:D, 0)</f>
        <v>1</v>
      </c>
      <c r="G152" s="28" t="s">
        <v>473</v>
      </c>
      <c r="H152" s="28">
        <f>_xlfn.XLOOKUP(TRIM(G152), '[2]Data Set4 Key Advanced2'!E:E, '[2]Data Set4 Key Advanced2'!D:D, 0)</f>
        <v>1</v>
      </c>
      <c r="I152" s="28" t="s">
        <v>465</v>
      </c>
      <c r="J152" s="28">
        <f>_xlfn.XLOOKUP(TRIM(I152), '[2]Data Set4 Key Advanced2'!E:E, '[2]Data Set4 Key Advanced2'!D:D, 0)</f>
        <v>-1</v>
      </c>
      <c r="K152" s="28" t="s">
        <v>488</v>
      </c>
      <c r="L152" s="28">
        <f>_xlfn.XLOOKUP(TRIM(K152), '[2]Data Set4 Key Advanced2'!E:E, '[2]Data Set4 Key Advanced2'!D:D, 0)</f>
        <v>1</v>
      </c>
      <c r="M152" s="28" t="s">
        <v>483</v>
      </c>
      <c r="N152" s="28">
        <f>_xlfn.XLOOKUP(TRIM(M152), '[2]Data Set4 Key Advanced2'!E:E, '[2]Data Set4 Key Advanced2'!D:D, 0)</f>
        <v>2</v>
      </c>
      <c r="O152" s="28" t="s">
        <v>475</v>
      </c>
      <c r="P152" s="28">
        <f>_xlfn.XLOOKUP(TRIM(O152), '[2]Data Set4 Key Advanced2'!E:E, '[2]Data Set4 Key Advanced2'!D:D, 0)</f>
        <v>0</v>
      </c>
      <c r="Q152" s="28" t="s">
        <v>494</v>
      </c>
      <c r="R152" s="28">
        <f>_xlfn.XLOOKUP(TRIM(Q152), '[2]Data Set4 Key Advanced2'!E:E, '[2]Data Set4 Key Advanced2'!D:D, 0)</f>
        <v>1</v>
      </c>
      <c r="S152" s="28" t="s">
        <v>490</v>
      </c>
      <c r="T152" s="28">
        <f>_xlfn.XLOOKUP(TRIM(S152), '[2]Data Set4 Key Advanced2'!E:E, '[2]Data Set4 Key Advanced2'!D:D, 0)</f>
        <v>0</v>
      </c>
      <c r="U152" s="28" t="s">
        <v>482</v>
      </c>
      <c r="V152" s="28">
        <f>_xlfn.XLOOKUP(TRIM(U152), '[2]Data Set4 Key Advanced2'!E:E, '[2]Data Set4 Key Advanced2'!D:D, 0)</f>
        <v>1</v>
      </c>
      <c r="W152" s="28" t="s">
        <v>313</v>
      </c>
      <c r="X152" s="28">
        <f t="shared" si="2"/>
        <v>11</v>
      </c>
      <c r="Y152" s="28"/>
    </row>
    <row r="153" spans="1:25" ht="13" x14ac:dyDescent="0.15">
      <c r="A153" s="32">
        <v>45514.364476006944</v>
      </c>
      <c r="C153" s="28" t="s">
        <v>486</v>
      </c>
      <c r="D153" s="28">
        <f>_xlfn.XLOOKUP(TRIM(C153), '[2]Data Set4 Key Advanced2'!E:E, '[2]Data Set4 Key Advanced2'!D:D, 0)</f>
        <v>1</v>
      </c>
      <c r="E153" s="28" t="s">
        <v>487</v>
      </c>
      <c r="F153" s="28">
        <f>_xlfn.XLOOKUP(TRIM(E153), '[2]Data Set4 Key Advanced2'!E:E, '[2]Data Set4 Key Advanced2'!D:D, 0)</f>
        <v>1</v>
      </c>
      <c r="G153" s="28" t="s">
        <v>464</v>
      </c>
      <c r="H153" s="28">
        <f>_xlfn.XLOOKUP(TRIM(G153), '[2]Data Set4 Key Advanced2'!E:E, '[2]Data Set4 Key Advanced2'!D:D, 0)</f>
        <v>0</v>
      </c>
      <c r="I153" s="28" t="s">
        <v>465</v>
      </c>
      <c r="J153" s="28">
        <f>_xlfn.XLOOKUP(TRIM(I153), '[2]Data Set4 Key Advanced2'!E:E, '[2]Data Set4 Key Advanced2'!D:D, 0)</f>
        <v>-1</v>
      </c>
      <c r="K153" s="28" t="s">
        <v>488</v>
      </c>
      <c r="L153" s="28">
        <f>_xlfn.XLOOKUP(TRIM(K153), '[2]Data Set4 Key Advanced2'!E:E, '[2]Data Set4 Key Advanced2'!D:D, 0)</f>
        <v>1</v>
      </c>
      <c r="M153" s="28" t="s">
        <v>489</v>
      </c>
      <c r="N153" s="28">
        <f>_xlfn.XLOOKUP(TRIM(M153), '[2]Data Set4 Key Advanced2'!E:E, '[2]Data Set4 Key Advanced2'!D:D, 0)</f>
        <v>-1</v>
      </c>
      <c r="O153" s="28" t="s">
        <v>468</v>
      </c>
      <c r="P153" s="28">
        <f>_xlfn.XLOOKUP(TRIM(O153), '[2]Data Set4 Key Advanced2'!E:E, '[2]Data Set4 Key Advanced2'!D:D, 0)</f>
        <v>1</v>
      </c>
      <c r="Q153" s="28" t="s">
        <v>496</v>
      </c>
      <c r="R153" s="28">
        <f>_xlfn.XLOOKUP(TRIM(Q153), '[2]Data Set4 Key Advanced2'!E:E, '[2]Data Set4 Key Advanced2'!D:D, 0)</f>
        <v>2</v>
      </c>
      <c r="S153" s="28" t="s">
        <v>481</v>
      </c>
      <c r="T153" s="28">
        <f>_xlfn.XLOOKUP(TRIM(S153), '[2]Data Set4 Key Advanced2'!E:E, '[2]Data Set4 Key Advanced2'!D:D, 0)</f>
        <v>-1</v>
      </c>
      <c r="U153" s="28" t="s">
        <v>470</v>
      </c>
      <c r="V153" s="28">
        <f>_xlfn.XLOOKUP(TRIM(U153), '[2]Data Set4 Key Advanced2'!E:E, '[2]Data Set4 Key Advanced2'!D:D, 0)</f>
        <v>0</v>
      </c>
      <c r="W153" s="28" t="s">
        <v>314</v>
      </c>
      <c r="X153" s="28">
        <f t="shared" si="2"/>
        <v>11</v>
      </c>
      <c r="Y153" s="28"/>
    </row>
    <row r="154" spans="1:25" ht="13" x14ac:dyDescent="0.15">
      <c r="A154" s="32">
        <v>45514.554327546299</v>
      </c>
      <c r="C154" s="28" t="s">
        <v>462</v>
      </c>
      <c r="D154" s="28">
        <f>_xlfn.XLOOKUP(TRIM(C154), '[2]Data Set4 Key Advanced2'!E:E, '[2]Data Set4 Key Advanced2'!D:D, 0)</f>
        <v>-1</v>
      </c>
      <c r="E154" s="28" t="s">
        <v>471</v>
      </c>
      <c r="F154" s="28">
        <f>_xlfn.XLOOKUP(TRIM(E154), '[2]Data Set4 Key Advanced2'!E:E, '[2]Data Set4 Key Advanced2'!D:D, 0)</f>
        <v>-1</v>
      </c>
      <c r="G154" s="28" t="s">
        <v>472</v>
      </c>
      <c r="H154" s="28">
        <f>_xlfn.XLOOKUP(TRIM(G154), '[2]Data Set4 Key Advanced2'!E:E, '[2]Data Set4 Key Advanced2'!D:D, 0)</f>
        <v>2</v>
      </c>
      <c r="I154" s="28" t="s">
        <v>465</v>
      </c>
      <c r="J154" s="28">
        <f>_xlfn.XLOOKUP(TRIM(I154), '[2]Data Set4 Key Advanced2'!E:E, '[2]Data Set4 Key Advanced2'!D:D, 0)</f>
        <v>-1</v>
      </c>
      <c r="K154" s="28" t="s">
        <v>474</v>
      </c>
      <c r="L154" s="28">
        <f>_xlfn.XLOOKUP(TRIM(K154), '[2]Data Set4 Key Advanced2'!E:E, '[2]Data Set4 Key Advanced2'!D:D, 0)</f>
        <v>0</v>
      </c>
      <c r="M154" s="28" t="s">
        <v>489</v>
      </c>
      <c r="N154" s="28">
        <f>_xlfn.XLOOKUP(TRIM(M154), '[2]Data Set4 Key Advanced2'!E:E, '[2]Data Set4 Key Advanced2'!D:D, 0)</f>
        <v>-1</v>
      </c>
      <c r="O154" s="28" t="s">
        <v>475</v>
      </c>
      <c r="P154" s="28">
        <f>_xlfn.XLOOKUP(TRIM(O154), '[2]Data Set4 Key Advanced2'!E:E, '[2]Data Set4 Key Advanced2'!D:D, 0)</f>
        <v>0</v>
      </c>
      <c r="Q154" s="28" t="s">
        <v>494</v>
      </c>
      <c r="R154" s="28">
        <f>_xlfn.XLOOKUP(TRIM(Q154), '[2]Data Set4 Key Advanced2'!E:E, '[2]Data Set4 Key Advanced2'!D:D, 0)</f>
        <v>1</v>
      </c>
      <c r="S154" s="28" t="s">
        <v>481</v>
      </c>
      <c r="T154" s="28">
        <f>_xlfn.XLOOKUP(TRIM(S154), '[2]Data Set4 Key Advanced2'!E:E, '[2]Data Set4 Key Advanced2'!D:D, 0)</f>
        <v>-1</v>
      </c>
      <c r="U154" s="28" t="s">
        <v>485</v>
      </c>
      <c r="V154" s="28">
        <f>_xlfn.XLOOKUP(TRIM(U154), '[2]Data Set4 Key Advanced2'!E:E, '[2]Data Set4 Key Advanced2'!D:D, 0)</f>
        <v>-1</v>
      </c>
      <c r="W154" s="28" t="s">
        <v>315</v>
      </c>
      <c r="X154" s="28">
        <f t="shared" si="2"/>
        <v>0</v>
      </c>
      <c r="Y154" s="28"/>
    </row>
    <row r="155" spans="1:25" ht="13" x14ac:dyDescent="0.15">
      <c r="A155" s="32">
        <v>45514.59598489583</v>
      </c>
      <c r="C155" s="28" t="s">
        <v>462</v>
      </c>
      <c r="D155" s="28">
        <f>_xlfn.XLOOKUP(TRIM(C155), '[2]Data Set4 Key Advanced2'!E:E, '[2]Data Set4 Key Advanced2'!D:D, 0)</f>
        <v>-1</v>
      </c>
      <c r="E155" s="28" t="s">
        <v>471</v>
      </c>
      <c r="F155" s="28">
        <f>_xlfn.XLOOKUP(TRIM(E155), '[2]Data Set4 Key Advanced2'!E:E, '[2]Data Set4 Key Advanced2'!D:D, 0)</f>
        <v>-1</v>
      </c>
      <c r="G155" s="28" t="s">
        <v>464</v>
      </c>
      <c r="H155" s="28">
        <f>_xlfn.XLOOKUP(TRIM(G155), '[2]Data Set4 Key Advanced2'!E:E, '[2]Data Set4 Key Advanced2'!D:D, 0)</f>
        <v>0</v>
      </c>
      <c r="I155" s="28" t="s">
        <v>465</v>
      </c>
      <c r="J155" s="28">
        <f>_xlfn.XLOOKUP(TRIM(I155), '[2]Data Set4 Key Advanced2'!E:E, '[2]Data Set4 Key Advanced2'!D:D, 0)</f>
        <v>-1</v>
      </c>
      <c r="K155" s="28" t="s">
        <v>488</v>
      </c>
      <c r="L155" s="28">
        <f>_xlfn.XLOOKUP(TRIM(K155), '[2]Data Set4 Key Advanced2'!E:E, '[2]Data Set4 Key Advanced2'!D:D, 0)</f>
        <v>1</v>
      </c>
      <c r="M155" s="28" t="s">
        <v>489</v>
      </c>
      <c r="N155" s="28">
        <f>_xlfn.XLOOKUP(TRIM(M155), '[2]Data Set4 Key Advanced2'!E:E, '[2]Data Set4 Key Advanced2'!D:D, 0)</f>
        <v>-1</v>
      </c>
      <c r="O155" s="28" t="s">
        <v>475</v>
      </c>
      <c r="P155" s="28">
        <f>_xlfn.XLOOKUP(TRIM(O155), '[2]Data Set4 Key Advanced2'!E:E, '[2]Data Set4 Key Advanced2'!D:D, 0)</f>
        <v>0</v>
      </c>
      <c r="Q155" s="28" t="s">
        <v>494</v>
      </c>
      <c r="R155" s="28">
        <f>_xlfn.XLOOKUP(TRIM(Q155), '[2]Data Set4 Key Advanced2'!E:E, '[2]Data Set4 Key Advanced2'!D:D, 0)</f>
        <v>1</v>
      </c>
      <c r="S155" s="28" t="s">
        <v>481</v>
      </c>
      <c r="T155" s="28">
        <f>_xlfn.XLOOKUP(TRIM(S155), '[2]Data Set4 Key Advanced2'!E:E, '[2]Data Set4 Key Advanced2'!D:D, 0)</f>
        <v>-1</v>
      </c>
      <c r="U155" s="28" t="s">
        <v>470</v>
      </c>
      <c r="V155" s="28">
        <f>_xlfn.XLOOKUP(TRIM(U155), '[2]Data Set4 Key Advanced2'!E:E, '[2]Data Set4 Key Advanced2'!D:D, 0)</f>
        <v>0</v>
      </c>
      <c r="W155" s="28" t="s">
        <v>316</v>
      </c>
      <c r="X155" s="28">
        <f t="shared" si="2"/>
        <v>-6</v>
      </c>
      <c r="Y155" s="28"/>
    </row>
    <row r="156" spans="1:25" ht="13" x14ac:dyDescent="0.15">
      <c r="A156" s="32">
        <v>45514.605397037041</v>
      </c>
      <c r="C156" s="28" t="s">
        <v>462</v>
      </c>
      <c r="D156" s="28">
        <f>_xlfn.XLOOKUP(TRIM(C156), '[2]Data Set4 Key Advanced2'!E:E, '[2]Data Set4 Key Advanced2'!D:D, 0)</f>
        <v>-1</v>
      </c>
      <c r="E156" s="28" t="s">
        <v>471</v>
      </c>
      <c r="F156" s="28">
        <f>_xlfn.XLOOKUP(TRIM(E156), '[2]Data Set4 Key Advanced2'!E:E, '[2]Data Set4 Key Advanced2'!D:D, 0)</f>
        <v>-1</v>
      </c>
      <c r="G156" s="28" t="s">
        <v>464</v>
      </c>
      <c r="H156" s="28">
        <f>_xlfn.XLOOKUP(TRIM(G156), '[2]Data Set4 Key Advanced2'!E:E, '[2]Data Set4 Key Advanced2'!D:D, 0)</f>
        <v>0</v>
      </c>
      <c r="I156" s="28" t="s">
        <v>465</v>
      </c>
      <c r="J156" s="28">
        <f>_xlfn.XLOOKUP(TRIM(I156), '[2]Data Set4 Key Advanced2'!E:E, '[2]Data Set4 Key Advanced2'!D:D, 0)</f>
        <v>-1</v>
      </c>
      <c r="K156" s="28" t="s">
        <v>488</v>
      </c>
      <c r="L156" s="28">
        <f>_xlfn.XLOOKUP(TRIM(K156), '[2]Data Set4 Key Advanced2'!E:E, '[2]Data Set4 Key Advanced2'!D:D, 0)</f>
        <v>1</v>
      </c>
      <c r="M156" s="28" t="s">
        <v>489</v>
      </c>
      <c r="N156" s="28">
        <f>_xlfn.XLOOKUP(TRIM(M156), '[2]Data Set4 Key Advanced2'!E:E, '[2]Data Set4 Key Advanced2'!D:D, 0)</f>
        <v>-1</v>
      </c>
      <c r="O156" s="28" t="s">
        <v>484</v>
      </c>
      <c r="P156" s="28">
        <f>_xlfn.XLOOKUP(TRIM(O156), '[2]Data Set4 Key Advanced2'!E:E, '[2]Data Set4 Key Advanced2'!D:D, 0)</f>
        <v>2</v>
      </c>
      <c r="Q156" s="28" t="s">
        <v>494</v>
      </c>
      <c r="R156" s="28">
        <f>_xlfn.XLOOKUP(TRIM(Q156), '[2]Data Set4 Key Advanced2'!E:E, '[2]Data Set4 Key Advanced2'!D:D, 0)</f>
        <v>1</v>
      </c>
      <c r="S156" s="28" t="s">
        <v>490</v>
      </c>
      <c r="T156" s="28">
        <f>_xlfn.XLOOKUP(TRIM(S156), '[2]Data Set4 Key Advanced2'!E:E, '[2]Data Set4 Key Advanced2'!D:D, 0)</f>
        <v>0</v>
      </c>
      <c r="U156" s="28" t="s">
        <v>493</v>
      </c>
      <c r="V156" s="28">
        <f>_xlfn.XLOOKUP(TRIM(U156), '[2]Data Set4 Key Advanced2'!E:E, '[2]Data Set4 Key Advanced2'!D:D, 0)</f>
        <v>2</v>
      </c>
      <c r="W156" s="28" t="s">
        <v>317</v>
      </c>
      <c r="X156" s="28">
        <f t="shared" si="2"/>
        <v>-1</v>
      </c>
      <c r="Y156" s="28"/>
    </row>
    <row r="157" spans="1:25" ht="13" x14ac:dyDescent="0.15">
      <c r="A157" s="32">
        <v>45514.71315369213</v>
      </c>
      <c r="C157" s="28" t="s">
        <v>486</v>
      </c>
      <c r="D157" s="28">
        <f>_xlfn.XLOOKUP(TRIM(C157), '[2]Data Set4 Key Advanced2'!E:E, '[2]Data Set4 Key Advanced2'!D:D, 0)</f>
        <v>1</v>
      </c>
      <c r="E157" s="28" t="s">
        <v>477</v>
      </c>
      <c r="F157" s="28">
        <f>_xlfn.XLOOKUP(TRIM(E157), '[2]Data Set4 Key Advanced2'!E:E, '[2]Data Set4 Key Advanced2'!D:D, 0)</f>
        <v>0</v>
      </c>
      <c r="G157" s="28" t="s">
        <v>464</v>
      </c>
      <c r="H157" s="28">
        <f>_xlfn.XLOOKUP(TRIM(G157), '[2]Data Set4 Key Advanced2'!E:E, '[2]Data Set4 Key Advanced2'!D:D, 0)</f>
        <v>0</v>
      </c>
      <c r="I157" s="28" t="s">
        <v>465</v>
      </c>
      <c r="J157" s="28">
        <f>_xlfn.XLOOKUP(TRIM(I157), '[2]Data Set4 Key Advanced2'!E:E, '[2]Data Set4 Key Advanced2'!D:D, 0)</f>
        <v>-1</v>
      </c>
      <c r="K157" s="28" t="s">
        <v>488</v>
      </c>
      <c r="L157" s="28">
        <f>_xlfn.XLOOKUP(TRIM(K157), '[2]Data Set4 Key Advanced2'!E:E, '[2]Data Set4 Key Advanced2'!D:D, 0)</f>
        <v>1</v>
      </c>
      <c r="M157" s="28" t="s">
        <v>489</v>
      </c>
      <c r="N157" s="28">
        <f>_xlfn.XLOOKUP(TRIM(M157), '[2]Data Set4 Key Advanced2'!E:E, '[2]Data Set4 Key Advanced2'!D:D, 0)</f>
        <v>-1</v>
      </c>
      <c r="O157" s="28" t="s">
        <v>468</v>
      </c>
      <c r="P157" s="28">
        <f>_xlfn.XLOOKUP(TRIM(O157), '[2]Data Set4 Key Advanced2'!E:E, '[2]Data Set4 Key Advanced2'!D:D, 0)</f>
        <v>1</v>
      </c>
      <c r="Q157" s="28" t="s">
        <v>494</v>
      </c>
      <c r="R157" s="28">
        <f>_xlfn.XLOOKUP(TRIM(Q157), '[2]Data Set4 Key Advanced2'!E:E, '[2]Data Set4 Key Advanced2'!D:D, 0)</f>
        <v>1</v>
      </c>
      <c r="S157" s="28" t="s">
        <v>481</v>
      </c>
      <c r="T157" s="28">
        <f>_xlfn.XLOOKUP(TRIM(S157), '[2]Data Set4 Key Advanced2'!E:E, '[2]Data Set4 Key Advanced2'!D:D, 0)</f>
        <v>-1</v>
      </c>
      <c r="U157" s="28" t="s">
        <v>493</v>
      </c>
      <c r="V157" s="28">
        <f>_xlfn.XLOOKUP(TRIM(U157), '[2]Data Set4 Key Advanced2'!E:E, '[2]Data Set4 Key Advanced2'!D:D, 0)</f>
        <v>2</v>
      </c>
      <c r="W157" s="28" t="s">
        <v>318</v>
      </c>
      <c r="X157" s="28">
        <f t="shared" si="2"/>
        <v>5</v>
      </c>
      <c r="Y157" s="28"/>
    </row>
    <row r="158" spans="1:25" ht="13" x14ac:dyDescent="0.15">
      <c r="A158" s="32">
        <v>45514.713250474539</v>
      </c>
      <c r="C158" s="28" t="s">
        <v>476</v>
      </c>
      <c r="D158" s="28">
        <f>_xlfn.XLOOKUP(TRIM(C158), '[2]Data Set4 Key Advanced2'!E:E, '[2]Data Set4 Key Advanced2'!D:D, 0)</f>
        <v>2</v>
      </c>
      <c r="E158" s="28" t="s">
        <v>477</v>
      </c>
      <c r="F158" s="28">
        <f>_xlfn.XLOOKUP(TRIM(E158), '[2]Data Set4 Key Advanced2'!E:E, '[2]Data Set4 Key Advanced2'!D:D, 0)</f>
        <v>0</v>
      </c>
      <c r="G158" s="28" t="s">
        <v>464</v>
      </c>
      <c r="H158" s="28">
        <f>_xlfn.XLOOKUP(TRIM(G158), '[2]Data Set4 Key Advanced2'!E:E, '[2]Data Set4 Key Advanced2'!D:D, 0)</f>
        <v>0</v>
      </c>
      <c r="I158" s="28" t="s">
        <v>473</v>
      </c>
      <c r="J158" s="28">
        <f>_xlfn.XLOOKUP(TRIM(I158), '[2]Data Set4 Key Advanced2'!E:E, '[2]Data Set4 Key Advanced2'!D:D, 0)</f>
        <v>1</v>
      </c>
      <c r="K158" s="28" t="s">
        <v>474</v>
      </c>
      <c r="L158" s="28">
        <f>_xlfn.XLOOKUP(TRIM(K158), '[2]Data Set4 Key Advanced2'!E:E, '[2]Data Set4 Key Advanced2'!D:D, 0)</f>
        <v>0</v>
      </c>
      <c r="M158" s="28" t="s">
        <v>467</v>
      </c>
      <c r="N158" s="28">
        <f>_xlfn.XLOOKUP(TRIM(M158), '[2]Data Set4 Key Advanced2'!E:E, '[2]Data Set4 Key Advanced2'!D:D, 0)</f>
        <v>0</v>
      </c>
      <c r="O158" s="28" t="s">
        <v>475</v>
      </c>
      <c r="P158" s="28">
        <f>_xlfn.XLOOKUP(TRIM(O158), '[2]Data Set4 Key Advanced2'!E:E, '[2]Data Set4 Key Advanced2'!D:D, 0)</f>
        <v>0</v>
      </c>
      <c r="Q158" s="28" t="s">
        <v>496</v>
      </c>
      <c r="R158" s="28">
        <f>_xlfn.XLOOKUP(TRIM(Q158), '[2]Data Set4 Key Advanced2'!E:E, '[2]Data Set4 Key Advanced2'!D:D, 0)</f>
        <v>2</v>
      </c>
      <c r="S158" s="28" t="s">
        <v>481</v>
      </c>
      <c r="T158" s="28">
        <f>_xlfn.XLOOKUP(TRIM(S158), '[2]Data Set4 Key Advanced2'!E:E, '[2]Data Set4 Key Advanced2'!D:D, 0)</f>
        <v>-1</v>
      </c>
      <c r="U158" s="28" t="s">
        <v>470</v>
      </c>
      <c r="V158" s="28">
        <f>_xlfn.XLOOKUP(TRIM(U158), '[2]Data Set4 Key Advanced2'!E:E, '[2]Data Set4 Key Advanced2'!D:D, 0)</f>
        <v>0</v>
      </c>
      <c r="W158" s="28" t="s">
        <v>319</v>
      </c>
      <c r="X158" s="28">
        <f t="shared" si="2"/>
        <v>7</v>
      </c>
      <c r="Y158" s="28"/>
    </row>
    <row r="159" spans="1:25" ht="13" x14ac:dyDescent="0.15">
      <c r="A159" s="32">
        <v>45514.796386087968</v>
      </c>
      <c r="C159" s="28" t="s">
        <v>476</v>
      </c>
      <c r="D159" s="28">
        <f>_xlfn.XLOOKUP(TRIM(C159), '[2]Data Set4 Key Advanced2'!E:E, '[2]Data Set4 Key Advanced2'!D:D, 0)</f>
        <v>2</v>
      </c>
      <c r="E159" s="28" t="s">
        <v>471</v>
      </c>
      <c r="F159" s="28">
        <f>_xlfn.XLOOKUP(TRIM(E159), '[2]Data Set4 Key Advanced2'!E:E, '[2]Data Set4 Key Advanced2'!D:D, 0)</f>
        <v>-1</v>
      </c>
      <c r="G159" s="28" t="s">
        <v>473</v>
      </c>
      <c r="H159" s="28">
        <f>_xlfn.XLOOKUP(TRIM(G159), '[2]Data Set4 Key Advanced2'!E:E, '[2]Data Set4 Key Advanced2'!D:D, 0)</f>
        <v>1</v>
      </c>
      <c r="I159" s="28" t="s">
        <v>465</v>
      </c>
      <c r="J159" s="28">
        <f>_xlfn.XLOOKUP(TRIM(I159), '[2]Data Set4 Key Advanced2'!E:E, '[2]Data Set4 Key Advanced2'!D:D, 0)</f>
        <v>-1</v>
      </c>
      <c r="K159" s="28" t="s">
        <v>488</v>
      </c>
      <c r="L159" s="28">
        <f>_xlfn.XLOOKUP(TRIM(K159), '[2]Data Set4 Key Advanced2'!E:E, '[2]Data Set4 Key Advanced2'!D:D, 0)</f>
        <v>1</v>
      </c>
      <c r="M159" s="28" t="s">
        <v>489</v>
      </c>
      <c r="N159" s="28">
        <f>_xlfn.XLOOKUP(TRIM(M159), '[2]Data Set4 Key Advanced2'!E:E, '[2]Data Set4 Key Advanced2'!D:D, 0)</f>
        <v>-1</v>
      </c>
      <c r="O159" s="28" t="s">
        <v>480</v>
      </c>
      <c r="P159" s="28">
        <f>_xlfn.XLOOKUP(TRIM(O159), '[2]Data Set4 Key Advanced2'!E:E, '[2]Data Set4 Key Advanced2'!D:D, 0)</f>
        <v>-1</v>
      </c>
      <c r="Q159" s="28" t="s">
        <v>494</v>
      </c>
      <c r="R159" s="28">
        <f>_xlfn.XLOOKUP(TRIM(Q159), '[2]Data Set4 Key Advanced2'!E:E, '[2]Data Set4 Key Advanced2'!D:D, 0)</f>
        <v>1</v>
      </c>
      <c r="S159" s="28" t="s">
        <v>490</v>
      </c>
      <c r="T159" s="28">
        <f>_xlfn.XLOOKUP(TRIM(S159), '[2]Data Set4 Key Advanced2'!E:E, '[2]Data Set4 Key Advanced2'!D:D, 0)</f>
        <v>0</v>
      </c>
      <c r="U159" s="28" t="s">
        <v>482</v>
      </c>
      <c r="V159" s="28">
        <f>_xlfn.XLOOKUP(TRIM(U159), '[2]Data Set4 Key Advanced2'!E:E, '[2]Data Set4 Key Advanced2'!D:D, 0)</f>
        <v>1</v>
      </c>
      <c r="W159" s="28" t="s">
        <v>320</v>
      </c>
      <c r="X159" s="28">
        <f t="shared" si="2"/>
        <v>6</v>
      </c>
      <c r="Y159" s="28"/>
    </row>
    <row r="160" spans="1:25" ht="13" x14ac:dyDescent="0.15">
      <c r="A160" s="32">
        <v>45514.839832395832</v>
      </c>
      <c r="C160" s="28" t="s">
        <v>476</v>
      </c>
      <c r="D160" s="28">
        <f>_xlfn.XLOOKUP(TRIM(C160), '[2]Data Set4 Key Advanced2'!E:E, '[2]Data Set4 Key Advanced2'!D:D, 0)</f>
        <v>2</v>
      </c>
      <c r="E160" s="28" t="s">
        <v>463</v>
      </c>
      <c r="F160" s="28">
        <f>_xlfn.XLOOKUP(TRIM(E160), '[2]Data Set4 Key Advanced2'!E:E, '[2]Data Set4 Key Advanced2'!D:D, 0)</f>
        <v>2</v>
      </c>
      <c r="G160" s="28" t="s">
        <v>464</v>
      </c>
      <c r="H160" s="28">
        <f>_xlfn.XLOOKUP(TRIM(G160), '[2]Data Set4 Key Advanced2'!E:E, '[2]Data Set4 Key Advanced2'!D:D, 0)</f>
        <v>0</v>
      </c>
      <c r="I160" s="28" t="s">
        <v>465</v>
      </c>
      <c r="J160" s="28">
        <f>_xlfn.XLOOKUP(TRIM(I160), '[2]Data Set4 Key Advanced2'!E:E, '[2]Data Set4 Key Advanced2'!D:D, 0)</f>
        <v>-1</v>
      </c>
      <c r="K160" s="28" t="s">
        <v>474</v>
      </c>
      <c r="L160" s="28">
        <f>_xlfn.XLOOKUP(TRIM(K160), '[2]Data Set4 Key Advanced2'!E:E, '[2]Data Set4 Key Advanced2'!D:D, 0)</f>
        <v>0</v>
      </c>
      <c r="M160" s="28" t="s">
        <v>489</v>
      </c>
      <c r="N160" s="28">
        <f>_xlfn.XLOOKUP(TRIM(M160), '[2]Data Set4 Key Advanced2'!E:E, '[2]Data Set4 Key Advanced2'!D:D, 0)</f>
        <v>-1</v>
      </c>
      <c r="O160" s="28" t="s">
        <v>480</v>
      </c>
      <c r="P160" s="28">
        <f>_xlfn.XLOOKUP(TRIM(O160), '[2]Data Set4 Key Advanced2'!E:E, '[2]Data Set4 Key Advanced2'!D:D, 0)</f>
        <v>-1</v>
      </c>
      <c r="Q160" s="28" t="s">
        <v>494</v>
      </c>
      <c r="R160" s="28">
        <f>_xlfn.XLOOKUP(TRIM(Q160), '[2]Data Set4 Key Advanced2'!E:E, '[2]Data Set4 Key Advanced2'!D:D, 0)</f>
        <v>1</v>
      </c>
      <c r="S160" s="28" t="s">
        <v>469</v>
      </c>
      <c r="T160" s="28">
        <f>_xlfn.XLOOKUP(TRIM(S160), '[2]Data Set4 Key Advanced2'!E:E, '[2]Data Set4 Key Advanced2'!D:D, 0)</f>
        <v>1</v>
      </c>
      <c r="U160" s="28" t="s">
        <v>482</v>
      </c>
      <c r="V160" s="28">
        <f>_xlfn.XLOOKUP(TRIM(U160), '[2]Data Set4 Key Advanced2'!E:E, '[2]Data Set4 Key Advanced2'!D:D, 0)</f>
        <v>1</v>
      </c>
      <c r="W160" s="28" t="s">
        <v>321</v>
      </c>
      <c r="X160" s="28">
        <f t="shared" si="2"/>
        <v>6</v>
      </c>
      <c r="Y160" s="28"/>
    </row>
    <row r="161" spans="1:25" ht="13" x14ac:dyDescent="0.15">
      <c r="A161" s="32">
        <v>45514.846947164348</v>
      </c>
      <c r="C161" s="28" t="s">
        <v>462</v>
      </c>
      <c r="D161" s="28">
        <f>_xlfn.XLOOKUP(TRIM(C161), '[2]Data Set4 Key Advanced2'!E:E, '[2]Data Set4 Key Advanced2'!D:D, 0)</f>
        <v>-1</v>
      </c>
      <c r="E161" s="28" t="s">
        <v>471</v>
      </c>
      <c r="F161" s="28">
        <f>_xlfn.XLOOKUP(TRIM(E161), '[2]Data Set4 Key Advanced2'!E:E, '[2]Data Set4 Key Advanced2'!D:D, 0)</f>
        <v>-1</v>
      </c>
      <c r="G161" s="28" t="s">
        <v>472</v>
      </c>
      <c r="H161" s="28">
        <f>_xlfn.XLOOKUP(TRIM(G161), '[2]Data Set4 Key Advanced2'!E:E, '[2]Data Set4 Key Advanced2'!D:D, 0)</f>
        <v>2</v>
      </c>
      <c r="I161" s="28" t="s">
        <v>473</v>
      </c>
      <c r="J161" s="28">
        <f>_xlfn.XLOOKUP(TRIM(I161), '[2]Data Set4 Key Advanced2'!E:E, '[2]Data Set4 Key Advanced2'!D:D, 0)</f>
        <v>1</v>
      </c>
      <c r="K161" s="28" t="s">
        <v>474</v>
      </c>
      <c r="L161" s="28">
        <f>_xlfn.XLOOKUP(TRIM(K161), '[2]Data Set4 Key Advanced2'!E:E, '[2]Data Set4 Key Advanced2'!D:D, 0)</f>
        <v>0</v>
      </c>
      <c r="M161" s="28" t="s">
        <v>467</v>
      </c>
      <c r="N161" s="28">
        <f>_xlfn.XLOOKUP(TRIM(M161), '[2]Data Set4 Key Advanced2'!E:E, '[2]Data Set4 Key Advanced2'!D:D, 0)</f>
        <v>0</v>
      </c>
      <c r="O161" s="28" t="s">
        <v>480</v>
      </c>
      <c r="P161" s="28">
        <f>_xlfn.XLOOKUP(TRIM(O161), '[2]Data Set4 Key Advanced2'!E:E, '[2]Data Set4 Key Advanced2'!D:D, 0)</f>
        <v>-1</v>
      </c>
      <c r="Q161" s="28" t="s">
        <v>495</v>
      </c>
      <c r="R161" s="28">
        <f>_xlfn.XLOOKUP(TRIM(Q161), '[2]Data Set4 Key Advanced2'!E:E, '[2]Data Set4 Key Advanced2'!D:D, 0)</f>
        <v>-1</v>
      </c>
      <c r="S161" s="28" t="s">
        <v>481</v>
      </c>
      <c r="T161" s="28">
        <f>_xlfn.XLOOKUP(TRIM(S161), '[2]Data Set4 Key Advanced2'!E:E, '[2]Data Set4 Key Advanced2'!D:D, 0)</f>
        <v>-1</v>
      </c>
      <c r="U161" s="28" t="s">
        <v>470</v>
      </c>
      <c r="V161" s="28">
        <f>_xlfn.XLOOKUP(TRIM(U161), '[2]Data Set4 Key Advanced2'!E:E, '[2]Data Set4 Key Advanced2'!D:D, 0)</f>
        <v>0</v>
      </c>
      <c r="W161" s="28" t="s">
        <v>322</v>
      </c>
      <c r="X161" s="28">
        <f t="shared" si="2"/>
        <v>2</v>
      </c>
      <c r="Y161" s="28"/>
    </row>
    <row r="162" spans="1:25" ht="13" x14ac:dyDescent="0.15">
      <c r="A162" s="32">
        <v>45514.850172881939</v>
      </c>
      <c r="C162" s="28" t="s">
        <v>462</v>
      </c>
      <c r="D162" s="28">
        <f>_xlfn.XLOOKUP(TRIM(C162), '[2]Data Set4 Key Advanced2'!E:E, '[2]Data Set4 Key Advanced2'!D:D, 0)</f>
        <v>-1</v>
      </c>
      <c r="E162" s="28" t="s">
        <v>477</v>
      </c>
      <c r="F162" s="28">
        <f>_xlfn.XLOOKUP(TRIM(E162), '[2]Data Set4 Key Advanced2'!E:E, '[2]Data Set4 Key Advanced2'!D:D, 0)</f>
        <v>0</v>
      </c>
      <c r="G162" s="28" t="s">
        <v>472</v>
      </c>
      <c r="H162" s="28">
        <f>_xlfn.XLOOKUP(TRIM(G162), '[2]Data Set4 Key Advanced2'!E:E, '[2]Data Set4 Key Advanced2'!D:D, 0)</f>
        <v>2</v>
      </c>
      <c r="I162" s="28" t="s">
        <v>465</v>
      </c>
      <c r="J162" s="28">
        <f>_xlfn.XLOOKUP(TRIM(I162), '[2]Data Set4 Key Advanced2'!E:E, '[2]Data Set4 Key Advanced2'!D:D, 0)</f>
        <v>-1</v>
      </c>
      <c r="K162" s="28" t="s">
        <v>474</v>
      </c>
      <c r="L162" s="28">
        <f>_xlfn.XLOOKUP(TRIM(K162), '[2]Data Set4 Key Advanced2'!E:E, '[2]Data Set4 Key Advanced2'!D:D, 0)</f>
        <v>0</v>
      </c>
      <c r="M162" s="28" t="s">
        <v>467</v>
      </c>
      <c r="N162" s="28">
        <f>_xlfn.XLOOKUP(TRIM(M162), '[2]Data Set4 Key Advanced2'!E:E, '[2]Data Set4 Key Advanced2'!D:D, 0)</f>
        <v>0</v>
      </c>
      <c r="O162" s="28" t="s">
        <v>475</v>
      </c>
      <c r="P162" s="28">
        <f>_xlfn.XLOOKUP(TRIM(O162), '[2]Data Set4 Key Advanced2'!E:E, '[2]Data Set4 Key Advanced2'!D:D, 0)</f>
        <v>0</v>
      </c>
      <c r="Q162" s="28" t="s">
        <v>495</v>
      </c>
      <c r="R162" s="28">
        <f>_xlfn.XLOOKUP(TRIM(Q162), '[2]Data Set4 Key Advanced2'!E:E, '[2]Data Set4 Key Advanced2'!D:D, 0)</f>
        <v>-1</v>
      </c>
      <c r="S162" s="28" t="s">
        <v>490</v>
      </c>
      <c r="T162" s="28">
        <f>_xlfn.XLOOKUP(TRIM(S162), '[2]Data Set4 Key Advanced2'!E:E, '[2]Data Set4 Key Advanced2'!D:D, 0)</f>
        <v>0</v>
      </c>
      <c r="U162" s="28" t="s">
        <v>493</v>
      </c>
      <c r="V162" s="28">
        <f>_xlfn.XLOOKUP(TRIM(U162), '[2]Data Set4 Key Advanced2'!E:E, '[2]Data Set4 Key Advanced2'!D:D, 0)</f>
        <v>2</v>
      </c>
      <c r="W162" s="28" t="s">
        <v>323</v>
      </c>
      <c r="X162" s="28">
        <f t="shared" si="2"/>
        <v>-1</v>
      </c>
      <c r="Y162" s="28"/>
    </row>
    <row r="163" spans="1:25" ht="13" x14ac:dyDescent="0.15">
      <c r="A163" s="32">
        <v>45514.945516388892</v>
      </c>
      <c r="C163" s="28" t="s">
        <v>486</v>
      </c>
      <c r="D163" s="28">
        <f>_xlfn.XLOOKUP(TRIM(C163), '[2]Data Set4 Key Advanced2'!E:E, '[2]Data Set4 Key Advanced2'!D:D, 0)</f>
        <v>1</v>
      </c>
      <c r="E163" s="28" t="s">
        <v>471</v>
      </c>
      <c r="F163" s="28">
        <f>_xlfn.XLOOKUP(TRIM(E163), '[2]Data Set4 Key Advanced2'!E:E, '[2]Data Set4 Key Advanced2'!D:D, 0)</f>
        <v>-1</v>
      </c>
      <c r="G163" s="28" t="s">
        <v>464</v>
      </c>
      <c r="H163" s="28">
        <f>_xlfn.XLOOKUP(TRIM(G163), '[2]Data Set4 Key Advanced2'!E:E, '[2]Data Set4 Key Advanced2'!D:D, 0)</f>
        <v>0</v>
      </c>
      <c r="I163" s="28" t="s">
        <v>497</v>
      </c>
      <c r="J163" s="28">
        <f>_xlfn.XLOOKUP(TRIM(I163), '[2]Data Set4 Key Advanced2'!E:E, '[2]Data Set4 Key Advanced2'!D:D, 0)</f>
        <v>2</v>
      </c>
      <c r="K163" s="28" t="s">
        <v>479</v>
      </c>
      <c r="L163" s="28">
        <f>_xlfn.XLOOKUP(TRIM(K163), '[2]Data Set4 Key Advanced2'!E:E, '[2]Data Set4 Key Advanced2'!D:D, 0)</f>
        <v>2</v>
      </c>
      <c r="M163" s="28" t="s">
        <v>483</v>
      </c>
      <c r="N163" s="28">
        <f>_xlfn.XLOOKUP(TRIM(M163), '[2]Data Set4 Key Advanced2'!E:E, '[2]Data Set4 Key Advanced2'!D:D, 0)</f>
        <v>2</v>
      </c>
      <c r="O163" s="28" t="s">
        <v>484</v>
      </c>
      <c r="P163" s="28">
        <f>_xlfn.XLOOKUP(TRIM(O163), '[2]Data Set4 Key Advanced2'!E:E, '[2]Data Set4 Key Advanced2'!D:D, 0)</f>
        <v>2</v>
      </c>
      <c r="Q163" s="28" t="s">
        <v>496</v>
      </c>
      <c r="R163" s="28">
        <f>_xlfn.XLOOKUP(TRIM(Q163), '[2]Data Set4 Key Advanced2'!E:E, '[2]Data Set4 Key Advanced2'!D:D, 0)</f>
        <v>2</v>
      </c>
      <c r="S163" s="28" t="s">
        <v>469</v>
      </c>
      <c r="T163" s="28">
        <f>_xlfn.XLOOKUP(TRIM(S163), '[2]Data Set4 Key Advanced2'!E:E, '[2]Data Set4 Key Advanced2'!D:D, 0)</f>
        <v>1</v>
      </c>
      <c r="U163" s="28" t="s">
        <v>493</v>
      </c>
      <c r="V163" s="28">
        <f>_xlfn.XLOOKUP(TRIM(U163), '[2]Data Set4 Key Advanced2'!E:E, '[2]Data Set4 Key Advanced2'!D:D, 0)</f>
        <v>2</v>
      </c>
      <c r="W163" s="28" t="s">
        <v>325</v>
      </c>
      <c r="X163" s="28">
        <f t="shared" si="2"/>
        <v>14</v>
      </c>
      <c r="Y163" s="28"/>
    </row>
    <row r="164" spans="1:25" ht="13" x14ac:dyDescent="0.15">
      <c r="A164" s="32">
        <v>45517.703309583332</v>
      </c>
      <c r="C164" s="28" t="s">
        <v>486</v>
      </c>
      <c r="D164" s="28">
        <f>_xlfn.XLOOKUP(TRIM(C164), '[2]Data Set4 Key Advanced2'!E:E, '[2]Data Set4 Key Advanced2'!D:D, 0)</f>
        <v>1</v>
      </c>
      <c r="E164" s="28" t="s">
        <v>471</v>
      </c>
      <c r="F164" s="28">
        <f>_xlfn.XLOOKUP(TRIM(E164), '[2]Data Set4 Key Advanced2'!E:E, '[2]Data Set4 Key Advanced2'!D:D, 0)</f>
        <v>-1</v>
      </c>
      <c r="G164" s="28" t="s">
        <v>472</v>
      </c>
      <c r="H164" s="28">
        <f>_xlfn.XLOOKUP(TRIM(G164), '[2]Data Set4 Key Advanced2'!E:E, '[2]Data Set4 Key Advanced2'!D:D, 0)</f>
        <v>2</v>
      </c>
      <c r="I164" s="28" t="s">
        <v>465</v>
      </c>
      <c r="J164" s="28">
        <f>_xlfn.XLOOKUP(TRIM(I164), '[2]Data Set4 Key Advanced2'!E:E, '[2]Data Set4 Key Advanced2'!D:D, 0)</f>
        <v>-1</v>
      </c>
      <c r="K164" s="28" t="s">
        <v>479</v>
      </c>
      <c r="L164" s="28">
        <f>_xlfn.XLOOKUP(TRIM(K164), '[2]Data Set4 Key Advanced2'!E:E, '[2]Data Set4 Key Advanced2'!D:D, 0)</f>
        <v>2</v>
      </c>
      <c r="M164" s="28" t="s">
        <v>498</v>
      </c>
      <c r="N164" s="28">
        <f>_xlfn.XLOOKUP(TRIM(M164), '[2]Data Set4 Key Advanced2'!E:E, '[2]Data Set4 Key Advanced2'!D:D, 0)</f>
        <v>1</v>
      </c>
      <c r="O164" s="28" t="s">
        <v>468</v>
      </c>
      <c r="P164" s="28">
        <f>_xlfn.XLOOKUP(TRIM(O164), '[2]Data Set4 Key Advanced2'!E:E, '[2]Data Set4 Key Advanced2'!D:D, 0)</f>
        <v>1</v>
      </c>
      <c r="Q164" s="28" t="s">
        <v>496</v>
      </c>
      <c r="R164" s="28">
        <f>_xlfn.XLOOKUP(TRIM(Q164), '[2]Data Set4 Key Advanced2'!E:E, '[2]Data Set4 Key Advanced2'!D:D, 0)</f>
        <v>2</v>
      </c>
      <c r="S164" s="28" t="s">
        <v>469</v>
      </c>
      <c r="T164" s="28">
        <f>_xlfn.XLOOKUP(TRIM(S164), '[2]Data Set4 Key Advanced2'!E:E, '[2]Data Set4 Key Advanced2'!D:D, 0)</f>
        <v>1</v>
      </c>
      <c r="U164" s="28" t="s">
        <v>493</v>
      </c>
      <c r="V164" s="28">
        <f>_xlfn.XLOOKUP(TRIM(U164), '[2]Data Set4 Key Advanced2'!E:E, '[2]Data Set4 Key Advanced2'!D:D, 0)</f>
        <v>2</v>
      </c>
      <c r="W164" s="28" t="s">
        <v>324</v>
      </c>
      <c r="X164" s="28">
        <f t="shared" si="2"/>
        <v>23</v>
      </c>
      <c r="Y164" s="28"/>
    </row>
    <row r="165" spans="1:25" ht="13" x14ac:dyDescent="0.15">
      <c r="A165" s="32">
        <v>45517.704920868055</v>
      </c>
      <c r="C165" s="28" t="s">
        <v>462</v>
      </c>
      <c r="D165" s="28">
        <f>_xlfn.XLOOKUP(TRIM(C165), '[2]Data Set4 Key Advanced2'!E:E, '[2]Data Set4 Key Advanced2'!D:D, 0)</f>
        <v>-1</v>
      </c>
      <c r="E165" s="28" t="s">
        <v>471</v>
      </c>
      <c r="F165" s="28">
        <f>_xlfn.XLOOKUP(TRIM(E165), '[2]Data Set4 Key Advanced2'!E:E, '[2]Data Set4 Key Advanced2'!D:D, 0)</f>
        <v>-1</v>
      </c>
      <c r="G165" s="28" t="s">
        <v>464</v>
      </c>
      <c r="H165" s="28">
        <f>_xlfn.XLOOKUP(TRIM(G165), '[2]Data Set4 Key Advanced2'!E:E, '[2]Data Set4 Key Advanced2'!D:D, 0)</f>
        <v>0</v>
      </c>
      <c r="I165" s="28" t="s">
        <v>465</v>
      </c>
      <c r="J165" s="28">
        <f>_xlfn.XLOOKUP(TRIM(I165), '[2]Data Set4 Key Advanced2'!E:E, '[2]Data Set4 Key Advanced2'!D:D, 0)</f>
        <v>-1</v>
      </c>
      <c r="K165" s="28" t="s">
        <v>488</v>
      </c>
      <c r="L165" s="28">
        <f>_xlfn.XLOOKUP(TRIM(K165), '[2]Data Set4 Key Advanced2'!E:E, '[2]Data Set4 Key Advanced2'!D:D, 0)</f>
        <v>1</v>
      </c>
      <c r="M165" s="28" t="s">
        <v>467</v>
      </c>
      <c r="N165" s="28">
        <f>_xlfn.XLOOKUP(TRIM(M165), '[2]Data Set4 Key Advanced2'!E:E, '[2]Data Set4 Key Advanced2'!D:D, 0)</f>
        <v>0</v>
      </c>
      <c r="O165" s="28" t="s">
        <v>480</v>
      </c>
      <c r="P165" s="28">
        <f>_xlfn.XLOOKUP(TRIM(O165), '[2]Data Set4 Key Advanced2'!E:E, '[2]Data Set4 Key Advanced2'!D:D, 0)</f>
        <v>-1</v>
      </c>
      <c r="Q165" s="28" t="s">
        <v>494</v>
      </c>
      <c r="R165" s="28">
        <f>_xlfn.XLOOKUP(TRIM(Q165), '[2]Data Set4 Key Advanced2'!E:E, '[2]Data Set4 Key Advanced2'!D:D, 0)</f>
        <v>1</v>
      </c>
      <c r="S165" s="28" t="s">
        <v>481</v>
      </c>
      <c r="T165" s="28">
        <f>_xlfn.XLOOKUP(TRIM(S165), '[2]Data Set4 Key Advanced2'!E:E, '[2]Data Set4 Key Advanced2'!D:D, 0)</f>
        <v>-1</v>
      </c>
      <c r="U165" s="28" t="s">
        <v>470</v>
      </c>
      <c r="V165" s="28">
        <f>_xlfn.XLOOKUP(TRIM(U165), '[2]Data Set4 Key Advanced2'!E:E, '[2]Data Set4 Key Advanced2'!D:D, 0)</f>
        <v>0</v>
      </c>
      <c r="W165" s="28" t="s">
        <v>326</v>
      </c>
      <c r="X165" s="28">
        <f t="shared" si="2"/>
        <v>7</v>
      </c>
      <c r="Y165" s="28"/>
    </row>
    <row r="166" spans="1:25" ht="13" x14ac:dyDescent="0.15">
      <c r="A166" s="32">
        <v>45517.708960405093</v>
      </c>
      <c r="C166" s="28" t="s">
        <v>462</v>
      </c>
      <c r="D166" s="28">
        <f>_xlfn.XLOOKUP(TRIM(C166), '[2]Data Set4 Key Advanced2'!E:E, '[2]Data Set4 Key Advanced2'!D:D, 0)</f>
        <v>-1</v>
      </c>
      <c r="E166" s="28" t="s">
        <v>471</v>
      </c>
      <c r="F166" s="28">
        <f>_xlfn.XLOOKUP(TRIM(E166), '[2]Data Set4 Key Advanced2'!E:E, '[2]Data Set4 Key Advanced2'!D:D, 0)</f>
        <v>-1</v>
      </c>
      <c r="G166" s="28" t="s">
        <v>464</v>
      </c>
      <c r="H166" s="28">
        <f>_xlfn.XLOOKUP(TRIM(G166), '[2]Data Set4 Key Advanced2'!E:E, '[2]Data Set4 Key Advanced2'!D:D, 0)</f>
        <v>0</v>
      </c>
      <c r="I166" s="28" t="s">
        <v>465</v>
      </c>
      <c r="J166" s="28">
        <f>_xlfn.XLOOKUP(TRIM(I166), '[2]Data Set4 Key Advanced2'!E:E, '[2]Data Set4 Key Advanced2'!D:D, 0)</f>
        <v>-1</v>
      </c>
      <c r="K166" s="28" t="s">
        <v>488</v>
      </c>
      <c r="L166" s="28">
        <f>_xlfn.XLOOKUP(TRIM(K166), '[2]Data Set4 Key Advanced2'!E:E, '[2]Data Set4 Key Advanced2'!D:D, 0)</f>
        <v>1</v>
      </c>
      <c r="M166" s="28" t="s">
        <v>467</v>
      </c>
      <c r="N166" s="28">
        <f>_xlfn.XLOOKUP(TRIM(M166), '[2]Data Set4 Key Advanced2'!E:E, '[2]Data Set4 Key Advanced2'!D:D, 0)</f>
        <v>0</v>
      </c>
      <c r="O166" s="28" t="s">
        <v>475</v>
      </c>
      <c r="P166" s="28">
        <f>_xlfn.XLOOKUP(TRIM(O166), '[2]Data Set4 Key Advanced2'!E:E, '[2]Data Set4 Key Advanced2'!D:D, 0)</f>
        <v>0</v>
      </c>
      <c r="Q166" s="28" t="s">
        <v>494</v>
      </c>
      <c r="R166" s="28">
        <f>_xlfn.XLOOKUP(TRIM(Q166), '[2]Data Set4 Key Advanced2'!E:E, '[2]Data Set4 Key Advanced2'!D:D, 0)</f>
        <v>1</v>
      </c>
      <c r="S166" s="28" t="s">
        <v>490</v>
      </c>
      <c r="T166" s="28">
        <f>_xlfn.XLOOKUP(TRIM(S166), '[2]Data Set4 Key Advanced2'!E:E, '[2]Data Set4 Key Advanced2'!D:D, 0)</f>
        <v>0</v>
      </c>
      <c r="U166" s="28" t="s">
        <v>470</v>
      </c>
      <c r="V166" s="28">
        <f>_xlfn.XLOOKUP(TRIM(U166), '[2]Data Set4 Key Advanced2'!E:E, '[2]Data Set4 Key Advanced2'!D:D, 0)</f>
        <v>0</v>
      </c>
      <c r="W166" s="28" t="s">
        <v>328</v>
      </c>
      <c r="X166" s="28">
        <f t="shared" si="2"/>
        <v>-4</v>
      </c>
      <c r="Y166" s="28"/>
    </row>
    <row r="167" spans="1:25" ht="13" x14ac:dyDescent="0.15">
      <c r="A167" s="32">
        <v>45517.709823217592</v>
      </c>
      <c r="C167" s="28" t="s">
        <v>462</v>
      </c>
      <c r="D167" s="28">
        <f>_xlfn.XLOOKUP(TRIM(C167), '[2]Data Set4 Key Advanced2'!E:E, '[2]Data Set4 Key Advanced2'!D:D, 0)</f>
        <v>-1</v>
      </c>
      <c r="E167" s="28" t="s">
        <v>477</v>
      </c>
      <c r="F167" s="28">
        <f>_xlfn.XLOOKUP(TRIM(E167), '[2]Data Set4 Key Advanced2'!E:E, '[2]Data Set4 Key Advanced2'!D:D, 0)</f>
        <v>0</v>
      </c>
      <c r="G167" s="28" t="s">
        <v>472</v>
      </c>
      <c r="H167" s="28">
        <f>_xlfn.XLOOKUP(TRIM(G167), '[2]Data Set4 Key Advanced2'!E:E, '[2]Data Set4 Key Advanced2'!D:D, 0)</f>
        <v>2</v>
      </c>
      <c r="I167" s="28" t="s">
        <v>465</v>
      </c>
      <c r="J167" s="28">
        <f>_xlfn.XLOOKUP(TRIM(I167), '[2]Data Set4 Key Advanced2'!E:E, '[2]Data Set4 Key Advanced2'!D:D, 0)</f>
        <v>-1</v>
      </c>
      <c r="K167" s="28" t="s">
        <v>474</v>
      </c>
      <c r="L167" s="28">
        <f>_xlfn.XLOOKUP(TRIM(K167), '[2]Data Set4 Key Advanced2'!E:E, '[2]Data Set4 Key Advanced2'!D:D, 0)</f>
        <v>0</v>
      </c>
      <c r="M167" s="28" t="s">
        <v>467</v>
      </c>
      <c r="N167" s="28">
        <f>_xlfn.XLOOKUP(TRIM(M167), '[2]Data Set4 Key Advanced2'!E:E, '[2]Data Set4 Key Advanced2'!D:D, 0)</f>
        <v>0</v>
      </c>
      <c r="O167" s="28" t="s">
        <v>480</v>
      </c>
      <c r="P167" s="28">
        <f>_xlfn.XLOOKUP(TRIM(O167), '[2]Data Set4 Key Advanced2'!E:E, '[2]Data Set4 Key Advanced2'!D:D, 0)</f>
        <v>-1</v>
      </c>
      <c r="Q167" s="28" t="s">
        <v>502</v>
      </c>
      <c r="R167" s="28">
        <f>_xlfn.XLOOKUP(TRIM(Q167), '[2]Data Set4 Key Advanced2'!E:E, '[2]Data Set4 Key Advanced2'!D:D, 0)</f>
        <v>0</v>
      </c>
      <c r="S167" s="28" t="s">
        <v>490</v>
      </c>
      <c r="T167" s="28">
        <f>_xlfn.XLOOKUP(TRIM(S167), '[2]Data Set4 Key Advanced2'!E:E, '[2]Data Set4 Key Advanced2'!D:D, 0)</f>
        <v>0</v>
      </c>
      <c r="U167" s="28" t="s">
        <v>482</v>
      </c>
      <c r="V167" s="28">
        <f>_xlfn.XLOOKUP(TRIM(U167), '[2]Data Set4 Key Advanced2'!E:E, '[2]Data Set4 Key Advanced2'!D:D, 0)</f>
        <v>1</v>
      </c>
      <c r="W167" s="28" t="s">
        <v>327</v>
      </c>
      <c r="X167" s="28">
        <f t="shared" si="2"/>
        <v>-1</v>
      </c>
      <c r="Y167" s="28"/>
    </row>
    <row r="168" spans="1:25" ht="13" x14ac:dyDescent="0.15">
      <c r="A168" s="32">
        <v>45517.710120810181</v>
      </c>
      <c r="C168" s="28" t="s">
        <v>476</v>
      </c>
      <c r="D168" s="28">
        <f>_xlfn.XLOOKUP(TRIM(C168), '[2]Data Set4 Key Advanced2'!E:E, '[2]Data Set4 Key Advanced2'!D:D, 0)</f>
        <v>2</v>
      </c>
      <c r="E168" s="28" t="s">
        <v>487</v>
      </c>
      <c r="F168" s="28">
        <f>_xlfn.XLOOKUP(TRIM(E168), '[2]Data Set4 Key Advanced2'!E:E, '[2]Data Set4 Key Advanced2'!D:D, 0)</f>
        <v>1</v>
      </c>
      <c r="G168" s="28" t="s">
        <v>464</v>
      </c>
      <c r="H168" s="28">
        <f>_xlfn.XLOOKUP(TRIM(G168), '[2]Data Set4 Key Advanced2'!E:E, '[2]Data Set4 Key Advanced2'!D:D, 0)</f>
        <v>0</v>
      </c>
      <c r="I168" s="28" t="s">
        <v>465</v>
      </c>
      <c r="J168" s="28">
        <f>_xlfn.XLOOKUP(TRIM(I168), '[2]Data Set4 Key Advanced2'!E:E, '[2]Data Set4 Key Advanced2'!D:D, 0)</f>
        <v>-1</v>
      </c>
      <c r="K168" s="28" t="s">
        <v>474</v>
      </c>
      <c r="L168" s="28">
        <f>_xlfn.XLOOKUP(TRIM(K168), '[2]Data Set4 Key Advanced2'!E:E, '[2]Data Set4 Key Advanced2'!D:D, 0)</f>
        <v>0</v>
      </c>
      <c r="M168" s="28" t="s">
        <v>467</v>
      </c>
      <c r="N168" s="28">
        <f>_xlfn.XLOOKUP(TRIM(M168), '[2]Data Set4 Key Advanced2'!E:E, '[2]Data Set4 Key Advanced2'!D:D, 0)</f>
        <v>0</v>
      </c>
      <c r="O168" s="28" t="s">
        <v>475</v>
      </c>
      <c r="P168" s="28">
        <f>_xlfn.XLOOKUP(TRIM(O168), '[2]Data Set4 Key Advanced2'!E:E, '[2]Data Set4 Key Advanced2'!D:D, 0)</f>
        <v>0</v>
      </c>
      <c r="Q168" s="28" t="s">
        <v>494</v>
      </c>
      <c r="R168" s="28">
        <f>_xlfn.XLOOKUP(TRIM(Q168), '[2]Data Set4 Key Advanced2'!E:E, '[2]Data Set4 Key Advanced2'!D:D, 0)</f>
        <v>1</v>
      </c>
      <c r="S168" s="28" t="s">
        <v>481</v>
      </c>
      <c r="T168" s="28">
        <f>_xlfn.XLOOKUP(TRIM(S168), '[2]Data Set4 Key Advanced2'!E:E, '[2]Data Set4 Key Advanced2'!D:D, 0)</f>
        <v>-1</v>
      </c>
      <c r="U168" s="28" t="s">
        <v>482</v>
      </c>
      <c r="V168" s="28">
        <f>_xlfn.XLOOKUP(TRIM(U168), '[2]Data Set4 Key Advanced2'!E:E, '[2]Data Set4 Key Advanced2'!D:D, 0)</f>
        <v>1</v>
      </c>
      <c r="W168" s="28" t="s">
        <v>334</v>
      </c>
      <c r="X168" s="28">
        <f t="shared" si="2"/>
        <v>3</v>
      </c>
      <c r="Y168" s="28"/>
    </row>
    <row r="169" spans="1:25" ht="13" x14ac:dyDescent="0.15">
      <c r="A169" s="32">
        <v>45517.71088697917</v>
      </c>
      <c r="C169" s="28" t="s">
        <v>486</v>
      </c>
      <c r="D169" s="28">
        <f>_xlfn.XLOOKUP(TRIM(C169), '[2]Data Set4 Key Advanced2'!E:E, '[2]Data Set4 Key Advanced2'!D:D, 0)</f>
        <v>1</v>
      </c>
      <c r="E169" s="28" t="s">
        <v>477</v>
      </c>
      <c r="F169" s="28">
        <f>_xlfn.XLOOKUP(TRIM(E169), '[2]Data Set4 Key Advanced2'!E:E, '[2]Data Set4 Key Advanced2'!D:D, 0)</f>
        <v>0</v>
      </c>
      <c r="G169" s="28" t="s">
        <v>464</v>
      </c>
      <c r="H169" s="28">
        <f>_xlfn.XLOOKUP(TRIM(G169), '[2]Data Set4 Key Advanced2'!E:E, '[2]Data Set4 Key Advanced2'!D:D, 0)</f>
        <v>0</v>
      </c>
      <c r="I169" s="28" t="s">
        <v>465</v>
      </c>
      <c r="J169" s="28">
        <f>_xlfn.XLOOKUP(TRIM(I169), '[2]Data Set4 Key Advanced2'!E:E, '[2]Data Set4 Key Advanced2'!D:D, 0)</f>
        <v>-1</v>
      </c>
      <c r="K169" s="28" t="s">
        <v>488</v>
      </c>
      <c r="L169" s="28">
        <f>_xlfn.XLOOKUP(TRIM(K169), '[2]Data Set4 Key Advanced2'!E:E, '[2]Data Set4 Key Advanced2'!D:D, 0)</f>
        <v>1</v>
      </c>
      <c r="M169" s="28" t="s">
        <v>489</v>
      </c>
      <c r="N169" s="28">
        <f>_xlfn.XLOOKUP(TRIM(M169), '[2]Data Set4 Key Advanced2'!E:E, '[2]Data Set4 Key Advanced2'!D:D, 0)</f>
        <v>-1</v>
      </c>
      <c r="O169" s="28" t="s">
        <v>480</v>
      </c>
      <c r="P169" s="28">
        <f>_xlfn.XLOOKUP(TRIM(O169), '[2]Data Set4 Key Advanced2'!E:E, '[2]Data Set4 Key Advanced2'!D:D, 0)</f>
        <v>-1</v>
      </c>
      <c r="Q169" s="28" t="s">
        <v>494</v>
      </c>
      <c r="R169" s="28">
        <f>_xlfn.XLOOKUP(TRIM(Q169), '[2]Data Set4 Key Advanced2'!E:E, '[2]Data Set4 Key Advanced2'!D:D, 0)</f>
        <v>1</v>
      </c>
      <c r="S169" s="28" t="s">
        <v>490</v>
      </c>
      <c r="T169" s="28">
        <f>_xlfn.XLOOKUP(TRIM(S169), '[2]Data Set4 Key Advanced2'!E:E, '[2]Data Set4 Key Advanced2'!D:D, 0)</f>
        <v>0</v>
      </c>
      <c r="U169" s="28" t="s">
        <v>482</v>
      </c>
      <c r="V169" s="28">
        <f>_xlfn.XLOOKUP(TRIM(U169), '[2]Data Set4 Key Advanced2'!E:E, '[2]Data Set4 Key Advanced2'!D:D, 0)</f>
        <v>1</v>
      </c>
      <c r="W169" s="28" t="s">
        <v>329</v>
      </c>
      <c r="X169" s="28">
        <f t="shared" si="2"/>
        <v>4</v>
      </c>
      <c r="Y169" s="28"/>
    </row>
    <row r="170" spans="1:25" ht="13" x14ac:dyDescent="0.15">
      <c r="A170" s="32">
        <v>45517.711461435189</v>
      </c>
      <c r="C170" s="28" t="s">
        <v>462</v>
      </c>
      <c r="D170" s="28">
        <f>_xlfn.XLOOKUP(TRIM(C170), '[2]Data Set4 Key Advanced2'!E:E, '[2]Data Set4 Key Advanced2'!D:D, 0)</f>
        <v>-1</v>
      </c>
      <c r="E170" s="28" t="s">
        <v>477</v>
      </c>
      <c r="F170" s="28">
        <f>_xlfn.XLOOKUP(TRIM(E170), '[2]Data Set4 Key Advanced2'!E:E, '[2]Data Set4 Key Advanced2'!D:D, 0)</f>
        <v>0</v>
      </c>
      <c r="G170" s="28" t="s">
        <v>464</v>
      </c>
      <c r="H170" s="28">
        <f>_xlfn.XLOOKUP(TRIM(G170), '[2]Data Set4 Key Advanced2'!E:E, '[2]Data Set4 Key Advanced2'!D:D, 0)</f>
        <v>0</v>
      </c>
      <c r="I170" s="28" t="s">
        <v>465</v>
      </c>
      <c r="J170" s="28">
        <f>_xlfn.XLOOKUP(TRIM(I170), '[2]Data Set4 Key Advanced2'!E:E, '[2]Data Set4 Key Advanced2'!D:D, 0)</f>
        <v>-1</v>
      </c>
      <c r="K170" s="28" t="s">
        <v>488</v>
      </c>
      <c r="L170" s="28">
        <f>_xlfn.XLOOKUP(TRIM(K170), '[2]Data Set4 Key Advanced2'!E:E, '[2]Data Set4 Key Advanced2'!D:D, 0)</f>
        <v>1</v>
      </c>
      <c r="M170" s="28" t="s">
        <v>489</v>
      </c>
      <c r="N170" s="28">
        <f>_xlfn.XLOOKUP(TRIM(M170), '[2]Data Set4 Key Advanced2'!E:E, '[2]Data Set4 Key Advanced2'!D:D, 0)</f>
        <v>-1</v>
      </c>
      <c r="O170" s="28" t="s">
        <v>480</v>
      </c>
      <c r="P170" s="28">
        <f>_xlfn.XLOOKUP(TRIM(O170), '[2]Data Set4 Key Advanced2'!E:E, '[2]Data Set4 Key Advanced2'!D:D, 0)</f>
        <v>-1</v>
      </c>
      <c r="Q170" s="28" t="s">
        <v>494</v>
      </c>
      <c r="R170" s="28">
        <f>_xlfn.XLOOKUP(TRIM(Q170), '[2]Data Set4 Key Advanced2'!E:E, '[2]Data Set4 Key Advanced2'!D:D, 0)</f>
        <v>1</v>
      </c>
      <c r="S170" s="28" t="s">
        <v>490</v>
      </c>
      <c r="T170" s="28">
        <f>_xlfn.XLOOKUP(TRIM(S170), '[2]Data Set4 Key Advanced2'!E:E, '[2]Data Set4 Key Advanced2'!D:D, 0)</f>
        <v>0</v>
      </c>
      <c r="U170" s="28" t="s">
        <v>482</v>
      </c>
      <c r="V170" s="28">
        <f>_xlfn.XLOOKUP(TRIM(U170), '[2]Data Set4 Key Advanced2'!E:E, '[2]Data Set4 Key Advanced2'!D:D, 0)</f>
        <v>1</v>
      </c>
      <c r="W170" s="28" t="s">
        <v>332</v>
      </c>
      <c r="X170" s="28">
        <f t="shared" si="2"/>
        <v>0</v>
      </c>
      <c r="Y170" s="28"/>
    </row>
    <row r="171" spans="1:25" ht="13" x14ac:dyDescent="0.15">
      <c r="A171" s="32">
        <v>45517.713501724538</v>
      </c>
      <c r="C171" s="28" t="s">
        <v>462</v>
      </c>
      <c r="D171" s="28">
        <f>_xlfn.XLOOKUP(TRIM(C171), '[2]Data Set4 Key Advanced2'!E:E, '[2]Data Set4 Key Advanced2'!D:D, 0)</f>
        <v>-1</v>
      </c>
      <c r="E171" s="28" t="s">
        <v>471</v>
      </c>
      <c r="F171" s="28">
        <f>_xlfn.XLOOKUP(TRIM(E171), '[2]Data Set4 Key Advanced2'!E:E, '[2]Data Set4 Key Advanced2'!D:D, 0)</f>
        <v>-1</v>
      </c>
      <c r="G171" s="28" t="s">
        <v>464</v>
      </c>
      <c r="H171" s="28">
        <f>_xlfn.XLOOKUP(TRIM(G171), '[2]Data Set4 Key Advanced2'!E:E, '[2]Data Set4 Key Advanced2'!D:D, 0)</f>
        <v>0</v>
      </c>
      <c r="I171" s="28" t="s">
        <v>465</v>
      </c>
      <c r="J171" s="28">
        <f>_xlfn.XLOOKUP(TRIM(I171), '[2]Data Set4 Key Advanced2'!E:E, '[2]Data Set4 Key Advanced2'!D:D, 0)</f>
        <v>-1</v>
      </c>
      <c r="K171" s="28" t="s">
        <v>474</v>
      </c>
      <c r="L171" s="28">
        <f>_xlfn.XLOOKUP(TRIM(K171), '[2]Data Set4 Key Advanced2'!E:E, '[2]Data Set4 Key Advanced2'!D:D, 0)</f>
        <v>0</v>
      </c>
      <c r="M171" s="28" t="s">
        <v>489</v>
      </c>
      <c r="N171" s="28">
        <f>_xlfn.XLOOKUP(TRIM(M171), '[2]Data Set4 Key Advanced2'!E:E, '[2]Data Set4 Key Advanced2'!D:D, 0)</f>
        <v>-1</v>
      </c>
      <c r="O171" s="28" t="s">
        <v>475</v>
      </c>
      <c r="P171" s="28">
        <f>_xlfn.XLOOKUP(TRIM(O171), '[2]Data Set4 Key Advanced2'!E:E, '[2]Data Set4 Key Advanced2'!D:D, 0)</f>
        <v>0</v>
      </c>
      <c r="Q171" s="28" t="s">
        <v>494</v>
      </c>
      <c r="R171" s="28">
        <f>_xlfn.XLOOKUP(TRIM(Q171), '[2]Data Set4 Key Advanced2'!E:E, '[2]Data Set4 Key Advanced2'!D:D, 0)</f>
        <v>1</v>
      </c>
      <c r="S171" s="28" t="s">
        <v>481</v>
      </c>
      <c r="T171" s="28">
        <f>_xlfn.XLOOKUP(TRIM(S171), '[2]Data Set4 Key Advanced2'!E:E, '[2]Data Set4 Key Advanced2'!D:D, 0)</f>
        <v>-1</v>
      </c>
      <c r="U171" s="28" t="s">
        <v>482</v>
      </c>
      <c r="V171" s="28">
        <f>_xlfn.XLOOKUP(TRIM(U171), '[2]Data Set4 Key Advanced2'!E:E, '[2]Data Set4 Key Advanced2'!D:D, 0)</f>
        <v>1</v>
      </c>
      <c r="W171" s="28" t="s">
        <v>333</v>
      </c>
      <c r="X171" s="28">
        <f t="shared" si="2"/>
        <v>-4</v>
      </c>
      <c r="Y171" s="28"/>
    </row>
    <row r="172" spans="1:25" ht="13" x14ac:dyDescent="0.15">
      <c r="A172" s="32">
        <v>45517.714796504632</v>
      </c>
      <c r="C172" s="28" t="s">
        <v>476</v>
      </c>
      <c r="D172" s="28">
        <f>_xlfn.XLOOKUP(TRIM(C172), '[2]Data Set4 Key Advanced2'!E:E, '[2]Data Set4 Key Advanced2'!D:D, 0)</f>
        <v>2</v>
      </c>
      <c r="E172" s="28" t="s">
        <v>477</v>
      </c>
      <c r="F172" s="28">
        <f>_xlfn.XLOOKUP(TRIM(E172), '[2]Data Set4 Key Advanced2'!E:E, '[2]Data Set4 Key Advanced2'!D:D, 0)</f>
        <v>0</v>
      </c>
      <c r="G172" s="28" t="s">
        <v>473</v>
      </c>
      <c r="H172" s="28">
        <f>_xlfn.XLOOKUP(TRIM(G172), '[2]Data Set4 Key Advanced2'!E:E, '[2]Data Set4 Key Advanced2'!D:D, 0)</f>
        <v>1</v>
      </c>
      <c r="I172" s="28" t="s">
        <v>473</v>
      </c>
      <c r="J172" s="28">
        <f>_xlfn.XLOOKUP(TRIM(I172), '[2]Data Set4 Key Advanced2'!E:E, '[2]Data Set4 Key Advanced2'!D:D, 0)</f>
        <v>1</v>
      </c>
      <c r="K172" s="28" t="s">
        <v>474</v>
      </c>
      <c r="L172" s="28">
        <f>_xlfn.XLOOKUP(TRIM(K172), '[2]Data Set4 Key Advanced2'!E:E, '[2]Data Set4 Key Advanced2'!D:D, 0)</f>
        <v>0</v>
      </c>
      <c r="M172" s="28" t="s">
        <v>489</v>
      </c>
      <c r="N172" s="28">
        <f>_xlfn.XLOOKUP(TRIM(M172), '[2]Data Set4 Key Advanced2'!E:E, '[2]Data Set4 Key Advanced2'!D:D, 0)</f>
        <v>-1</v>
      </c>
      <c r="O172" s="28" t="s">
        <v>468</v>
      </c>
      <c r="P172" s="28">
        <f>_xlfn.XLOOKUP(TRIM(O172), '[2]Data Set4 Key Advanced2'!E:E, '[2]Data Set4 Key Advanced2'!D:D, 0)</f>
        <v>1</v>
      </c>
      <c r="Q172" s="28" t="s">
        <v>494</v>
      </c>
      <c r="R172" s="28">
        <f>_xlfn.XLOOKUP(TRIM(Q172), '[2]Data Set4 Key Advanced2'!E:E, '[2]Data Set4 Key Advanced2'!D:D, 0)</f>
        <v>1</v>
      </c>
      <c r="S172" s="28" t="s">
        <v>469</v>
      </c>
      <c r="T172" s="28">
        <f>_xlfn.XLOOKUP(TRIM(S172), '[2]Data Set4 Key Advanced2'!E:E, '[2]Data Set4 Key Advanced2'!D:D, 0)</f>
        <v>1</v>
      </c>
      <c r="U172" s="28" t="s">
        <v>493</v>
      </c>
      <c r="V172" s="28">
        <f>_xlfn.XLOOKUP(TRIM(U172), '[2]Data Set4 Key Advanced2'!E:E, '[2]Data Set4 Key Advanced2'!D:D, 0)</f>
        <v>2</v>
      </c>
      <c r="W172" s="28" t="s">
        <v>336</v>
      </c>
      <c r="X172" s="28">
        <f t="shared" si="2"/>
        <v>5</v>
      </c>
      <c r="Y172" s="28"/>
    </row>
    <row r="173" spans="1:25" ht="13" x14ac:dyDescent="0.15">
      <c r="A173" s="32">
        <v>45517.717012511574</v>
      </c>
      <c r="C173" s="28" t="s">
        <v>486</v>
      </c>
      <c r="D173" s="28">
        <f>_xlfn.XLOOKUP(TRIM(C173), '[2]Data Set4 Key Advanced2'!E:E, '[2]Data Set4 Key Advanced2'!D:D, 0)</f>
        <v>1</v>
      </c>
      <c r="E173" s="28" t="s">
        <v>471</v>
      </c>
      <c r="F173" s="28">
        <f>_xlfn.XLOOKUP(TRIM(E173), '[2]Data Set4 Key Advanced2'!E:E, '[2]Data Set4 Key Advanced2'!D:D, 0)</f>
        <v>-1</v>
      </c>
      <c r="G173" s="28" t="s">
        <v>464</v>
      </c>
      <c r="H173" s="28">
        <f>_xlfn.XLOOKUP(TRIM(G173), '[2]Data Set4 Key Advanced2'!E:E, '[2]Data Set4 Key Advanced2'!D:D, 0)</f>
        <v>0</v>
      </c>
      <c r="I173" s="28" t="s">
        <v>465</v>
      </c>
      <c r="J173" s="28">
        <f>_xlfn.XLOOKUP(TRIM(I173), '[2]Data Set4 Key Advanced2'!E:E, '[2]Data Set4 Key Advanced2'!D:D, 0)</f>
        <v>-1</v>
      </c>
      <c r="K173" s="28" t="s">
        <v>474</v>
      </c>
      <c r="L173" s="28">
        <f>_xlfn.XLOOKUP(TRIM(K173), '[2]Data Set4 Key Advanced2'!E:E, '[2]Data Set4 Key Advanced2'!D:D, 0)</f>
        <v>0</v>
      </c>
      <c r="M173" s="28" t="s">
        <v>489</v>
      </c>
      <c r="N173" s="28">
        <f>_xlfn.XLOOKUP(TRIM(M173), '[2]Data Set4 Key Advanced2'!E:E, '[2]Data Set4 Key Advanced2'!D:D, 0)</f>
        <v>-1</v>
      </c>
      <c r="O173" s="28" t="s">
        <v>475</v>
      </c>
      <c r="P173" s="28">
        <f>_xlfn.XLOOKUP(TRIM(O173), '[2]Data Set4 Key Advanced2'!E:E, '[2]Data Set4 Key Advanced2'!D:D, 0)</f>
        <v>0</v>
      </c>
      <c r="Q173" s="28" t="s">
        <v>494</v>
      </c>
      <c r="R173" s="28">
        <f>_xlfn.XLOOKUP(TRIM(Q173), '[2]Data Set4 Key Advanced2'!E:E, '[2]Data Set4 Key Advanced2'!D:D, 0)</f>
        <v>1</v>
      </c>
      <c r="S173" s="28" t="s">
        <v>469</v>
      </c>
      <c r="T173" s="28">
        <f>_xlfn.XLOOKUP(TRIM(S173), '[2]Data Set4 Key Advanced2'!E:E, '[2]Data Set4 Key Advanced2'!D:D, 0)</f>
        <v>1</v>
      </c>
      <c r="U173" s="28" t="s">
        <v>482</v>
      </c>
      <c r="V173" s="28">
        <f>_xlfn.XLOOKUP(TRIM(U173), '[2]Data Set4 Key Advanced2'!E:E, '[2]Data Set4 Key Advanced2'!D:D, 0)</f>
        <v>1</v>
      </c>
      <c r="W173" s="28" t="s">
        <v>330</v>
      </c>
      <c r="X173" s="28">
        <f t="shared" si="2"/>
        <v>9</v>
      </c>
      <c r="Y173" s="28"/>
    </row>
    <row r="174" spans="1:25" ht="13" x14ac:dyDescent="0.15">
      <c r="A174" s="32">
        <v>45517.718536782406</v>
      </c>
      <c r="C174" s="28" t="s">
        <v>476</v>
      </c>
      <c r="D174" s="28">
        <f>_xlfn.XLOOKUP(TRIM(C174), '[2]Data Set4 Key Advanced2'!E:E, '[2]Data Set4 Key Advanced2'!D:D, 0)</f>
        <v>2</v>
      </c>
      <c r="E174" s="28" t="s">
        <v>487</v>
      </c>
      <c r="F174" s="28">
        <f>_xlfn.XLOOKUP(TRIM(E174), '[2]Data Set4 Key Advanced2'!E:E, '[2]Data Set4 Key Advanced2'!D:D, 0)</f>
        <v>1</v>
      </c>
      <c r="G174" s="28" t="s">
        <v>473</v>
      </c>
      <c r="H174" s="28">
        <f>_xlfn.XLOOKUP(TRIM(G174), '[2]Data Set4 Key Advanced2'!E:E, '[2]Data Set4 Key Advanced2'!D:D, 0)</f>
        <v>1</v>
      </c>
      <c r="I174" s="28" t="s">
        <v>465</v>
      </c>
      <c r="J174" s="28">
        <f>_xlfn.XLOOKUP(TRIM(I174), '[2]Data Set4 Key Advanced2'!E:E, '[2]Data Set4 Key Advanced2'!D:D, 0)</f>
        <v>-1</v>
      </c>
      <c r="K174" s="28" t="s">
        <v>488</v>
      </c>
      <c r="L174" s="28">
        <f>_xlfn.XLOOKUP(TRIM(K174), '[2]Data Set4 Key Advanced2'!E:E, '[2]Data Set4 Key Advanced2'!D:D, 0)</f>
        <v>1</v>
      </c>
      <c r="M174" s="28" t="s">
        <v>489</v>
      </c>
      <c r="N174" s="28">
        <f>_xlfn.XLOOKUP(TRIM(M174), '[2]Data Set4 Key Advanced2'!E:E, '[2]Data Set4 Key Advanced2'!D:D, 0)</f>
        <v>-1</v>
      </c>
      <c r="O174" s="28" t="s">
        <v>484</v>
      </c>
      <c r="P174" s="28">
        <f>_xlfn.XLOOKUP(TRIM(O174), '[2]Data Set4 Key Advanced2'!E:E, '[2]Data Set4 Key Advanced2'!D:D, 0)</f>
        <v>2</v>
      </c>
      <c r="Q174" s="28" t="s">
        <v>494</v>
      </c>
      <c r="R174" s="28">
        <f>_xlfn.XLOOKUP(TRIM(Q174), '[2]Data Set4 Key Advanced2'!E:E, '[2]Data Set4 Key Advanced2'!D:D, 0)</f>
        <v>1</v>
      </c>
      <c r="S174" s="28" t="s">
        <v>490</v>
      </c>
      <c r="T174" s="28">
        <f>_xlfn.XLOOKUP(TRIM(S174), '[2]Data Set4 Key Advanced2'!E:E, '[2]Data Set4 Key Advanced2'!D:D, 0)</f>
        <v>0</v>
      </c>
      <c r="U174" s="28" t="s">
        <v>482</v>
      </c>
      <c r="V174" s="28">
        <f>_xlfn.XLOOKUP(TRIM(U174), '[2]Data Set4 Key Advanced2'!E:E, '[2]Data Set4 Key Advanced2'!D:D, 0)</f>
        <v>1</v>
      </c>
      <c r="W174" s="28" t="s">
        <v>337</v>
      </c>
      <c r="X174" s="28">
        <f t="shared" si="2"/>
        <v>8</v>
      </c>
      <c r="Y174" s="28"/>
    </row>
    <row r="175" spans="1:25" ht="13" x14ac:dyDescent="0.15">
      <c r="A175" s="32">
        <v>45517.721224398148</v>
      </c>
      <c r="C175" s="28" t="s">
        <v>462</v>
      </c>
      <c r="D175" s="28">
        <f>_xlfn.XLOOKUP(TRIM(C175), '[2]Data Set4 Key Advanced2'!E:E, '[2]Data Set4 Key Advanced2'!D:D, 0)</f>
        <v>-1</v>
      </c>
      <c r="E175" s="28" t="s">
        <v>471</v>
      </c>
      <c r="F175" s="28">
        <f>_xlfn.XLOOKUP(TRIM(E175), '[2]Data Set4 Key Advanced2'!E:E, '[2]Data Set4 Key Advanced2'!D:D, 0)</f>
        <v>-1</v>
      </c>
      <c r="G175" s="28" t="s">
        <v>473</v>
      </c>
      <c r="H175" s="28">
        <f>_xlfn.XLOOKUP(TRIM(G175), '[2]Data Set4 Key Advanced2'!E:E, '[2]Data Set4 Key Advanced2'!D:D, 0)</f>
        <v>1</v>
      </c>
      <c r="I175" s="28" t="s">
        <v>465</v>
      </c>
      <c r="J175" s="28">
        <f>_xlfn.XLOOKUP(TRIM(I175), '[2]Data Set4 Key Advanced2'!E:E, '[2]Data Set4 Key Advanced2'!D:D, 0)</f>
        <v>-1</v>
      </c>
      <c r="K175" s="28" t="s">
        <v>474</v>
      </c>
      <c r="L175" s="28">
        <f>_xlfn.XLOOKUP(TRIM(K175), '[2]Data Set4 Key Advanced2'!E:E, '[2]Data Set4 Key Advanced2'!D:D, 0)</f>
        <v>0</v>
      </c>
      <c r="M175" s="28" t="s">
        <v>489</v>
      </c>
      <c r="N175" s="28">
        <f>_xlfn.XLOOKUP(TRIM(M175), '[2]Data Set4 Key Advanced2'!E:E, '[2]Data Set4 Key Advanced2'!D:D, 0)</f>
        <v>-1</v>
      </c>
      <c r="O175" s="28" t="s">
        <v>475</v>
      </c>
      <c r="P175" s="28">
        <f>_xlfn.XLOOKUP(TRIM(O175), '[2]Data Set4 Key Advanced2'!E:E, '[2]Data Set4 Key Advanced2'!D:D, 0)</f>
        <v>0</v>
      </c>
      <c r="Q175" s="28" t="s">
        <v>494</v>
      </c>
      <c r="R175" s="28">
        <f>_xlfn.XLOOKUP(TRIM(Q175), '[2]Data Set4 Key Advanced2'!E:E, '[2]Data Set4 Key Advanced2'!D:D, 0)</f>
        <v>1</v>
      </c>
      <c r="S175" s="28" t="s">
        <v>481</v>
      </c>
      <c r="T175" s="28">
        <f>_xlfn.XLOOKUP(TRIM(S175), '[2]Data Set4 Key Advanced2'!E:E, '[2]Data Set4 Key Advanced2'!D:D, 0)</f>
        <v>-1</v>
      </c>
      <c r="U175" s="28" t="s">
        <v>470</v>
      </c>
      <c r="V175" s="28">
        <f>_xlfn.XLOOKUP(TRIM(U175), '[2]Data Set4 Key Advanced2'!E:E, '[2]Data Set4 Key Advanced2'!D:D, 0)</f>
        <v>0</v>
      </c>
      <c r="W175" s="28" t="s">
        <v>339</v>
      </c>
      <c r="X175" s="28">
        <f t="shared" si="2"/>
        <v>4</v>
      </c>
      <c r="Y175" s="28"/>
    </row>
    <row r="176" spans="1:25" ht="13" x14ac:dyDescent="0.15">
      <c r="A176" s="32">
        <v>45517.725874016207</v>
      </c>
      <c r="C176" s="28" t="s">
        <v>486</v>
      </c>
      <c r="D176" s="28">
        <f>_xlfn.XLOOKUP(TRIM(C176), '[2]Data Set4 Key Advanced2'!E:E, '[2]Data Set4 Key Advanced2'!D:D, 0)</f>
        <v>1</v>
      </c>
      <c r="E176" s="28" t="s">
        <v>463</v>
      </c>
      <c r="F176" s="28">
        <f>_xlfn.XLOOKUP(TRIM(E176), '[2]Data Set4 Key Advanced2'!E:E, '[2]Data Set4 Key Advanced2'!D:D, 0)</f>
        <v>2</v>
      </c>
      <c r="G176" s="28" t="s">
        <v>464</v>
      </c>
      <c r="H176" s="28">
        <f>_xlfn.XLOOKUP(TRIM(G176), '[2]Data Set4 Key Advanced2'!E:E, '[2]Data Set4 Key Advanced2'!D:D, 0)</f>
        <v>0</v>
      </c>
      <c r="I176" s="28" t="s">
        <v>465</v>
      </c>
      <c r="J176" s="28">
        <f>_xlfn.XLOOKUP(TRIM(I176), '[2]Data Set4 Key Advanced2'!E:E, '[2]Data Set4 Key Advanced2'!D:D, 0)</f>
        <v>-1</v>
      </c>
      <c r="K176" s="28" t="s">
        <v>488</v>
      </c>
      <c r="L176" s="28">
        <f>_xlfn.XLOOKUP(TRIM(K176), '[2]Data Set4 Key Advanced2'!E:E, '[2]Data Set4 Key Advanced2'!D:D, 0)</f>
        <v>1</v>
      </c>
      <c r="M176" s="28" t="s">
        <v>489</v>
      </c>
      <c r="N176" s="28">
        <f>_xlfn.XLOOKUP(TRIM(M176), '[2]Data Set4 Key Advanced2'!E:E, '[2]Data Set4 Key Advanced2'!D:D, 0)</f>
        <v>-1</v>
      </c>
      <c r="O176" s="28" t="s">
        <v>480</v>
      </c>
      <c r="P176" s="28">
        <f>_xlfn.XLOOKUP(TRIM(O176), '[2]Data Set4 Key Advanced2'!E:E, '[2]Data Set4 Key Advanced2'!D:D, 0)</f>
        <v>-1</v>
      </c>
      <c r="Q176" s="28" t="s">
        <v>494</v>
      </c>
      <c r="R176" s="28">
        <f>_xlfn.XLOOKUP(TRIM(Q176), '[2]Data Set4 Key Advanced2'!E:E, '[2]Data Set4 Key Advanced2'!D:D, 0)</f>
        <v>1</v>
      </c>
      <c r="S176" s="28" t="s">
        <v>490</v>
      </c>
      <c r="T176" s="28">
        <f>_xlfn.XLOOKUP(TRIM(S176), '[2]Data Set4 Key Advanced2'!E:E, '[2]Data Set4 Key Advanced2'!D:D, 0)</f>
        <v>0</v>
      </c>
      <c r="U176" s="28" t="s">
        <v>485</v>
      </c>
      <c r="V176" s="28">
        <f>_xlfn.XLOOKUP(TRIM(U176), '[2]Data Set4 Key Advanced2'!E:E, '[2]Data Set4 Key Advanced2'!D:D, 0)</f>
        <v>-1</v>
      </c>
      <c r="W176" s="28" t="s">
        <v>344</v>
      </c>
      <c r="X176" s="28">
        <f t="shared" si="2"/>
        <v>-2</v>
      </c>
      <c r="Y176" s="28"/>
    </row>
    <row r="177" spans="1:25" ht="13" x14ac:dyDescent="0.15">
      <c r="A177" s="32">
        <v>45517.728150949071</v>
      </c>
      <c r="C177" s="28" t="s">
        <v>486</v>
      </c>
      <c r="D177" s="28">
        <f>_xlfn.XLOOKUP(TRIM(C177), '[2]Data Set4 Key Advanced2'!E:E, '[2]Data Set4 Key Advanced2'!D:D, 0)</f>
        <v>1</v>
      </c>
      <c r="E177" s="28" t="s">
        <v>477</v>
      </c>
      <c r="F177" s="28">
        <f>_xlfn.XLOOKUP(TRIM(E177), '[2]Data Set4 Key Advanced2'!E:E, '[2]Data Set4 Key Advanced2'!D:D, 0)</f>
        <v>0</v>
      </c>
      <c r="G177" s="28" t="s">
        <v>464</v>
      </c>
      <c r="H177" s="28">
        <f>_xlfn.XLOOKUP(TRIM(G177), '[2]Data Set4 Key Advanced2'!E:E, '[2]Data Set4 Key Advanced2'!D:D, 0)</f>
        <v>0</v>
      </c>
      <c r="I177" s="28" t="s">
        <v>465</v>
      </c>
      <c r="J177" s="28">
        <f>_xlfn.XLOOKUP(TRIM(I177), '[2]Data Set4 Key Advanced2'!E:E, '[2]Data Set4 Key Advanced2'!D:D, 0)</f>
        <v>-1</v>
      </c>
      <c r="K177" s="28" t="s">
        <v>488</v>
      </c>
      <c r="L177" s="28">
        <f>_xlfn.XLOOKUP(TRIM(K177), '[2]Data Set4 Key Advanced2'!E:E, '[2]Data Set4 Key Advanced2'!D:D, 0)</f>
        <v>1</v>
      </c>
      <c r="M177" s="28" t="s">
        <v>489</v>
      </c>
      <c r="N177" s="28">
        <f>_xlfn.XLOOKUP(TRIM(M177), '[2]Data Set4 Key Advanced2'!E:E, '[2]Data Set4 Key Advanced2'!D:D, 0)</f>
        <v>-1</v>
      </c>
      <c r="O177" s="28" t="s">
        <v>480</v>
      </c>
      <c r="P177" s="28">
        <f>_xlfn.XLOOKUP(TRIM(O177), '[2]Data Set4 Key Advanced2'!E:E, '[2]Data Set4 Key Advanced2'!D:D, 0)</f>
        <v>-1</v>
      </c>
      <c r="Q177" s="28" t="s">
        <v>494</v>
      </c>
      <c r="R177" s="28">
        <f>_xlfn.XLOOKUP(TRIM(Q177), '[2]Data Set4 Key Advanced2'!E:E, '[2]Data Set4 Key Advanced2'!D:D, 0)</f>
        <v>1</v>
      </c>
      <c r="S177" s="28" t="s">
        <v>490</v>
      </c>
      <c r="T177" s="28">
        <f>_xlfn.XLOOKUP(TRIM(S177), '[2]Data Set4 Key Advanced2'!E:E, '[2]Data Set4 Key Advanced2'!D:D, 0)</f>
        <v>0</v>
      </c>
      <c r="U177" s="28" t="s">
        <v>482</v>
      </c>
      <c r="V177" s="28">
        <f>_xlfn.XLOOKUP(TRIM(U177), '[2]Data Set4 Key Advanced2'!E:E, '[2]Data Set4 Key Advanced2'!D:D, 0)</f>
        <v>1</v>
      </c>
      <c r="W177" s="28" t="s">
        <v>340</v>
      </c>
      <c r="X177" s="28">
        <f t="shared" si="2"/>
        <v>2</v>
      </c>
      <c r="Y177" s="28"/>
    </row>
    <row r="178" spans="1:25" ht="13" x14ac:dyDescent="0.15">
      <c r="A178" s="32">
        <v>45517.728210185189</v>
      </c>
      <c r="C178" s="28" t="s">
        <v>462</v>
      </c>
      <c r="D178" s="28">
        <f>_xlfn.XLOOKUP(TRIM(C178), '[2]Data Set4 Key Advanced2'!E:E, '[2]Data Set4 Key Advanced2'!D:D, 0)</f>
        <v>-1</v>
      </c>
      <c r="E178" s="28" t="s">
        <v>487</v>
      </c>
      <c r="F178" s="28">
        <f>_xlfn.XLOOKUP(TRIM(E178), '[2]Data Set4 Key Advanced2'!E:E, '[2]Data Set4 Key Advanced2'!D:D, 0)</f>
        <v>1</v>
      </c>
      <c r="G178" s="28" t="s">
        <v>464</v>
      </c>
      <c r="H178" s="28">
        <f>_xlfn.XLOOKUP(TRIM(G178), '[2]Data Set4 Key Advanced2'!E:E, '[2]Data Set4 Key Advanced2'!D:D, 0)</f>
        <v>0</v>
      </c>
      <c r="I178" s="28" t="s">
        <v>465</v>
      </c>
      <c r="J178" s="28">
        <f>_xlfn.XLOOKUP(TRIM(I178), '[2]Data Set4 Key Advanced2'!E:E, '[2]Data Set4 Key Advanced2'!D:D, 0)</f>
        <v>-1</v>
      </c>
      <c r="K178" s="28" t="s">
        <v>488</v>
      </c>
      <c r="L178" s="28">
        <f>_xlfn.XLOOKUP(TRIM(K178), '[2]Data Set4 Key Advanced2'!E:E, '[2]Data Set4 Key Advanced2'!D:D, 0)</f>
        <v>1</v>
      </c>
      <c r="M178" s="28" t="s">
        <v>489</v>
      </c>
      <c r="N178" s="28">
        <f>_xlfn.XLOOKUP(TRIM(M178), '[2]Data Set4 Key Advanced2'!E:E, '[2]Data Set4 Key Advanced2'!D:D, 0)</f>
        <v>-1</v>
      </c>
      <c r="O178" s="28" t="s">
        <v>475</v>
      </c>
      <c r="P178" s="28">
        <f>_xlfn.XLOOKUP(TRIM(O178), '[2]Data Set4 Key Advanced2'!E:E, '[2]Data Set4 Key Advanced2'!D:D, 0)</f>
        <v>0</v>
      </c>
      <c r="Q178" s="28" t="s">
        <v>494</v>
      </c>
      <c r="R178" s="28">
        <f>_xlfn.XLOOKUP(TRIM(Q178), '[2]Data Set4 Key Advanced2'!E:E, '[2]Data Set4 Key Advanced2'!D:D, 0)</f>
        <v>1</v>
      </c>
      <c r="S178" s="28" t="s">
        <v>490</v>
      </c>
      <c r="T178" s="28">
        <f>_xlfn.XLOOKUP(TRIM(S178), '[2]Data Set4 Key Advanced2'!E:E, '[2]Data Set4 Key Advanced2'!D:D, 0)</f>
        <v>0</v>
      </c>
      <c r="U178" s="28" t="s">
        <v>470</v>
      </c>
      <c r="V178" s="28">
        <f>_xlfn.XLOOKUP(TRIM(U178), '[2]Data Set4 Key Advanced2'!E:E, '[2]Data Set4 Key Advanced2'!D:D, 0)</f>
        <v>0</v>
      </c>
      <c r="W178" s="28" t="s">
        <v>341</v>
      </c>
      <c r="X178" s="28">
        <f t="shared" si="2"/>
        <v>1</v>
      </c>
      <c r="Y178" s="28"/>
    </row>
    <row r="179" spans="1:25" ht="13" x14ac:dyDescent="0.15">
      <c r="A179" s="32">
        <v>45517.728337835651</v>
      </c>
      <c r="C179" s="28" t="s">
        <v>462</v>
      </c>
      <c r="D179" s="28">
        <f>_xlfn.XLOOKUP(TRIM(C179), '[2]Data Set4 Key Advanced2'!E:E, '[2]Data Set4 Key Advanced2'!D:D, 0)</f>
        <v>-1</v>
      </c>
      <c r="E179" s="28" t="s">
        <v>471</v>
      </c>
      <c r="F179" s="28">
        <f>_xlfn.XLOOKUP(TRIM(E179), '[2]Data Set4 Key Advanced2'!E:E, '[2]Data Set4 Key Advanced2'!D:D, 0)</f>
        <v>-1</v>
      </c>
      <c r="G179" s="28" t="s">
        <v>464</v>
      </c>
      <c r="H179" s="28">
        <f>_xlfn.XLOOKUP(TRIM(G179), '[2]Data Set4 Key Advanced2'!E:E, '[2]Data Set4 Key Advanced2'!D:D, 0)</f>
        <v>0</v>
      </c>
      <c r="I179" s="28" t="s">
        <v>465</v>
      </c>
      <c r="J179" s="28">
        <f>_xlfn.XLOOKUP(TRIM(I179), '[2]Data Set4 Key Advanced2'!E:E, '[2]Data Set4 Key Advanced2'!D:D, 0)</f>
        <v>-1</v>
      </c>
      <c r="K179" s="28" t="s">
        <v>488</v>
      </c>
      <c r="L179" s="28">
        <f>_xlfn.XLOOKUP(TRIM(K179), '[2]Data Set4 Key Advanced2'!E:E, '[2]Data Set4 Key Advanced2'!D:D, 0)</f>
        <v>1</v>
      </c>
      <c r="M179" s="28" t="s">
        <v>467</v>
      </c>
      <c r="N179" s="28">
        <f>_xlfn.XLOOKUP(TRIM(M179), '[2]Data Set4 Key Advanced2'!E:E, '[2]Data Set4 Key Advanced2'!D:D, 0)</f>
        <v>0</v>
      </c>
      <c r="O179" s="28" t="s">
        <v>475</v>
      </c>
      <c r="P179" s="28">
        <f>_xlfn.XLOOKUP(TRIM(O179), '[2]Data Set4 Key Advanced2'!E:E, '[2]Data Set4 Key Advanced2'!D:D, 0)</f>
        <v>0</v>
      </c>
      <c r="Q179" s="28" t="s">
        <v>496</v>
      </c>
      <c r="R179" s="28">
        <f>_xlfn.XLOOKUP(TRIM(Q179), '[2]Data Set4 Key Advanced2'!E:E, '[2]Data Set4 Key Advanced2'!D:D, 0)</f>
        <v>2</v>
      </c>
      <c r="S179" s="28" t="s">
        <v>490</v>
      </c>
      <c r="T179" s="28">
        <f>_xlfn.XLOOKUP(TRIM(S179), '[2]Data Set4 Key Advanced2'!E:E, '[2]Data Set4 Key Advanced2'!D:D, 0)</f>
        <v>0</v>
      </c>
      <c r="U179" s="28" t="s">
        <v>470</v>
      </c>
      <c r="V179" s="28">
        <f>_xlfn.XLOOKUP(TRIM(U179), '[2]Data Set4 Key Advanced2'!E:E, '[2]Data Set4 Key Advanced2'!D:D, 0)</f>
        <v>0</v>
      </c>
      <c r="W179" s="28" t="s">
        <v>342</v>
      </c>
      <c r="X179" s="28">
        <f t="shared" si="2"/>
        <v>0</v>
      </c>
      <c r="Y179" s="28"/>
    </row>
    <row r="180" spans="1:25" ht="13" x14ac:dyDescent="0.15">
      <c r="A180" s="32">
        <v>45517.73159048611</v>
      </c>
      <c r="C180" s="28" t="s">
        <v>462</v>
      </c>
      <c r="D180" s="28">
        <f>_xlfn.XLOOKUP(TRIM(C180), '[2]Data Set4 Key Advanced2'!E:E, '[2]Data Set4 Key Advanced2'!D:D, 0)</f>
        <v>-1</v>
      </c>
      <c r="E180" s="28" t="s">
        <v>477</v>
      </c>
      <c r="F180" s="28">
        <f>_xlfn.XLOOKUP(TRIM(E180), '[2]Data Set4 Key Advanced2'!E:E, '[2]Data Set4 Key Advanced2'!D:D, 0)</f>
        <v>0</v>
      </c>
      <c r="G180" s="28" t="s">
        <v>464</v>
      </c>
      <c r="H180" s="28">
        <f>_xlfn.XLOOKUP(TRIM(G180), '[2]Data Set4 Key Advanced2'!E:E, '[2]Data Set4 Key Advanced2'!D:D, 0)</f>
        <v>0</v>
      </c>
      <c r="I180" s="28" t="s">
        <v>478</v>
      </c>
      <c r="J180" s="28">
        <f>_xlfn.XLOOKUP(TRIM(I180), '[2]Data Set4 Key Advanced2'!E:E, '[2]Data Set4 Key Advanced2'!D:D, 0)</f>
        <v>0</v>
      </c>
      <c r="K180" s="28" t="s">
        <v>488</v>
      </c>
      <c r="L180" s="28">
        <f>_xlfn.XLOOKUP(TRIM(K180), '[2]Data Set4 Key Advanced2'!E:E, '[2]Data Set4 Key Advanced2'!D:D, 0)</f>
        <v>1</v>
      </c>
      <c r="M180" s="28" t="s">
        <v>489</v>
      </c>
      <c r="N180" s="28">
        <f>_xlfn.XLOOKUP(TRIM(M180), '[2]Data Set4 Key Advanced2'!E:E, '[2]Data Set4 Key Advanced2'!D:D, 0)</f>
        <v>-1</v>
      </c>
      <c r="O180" s="28" t="s">
        <v>480</v>
      </c>
      <c r="P180" s="28">
        <f>_xlfn.XLOOKUP(TRIM(O180), '[2]Data Set4 Key Advanced2'!E:E, '[2]Data Set4 Key Advanced2'!D:D, 0)</f>
        <v>-1</v>
      </c>
      <c r="Q180" s="28" t="s">
        <v>494</v>
      </c>
      <c r="R180" s="28">
        <f>_xlfn.XLOOKUP(TRIM(Q180), '[2]Data Set4 Key Advanced2'!E:E, '[2]Data Set4 Key Advanced2'!D:D, 0)</f>
        <v>1</v>
      </c>
      <c r="S180" s="28" t="s">
        <v>490</v>
      </c>
      <c r="T180" s="28">
        <f>_xlfn.XLOOKUP(TRIM(S180), '[2]Data Set4 Key Advanced2'!E:E, '[2]Data Set4 Key Advanced2'!D:D, 0)</f>
        <v>0</v>
      </c>
      <c r="U180" s="28" t="s">
        <v>482</v>
      </c>
      <c r="V180" s="28">
        <f>_xlfn.XLOOKUP(TRIM(U180), '[2]Data Set4 Key Advanced2'!E:E, '[2]Data Set4 Key Advanced2'!D:D, 0)</f>
        <v>1</v>
      </c>
      <c r="W180" s="28" t="s">
        <v>343</v>
      </c>
      <c r="X180" s="28">
        <f t="shared" si="2"/>
        <v>0</v>
      </c>
      <c r="Y180" s="28"/>
    </row>
    <row r="181" spans="1:25" ht="13" x14ac:dyDescent="0.15">
      <c r="A181" s="32">
        <v>45517.731958842589</v>
      </c>
      <c r="C181" s="28" t="s">
        <v>486</v>
      </c>
      <c r="D181" s="28">
        <f>_xlfn.XLOOKUP(TRIM(C181), '[2]Data Set4 Key Advanced2'!E:E, '[2]Data Set4 Key Advanced2'!D:D, 0)</f>
        <v>1</v>
      </c>
      <c r="E181" s="28" t="s">
        <v>471</v>
      </c>
      <c r="F181" s="28">
        <f>_xlfn.XLOOKUP(TRIM(E181), '[2]Data Set4 Key Advanced2'!E:E, '[2]Data Set4 Key Advanced2'!D:D, 0)</f>
        <v>-1</v>
      </c>
      <c r="G181" s="28" t="s">
        <v>464</v>
      </c>
      <c r="H181" s="28">
        <f>_xlfn.XLOOKUP(TRIM(G181), '[2]Data Set4 Key Advanced2'!E:E, '[2]Data Set4 Key Advanced2'!D:D, 0)</f>
        <v>0</v>
      </c>
      <c r="I181" s="28" t="s">
        <v>473</v>
      </c>
      <c r="J181" s="28">
        <f>_xlfn.XLOOKUP(TRIM(I181), '[2]Data Set4 Key Advanced2'!E:E, '[2]Data Set4 Key Advanced2'!D:D, 0)</f>
        <v>1</v>
      </c>
      <c r="K181" s="28" t="s">
        <v>474</v>
      </c>
      <c r="L181" s="28">
        <f>_xlfn.XLOOKUP(TRIM(K181), '[2]Data Set4 Key Advanced2'!E:E, '[2]Data Set4 Key Advanced2'!D:D, 0)</f>
        <v>0</v>
      </c>
      <c r="M181" s="28" t="s">
        <v>489</v>
      </c>
      <c r="N181" s="28">
        <f>_xlfn.XLOOKUP(TRIM(M181), '[2]Data Set4 Key Advanced2'!E:E, '[2]Data Set4 Key Advanced2'!D:D, 0)</f>
        <v>-1</v>
      </c>
      <c r="O181" s="28" t="s">
        <v>475</v>
      </c>
      <c r="P181" s="28">
        <f>_xlfn.XLOOKUP(TRIM(O181), '[2]Data Set4 Key Advanced2'!E:E, '[2]Data Set4 Key Advanced2'!D:D, 0)</f>
        <v>0</v>
      </c>
      <c r="Q181" s="28" t="s">
        <v>494</v>
      </c>
      <c r="R181" s="28">
        <f>_xlfn.XLOOKUP(TRIM(Q181), '[2]Data Set4 Key Advanced2'!E:E, '[2]Data Set4 Key Advanced2'!D:D, 0)</f>
        <v>1</v>
      </c>
      <c r="S181" s="28" t="s">
        <v>490</v>
      </c>
      <c r="T181" s="28">
        <f>_xlfn.XLOOKUP(TRIM(S181), '[2]Data Set4 Key Advanced2'!E:E, '[2]Data Set4 Key Advanced2'!D:D, 0)</f>
        <v>0</v>
      </c>
      <c r="U181" s="28" t="s">
        <v>470</v>
      </c>
      <c r="V181" s="28">
        <f>_xlfn.XLOOKUP(TRIM(U181), '[2]Data Set4 Key Advanced2'!E:E, '[2]Data Set4 Key Advanced2'!D:D, 0)</f>
        <v>0</v>
      </c>
      <c r="W181" s="28" t="s">
        <v>338</v>
      </c>
      <c r="X181" s="28">
        <f t="shared" si="2"/>
        <v>1</v>
      </c>
      <c r="Y181" s="28"/>
    </row>
    <row r="182" spans="1:25" ht="13" x14ac:dyDescent="0.15">
      <c r="A182" s="32">
        <v>45517.732489571761</v>
      </c>
      <c r="C182" s="28" t="s">
        <v>486</v>
      </c>
      <c r="D182" s="28">
        <f>_xlfn.XLOOKUP(TRIM(C182), '[2]Data Set4 Key Advanced2'!E:E, '[2]Data Set4 Key Advanced2'!D:D, 0)</f>
        <v>1</v>
      </c>
      <c r="E182" s="28" t="s">
        <v>471</v>
      </c>
      <c r="F182" s="28">
        <f>_xlfn.XLOOKUP(TRIM(E182), '[2]Data Set4 Key Advanced2'!E:E, '[2]Data Set4 Key Advanced2'!D:D, 0)</f>
        <v>-1</v>
      </c>
      <c r="G182" s="28" t="s">
        <v>464</v>
      </c>
      <c r="H182" s="28">
        <f>_xlfn.XLOOKUP(TRIM(G182), '[2]Data Set4 Key Advanced2'!E:E, '[2]Data Set4 Key Advanced2'!D:D, 0)</f>
        <v>0</v>
      </c>
      <c r="I182" s="28" t="s">
        <v>465</v>
      </c>
      <c r="J182" s="28">
        <f>_xlfn.XLOOKUP(TRIM(I182), '[2]Data Set4 Key Advanced2'!E:E, '[2]Data Set4 Key Advanced2'!D:D, 0)</f>
        <v>-1</v>
      </c>
      <c r="K182" s="28" t="s">
        <v>488</v>
      </c>
      <c r="L182" s="28">
        <f>_xlfn.XLOOKUP(TRIM(K182), '[2]Data Set4 Key Advanced2'!E:E, '[2]Data Set4 Key Advanced2'!D:D, 0)</f>
        <v>1</v>
      </c>
      <c r="M182" s="28" t="s">
        <v>489</v>
      </c>
      <c r="N182" s="28">
        <f>_xlfn.XLOOKUP(TRIM(M182), '[2]Data Set4 Key Advanced2'!E:E, '[2]Data Set4 Key Advanced2'!D:D, 0)</f>
        <v>-1</v>
      </c>
      <c r="O182" s="28" t="s">
        <v>480</v>
      </c>
      <c r="P182" s="28">
        <f>_xlfn.XLOOKUP(TRIM(O182), '[2]Data Set4 Key Advanced2'!E:E, '[2]Data Set4 Key Advanced2'!D:D, 0)</f>
        <v>-1</v>
      </c>
      <c r="Q182" s="28" t="s">
        <v>494</v>
      </c>
      <c r="R182" s="28">
        <f>_xlfn.XLOOKUP(TRIM(Q182), '[2]Data Set4 Key Advanced2'!E:E, '[2]Data Set4 Key Advanced2'!D:D, 0)</f>
        <v>1</v>
      </c>
      <c r="S182" s="28" t="s">
        <v>469</v>
      </c>
      <c r="T182" s="28">
        <f>_xlfn.XLOOKUP(TRIM(S182), '[2]Data Set4 Key Advanced2'!E:E, '[2]Data Set4 Key Advanced2'!D:D, 0)</f>
        <v>1</v>
      </c>
      <c r="U182" s="28" t="s">
        <v>470</v>
      </c>
      <c r="V182" s="28">
        <f>_xlfn.XLOOKUP(TRIM(U182), '[2]Data Set4 Key Advanced2'!E:E, '[2]Data Set4 Key Advanced2'!D:D, 0)</f>
        <v>0</v>
      </c>
      <c r="W182" s="28" t="s">
        <v>335</v>
      </c>
      <c r="X182" s="28">
        <f t="shared" si="2"/>
        <v>1</v>
      </c>
      <c r="Y182" s="28"/>
    </row>
    <row r="183" spans="1:25" ht="13" x14ac:dyDescent="0.15">
      <c r="A183" s="32">
        <v>45517.732961782407</v>
      </c>
      <c r="C183" s="28" t="s">
        <v>486</v>
      </c>
      <c r="D183" s="28">
        <f>_xlfn.XLOOKUP(TRIM(C183), '[2]Data Set4 Key Advanced2'!E:E, '[2]Data Set4 Key Advanced2'!D:D, 0)</f>
        <v>1</v>
      </c>
      <c r="E183" s="28" t="s">
        <v>471</v>
      </c>
      <c r="F183" s="28">
        <f>_xlfn.XLOOKUP(TRIM(E183), '[2]Data Set4 Key Advanced2'!E:E, '[2]Data Set4 Key Advanced2'!D:D, 0)</f>
        <v>-1</v>
      </c>
      <c r="G183" s="28" t="s">
        <v>464</v>
      </c>
      <c r="H183" s="28">
        <f>_xlfn.XLOOKUP(TRIM(G183), '[2]Data Set4 Key Advanced2'!E:E, '[2]Data Set4 Key Advanced2'!D:D, 0)</f>
        <v>0</v>
      </c>
      <c r="I183" s="28" t="s">
        <v>465</v>
      </c>
      <c r="J183" s="28">
        <f>_xlfn.XLOOKUP(TRIM(I183), '[2]Data Set4 Key Advanced2'!E:E, '[2]Data Set4 Key Advanced2'!D:D, 0)</f>
        <v>-1</v>
      </c>
      <c r="K183" s="28" t="s">
        <v>488</v>
      </c>
      <c r="L183" s="28">
        <f>_xlfn.XLOOKUP(TRIM(K183), '[2]Data Set4 Key Advanced2'!E:E, '[2]Data Set4 Key Advanced2'!D:D, 0)</f>
        <v>1</v>
      </c>
      <c r="M183" s="28" t="s">
        <v>489</v>
      </c>
      <c r="N183" s="28">
        <f>_xlfn.XLOOKUP(TRIM(M183), '[2]Data Set4 Key Advanced2'!E:E, '[2]Data Set4 Key Advanced2'!D:D, 0)</f>
        <v>-1</v>
      </c>
      <c r="O183" s="28" t="s">
        <v>475</v>
      </c>
      <c r="P183" s="28">
        <f>_xlfn.XLOOKUP(TRIM(O183), '[2]Data Set4 Key Advanced2'!E:E, '[2]Data Set4 Key Advanced2'!D:D, 0)</f>
        <v>0</v>
      </c>
      <c r="Q183" s="28" t="s">
        <v>496</v>
      </c>
      <c r="R183" s="28">
        <f>_xlfn.XLOOKUP(TRIM(Q183), '[2]Data Set4 Key Advanced2'!E:E, '[2]Data Set4 Key Advanced2'!D:D, 0)</f>
        <v>2</v>
      </c>
      <c r="S183" s="28" t="s">
        <v>490</v>
      </c>
      <c r="T183" s="28">
        <f>_xlfn.XLOOKUP(TRIM(S183), '[2]Data Set4 Key Advanced2'!E:E, '[2]Data Set4 Key Advanced2'!D:D, 0)</f>
        <v>0</v>
      </c>
      <c r="U183" s="28" t="s">
        <v>493</v>
      </c>
      <c r="V183" s="28">
        <f>_xlfn.XLOOKUP(TRIM(U183), '[2]Data Set4 Key Advanced2'!E:E, '[2]Data Set4 Key Advanced2'!D:D, 0)</f>
        <v>2</v>
      </c>
      <c r="W183" s="28" t="s">
        <v>345</v>
      </c>
      <c r="X183" s="28">
        <f t="shared" si="2"/>
        <v>3</v>
      </c>
      <c r="Y183" s="28"/>
    </row>
    <row r="184" spans="1:25" ht="13" x14ac:dyDescent="0.15">
      <c r="A184" s="32">
        <v>45517.7370280787</v>
      </c>
      <c r="C184" s="28" t="s">
        <v>486</v>
      </c>
      <c r="D184" s="28">
        <f>_xlfn.XLOOKUP(TRIM(C184), '[2]Data Set4 Key Advanced2'!E:E, '[2]Data Set4 Key Advanced2'!D:D, 0)</f>
        <v>1</v>
      </c>
      <c r="E184" s="28" t="s">
        <v>487</v>
      </c>
      <c r="F184" s="28">
        <f>_xlfn.XLOOKUP(TRIM(E184), '[2]Data Set4 Key Advanced2'!E:E, '[2]Data Set4 Key Advanced2'!D:D, 0)</f>
        <v>1</v>
      </c>
      <c r="G184" s="28" t="s">
        <v>472</v>
      </c>
      <c r="H184" s="28">
        <f>_xlfn.XLOOKUP(TRIM(G184), '[2]Data Set4 Key Advanced2'!E:E, '[2]Data Set4 Key Advanced2'!D:D, 0)</f>
        <v>2</v>
      </c>
      <c r="I184" s="28" t="s">
        <v>465</v>
      </c>
      <c r="J184" s="28">
        <f>_xlfn.XLOOKUP(TRIM(I184), '[2]Data Set4 Key Advanced2'!E:E, '[2]Data Set4 Key Advanced2'!D:D, 0)</f>
        <v>-1</v>
      </c>
      <c r="K184" s="28" t="s">
        <v>488</v>
      </c>
      <c r="L184" s="28">
        <f>_xlfn.XLOOKUP(TRIM(K184), '[2]Data Set4 Key Advanced2'!E:E, '[2]Data Set4 Key Advanced2'!D:D, 0)</f>
        <v>1</v>
      </c>
      <c r="M184" s="28" t="s">
        <v>489</v>
      </c>
      <c r="N184" s="28">
        <f>_xlfn.XLOOKUP(TRIM(M184), '[2]Data Set4 Key Advanced2'!E:E, '[2]Data Set4 Key Advanced2'!D:D, 0)</f>
        <v>-1</v>
      </c>
      <c r="O184" s="28" t="s">
        <v>480</v>
      </c>
      <c r="P184" s="28">
        <f>_xlfn.XLOOKUP(TRIM(O184), '[2]Data Set4 Key Advanced2'!E:E, '[2]Data Set4 Key Advanced2'!D:D, 0)</f>
        <v>-1</v>
      </c>
      <c r="Q184" s="28" t="s">
        <v>495</v>
      </c>
      <c r="R184" s="28">
        <f>_xlfn.XLOOKUP(TRIM(Q184), '[2]Data Set4 Key Advanced2'!E:E, '[2]Data Set4 Key Advanced2'!D:D, 0)</f>
        <v>-1</v>
      </c>
      <c r="S184" s="28" t="s">
        <v>481</v>
      </c>
      <c r="T184" s="28">
        <f>_xlfn.XLOOKUP(TRIM(S184), '[2]Data Set4 Key Advanced2'!E:E, '[2]Data Set4 Key Advanced2'!D:D, 0)</f>
        <v>-1</v>
      </c>
      <c r="U184" s="28" t="s">
        <v>482</v>
      </c>
      <c r="V184" s="28">
        <f>_xlfn.XLOOKUP(TRIM(U184), '[2]Data Set4 Key Advanced2'!E:E, '[2]Data Set4 Key Advanced2'!D:D, 0)</f>
        <v>1</v>
      </c>
      <c r="W184" s="28" t="s">
        <v>346</v>
      </c>
      <c r="X184" s="28">
        <f t="shared" si="2"/>
        <v>4</v>
      </c>
      <c r="Y184" s="28"/>
    </row>
    <row r="185" spans="1:25" ht="13" x14ac:dyDescent="0.15">
      <c r="A185" s="32">
        <v>45517.745824907412</v>
      </c>
      <c r="C185" s="28" t="s">
        <v>462</v>
      </c>
      <c r="D185" s="28">
        <f>_xlfn.XLOOKUP(TRIM(C185), '[2]Data Set4 Key Advanced2'!E:E, '[2]Data Set4 Key Advanced2'!D:D, 0)</f>
        <v>-1</v>
      </c>
      <c r="E185" s="28" t="s">
        <v>477</v>
      </c>
      <c r="F185" s="28">
        <f>_xlfn.XLOOKUP(TRIM(E185), '[2]Data Set4 Key Advanced2'!E:E, '[2]Data Set4 Key Advanced2'!D:D, 0)</f>
        <v>0</v>
      </c>
      <c r="G185" s="28" t="s">
        <v>464</v>
      </c>
      <c r="H185" s="28">
        <f>_xlfn.XLOOKUP(TRIM(G185), '[2]Data Set4 Key Advanced2'!E:E, '[2]Data Set4 Key Advanced2'!D:D, 0)</f>
        <v>0</v>
      </c>
      <c r="I185" s="28" t="s">
        <v>465</v>
      </c>
      <c r="J185" s="28">
        <f>_xlfn.XLOOKUP(TRIM(I185), '[2]Data Set4 Key Advanced2'!E:E, '[2]Data Set4 Key Advanced2'!D:D, 0)</f>
        <v>-1</v>
      </c>
      <c r="K185" s="28" t="s">
        <v>488</v>
      </c>
      <c r="L185" s="28">
        <f>_xlfn.XLOOKUP(TRIM(K185), '[2]Data Set4 Key Advanced2'!E:E, '[2]Data Set4 Key Advanced2'!D:D, 0)</f>
        <v>1</v>
      </c>
      <c r="M185" s="28" t="s">
        <v>489</v>
      </c>
      <c r="N185" s="28">
        <f>_xlfn.XLOOKUP(TRIM(M185), '[2]Data Set4 Key Advanced2'!E:E, '[2]Data Set4 Key Advanced2'!D:D, 0)</f>
        <v>-1</v>
      </c>
      <c r="O185" s="28" t="s">
        <v>480</v>
      </c>
      <c r="P185" s="28">
        <f>_xlfn.XLOOKUP(TRIM(O185), '[2]Data Set4 Key Advanced2'!E:E, '[2]Data Set4 Key Advanced2'!D:D, 0)</f>
        <v>-1</v>
      </c>
      <c r="Q185" s="28" t="s">
        <v>494</v>
      </c>
      <c r="R185" s="28">
        <f>_xlfn.XLOOKUP(TRIM(Q185), '[2]Data Set4 Key Advanced2'!E:E, '[2]Data Set4 Key Advanced2'!D:D, 0)</f>
        <v>1</v>
      </c>
      <c r="S185" s="28" t="s">
        <v>469</v>
      </c>
      <c r="T185" s="28">
        <f>_xlfn.XLOOKUP(TRIM(S185), '[2]Data Set4 Key Advanced2'!E:E, '[2]Data Set4 Key Advanced2'!D:D, 0)</f>
        <v>1</v>
      </c>
      <c r="U185" s="28" t="s">
        <v>482</v>
      </c>
      <c r="V185" s="28">
        <f>_xlfn.XLOOKUP(TRIM(U185), '[2]Data Set4 Key Advanced2'!E:E, '[2]Data Set4 Key Advanced2'!D:D, 0)</f>
        <v>1</v>
      </c>
      <c r="W185" s="28" t="s">
        <v>331</v>
      </c>
      <c r="X185" s="28">
        <f t="shared" si="2"/>
        <v>1</v>
      </c>
      <c r="Y185" s="28"/>
    </row>
    <row r="186" spans="1:25" ht="13" x14ac:dyDescent="0.15">
      <c r="A186" s="32">
        <v>45517.747764328698</v>
      </c>
      <c r="C186" s="28" t="s">
        <v>462</v>
      </c>
      <c r="D186" s="28">
        <f>_xlfn.XLOOKUP(TRIM(C186), '[2]Data Set4 Key Advanced2'!E:E, '[2]Data Set4 Key Advanced2'!D:D, 0)</f>
        <v>-1</v>
      </c>
      <c r="E186" s="28" t="s">
        <v>477</v>
      </c>
      <c r="F186" s="28">
        <f>_xlfn.XLOOKUP(TRIM(E186), '[2]Data Set4 Key Advanced2'!E:E, '[2]Data Set4 Key Advanced2'!D:D, 0)</f>
        <v>0</v>
      </c>
      <c r="G186" s="28" t="s">
        <v>464</v>
      </c>
      <c r="H186" s="28">
        <f>_xlfn.XLOOKUP(TRIM(G186), '[2]Data Set4 Key Advanced2'!E:E, '[2]Data Set4 Key Advanced2'!D:D, 0)</f>
        <v>0</v>
      </c>
      <c r="I186" s="28" t="s">
        <v>465</v>
      </c>
      <c r="J186" s="28">
        <f>_xlfn.XLOOKUP(TRIM(I186), '[2]Data Set4 Key Advanced2'!E:E, '[2]Data Set4 Key Advanced2'!D:D, 0)</f>
        <v>-1</v>
      </c>
      <c r="K186" s="28" t="s">
        <v>488</v>
      </c>
      <c r="L186" s="28">
        <f>_xlfn.XLOOKUP(TRIM(K186), '[2]Data Set4 Key Advanced2'!E:E, '[2]Data Set4 Key Advanced2'!D:D, 0)</f>
        <v>1</v>
      </c>
      <c r="M186" s="28" t="s">
        <v>467</v>
      </c>
      <c r="N186" s="28">
        <f>_xlfn.XLOOKUP(TRIM(M186), '[2]Data Set4 Key Advanced2'!E:E, '[2]Data Set4 Key Advanced2'!D:D, 0)</f>
        <v>0</v>
      </c>
      <c r="O186" s="28" t="s">
        <v>480</v>
      </c>
      <c r="P186" s="28">
        <f>_xlfn.XLOOKUP(TRIM(O186), '[2]Data Set4 Key Advanced2'!E:E, '[2]Data Set4 Key Advanced2'!D:D, 0)</f>
        <v>-1</v>
      </c>
      <c r="Q186" s="28" t="s">
        <v>494</v>
      </c>
      <c r="R186" s="28">
        <f>_xlfn.XLOOKUP(TRIM(Q186), '[2]Data Set4 Key Advanced2'!E:E, '[2]Data Set4 Key Advanced2'!D:D, 0)</f>
        <v>1</v>
      </c>
      <c r="S186" s="28" t="s">
        <v>469</v>
      </c>
      <c r="T186" s="28">
        <f>_xlfn.XLOOKUP(TRIM(S186), '[2]Data Set4 Key Advanced2'!E:E, '[2]Data Set4 Key Advanced2'!D:D, 0)</f>
        <v>1</v>
      </c>
      <c r="U186" s="28" t="s">
        <v>493</v>
      </c>
      <c r="V186" s="28">
        <f>_xlfn.XLOOKUP(TRIM(U186), '[2]Data Set4 Key Advanced2'!E:E, '[2]Data Set4 Key Advanced2'!D:D, 0)</f>
        <v>2</v>
      </c>
      <c r="W186" s="28" t="s">
        <v>506</v>
      </c>
      <c r="X186" s="28">
        <f t="shared" si="2"/>
        <v>2</v>
      </c>
      <c r="Y186" s="28"/>
    </row>
    <row r="187" spans="1:25" ht="13" x14ac:dyDescent="0.15">
      <c r="A187" s="32">
        <v>45517.801393298607</v>
      </c>
      <c r="C187" s="28" t="s">
        <v>462</v>
      </c>
      <c r="D187" s="28">
        <f>_xlfn.XLOOKUP(TRIM(C187), '[2]Data Set4 Key Advanced2'!E:E, '[2]Data Set4 Key Advanced2'!D:D, 0)</f>
        <v>-1</v>
      </c>
      <c r="E187" s="28" t="s">
        <v>471</v>
      </c>
      <c r="F187" s="28">
        <f>_xlfn.XLOOKUP(TRIM(E187), '[2]Data Set4 Key Advanced2'!E:E, '[2]Data Set4 Key Advanced2'!D:D, 0)</f>
        <v>-1</v>
      </c>
      <c r="G187" s="28" t="s">
        <v>472</v>
      </c>
      <c r="H187" s="28">
        <f>_xlfn.XLOOKUP(TRIM(G187), '[2]Data Set4 Key Advanced2'!E:E, '[2]Data Set4 Key Advanced2'!D:D, 0)</f>
        <v>2</v>
      </c>
      <c r="I187" s="28" t="s">
        <v>465</v>
      </c>
      <c r="J187" s="28">
        <f>_xlfn.XLOOKUP(TRIM(I187), '[2]Data Set4 Key Advanced2'!E:E, '[2]Data Set4 Key Advanced2'!D:D, 0)</f>
        <v>-1</v>
      </c>
      <c r="K187" s="28" t="s">
        <v>488</v>
      </c>
      <c r="L187" s="28">
        <f>_xlfn.XLOOKUP(TRIM(K187), '[2]Data Set4 Key Advanced2'!E:E, '[2]Data Set4 Key Advanced2'!D:D, 0)</f>
        <v>1</v>
      </c>
      <c r="M187" s="28" t="s">
        <v>489</v>
      </c>
      <c r="N187" s="28">
        <f>_xlfn.XLOOKUP(TRIM(M187), '[2]Data Set4 Key Advanced2'!E:E, '[2]Data Set4 Key Advanced2'!D:D, 0)</f>
        <v>-1</v>
      </c>
      <c r="O187" s="28" t="s">
        <v>484</v>
      </c>
      <c r="P187" s="28">
        <f>_xlfn.XLOOKUP(TRIM(O187), '[2]Data Set4 Key Advanced2'!E:E, '[2]Data Set4 Key Advanced2'!D:D, 0)</f>
        <v>2</v>
      </c>
      <c r="Q187" s="28" t="s">
        <v>496</v>
      </c>
      <c r="R187" s="28">
        <f>_xlfn.XLOOKUP(TRIM(Q187), '[2]Data Set4 Key Advanced2'!E:E, '[2]Data Set4 Key Advanced2'!D:D, 0)</f>
        <v>2</v>
      </c>
      <c r="S187" s="28" t="s">
        <v>481</v>
      </c>
      <c r="T187" s="28">
        <f>_xlfn.XLOOKUP(TRIM(S187), '[2]Data Set4 Key Advanced2'!E:E, '[2]Data Set4 Key Advanced2'!D:D, 0)</f>
        <v>-1</v>
      </c>
      <c r="U187" s="28" t="s">
        <v>493</v>
      </c>
      <c r="V187" s="28">
        <f>_xlfn.XLOOKUP(TRIM(U187), '[2]Data Set4 Key Advanced2'!E:E, '[2]Data Set4 Key Advanced2'!D:D, 0)</f>
        <v>2</v>
      </c>
      <c r="W187" s="28" t="s">
        <v>348</v>
      </c>
      <c r="X187" s="28">
        <f t="shared" si="2"/>
        <v>6</v>
      </c>
      <c r="Y187" s="28"/>
    </row>
    <row r="188" spans="1:25" ht="13" x14ac:dyDescent="0.15">
      <c r="A188" s="32">
        <v>45517.804628761573</v>
      </c>
      <c r="C188" s="28" t="s">
        <v>476</v>
      </c>
      <c r="D188" s="28">
        <f>_xlfn.XLOOKUP(TRIM(C188), '[2]Data Set4 Key Advanced2'!E:E, '[2]Data Set4 Key Advanced2'!D:D, 0)</f>
        <v>2</v>
      </c>
      <c r="E188" s="28" t="s">
        <v>471</v>
      </c>
      <c r="F188" s="28">
        <f>_xlfn.XLOOKUP(TRIM(E188), '[2]Data Set4 Key Advanced2'!E:E, '[2]Data Set4 Key Advanced2'!D:D, 0)</f>
        <v>-1</v>
      </c>
      <c r="G188" s="28" t="s">
        <v>472</v>
      </c>
      <c r="H188" s="28">
        <f>_xlfn.XLOOKUP(TRIM(G188), '[2]Data Set4 Key Advanced2'!E:E, '[2]Data Set4 Key Advanced2'!D:D, 0)</f>
        <v>2</v>
      </c>
      <c r="I188" s="28" t="s">
        <v>473</v>
      </c>
      <c r="J188" s="28">
        <f>_xlfn.XLOOKUP(TRIM(I188), '[2]Data Set4 Key Advanced2'!E:E, '[2]Data Set4 Key Advanced2'!D:D, 0)</f>
        <v>1</v>
      </c>
      <c r="K188" s="28" t="s">
        <v>479</v>
      </c>
      <c r="L188" s="28">
        <f>_xlfn.XLOOKUP(TRIM(K188), '[2]Data Set4 Key Advanced2'!E:E, '[2]Data Set4 Key Advanced2'!D:D, 0)</f>
        <v>2</v>
      </c>
      <c r="M188" s="28" t="s">
        <v>467</v>
      </c>
      <c r="N188" s="28">
        <f>_xlfn.XLOOKUP(TRIM(M188), '[2]Data Set4 Key Advanced2'!E:E, '[2]Data Set4 Key Advanced2'!D:D, 0)</f>
        <v>0</v>
      </c>
      <c r="O188" s="28" t="s">
        <v>475</v>
      </c>
      <c r="P188" s="28">
        <f>_xlfn.XLOOKUP(TRIM(O188), '[2]Data Set4 Key Advanced2'!E:E, '[2]Data Set4 Key Advanced2'!D:D, 0)</f>
        <v>0</v>
      </c>
      <c r="Q188" s="28" t="s">
        <v>494</v>
      </c>
      <c r="R188" s="28">
        <f>_xlfn.XLOOKUP(TRIM(Q188), '[2]Data Set4 Key Advanced2'!E:E, '[2]Data Set4 Key Advanced2'!D:D, 0)</f>
        <v>1</v>
      </c>
      <c r="S188" s="28" t="s">
        <v>481</v>
      </c>
      <c r="T188" s="28">
        <f>_xlfn.XLOOKUP(TRIM(S188), '[2]Data Set4 Key Advanced2'!E:E, '[2]Data Set4 Key Advanced2'!D:D, 0)</f>
        <v>-1</v>
      </c>
      <c r="U188" s="28" t="s">
        <v>482</v>
      </c>
      <c r="V188" s="28">
        <f>_xlfn.XLOOKUP(TRIM(U188), '[2]Data Set4 Key Advanced2'!E:E, '[2]Data Set4 Key Advanced2'!D:D, 0)</f>
        <v>1</v>
      </c>
      <c r="W188" s="28" t="s">
        <v>347</v>
      </c>
      <c r="X188" s="28">
        <f t="shared" si="2"/>
        <v>11</v>
      </c>
      <c r="Y188" s="28"/>
    </row>
    <row r="189" spans="1:25" ht="13" x14ac:dyDescent="0.15">
      <c r="A189" s="32">
        <v>45517.817785844905</v>
      </c>
      <c r="C189" s="28" t="s">
        <v>486</v>
      </c>
      <c r="D189" s="28">
        <f>_xlfn.XLOOKUP(TRIM(C189), '[2]Data Set4 Key Advanced2'!E:E, '[2]Data Set4 Key Advanced2'!D:D, 0)</f>
        <v>1</v>
      </c>
      <c r="E189" s="28" t="s">
        <v>477</v>
      </c>
      <c r="F189" s="28">
        <f>_xlfn.XLOOKUP(TRIM(E189), '[2]Data Set4 Key Advanced2'!E:E, '[2]Data Set4 Key Advanced2'!D:D, 0)</f>
        <v>0</v>
      </c>
      <c r="G189" s="28" t="s">
        <v>464</v>
      </c>
      <c r="H189" s="28">
        <f>_xlfn.XLOOKUP(TRIM(G189), '[2]Data Set4 Key Advanced2'!E:E, '[2]Data Set4 Key Advanced2'!D:D, 0)</f>
        <v>0</v>
      </c>
      <c r="I189" s="28" t="s">
        <v>478</v>
      </c>
      <c r="J189" s="28">
        <f>_xlfn.XLOOKUP(TRIM(I189), '[2]Data Set4 Key Advanced2'!E:E, '[2]Data Set4 Key Advanced2'!D:D, 0)</f>
        <v>0</v>
      </c>
      <c r="K189" s="28" t="s">
        <v>488</v>
      </c>
      <c r="L189" s="28">
        <f>_xlfn.XLOOKUP(TRIM(K189), '[2]Data Set4 Key Advanced2'!E:E, '[2]Data Set4 Key Advanced2'!D:D, 0)</f>
        <v>1</v>
      </c>
      <c r="M189" s="28" t="s">
        <v>489</v>
      </c>
      <c r="N189" s="28">
        <f>_xlfn.XLOOKUP(TRIM(M189), '[2]Data Set4 Key Advanced2'!E:E, '[2]Data Set4 Key Advanced2'!D:D, 0)</f>
        <v>-1</v>
      </c>
      <c r="O189" s="28" t="s">
        <v>480</v>
      </c>
      <c r="P189" s="28">
        <f>_xlfn.XLOOKUP(TRIM(O189), '[2]Data Set4 Key Advanced2'!E:E, '[2]Data Set4 Key Advanced2'!D:D, 0)</f>
        <v>-1</v>
      </c>
      <c r="Q189" s="28" t="s">
        <v>494</v>
      </c>
      <c r="R189" s="28">
        <f>_xlfn.XLOOKUP(TRIM(Q189), '[2]Data Set4 Key Advanced2'!E:E, '[2]Data Set4 Key Advanced2'!D:D, 0)</f>
        <v>1</v>
      </c>
      <c r="S189" s="28" t="s">
        <v>469</v>
      </c>
      <c r="T189" s="28">
        <f>_xlfn.XLOOKUP(TRIM(S189), '[2]Data Set4 Key Advanced2'!E:E, '[2]Data Set4 Key Advanced2'!D:D, 0)</f>
        <v>1</v>
      </c>
      <c r="U189" s="28" t="s">
        <v>493</v>
      </c>
      <c r="V189" s="28">
        <f>_xlfn.XLOOKUP(TRIM(U189), '[2]Data Set4 Key Advanced2'!E:E, '[2]Data Set4 Key Advanced2'!D:D, 0)</f>
        <v>2</v>
      </c>
      <c r="W189" s="28" t="s">
        <v>351</v>
      </c>
      <c r="X189" s="28">
        <f t="shared" si="2"/>
        <v>11</v>
      </c>
      <c r="Y189" s="28"/>
    </row>
    <row r="190" spans="1:25" ht="13" x14ac:dyDescent="0.15">
      <c r="A190" s="32">
        <v>45517.942947881944</v>
      </c>
      <c r="C190" s="28" t="s">
        <v>462</v>
      </c>
      <c r="D190" s="28">
        <f>_xlfn.XLOOKUP(TRIM(C190), '[2]Data Set4 Key Advanced2'!E:E, '[2]Data Set4 Key Advanced2'!D:D, 0)</f>
        <v>-1</v>
      </c>
      <c r="E190" s="28" t="s">
        <v>471</v>
      </c>
      <c r="F190" s="28">
        <f>_xlfn.XLOOKUP(TRIM(E190), '[2]Data Set4 Key Advanced2'!E:E, '[2]Data Set4 Key Advanced2'!D:D, 0)</f>
        <v>-1</v>
      </c>
      <c r="G190" s="28" t="s">
        <v>472</v>
      </c>
      <c r="H190" s="28">
        <f>_xlfn.XLOOKUP(TRIM(G190), '[2]Data Set4 Key Advanced2'!E:E, '[2]Data Set4 Key Advanced2'!D:D, 0)</f>
        <v>2</v>
      </c>
      <c r="I190" s="28" t="s">
        <v>473</v>
      </c>
      <c r="J190" s="28">
        <f>_xlfn.XLOOKUP(TRIM(I190), '[2]Data Set4 Key Advanced2'!E:E, '[2]Data Set4 Key Advanced2'!D:D, 0)</f>
        <v>1</v>
      </c>
      <c r="K190" s="28" t="s">
        <v>466</v>
      </c>
      <c r="L190" s="28">
        <f>_xlfn.XLOOKUP(TRIM(K190), '[2]Data Set4 Key Advanced2'!E:E, '[2]Data Set4 Key Advanced2'!D:D, 0)</f>
        <v>-1</v>
      </c>
      <c r="M190" s="28" t="s">
        <v>467</v>
      </c>
      <c r="N190" s="28">
        <f>_xlfn.XLOOKUP(TRIM(M190), '[2]Data Set4 Key Advanced2'!E:E, '[2]Data Set4 Key Advanced2'!D:D, 0)</f>
        <v>0</v>
      </c>
      <c r="O190" s="28" t="s">
        <v>480</v>
      </c>
      <c r="P190" s="28">
        <f>_xlfn.XLOOKUP(TRIM(O190), '[2]Data Set4 Key Advanced2'!E:E, '[2]Data Set4 Key Advanced2'!D:D, 0)</f>
        <v>-1</v>
      </c>
      <c r="Q190" s="28" t="s">
        <v>494</v>
      </c>
      <c r="R190" s="28">
        <f>_xlfn.XLOOKUP(TRIM(Q190), '[2]Data Set4 Key Advanced2'!E:E, '[2]Data Set4 Key Advanced2'!D:D, 0)</f>
        <v>1</v>
      </c>
      <c r="S190" s="28" t="s">
        <v>490</v>
      </c>
      <c r="T190" s="28">
        <f>_xlfn.XLOOKUP(TRIM(S190), '[2]Data Set4 Key Advanced2'!E:E, '[2]Data Set4 Key Advanced2'!D:D, 0)</f>
        <v>0</v>
      </c>
      <c r="U190" s="28" t="s">
        <v>470</v>
      </c>
      <c r="V190" s="28">
        <f>_xlfn.XLOOKUP(TRIM(U190), '[2]Data Set4 Key Advanced2'!E:E, '[2]Data Set4 Key Advanced2'!D:D, 0)</f>
        <v>0</v>
      </c>
      <c r="W190" s="28" t="s">
        <v>350</v>
      </c>
      <c r="X190" s="28">
        <f t="shared" si="2"/>
        <v>4</v>
      </c>
      <c r="Y190" s="28"/>
    </row>
    <row r="191" spans="1:25" ht="13" x14ac:dyDescent="0.15">
      <c r="A191" s="32">
        <v>45517.998829374999</v>
      </c>
      <c r="C191" s="28" t="s">
        <v>462</v>
      </c>
      <c r="D191" s="28">
        <f>_xlfn.XLOOKUP(TRIM(C191), '[2]Data Set4 Key Advanced2'!E:E, '[2]Data Set4 Key Advanced2'!D:D, 0)</f>
        <v>-1</v>
      </c>
      <c r="E191" s="28" t="s">
        <v>477</v>
      </c>
      <c r="F191" s="28">
        <f>_xlfn.XLOOKUP(TRIM(E191), '[2]Data Set4 Key Advanced2'!E:E, '[2]Data Set4 Key Advanced2'!D:D, 0)</f>
        <v>0</v>
      </c>
      <c r="G191" s="28" t="s">
        <v>472</v>
      </c>
      <c r="H191" s="28">
        <f>_xlfn.XLOOKUP(TRIM(G191), '[2]Data Set4 Key Advanced2'!E:E, '[2]Data Set4 Key Advanced2'!D:D, 0)</f>
        <v>2</v>
      </c>
      <c r="I191" s="28" t="s">
        <v>465</v>
      </c>
      <c r="J191" s="28">
        <f>_xlfn.XLOOKUP(TRIM(I191), '[2]Data Set4 Key Advanced2'!E:E, '[2]Data Set4 Key Advanced2'!D:D, 0)</f>
        <v>-1</v>
      </c>
      <c r="K191" s="28" t="s">
        <v>466</v>
      </c>
      <c r="L191" s="28">
        <f>_xlfn.XLOOKUP(TRIM(K191), '[2]Data Set4 Key Advanced2'!E:E, '[2]Data Set4 Key Advanced2'!D:D, 0)</f>
        <v>-1</v>
      </c>
      <c r="M191" s="28" t="s">
        <v>489</v>
      </c>
      <c r="N191" s="28">
        <f>_xlfn.XLOOKUP(TRIM(M191), '[2]Data Set4 Key Advanced2'!E:E, '[2]Data Set4 Key Advanced2'!D:D, 0)</f>
        <v>-1</v>
      </c>
      <c r="O191" s="28" t="s">
        <v>468</v>
      </c>
      <c r="P191" s="28">
        <f>_xlfn.XLOOKUP(TRIM(O191), '[2]Data Set4 Key Advanced2'!E:E, '[2]Data Set4 Key Advanced2'!D:D, 0)</f>
        <v>1</v>
      </c>
      <c r="Q191" s="28" t="s">
        <v>494</v>
      </c>
      <c r="R191" s="28">
        <f>_xlfn.XLOOKUP(TRIM(Q191), '[2]Data Set4 Key Advanced2'!E:E, '[2]Data Set4 Key Advanced2'!D:D, 0)</f>
        <v>1</v>
      </c>
      <c r="S191" s="28" t="s">
        <v>490</v>
      </c>
      <c r="T191" s="28">
        <f>_xlfn.XLOOKUP(TRIM(S191), '[2]Data Set4 Key Advanced2'!E:E, '[2]Data Set4 Key Advanced2'!D:D, 0)</f>
        <v>0</v>
      </c>
      <c r="U191" s="28" t="s">
        <v>482</v>
      </c>
      <c r="V191" s="28">
        <f>_xlfn.XLOOKUP(TRIM(U191), '[2]Data Set4 Key Advanced2'!E:E, '[2]Data Set4 Key Advanced2'!D:D, 0)</f>
        <v>1</v>
      </c>
      <c r="W191" s="28" t="s">
        <v>356</v>
      </c>
      <c r="X191" s="28">
        <f t="shared" si="2"/>
        <v>1</v>
      </c>
      <c r="Y191" s="28"/>
    </row>
    <row r="192" spans="1:25" ht="13" x14ac:dyDescent="0.15">
      <c r="A192" s="32">
        <v>45518.028627951389</v>
      </c>
      <c r="C192" s="28" t="s">
        <v>462</v>
      </c>
      <c r="D192" s="28">
        <f>_xlfn.XLOOKUP(TRIM(C192), '[2]Data Set4 Key Advanced2'!E:E, '[2]Data Set4 Key Advanced2'!D:D, 0)</f>
        <v>-1</v>
      </c>
      <c r="E192" s="28" t="s">
        <v>471</v>
      </c>
      <c r="F192" s="28">
        <f>_xlfn.XLOOKUP(TRIM(E192), '[2]Data Set4 Key Advanced2'!E:E, '[2]Data Set4 Key Advanced2'!D:D, 0)</f>
        <v>-1</v>
      </c>
      <c r="G192" s="28" t="s">
        <v>464</v>
      </c>
      <c r="H192" s="28">
        <f>_xlfn.XLOOKUP(TRIM(G192), '[2]Data Set4 Key Advanced2'!E:E, '[2]Data Set4 Key Advanced2'!D:D, 0)</f>
        <v>0</v>
      </c>
      <c r="I192" s="28" t="s">
        <v>465</v>
      </c>
      <c r="J192" s="28">
        <f>_xlfn.XLOOKUP(TRIM(I192), '[2]Data Set4 Key Advanced2'!E:E, '[2]Data Set4 Key Advanced2'!D:D, 0)</f>
        <v>-1</v>
      </c>
      <c r="K192" s="28" t="s">
        <v>474</v>
      </c>
      <c r="L192" s="28">
        <f>_xlfn.XLOOKUP(TRIM(K192), '[2]Data Set4 Key Advanced2'!E:E, '[2]Data Set4 Key Advanced2'!D:D, 0)</f>
        <v>0</v>
      </c>
      <c r="M192" s="28" t="s">
        <v>489</v>
      </c>
      <c r="N192" s="28">
        <f>_xlfn.XLOOKUP(TRIM(M192), '[2]Data Set4 Key Advanced2'!E:E, '[2]Data Set4 Key Advanced2'!D:D, 0)</f>
        <v>-1</v>
      </c>
      <c r="O192" s="28" t="s">
        <v>480</v>
      </c>
      <c r="P192" s="28">
        <f>_xlfn.XLOOKUP(TRIM(O192), '[2]Data Set4 Key Advanced2'!E:E, '[2]Data Set4 Key Advanced2'!D:D, 0)</f>
        <v>-1</v>
      </c>
      <c r="Q192" s="28" t="s">
        <v>495</v>
      </c>
      <c r="R192" s="28">
        <f>_xlfn.XLOOKUP(TRIM(Q192), '[2]Data Set4 Key Advanced2'!E:E, '[2]Data Set4 Key Advanced2'!D:D, 0)</f>
        <v>-1</v>
      </c>
      <c r="S192" s="28" t="s">
        <v>490</v>
      </c>
      <c r="T192" s="28">
        <f>_xlfn.XLOOKUP(TRIM(S192), '[2]Data Set4 Key Advanced2'!E:E, '[2]Data Set4 Key Advanced2'!D:D, 0)</f>
        <v>0</v>
      </c>
      <c r="U192" s="28" t="s">
        <v>482</v>
      </c>
      <c r="V192" s="28">
        <f>_xlfn.XLOOKUP(TRIM(U192), '[2]Data Set4 Key Advanced2'!E:E, '[2]Data Set4 Key Advanced2'!D:D, 0)</f>
        <v>1</v>
      </c>
      <c r="W192" s="28" t="s">
        <v>352</v>
      </c>
      <c r="X192" s="28">
        <f t="shared" si="2"/>
        <v>-4</v>
      </c>
      <c r="Y192" s="28"/>
    </row>
    <row r="193" spans="1:25" ht="13" x14ac:dyDescent="0.15">
      <c r="A193" s="32">
        <v>45518.356693993061</v>
      </c>
      <c r="C193" s="28" t="s">
        <v>462</v>
      </c>
      <c r="D193" s="28">
        <f>_xlfn.XLOOKUP(TRIM(C193), '[2]Data Set4 Key Advanced2'!E:E, '[2]Data Set4 Key Advanced2'!D:D, 0)</f>
        <v>-1</v>
      </c>
      <c r="E193" s="28" t="s">
        <v>477</v>
      </c>
      <c r="F193" s="28">
        <f>_xlfn.XLOOKUP(TRIM(E193), '[2]Data Set4 Key Advanced2'!E:E, '[2]Data Set4 Key Advanced2'!D:D, 0)</f>
        <v>0</v>
      </c>
      <c r="G193" s="28" t="s">
        <v>464</v>
      </c>
      <c r="H193" s="28">
        <f>_xlfn.XLOOKUP(TRIM(G193), '[2]Data Set4 Key Advanced2'!E:E, '[2]Data Set4 Key Advanced2'!D:D, 0)</f>
        <v>0</v>
      </c>
      <c r="I193" s="28" t="s">
        <v>478</v>
      </c>
      <c r="J193" s="28">
        <f>_xlfn.XLOOKUP(TRIM(I193), '[2]Data Set4 Key Advanced2'!E:E, '[2]Data Set4 Key Advanced2'!D:D, 0)</f>
        <v>0</v>
      </c>
      <c r="K193" s="28" t="s">
        <v>466</v>
      </c>
      <c r="L193" s="28">
        <f>_xlfn.XLOOKUP(TRIM(K193), '[2]Data Set4 Key Advanced2'!E:E, '[2]Data Set4 Key Advanced2'!D:D, 0)</f>
        <v>-1</v>
      </c>
      <c r="M193" s="28" t="s">
        <v>489</v>
      </c>
      <c r="N193" s="28">
        <f>_xlfn.XLOOKUP(TRIM(M193), '[2]Data Set4 Key Advanced2'!E:E, '[2]Data Set4 Key Advanced2'!D:D, 0)</f>
        <v>-1</v>
      </c>
      <c r="O193" s="28" t="s">
        <v>480</v>
      </c>
      <c r="P193" s="28">
        <f>_xlfn.XLOOKUP(TRIM(O193), '[2]Data Set4 Key Advanced2'!E:E, '[2]Data Set4 Key Advanced2'!D:D, 0)</f>
        <v>-1</v>
      </c>
      <c r="Q193" s="28" t="s">
        <v>494</v>
      </c>
      <c r="R193" s="28">
        <f>_xlfn.XLOOKUP(TRIM(Q193), '[2]Data Set4 Key Advanced2'!E:E, '[2]Data Set4 Key Advanced2'!D:D, 0)</f>
        <v>1</v>
      </c>
      <c r="S193" s="28" t="s">
        <v>490</v>
      </c>
      <c r="T193" s="28">
        <f>_xlfn.XLOOKUP(TRIM(S193), '[2]Data Set4 Key Advanced2'!E:E, '[2]Data Set4 Key Advanced2'!D:D, 0)</f>
        <v>0</v>
      </c>
      <c r="U193" s="28" t="s">
        <v>482</v>
      </c>
      <c r="V193" s="28">
        <f>_xlfn.XLOOKUP(TRIM(U193), '[2]Data Set4 Key Advanced2'!E:E, '[2]Data Set4 Key Advanced2'!D:D, 0)</f>
        <v>1</v>
      </c>
      <c r="W193" s="28" t="s">
        <v>354</v>
      </c>
      <c r="X193" s="28">
        <f t="shared" si="2"/>
        <v>-7</v>
      </c>
      <c r="Y193" s="28"/>
    </row>
    <row r="194" spans="1:25" ht="13" x14ac:dyDescent="0.15">
      <c r="A194" s="32">
        <v>45518.387891886574</v>
      </c>
      <c r="C194" s="28" t="s">
        <v>476</v>
      </c>
      <c r="D194" s="28">
        <f>_xlfn.XLOOKUP(TRIM(C194), '[2]Data Set4 Key Advanced2'!E:E, '[2]Data Set4 Key Advanced2'!D:D, 0)</f>
        <v>2</v>
      </c>
      <c r="E194" s="28" t="s">
        <v>477</v>
      </c>
      <c r="F194" s="28">
        <f>_xlfn.XLOOKUP(TRIM(E194), '[2]Data Set4 Key Advanced2'!E:E, '[2]Data Set4 Key Advanced2'!D:D, 0)</f>
        <v>0</v>
      </c>
      <c r="G194" s="28" t="s">
        <v>464</v>
      </c>
      <c r="H194" s="28">
        <f>_xlfn.XLOOKUP(TRIM(G194), '[2]Data Set4 Key Advanced2'!E:E, '[2]Data Set4 Key Advanced2'!D:D, 0)</f>
        <v>0</v>
      </c>
      <c r="I194" s="28" t="s">
        <v>465</v>
      </c>
      <c r="J194" s="28">
        <f>_xlfn.XLOOKUP(TRIM(I194), '[2]Data Set4 Key Advanced2'!E:E, '[2]Data Set4 Key Advanced2'!D:D, 0)</f>
        <v>-1</v>
      </c>
      <c r="K194" s="28" t="s">
        <v>488</v>
      </c>
      <c r="L194" s="28">
        <f>_xlfn.XLOOKUP(TRIM(K194), '[2]Data Set4 Key Advanced2'!E:E, '[2]Data Set4 Key Advanced2'!D:D, 0)</f>
        <v>1</v>
      </c>
      <c r="M194" s="28" t="s">
        <v>489</v>
      </c>
      <c r="N194" s="28">
        <f>_xlfn.XLOOKUP(TRIM(M194), '[2]Data Set4 Key Advanced2'!E:E, '[2]Data Set4 Key Advanced2'!D:D, 0)</f>
        <v>-1</v>
      </c>
      <c r="O194" s="28" t="s">
        <v>468</v>
      </c>
      <c r="P194" s="28">
        <f>_xlfn.XLOOKUP(TRIM(O194), '[2]Data Set4 Key Advanced2'!E:E, '[2]Data Set4 Key Advanced2'!D:D, 0)</f>
        <v>1</v>
      </c>
      <c r="Q194" s="28" t="s">
        <v>494</v>
      </c>
      <c r="R194" s="28">
        <f>_xlfn.XLOOKUP(TRIM(Q194), '[2]Data Set4 Key Advanced2'!E:E, '[2]Data Set4 Key Advanced2'!D:D, 0)</f>
        <v>1</v>
      </c>
      <c r="S194" s="28" t="s">
        <v>481</v>
      </c>
      <c r="T194" s="28">
        <f>_xlfn.XLOOKUP(TRIM(S194), '[2]Data Set4 Key Advanced2'!E:E, '[2]Data Set4 Key Advanced2'!D:D, 0)</f>
        <v>-1</v>
      </c>
      <c r="U194" s="28" t="s">
        <v>470</v>
      </c>
      <c r="V194" s="28">
        <f>_xlfn.XLOOKUP(TRIM(U194), '[2]Data Set4 Key Advanced2'!E:E, '[2]Data Set4 Key Advanced2'!D:D, 0)</f>
        <v>0</v>
      </c>
      <c r="W194" s="28" t="s">
        <v>357</v>
      </c>
      <c r="X194" s="28">
        <f t="shared" si="2"/>
        <v>0</v>
      </c>
      <c r="Y194" s="28"/>
    </row>
    <row r="195" spans="1:25" ht="13" x14ac:dyDescent="0.15">
      <c r="A195" s="32">
        <v>45518.402832951389</v>
      </c>
      <c r="C195" s="28" t="s">
        <v>486</v>
      </c>
      <c r="D195" s="28">
        <f>_xlfn.XLOOKUP(TRIM(C195), '[2]Data Set4 Key Advanced2'!E:E, '[2]Data Set4 Key Advanced2'!D:D, 0)</f>
        <v>1</v>
      </c>
      <c r="E195" s="28" t="s">
        <v>471</v>
      </c>
      <c r="F195" s="28">
        <f>_xlfn.XLOOKUP(TRIM(E195), '[2]Data Set4 Key Advanced2'!E:E, '[2]Data Set4 Key Advanced2'!D:D, 0)</f>
        <v>-1</v>
      </c>
      <c r="G195" s="28" t="s">
        <v>472</v>
      </c>
      <c r="H195" s="28">
        <f>_xlfn.XLOOKUP(TRIM(G195), '[2]Data Set4 Key Advanced2'!E:E, '[2]Data Set4 Key Advanced2'!D:D, 0)</f>
        <v>2</v>
      </c>
      <c r="I195" s="28" t="s">
        <v>465</v>
      </c>
      <c r="J195" s="28">
        <f>_xlfn.XLOOKUP(TRIM(I195), '[2]Data Set4 Key Advanced2'!E:E, '[2]Data Set4 Key Advanced2'!D:D, 0)</f>
        <v>-1</v>
      </c>
      <c r="K195" s="28" t="s">
        <v>488</v>
      </c>
      <c r="L195" s="28">
        <f>_xlfn.XLOOKUP(TRIM(K195), '[2]Data Set4 Key Advanced2'!E:E, '[2]Data Set4 Key Advanced2'!D:D, 0)</f>
        <v>1</v>
      </c>
      <c r="M195" s="28" t="s">
        <v>489</v>
      </c>
      <c r="N195" s="28">
        <f>_xlfn.XLOOKUP(TRIM(M195), '[2]Data Set4 Key Advanced2'!E:E, '[2]Data Set4 Key Advanced2'!D:D, 0)</f>
        <v>-1</v>
      </c>
      <c r="O195" s="28" t="s">
        <v>480</v>
      </c>
      <c r="P195" s="28">
        <f>_xlfn.XLOOKUP(TRIM(O195), '[2]Data Set4 Key Advanced2'!E:E, '[2]Data Set4 Key Advanced2'!D:D, 0)</f>
        <v>-1</v>
      </c>
      <c r="Q195" s="28" t="s">
        <v>494</v>
      </c>
      <c r="R195" s="28">
        <f>_xlfn.XLOOKUP(TRIM(Q195), '[2]Data Set4 Key Advanced2'!E:E, '[2]Data Set4 Key Advanced2'!D:D, 0)</f>
        <v>1</v>
      </c>
      <c r="S195" s="28" t="s">
        <v>469</v>
      </c>
      <c r="T195" s="28">
        <f>_xlfn.XLOOKUP(TRIM(S195), '[2]Data Set4 Key Advanced2'!E:E, '[2]Data Set4 Key Advanced2'!D:D, 0)</f>
        <v>1</v>
      </c>
      <c r="U195" s="28" t="s">
        <v>482</v>
      </c>
      <c r="V195" s="28">
        <f>_xlfn.XLOOKUP(TRIM(U195), '[2]Data Set4 Key Advanced2'!E:E, '[2]Data Set4 Key Advanced2'!D:D, 0)</f>
        <v>1</v>
      </c>
      <c r="W195" s="28" t="s">
        <v>355</v>
      </c>
      <c r="X195" s="28">
        <f t="shared" si="2"/>
        <v>5</v>
      </c>
      <c r="Y195" s="28"/>
    </row>
    <row r="196" spans="1:25" ht="13" x14ac:dyDescent="0.15">
      <c r="A196" s="32">
        <v>45518.422684108795</v>
      </c>
      <c r="C196" s="28" t="s">
        <v>476</v>
      </c>
      <c r="D196" s="28">
        <f>_xlfn.XLOOKUP(TRIM(C196), '[2]Data Set4 Key Advanced2'!E:E, '[2]Data Set4 Key Advanced2'!D:D, 0)</f>
        <v>2</v>
      </c>
      <c r="E196" s="28" t="s">
        <v>477</v>
      </c>
      <c r="F196" s="28">
        <f>_xlfn.XLOOKUP(TRIM(E196), '[2]Data Set4 Key Advanced2'!E:E, '[2]Data Set4 Key Advanced2'!D:D, 0)</f>
        <v>0</v>
      </c>
      <c r="G196" s="28" t="s">
        <v>464</v>
      </c>
      <c r="H196" s="28">
        <f>_xlfn.XLOOKUP(TRIM(G196), '[2]Data Set4 Key Advanced2'!E:E, '[2]Data Set4 Key Advanced2'!D:D, 0)</f>
        <v>0</v>
      </c>
      <c r="I196" s="28" t="s">
        <v>465</v>
      </c>
      <c r="J196" s="28">
        <f>_xlfn.XLOOKUP(TRIM(I196), '[2]Data Set4 Key Advanced2'!E:E, '[2]Data Set4 Key Advanced2'!D:D, 0)</f>
        <v>-1</v>
      </c>
      <c r="K196" s="28" t="s">
        <v>474</v>
      </c>
      <c r="L196" s="28">
        <f>_xlfn.XLOOKUP(TRIM(K196), '[2]Data Set4 Key Advanced2'!E:E, '[2]Data Set4 Key Advanced2'!D:D, 0)</f>
        <v>0</v>
      </c>
      <c r="M196" s="28" t="s">
        <v>467</v>
      </c>
      <c r="N196" s="28">
        <f>_xlfn.XLOOKUP(TRIM(M196), '[2]Data Set4 Key Advanced2'!E:E, '[2]Data Set4 Key Advanced2'!D:D, 0)</f>
        <v>0</v>
      </c>
      <c r="O196" s="28" t="s">
        <v>475</v>
      </c>
      <c r="P196" s="28">
        <f>_xlfn.XLOOKUP(TRIM(O196), '[2]Data Set4 Key Advanced2'!E:E, '[2]Data Set4 Key Advanced2'!D:D, 0)</f>
        <v>0</v>
      </c>
      <c r="Q196" s="28" t="s">
        <v>494</v>
      </c>
      <c r="R196" s="28">
        <f>_xlfn.XLOOKUP(TRIM(Q196), '[2]Data Set4 Key Advanced2'!E:E, '[2]Data Set4 Key Advanced2'!D:D, 0)</f>
        <v>1</v>
      </c>
      <c r="S196" s="28" t="s">
        <v>490</v>
      </c>
      <c r="T196" s="28">
        <f>_xlfn.XLOOKUP(TRIM(S196), '[2]Data Set4 Key Advanced2'!E:E, '[2]Data Set4 Key Advanced2'!D:D, 0)</f>
        <v>0</v>
      </c>
      <c r="U196" s="28" t="s">
        <v>482</v>
      </c>
      <c r="V196" s="28">
        <f>_xlfn.XLOOKUP(TRIM(U196), '[2]Data Set4 Key Advanced2'!E:E, '[2]Data Set4 Key Advanced2'!D:D, 0)</f>
        <v>1</v>
      </c>
      <c r="W196" s="28" t="s">
        <v>358</v>
      </c>
      <c r="X196" s="28">
        <f t="shared" ref="X196:X259" si="3">SUM(C195:W196)</f>
        <v>6</v>
      </c>
      <c r="Y196" s="28"/>
    </row>
    <row r="197" spans="1:25" ht="13" x14ac:dyDescent="0.15">
      <c r="A197" s="32">
        <v>45518.441562662032</v>
      </c>
      <c r="C197" s="28" t="s">
        <v>462</v>
      </c>
      <c r="D197" s="28">
        <f>_xlfn.XLOOKUP(TRIM(C197), '[2]Data Set4 Key Advanced2'!E:E, '[2]Data Set4 Key Advanced2'!D:D, 0)</f>
        <v>-1</v>
      </c>
      <c r="E197" s="28" t="s">
        <v>477</v>
      </c>
      <c r="F197" s="28">
        <f>_xlfn.XLOOKUP(TRIM(E197), '[2]Data Set4 Key Advanced2'!E:E, '[2]Data Set4 Key Advanced2'!D:D, 0)</f>
        <v>0</v>
      </c>
      <c r="G197" s="28" t="s">
        <v>464</v>
      </c>
      <c r="H197" s="28">
        <f>_xlfn.XLOOKUP(TRIM(G197), '[2]Data Set4 Key Advanced2'!E:E, '[2]Data Set4 Key Advanced2'!D:D, 0)</f>
        <v>0</v>
      </c>
      <c r="I197" s="28" t="s">
        <v>465</v>
      </c>
      <c r="J197" s="28">
        <f>_xlfn.XLOOKUP(TRIM(I197), '[2]Data Set4 Key Advanced2'!E:E, '[2]Data Set4 Key Advanced2'!D:D, 0)</f>
        <v>-1</v>
      </c>
      <c r="K197" s="28" t="s">
        <v>474</v>
      </c>
      <c r="L197" s="28">
        <f>_xlfn.XLOOKUP(TRIM(K197), '[2]Data Set4 Key Advanced2'!E:E, '[2]Data Set4 Key Advanced2'!D:D, 0)</f>
        <v>0</v>
      </c>
      <c r="M197" s="28" t="s">
        <v>489</v>
      </c>
      <c r="N197" s="28">
        <f>_xlfn.XLOOKUP(TRIM(M197), '[2]Data Set4 Key Advanced2'!E:E, '[2]Data Set4 Key Advanced2'!D:D, 0)</f>
        <v>-1</v>
      </c>
      <c r="O197" s="28" t="s">
        <v>475</v>
      </c>
      <c r="P197" s="28">
        <f>_xlfn.XLOOKUP(TRIM(O197), '[2]Data Set4 Key Advanced2'!E:E, '[2]Data Set4 Key Advanced2'!D:D, 0)</f>
        <v>0</v>
      </c>
      <c r="Q197" s="28" t="s">
        <v>496</v>
      </c>
      <c r="R197" s="28">
        <f>_xlfn.XLOOKUP(TRIM(Q197), '[2]Data Set4 Key Advanced2'!E:E, '[2]Data Set4 Key Advanced2'!D:D, 0)</f>
        <v>2</v>
      </c>
      <c r="S197" s="28" t="s">
        <v>507</v>
      </c>
      <c r="T197" s="28">
        <f>_xlfn.XLOOKUP(TRIM(S197), '[2]Data Set4 Key Advanced2'!E:E, '[2]Data Set4 Key Advanced2'!D:D, 0)</f>
        <v>2</v>
      </c>
      <c r="U197" s="28" t="s">
        <v>470</v>
      </c>
      <c r="V197" s="28">
        <f>_xlfn.XLOOKUP(TRIM(U197), '[2]Data Set4 Key Advanced2'!E:E, '[2]Data Set4 Key Advanced2'!D:D, 0)</f>
        <v>0</v>
      </c>
      <c r="W197" s="28" t="s">
        <v>359</v>
      </c>
      <c r="X197" s="28">
        <f t="shared" si="3"/>
        <v>4</v>
      </c>
      <c r="Y197" s="28"/>
    </row>
    <row r="198" spans="1:25" ht="13" x14ac:dyDescent="0.15">
      <c r="A198" s="32">
        <v>45518.471651944448</v>
      </c>
      <c r="C198" s="28" t="s">
        <v>486</v>
      </c>
      <c r="D198" s="28">
        <f>_xlfn.XLOOKUP(TRIM(C198), '[2]Data Set4 Key Advanced2'!E:E, '[2]Data Set4 Key Advanced2'!D:D, 0)</f>
        <v>1</v>
      </c>
      <c r="E198" s="28" t="s">
        <v>471</v>
      </c>
      <c r="F198" s="28">
        <f>_xlfn.XLOOKUP(TRIM(E198), '[2]Data Set4 Key Advanced2'!E:E, '[2]Data Set4 Key Advanced2'!D:D, 0)</f>
        <v>-1</v>
      </c>
      <c r="G198" s="28" t="s">
        <v>472</v>
      </c>
      <c r="H198" s="28">
        <f>_xlfn.XLOOKUP(TRIM(G198), '[2]Data Set4 Key Advanced2'!E:E, '[2]Data Set4 Key Advanced2'!D:D, 0)</f>
        <v>2</v>
      </c>
      <c r="I198" s="28" t="s">
        <v>465</v>
      </c>
      <c r="J198" s="28">
        <f>_xlfn.XLOOKUP(TRIM(I198), '[2]Data Set4 Key Advanced2'!E:E, '[2]Data Set4 Key Advanced2'!D:D, 0)</f>
        <v>-1</v>
      </c>
      <c r="K198" s="28" t="s">
        <v>488</v>
      </c>
      <c r="L198" s="28">
        <f>_xlfn.XLOOKUP(TRIM(K198), '[2]Data Set4 Key Advanced2'!E:E, '[2]Data Set4 Key Advanced2'!D:D, 0)</f>
        <v>1</v>
      </c>
      <c r="M198" s="28" t="s">
        <v>489</v>
      </c>
      <c r="N198" s="28">
        <f>_xlfn.XLOOKUP(TRIM(M198), '[2]Data Set4 Key Advanced2'!E:E, '[2]Data Set4 Key Advanced2'!D:D, 0)</f>
        <v>-1</v>
      </c>
      <c r="O198" s="28" t="s">
        <v>468</v>
      </c>
      <c r="P198" s="28">
        <f>_xlfn.XLOOKUP(TRIM(O198), '[2]Data Set4 Key Advanced2'!E:E, '[2]Data Set4 Key Advanced2'!D:D, 0)</f>
        <v>1</v>
      </c>
      <c r="Q198" s="28" t="s">
        <v>494</v>
      </c>
      <c r="R198" s="28">
        <f>_xlfn.XLOOKUP(TRIM(Q198), '[2]Data Set4 Key Advanced2'!E:E, '[2]Data Set4 Key Advanced2'!D:D, 0)</f>
        <v>1</v>
      </c>
      <c r="S198" s="28" t="s">
        <v>469</v>
      </c>
      <c r="T198" s="28">
        <f>_xlfn.XLOOKUP(TRIM(S198), '[2]Data Set4 Key Advanced2'!E:E, '[2]Data Set4 Key Advanced2'!D:D, 0)</f>
        <v>1</v>
      </c>
      <c r="U198" s="28" t="s">
        <v>493</v>
      </c>
      <c r="V198" s="28">
        <f>_xlfn.XLOOKUP(TRIM(U198), '[2]Data Set4 Key Advanced2'!E:E, '[2]Data Set4 Key Advanced2'!D:D, 0)</f>
        <v>2</v>
      </c>
      <c r="W198" s="28" t="s">
        <v>361</v>
      </c>
      <c r="X198" s="28">
        <f t="shared" si="3"/>
        <v>7</v>
      </c>
      <c r="Y198" s="28"/>
    </row>
    <row r="199" spans="1:25" ht="13" x14ac:dyDescent="0.15">
      <c r="A199" s="32">
        <v>45518.520010821754</v>
      </c>
      <c r="C199" s="28" t="s">
        <v>476</v>
      </c>
      <c r="D199" s="28">
        <f>_xlfn.XLOOKUP(TRIM(C199), '[2]Data Set4 Key Advanced2'!E:E, '[2]Data Set4 Key Advanced2'!D:D, 0)</f>
        <v>2</v>
      </c>
      <c r="E199" s="28" t="s">
        <v>477</v>
      </c>
      <c r="F199" s="28">
        <f>_xlfn.XLOOKUP(TRIM(E199), '[2]Data Set4 Key Advanced2'!E:E, '[2]Data Set4 Key Advanced2'!D:D, 0)</f>
        <v>0</v>
      </c>
      <c r="G199" s="28" t="s">
        <v>472</v>
      </c>
      <c r="H199" s="28">
        <f>_xlfn.XLOOKUP(TRIM(G199), '[2]Data Set4 Key Advanced2'!E:E, '[2]Data Set4 Key Advanced2'!D:D, 0)</f>
        <v>2</v>
      </c>
      <c r="I199" s="28" t="s">
        <v>465</v>
      </c>
      <c r="J199" s="28">
        <f>_xlfn.XLOOKUP(TRIM(I199), '[2]Data Set4 Key Advanced2'!E:E, '[2]Data Set4 Key Advanced2'!D:D, 0)</f>
        <v>-1</v>
      </c>
      <c r="K199" s="28" t="s">
        <v>474</v>
      </c>
      <c r="L199" s="28">
        <f>_xlfn.XLOOKUP(TRIM(K199), '[2]Data Set4 Key Advanced2'!E:E, '[2]Data Set4 Key Advanced2'!D:D, 0)</f>
        <v>0</v>
      </c>
      <c r="M199" s="28" t="s">
        <v>489</v>
      </c>
      <c r="N199" s="28">
        <f>_xlfn.XLOOKUP(TRIM(M199), '[2]Data Set4 Key Advanced2'!E:E, '[2]Data Set4 Key Advanced2'!D:D, 0)</f>
        <v>-1</v>
      </c>
      <c r="O199" s="28" t="s">
        <v>468</v>
      </c>
      <c r="P199" s="28">
        <f>_xlfn.XLOOKUP(TRIM(O199), '[2]Data Set4 Key Advanced2'!E:E, '[2]Data Set4 Key Advanced2'!D:D, 0)</f>
        <v>1</v>
      </c>
      <c r="Q199" s="28" t="s">
        <v>495</v>
      </c>
      <c r="R199" s="28">
        <f>_xlfn.XLOOKUP(TRIM(Q199), '[2]Data Set4 Key Advanced2'!E:E, '[2]Data Set4 Key Advanced2'!D:D, 0)</f>
        <v>-1</v>
      </c>
      <c r="S199" s="28" t="s">
        <v>481</v>
      </c>
      <c r="T199" s="28">
        <f>_xlfn.XLOOKUP(TRIM(S199), '[2]Data Set4 Key Advanced2'!E:E, '[2]Data Set4 Key Advanced2'!D:D, 0)</f>
        <v>-1</v>
      </c>
      <c r="U199" s="28" t="s">
        <v>482</v>
      </c>
      <c r="V199" s="28">
        <f>_xlfn.XLOOKUP(TRIM(U199), '[2]Data Set4 Key Advanced2'!E:E, '[2]Data Set4 Key Advanced2'!D:D, 0)</f>
        <v>1</v>
      </c>
      <c r="W199" s="28" t="s">
        <v>360</v>
      </c>
      <c r="X199" s="28">
        <f t="shared" si="3"/>
        <v>8</v>
      </c>
      <c r="Y199" s="28"/>
    </row>
    <row r="200" spans="1:25" ht="13" x14ac:dyDescent="0.15">
      <c r="A200" s="32">
        <v>45518.524554374999</v>
      </c>
      <c r="C200" s="28" t="s">
        <v>486</v>
      </c>
      <c r="D200" s="28">
        <f>_xlfn.XLOOKUP(TRIM(C200), '[2]Data Set4 Key Advanced2'!E:E, '[2]Data Set4 Key Advanced2'!D:D, 0)</f>
        <v>1</v>
      </c>
      <c r="E200" s="28" t="s">
        <v>477</v>
      </c>
      <c r="F200" s="28">
        <f>_xlfn.XLOOKUP(TRIM(E200), '[2]Data Set4 Key Advanced2'!E:E, '[2]Data Set4 Key Advanced2'!D:D, 0)</f>
        <v>0</v>
      </c>
      <c r="G200" s="28" t="s">
        <v>464</v>
      </c>
      <c r="H200" s="28">
        <f>_xlfn.XLOOKUP(TRIM(G200), '[2]Data Set4 Key Advanced2'!E:E, '[2]Data Set4 Key Advanced2'!D:D, 0)</f>
        <v>0</v>
      </c>
      <c r="I200" s="28" t="s">
        <v>465</v>
      </c>
      <c r="J200" s="28">
        <f>_xlfn.XLOOKUP(TRIM(I200), '[2]Data Set4 Key Advanced2'!E:E, '[2]Data Set4 Key Advanced2'!D:D, 0)</f>
        <v>-1</v>
      </c>
      <c r="K200" s="28" t="s">
        <v>479</v>
      </c>
      <c r="L200" s="28">
        <f>_xlfn.XLOOKUP(TRIM(K200), '[2]Data Set4 Key Advanced2'!E:E, '[2]Data Set4 Key Advanced2'!D:D, 0)</f>
        <v>2</v>
      </c>
      <c r="M200" s="28" t="s">
        <v>489</v>
      </c>
      <c r="N200" s="28">
        <f>_xlfn.XLOOKUP(TRIM(M200), '[2]Data Set4 Key Advanced2'!E:E, '[2]Data Set4 Key Advanced2'!D:D, 0)</f>
        <v>-1</v>
      </c>
      <c r="O200" s="28" t="s">
        <v>480</v>
      </c>
      <c r="P200" s="28">
        <f>_xlfn.XLOOKUP(TRIM(O200), '[2]Data Set4 Key Advanced2'!E:E, '[2]Data Set4 Key Advanced2'!D:D, 0)</f>
        <v>-1</v>
      </c>
      <c r="Q200" s="28" t="s">
        <v>494</v>
      </c>
      <c r="R200" s="28">
        <f>_xlfn.XLOOKUP(TRIM(Q200), '[2]Data Set4 Key Advanced2'!E:E, '[2]Data Set4 Key Advanced2'!D:D, 0)</f>
        <v>1</v>
      </c>
      <c r="S200" s="28" t="s">
        <v>490</v>
      </c>
      <c r="T200" s="28">
        <f>_xlfn.XLOOKUP(TRIM(S200), '[2]Data Set4 Key Advanced2'!E:E, '[2]Data Set4 Key Advanced2'!D:D, 0)</f>
        <v>0</v>
      </c>
      <c r="U200" s="28" t="s">
        <v>482</v>
      </c>
      <c r="V200" s="28">
        <f>_xlfn.XLOOKUP(TRIM(U200), '[2]Data Set4 Key Advanced2'!E:E, '[2]Data Set4 Key Advanced2'!D:D, 0)</f>
        <v>1</v>
      </c>
      <c r="W200" s="28" t="s">
        <v>362</v>
      </c>
      <c r="X200" s="28">
        <f t="shared" si="3"/>
        <v>4</v>
      </c>
      <c r="Y200" s="28"/>
    </row>
    <row r="201" spans="1:25" ht="13" x14ac:dyDescent="0.15">
      <c r="A201" s="32">
        <v>45519.438920231478</v>
      </c>
      <c r="C201" s="28" t="s">
        <v>486</v>
      </c>
      <c r="D201" s="28">
        <f>_xlfn.XLOOKUP(TRIM(C201), '[2]Data Set4 Key Advanced2'!E:E, '[2]Data Set4 Key Advanced2'!D:D, 0)</f>
        <v>1</v>
      </c>
      <c r="E201" s="28" t="s">
        <v>477</v>
      </c>
      <c r="F201" s="28">
        <f>_xlfn.XLOOKUP(TRIM(E201), '[2]Data Set4 Key Advanced2'!E:E, '[2]Data Set4 Key Advanced2'!D:D, 0)</f>
        <v>0</v>
      </c>
      <c r="G201" s="28" t="s">
        <v>464</v>
      </c>
      <c r="H201" s="28">
        <f>_xlfn.XLOOKUP(TRIM(G201), '[2]Data Set4 Key Advanced2'!E:E, '[2]Data Set4 Key Advanced2'!D:D, 0)</f>
        <v>0</v>
      </c>
      <c r="I201" s="28" t="s">
        <v>478</v>
      </c>
      <c r="J201" s="28">
        <f>_xlfn.XLOOKUP(TRIM(I201), '[2]Data Set4 Key Advanced2'!E:E, '[2]Data Set4 Key Advanced2'!D:D, 0)</f>
        <v>0</v>
      </c>
      <c r="K201" s="28" t="s">
        <v>488</v>
      </c>
      <c r="L201" s="28">
        <f>_xlfn.XLOOKUP(TRIM(K201), '[2]Data Set4 Key Advanced2'!E:E, '[2]Data Set4 Key Advanced2'!D:D, 0)</f>
        <v>1</v>
      </c>
      <c r="M201" s="28" t="s">
        <v>467</v>
      </c>
      <c r="N201" s="28">
        <f>_xlfn.XLOOKUP(TRIM(M201), '[2]Data Set4 Key Advanced2'!E:E, '[2]Data Set4 Key Advanced2'!D:D, 0)</f>
        <v>0</v>
      </c>
      <c r="O201" s="28" t="s">
        <v>468</v>
      </c>
      <c r="P201" s="28">
        <f>_xlfn.XLOOKUP(TRIM(O201), '[2]Data Set4 Key Advanced2'!E:E, '[2]Data Set4 Key Advanced2'!D:D, 0)</f>
        <v>1</v>
      </c>
      <c r="Q201" s="28" t="s">
        <v>495</v>
      </c>
      <c r="R201" s="28">
        <f>_xlfn.XLOOKUP(TRIM(Q201), '[2]Data Set4 Key Advanced2'!E:E, '[2]Data Set4 Key Advanced2'!D:D, 0)</f>
        <v>-1</v>
      </c>
      <c r="S201" s="28" t="s">
        <v>481</v>
      </c>
      <c r="T201" s="28">
        <f>_xlfn.XLOOKUP(TRIM(S201), '[2]Data Set4 Key Advanced2'!E:E, '[2]Data Set4 Key Advanced2'!D:D, 0)</f>
        <v>-1</v>
      </c>
      <c r="U201" s="28" t="s">
        <v>493</v>
      </c>
      <c r="V201" s="28">
        <f>_xlfn.XLOOKUP(TRIM(U201), '[2]Data Set4 Key Advanced2'!E:E, '[2]Data Set4 Key Advanced2'!D:D, 0)</f>
        <v>2</v>
      </c>
      <c r="W201" s="28" t="s">
        <v>363</v>
      </c>
      <c r="X201" s="28">
        <f t="shared" si="3"/>
        <v>5</v>
      </c>
      <c r="Y201" s="28"/>
    </row>
    <row r="202" spans="1:25" ht="13" x14ac:dyDescent="0.15">
      <c r="A202" s="32">
        <v>45519.526149699072</v>
      </c>
      <c r="C202" s="28" t="s">
        <v>508</v>
      </c>
      <c r="D202" s="28">
        <f>_xlfn.XLOOKUP(TRIM(C202), '[2]Data Set4 Key Advanced2'!E:E, '[2]Data Set4 Key Advanced2'!D:D, 0)</f>
        <v>0</v>
      </c>
      <c r="E202" s="28" t="s">
        <v>463</v>
      </c>
      <c r="F202" s="28">
        <f>_xlfn.XLOOKUP(TRIM(E202), '[2]Data Set4 Key Advanced2'!E:E, '[2]Data Set4 Key Advanced2'!D:D, 0)</f>
        <v>2</v>
      </c>
      <c r="G202" s="28" t="s">
        <v>473</v>
      </c>
      <c r="H202" s="28">
        <f>_xlfn.XLOOKUP(TRIM(G202), '[2]Data Set4 Key Advanced2'!E:E, '[2]Data Set4 Key Advanced2'!D:D, 0)</f>
        <v>1</v>
      </c>
      <c r="I202" s="28" t="s">
        <v>465</v>
      </c>
      <c r="J202" s="28">
        <f>_xlfn.XLOOKUP(TRIM(I202), '[2]Data Set4 Key Advanced2'!E:E, '[2]Data Set4 Key Advanced2'!D:D, 0)</f>
        <v>-1</v>
      </c>
      <c r="K202" s="28" t="s">
        <v>479</v>
      </c>
      <c r="L202" s="28">
        <f>_xlfn.XLOOKUP(TRIM(K202), '[2]Data Set4 Key Advanced2'!E:E, '[2]Data Set4 Key Advanced2'!D:D, 0)</f>
        <v>2</v>
      </c>
      <c r="M202" s="28" t="s">
        <v>498</v>
      </c>
      <c r="N202" s="28">
        <f>_xlfn.XLOOKUP(TRIM(M202), '[2]Data Set4 Key Advanced2'!E:E, '[2]Data Set4 Key Advanced2'!D:D, 0)</f>
        <v>1</v>
      </c>
      <c r="O202" s="28" t="s">
        <v>484</v>
      </c>
      <c r="P202" s="28">
        <f>_xlfn.XLOOKUP(TRIM(O202), '[2]Data Set4 Key Advanced2'!E:E, '[2]Data Set4 Key Advanced2'!D:D, 0)</f>
        <v>2</v>
      </c>
      <c r="Q202" s="28" t="s">
        <v>494</v>
      </c>
      <c r="R202" s="28">
        <f>_xlfn.XLOOKUP(TRIM(Q202), '[2]Data Set4 Key Advanced2'!E:E, '[2]Data Set4 Key Advanced2'!D:D, 0)</f>
        <v>1</v>
      </c>
      <c r="S202" s="28" t="s">
        <v>469</v>
      </c>
      <c r="T202" s="28">
        <f>_xlfn.XLOOKUP(TRIM(S202), '[2]Data Set4 Key Advanced2'!E:E, '[2]Data Set4 Key Advanced2'!D:D, 0)</f>
        <v>1</v>
      </c>
      <c r="U202" s="28" t="s">
        <v>485</v>
      </c>
      <c r="V202" s="28">
        <f>_xlfn.XLOOKUP(TRIM(U202), '[2]Data Set4 Key Advanced2'!E:E, '[2]Data Set4 Key Advanced2'!D:D, 0)</f>
        <v>-1</v>
      </c>
      <c r="W202" s="28" t="s">
        <v>364</v>
      </c>
      <c r="X202" s="28">
        <f t="shared" si="3"/>
        <v>11</v>
      </c>
      <c r="Y202" s="28"/>
    </row>
    <row r="203" spans="1:25" ht="13" x14ac:dyDescent="0.15">
      <c r="A203" s="32">
        <v>45519.584123159722</v>
      </c>
      <c r="C203" s="28" t="s">
        <v>462</v>
      </c>
      <c r="D203" s="28">
        <f>_xlfn.XLOOKUP(TRIM(C203), '[2]Data Set4 Key Advanced2'!E:E, '[2]Data Set4 Key Advanced2'!D:D, 0)</f>
        <v>-1</v>
      </c>
      <c r="E203" s="28" t="s">
        <v>471</v>
      </c>
      <c r="F203" s="28">
        <f>_xlfn.XLOOKUP(TRIM(E203), '[2]Data Set4 Key Advanced2'!E:E, '[2]Data Set4 Key Advanced2'!D:D, 0)</f>
        <v>-1</v>
      </c>
      <c r="G203" s="28" t="s">
        <v>464</v>
      </c>
      <c r="H203" s="28">
        <f>_xlfn.XLOOKUP(TRIM(G203), '[2]Data Set4 Key Advanced2'!E:E, '[2]Data Set4 Key Advanced2'!D:D, 0)</f>
        <v>0</v>
      </c>
      <c r="I203" s="28" t="s">
        <v>465</v>
      </c>
      <c r="J203" s="28">
        <f>_xlfn.XLOOKUP(TRIM(I203), '[2]Data Set4 Key Advanced2'!E:E, '[2]Data Set4 Key Advanced2'!D:D, 0)</f>
        <v>-1</v>
      </c>
      <c r="K203" s="28" t="s">
        <v>488</v>
      </c>
      <c r="L203" s="28">
        <f>_xlfn.XLOOKUP(TRIM(K203), '[2]Data Set4 Key Advanced2'!E:E, '[2]Data Set4 Key Advanced2'!D:D, 0)</f>
        <v>1</v>
      </c>
      <c r="M203" s="28" t="s">
        <v>489</v>
      </c>
      <c r="N203" s="28">
        <f>_xlfn.XLOOKUP(TRIM(M203), '[2]Data Set4 Key Advanced2'!E:E, '[2]Data Set4 Key Advanced2'!D:D, 0)</f>
        <v>-1</v>
      </c>
      <c r="O203" s="28" t="s">
        <v>475</v>
      </c>
      <c r="P203" s="28">
        <f>_xlfn.XLOOKUP(TRIM(O203), '[2]Data Set4 Key Advanced2'!E:E, '[2]Data Set4 Key Advanced2'!D:D, 0)</f>
        <v>0</v>
      </c>
      <c r="Q203" s="28" t="s">
        <v>494</v>
      </c>
      <c r="R203" s="28">
        <f>_xlfn.XLOOKUP(TRIM(Q203), '[2]Data Set4 Key Advanced2'!E:E, '[2]Data Set4 Key Advanced2'!D:D, 0)</f>
        <v>1</v>
      </c>
      <c r="S203" s="28" t="s">
        <v>469</v>
      </c>
      <c r="T203" s="28">
        <f>_xlfn.XLOOKUP(TRIM(S203), '[2]Data Set4 Key Advanced2'!E:E, '[2]Data Set4 Key Advanced2'!D:D, 0)</f>
        <v>1</v>
      </c>
      <c r="U203" s="28" t="s">
        <v>493</v>
      </c>
      <c r="V203" s="28">
        <f>_xlfn.XLOOKUP(TRIM(U203), '[2]Data Set4 Key Advanced2'!E:E, '[2]Data Set4 Key Advanced2'!D:D, 0)</f>
        <v>2</v>
      </c>
      <c r="W203" s="28" t="s">
        <v>365</v>
      </c>
      <c r="X203" s="28">
        <f t="shared" si="3"/>
        <v>9</v>
      </c>
      <c r="Y203" s="28"/>
    </row>
    <row r="204" spans="1:25" ht="13" x14ac:dyDescent="0.15">
      <c r="A204" s="32">
        <v>45519.633035763887</v>
      </c>
      <c r="C204" s="28" t="s">
        <v>476</v>
      </c>
      <c r="D204" s="28">
        <f>_xlfn.XLOOKUP(TRIM(C204), '[2]Data Set4 Key Advanced2'!E:E, '[2]Data Set4 Key Advanced2'!D:D, 0)</f>
        <v>2</v>
      </c>
      <c r="E204" s="28" t="s">
        <v>471</v>
      </c>
      <c r="F204" s="28">
        <f>_xlfn.XLOOKUP(TRIM(E204), '[2]Data Set4 Key Advanced2'!E:E, '[2]Data Set4 Key Advanced2'!D:D, 0)</f>
        <v>-1</v>
      </c>
      <c r="G204" s="28" t="s">
        <v>464</v>
      </c>
      <c r="H204" s="28">
        <f>_xlfn.XLOOKUP(TRIM(G204), '[2]Data Set4 Key Advanced2'!E:E, '[2]Data Set4 Key Advanced2'!D:D, 0)</f>
        <v>0</v>
      </c>
      <c r="I204" s="28" t="s">
        <v>473</v>
      </c>
      <c r="J204" s="28">
        <f>_xlfn.XLOOKUP(TRIM(I204), '[2]Data Set4 Key Advanced2'!E:E, '[2]Data Set4 Key Advanced2'!D:D, 0)</f>
        <v>1</v>
      </c>
      <c r="K204" s="28" t="s">
        <v>474</v>
      </c>
      <c r="L204" s="28">
        <f>_xlfn.XLOOKUP(TRIM(K204), '[2]Data Set4 Key Advanced2'!E:E, '[2]Data Set4 Key Advanced2'!D:D, 0)</f>
        <v>0</v>
      </c>
      <c r="M204" s="28" t="s">
        <v>489</v>
      </c>
      <c r="N204" s="28">
        <f>_xlfn.XLOOKUP(TRIM(M204), '[2]Data Set4 Key Advanced2'!E:E, '[2]Data Set4 Key Advanced2'!D:D, 0)</f>
        <v>-1</v>
      </c>
      <c r="O204" s="28" t="s">
        <v>475</v>
      </c>
      <c r="P204" s="28">
        <f>_xlfn.XLOOKUP(TRIM(O204), '[2]Data Set4 Key Advanced2'!E:E, '[2]Data Set4 Key Advanced2'!D:D, 0)</f>
        <v>0</v>
      </c>
      <c r="Q204" s="28" t="s">
        <v>494</v>
      </c>
      <c r="R204" s="28">
        <f>_xlfn.XLOOKUP(TRIM(Q204), '[2]Data Set4 Key Advanced2'!E:E, '[2]Data Set4 Key Advanced2'!D:D, 0)</f>
        <v>1</v>
      </c>
      <c r="S204" s="28" t="s">
        <v>490</v>
      </c>
      <c r="T204" s="28">
        <f>_xlfn.XLOOKUP(TRIM(S204), '[2]Data Set4 Key Advanced2'!E:E, '[2]Data Set4 Key Advanced2'!D:D, 0)</f>
        <v>0</v>
      </c>
      <c r="U204" s="28" t="s">
        <v>485</v>
      </c>
      <c r="V204" s="28">
        <f>_xlfn.XLOOKUP(TRIM(U204), '[2]Data Set4 Key Advanced2'!E:E, '[2]Data Set4 Key Advanced2'!D:D, 0)</f>
        <v>-1</v>
      </c>
      <c r="W204" s="28" t="s">
        <v>509</v>
      </c>
      <c r="X204" s="28">
        <f t="shared" si="3"/>
        <v>2</v>
      </c>
      <c r="Y204" s="28"/>
    </row>
    <row r="205" spans="1:25" ht="13" x14ac:dyDescent="0.15">
      <c r="A205" s="32">
        <v>45519.69209217593</v>
      </c>
      <c r="C205" s="28" t="s">
        <v>476</v>
      </c>
      <c r="D205" s="28">
        <f>_xlfn.XLOOKUP(TRIM(C205), '[2]Data Set4 Key Advanced2'!E:E, '[2]Data Set4 Key Advanced2'!D:D, 0)</f>
        <v>2</v>
      </c>
      <c r="E205" s="28" t="s">
        <v>471</v>
      </c>
      <c r="F205" s="28">
        <f>_xlfn.XLOOKUP(TRIM(E205), '[2]Data Set4 Key Advanced2'!E:E, '[2]Data Set4 Key Advanced2'!D:D, 0)</f>
        <v>-1</v>
      </c>
      <c r="G205" s="28" t="s">
        <v>472</v>
      </c>
      <c r="H205" s="28">
        <f>_xlfn.XLOOKUP(TRIM(G205), '[2]Data Set4 Key Advanced2'!E:E, '[2]Data Set4 Key Advanced2'!D:D, 0)</f>
        <v>2</v>
      </c>
      <c r="I205" s="28" t="s">
        <v>465</v>
      </c>
      <c r="J205" s="28">
        <f>_xlfn.XLOOKUP(TRIM(I205), '[2]Data Set4 Key Advanced2'!E:E, '[2]Data Set4 Key Advanced2'!D:D, 0)</f>
        <v>-1</v>
      </c>
      <c r="K205" s="28" t="s">
        <v>488</v>
      </c>
      <c r="L205" s="28">
        <f>_xlfn.XLOOKUP(TRIM(K205), '[2]Data Set4 Key Advanced2'!E:E, '[2]Data Set4 Key Advanced2'!D:D, 0)</f>
        <v>1</v>
      </c>
      <c r="M205" s="28" t="s">
        <v>489</v>
      </c>
      <c r="N205" s="28">
        <f>_xlfn.XLOOKUP(TRIM(M205), '[2]Data Set4 Key Advanced2'!E:E, '[2]Data Set4 Key Advanced2'!D:D, 0)</f>
        <v>-1</v>
      </c>
      <c r="O205" s="28" t="s">
        <v>480</v>
      </c>
      <c r="P205" s="28">
        <f>_xlfn.XLOOKUP(TRIM(O205), '[2]Data Set4 Key Advanced2'!E:E, '[2]Data Set4 Key Advanced2'!D:D, 0)</f>
        <v>-1</v>
      </c>
      <c r="Q205" s="28" t="s">
        <v>494</v>
      </c>
      <c r="R205" s="28">
        <f>_xlfn.XLOOKUP(TRIM(Q205), '[2]Data Set4 Key Advanced2'!E:E, '[2]Data Set4 Key Advanced2'!D:D, 0)</f>
        <v>1</v>
      </c>
      <c r="S205" s="28" t="s">
        <v>490</v>
      </c>
      <c r="T205" s="28">
        <f>_xlfn.XLOOKUP(TRIM(S205), '[2]Data Set4 Key Advanced2'!E:E, '[2]Data Set4 Key Advanced2'!D:D, 0)</f>
        <v>0</v>
      </c>
      <c r="U205" s="28" t="s">
        <v>482</v>
      </c>
      <c r="V205" s="28">
        <f>_xlfn.XLOOKUP(TRIM(U205), '[2]Data Set4 Key Advanced2'!E:E, '[2]Data Set4 Key Advanced2'!D:D, 0)</f>
        <v>1</v>
      </c>
      <c r="W205" s="28" t="s">
        <v>367</v>
      </c>
      <c r="X205" s="28">
        <f t="shared" si="3"/>
        <v>4</v>
      </c>
      <c r="Y205" s="28"/>
    </row>
    <row r="206" spans="1:25" ht="13" x14ac:dyDescent="0.15">
      <c r="A206" s="32">
        <v>45519.740044363425</v>
      </c>
      <c r="C206" s="28" t="s">
        <v>462</v>
      </c>
      <c r="D206" s="28">
        <f>_xlfn.XLOOKUP(TRIM(C206), '[2]Data Set4 Key Advanced2'!E:E, '[2]Data Set4 Key Advanced2'!D:D, 0)</f>
        <v>-1</v>
      </c>
      <c r="E206" s="28" t="s">
        <v>471</v>
      </c>
      <c r="F206" s="28">
        <f>_xlfn.XLOOKUP(TRIM(E206), '[2]Data Set4 Key Advanced2'!E:E, '[2]Data Set4 Key Advanced2'!D:D, 0)</f>
        <v>-1</v>
      </c>
      <c r="G206" s="28" t="s">
        <v>464</v>
      </c>
      <c r="H206" s="28">
        <f>_xlfn.XLOOKUP(TRIM(G206), '[2]Data Set4 Key Advanced2'!E:E, '[2]Data Set4 Key Advanced2'!D:D, 0)</f>
        <v>0</v>
      </c>
      <c r="I206" s="28" t="s">
        <v>465</v>
      </c>
      <c r="J206" s="28">
        <f>_xlfn.XLOOKUP(TRIM(I206), '[2]Data Set4 Key Advanced2'!E:E, '[2]Data Set4 Key Advanced2'!D:D, 0)</f>
        <v>-1</v>
      </c>
      <c r="K206" s="28" t="s">
        <v>488</v>
      </c>
      <c r="L206" s="28">
        <f>_xlfn.XLOOKUP(TRIM(K206), '[2]Data Set4 Key Advanced2'!E:E, '[2]Data Set4 Key Advanced2'!D:D, 0)</f>
        <v>1</v>
      </c>
      <c r="M206" s="28" t="s">
        <v>483</v>
      </c>
      <c r="N206" s="28">
        <f>_xlfn.XLOOKUP(TRIM(M206), '[2]Data Set4 Key Advanced2'!E:E, '[2]Data Set4 Key Advanced2'!D:D, 0)</f>
        <v>2</v>
      </c>
      <c r="O206" s="28" t="s">
        <v>475</v>
      </c>
      <c r="P206" s="28">
        <f>_xlfn.XLOOKUP(TRIM(O206), '[2]Data Set4 Key Advanced2'!E:E, '[2]Data Set4 Key Advanced2'!D:D, 0)</f>
        <v>0</v>
      </c>
      <c r="Q206" s="28" t="s">
        <v>494</v>
      </c>
      <c r="R206" s="28">
        <f>_xlfn.XLOOKUP(TRIM(Q206), '[2]Data Set4 Key Advanced2'!E:E, '[2]Data Set4 Key Advanced2'!D:D, 0)</f>
        <v>1</v>
      </c>
      <c r="S206" s="28" t="s">
        <v>490</v>
      </c>
      <c r="T206" s="28">
        <f>_xlfn.XLOOKUP(TRIM(S206), '[2]Data Set4 Key Advanced2'!E:E, '[2]Data Set4 Key Advanced2'!D:D, 0)</f>
        <v>0</v>
      </c>
      <c r="U206" s="28" t="s">
        <v>470</v>
      </c>
      <c r="V206" s="28">
        <f>_xlfn.XLOOKUP(TRIM(U206), '[2]Data Set4 Key Advanced2'!E:E, '[2]Data Set4 Key Advanced2'!D:D, 0)</f>
        <v>0</v>
      </c>
      <c r="W206" s="28" t="s">
        <v>368</v>
      </c>
      <c r="X206" s="28">
        <f t="shared" si="3"/>
        <v>4</v>
      </c>
      <c r="Y206" s="28"/>
    </row>
    <row r="207" spans="1:25" ht="13" x14ac:dyDescent="0.15">
      <c r="A207" s="32">
        <v>45520.320077152777</v>
      </c>
      <c r="C207" s="28" t="s">
        <v>486</v>
      </c>
      <c r="D207" s="28">
        <f>_xlfn.XLOOKUP(TRIM(C207), '[2]Data Set4 Key Advanced2'!E:E, '[2]Data Set4 Key Advanced2'!D:D, 0)</f>
        <v>1</v>
      </c>
      <c r="E207" s="28" t="s">
        <v>477</v>
      </c>
      <c r="F207" s="28">
        <f>_xlfn.XLOOKUP(TRIM(E207), '[2]Data Set4 Key Advanced2'!E:E, '[2]Data Set4 Key Advanced2'!D:D, 0)</f>
        <v>0</v>
      </c>
      <c r="G207" s="28" t="s">
        <v>464</v>
      </c>
      <c r="H207" s="28">
        <f>_xlfn.XLOOKUP(TRIM(G207), '[2]Data Set4 Key Advanced2'!E:E, '[2]Data Set4 Key Advanced2'!D:D, 0)</f>
        <v>0</v>
      </c>
      <c r="I207" s="28" t="s">
        <v>478</v>
      </c>
      <c r="J207" s="28">
        <f>_xlfn.XLOOKUP(TRIM(I207), '[2]Data Set4 Key Advanced2'!E:E, '[2]Data Set4 Key Advanced2'!D:D, 0)</f>
        <v>0</v>
      </c>
      <c r="K207" s="28" t="s">
        <v>488</v>
      </c>
      <c r="L207" s="28">
        <f>_xlfn.XLOOKUP(TRIM(K207), '[2]Data Set4 Key Advanced2'!E:E, '[2]Data Set4 Key Advanced2'!D:D, 0)</f>
        <v>1</v>
      </c>
      <c r="M207" s="28" t="s">
        <v>489</v>
      </c>
      <c r="N207" s="28">
        <f>_xlfn.XLOOKUP(TRIM(M207), '[2]Data Set4 Key Advanced2'!E:E, '[2]Data Set4 Key Advanced2'!D:D, 0)</f>
        <v>-1</v>
      </c>
      <c r="O207" s="28" t="s">
        <v>480</v>
      </c>
      <c r="P207" s="28">
        <f>_xlfn.XLOOKUP(TRIM(O207), '[2]Data Set4 Key Advanced2'!E:E, '[2]Data Set4 Key Advanced2'!D:D, 0)</f>
        <v>-1</v>
      </c>
      <c r="Q207" s="28" t="s">
        <v>494</v>
      </c>
      <c r="R207" s="28">
        <f>_xlfn.XLOOKUP(TRIM(Q207), '[2]Data Set4 Key Advanced2'!E:E, '[2]Data Set4 Key Advanced2'!D:D, 0)</f>
        <v>1</v>
      </c>
      <c r="S207" s="28" t="s">
        <v>469</v>
      </c>
      <c r="T207" s="28">
        <f>_xlfn.XLOOKUP(TRIM(S207), '[2]Data Set4 Key Advanced2'!E:E, '[2]Data Set4 Key Advanced2'!D:D, 0)</f>
        <v>1</v>
      </c>
      <c r="U207" s="28" t="s">
        <v>493</v>
      </c>
      <c r="V207" s="28">
        <f>_xlfn.XLOOKUP(TRIM(U207), '[2]Data Set4 Key Advanced2'!E:E, '[2]Data Set4 Key Advanced2'!D:D, 0)</f>
        <v>2</v>
      </c>
      <c r="W207" s="28" t="s">
        <v>510</v>
      </c>
      <c r="X207" s="28">
        <f t="shared" si="3"/>
        <v>5</v>
      </c>
      <c r="Y207" s="28"/>
    </row>
    <row r="208" spans="1:25" ht="13" x14ac:dyDescent="0.15">
      <c r="A208" s="32">
        <v>45520.407195995373</v>
      </c>
      <c r="C208" s="28" t="s">
        <v>462</v>
      </c>
      <c r="D208" s="28">
        <f>_xlfn.XLOOKUP(TRIM(C208), '[2]Data Set4 Key Advanced2'!E:E, '[2]Data Set4 Key Advanced2'!D:D, 0)</f>
        <v>-1</v>
      </c>
      <c r="E208" s="28" t="s">
        <v>487</v>
      </c>
      <c r="F208" s="28">
        <f>_xlfn.XLOOKUP(TRIM(E208), '[2]Data Set4 Key Advanced2'!E:E, '[2]Data Set4 Key Advanced2'!D:D, 0)</f>
        <v>1</v>
      </c>
      <c r="G208" s="28" t="s">
        <v>464</v>
      </c>
      <c r="H208" s="28">
        <f>_xlfn.XLOOKUP(TRIM(G208), '[2]Data Set4 Key Advanced2'!E:E, '[2]Data Set4 Key Advanced2'!D:D, 0)</f>
        <v>0</v>
      </c>
      <c r="I208" s="28" t="s">
        <v>478</v>
      </c>
      <c r="J208" s="28">
        <f>_xlfn.XLOOKUP(TRIM(I208), '[2]Data Set4 Key Advanced2'!E:E, '[2]Data Set4 Key Advanced2'!D:D, 0)</f>
        <v>0</v>
      </c>
      <c r="K208" s="28" t="s">
        <v>488</v>
      </c>
      <c r="L208" s="28">
        <f>_xlfn.XLOOKUP(TRIM(K208), '[2]Data Set4 Key Advanced2'!E:E, '[2]Data Set4 Key Advanced2'!D:D, 0)</f>
        <v>1</v>
      </c>
      <c r="M208" s="28" t="s">
        <v>467</v>
      </c>
      <c r="N208" s="28">
        <f>_xlfn.XLOOKUP(TRIM(M208), '[2]Data Set4 Key Advanced2'!E:E, '[2]Data Set4 Key Advanced2'!D:D, 0)</f>
        <v>0</v>
      </c>
      <c r="O208" s="28" t="s">
        <v>468</v>
      </c>
      <c r="P208" s="28">
        <f>_xlfn.XLOOKUP(TRIM(O208), '[2]Data Set4 Key Advanced2'!E:E, '[2]Data Set4 Key Advanced2'!D:D, 0)</f>
        <v>1</v>
      </c>
      <c r="Q208" s="28" t="s">
        <v>494</v>
      </c>
      <c r="R208" s="28">
        <f>_xlfn.XLOOKUP(TRIM(Q208), '[2]Data Set4 Key Advanced2'!E:E, '[2]Data Set4 Key Advanced2'!D:D, 0)</f>
        <v>1</v>
      </c>
      <c r="S208" s="28" t="s">
        <v>469</v>
      </c>
      <c r="T208" s="28">
        <f>_xlfn.XLOOKUP(TRIM(S208), '[2]Data Set4 Key Advanced2'!E:E, '[2]Data Set4 Key Advanced2'!D:D, 0)</f>
        <v>1</v>
      </c>
      <c r="U208" s="28" t="s">
        <v>470</v>
      </c>
      <c r="V208" s="28">
        <f>_xlfn.XLOOKUP(TRIM(U208), '[2]Data Set4 Key Advanced2'!E:E, '[2]Data Set4 Key Advanced2'!D:D, 0)</f>
        <v>0</v>
      </c>
      <c r="W208" s="28" t="s">
        <v>370</v>
      </c>
      <c r="X208" s="28">
        <f t="shared" si="3"/>
        <v>8</v>
      </c>
      <c r="Y208" s="28"/>
    </row>
    <row r="209" spans="1:25" ht="13" x14ac:dyDescent="0.15">
      <c r="A209" s="32">
        <v>45520.422857523146</v>
      </c>
      <c r="C209" s="28" t="s">
        <v>486</v>
      </c>
      <c r="D209" s="28">
        <f>_xlfn.XLOOKUP(TRIM(C209), '[2]Data Set4 Key Advanced2'!E:E, '[2]Data Set4 Key Advanced2'!D:D, 0)</f>
        <v>1</v>
      </c>
      <c r="E209" s="28" t="s">
        <v>463</v>
      </c>
      <c r="F209" s="28">
        <f>_xlfn.XLOOKUP(TRIM(E209), '[2]Data Set4 Key Advanced2'!E:E, '[2]Data Set4 Key Advanced2'!D:D, 0)</f>
        <v>2</v>
      </c>
      <c r="G209" s="28" t="s">
        <v>472</v>
      </c>
      <c r="H209" s="28">
        <f>_xlfn.XLOOKUP(TRIM(G209), '[2]Data Set4 Key Advanced2'!E:E, '[2]Data Set4 Key Advanced2'!D:D, 0)</f>
        <v>2</v>
      </c>
      <c r="I209" s="28" t="s">
        <v>465</v>
      </c>
      <c r="J209" s="28">
        <f>_xlfn.XLOOKUP(TRIM(I209), '[2]Data Set4 Key Advanced2'!E:E, '[2]Data Set4 Key Advanced2'!D:D, 0)</f>
        <v>-1</v>
      </c>
      <c r="K209" s="28" t="s">
        <v>479</v>
      </c>
      <c r="L209" s="28">
        <f>_xlfn.XLOOKUP(TRIM(K209), '[2]Data Set4 Key Advanced2'!E:E, '[2]Data Set4 Key Advanced2'!D:D, 0)</f>
        <v>2</v>
      </c>
      <c r="M209" s="28" t="s">
        <v>467</v>
      </c>
      <c r="N209" s="28">
        <f>_xlfn.XLOOKUP(TRIM(M209), '[2]Data Set4 Key Advanced2'!E:E, '[2]Data Set4 Key Advanced2'!D:D, 0)</f>
        <v>0</v>
      </c>
      <c r="O209" s="28" t="s">
        <v>484</v>
      </c>
      <c r="P209" s="28">
        <f>_xlfn.XLOOKUP(TRIM(O209), '[2]Data Set4 Key Advanced2'!E:E, '[2]Data Set4 Key Advanced2'!D:D, 0)</f>
        <v>2</v>
      </c>
      <c r="Q209" s="28" t="s">
        <v>494</v>
      </c>
      <c r="R209" s="28">
        <f>_xlfn.XLOOKUP(TRIM(Q209), '[2]Data Set4 Key Advanced2'!E:E, '[2]Data Set4 Key Advanced2'!D:D, 0)</f>
        <v>1</v>
      </c>
      <c r="S209" s="28" t="s">
        <v>490</v>
      </c>
      <c r="T209" s="28">
        <f>_xlfn.XLOOKUP(TRIM(S209), '[2]Data Set4 Key Advanced2'!E:E, '[2]Data Set4 Key Advanced2'!D:D, 0)</f>
        <v>0</v>
      </c>
      <c r="U209" s="28" t="s">
        <v>470</v>
      </c>
      <c r="V209" s="28">
        <f>_xlfn.XLOOKUP(TRIM(U209), '[2]Data Set4 Key Advanced2'!E:E, '[2]Data Set4 Key Advanced2'!D:D, 0)</f>
        <v>0</v>
      </c>
      <c r="W209" s="28" t="s">
        <v>371</v>
      </c>
      <c r="X209" s="28">
        <f t="shared" si="3"/>
        <v>13</v>
      </c>
      <c r="Y209" s="28"/>
    </row>
    <row r="210" spans="1:25" ht="13" x14ac:dyDescent="0.15">
      <c r="A210" s="32">
        <v>45520.481037349542</v>
      </c>
      <c r="C210" s="28" t="s">
        <v>462</v>
      </c>
      <c r="D210" s="28">
        <f>_xlfn.XLOOKUP(TRIM(C210), '[2]Data Set4 Key Advanced2'!E:E, '[2]Data Set4 Key Advanced2'!D:D, 0)</f>
        <v>-1</v>
      </c>
      <c r="E210" s="28" t="s">
        <v>477</v>
      </c>
      <c r="F210" s="28">
        <f>_xlfn.XLOOKUP(TRIM(E210), '[2]Data Set4 Key Advanced2'!E:E, '[2]Data Set4 Key Advanced2'!D:D, 0)</f>
        <v>0</v>
      </c>
      <c r="G210" s="28" t="s">
        <v>492</v>
      </c>
      <c r="H210" s="28">
        <f>_xlfn.XLOOKUP(TRIM(G210), '[2]Data Set4 Key Advanced2'!E:E, '[2]Data Set4 Key Advanced2'!D:D, 0)</f>
        <v>-1</v>
      </c>
      <c r="I210" s="28" t="s">
        <v>465</v>
      </c>
      <c r="J210" s="28">
        <f>_xlfn.XLOOKUP(TRIM(I210), '[2]Data Set4 Key Advanced2'!E:E, '[2]Data Set4 Key Advanced2'!D:D, 0)</f>
        <v>-1</v>
      </c>
      <c r="K210" s="28" t="s">
        <v>488</v>
      </c>
      <c r="L210" s="28">
        <f>_xlfn.XLOOKUP(TRIM(K210), '[2]Data Set4 Key Advanced2'!E:E, '[2]Data Set4 Key Advanced2'!D:D, 0)</f>
        <v>1</v>
      </c>
      <c r="M210" s="28" t="s">
        <v>489</v>
      </c>
      <c r="N210" s="28">
        <f>_xlfn.XLOOKUP(TRIM(M210), '[2]Data Set4 Key Advanced2'!E:E, '[2]Data Set4 Key Advanced2'!D:D, 0)</f>
        <v>-1</v>
      </c>
      <c r="O210" s="28" t="s">
        <v>468</v>
      </c>
      <c r="P210" s="28">
        <f>_xlfn.XLOOKUP(TRIM(O210), '[2]Data Set4 Key Advanced2'!E:E, '[2]Data Set4 Key Advanced2'!D:D, 0)</f>
        <v>1</v>
      </c>
      <c r="Q210" s="28" t="s">
        <v>494</v>
      </c>
      <c r="R210" s="28">
        <f>_xlfn.XLOOKUP(TRIM(Q210), '[2]Data Set4 Key Advanced2'!E:E, '[2]Data Set4 Key Advanced2'!D:D, 0)</f>
        <v>1</v>
      </c>
      <c r="S210" s="28" t="s">
        <v>481</v>
      </c>
      <c r="T210" s="28">
        <f>_xlfn.XLOOKUP(TRIM(S210), '[2]Data Set4 Key Advanced2'!E:E, '[2]Data Set4 Key Advanced2'!D:D, 0)</f>
        <v>-1</v>
      </c>
      <c r="U210" s="28" t="s">
        <v>485</v>
      </c>
      <c r="V210" s="28">
        <f>_xlfn.XLOOKUP(TRIM(U210), '[2]Data Set4 Key Advanced2'!E:E, '[2]Data Set4 Key Advanced2'!D:D, 0)</f>
        <v>-1</v>
      </c>
      <c r="W210" s="28" t="s">
        <v>372</v>
      </c>
      <c r="X210" s="28">
        <f t="shared" si="3"/>
        <v>6</v>
      </c>
      <c r="Y210" s="28"/>
    </row>
    <row r="211" spans="1:25" ht="13" x14ac:dyDescent="0.15">
      <c r="A211" s="32">
        <v>45520.509621828707</v>
      </c>
      <c r="C211" s="28" t="s">
        <v>462</v>
      </c>
      <c r="D211" s="28">
        <f>_xlfn.XLOOKUP(TRIM(C211), '[2]Data Set4 Key Advanced2'!E:E, '[2]Data Set4 Key Advanced2'!D:D, 0)</f>
        <v>-1</v>
      </c>
      <c r="E211" s="28" t="s">
        <v>471</v>
      </c>
      <c r="F211" s="28">
        <f>_xlfn.XLOOKUP(TRIM(E211), '[2]Data Set4 Key Advanced2'!E:E, '[2]Data Set4 Key Advanced2'!D:D, 0)</f>
        <v>-1</v>
      </c>
      <c r="G211" s="28" t="s">
        <v>464</v>
      </c>
      <c r="H211" s="28">
        <f>_xlfn.XLOOKUP(TRIM(G211), '[2]Data Set4 Key Advanced2'!E:E, '[2]Data Set4 Key Advanced2'!D:D, 0)</f>
        <v>0</v>
      </c>
      <c r="I211" s="28" t="s">
        <v>465</v>
      </c>
      <c r="J211" s="28">
        <f>_xlfn.XLOOKUP(TRIM(I211), '[2]Data Set4 Key Advanced2'!E:E, '[2]Data Set4 Key Advanced2'!D:D, 0)</f>
        <v>-1</v>
      </c>
      <c r="K211" s="28" t="s">
        <v>488</v>
      </c>
      <c r="L211" s="28">
        <f>_xlfn.XLOOKUP(TRIM(K211), '[2]Data Set4 Key Advanced2'!E:E, '[2]Data Set4 Key Advanced2'!D:D, 0)</f>
        <v>1</v>
      </c>
      <c r="M211" s="28" t="s">
        <v>467</v>
      </c>
      <c r="N211" s="28">
        <f>_xlfn.XLOOKUP(TRIM(M211), '[2]Data Set4 Key Advanced2'!E:E, '[2]Data Set4 Key Advanced2'!D:D, 0)</f>
        <v>0</v>
      </c>
      <c r="O211" s="28" t="s">
        <v>475</v>
      </c>
      <c r="P211" s="28">
        <f>_xlfn.XLOOKUP(TRIM(O211), '[2]Data Set4 Key Advanced2'!E:E, '[2]Data Set4 Key Advanced2'!D:D, 0)</f>
        <v>0</v>
      </c>
      <c r="Q211" s="28" t="s">
        <v>495</v>
      </c>
      <c r="R211" s="28">
        <f>_xlfn.XLOOKUP(TRIM(Q211), '[2]Data Set4 Key Advanced2'!E:E, '[2]Data Set4 Key Advanced2'!D:D, 0)</f>
        <v>-1</v>
      </c>
      <c r="S211" s="28" t="s">
        <v>490</v>
      </c>
      <c r="T211" s="28">
        <f>_xlfn.XLOOKUP(TRIM(S211), '[2]Data Set4 Key Advanced2'!E:E, '[2]Data Set4 Key Advanced2'!D:D, 0)</f>
        <v>0</v>
      </c>
      <c r="U211" s="28" t="s">
        <v>470</v>
      </c>
      <c r="V211" s="28">
        <f>_xlfn.XLOOKUP(TRIM(U211), '[2]Data Set4 Key Advanced2'!E:E, '[2]Data Set4 Key Advanced2'!D:D, 0)</f>
        <v>0</v>
      </c>
      <c r="W211" s="28" t="s">
        <v>373</v>
      </c>
      <c r="X211" s="28">
        <f t="shared" si="3"/>
        <v>-6</v>
      </c>
      <c r="Y211" s="28"/>
    </row>
    <row r="212" spans="1:25" ht="13" x14ac:dyDescent="0.15">
      <c r="A212" s="32">
        <v>45520.539990613426</v>
      </c>
      <c r="C212" s="28" t="s">
        <v>462</v>
      </c>
      <c r="D212" s="28">
        <f>_xlfn.XLOOKUP(TRIM(C212), '[2]Data Set4 Key Advanced2'!E:E, '[2]Data Set4 Key Advanced2'!D:D, 0)</f>
        <v>-1</v>
      </c>
      <c r="E212" s="28" t="s">
        <v>463</v>
      </c>
      <c r="F212" s="28">
        <f>_xlfn.XLOOKUP(TRIM(E212), '[2]Data Set4 Key Advanced2'!E:E, '[2]Data Set4 Key Advanced2'!D:D, 0)</f>
        <v>2</v>
      </c>
      <c r="G212" s="28" t="s">
        <v>464</v>
      </c>
      <c r="H212" s="28">
        <f>_xlfn.XLOOKUP(TRIM(G212), '[2]Data Set4 Key Advanced2'!E:E, '[2]Data Set4 Key Advanced2'!D:D, 0)</f>
        <v>0</v>
      </c>
      <c r="I212" s="28" t="s">
        <v>465</v>
      </c>
      <c r="J212" s="28">
        <f>_xlfn.XLOOKUP(TRIM(I212), '[2]Data Set4 Key Advanced2'!E:E, '[2]Data Set4 Key Advanced2'!D:D, 0)</f>
        <v>-1</v>
      </c>
      <c r="K212" s="28" t="s">
        <v>474</v>
      </c>
      <c r="L212" s="28">
        <f>_xlfn.XLOOKUP(TRIM(K212), '[2]Data Set4 Key Advanced2'!E:E, '[2]Data Set4 Key Advanced2'!D:D, 0)</f>
        <v>0</v>
      </c>
      <c r="M212" s="28" t="s">
        <v>489</v>
      </c>
      <c r="N212" s="28">
        <f>_xlfn.XLOOKUP(TRIM(M212), '[2]Data Set4 Key Advanced2'!E:E, '[2]Data Set4 Key Advanced2'!D:D, 0)</f>
        <v>-1</v>
      </c>
      <c r="O212" s="28" t="s">
        <v>480</v>
      </c>
      <c r="P212" s="28">
        <f>_xlfn.XLOOKUP(TRIM(O212), '[2]Data Set4 Key Advanced2'!E:E, '[2]Data Set4 Key Advanced2'!D:D, 0)</f>
        <v>-1</v>
      </c>
      <c r="Q212" s="28" t="s">
        <v>495</v>
      </c>
      <c r="R212" s="28">
        <f>_xlfn.XLOOKUP(TRIM(Q212), '[2]Data Set4 Key Advanced2'!E:E, '[2]Data Set4 Key Advanced2'!D:D, 0)</f>
        <v>-1</v>
      </c>
      <c r="S212" s="28" t="s">
        <v>490</v>
      </c>
      <c r="T212" s="28">
        <f>_xlfn.XLOOKUP(TRIM(S212), '[2]Data Set4 Key Advanced2'!E:E, '[2]Data Set4 Key Advanced2'!D:D, 0)</f>
        <v>0</v>
      </c>
      <c r="U212" s="28" t="s">
        <v>482</v>
      </c>
      <c r="V212" s="28">
        <f>_xlfn.XLOOKUP(TRIM(U212), '[2]Data Set4 Key Advanced2'!E:E, '[2]Data Set4 Key Advanced2'!D:D, 0)</f>
        <v>1</v>
      </c>
      <c r="W212" s="28" t="s">
        <v>374</v>
      </c>
      <c r="X212" s="28">
        <f t="shared" si="3"/>
        <v>-5</v>
      </c>
      <c r="Y212" s="28"/>
    </row>
    <row r="213" spans="1:25" ht="13" x14ac:dyDescent="0.15">
      <c r="A213" s="32">
        <v>45520.548973993056</v>
      </c>
      <c r="C213" s="28" t="s">
        <v>462</v>
      </c>
      <c r="D213" s="28">
        <f>_xlfn.XLOOKUP(TRIM(C213), '[2]Data Set4 Key Advanced2'!E:E, '[2]Data Set4 Key Advanced2'!D:D, 0)</f>
        <v>-1</v>
      </c>
      <c r="E213" s="28" t="s">
        <v>477</v>
      </c>
      <c r="F213" s="28">
        <f>_xlfn.XLOOKUP(TRIM(E213), '[2]Data Set4 Key Advanced2'!E:E, '[2]Data Set4 Key Advanced2'!D:D, 0)</f>
        <v>0</v>
      </c>
      <c r="G213" s="28" t="s">
        <v>464</v>
      </c>
      <c r="H213" s="28">
        <f>_xlfn.XLOOKUP(TRIM(G213), '[2]Data Set4 Key Advanced2'!E:E, '[2]Data Set4 Key Advanced2'!D:D, 0)</f>
        <v>0</v>
      </c>
      <c r="I213" s="28" t="s">
        <v>465</v>
      </c>
      <c r="J213" s="28">
        <f>_xlfn.XLOOKUP(TRIM(I213), '[2]Data Set4 Key Advanced2'!E:E, '[2]Data Set4 Key Advanced2'!D:D, 0)</f>
        <v>-1</v>
      </c>
      <c r="K213" s="28" t="s">
        <v>488</v>
      </c>
      <c r="L213" s="28">
        <f>_xlfn.XLOOKUP(TRIM(K213), '[2]Data Set4 Key Advanced2'!E:E, '[2]Data Set4 Key Advanced2'!D:D, 0)</f>
        <v>1</v>
      </c>
      <c r="M213" s="28" t="s">
        <v>489</v>
      </c>
      <c r="N213" s="28">
        <f>_xlfn.XLOOKUP(TRIM(M213), '[2]Data Set4 Key Advanced2'!E:E, '[2]Data Set4 Key Advanced2'!D:D, 0)</f>
        <v>-1</v>
      </c>
      <c r="O213" s="28" t="s">
        <v>480</v>
      </c>
      <c r="P213" s="28">
        <f>_xlfn.XLOOKUP(TRIM(O213), '[2]Data Set4 Key Advanced2'!E:E, '[2]Data Set4 Key Advanced2'!D:D, 0)</f>
        <v>-1</v>
      </c>
      <c r="Q213" s="28" t="s">
        <v>494</v>
      </c>
      <c r="R213" s="28">
        <f>_xlfn.XLOOKUP(TRIM(Q213), '[2]Data Set4 Key Advanced2'!E:E, '[2]Data Set4 Key Advanced2'!D:D, 0)</f>
        <v>1</v>
      </c>
      <c r="S213" s="28" t="s">
        <v>490</v>
      </c>
      <c r="T213" s="28">
        <f>_xlfn.XLOOKUP(TRIM(S213), '[2]Data Set4 Key Advanced2'!E:E, '[2]Data Set4 Key Advanced2'!D:D, 0)</f>
        <v>0</v>
      </c>
      <c r="U213" s="28" t="s">
        <v>482</v>
      </c>
      <c r="V213" s="28">
        <f>_xlfn.XLOOKUP(TRIM(U213), '[2]Data Set4 Key Advanced2'!E:E, '[2]Data Set4 Key Advanced2'!D:D, 0)</f>
        <v>1</v>
      </c>
      <c r="W213" s="28" t="s">
        <v>375</v>
      </c>
      <c r="X213" s="28">
        <f t="shared" si="3"/>
        <v>-3</v>
      </c>
      <c r="Y213" s="28"/>
    </row>
    <row r="214" spans="1:25" ht="13" x14ac:dyDescent="0.15">
      <c r="A214" s="32">
        <v>45520.632787881943</v>
      </c>
      <c r="C214" s="28" t="s">
        <v>486</v>
      </c>
      <c r="D214" s="28">
        <f>_xlfn.XLOOKUP(TRIM(C214), '[2]Data Set4 Key Advanced2'!E:E, '[2]Data Set4 Key Advanced2'!D:D, 0)</f>
        <v>1</v>
      </c>
      <c r="E214" s="28" t="s">
        <v>471</v>
      </c>
      <c r="F214" s="28">
        <f>_xlfn.XLOOKUP(TRIM(E214), '[2]Data Set4 Key Advanced2'!E:E, '[2]Data Set4 Key Advanced2'!D:D, 0)</f>
        <v>-1</v>
      </c>
      <c r="G214" s="28" t="s">
        <v>473</v>
      </c>
      <c r="H214" s="28">
        <f>_xlfn.XLOOKUP(TRIM(G214), '[2]Data Set4 Key Advanced2'!E:E, '[2]Data Set4 Key Advanced2'!D:D, 0)</f>
        <v>1</v>
      </c>
      <c r="I214" s="28" t="s">
        <v>473</v>
      </c>
      <c r="J214" s="28">
        <f>_xlfn.XLOOKUP(TRIM(I214), '[2]Data Set4 Key Advanced2'!E:E, '[2]Data Set4 Key Advanced2'!D:D, 0)</f>
        <v>1</v>
      </c>
      <c r="K214" s="28" t="s">
        <v>474</v>
      </c>
      <c r="L214" s="28">
        <f>_xlfn.XLOOKUP(TRIM(K214), '[2]Data Set4 Key Advanced2'!E:E, '[2]Data Set4 Key Advanced2'!D:D, 0)</f>
        <v>0</v>
      </c>
      <c r="M214" s="28" t="s">
        <v>489</v>
      </c>
      <c r="N214" s="28">
        <f>_xlfn.XLOOKUP(TRIM(M214), '[2]Data Set4 Key Advanced2'!E:E, '[2]Data Set4 Key Advanced2'!D:D, 0)</f>
        <v>-1</v>
      </c>
      <c r="O214" s="28" t="s">
        <v>468</v>
      </c>
      <c r="P214" s="28">
        <f>_xlfn.XLOOKUP(TRIM(O214), '[2]Data Set4 Key Advanced2'!E:E, '[2]Data Set4 Key Advanced2'!D:D, 0)</f>
        <v>1</v>
      </c>
      <c r="Q214" s="28" t="s">
        <v>496</v>
      </c>
      <c r="R214" s="28">
        <f>_xlfn.XLOOKUP(TRIM(Q214), '[2]Data Set4 Key Advanced2'!E:E, '[2]Data Set4 Key Advanced2'!D:D, 0)</f>
        <v>2</v>
      </c>
      <c r="S214" s="28" t="s">
        <v>469</v>
      </c>
      <c r="T214" s="28">
        <f>_xlfn.XLOOKUP(TRIM(S214), '[2]Data Set4 Key Advanced2'!E:E, '[2]Data Set4 Key Advanced2'!D:D, 0)</f>
        <v>1</v>
      </c>
      <c r="U214" s="28" t="s">
        <v>470</v>
      </c>
      <c r="V214" s="28">
        <f>_xlfn.XLOOKUP(TRIM(U214), '[2]Data Set4 Key Advanced2'!E:E, '[2]Data Set4 Key Advanced2'!D:D, 0)</f>
        <v>0</v>
      </c>
      <c r="W214" s="28" t="s">
        <v>376</v>
      </c>
      <c r="X214" s="28">
        <f t="shared" si="3"/>
        <v>4</v>
      </c>
      <c r="Y214" s="28"/>
    </row>
    <row r="215" spans="1:25" ht="13" x14ac:dyDescent="0.15">
      <c r="A215" s="32">
        <v>45520.644472430555</v>
      </c>
      <c r="C215" s="28" t="s">
        <v>476</v>
      </c>
      <c r="D215" s="28">
        <f>_xlfn.XLOOKUP(TRIM(C215), '[2]Data Set4 Key Advanced2'!E:E, '[2]Data Set4 Key Advanced2'!D:D, 0)</f>
        <v>2</v>
      </c>
      <c r="E215" s="28" t="s">
        <v>471</v>
      </c>
      <c r="F215" s="28">
        <f>_xlfn.XLOOKUP(TRIM(E215), '[2]Data Set4 Key Advanced2'!E:E, '[2]Data Set4 Key Advanced2'!D:D, 0)</f>
        <v>-1</v>
      </c>
      <c r="G215" s="28" t="s">
        <v>464</v>
      </c>
      <c r="H215" s="28">
        <f>_xlfn.XLOOKUP(TRIM(G215), '[2]Data Set4 Key Advanced2'!E:E, '[2]Data Set4 Key Advanced2'!D:D, 0)</f>
        <v>0</v>
      </c>
      <c r="I215" s="28" t="s">
        <v>497</v>
      </c>
      <c r="J215" s="28">
        <f>_xlfn.XLOOKUP(TRIM(I215), '[2]Data Set4 Key Advanced2'!E:E, '[2]Data Set4 Key Advanced2'!D:D, 0)</f>
        <v>2</v>
      </c>
      <c r="K215" s="28" t="s">
        <v>479</v>
      </c>
      <c r="L215" s="28">
        <f>_xlfn.XLOOKUP(TRIM(K215), '[2]Data Set4 Key Advanced2'!E:E, '[2]Data Set4 Key Advanced2'!D:D, 0)</f>
        <v>2</v>
      </c>
      <c r="M215" s="28" t="s">
        <v>489</v>
      </c>
      <c r="N215" s="28">
        <f>_xlfn.XLOOKUP(TRIM(M215), '[2]Data Set4 Key Advanced2'!E:E, '[2]Data Set4 Key Advanced2'!D:D, 0)</f>
        <v>-1</v>
      </c>
      <c r="O215" s="28" t="s">
        <v>475</v>
      </c>
      <c r="P215" s="28">
        <f>_xlfn.XLOOKUP(TRIM(O215), '[2]Data Set4 Key Advanced2'!E:E, '[2]Data Set4 Key Advanced2'!D:D, 0)</f>
        <v>0</v>
      </c>
      <c r="Q215" s="28" t="s">
        <v>496</v>
      </c>
      <c r="R215" s="28">
        <f>_xlfn.XLOOKUP(TRIM(Q215), '[2]Data Set4 Key Advanced2'!E:E, '[2]Data Set4 Key Advanced2'!D:D, 0)</f>
        <v>2</v>
      </c>
      <c r="S215" s="28" t="s">
        <v>469</v>
      </c>
      <c r="T215" s="28">
        <f>_xlfn.XLOOKUP(TRIM(S215), '[2]Data Set4 Key Advanced2'!E:E, '[2]Data Set4 Key Advanced2'!D:D, 0)</f>
        <v>1</v>
      </c>
      <c r="U215" s="28" t="s">
        <v>470</v>
      </c>
      <c r="V215" s="28">
        <f>_xlfn.XLOOKUP(TRIM(U215), '[2]Data Set4 Key Advanced2'!E:E, '[2]Data Set4 Key Advanced2'!D:D, 0)</f>
        <v>0</v>
      </c>
      <c r="W215" s="28" t="s">
        <v>377</v>
      </c>
      <c r="X215" s="28">
        <f t="shared" si="3"/>
        <v>12</v>
      </c>
      <c r="Y215" s="28"/>
    </row>
    <row r="216" spans="1:25" ht="13" x14ac:dyDescent="0.15">
      <c r="A216" s="32">
        <v>45520.65741915509</v>
      </c>
      <c r="C216" s="28" t="s">
        <v>462</v>
      </c>
      <c r="D216" s="28">
        <f>_xlfn.XLOOKUP(TRIM(C216), '[2]Data Set4 Key Advanced2'!E:E, '[2]Data Set4 Key Advanced2'!D:D, 0)</f>
        <v>-1</v>
      </c>
      <c r="E216" s="28" t="s">
        <v>477</v>
      </c>
      <c r="F216" s="28">
        <f>_xlfn.XLOOKUP(TRIM(E216), '[2]Data Set4 Key Advanced2'!E:E, '[2]Data Set4 Key Advanced2'!D:D, 0)</f>
        <v>0</v>
      </c>
      <c r="G216" s="28" t="s">
        <v>472</v>
      </c>
      <c r="H216" s="28">
        <f>_xlfn.XLOOKUP(TRIM(G216), '[2]Data Set4 Key Advanced2'!E:E, '[2]Data Set4 Key Advanced2'!D:D, 0)</f>
        <v>2</v>
      </c>
      <c r="I216" s="28" t="s">
        <v>465</v>
      </c>
      <c r="J216" s="28">
        <f>_xlfn.XLOOKUP(TRIM(I216), '[2]Data Set4 Key Advanced2'!E:E, '[2]Data Set4 Key Advanced2'!D:D, 0)</f>
        <v>-1</v>
      </c>
      <c r="K216" s="28" t="s">
        <v>488</v>
      </c>
      <c r="L216" s="28">
        <f>_xlfn.XLOOKUP(TRIM(K216), '[2]Data Set4 Key Advanced2'!E:E, '[2]Data Set4 Key Advanced2'!D:D, 0)</f>
        <v>1</v>
      </c>
      <c r="M216" s="28" t="s">
        <v>467</v>
      </c>
      <c r="N216" s="28">
        <f>_xlfn.XLOOKUP(TRIM(M216), '[2]Data Set4 Key Advanced2'!E:E, '[2]Data Set4 Key Advanced2'!D:D, 0)</f>
        <v>0</v>
      </c>
      <c r="O216" s="28" t="s">
        <v>480</v>
      </c>
      <c r="P216" s="28">
        <f>_xlfn.XLOOKUP(TRIM(O216), '[2]Data Set4 Key Advanced2'!E:E, '[2]Data Set4 Key Advanced2'!D:D, 0)</f>
        <v>-1</v>
      </c>
      <c r="Q216" s="28" t="s">
        <v>494</v>
      </c>
      <c r="R216" s="28">
        <f>_xlfn.XLOOKUP(TRIM(Q216), '[2]Data Set4 Key Advanced2'!E:E, '[2]Data Set4 Key Advanced2'!D:D, 0)</f>
        <v>1</v>
      </c>
      <c r="S216" s="28" t="s">
        <v>490</v>
      </c>
      <c r="T216" s="28">
        <f>_xlfn.XLOOKUP(TRIM(S216), '[2]Data Set4 Key Advanced2'!E:E, '[2]Data Set4 Key Advanced2'!D:D, 0)</f>
        <v>0</v>
      </c>
      <c r="U216" s="28" t="s">
        <v>470</v>
      </c>
      <c r="V216" s="28">
        <f>_xlfn.XLOOKUP(TRIM(U216), '[2]Data Set4 Key Advanced2'!E:E, '[2]Data Set4 Key Advanced2'!D:D, 0)</f>
        <v>0</v>
      </c>
      <c r="W216" s="28" t="s">
        <v>378</v>
      </c>
      <c r="X216" s="28">
        <f t="shared" si="3"/>
        <v>8</v>
      </c>
      <c r="Y216" s="28"/>
    </row>
    <row r="217" spans="1:25" ht="13" x14ac:dyDescent="0.15">
      <c r="A217" s="32">
        <v>45520.678359560188</v>
      </c>
      <c r="C217" s="28" t="s">
        <v>462</v>
      </c>
      <c r="D217" s="28">
        <f>_xlfn.XLOOKUP(TRIM(C217), '[2]Data Set4 Key Advanced2'!E:E, '[2]Data Set4 Key Advanced2'!D:D, 0)</f>
        <v>-1</v>
      </c>
      <c r="E217" s="28" t="s">
        <v>471</v>
      </c>
      <c r="F217" s="28">
        <f>_xlfn.XLOOKUP(TRIM(E217), '[2]Data Set4 Key Advanced2'!E:E, '[2]Data Set4 Key Advanced2'!D:D, 0)</f>
        <v>-1</v>
      </c>
      <c r="G217" s="28" t="s">
        <v>472</v>
      </c>
      <c r="H217" s="28">
        <f>_xlfn.XLOOKUP(TRIM(G217), '[2]Data Set4 Key Advanced2'!E:E, '[2]Data Set4 Key Advanced2'!D:D, 0)</f>
        <v>2</v>
      </c>
      <c r="I217" s="28" t="s">
        <v>465</v>
      </c>
      <c r="J217" s="28">
        <f>_xlfn.XLOOKUP(TRIM(I217), '[2]Data Set4 Key Advanced2'!E:E, '[2]Data Set4 Key Advanced2'!D:D, 0)</f>
        <v>-1</v>
      </c>
      <c r="K217" s="28" t="s">
        <v>488</v>
      </c>
      <c r="L217" s="28">
        <f>_xlfn.XLOOKUP(TRIM(K217), '[2]Data Set4 Key Advanced2'!E:E, '[2]Data Set4 Key Advanced2'!D:D, 0)</f>
        <v>1</v>
      </c>
      <c r="M217" s="28" t="s">
        <v>489</v>
      </c>
      <c r="N217" s="28">
        <f>_xlfn.XLOOKUP(TRIM(M217), '[2]Data Set4 Key Advanced2'!E:E, '[2]Data Set4 Key Advanced2'!D:D, 0)</f>
        <v>-1</v>
      </c>
      <c r="O217" s="28" t="s">
        <v>480</v>
      </c>
      <c r="P217" s="28">
        <f>_xlfn.XLOOKUP(TRIM(O217), '[2]Data Set4 Key Advanced2'!E:E, '[2]Data Set4 Key Advanced2'!D:D, 0)</f>
        <v>-1</v>
      </c>
      <c r="Q217" s="28" t="s">
        <v>494</v>
      </c>
      <c r="R217" s="28">
        <f>_xlfn.XLOOKUP(TRIM(Q217), '[2]Data Set4 Key Advanced2'!E:E, '[2]Data Set4 Key Advanced2'!D:D, 0)</f>
        <v>1</v>
      </c>
      <c r="S217" s="28" t="s">
        <v>481</v>
      </c>
      <c r="T217" s="28">
        <f>_xlfn.XLOOKUP(TRIM(S217), '[2]Data Set4 Key Advanced2'!E:E, '[2]Data Set4 Key Advanced2'!D:D, 0)</f>
        <v>-1</v>
      </c>
      <c r="U217" s="28" t="s">
        <v>482</v>
      </c>
      <c r="V217" s="28">
        <f>_xlfn.XLOOKUP(TRIM(U217), '[2]Data Set4 Key Advanced2'!E:E, '[2]Data Set4 Key Advanced2'!D:D, 0)</f>
        <v>1</v>
      </c>
      <c r="W217" s="28" t="s">
        <v>380</v>
      </c>
      <c r="X217" s="28">
        <f t="shared" si="3"/>
        <v>0</v>
      </c>
      <c r="Y217" s="28"/>
    </row>
    <row r="218" spans="1:25" ht="13" x14ac:dyDescent="0.15">
      <c r="A218" s="32">
        <v>45520.733309710646</v>
      </c>
      <c r="C218" s="28" t="s">
        <v>462</v>
      </c>
      <c r="D218" s="28">
        <f>_xlfn.XLOOKUP(TRIM(C218), '[2]Data Set4 Key Advanced2'!E:E, '[2]Data Set4 Key Advanced2'!D:D, 0)</f>
        <v>-1</v>
      </c>
      <c r="E218" s="28" t="s">
        <v>471</v>
      </c>
      <c r="F218" s="28">
        <f>_xlfn.XLOOKUP(TRIM(E218), '[2]Data Set4 Key Advanced2'!E:E, '[2]Data Set4 Key Advanced2'!D:D, 0)</f>
        <v>-1</v>
      </c>
      <c r="G218" s="28" t="s">
        <v>464</v>
      </c>
      <c r="H218" s="28">
        <f>_xlfn.XLOOKUP(TRIM(G218), '[2]Data Set4 Key Advanced2'!E:E, '[2]Data Set4 Key Advanced2'!D:D, 0)</f>
        <v>0</v>
      </c>
      <c r="I218" s="28" t="s">
        <v>465</v>
      </c>
      <c r="J218" s="28">
        <f>_xlfn.XLOOKUP(TRIM(I218), '[2]Data Set4 Key Advanced2'!E:E, '[2]Data Set4 Key Advanced2'!D:D, 0)</f>
        <v>-1</v>
      </c>
      <c r="K218" s="28" t="s">
        <v>474</v>
      </c>
      <c r="L218" s="28">
        <f>_xlfn.XLOOKUP(TRIM(K218), '[2]Data Set4 Key Advanced2'!E:E, '[2]Data Set4 Key Advanced2'!D:D, 0)</f>
        <v>0</v>
      </c>
      <c r="M218" s="28" t="s">
        <v>489</v>
      </c>
      <c r="N218" s="28">
        <f>_xlfn.XLOOKUP(TRIM(M218), '[2]Data Set4 Key Advanced2'!E:E, '[2]Data Set4 Key Advanced2'!D:D, 0)</f>
        <v>-1</v>
      </c>
      <c r="O218" s="28" t="s">
        <v>475</v>
      </c>
      <c r="P218" s="28">
        <f>_xlfn.XLOOKUP(TRIM(O218), '[2]Data Set4 Key Advanced2'!E:E, '[2]Data Set4 Key Advanced2'!D:D, 0)</f>
        <v>0</v>
      </c>
      <c r="Q218" s="28" t="s">
        <v>495</v>
      </c>
      <c r="R218" s="28">
        <f>_xlfn.XLOOKUP(TRIM(Q218), '[2]Data Set4 Key Advanced2'!E:E, '[2]Data Set4 Key Advanced2'!D:D, 0)</f>
        <v>-1</v>
      </c>
      <c r="S218" s="28" t="s">
        <v>490</v>
      </c>
      <c r="T218" s="28">
        <f>_xlfn.XLOOKUP(TRIM(S218), '[2]Data Set4 Key Advanced2'!E:E, '[2]Data Set4 Key Advanced2'!D:D, 0)</f>
        <v>0</v>
      </c>
      <c r="U218" s="28" t="s">
        <v>482</v>
      </c>
      <c r="V218" s="28">
        <f>_xlfn.XLOOKUP(TRIM(U218), '[2]Data Set4 Key Advanced2'!E:E, '[2]Data Set4 Key Advanced2'!D:D, 0)</f>
        <v>1</v>
      </c>
      <c r="W218" s="28" t="s">
        <v>379</v>
      </c>
      <c r="X218" s="28">
        <f t="shared" si="3"/>
        <v>-5</v>
      </c>
      <c r="Y218" s="28"/>
    </row>
    <row r="219" spans="1:25" ht="13" x14ac:dyDescent="0.15">
      <c r="A219" s="32">
        <v>45520.740746261574</v>
      </c>
      <c r="C219" s="28" t="s">
        <v>462</v>
      </c>
      <c r="D219" s="28">
        <f>_xlfn.XLOOKUP(TRIM(C219), '[2]Data Set4 Key Advanced2'!E:E, '[2]Data Set4 Key Advanced2'!D:D, 0)</f>
        <v>-1</v>
      </c>
      <c r="E219" s="28" t="s">
        <v>477</v>
      </c>
      <c r="F219" s="28">
        <f>_xlfn.XLOOKUP(TRIM(E219), '[2]Data Set4 Key Advanced2'!E:E, '[2]Data Set4 Key Advanced2'!D:D, 0)</f>
        <v>0</v>
      </c>
      <c r="G219" s="28" t="s">
        <v>464</v>
      </c>
      <c r="H219" s="28">
        <f>_xlfn.XLOOKUP(TRIM(G219), '[2]Data Set4 Key Advanced2'!E:E, '[2]Data Set4 Key Advanced2'!D:D, 0)</f>
        <v>0</v>
      </c>
      <c r="I219" s="28" t="s">
        <v>465</v>
      </c>
      <c r="J219" s="28">
        <f>_xlfn.XLOOKUP(TRIM(I219), '[2]Data Set4 Key Advanced2'!E:E, '[2]Data Set4 Key Advanced2'!D:D, 0)</f>
        <v>-1</v>
      </c>
      <c r="K219" s="28" t="s">
        <v>488</v>
      </c>
      <c r="L219" s="28">
        <f>_xlfn.XLOOKUP(TRIM(K219), '[2]Data Set4 Key Advanced2'!E:E, '[2]Data Set4 Key Advanced2'!D:D, 0)</f>
        <v>1</v>
      </c>
      <c r="M219" s="28" t="s">
        <v>489</v>
      </c>
      <c r="N219" s="28">
        <f>_xlfn.XLOOKUP(TRIM(M219), '[2]Data Set4 Key Advanced2'!E:E, '[2]Data Set4 Key Advanced2'!D:D, 0)</f>
        <v>-1</v>
      </c>
      <c r="O219" s="28" t="s">
        <v>480</v>
      </c>
      <c r="P219" s="28">
        <f>_xlfn.XLOOKUP(TRIM(O219), '[2]Data Set4 Key Advanced2'!E:E, '[2]Data Set4 Key Advanced2'!D:D, 0)</f>
        <v>-1</v>
      </c>
      <c r="Q219" s="28" t="s">
        <v>494</v>
      </c>
      <c r="R219" s="28">
        <f>_xlfn.XLOOKUP(TRIM(Q219), '[2]Data Set4 Key Advanced2'!E:E, '[2]Data Set4 Key Advanced2'!D:D, 0)</f>
        <v>1</v>
      </c>
      <c r="S219" s="28" t="s">
        <v>469</v>
      </c>
      <c r="T219" s="28">
        <f>_xlfn.XLOOKUP(TRIM(S219), '[2]Data Set4 Key Advanced2'!E:E, '[2]Data Set4 Key Advanced2'!D:D, 0)</f>
        <v>1</v>
      </c>
      <c r="U219" s="28" t="s">
        <v>482</v>
      </c>
      <c r="V219" s="28">
        <f>_xlfn.XLOOKUP(TRIM(U219), '[2]Data Set4 Key Advanced2'!E:E, '[2]Data Set4 Key Advanced2'!D:D, 0)</f>
        <v>1</v>
      </c>
      <c r="W219" s="28" t="s">
        <v>381</v>
      </c>
      <c r="X219" s="28">
        <f t="shared" si="3"/>
        <v>-4</v>
      </c>
      <c r="Y219" s="28"/>
    </row>
    <row r="220" spans="1:25" ht="13" x14ac:dyDescent="0.15">
      <c r="A220" s="32">
        <v>45520.794370613425</v>
      </c>
      <c r="C220" s="28" t="s">
        <v>476</v>
      </c>
      <c r="D220" s="28">
        <f>_xlfn.XLOOKUP(TRIM(C220), '[2]Data Set4 Key Advanced2'!E:E, '[2]Data Set4 Key Advanced2'!D:D, 0)</f>
        <v>2</v>
      </c>
      <c r="E220" s="28" t="s">
        <v>471</v>
      </c>
      <c r="F220" s="28">
        <f>_xlfn.XLOOKUP(TRIM(E220), '[2]Data Set4 Key Advanced2'!E:E, '[2]Data Set4 Key Advanced2'!D:D, 0)</f>
        <v>-1</v>
      </c>
      <c r="G220" s="28" t="s">
        <v>464</v>
      </c>
      <c r="H220" s="28">
        <f>_xlfn.XLOOKUP(TRIM(G220), '[2]Data Set4 Key Advanced2'!E:E, '[2]Data Set4 Key Advanced2'!D:D, 0)</f>
        <v>0</v>
      </c>
      <c r="I220" s="28" t="s">
        <v>473</v>
      </c>
      <c r="J220" s="28">
        <f>_xlfn.XLOOKUP(TRIM(I220), '[2]Data Set4 Key Advanced2'!E:E, '[2]Data Set4 Key Advanced2'!D:D, 0)</f>
        <v>1</v>
      </c>
      <c r="K220" s="28" t="s">
        <v>488</v>
      </c>
      <c r="L220" s="28">
        <f>_xlfn.XLOOKUP(TRIM(K220), '[2]Data Set4 Key Advanced2'!E:E, '[2]Data Set4 Key Advanced2'!D:D, 0)</f>
        <v>1</v>
      </c>
      <c r="M220" s="28" t="s">
        <v>483</v>
      </c>
      <c r="N220" s="28">
        <f>_xlfn.XLOOKUP(TRIM(M220), '[2]Data Set4 Key Advanced2'!E:E, '[2]Data Set4 Key Advanced2'!D:D, 0)</f>
        <v>2</v>
      </c>
      <c r="O220" s="28" t="s">
        <v>484</v>
      </c>
      <c r="P220" s="28">
        <f>_xlfn.XLOOKUP(TRIM(O220), '[2]Data Set4 Key Advanced2'!E:E, '[2]Data Set4 Key Advanced2'!D:D, 0)</f>
        <v>2</v>
      </c>
      <c r="Q220" s="28" t="s">
        <v>494</v>
      </c>
      <c r="R220" s="28">
        <f>_xlfn.XLOOKUP(TRIM(Q220), '[2]Data Set4 Key Advanced2'!E:E, '[2]Data Set4 Key Advanced2'!D:D, 0)</f>
        <v>1</v>
      </c>
      <c r="S220" s="28" t="s">
        <v>469</v>
      </c>
      <c r="T220" s="28">
        <f>_xlfn.XLOOKUP(TRIM(S220), '[2]Data Set4 Key Advanced2'!E:E, '[2]Data Set4 Key Advanced2'!D:D, 0)</f>
        <v>1</v>
      </c>
      <c r="U220" s="28" t="s">
        <v>470</v>
      </c>
      <c r="V220" s="28">
        <f>_xlfn.XLOOKUP(TRIM(U220), '[2]Data Set4 Key Advanced2'!E:E, '[2]Data Set4 Key Advanced2'!D:D, 0)</f>
        <v>0</v>
      </c>
      <c r="W220" s="28" t="s">
        <v>383</v>
      </c>
      <c r="X220" s="28">
        <f t="shared" si="3"/>
        <v>9</v>
      </c>
      <c r="Y220" s="28"/>
    </row>
    <row r="221" spans="1:25" ht="13" x14ac:dyDescent="0.15">
      <c r="A221" s="32">
        <v>45521.56985274305</v>
      </c>
      <c r="C221" s="28" t="s">
        <v>462</v>
      </c>
      <c r="D221" s="28">
        <f>_xlfn.XLOOKUP(TRIM(C221), '[2]Data Set4 Key Advanced2'!E:E, '[2]Data Set4 Key Advanced2'!D:D, 0)</f>
        <v>-1</v>
      </c>
      <c r="E221" s="28" t="s">
        <v>487</v>
      </c>
      <c r="F221" s="28">
        <f>_xlfn.XLOOKUP(TRIM(E221), '[2]Data Set4 Key Advanced2'!E:E, '[2]Data Set4 Key Advanced2'!D:D, 0)</f>
        <v>1</v>
      </c>
      <c r="G221" s="28" t="s">
        <v>472</v>
      </c>
      <c r="H221" s="28">
        <f>_xlfn.XLOOKUP(TRIM(G221), '[2]Data Set4 Key Advanced2'!E:E, '[2]Data Set4 Key Advanced2'!D:D, 0)</f>
        <v>2</v>
      </c>
      <c r="I221" s="28" t="s">
        <v>465</v>
      </c>
      <c r="J221" s="28">
        <f>_xlfn.XLOOKUP(TRIM(I221), '[2]Data Set4 Key Advanced2'!E:E, '[2]Data Set4 Key Advanced2'!D:D, 0)</f>
        <v>-1</v>
      </c>
      <c r="K221" s="28" t="s">
        <v>466</v>
      </c>
      <c r="L221" s="28">
        <f>_xlfn.XLOOKUP(TRIM(K221), '[2]Data Set4 Key Advanced2'!E:E, '[2]Data Set4 Key Advanced2'!D:D, 0)</f>
        <v>-1</v>
      </c>
      <c r="M221" s="28" t="s">
        <v>467</v>
      </c>
      <c r="N221" s="28">
        <f>_xlfn.XLOOKUP(TRIM(M221), '[2]Data Set4 Key Advanced2'!E:E, '[2]Data Set4 Key Advanced2'!D:D, 0)</f>
        <v>0</v>
      </c>
      <c r="O221" s="28" t="s">
        <v>480</v>
      </c>
      <c r="P221" s="28">
        <f>_xlfn.XLOOKUP(TRIM(O221), '[2]Data Set4 Key Advanced2'!E:E, '[2]Data Set4 Key Advanced2'!D:D, 0)</f>
        <v>-1</v>
      </c>
      <c r="Q221" s="28" t="s">
        <v>495</v>
      </c>
      <c r="R221" s="28">
        <f>_xlfn.XLOOKUP(TRIM(Q221), '[2]Data Set4 Key Advanced2'!E:E, '[2]Data Set4 Key Advanced2'!D:D, 0)</f>
        <v>-1</v>
      </c>
      <c r="S221" s="28" t="s">
        <v>490</v>
      </c>
      <c r="T221" s="28">
        <f>_xlfn.XLOOKUP(TRIM(S221), '[2]Data Set4 Key Advanced2'!E:E, '[2]Data Set4 Key Advanced2'!D:D, 0)</f>
        <v>0</v>
      </c>
      <c r="U221" s="28" t="s">
        <v>482</v>
      </c>
      <c r="V221" s="28">
        <f>_xlfn.XLOOKUP(TRIM(U221), '[2]Data Set4 Key Advanced2'!E:E, '[2]Data Set4 Key Advanced2'!D:D, 0)</f>
        <v>1</v>
      </c>
      <c r="W221" s="28" t="s">
        <v>382</v>
      </c>
      <c r="X221" s="28">
        <f t="shared" si="3"/>
        <v>8</v>
      </c>
      <c r="Y221" s="28"/>
    </row>
    <row r="222" spans="1:25" ht="13" x14ac:dyDescent="0.15">
      <c r="A222" s="32">
        <v>45521.576236608795</v>
      </c>
      <c r="C222" s="28" t="s">
        <v>476</v>
      </c>
      <c r="D222" s="28">
        <f>_xlfn.XLOOKUP(TRIM(C222), '[2]Data Set4 Key Advanced2'!E:E, '[2]Data Set4 Key Advanced2'!D:D, 0)</f>
        <v>2</v>
      </c>
      <c r="E222" s="28" t="s">
        <v>477</v>
      </c>
      <c r="F222" s="28">
        <f>_xlfn.XLOOKUP(TRIM(E222), '[2]Data Set4 Key Advanced2'!E:E, '[2]Data Set4 Key Advanced2'!D:D, 0)</f>
        <v>0</v>
      </c>
      <c r="G222" s="28" t="s">
        <v>464</v>
      </c>
      <c r="H222" s="28">
        <f>_xlfn.XLOOKUP(TRIM(G222), '[2]Data Set4 Key Advanced2'!E:E, '[2]Data Set4 Key Advanced2'!D:D, 0)</f>
        <v>0</v>
      </c>
      <c r="I222" s="28" t="s">
        <v>465</v>
      </c>
      <c r="J222" s="28">
        <f>_xlfn.XLOOKUP(TRIM(I222), '[2]Data Set4 Key Advanced2'!E:E, '[2]Data Set4 Key Advanced2'!D:D, 0)</f>
        <v>-1</v>
      </c>
      <c r="K222" s="28" t="s">
        <v>488</v>
      </c>
      <c r="L222" s="28">
        <f>_xlfn.XLOOKUP(TRIM(K222), '[2]Data Set4 Key Advanced2'!E:E, '[2]Data Set4 Key Advanced2'!D:D, 0)</f>
        <v>1</v>
      </c>
      <c r="M222" s="28" t="s">
        <v>489</v>
      </c>
      <c r="N222" s="28">
        <f>_xlfn.XLOOKUP(TRIM(M222), '[2]Data Set4 Key Advanced2'!E:E, '[2]Data Set4 Key Advanced2'!D:D, 0)</f>
        <v>-1</v>
      </c>
      <c r="O222" s="28" t="s">
        <v>480</v>
      </c>
      <c r="P222" s="28">
        <f>_xlfn.XLOOKUP(TRIM(O222), '[2]Data Set4 Key Advanced2'!E:E, '[2]Data Set4 Key Advanced2'!D:D, 0)</f>
        <v>-1</v>
      </c>
      <c r="Q222" s="28" t="s">
        <v>494</v>
      </c>
      <c r="R222" s="28">
        <f>_xlfn.XLOOKUP(TRIM(Q222), '[2]Data Set4 Key Advanced2'!E:E, '[2]Data Set4 Key Advanced2'!D:D, 0)</f>
        <v>1</v>
      </c>
      <c r="S222" s="28" t="s">
        <v>469</v>
      </c>
      <c r="T222" s="28">
        <f>_xlfn.XLOOKUP(TRIM(S222), '[2]Data Set4 Key Advanced2'!E:E, '[2]Data Set4 Key Advanced2'!D:D, 0)</f>
        <v>1</v>
      </c>
      <c r="U222" s="28" t="s">
        <v>470</v>
      </c>
      <c r="V222" s="28">
        <f>_xlfn.XLOOKUP(TRIM(U222), '[2]Data Set4 Key Advanced2'!E:E, '[2]Data Set4 Key Advanced2'!D:D, 0)</f>
        <v>0</v>
      </c>
      <c r="W222" s="28" t="s">
        <v>384</v>
      </c>
      <c r="X222" s="28">
        <f t="shared" si="3"/>
        <v>1</v>
      </c>
      <c r="Y222" s="28"/>
    </row>
    <row r="223" spans="1:25" ht="13" x14ac:dyDescent="0.15">
      <c r="A223" s="32">
        <v>45521.605304282406</v>
      </c>
      <c r="C223" s="28" t="s">
        <v>476</v>
      </c>
      <c r="D223" s="28">
        <f>_xlfn.XLOOKUP(TRIM(C223), '[2]Data Set4 Key Advanced2'!E:E, '[2]Data Set4 Key Advanced2'!D:D, 0)</f>
        <v>2</v>
      </c>
      <c r="E223" s="28" t="s">
        <v>477</v>
      </c>
      <c r="F223" s="28">
        <f>_xlfn.XLOOKUP(TRIM(E223), '[2]Data Set4 Key Advanced2'!E:E, '[2]Data Set4 Key Advanced2'!D:D, 0)</f>
        <v>0</v>
      </c>
      <c r="G223" s="28" t="s">
        <v>464</v>
      </c>
      <c r="H223" s="28">
        <f>_xlfn.XLOOKUP(TRIM(G223), '[2]Data Set4 Key Advanced2'!E:E, '[2]Data Set4 Key Advanced2'!D:D, 0)</f>
        <v>0</v>
      </c>
      <c r="I223" s="28" t="s">
        <v>473</v>
      </c>
      <c r="J223" s="28">
        <f>_xlfn.XLOOKUP(TRIM(I223), '[2]Data Set4 Key Advanced2'!E:E, '[2]Data Set4 Key Advanced2'!D:D, 0)</f>
        <v>1</v>
      </c>
      <c r="K223" s="28" t="s">
        <v>488</v>
      </c>
      <c r="L223" s="28">
        <f>_xlfn.XLOOKUP(TRIM(K223), '[2]Data Set4 Key Advanced2'!E:E, '[2]Data Set4 Key Advanced2'!D:D, 0)</f>
        <v>1</v>
      </c>
      <c r="M223" s="28" t="s">
        <v>489</v>
      </c>
      <c r="N223" s="28">
        <f>_xlfn.XLOOKUP(TRIM(M223), '[2]Data Set4 Key Advanced2'!E:E, '[2]Data Set4 Key Advanced2'!D:D, 0)</f>
        <v>-1</v>
      </c>
      <c r="O223" s="28" t="s">
        <v>475</v>
      </c>
      <c r="P223" s="28">
        <f>_xlfn.XLOOKUP(TRIM(O223), '[2]Data Set4 Key Advanced2'!E:E, '[2]Data Set4 Key Advanced2'!D:D, 0)</f>
        <v>0</v>
      </c>
      <c r="Q223" s="28" t="s">
        <v>494</v>
      </c>
      <c r="R223" s="28">
        <f>_xlfn.XLOOKUP(TRIM(Q223), '[2]Data Set4 Key Advanced2'!E:E, '[2]Data Set4 Key Advanced2'!D:D, 0)</f>
        <v>1</v>
      </c>
      <c r="S223" s="28" t="s">
        <v>481</v>
      </c>
      <c r="T223" s="28">
        <f>_xlfn.XLOOKUP(TRIM(S223), '[2]Data Set4 Key Advanced2'!E:E, '[2]Data Set4 Key Advanced2'!D:D, 0)</f>
        <v>-1</v>
      </c>
      <c r="U223" s="28" t="s">
        <v>482</v>
      </c>
      <c r="V223" s="28">
        <f>_xlfn.XLOOKUP(TRIM(U223), '[2]Data Set4 Key Advanced2'!E:E, '[2]Data Set4 Key Advanced2'!D:D, 0)</f>
        <v>1</v>
      </c>
      <c r="W223" s="28" t="s">
        <v>385</v>
      </c>
      <c r="X223" s="28">
        <f t="shared" si="3"/>
        <v>6</v>
      </c>
      <c r="Y223" s="28"/>
    </row>
    <row r="224" spans="1:25" ht="13" x14ac:dyDescent="0.15">
      <c r="A224" s="32">
        <v>45521.621597291669</v>
      </c>
      <c r="C224" s="28" t="s">
        <v>462</v>
      </c>
      <c r="D224" s="28">
        <f>_xlfn.XLOOKUP(TRIM(C224), '[2]Data Set4 Key Advanced2'!E:E, '[2]Data Set4 Key Advanced2'!D:D, 0)</f>
        <v>-1</v>
      </c>
      <c r="E224" s="28" t="s">
        <v>471</v>
      </c>
      <c r="F224" s="28">
        <f>_xlfn.XLOOKUP(TRIM(E224), '[2]Data Set4 Key Advanced2'!E:E, '[2]Data Set4 Key Advanced2'!D:D, 0)</f>
        <v>-1</v>
      </c>
      <c r="G224" s="28" t="s">
        <v>472</v>
      </c>
      <c r="H224" s="28">
        <f>_xlfn.XLOOKUP(TRIM(G224), '[2]Data Set4 Key Advanced2'!E:E, '[2]Data Set4 Key Advanced2'!D:D, 0)</f>
        <v>2</v>
      </c>
      <c r="I224" s="28" t="s">
        <v>465</v>
      </c>
      <c r="J224" s="28">
        <f>_xlfn.XLOOKUP(TRIM(I224), '[2]Data Set4 Key Advanced2'!E:E, '[2]Data Set4 Key Advanced2'!D:D, 0)</f>
        <v>-1</v>
      </c>
      <c r="K224" s="28" t="s">
        <v>488</v>
      </c>
      <c r="L224" s="28">
        <f>_xlfn.XLOOKUP(TRIM(K224), '[2]Data Set4 Key Advanced2'!E:E, '[2]Data Set4 Key Advanced2'!D:D, 0)</f>
        <v>1</v>
      </c>
      <c r="M224" s="28" t="s">
        <v>467</v>
      </c>
      <c r="N224" s="28">
        <f>_xlfn.XLOOKUP(TRIM(M224), '[2]Data Set4 Key Advanced2'!E:E, '[2]Data Set4 Key Advanced2'!D:D, 0)</f>
        <v>0</v>
      </c>
      <c r="O224" s="28" t="s">
        <v>468</v>
      </c>
      <c r="P224" s="28">
        <f>_xlfn.XLOOKUP(TRIM(O224), '[2]Data Set4 Key Advanced2'!E:E, '[2]Data Set4 Key Advanced2'!D:D, 0)</f>
        <v>1</v>
      </c>
      <c r="Q224" s="28" t="s">
        <v>494</v>
      </c>
      <c r="R224" s="28">
        <f>_xlfn.XLOOKUP(TRIM(Q224), '[2]Data Set4 Key Advanced2'!E:E, '[2]Data Set4 Key Advanced2'!D:D, 0)</f>
        <v>1</v>
      </c>
      <c r="S224" s="28" t="s">
        <v>469</v>
      </c>
      <c r="T224" s="28">
        <f>_xlfn.XLOOKUP(TRIM(S224), '[2]Data Set4 Key Advanced2'!E:E, '[2]Data Set4 Key Advanced2'!D:D, 0)</f>
        <v>1</v>
      </c>
      <c r="U224" s="28" t="s">
        <v>470</v>
      </c>
      <c r="V224" s="28">
        <f>_xlfn.XLOOKUP(TRIM(U224), '[2]Data Set4 Key Advanced2'!E:E, '[2]Data Set4 Key Advanced2'!D:D, 0)</f>
        <v>0</v>
      </c>
      <c r="W224" s="28" t="s">
        <v>386</v>
      </c>
      <c r="X224" s="28">
        <f t="shared" si="3"/>
        <v>7</v>
      </c>
      <c r="Y224" s="28"/>
    </row>
    <row r="225" spans="1:25" ht="13" x14ac:dyDescent="0.15">
      <c r="A225" s="32">
        <v>45521.63853300926</v>
      </c>
      <c r="C225" s="28" t="s">
        <v>476</v>
      </c>
      <c r="D225" s="28">
        <f>_xlfn.XLOOKUP(TRIM(C225), '[2]Data Set4 Key Advanced2'!E:E, '[2]Data Set4 Key Advanced2'!D:D, 0)</f>
        <v>2</v>
      </c>
      <c r="E225" s="28" t="s">
        <v>471</v>
      </c>
      <c r="F225" s="28">
        <f>_xlfn.XLOOKUP(TRIM(E225), '[2]Data Set4 Key Advanced2'!E:E, '[2]Data Set4 Key Advanced2'!D:D, 0)</f>
        <v>-1</v>
      </c>
      <c r="G225" s="28" t="s">
        <v>464</v>
      </c>
      <c r="H225" s="28">
        <f>_xlfn.XLOOKUP(TRIM(G225), '[2]Data Set4 Key Advanced2'!E:E, '[2]Data Set4 Key Advanced2'!D:D, 0)</f>
        <v>0</v>
      </c>
      <c r="I225" s="28" t="s">
        <v>465</v>
      </c>
      <c r="J225" s="28">
        <f>_xlfn.XLOOKUP(TRIM(I225), '[2]Data Set4 Key Advanced2'!E:E, '[2]Data Set4 Key Advanced2'!D:D, 0)</f>
        <v>-1</v>
      </c>
      <c r="K225" s="28" t="s">
        <v>474</v>
      </c>
      <c r="L225" s="28">
        <f>_xlfn.XLOOKUP(TRIM(K225), '[2]Data Set4 Key Advanced2'!E:E, '[2]Data Set4 Key Advanced2'!D:D, 0)</f>
        <v>0</v>
      </c>
      <c r="M225" s="28" t="s">
        <v>483</v>
      </c>
      <c r="N225" s="28">
        <f>_xlfn.XLOOKUP(TRIM(M225), '[2]Data Set4 Key Advanced2'!E:E, '[2]Data Set4 Key Advanced2'!D:D, 0)</f>
        <v>2</v>
      </c>
      <c r="O225" s="28" t="s">
        <v>484</v>
      </c>
      <c r="P225" s="28">
        <f>_xlfn.XLOOKUP(TRIM(O225), '[2]Data Set4 Key Advanced2'!E:E, '[2]Data Set4 Key Advanced2'!D:D, 0)</f>
        <v>2</v>
      </c>
      <c r="Q225" s="28" t="s">
        <v>495</v>
      </c>
      <c r="R225" s="28">
        <f>_xlfn.XLOOKUP(TRIM(Q225), '[2]Data Set4 Key Advanced2'!E:E, '[2]Data Set4 Key Advanced2'!D:D, 0)</f>
        <v>-1</v>
      </c>
      <c r="S225" s="28" t="s">
        <v>481</v>
      </c>
      <c r="T225" s="28">
        <f>_xlfn.XLOOKUP(TRIM(S225), '[2]Data Set4 Key Advanced2'!E:E, '[2]Data Set4 Key Advanced2'!D:D, 0)</f>
        <v>-1</v>
      </c>
      <c r="U225" s="28" t="s">
        <v>493</v>
      </c>
      <c r="V225" s="28">
        <f>_xlfn.XLOOKUP(TRIM(U225), '[2]Data Set4 Key Advanced2'!E:E, '[2]Data Set4 Key Advanced2'!D:D, 0)</f>
        <v>2</v>
      </c>
      <c r="W225" s="28" t="s">
        <v>387</v>
      </c>
      <c r="X225" s="28">
        <f t="shared" si="3"/>
        <v>7</v>
      </c>
      <c r="Y225" s="28"/>
    </row>
    <row r="226" spans="1:25" ht="13" x14ac:dyDescent="0.15">
      <c r="A226" s="32">
        <v>45523.336626076387</v>
      </c>
      <c r="C226" s="28" t="s">
        <v>462</v>
      </c>
      <c r="D226" s="28">
        <f>_xlfn.XLOOKUP(TRIM(C226), '[2]Data Set4 Key Advanced2'!E:E, '[2]Data Set4 Key Advanced2'!D:D, 0)</f>
        <v>-1</v>
      </c>
      <c r="E226" s="28" t="s">
        <v>471</v>
      </c>
      <c r="F226" s="28">
        <f>_xlfn.XLOOKUP(TRIM(E226), '[2]Data Set4 Key Advanced2'!E:E, '[2]Data Set4 Key Advanced2'!D:D, 0)</f>
        <v>-1</v>
      </c>
      <c r="G226" s="28" t="s">
        <v>472</v>
      </c>
      <c r="H226" s="28">
        <f>_xlfn.XLOOKUP(TRIM(G226), '[2]Data Set4 Key Advanced2'!E:E, '[2]Data Set4 Key Advanced2'!D:D, 0)</f>
        <v>2</v>
      </c>
      <c r="I226" s="28" t="s">
        <v>478</v>
      </c>
      <c r="J226" s="28">
        <f>_xlfn.XLOOKUP(TRIM(I226), '[2]Data Set4 Key Advanced2'!E:E, '[2]Data Set4 Key Advanced2'!D:D, 0)</f>
        <v>0</v>
      </c>
      <c r="K226" s="28" t="s">
        <v>474</v>
      </c>
      <c r="L226" s="28">
        <f>_xlfn.XLOOKUP(TRIM(K226), '[2]Data Set4 Key Advanced2'!E:E, '[2]Data Set4 Key Advanced2'!D:D, 0)</f>
        <v>0</v>
      </c>
      <c r="M226" s="28" t="s">
        <v>489</v>
      </c>
      <c r="N226" s="28">
        <f>_xlfn.XLOOKUP(TRIM(M226), '[2]Data Set4 Key Advanced2'!E:E, '[2]Data Set4 Key Advanced2'!D:D, 0)</f>
        <v>-1</v>
      </c>
      <c r="O226" s="28" t="s">
        <v>480</v>
      </c>
      <c r="P226" s="28">
        <f>_xlfn.XLOOKUP(TRIM(O226), '[2]Data Set4 Key Advanced2'!E:E, '[2]Data Set4 Key Advanced2'!D:D, 0)</f>
        <v>-1</v>
      </c>
      <c r="Q226" s="28" t="s">
        <v>494</v>
      </c>
      <c r="R226" s="28">
        <f>_xlfn.XLOOKUP(TRIM(Q226), '[2]Data Set4 Key Advanced2'!E:E, '[2]Data Set4 Key Advanced2'!D:D, 0)</f>
        <v>1</v>
      </c>
      <c r="S226" s="28" t="s">
        <v>490</v>
      </c>
      <c r="T226" s="28">
        <f>_xlfn.XLOOKUP(TRIM(S226), '[2]Data Set4 Key Advanced2'!E:E, '[2]Data Set4 Key Advanced2'!D:D, 0)</f>
        <v>0</v>
      </c>
      <c r="U226" s="28" t="s">
        <v>470</v>
      </c>
      <c r="V226" s="28">
        <f>_xlfn.XLOOKUP(TRIM(U226), '[2]Data Set4 Key Advanced2'!E:E, '[2]Data Set4 Key Advanced2'!D:D, 0)</f>
        <v>0</v>
      </c>
      <c r="W226" s="28" t="s">
        <v>388</v>
      </c>
      <c r="X226" s="28">
        <f t="shared" si="3"/>
        <v>3</v>
      </c>
      <c r="Y226" s="28"/>
    </row>
    <row r="227" spans="1:25" ht="13" x14ac:dyDescent="0.15">
      <c r="A227" s="32">
        <v>45523.966084965279</v>
      </c>
      <c r="C227" s="28" t="s">
        <v>476</v>
      </c>
      <c r="D227" s="28">
        <f>_xlfn.XLOOKUP(TRIM(C227), '[2]Data Set4 Key Advanced2'!E:E, '[2]Data Set4 Key Advanced2'!D:D, 0)</f>
        <v>2</v>
      </c>
      <c r="E227" s="28" t="s">
        <v>477</v>
      </c>
      <c r="F227" s="28">
        <f>_xlfn.XLOOKUP(TRIM(E227), '[2]Data Set4 Key Advanced2'!E:E, '[2]Data Set4 Key Advanced2'!D:D, 0)</f>
        <v>0</v>
      </c>
      <c r="G227" s="28" t="s">
        <v>473</v>
      </c>
      <c r="H227" s="28">
        <f>_xlfn.XLOOKUP(TRIM(G227), '[2]Data Set4 Key Advanced2'!E:E, '[2]Data Set4 Key Advanced2'!D:D, 0)</f>
        <v>1</v>
      </c>
      <c r="I227" s="28" t="s">
        <v>473</v>
      </c>
      <c r="J227" s="28">
        <f>_xlfn.XLOOKUP(TRIM(I227), '[2]Data Set4 Key Advanced2'!E:E, '[2]Data Set4 Key Advanced2'!D:D, 0)</f>
        <v>1</v>
      </c>
      <c r="K227" s="28" t="s">
        <v>488</v>
      </c>
      <c r="L227" s="28">
        <f>_xlfn.XLOOKUP(TRIM(K227), '[2]Data Set4 Key Advanced2'!E:E, '[2]Data Set4 Key Advanced2'!D:D, 0)</f>
        <v>1</v>
      </c>
      <c r="M227" s="28" t="s">
        <v>498</v>
      </c>
      <c r="N227" s="28">
        <f>_xlfn.XLOOKUP(TRIM(M227), '[2]Data Set4 Key Advanced2'!E:E, '[2]Data Set4 Key Advanced2'!D:D, 0)</f>
        <v>1</v>
      </c>
      <c r="O227" s="28" t="s">
        <v>468</v>
      </c>
      <c r="P227" s="28">
        <f>_xlfn.XLOOKUP(TRIM(O227), '[2]Data Set4 Key Advanced2'!E:E, '[2]Data Set4 Key Advanced2'!D:D, 0)</f>
        <v>1</v>
      </c>
      <c r="Q227" s="28" t="s">
        <v>494</v>
      </c>
      <c r="R227" s="28">
        <f>_xlfn.XLOOKUP(TRIM(Q227), '[2]Data Set4 Key Advanced2'!E:E, '[2]Data Set4 Key Advanced2'!D:D, 0)</f>
        <v>1</v>
      </c>
      <c r="S227" s="28" t="s">
        <v>490</v>
      </c>
      <c r="T227" s="28">
        <f>_xlfn.XLOOKUP(TRIM(S227), '[2]Data Set4 Key Advanced2'!E:E, '[2]Data Set4 Key Advanced2'!D:D, 0)</f>
        <v>0</v>
      </c>
      <c r="U227" s="28" t="s">
        <v>482</v>
      </c>
      <c r="V227" s="28">
        <f>_xlfn.XLOOKUP(TRIM(U227), '[2]Data Set4 Key Advanced2'!E:E, '[2]Data Set4 Key Advanced2'!D:D, 0)</f>
        <v>1</v>
      </c>
      <c r="W227" s="28" t="s">
        <v>391</v>
      </c>
      <c r="X227" s="28">
        <f t="shared" si="3"/>
        <v>8</v>
      </c>
      <c r="Y227" s="28"/>
    </row>
    <row r="228" spans="1:25" ht="13" x14ac:dyDescent="0.15">
      <c r="A228" s="32">
        <v>45525.397207905087</v>
      </c>
      <c r="C228" s="28" t="s">
        <v>476</v>
      </c>
      <c r="D228" s="28">
        <f>_xlfn.XLOOKUP(TRIM(C228), '[2]Data Set4 Key Advanced2'!E:E, '[2]Data Set4 Key Advanced2'!D:D, 0)</f>
        <v>2</v>
      </c>
      <c r="E228" s="28" t="s">
        <v>471</v>
      </c>
      <c r="F228" s="28">
        <f>_xlfn.XLOOKUP(TRIM(E228), '[2]Data Set4 Key Advanced2'!E:E, '[2]Data Set4 Key Advanced2'!D:D, 0)</f>
        <v>-1</v>
      </c>
      <c r="G228" s="28" t="s">
        <v>472</v>
      </c>
      <c r="H228" s="28">
        <f>_xlfn.XLOOKUP(TRIM(G228), '[2]Data Set4 Key Advanced2'!E:E, '[2]Data Set4 Key Advanced2'!D:D, 0)</f>
        <v>2</v>
      </c>
      <c r="I228" s="28" t="s">
        <v>465</v>
      </c>
      <c r="J228" s="28">
        <f>_xlfn.XLOOKUP(TRIM(I228), '[2]Data Set4 Key Advanced2'!E:E, '[2]Data Set4 Key Advanced2'!D:D, 0)</f>
        <v>-1</v>
      </c>
      <c r="K228" s="28" t="s">
        <v>488</v>
      </c>
      <c r="L228" s="28">
        <f>_xlfn.XLOOKUP(TRIM(K228), '[2]Data Set4 Key Advanced2'!E:E, '[2]Data Set4 Key Advanced2'!D:D, 0)</f>
        <v>1</v>
      </c>
      <c r="M228" s="28" t="s">
        <v>489</v>
      </c>
      <c r="N228" s="28">
        <f>_xlfn.XLOOKUP(TRIM(M228), '[2]Data Set4 Key Advanced2'!E:E, '[2]Data Set4 Key Advanced2'!D:D, 0)</f>
        <v>-1</v>
      </c>
      <c r="O228" s="28" t="s">
        <v>484</v>
      </c>
      <c r="P228" s="28">
        <f>_xlfn.XLOOKUP(TRIM(O228), '[2]Data Set4 Key Advanced2'!E:E, '[2]Data Set4 Key Advanced2'!D:D, 0)</f>
        <v>2</v>
      </c>
      <c r="Q228" s="28" t="s">
        <v>494</v>
      </c>
      <c r="R228" s="28">
        <f>_xlfn.XLOOKUP(TRIM(Q228), '[2]Data Set4 Key Advanced2'!E:E, '[2]Data Set4 Key Advanced2'!D:D, 0)</f>
        <v>1</v>
      </c>
      <c r="S228" s="28" t="s">
        <v>469</v>
      </c>
      <c r="T228" s="28">
        <f>_xlfn.XLOOKUP(TRIM(S228), '[2]Data Set4 Key Advanced2'!E:E, '[2]Data Set4 Key Advanced2'!D:D, 0)</f>
        <v>1</v>
      </c>
      <c r="U228" s="28" t="s">
        <v>485</v>
      </c>
      <c r="V228" s="28">
        <f>_xlfn.XLOOKUP(TRIM(U228), '[2]Data Set4 Key Advanced2'!E:E, '[2]Data Set4 Key Advanced2'!D:D, 0)</f>
        <v>-1</v>
      </c>
      <c r="W228" s="28" t="s">
        <v>389</v>
      </c>
      <c r="X228" s="28">
        <f t="shared" si="3"/>
        <v>14</v>
      </c>
      <c r="Y228" s="28"/>
    </row>
    <row r="229" spans="1:25" ht="13" x14ac:dyDescent="0.15">
      <c r="A229" s="32">
        <v>45525.397967986108</v>
      </c>
      <c r="C229" s="28" t="s">
        <v>462</v>
      </c>
      <c r="D229" s="28">
        <f>_xlfn.XLOOKUP(TRIM(C229), '[2]Data Set4 Key Advanced2'!E:E, '[2]Data Set4 Key Advanced2'!D:D, 0)</f>
        <v>-1</v>
      </c>
      <c r="E229" s="28" t="s">
        <v>471</v>
      </c>
      <c r="F229" s="28">
        <f>_xlfn.XLOOKUP(TRIM(E229), '[2]Data Set4 Key Advanced2'!E:E, '[2]Data Set4 Key Advanced2'!D:D, 0)</f>
        <v>-1</v>
      </c>
      <c r="G229" s="28" t="s">
        <v>464</v>
      </c>
      <c r="H229" s="28">
        <f>_xlfn.XLOOKUP(TRIM(G229), '[2]Data Set4 Key Advanced2'!E:E, '[2]Data Set4 Key Advanced2'!D:D, 0)</f>
        <v>0</v>
      </c>
      <c r="I229" s="28" t="s">
        <v>465</v>
      </c>
      <c r="J229" s="28">
        <f>_xlfn.XLOOKUP(TRIM(I229), '[2]Data Set4 Key Advanced2'!E:E, '[2]Data Set4 Key Advanced2'!D:D, 0)</f>
        <v>-1</v>
      </c>
      <c r="K229" s="28" t="s">
        <v>488</v>
      </c>
      <c r="L229" s="28">
        <f>_xlfn.XLOOKUP(TRIM(K229), '[2]Data Set4 Key Advanced2'!E:E, '[2]Data Set4 Key Advanced2'!D:D, 0)</f>
        <v>1</v>
      </c>
      <c r="M229" s="28" t="s">
        <v>467</v>
      </c>
      <c r="N229" s="28">
        <f>_xlfn.XLOOKUP(TRIM(M229), '[2]Data Set4 Key Advanced2'!E:E, '[2]Data Set4 Key Advanced2'!D:D, 0)</f>
        <v>0</v>
      </c>
      <c r="O229" s="28" t="s">
        <v>475</v>
      </c>
      <c r="P229" s="28">
        <f>_xlfn.XLOOKUP(TRIM(O229), '[2]Data Set4 Key Advanced2'!E:E, '[2]Data Set4 Key Advanced2'!D:D, 0)</f>
        <v>0</v>
      </c>
      <c r="Q229" s="28" t="s">
        <v>495</v>
      </c>
      <c r="R229" s="28">
        <f>_xlfn.XLOOKUP(TRIM(Q229), '[2]Data Set4 Key Advanced2'!E:E, '[2]Data Set4 Key Advanced2'!D:D, 0)</f>
        <v>-1</v>
      </c>
      <c r="S229" s="28" t="s">
        <v>490</v>
      </c>
      <c r="T229" s="28">
        <f>_xlfn.XLOOKUP(TRIM(S229), '[2]Data Set4 Key Advanced2'!E:E, '[2]Data Set4 Key Advanced2'!D:D, 0)</f>
        <v>0</v>
      </c>
      <c r="U229" s="28" t="s">
        <v>470</v>
      </c>
      <c r="V229" s="28">
        <f>_xlfn.XLOOKUP(TRIM(U229), '[2]Data Set4 Key Advanced2'!E:E, '[2]Data Set4 Key Advanced2'!D:D, 0)</f>
        <v>0</v>
      </c>
      <c r="W229" s="28" t="s">
        <v>392</v>
      </c>
      <c r="X229" s="28">
        <f t="shared" si="3"/>
        <v>2</v>
      </c>
      <c r="Y229" s="28"/>
    </row>
    <row r="230" spans="1:25" ht="13" x14ac:dyDescent="0.15">
      <c r="A230" s="32">
        <v>45525.404813472225</v>
      </c>
      <c r="C230" s="28" t="s">
        <v>476</v>
      </c>
      <c r="D230" s="28">
        <f>_xlfn.XLOOKUP(TRIM(C230), '[2]Data Set4 Key Advanced2'!E:E, '[2]Data Set4 Key Advanced2'!D:D, 0)</f>
        <v>2</v>
      </c>
      <c r="E230" s="28" t="s">
        <v>477</v>
      </c>
      <c r="F230" s="28">
        <f>_xlfn.XLOOKUP(TRIM(E230), '[2]Data Set4 Key Advanced2'!E:E, '[2]Data Set4 Key Advanced2'!D:D, 0)</f>
        <v>0</v>
      </c>
      <c r="G230" s="28" t="s">
        <v>472</v>
      </c>
      <c r="H230" s="28">
        <f>_xlfn.XLOOKUP(TRIM(G230), '[2]Data Set4 Key Advanced2'!E:E, '[2]Data Set4 Key Advanced2'!D:D, 0)</f>
        <v>2</v>
      </c>
      <c r="I230" s="28" t="s">
        <v>465</v>
      </c>
      <c r="J230" s="28">
        <f>_xlfn.XLOOKUP(TRIM(I230), '[2]Data Set4 Key Advanced2'!E:E, '[2]Data Set4 Key Advanced2'!D:D, 0)</f>
        <v>-1</v>
      </c>
      <c r="K230" s="28" t="s">
        <v>488</v>
      </c>
      <c r="L230" s="28">
        <f>_xlfn.XLOOKUP(TRIM(K230), '[2]Data Set4 Key Advanced2'!E:E, '[2]Data Set4 Key Advanced2'!D:D, 0)</f>
        <v>1</v>
      </c>
      <c r="M230" s="28" t="s">
        <v>489</v>
      </c>
      <c r="N230" s="28">
        <f>_xlfn.XLOOKUP(TRIM(M230), '[2]Data Set4 Key Advanced2'!E:E, '[2]Data Set4 Key Advanced2'!D:D, 0)</f>
        <v>-1</v>
      </c>
      <c r="O230" s="28" t="s">
        <v>480</v>
      </c>
      <c r="P230" s="28">
        <f>_xlfn.XLOOKUP(TRIM(O230), '[2]Data Set4 Key Advanced2'!E:E, '[2]Data Set4 Key Advanced2'!D:D, 0)</f>
        <v>-1</v>
      </c>
      <c r="Q230" s="28" t="s">
        <v>495</v>
      </c>
      <c r="R230" s="28">
        <f>_xlfn.XLOOKUP(TRIM(Q230), '[2]Data Set4 Key Advanced2'!E:E, '[2]Data Set4 Key Advanced2'!D:D, 0)</f>
        <v>-1</v>
      </c>
      <c r="S230" s="28" t="s">
        <v>469</v>
      </c>
      <c r="T230" s="28">
        <f>_xlfn.XLOOKUP(TRIM(S230), '[2]Data Set4 Key Advanced2'!E:E, '[2]Data Set4 Key Advanced2'!D:D, 0)</f>
        <v>1</v>
      </c>
      <c r="U230" s="28" t="s">
        <v>482</v>
      </c>
      <c r="V230" s="28">
        <f>_xlfn.XLOOKUP(TRIM(U230), '[2]Data Set4 Key Advanced2'!E:E, '[2]Data Set4 Key Advanced2'!D:D, 0)</f>
        <v>1</v>
      </c>
      <c r="W230" s="28" t="s">
        <v>390</v>
      </c>
      <c r="X230" s="28">
        <f t="shared" si="3"/>
        <v>0</v>
      </c>
      <c r="Y230" s="28"/>
    </row>
    <row r="231" spans="1:25" ht="13" x14ac:dyDescent="0.15">
      <c r="A231" s="32">
        <v>45525.412108715274</v>
      </c>
      <c r="C231" s="28" t="s">
        <v>462</v>
      </c>
      <c r="D231" s="28">
        <f>_xlfn.XLOOKUP(TRIM(C231), '[2]Data Set4 Key Advanced2'!E:E, '[2]Data Set4 Key Advanced2'!D:D, 0)</f>
        <v>-1</v>
      </c>
      <c r="E231" s="28" t="s">
        <v>487</v>
      </c>
      <c r="F231" s="28">
        <f>_xlfn.XLOOKUP(TRIM(E231), '[2]Data Set4 Key Advanced2'!E:E, '[2]Data Set4 Key Advanced2'!D:D, 0)</f>
        <v>1</v>
      </c>
      <c r="G231" s="28" t="s">
        <v>464</v>
      </c>
      <c r="H231" s="28">
        <f>_xlfn.XLOOKUP(TRIM(G231), '[2]Data Set4 Key Advanced2'!E:E, '[2]Data Set4 Key Advanced2'!D:D, 0)</f>
        <v>0</v>
      </c>
      <c r="I231" s="28" t="s">
        <v>473</v>
      </c>
      <c r="J231" s="28">
        <f>_xlfn.XLOOKUP(TRIM(I231), '[2]Data Set4 Key Advanced2'!E:E, '[2]Data Set4 Key Advanced2'!D:D, 0)</f>
        <v>1</v>
      </c>
      <c r="K231" s="28" t="s">
        <v>474</v>
      </c>
      <c r="L231" s="28">
        <f>_xlfn.XLOOKUP(TRIM(K231), '[2]Data Set4 Key Advanced2'!E:E, '[2]Data Set4 Key Advanced2'!D:D, 0)</f>
        <v>0</v>
      </c>
      <c r="M231" s="28" t="s">
        <v>489</v>
      </c>
      <c r="N231" s="28">
        <f>_xlfn.XLOOKUP(TRIM(M231), '[2]Data Set4 Key Advanced2'!E:E, '[2]Data Set4 Key Advanced2'!D:D, 0)</f>
        <v>-1</v>
      </c>
      <c r="O231" s="28" t="s">
        <v>468</v>
      </c>
      <c r="P231" s="28">
        <f>_xlfn.XLOOKUP(TRIM(O231), '[2]Data Set4 Key Advanced2'!E:E, '[2]Data Set4 Key Advanced2'!D:D, 0)</f>
        <v>1</v>
      </c>
      <c r="Q231" s="28" t="s">
        <v>496</v>
      </c>
      <c r="R231" s="28">
        <f>_xlfn.XLOOKUP(TRIM(Q231), '[2]Data Set4 Key Advanced2'!E:E, '[2]Data Set4 Key Advanced2'!D:D, 0)</f>
        <v>2</v>
      </c>
      <c r="S231" s="28" t="s">
        <v>469</v>
      </c>
      <c r="T231" s="28">
        <f>_xlfn.XLOOKUP(TRIM(S231), '[2]Data Set4 Key Advanced2'!E:E, '[2]Data Set4 Key Advanced2'!D:D, 0)</f>
        <v>1</v>
      </c>
      <c r="U231" s="28" t="s">
        <v>470</v>
      </c>
      <c r="V231" s="28">
        <f>_xlfn.XLOOKUP(TRIM(U231), '[2]Data Set4 Key Advanced2'!E:E, '[2]Data Set4 Key Advanced2'!D:D, 0)</f>
        <v>0</v>
      </c>
      <c r="W231" s="28" t="s">
        <v>393</v>
      </c>
      <c r="X231" s="28">
        <f t="shared" si="3"/>
        <v>7</v>
      </c>
      <c r="Y231" s="28"/>
    </row>
    <row r="232" spans="1:25" ht="13" x14ac:dyDescent="0.15">
      <c r="A232" s="32">
        <v>45525.42351581018</v>
      </c>
      <c r="C232" s="28" t="s">
        <v>462</v>
      </c>
      <c r="D232" s="28">
        <f>_xlfn.XLOOKUP(TRIM(C232), '[2]Data Set4 Key Advanced2'!E:E, '[2]Data Set4 Key Advanced2'!D:D, 0)</f>
        <v>-1</v>
      </c>
      <c r="E232" s="28" t="s">
        <v>463</v>
      </c>
      <c r="F232" s="28">
        <f>_xlfn.XLOOKUP(TRIM(E232), '[2]Data Set4 Key Advanced2'!E:E, '[2]Data Set4 Key Advanced2'!D:D, 0)</f>
        <v>2</v>
      </c>
      <c r="G232" s="28" t="s">
        <v>492</v>
      </c>
      <c r="H232" s="28">
        <f>_xlfn.XLOOKUP(TRIM(G232), '[2]Data Set4 Key Advanced2'!E:E, '[2]Data Set4 Key Advanced2'!D:D, 0)</f>
        <v>-1</v>
      </c>
      <c r="I232" s="28" t="s">
        <v>465</v>
      </c>
      <c r="J232" s="28">
        <f>_xlfn.XLOOKUP(TRIM(I232), '[2]Data Set4 Key Advanced2'!E:E, '[2]Data Set4 Key Advanced2'!D:D, 0)</f>
        <v>-1</v>
      </c>
      <c r="K232" s="28" t="s">
        <v>466</v>
      </c>
      <c r="L232" s="28">
        <f>_xlfn.XLOOKUP(TRIM(K232), '[2]Data Set4 Key Advanced2'!E:E, '[2]Data Set4 Key Advanced2'!D:D, 0)</f>
        <v>-1</v>
      </c>
      <c r="M232" s="28" t="s">
        <v>467</v>
      </c>
      <c r="N232" s="28">
        <f>_xlfn.XLOOKUP(TRIM(M232), '[2]Data Set4 Key Advanced2'!E:E, '[2]Data Set4 Key Advanced2'!D:D, 0)</f>
        <v>0</v>
      </c>
      <c r="O232" s="28" t="s">
        <v>475</v>
      </c>
      <c r="P232" s="28">
        <f>_xlfn.XLOOKUP(TRIM(O232), '[2]Data Set4 Key Advanced2'!E:E, '[2]Data Set4 Key Advanced2'!D:D, 0)</f>
        <v>0</v>
      </c>
      <c r="Q232" s="28" t="s">
        <v>494</v>
      </c>
      <c r="R232" s="28">
        <f>_xlfn.XLOOKUP(TRIM(Q232), '[2]Data Set4 Key Advanced2'!E:E, '[2]Data Set4 Key Advanced2'!D:D, 0)</f>
        <v>1</v>
      </c>
      <c r="S232" s="28" t="s">
        <v>481</v>
      </c>
      <c r="T232" s="28">
        <f>_xlfn.XLOOKUP(TRIM(S232), '[2]Data Set4 Key Advanced2'!E:E, '[2]Data Set4 Key Advanced2'!D:D, 0)</f>
        <v>-1</v>
      </c>
      <c r="U232" s="28" t="s">
        <v>470</v>
      </c>
      <c r="V232" s="28">
        <f>_xlfn.XLOOKUP(TRIM(U232), '[2]Data Set4 Key Advanced2'!E:E, '[2]Data Set4 Key Advanced2'!D:D, 0)</f>
        <v>0</v>
      </c>
      <c r="W232" s="28" t="s">
        <v>394</v>
      </c>
      <c r="X232" s="28">
        <f t="shared" si="3"/>
        <v>2</v>
      </c>
      <c r="Y232" s="28"/>
    </row>
    <row r="233" spans="1:25" ht="13" x14ac:dyDescent="0.15">
      <c r="A233" s="32">
        <v>45525.423925613424</v>
      </c>
      <c r="C233" s="28" t="s">
        <v>462</v>
      </c>
      <c r="D233" s="28">
        <f>_xlfn.XLOOKUP(TRIM(C233), '[2]Data Set4 Key Advanced2'!E:E, '[2]Data Set4 Key Advanced2'!D:D, 0)</f>
        <v>-1</v>
      </c>
      <c r="E233" s="28" t="s">
        <v>471</v>
      </c>
      <c r="F233" s="28">
        <f>_xlfn.XLOOKUP(TRIM(E233), '[2]Data Set4 Key Advanced2'!E:E, '[2]Data Set4 Key Advanced2'!D:D, 0)</f>
        <v>-1</v>
      </c>
      <c r="G233" s="28" t="s">
        <v>464</v>
      </c>
      <c r="H233" s="28">
        <f>_xlfn.XLOOKUP(TRIM(G233), '[2]Data Set4 Key Advanced2'!E:E, '[2]Data Set4 Key Advanced2'!D:D, 0)</f>
        <v>0</v>
      </c>
      <c r="I233" s="28" t="s">
        <v>465</v>
      </c>
      <c r="J233" s="28">
        <f>_xlfn.XLOOKUP(TRIM(I233), '[2]Data Set4 Key Advanced2'!E:E, '[2]Data Set4 Key Advanced2'!D:D, 0)</f>
        <v>-1</v>
      </c>
      <c r="K233" s="28" t="s">
        <v>474</v>
      </c>
      <c r="L233" s="28">
        <f>_xlfn.XLOOKUP(TRIM(K233), '[2]Data Set4 Key Advanced2'!E:E, '[2]Data Set4 Key Advanced2'!D:D, 0)</f>
        <v>0</v>
      </c>
      <c r="M233" s="28" t="s">
        <v>483</v>
      </c>
      <c r="N233" s="28">
        <f>_xlfn.XLOOKUP(TRIM(M233), '[2]Data Set4 Key Advanced2'!E:E, '[2]Data Set4 Key Advanced2'!D:D, 0)</f>
        <v>2</v>
      </c>
      <c r="O233" s="28" t="s">
        <v>480</v>
      </c>
      <c r="P233" s="28">
        <f>_xlfn.XLOOKUP(TRIM(O233), '[2]Data Set4 Key Advanced2'!E:E, '[2]Data Set4 Key Advanced2'!D:D, 0)</f>
        <v>-1</v>
      </c>
      <c r="Q233" s="28" t="s">
        <v>494</v>
      </c>
      <c r="R233" s="28">
        <f>_xlfn.XLOOKUP(TRIM(Q233), '[2]Data Set4 Key Advanced2'!E:E, '[2]Data Set4 Key Advanced2'!D:D, 0)</f>
        <v>1</v>
      </c>
      <c r="S233" s="28" t="s">
        <v>490</v>
      </c>
      <c r="T233" s="28">
        <f>_xlfn.XLOOKUP(TRIM(S233), '[2]Data Set4 Key Advanced2'!E:E, '[2]Data Set4 Key Advanced2'!D:D, 0)</f>
        <v>0</v>
      </c>
      <c r="U233" s="28" t="s">
        <v>482</v>
      </c>
      <c r="V233" s="28">
        <f>_xlfn.XLOOKUP(TRIM(U233), '[2]Data Set4 Key Advanced2'!E:E, '[2]Data Set4 Key Advanced2'!D:D, 0)</f>
        <v>1</v>
      </c>
      <c r="W233" s="28" t="s">
        <v>396</v>
      </c>
      <c r="X233" s="28">
        <f t="shared" si="3"/>
        <v>-2</v>
      </c>
      <c r="Y233" s="28"/>
    </row>
    <row r="234" spans="1:25" ht="13" x14ac:dyDescent="0.15">
      <c r="A234" s="32">
        <v>45525.431703622686</v>
      </c>
      <c r="C234" s="28" t="s">
        <v>462</v>
      </c>
      <c r="D234" s="28">
        <f>_xlfn.XLOOKUP(TRIM(C234), '[2]Data Set4 Key Advanced2'!E:E, '[2]Data Set4 Key Advanced2'!D:D, 0)</f>
        <v>-1</v>
      </c>
      <c r="E234" s="28" t="s">
        <v>477</v>
      </c>
      <c r="F234" s="28">
        <f>_xlfn.XLOOKUP(TRIM(E234), '[2]Data Set4 Key Advanced2'!E:E, '[2]Data Set4 Key Advanced2'!D:D, 0)</f>
        <v>0</v>
      </c>
      <c r="G234" s="28" t="s">
        <v>464</v>
      </c>
      <c r="H234" s="28">
        <f>_xlfn.XLOOKUP(TRIM(G234), '[2]Data Set4 Key Advanced2'!E:E, '[2]Data Set4 Key Advanced2'!D:D, 0)</f>
        <v>0</v>
      </c>
      <c r="I234" s="28" t="s">
        <v>465</v>
      </c>
      <c r="J234" s="28">
        <f>_xlfn.XLOOKUP(TRIM(I234), '[2]Data Set4 Key Advanced2'!E:E, '[2]Data Set4 Key Advanced2'!D:D, 0)</f>
        <v>-1</v>
      </c>
      <c r="K234" s="28" t="s">
        <v>488</v>
      </c>
      <c r="L234" s="28">
        <f>_xlfn.XLOOKUP(TRIM(K234), '[2]Data Set4 Key Advanced2'!E:E, '[2]Data Set4 Key Advanced2'!D:D, 0)</f>
        <v>1</v>
      </c>
      <c r="M234" s="28" t="s">
        <v>489</v>
      </c>
      <c r="N234" s="28">
        <f>_xlfn.XLOOKUP(TRIM(M234), '[2]Data Set4 Key Advanced2'!E:E, '[2]Data Set4 Key Advanced2'!D:D, 0)</f>
        <v>-1</v>
      </c>
      <c r="O234" s="28" t="s">
        <v>468</v>
      </c>
      <c r="P234" s="28">
        <f>_xlfn.XLOOKUP(TRIM(O234), '[2]Data Set4 Key Advanced2'!E:E, '[2]Data Set4 Key Advanced2'!D:D, 0)</f>
        <v>1</v>
      </c>
      <c r="Q234" s="28" t="s">
        <v>494</v>
      </c>
      <c r="R234" s="28">
        <f>_xlfn.XLOOKUP(TRIM(Q234), '[2]Data Set4 Key Advanced2'!E:E, '[2]Data Set4 Key Advanced2'!D:D, 0)</f>
        <v>1</v>
      </c>
      <c r="S234" s="28" t="s">
        <v>490</v>
      </c>
      <c r="T234" s="28">
        <f>_xlfn.XLOOKUP(TRIM(S234), '[2]Data Set4 Key Advanced2'!E:E, '[2]Data Set4 Key Advanced2'!D:D, 0)</f>
        <v>0</v>
      </c>
      <c r="U234" s="28" t="s">
        <v>482</v>
      </c>
      <c r="V234" s="28">
        <f>_xlfn.XLOOKUP(TRIM(U234), '[2]Data Set4 Key Advanced2'!E:E, '[2]Data Set4 Key Advanced2'!D:D, 0)</f>
        <v>1</v>
      </c>
      <c r="W234" s="28" t="s">
        <v>397</v>
      </c>
      <c r="X234" s="28">
        <f t="shared" si="3"/>
        <v>1</v>
      </c>
      <c r="Y234" s="28"/>
    </row>
    <row r="235" spans="1:25" ht="13" x14ac:dyDescent="0.15">
      <c r="A235" s="32">
        <v>45525.441391655091</v>
      </c>
      <c r="C235" s="28" t="s">
        <v>486</v>
      </c>
      <c r="D235" s="28">
        <f>_xlfn.XLOOKUP(TRIM(C235), '[2]Data Set4 Key Advanced2'!E:E, '[2]Data Set4 Key Advanced2'!D:D, 0)</f>
        <v>1</v>
      </c>
      <c r="E235" s="28" t="s">
        <v>477</v>
      </c>
      <c r="F235" s="28">
        <f>_xlfn.XLOOKUP(TRIM(E235), '[2]Data Set4 Key Advanced2'!E:E, '[2]Data Set4 Key Advanced2'!D:D, 0)</f>
        <v>0</v>
      </c>
      <c r="G235" s="28" t="s">
        <v>473</v>
      </c>
      <c r="H235" s="28">
        <f>_xlfn.XLOOKUP(TRIM(G235), '[2]Data Set4 Key Advanced2'!E:E, '[2]Data Set4 Key Advanced2'!D:D, 0)</f>
        <v>1</v>
      </c>
      <c r="I235" s="28" t="s">
        <v>465</v>
      </c>
      <c r="J235" s="28">
        <f>_xlfn.XLOOKUP(TRIM(I235), '[2]Data Set4 Key Advanced2'!E:E, '[2]Data Set4 Key Advanced2'!D:D, 0)</f>
        <v>-1</v>
      </c>
      <c r="K235" s="28" t="s">
        <v>488</v>
      </c>
      <c r="L235" s="28">
        <f>_xlfn.XLOOKUP(TRIM(K235), '[2]Data Set4 Key Advanced2'!E:E, '[2]Data Set4 Key Advanced2'!D:D, 0)</f>
        <v>1</v>
      </c>
      <c r="M235" s="28" t="s">
        <v>489</v>
      </c>
      <c r="N235" s="28">
        <f>_xlfn.XLOOKUP(TRIM(M235), '[2]Data Set4 Key Advanced2'!E:E, '[2]Data Set4 Key Advanced2'!D:D, 0)</f>
        <v>-1</v>
      </c>
      <c r="O235" s="28" t="s">
        <v>480</v>
      </c>
      <c r="P235" s="28">
        <f>_xlfn.XLOOKUP(TRIM(O235), '[2]Data Set4 Key Advanced2'!E:E, '[2]Data Set4 Key Advanced2'!D:D, 0)</f>
        <v>-1</v>
      </c>
      <c r="Q235" s="28" t="s">
        <v>496</v>
      </c>
      <c r="R235" s="28">
        <f>_xlfn.XLOOKUP(TRIM(Q235), '[2]Data Set4 Key Advanced2'!E:E, '[2]Data Set4 Key Advanced2'!D:D, 0)</f>
        <v>2</v>
      </c>
      <c r="S235" s="28" t="s">
        <v>469</v>
      </c>
      <c r="T235" s="28">
        <f>_xlfn.XLOOKUP(TRIM(S235), '[2]Data Set4 Key Advanced2'!E:E, '[2]Data Set4 Key Advanced2'!D:D, 0)</f>
        <v>1</v>
      </c>
      <c r="U235" s="28" t="s">
        <v>482</v>
      </c>
      <c r="V235" s="28">
        <f>_xlfn.XLOOKUP(TRIM(U235), '[2]Data Set4 Key Advanced2'!E:E, '[2]Data Set4 Key Advanced2'!D:D, 0)</f>
        <v>1</v>
      </c>
      <c r="W235" s="28" t="s">
        <v>399</v>
      </c>
      <c r="X235" s="28">
        <f t="shared" si="3"/>
        <v>5</v>
      </c>
      <c r="Y235" s="28"/>
    </row>
    <row r="236" spans="1:25" ht="13" x14ac:dyDescent="0.15">
      <c r="A236" s="32">
        <v>45525.467404756942</v>
      </c>
      <c r="C236" s="28" t="s">
        <v>462</v>
      </c>
      <c r="D236" s="28">
        <f>_xlfn.XLOOKUP(TRIM(C236), '[2]Data Set4 Key Advanced2'!E:E, '[2]Data Set4 Key Advanced2'!D:D, 0)</f>
        <v>-1</v>
      </c>
      <c r="E236" s="28" t="s">
        <v>471</v>
      </c>
      <c r="F236" s="28">
        <f>_xlfn.XLOOKUP(TRIM(E236), '[2]Data Set4 Key Advanced2'!E:E, '[2]Data Set4 Key Advanced2'!D:D, 0)</f>
        <v>-1</v>
      </c>
      <c r="G236" s="28" t="s">
        <v>492</v>
      </c>
      <c r="H236" s="28">
        <f>_xlfn.XLOOKUP(TRIM(G236), '[2]Data Set4 Key Advanced2'!E:E, '[2]Data Set4 Key Advanced2'!D:D, 0)</f>
        <v>-1</v>
      </c>
      <c r="I236" s="28" t="s">
        <v>473</v>
      </c>
      <c r="J236" s="28">
        <f>_xlfn.XLOOKUP(TRIM(I236), '[2]Data Set4 Key Advanced2'!E:E, '[2]Data Set4 Key Advanced2'!D:D, 0)</f>
        <v>1</v>
      </c>
      <c r="K236" s="28" t="s">
        <v>474</v>
      </c>
      <c r="L236" s="28">
        <f>_xlfn.XLOOKUP(TRIM(K236), '[2]Data Set4 Key Advanced2'!E:E, '[2]Data Set4 Key Advanced2'!D:D, 0)</f>
        <v>0</v>
      </c>
      <c r="M236" s="28" t="s">
        <v>467</v>
      </c>
      <c r="N236" s="28">
        <f>_xlfn.XLOOKUP(TRIM(M236), '[2]Data Set4 Key Advanced2'!E:E, '[2]Data Set4 Key Advanced2'!D:D, 0)</f>
        <v>0</v>
      </c>
      <c r="O236" s="28" t="s">
        <v>480</v>
      </c>
      <c r="P236" s="28">
        <f>_xlfn.XLOOKUP(TRIM(O236), '[2]Data Set4 Key Advanced2'!E:E, '[2]Data Set4 Key Advanced2'!D:D, 0)</f>
        <v>-1</v>
      </c>
      <c r="Q236" s="28" t="s">
        <v>494</v>
      </c>
      <c r="R236" s="28">
        <f>_xlfn.XLOOKUP(TRIM(Q236), '[2]Data Set4 Key Advanced2'!E:E, '[2]Data Set4 Key Advanced2'!D:D, 0)</f>
        <v>1</v>
      </c>
      <c r="S236" s="28" t="s">
        <v>490</v>
      </c>
      <c r="T236" s="28">
        <f>_xlfn.XLOOKUP(TRIM(S236), '[2]Data Set4 Key Advanced2'!E:E, '[2]Data Set4 Key Advanced2'!D:D, 0)</f>
        <v>0</v>
      </c>
      <c r="U236" s="28" t="s">
        <v>470</v>
      </c>
      <c r="V236" s="28">
        <f>_xlfn.XLOOKUP(TRIM(U236), '[2]Data Set4 Key Advanced2'!E:E, '[2]Data Set4 Key Advanced2'!D:D, 0)</f>
        <v>0</v>
      </c>
      <c r="W236" s="28" t="s">
        <v>401</v>
      </c>
      <c r="X236" s="28">
        <f t="shared" si="3"/>
        <v>2</v>
      </c>
      <c r="Y236" s="28"/>
    </row>
    <row r="237" spans="1:25" ht="13" x14ac:dyDescent="0.15">
      <c r="A237" s="32">
        <v>45525.479993668981</v>
      </c>
      <c r="C237" s="28" t="s">
        <v>462</v>
      </c>
      <c r="D237" s="28">
        <f>_xlfn.XLOOKUP(TRIM(C237), '[2]Data Set4 Key Advanced2'!E:E, '[2]Data Set4 Key Advanced2'!D:D, 0)</f>
        <v>-1</v>
      </c>
      <c r="E237" s="28" t="s">
        <v>471</v>
      </c>
      <c r="F237" s="28">
        <f>_xlfn.XLOOKUP(TRIM(E237), '[2]Data Set4 Key Advanced2'!E:E, '[2]Data Set4 Key Advanced2'!D:D, 0)</f>
        <v>-1</v>
      </c>
      <c r="G237" s="28" t="s">
        <v>464</v>
      </c>
      <c r="H237" s="28">
        <f>_xlfn.XLOOKUP(TRIM(G237), '[2]Data Set4 Key Advanced2'!E:E, '[2]Data Set4 Key Advanced2'!D:D, 0)</f>
        <v>0</v>
      </c>
      <c r="I237" s="28" t="s">
        <v>465</v>
      </c>
      <c r="J237" s="28">
        <f>_xlfn.XLOOKUP(TRIM(I237), '[2]Data Set4 Key Advanced2'!E:E, '[2]Data Set4 Key Advanced2'!D:D, 0)</f>
        <v>-1</v>
      </c>
      <c r="K237" s="28" t="s">
        <v>488</v>
      </c>
      <c r="L237" s="28">
        <f>_xlfn.XLOOKUP(TRIM(K237), '[2]Data Set4 Key Advanced2'!E:E, '[2]Data Set4 Key Advanced2'!D:D, 0)</f>
        <v>1</v>
      </c>
      <c r="M237" s="28" t="s">
        <v>467</v>
      </c>
      <c r="N237" s="28">
        <f>_xlfn.XLOOKUP(TRIM(M237), '[2]Data Set4 Key Advanced2'!E:E, '[2]Data Set4 Key Advanced2'!D:D, 0)</f>
        <v>0</v>
      </c>
      <c r="O237" s="28" t="s">
        <v>475</v>
      </c>
      <c r="P237" s="28">
        <f>_xlfn.XLOOKUP(TRIM(O237), '[2]Data Set4 Key Advanced2'!E:E, '[2]Data Set4 Key Advanced2'!D:D, 0)</f>
        <v>0</v>
      </c>
      <c r="Q237" s="28" t="s">
        <v>495</v>
      </c>
      <c r="R237" s="28">
        <f>_xlfn.XLOOKUP(TRIM(Q237), '[2]Data Set4 Key Advanced2'!E:E, '[2]Data Set4 Key Advanced2'!D:D, 0)</f>
        <v>-1</v>
      </c>
      <c r="S237" s="28" t="s">
        <v>481</v>
      </c>
      <c r="T237" s="28">
        <f>_xlfn.XLOOKUP(TRIM(S237), '[2]Data Set4 Key Advanced2'!E:E, '[2]Data Set4 Key Advanced2'!D:D, 0)</f>
        <v>-1</v>
      </c>
      <c r="U237" s="28" t="s">
        <v>493</v>
      </c>
      <c r="V237" s="28">
        <f>_xlfn.XLOOKUP(TRIM(U237), '[2]Data Set4 Key Advanced2'!E:E, '[2]Data Set4 Key Advanced2'!D:D, 0)</f>
        <v>2</v>
      </c>
      <c r="W237" s="28" t="s">
        <v>402</v>
      </c>
      <c r="X237" s="28">
        <f t="shared" si="3"/>
        <v>-4</v>
      </c>
      <c r="Y237" s="28"/>
    </row>
    <row r="238" spans="1:25" ht="13" x14ac:dyDescent="0.15">
      <c r="A238" s="32">
        <v>45525.4901784838</v>
      </c>
      <c r="C238" s="28" t="s">
        <v>462</v>
      </c>
      <c r="D238" s="28">
        <f>_xlfn.XLOOKUP(TRIM(C238), '[2]Data Set4 Key Advanced2'!E:E, '[2]Data Set4 Key Advanced2'!D:D, 0)</f>
        <v>-1</v>
      </c>
      <c r="E238" s="28" t="s">
        <v>477</v>
      </c>
      <c r="F238" s="28">
        <f>_xlfn.XLOOKUP(TRIM(E238), '[2]Data Set4 Key Advanced2'!E:E, '[2]Data Set4 Key Advanced2'!D:D, 0)</f>
        <v>0</v>
      </c>
      <c r="G238" s="28" t="s">
        <v>472</v>
      </c>
      <c r="H238" s="28">
        <f>_xlfn.XLOOKUP(TRIM(G238), '[2]Data Set4 Key Advanced2'!E:E, '[2]Data Set4 Key Advanced2'!D:D, 0)</f>
        <v>2</v>
      </c>
      <c r="I238" s="28" t="s">
        <v>473</v>
      </c>
      <c r="J238" s="28">
        <f>_xlfn.XLOOKUP(TRIM(I238), '[2]Data Set4 Key Advanced2'!E:E, '[2]Data Set4 Key Advanced2'!D:D, 0)</f>
        <v>1</v>
      </c>
      <c r="K238" s="28" t="s">
        <v>466</v>
      </c>
      <c r="L238" s="28">
        <f>_xlfn.XLOOKUP(TRIM(K238), '[2]Data Set4 Key Advanced2'!E:E, '[2]Data Set4 Key Advanced2'!D:D, 0)</f>
        <v>-1</v>
      </c>
      <c r="M238" s="28" t="s">
        <v>489</v>
      </c>
      <c r="N238" s="28">
        <f>_xlfn.XLOOKUP(TRIM(M238), '[2]Data Set4 Key Advanced2'!E:E, '[2]Data Set4 Key Advanced2'!D:D, 0)</f>
        <v>-1</v>
      </c>
      <c r="O238" s="28" t="s">
        <v>475</v>
      </c>
      <c r="P238" s="28">
        <f>_xlfn.XLOOKUP(TRIM(O238), '[2]Data Set4 Key Advanced2'!E:E, '[2]Data Set4 Key Advanced2'!D:D, 0)</f>
        <v>0</v>
      </c>
      <c r="Q238" s="28" t="s">
        <v>494</v>
      </c>
      <c r="R238" s="28">
        <f>_xlfn.XLOOKUP(TRIM(Q238), '[2]Data Set4 Key Advanced2'!E:E, '[2]Data Set4 Key Advanced2'!D:D, 0)</f>
        <v>1</v>
      </c>
      <c r="S238" s="28" t="s">
        <v>469</v>
      </c>
      <c r="T238" s="28">
        <f>_xlfn.XLOOKUP(TRIM(S238), '[2]Data Set4 Key Advanced2'!E:E, '[2]Data Set4 Key Advanced2'!D:D, 0)</f>
        <v>1</v>
      </c>
      <c r="U238" s="28" t="s">
        <v>493</v>
      </c>
      <c r="V238" s="28">
        <f>_xlfn.XLOOKUP(TRIM(U238), '[2]Data Set4 Key Advanced2'!E:E, '[2]Data Set4 Key Advanced2'!D:D, 0)</f>
        <v>2</v>
      </c>
      <c r="W238" s="28" t="s">
        <v>400</v>
      </c>
      <c r="X238" s="28">
        <f t="shared" si="3"/>
        <v>2</v>
      </c>
      <c r="Y238" s="28"/>
    </row>
    <row r="239" spans="1:25" ht="13" x14ac:dyDescent="0.15">
      <c r="A239" s="32">
        <v>45525.497404803245</v>
      </c>
      <c r="C239" s="28" t="s">
        <v>462</v>
      </c>
      <c r="D239" s="28">
        <f>_xlfn.XLOOKUP(TRIM(C239), '[2]Data Set4 Key Advanced2'!E:E, '[2]Data Set4 Key Advanced2'!D:D, 0)</f>
        <v>-1</v>
      </c>
      <c r="E239" s="28" t="s">
        <v>477</v>
      </c>
      <c r="F239" s="28">
        <f>_xlfn.XLOOKUP(TRIM(E239), '[2]Data Set4 Key Advanced2'!E:E, '[2]Data Set4 Key Advanced2'!D:D, 0)</f>
        <v>0</v>
      </c>
      <c r="G239" s="28" t="s">
        <v>492</v>
      </c>
      <c r="H239" s="28">
        <f>_xlfn.XLOOKUP(TRIM(G239), '[2]Data Set4 Key Advanced2'!E:E, '[2]Data Set4 Key Advanced2'!D:D, 0)</f>
        <v>-1</v>
      </c>
      <c r="I239" s="28" t="s">
        <v>473</v>
      </c>
      <c r="J239" s="28">
        <f>_xlfn.XLOOKUP(TRIM(I239), '[2]Data Set4 Key Advanced2'!E:E, '[2]Data Set4 Key Advanced2'!D:D, 0)</f>
        <v>1</v>
      </c>
      <c r="K239" s="28" t="s">
        <v>488</v>
      </c>
      <c r="L239" s="28">
        <f>_xlfn.XLOOKUP(TRIM(K239), '[2]Data Set4 Key Advanced2'!E:E, '[2]Data Set4 Key Advanced2'!D:D, 0)</f>
        <v>1</v>
      </c>
      <c r="M239" s="28" t="s">
        <v>489</v>
      </c>
      <c r="N239" s="28">
        <f>_xlfn.XLOOKUP(TRIM(M239), '[2]Data Set4 Key Advanced2'!E:E, '[2]Data Set4 Key Advanced2'!D:D, 0)</f>
        <v>-1</v>
      </c>
      <c r="O239" s="28" t="s">
        <v>468</v>
      </c>
      <c r="P239" s="28">
        <f>_xlfn.XLOOKUP(TRIM(O239), '[2]Data Set4 Key Advanced2'!E:E, '[2]Data Set4 Key Advanced2'!D:D, 0)</f>
        <v>1</v>
      </c>
      <c r="Q239" s="28" t="s">
        <v>494</v>
      </c>
      <c r="R239" s="28">
        <f>_xlfn.XLOOKUP(TRIM(Q239), '[2]Data Set4 Key Advanced2'!E:E, '[2]Data Set4 Key Advanced2'!D:D, 0)</f>
        <v>1</v>
      </c>
      <c r="S239" s="28" t="s">
        <v>469</v>
      </c>
      <c r="T239" s="28">
        <f>_xlfn.XLOOKUP(TRIM(S239), '[2]Data Set4 Key Advanced2'!E:E, '[2]Data Set4 Key Advanced2'!D:D, 0)</f>
        <v>1</v>
      </c>
      <c r="U239" s="28" t="s">
        <v>482</v>
      </c>
      <c r="V239" s="28">
        <f>_xlfn.XLOOKUP(TRIM(U239), '[2]Data Set4 Key Advanced2'!E:E, '[2]Data Set4 Key Advanced2'!D:D, 0)</f>
        <v>1</v>
      </c>
      <c r="W239" s="28" t="s">
        <v>403</v>
      </c>
      <c r="X239" s="28">
        <f t="shared" si="3"/>
        <v>7</v>
      </c>
      <c r="Y239" s="28"/>
    </row>
    <row r="240" spans="1:25" ht="13" x14ac:dyDescent="0.15">
      <c r="A240" s="32">
        <v>45525.512854166664</v>
      </c>
      <c r="C240" s="28" t="s">
        <v>462</v>
      </c>
      <c r="D240" s="28">
        <f>_xlfn.XLOOKUP(TRIM(C240), '[2]Data Set4 Key Advanced2'!E:E, '[2]Data Set4 Key Advanced2'!D:D, 0)</f>
        <v>-1</v>
      </c>
      <c r="E240" s="28" t="s">
        <v>477</v>
      </c>
      <c r="F240" s="28">
        <f>_xlfn.XLOOKUP(TRIM(E240), '[2]Data Set4 Key Advanced2'!E:E, '[2]Data Set4 Key Advanced2'!D:D, 0)</f>
        <v>0</v>
      </c>
      <c r="G240" s="28" t="s">
        <v>464</v>
      </c>
      <c r="H240" s="28">
        <f>_xlfn.XLOOKUP(TRIM(G240), '[2]Data Set4 Key Advanced2'!E:E, '[2]Data Set4 Key Advanced2'!D:D, 0)</f>
        <v>0</v>
      </c>
      <c r="I240" s="28" t="s">
        <v>465</v>
      </c>
      <c r="J240" s="28">
        <f>_xlfn.XLOOKUP(TRIM(I240), '[2]Data Set4 Key Advanced2'!E:E, '[2]Data Set4 Key Advanced2'!D:D, 0)</f>
        <v>-1</v>
      </c>
      <c r="K240" s="28" t="s">
        <v>466</v>
      </c>
      <c r="L240" s="28">
        <f>_xlfn.XLOOKUP(TRIM(K240), '[2]Data Set4 Key Advanced2'!E:E, '[2]Data Set4 Key Advanced2'!D:D, 0)</f>
        <v>-1</v>
      </c>
      <c r="M240" s="28" t="s">
        <v>467</v>
      </c>
      <c r="N240" s="28">
        <f>_xlfn.XLOOKUP(TRIM(M240), '[2]Data Set4 Key Advanced2'!E:E, '[2]Data Set4 Key Advanced2'!D:D, 0)</f>
        <v>0</v>
      </c>
      <c r="O240" s="28" t="s">
        <v>480</v>
      </c>
      <c r="P240" s="28">
        <f>_xlfn.XLOOKUP(TRIM(O240), '[2]Data Set4 Key Advanced2'!E:E, '[2]Data Set4 Key Advanced2'!D:D, 0)</f>
        <v>-1</v>
      </c>
      <c r="Q240" s="28" t="s">
        <v>494</v>
      </c>
      <c r="R240" s="28">
        <f>_xlfn.XLOOKUP(TRIM(Q240), '[2]Data Set4 Key Advanced2'!E:E, '[2]Data Set4 Key Advanced2'!D:D, 0)</f>
        <v>1</v>
      </c>
      <c r="S240" s="28" t="s">
        <v>469</v>
      </c>
      <c r="T240" s="28">
        <f>_xlfn.XLOOKUP(TRIM(S240), '[2]Data Set4 Key Advanced2'!E:E, '[2]Data Set4 Key Advanced2'!D:D, 0)</f>
        <v>1</v>
      </c>
      <c r="U240" s="28" t="s">
        <v>482</v>
      </c>
      <c r="V240" s="28">
        <f>_xlfn.XLOOKUP(TRIM(U240), '[2]Data Set4 Key Advanced2'!E:E, '[2]Data Set4 Key Advanced2'!D:D, 0)</f>
        <v>1</v>
      </c>
      <c r="W240" s="28" t="s">
        <v>395</v>
      </c>
      <c r="X240" s="28">
        <f t="shared" si="3"/>
        <v>2</v>
      </c>
      <c r="Y240" s="28"/>
    </row>
    <row r="241" spans="1:36" ht="13" x14ac:dyDescent="0.15">
      <c r="A241" s="32">
        <v>45525.578088229166</v>
      </c>
      <c r="C241" s="28" t="s">
        <v>462</v>
      </c>
      <c r="D241" s="28">
        <f>_xlfn.XLOOKUP(TRIM(C241), '[2]Data Set4 Key Advanced2'!E:E, '[2]Data Set4 Key Advanced2'!D:D, 0)</f>
        <v>-1</v>
      </c>
      <c r="E241" s="28" t="s">
        <v>471</v>
      </c>
      <c r="F241" s="28">
        <f>_xlfn.XLOOKUP(TRIM(E241), '[2]Data Set4 Key Advanced2'!E:E, '[2]Data Set4 Key Advanced2'!D:D, 0)</f>
        <v>-1</v>
      </c>
      <c r="G241" s="28" t="s">
        <v>464</v>
      </c>
      <c r="H241" s="28">
        <f>_xlfn.XLOOKUP(TRIM(G241), '[2]Data Set4 Key Advanced2'!E:E, '[2]Data Set4 Key Advanced2'!D:D, 0)</f>
        <v>0</v>
      </c>
      <c r="I241" s="28" t="s">
        <v>465</v>
      </c>
      <c r="J241" s="28">
        <f>_xlfn.XLOOKUP(TRIM(I241), '[2]Data Set4 Key Advanced2'!E:E, '[2]Data Set4 Key Advanced2'!D:D, 0)</f>
        <v>-1</v>
      </c>
      <c r="K241" s="28" t="s">
        <v>488</v>
      </c>
      <c r="L241" s="28">
        <f>_xlfn.XLOOKUP(TRIM(K241), '[2]Data Set4 Key Advanced2'!E:E, '[2]Data Set4 Key Advanced2'!D:D, 0)</f>
        <v>1</v>
      </c>
      <c r="M241" s="28" t="s">
        <v>489</v>
      </c>
      <c r="N241" s="28">
        <f>_xlfn.XLOOKUP(TRIM(M241), '[2]Data Set4 Key Advanced2'!E:E, '[2]Data Set4 Key Advanced2'!D:D, 0)</f>
        <v>-1</v>
      </c>
      <c r="O241" s="28" t="s">
        <v>480</v>
      </c>
      <c r="P241" s="28">
        <f>_xlfn.XLOOKUP(TRIM(O241), '[2]Data Set4 Key Advanced2'!E:E, '[2]Data Set4 Key Advanced2'!D:D, 0)</f>
        <v>-1</v>
      </c>
      <c r="Q241" s="28" t="s">
        <v>494</v>
      </c>
      <c r="R241" s="28">
        <f>_xlfn.XLOOKUP(TRIM(Q241), '[2]Data Set4 Key Advanced2'!E:E, '[2]Data Set4 Key Advanced2'!D:D, 0)</f>
        <v>1</v>
      </c>
      <c r="S241" s="28" t="s">
        <v>469</v>
      </c>
      <c r="T241" s="28">
        <f>_xlfn.XLOOKUP(TRIM(S241), '[2]Data Set4 Key Advanced2'!E:E, '[2]Data Set4 Key Advanced2'!D:D, 0)</f>
        <v>1</v>
      </c>
      <c r="U241" s="28" t="s">
        <v>470</v>
      </c>
      <c r="V241" s="28">
        <f>_xlfn.XLOOKUP(TRIM(U241), '[2]Data Set4 Key Advanced2'!E:E, '[2]Data Set4 Key Advanced2'!D:D, 0)</f>
        <v>0</v>
      </c>
      <c r="W241" s="28" t="s">
        <v>404</v>
      </c>
      <c r="X241" s="28">
        <f t="shared" si="3"/>
        <v>-3</v>
      </c>
      <c r="Y241" s="28"/>
    </row>
    <row r="242" spans="1:36" ht="13" x14ac:dyDescent="0.15">
      <c r="A242" s="32">
        <v>45525.626042731485</v>
      </c>
      <c r="C242" s="28" t="s">
        <v>486</v>
      </c>
      <c r="D242" s="28">
        <f>_xlfn.XLOOKUP(TRIM(C242), '[2]Data Set4 Key Advanced2'!E:E, '[2]Data Set4 Key Advanced2'!D:D, 0)</f>
        <v>1</v>
      </c>
      <c r="E242" s="28" t="s">
        <v>487</v>
      </c>
      <c r="F242" s="28">
        <f>_xlfn.XLOOKUP(TRIM(E242), '[2]Data Set4 Key Advanced2'!E:E, '[2]Data Set4 Key Advanced2'!D:D, 0)</f>
        <v>1</v>
      </c>
      <c r="G242" s="28" t="s">
        <v>464</v>
      </c>
      <c r="H242" s="28">
        <f>_xlfn.XLOOKUP(TRIM(G242), '[2]Data Set4 Key Advanced2'!E:E, '[2]Data Set4 Key Advanced2'!D:D, 0)</f>
        <v>0</v>
      </c>
      <c r="I242" s="28" t="s">
        <v>465</v>
      </c>
      <c r="J242" s="28">
        <f>_xlfn.XLOOKUP(TRIM(I242), '[2]Data Set4 Key Advanced2'!E:E, '[2]Data Set4 Key Advanced2'!D:D, 0)</f>
        <v>-1</v>
      </c>
      <c r="K242" s="28" t="s">
        <v>474</v>
      </c>
      <c r="L242" s="28">
        <f>_xlfn.XLOOKUP(TRIM(K242), '[2]Data Set4 Key Advanced2'!E:E, '[2]Data Set4 Key Advanced2'!D:D, 0)</f>
        <v>0</v>
      </c>
      <c r="M242" s="28" t="s">
        <v>483</v>
      </c>
      <c r="N242" s="28">
        <f>_xlfn.XLOOKUP(TRIM(M242), '[2]Data Set4 Key Advanced2'!E:E, '[2]Data Set4 Key Advanced2'!D:D, 0)</f>
        <v>2</v>
      </c>
      <c r="O242" s="28" t="s">
        <v>475</v>
      </c>
      <c r="P242" s="28">
        <f>_xlfn.XLOOKUP(TRIM(O242), '[2]Data Set4 Key Advanced2'!E:E, '[2]Data Set4 Key Advanced2'!D:D, 0)</f>
        <v>0</v>
      </c>
      <c r="Q242" s="28" t="s">
        <v>496</v>
      </c>
      <c r="R242" s="28">
        <f>_xlfn.XLOOKUP(TRIM(Q242), '[2]Data Set4 Key Advanced2'!E:E, '[2]Data Set4 Key Advanced2'!D:D, 0)</f>
        <v>2</v>
      </c>
      <c r="S242" s="28" t="s">
        <v>490</v>
      </c>
      <c r="T242" s="28">
        <f>_xlfn.XLOOKUP(TRIM(S242), '[2]Data Set4 Key Advanced2'!E:E, '[2]Data Set4 Key Advanced2'!D:D, 0)</f>
        <v>0</v>
      </c>
      <c r="U242" s="28" t="s">
        <v>482</v>
      </c>
      <c r="V242" s="28">
        <f>_xlfn.XLOOKUP(TRIM(U242), '[2]Data Set4 Key Advanced2'!E:E, '[2]Data Set4 Key Advanced2'!D:D, 0)</f>
        <v>1</v>
      </c>
      <c r="W242" s="28" t="s">
        <v>405</v>
      </c>
      <c r="X242" s="28">
        <f t="shared" si="3"/>
        <v>4</v>
      </c>
      <c r="Y242" s="28"/>
    </row>
    <row r="243" spans="1:36" ht="13" x14ac:dyDescent="0.15">
      <c r="A243" s="32">
        <v>45525.684709953704</v>
      </c>
      <c r="C243" s="28" t="s">
        <v>462</v>
      </c>
      <c r="D243" s="28">
        <f>_xlfn.XLOOKUP(TRIM(C243), '[2]Data Set4 Key Advanced2'!E:E, '[2]Data Set4 Key Advanced2'!D:D, 0)</f>
        <v>-1</v>
      </c>
      <c r="E243" s="28" t="s">
        <v>477</v>
      </c>
      <c r="F243" s="28">
        <f>_xlfn.XLOOKUP(TRIM(E243), '[2]Data Set4 Key Advanced2'!E:E, '[2]Data Set4 Key Advanced2'!D:D, 0)</f>
        <v>0</v>
      </c>
      <c r="G243" s="28" t="s">
        <v>464</v>
      </c>
      <c r="H243" s="28">
        <f>_xlfn.XLOOKUP(TRIM(G243), '[2]Data Set4 Key Advanced2'!E:E, '[2]Data Set4 Key Advanced2'!D:D, 0)</f>
        <v>0</v>
      </c>
      <c r="I243" s="28" t="s">
        <v>478</v>
      </c>
      <c r="J243" s="28">
        <f>_xlfn.XLOOKUP(TRIM(I243), '[2]Data Set4 Key Advanced2'!E:E, '[2]Data Set4 Key Advanced2'!D:D, 0)</f>
        <v>0</v>
      </c>
      <c r="K243" s="28" t="s">
        <v>488</v>
      </c>
      <c r="L243" s="28">
        <f>_xlfn.XLOOKUP(TRIM(K243), '[2]Data Set4 Key Advanced2'!E:E, '[2]Data Set4 Key Advanced2'!D:D, 0)</f>
        <v>1</v>
      </c>
      <c r="M243" s="28" t="s">
        <v>467</v>
      </c>
      <c r="N243" s="28">
        <f>_xlfn.XLOOKUP(TRIM(M243), '[2]Data Set4 Key Advanced2'!E:E, '[2]Data Set4 Key Advanced2'!D:D, 0)</f>
        <v>0</v>
      </c>
      <c r="O243" s="28" t="s">
        <v>480</v>
      </c>
      <c r="P243" s="28">
        <f>_xlfn.XLOOKUP(TRIM(O243), '[2]Data Set4 Key Advanced2'!E:E, '[2]Data Set4 Key Advanced2'!D:D, 0)</f>
        <v>-1</v>
      </c>
      <c r="Q243" s="28" t="s">
        <v>494</v>
      </c>
      <c r="R243" s="28">
        <f>_xlfn.XLOOKUP(TRIM(Q243), '[2]Data Set4 Key Advanced2'!E:E, '[2]Data Set4 Key Advanced2'!D:D, 0)</f>
        <v>1</v>
      </c>
      <c r="S243" s="28" t="s">
        <v>469</v>
      </c>
      <c r="T243" s="28">
        <f>_xlfn.XLOOKUP(TRIM(S243), '[2]Data Set4 Key Advanced2'!E:E, '[2]Data Set4 Key Advanced2'!D:D, 0)</f>
        <v>1</v>
      </c>
      <c r="U243" s="28" t="s">
        <v>482</v>
      </c>
      <c r="V243" s="28">
        <f>_xlfn.XLOOKUP(TRIM(U243), '[2]Data Set4 Key Advanced2'!E:E, '[2]Data Set4 Key Advanced2'!D:D, 0)</f>
        <v>1</v>
      </c>
      <c r="W243" s="28" t="s">
        <v>398</v>
      </c>
      <c r="X243" s="28">
        <f t="shared" si="3"/>
        <v>8</v>
      </c>
      <c r="Y243" s="28"/>
    </row>
    <row r="244" spans="1:36" ht="13" x14ac:dyDescent="0.15">
      <c r="A244" s="32">
        <v>45525.704658576389</v>
      </c>
      <c r="C244" s="28" t="s">
        <v>476</v>
      </c>
      <c r="D244" s="28">
        <f>_xlfn.XLOOKUP(TRIM(C244), '[2]Data Set4 Key Advanced2'!E:E, '[2]Data Set4 Key Advanced2'!D:D, 0)</f>
        <v>2</v>
      </c>
      <c r="E244" s="28" t="s">
        <v>471</v>
      </c>
      <c r="F244" s="28">
        <f>_xlfn.XLOOKUP(TRIM(E244), '[2]Data Set4 Key Advanced2'!E:E, '[2]Data Set4 Key Advanced2'!D:D, 0)</f>
        <v>-1</v>
      </c>
      <c r="G244" s="28" t="s">
        <v>464</v>
      </c>
      <c r="H244" s="28">
        <f>_xlfn.XLOOKUP(TRIM(G244), '[2]Data Set4 Key Advanced2'!E:E, '[2]Data Set4 Key Advanced2'!D:D, 0)</f>
        <v>0</v>
      </c>
      <c r="I244" s="28" t="s">
        <v>478</v>
      </c>
      <c r="J244" s="28">
        <f>_xlfn.XLOOKUP(TRIM(I244), '[2]Data Set4 Key Advanced2'!E:E, '[2]Data Set4 Key Advanced2'!D:D, 0)</f>
        <v>0</v>
      </c>
      <c r="K244" s="28" t="s">
        <v>488</v>
      </c>
      <c r="L244" s="28">
        <f>_xlfn.XLOOKUP(TRIM(K244), '[2]Data Set4 Key Advanced2'!E:E, '[2]Data Set4 Key Advanced2'!D:D, 0)</f>
        <v>1</v>
      </c>
      <c r="M244" s="28" t="s">
        <v>467</v>
      </c>
      <c r="N244" s="28">
        <f>_xlfn.XLOOKUP(TRIM(M244), '[2]Data Set4 Key Advanced2'!E:E, '[2]Data Set4 Key Advanced2'!D:D, 0)</f>
        <v>0</v>
      </c>
      <c r="O244" s="28" t="s">
        <v>468</v>
      </c>
      <c r="P244" s="28">
        <f>_xlfn.XLOOKUP(TRIM(O244), '[2]Data Set4 Key Advanced2'!E:E, '[2]Data Set4 Key Advanced2'!D:D, 0)</f>
        <v>1</v>
      </c>
      <c r="Q244" s="28" t="s">
        <v>494</v>
      </c>
      <c r="R244" s="28">
        <f>_xlfn.XLOOKUP(TRIM(Q244), '[2]Data Set4 Key Advanced2'!E:E, '[2]Data Set4 Key Advanced2'!D:D, 0)</f>
        <v>1</v>
      </c>
      <c r="S244" s="28" t="s">
        <v>481</v>
      </c>
      <c r="T244" s="28">
        <f>_xlfn.XLOOKUP(TRIM(S244), '[2]Data Set4 Key Advanced2'!E:E, '[2]Data Set4 Key Advanced2'!D:D, 0)</f>
        <v>-1</v>
      </c>
      <c r="U244" s="28" t="s">
        <v>482</v>
      </c>
      <c r="V244" s="28">
        <f>_xlfn.XLOOKUP(TRIM(U244), '[2]Data Set4 Key Advanced2'!E:E, '[2]Data Set4 Key Advanced2'!D:D, 0)</f>
        <v>1</v>
      </c>
      <c r="W244" s="28" t="s">
        <v>407</v>
      </c>
      <c r="X244" s="28">
        <f t="shared" si="3"/>
        <v>6</v>
      </c>
      <c r="Y244" s="28"/>
    </row>
    <row r="245" spans="1:36" ht="13" x14ac:dyDescent="0.15">
      <c r="A245" s="32">
        <v>45526.53239414352</v>
      </c>
      <c r="C245" s="28" t="s">
        <v>462</v>
      </c>
      <c r="D245" s="28">
        <f>_xlfn.XLOOKUP(TRIM(C245), '[2]Data Set4 Key Advanced2'!E:E, '[2]Data Set4 Key Advanced2'!D:D, 0)</f>
        <v>-1</v>
      </c>
      <c r="E245" s="28" t="s">
        <v>477</v>
      </c>
      <c r="F245" s="28">
        <f>_xlfn.XLOOKUP(TRIM(E245), '[2]Data Set4 Key Advanced2'!E:E, '[2]Data Set4 Key Advanced2'!D:D, 0)</f>
        <v>0</v>
      </c>
      <c r="G245" s="28" t="s">
        <v>464</v>
      </c>
      <c r="H245" s="28">
        <f>_xlfn.XLOOKUP(TRIM(G245), '[2]Data Set4 Key Advanced2'!E:E, '[2]Data Set4 Key Advanced2'!D:D, 0)</f>
        <v>0</v>
      </c>
      <c r="I245" s="28" t="s">
        <v>465</v>
      </c>
      <c r="J245" s="28">
        <f>_xlfn.XLOOKUP(TRIM(I245), '[2]Data Set4 Key Advanced2'!E:E, '[2]Data Set4 Key Advanced2'!D:D, 0)</f>
        <v>-1</v>
      </c>
      <c r="K245" s="28" t="s">
        <v>488</v>
      </c>
      <c r="L245" s="28">
        <f>_xlfn.XLOOKUP(TRIM(K245), '[2]Data Set4 Key Advanced2'!E:E, '[2]Data Set4 Key Advanced2'!D:D, 0)</f>
        <v>1</v>
      </c>
      <c r="M245" s="28" t="s">
        <v>489</v>
      </c>
      <c r="N245" s="28">
        <f>_xlfn.XLOOKUP(TRIM(M245), '[2]Data Set4 Key Advanced2'!E:E, '[2]Data Set4 Key Advanced2'!D:D, 0)</f>
        <v>-1</v>
      </c>
      <c r="O245" s="28" t="s">
        <v>480</v>
      </c>
      <c r="P245" s="28">
        <f>_xlfn.XLOOKUP(TRIM(O245), '[2]Data Set4 Key Advanced2'!E:E, '[2]Data Set4 Key Advanced2'!D:D, 0)</f>
        <v>-1</v>
      </c>
      <c r="Q245" s="28" t="s">
        <v>494</v>
      </c>
      <c r="R245" s="28">
        <f>_xlfn.XLOOKUP(TRIM(Q245), '[2]Data Set4 Key Advanced2'!E:E, '[2]Data Set4 Key Advanced2'!D:D, 0)</f>
        <v>1</v>
      </c>
      <c r="S245" s="28" t="s">
        <v>490</v>
      </c>
      <c r="T245" s="28">
        <f>_xlfn.XLOOKUP(TRIM(S245), '[2]Data Set4 Key Advanced2'!E:E, '[2]Data Set4 Key Advanced2'!D:D, 0)</f>
        <v>0</v>
      </c>
      <c r="U245" s="28" t="s">
        <v>482</v>
      </c>
      <c r="V245" s="28">
        <f>_xlfn.XLOOKUP(TRIM(U245), '[2]Data Set4 Key Advanced2'!E:E, '[2]Data Set4 Key Advanced2'!D:D, 0)</f>
        <v>1</v>
      </c>
      <c r="W245" s="28" t="s">
        <v>408</v>
      </c>
      <c r="X245" s="28">
        <f t="shared" si="3"/>
        <v>3</v>
      </c>
      <c r="Y245" s="28"/>
    </row>
    <row r="246" spans="1:36" ht="13" x14ac:dyDescent="0.15">
      <c r="A246" s="32">
        <v>45526.608804606483</v>
      </c>
      <c r="C246" s="28" t="s">
        <v>486</v>
      </c>
      <c r="D246" s="28">
        <f>_xlfn.XLOOKUP(TRIM(C246), '[2]Data Set4 Key Advanced2'!E:E, '[2]Data Set4 Key Advanced2'!D:D, 0)</f>
        <v>1</v>
      </c>
      <c r="E246" s="28" t="s">
        <v>471</v>
      </c>
      <c r="F246" s="28">
        <f>_xlfn.XLOOKUP(TRIM(E246), '[2]Data Set4 Key Advanced2'!E:E, '[2]Data Set4 Key Advanced2'!D:D, 0)</f>
        <v>-1</v>
      </c>
      <c r="G246" s="28" t="s">
        <v>464</v>
      </c>
      <c r="H246" s="28">
        <f>_xlfn.XLOOKUP(TRIM(G246), '[2]Data Set4 Key Advanced2'!E:E, '[2]Data Set4 Key Advanced2'!D:D, 0)</f>
        <v>0</v>
      </c>
      <c r="I246" s="28" t="s">
        <v>478</v>
      </c>
      <c r="J246" s="28">
        <f>_xlfn.XLOOKUP(TRIM(I246), '[2]Data Set4 Key Advanced2'!E:E, '[2]Data Set4 Key Advanced2'!D:D, 0)</f>
        <v>0</v>
      </c>
      <c r="K246" s="28" t="s">
        <v>488</v>
      </c>
      <c r="L246" s="28">
        <f>_xlfn.XLOOKUP(TRIM(K246), '[2]Data Set4 Key Advanced2'!E:E, '[2]Data Set4 Key Advanced2'!D:D, 0)</f>
        <v>1</v>
      </c>
      <c r="M246" s="28" t="s">
        <v>467</v>
      </c>
      <c r="N246" s="28">
        <f>_xlfn.XLOOKUP(TRIM(M246), '[2]Data Set4 Key Advanced2'!E:E, '[2]Data Set4 Key Advanced2'!D:D, 0)</f>
        <v>0</v>
      </c>
      <c r="O246" s="28" t="s">
        <v>475</v>
      </c>
      <c r="P246" s="28">
        <f>_xlfn.XLOOKUP(TRIM(O246), '[2]Data Set4 Key Advanced2'!E:E, '[2]Data Set4 Key Advanced2'!D:D, 0)</f>
        <v>0</v>
      </c>
      <c r="Q246" s="28" t="s">
        <v>494</v>
      </c>
      <c r="R246" s="28">
        <f>_xlfn.XLOOKUP(TRIM(Q246), '[2]Data Set4 Key Advanced2'!E:E, '[2]Data Set4 Key Advanced2'!D:D, 0)</f>
        <v>1</v>
      </c>
      <c r="S246" s="28" t="s">
        <v>490</v>
      </c>
      <c r="T246" s="28">
        <f>_xlfn.XLOOKUP(TRIM(S246), '[2]Data Set4 Key Advanced2'!E:E, '[2]Data Set4 Key Advanced2'!D:D, 0)</f>
        <v>0</v>
      </c>
      <c r="U246" s="28" t="s">
        <v>470</v>
      </c>
      <c r="V246" s="28">
        <f>_xlfn.XLOOKUP(TRIM(U246), '[2]Data Set4 Key Advanced2'!E:E, '[2]Data Set4 Key Advanced2'!D:D, 0)</f>
        <v>0</v>
      </c>
      <c r="W246" s="28" t="s">
        <v>409</v>
      </c>
      <c r="X246" s="28">
        <f t="shared" si="3"/>
        <v>1</v>
      </c>
      <c r="Y246" s="28"/>
    </row>
    <row r="247" spans="1:36" ht="13" x14ac:dyDescent="0.15">
      <c r="A247" s="32">
        <v>45527.463203599538</v>
      </c>
      <c r="C247" s="28" t="s">
        <v>486</v>
      </c>
      <c r="D247" s="28">
        <f>_xlfn.XLOOKUP(TRIM(C247), '[2]Data Set4 Key Advanced2'!E:E, '[2]Data Set4 Key Advanced2'!D:D, 0)</f>
        <v>1</v>
      </c>
      <c r="E247" s="28" t="s">
        <v>477</v>
      </c>
      <c r="F247" s="28">
        <f>_xlfn.XLOOKUP(TRIM(E247), '[2]Data Set4 Key Advanced2'!E:E, '[2]Data Set4 Key Advanced2'!D:D, 0)</f>
        <v>0</v>
      </c>
      <c r="G247" s="28" t="s">
        <v>464</v>
      </c>
      <c r="H247" s="28">
        <f>_xlfn.XLOOKUP(TRIM(G247), '[2]Data Set4 Key Advanced2'!E:E, '[2]Data Set4 Key Advanced2'!D:D, 0)</f>
        <v>0</v>
      </c>
      <c r="I247" s="28" t="s">
        <v>465</v>
      </c>
      <c r="J247" s="28">
        <f>_xlfn.XLOOKUP(TRIM(I247), '[2]Data Set4 Key Advanced2'!E:E, '[2]Data Set4 Key Advanced2'!D:D, 0)</f>
        <v>-1</v>
      </c>
      <c r="K247" s="28" t="s">
        <v>488</v>
      </c>
      <c r="L247" s="28">
        <f>_xlfn.XLOOKUP(TRIM(K247), '[2]Data Set4 Key Advanced2'!E:E, '[2]Data Set4 Key Advanced2'!D:D, 0)</f>
        <v>1</v>
      </c>
      <c r="M247" s="28" t="s">
        <v>489</v>
      </c>
      <c r="N247" s="28">
        <f>_xlfn.XLOOKUP(TRIM(M247), '[2]Data Set4 Key Advanced2'!E:E, '[2]Data Set4 Key Advanced2'!D:D, 0)</f>
        <v>-1</v>
      </c>
      <c r="O247" s="28" t="s">
        <v>480</v>
      </c>
      <c r="P247" s="28">
        <f>_xlfn.XLOOKUP(TRIM(O247), '[2]Data Set4 Key Advanced2'!E:E, '[2]Data Set4 Key Advanced2'!D:D, 0)</f>
        <v>-1</v>
      </c>
      <c r="Q247" s="28" t="s">
        <v>494</v>
      </c>
      <c r="R247" s="28">
        <f>_xlfn.XLOOKUP(TRIM(Q247), '[2]Data Set4 Key Advanced2'!E:E, '[2]Data Set4 Key Advanced2'!D:D, 0)</f>
        <v>1</v>
      </c>
      <c r="S247" s="28" t="s">
        <v>469</v>
      </c>
      <c r="T247" s="28">
        <f>_xlfn.XLOOKUP(TRIM(S247), '[2]Data Set4 Key Advanced2'!E:E, '[2]Data Set4 Key Advanced2'!D:D, 0)</f>
        <v>1</v>
      </c>
      <c r="U247" s="28" t="s">
        <v>493</v>
      </c>
      <c r="V247" s="28">
        <f>_xlfn.XLOOKUP(TRIM(U247), '[2]Data Set4 Key Advanced2'!E:E, '[2]Data Set4 Key Advanced2'!D:D, 0)</f>
        <v>2</v>
      </c>
      <c r="W247" s="28" t="s">
        <v>410</v>
      </c>
      <c r="X247" s="28">
        <f t="shared" si="3"/>
        <v>5</v>
      </c>
      <c r="Y247" s="28"/>
      <c r="Z247" s="28" t="str">
        <f t="array" aca="1" ref="Z247:Z383" ca="1">IF((AA247:AA383="") + (AB247:AB383="") + (AC247:AC383="") + (AD247:AD383="") + (AE247:AE383="") + (AF247:AF383="") + (AG247:AG383="") + (AH247:AH383="") + (AI247:AI383="") + (AJ247:AJ383=""), "", AA247:AA383 + AB247:AB383 + AC247:AC383 + AD247:AD383 + AE247:AE383 + AF247:AF383 + AG247:AG383 + AH247:AH383 + AI247:AI383
)</f>
        <v/>
      </c>
      <c r="AA247" s="28" t="str">
        <f t="array" aca="1" ref="AA247:AA383" ca="1">IFERROR(_xludf.XLOOKUP(C247:C383, '[1] Key Advanced'!$E$6:$E$9,'[1] Key Advanced'!$D$6:$D$9),"")</f>
        <v/>
      </c>
      <c r="AB247" s="28" t="str">
        <f t="array" aca="1" ref="AB247:AB383" ca="1">IFERROR(_xludf.XLOOKUP(E247:E383, '[1] Key Advanced'!$E$12:$E$15,'[1] Key Advanced'!$D$12:$D$15),"")</f>
        <v/>
      </c>
      <c r="AC247" s="28" t="str">
        <f t="array" aca="1" ref="AC247:AC383" ca="1">IFERROR(_xludf.XLOOKUP(G247:G383, '[1] Key Advanced'!$E$18:$E$21,'[1] Key Advanced'!$D$18:$D$21),"")</f>
        <v/>
      </c>
      <c r="AD247" s="28" t="str">
        <f t="array" aca="1" ref="AD247:AD383" ca="1">IFERROR(_xludf.XLOOKUP(I247:I383, '[1] Key Advanced'!$E$24:$E$27,'[1] Key Advanced'!$D$24:$D$27),"")</f>
        <v/>
      </c>
      <c r="AE247" s="28" t="str">
        <f t="array" aca="1" ref="AE247:AE383" ca="1">IFERROR(_xludf.XLOOKUP(K247:K383, '[1] Key Advanced'!$E$30:$E$33,'[1] Key Advanced'!$D$30:$D$33),"")</f>
        <v/>
      </c>
      <c r="AF247" s="28" t="str">
        <f t="array" aca="1" ref="AF247:AF383" ca="1">IFERROR(_xludf.XLOOKUP(M247:M383, '[1] Key Advanced'!$E$36:$E$39,'[1] Key Advanced'!$D$36:$D$39),"")</f>
        <v/>
      </c>
      <c r="AG247" s="28" t="str">
        <f t="array" aca="1" ref="AG247:AG383" ca="1">IFERROR((_xludf.XLOOKUP(O247:O383, '[1] Key Advanced'!$E$42:$E$45,'[1] Key Advanced'!$D$42:$D$45)),"")</f>
        <v/>
      </c>
      <c r="AI247" s="28" t="str">
        <f t="array" aca="1" ref="AI247:AI383" ca="1">IFERROR(_xludf.XLOOKUP(S247:S383, '[1] Key Advanced'!$E$54:$E$57,'[1] Key Advanced'!$D$54:$D$57),"")</f>
        <v/>
      </c>
      <c r="AJ247" s="28" t="str">
        <f t="array" aca="1" ref="AJ247:AJ383" ca="1">IFERROR(_xludf.XLOOKUP(U247:U383, '[1] Key Advanced'!$E$60:$E$63,'[1] Key Advanced'!$D$60:$D$63),"")</f>
        <v/>
      </c>
    </row>
    <row r="248" spans="1:36" ht="13" x14ac:dyDescent="0.15">
      <c r="A248" s="32">
        <v>45527.469817418983</v>
      </c>
      <c r="C248" s="28" t="s">
        <v>486</v>
      </c>
      <c r="D248" s="28">
        <f>_xlfn.XLOOKUP(TRIM(C248), '[2]Data Set4 Key Advanced2'!E:E, '[2]Data Set4 Key Advanced2'!D:D, 0)</f>
        <v>1</v>
      </c>
      <c r="E248" s="28" t="s">
        <v>477</v>
      </c>
      <c r="F248" s="28">
        <f>_xlfn.XLOOKUP(TRIM(E248), '[2]Data Set4 Key Advanced2'!E:E, '[2]Data Set4 Key Advanced2'!D:D, 0)</f>
        <v>0</v>
      </c>
      <c r="G248" s="28" t="s">
        <v>464</v>
      </c>
      <c r="H248" s="28">
        <f>_xlfn.XLOOKUP(TRIM(G248), '[2]Data Set4 Key Advanced2'!E:E, '[2]Data Set4 Key Advanced2'!D:D, 0)</f>
        <v>0</v>
      </c>
      <c r="I248" s="28" t="s">
        <v>465</v>
      </c>
      <c r="J248" s="28">
        <f>_xlfn.XLOOKUP(TRIM(I248), '[2]Data Set4 Key Advanced2'!E:E, '[2]Data Set4 Key Advanced2'!D:D, 0)</f>
        <v>-1</v>
      </c>
      <c r="K248" s="28" t="s">
        <v>488</v>
      </c>
      <c r="L248" s="28">
        <f>_xlfn.XLOOKUP(TRIM(K248), '[2]Data Set4 Key Advanced2'!E:E, '[2]Data Set4 Key Advanced2'!D:D, 0)</f>
        <v>1</v>
      </c>
      <c r="M248" s="28" t="s">
        <v>489</v>
      </c>
      <c r="N248" s="28">
        <f>_xlfn.XLOOKUP(TRIM(M248), '[2]Data Set4 Key Advanced2'!E:E, '[2]Data Set4 Key Advanced2'!D:D, 0)</f>
        <v>-1</v>
      </c>
      <c r="O248" s="28" t="s">
        <v>480</v>
      </c>
      <c r="P248" s="28">
        <f>_xlfn.XLOOKUP(TRIM(O248), '[2]Data Set4 Key Advanced2'!E:E, '[2]Data Set4 Key Advanced2'!D:D, 0)</f>
        <v>-1</v>
      </c>
      <c r="Q248" s="28" t="s">
        <v>494</v>
      </c>
      <c r="R248" s="28">
        <f>_xlfn.XLOOKUP(TRIM(Q248), '[2]Data Set4 Key Advanced2'!E:E, '[2]Data Set4 Key Advanced2'!D:D, 0)</f>
        <v>1</v>
      </c>
      <c r="S248" s="28" t="s">
        <v>490</v>
      </c>
      <c r="T248" s="28">
        <f>_xlfn.XLOOKUP(TRIM(S248), '[2]Data Set4 Key Advanced2'!E:E, '[2]Data Set4 Key Advanced2'!D:D, 0)</f>
        <v>0</v>
      </c>
      <c r="U248" s="28" t="s">
        <v>482</v>
      </c>
      <c r="V248" s="28">
        <f>_xlfn.XLOOKUP(TRIM(U248), '[2]Data Set4 Key Advanced2'!E:E, '[2]Data Set4 Key Advanced2'!D:D, 0)</f>
        <v>1</v>
      </c>
      <c r="W248" s="28" t="s">
        <v>411</v>
      </c>
      <c r="X248" s="28">
        <f t="shared" si="3"/>
        <v>4</v>
      </c>
      <c r="Y248" s="28"/>
      <c r="Z248" s="28" t="str">
        <f ca="1"/>
        <v/>
      </c>
      <c r="AA248" s="28" t="str">
        <f ca="1"/>
        <v/>
      </c>
      <c r="AB248" s="28" t="str">
        <f ca="1"/>
        <v/>
      </c>
      <c r="AC248" s="28" t="str">
        <f ca="1"/>
        <v/>
      </c>
      <c r="AD248" s="28" t="str">
        <f ca="1"/>
        <v/>
      </c>
      <c r="AE248" s="28" t="str">
        <f ca="1"/>
        <v/>
      </c>
      <c r="AF248" s="28" t="str">
        <f ca="1"/>
        <v/>
      </c>
      <c r="AG248" s="28" t="str">
        <f ca="1"/>
        <v/>
      </c>
      <c r="AI248" s="28" t="str">
        <f ca="1"/>
        <v/>
      </c>
      <c r="AJ248" s="28" t="str">
        <f ca="1"/>
        <v/>
      </c>
    </row>
    <row r="249" spans="1:36" ht="13" x14ac:dyDescent="0.15">
      <c r="A249" s="32">
        <v>45527.483286550923</v>
      </c>
      <c r="C249" s="28" t="s">
        <v>476</v>
      </c>
      <c r="D249" s="28">
        <f>_xlfn.XLOOKUP(TRIM(C249), '[2]Data Set4 Key Advanced2'!E:E, '[2]Data Set4 Key Advanced2'!D:D, 0)</f>
        <v>2</v>
      </c>
      <c r="E249" s="28" t="s">
        <v>487</v>
      </c>
      <c r="F249" s="28">
        <f>_xlfn.XLOOKUP(TRIM(E249), '[2]Data Set4 Key Advanced2'!E:E, '[2]Data Set4 Key Advanced2'!D:D, 0)</f>
        <v>1</v>
      </c>
      <c r="G249" s="28" t="s">
        <v>464</v>
      </c>
      <c r="H249" s="28">
        <f>_xlfn.XLOOKUP(TRIM(G249), '[2]Data Set4 Key Advanced2'!E:E, '[2]Data Set4 Key Advanced2'!D:D, 0)</f>
        <v>0</v>
      </c>
      <c r="I249" s="28" t="s">
        <v>473</v>
      </c>
      <c r="J249" s="28">
        <f>_xlfn.XLOOKUP(TRIM(I249), '[2]Data Set4 Key Advanced2'!E:E, '[2]Data Set4 Key Advanced2'!D:D, 0)</f>
        <v>1</v>
      </c>
      <c r="K249" s="28" t="s">
        <v>474</v>
      </c>
      <c r="L249" s="28">
        <f>_xlfn.XLOOKUP(TRIM(K249), '[2]Data Set4 Key Advanced2'!E:E, '[2]Data Set4 Key Advanced2'!D:D, 0)</f>
        <v>0</v>
      </c>
      <c r="M249" s="28" t="s">
        <v>489</v>
      </c>
      <c r="N249" s="28">
        <f>_xlfn.XLOOKUP(TRIM(M249), '[2]Data Set4 Key Advanced2'!E:E, '[2]Data Set4 Key Advanced2'!D:D, 0)</f>
        <v>-1</v>
      </c>
      <c r="O249" s="28" t="s">
        <v>480</v>
      </c>
      <c r="P249" s="28">
        <f>_xlfn.XLOOKUP(TRIM(O249), '[2]Data Set4 Key Advanced2'!E:E, '[2]Data Set4 Key Advanced2'!D:D, 0)</f>
        <v>-1</v>
      </c>
      <c r="Q249" s="28" t="s">
        <v>494</v>
      </c>
      <c r="R249" s="28">
        <f>_xlfn.XLOOKUP(TRIM(Q249), '[2]Data Set4 Key Advanced2'!E:E, '[2]Data Set4 Key Advanced2'!D:D, 0)</f>
        <v>1</v>
      </c>
      <c r="S249" s="28" t="s">
        <v>490</v>
      </c>
      <c r="T249" s="28">
        <f>_xlfn.XLOOKUP(TRIM(S249), '[2]Data Set4 Key Advanced2'!E:E, '[2]Data Set4 Key Advanced2'!D:D, 0)</f>
        <v>0</v>
      </c>
      <c r="U249" s="28" t="s">
        <v>482</v>
      </c>
      <c r="V249" s="28">
        <f>_xlfn.XLOOKUP(TRIM(U249), '[2]Data Set4 Key Advanced2'!E:E, '[2]Data Set4 Key Advanced2'!D:D, 0)</f>
        <v>1</v>
      </c>
      <c r="W249" s="28" t="s">
        <v>412</v>
      </c>
      <c r="X249" s="28">
        <f t="shared" si="3"/>
        <v>5</v>
      </c>
      <c r="Y249" s="28"/>
      <c r="Z249" s="28" t="str">
        <f ca="1"/>
        <v/>
      </c>
      <c r="AA249" s="28" t="str">
        <f ca="1"/>
        <v/>
      </c>
      <c r="AB249" s="28" t="str">
        <f ca="1"/>
        <v/>
      </c>
      <c r="AC249" s="28" t="str">
        <f ca="1"/>
        <v/>
      </c>
      <c r="AD249" s="28" t="str">
        <f ca="1"/>
        <v/>
      </c>
      <c r="AE249" s="28" t="str">
        <f ca="1"/>
        <v/>
      </c>
      <c r="AF249" s="28" t="str">
        <f ca="1"/>
        <v/>
      </c>
      <c r="AG249" s="28" t="str">
        <f ca="1"/>
        <v/>
      </c>
      <c r="AI249" s="28" t="str">
        <f ca="1"/>
        <v/>
      </c>
      <c r="AJ249" s="28" t="str">
        <f ca="1"/>
        <v/>
      </c>
    </row>
    <row r="250" spans="1:36" ht="13" x14ac:dyDescent="0.15">
      <c r="A250" s="32">
        <v>45527.579660543983</v>
      </c>
      <c r="C250" s="28" t="s">
        <v>462</v>
      </c>
      <c r="D250" s="28">
        <f>_xlfn.XLOOKUP(TRIM(C250), '[2]Data Set4 Key Advanced2'!E:E, '[2]Data Set4 Key Advanced2'!D:D, 0)</f>
        <v>-1</v>
      </c>
      <c r="E250" s="28" t="s">
        <v>477</v>
      </c>
      <c r="F250" s="28">
        <f>_xlfn.XLOOKUP(TRIM(E250), '[2]Data Set4 Key Advanced2'!E:E, '[2]Data Set4 Key Advanced2'!D:D, 0)</f>
        <v>0</v>
      </c>
      <c r="G250" s="28" t="s">
        <v>464</v>
      </c>
      <c r="H250" s="28">
        <f>_xlfn.XLOOKUP(TRIM(G250), '[2]Data Set4 Key Advanced2'!E:E, '[2]Data Set4 Key Advanced2'!D:D, 0)</f>
        <v>0</v>
      </c>
      <c r="I250" s="28" t="s">
        <v>465</v>
      </c>
      <c r="J250" s="28">
        <f>_xlfn.XLOOKUP(TRIM(I250), '[2]Data Set4 Key Advanced2'!E:E, '[2]Data Set4 Key Advanced2'!D:D, 0)</f>
        <v>-1</v>
      </c>
      <c r="K250" s="28" t="s">
        <v>488</v>
      </c>
      <c r="L250" s="28">
        <f>_xlfn.XLOOKUP(TRIM(K250), '[2]Data Set4 Key Advanced2'!E:E, '[2]Data Set4 Key Advanced2'!D:D, 0)</f>
        <v>1</v>
      </c>
      <c r="M250" s="28" t="s">
        <v>489</v>
      </c>
      <c r="N250" s="28">
        <f>_xlfn.XLOOKUP(TRIM(M250), '[2]Data Set4 Key Advanced2'!E:E, '[2]Data Set4 Key Advanced2'!D:D, 0)</f>
        <v>-1</v>
      </c>
      <c r="O250" s="28" t="s">
        <v>480</v>
      </c>
      <c r="P250" s="28">
        <f>_xlfn.XLOOKUP(TRIM(O250), '[2]Data Set4 Key Advanced2'!E:E, '[2]Data Set4 Key Advanced2'!D:D, 0)</f>
        <v>-1</v>
      </c>
      <c r="Q250" s="28" t="s">
        <v>494</v>
      </c>
      <c r="R250" s="28">
        <f>_xlfn.XLOOKUP(TRIM(Q250), '[2]Data Set4 Key Advanced2'!E:E, '[2]Data Set4 Key Advanced2'!D:D, 0)</f>
        <v>1</v>
      </c>
      <c r="S250" s="28" t="s">
        <v>490</v>
      </c>
      <c r="T250" s="28">
        <f>_xlfn.XLOOKUP(TRIM(S250), '[2]Data Set4 Key Advanced2'!E:E, '[2]Data Set4 Key Advanced2'!D:D, 0)</f>
        <v>0</v>
      </c>
      <c r="U250" s="28" t="s">
        <v>482</v>
      </c>
      <c r="V250" s="28">
        <f>_xlfn.XLOOKUP(TRIM(U250), '[2]Data Set4 Key Advanced2'!E:E, '[2]Data Set4 Key Advanced2'!D:D, 0)</f>
        <v>1</v>
      </c>
      <c r="W250" s="28" t="s">
        <v>413</v>
      </c>
      <c r="X250" s="28">
        <f t="shared" si="3"/>
        <v>3</v>
      </c>
      <c r="Y250" s="28"/>
      <c r="Z250" s="28" t="str">
        <f ca="1"/>
        <v/>
      </c>
      <c r="AA250" s="28" t="str">
        <f ca="1"/>
        <v/>
      </c>
      <c r="AB250" s="28" t="str">
        <f ca="1"/>
        <v/>
      </c>
      <c r="AC250" s="28" t="str">
        <f ca="1"/>
        <v/>
      </c>
      <c r="AD250" s="28" t="str">
        <f ca="1"/>
        <v/>
      </c>
      <c r="AE250" s="28" t="str">
        <f ca="1"/>
        <v/>
      </c>
      <c r="AF250" s="28" t="str">
        <f ca="1"/>
        <v/>
      </c>
      <c r="AG250" s="28" t="str">
        <f ca="1"/>
        <v/>
      </c>
      <c r="AI250" s="28" t="str">
        <f ca="1"/>
        <v/>
      </c>
      <c r="AJ250" s="28" t="str">
        <f ca="1"/>
        <v/>
      </c>
    </row>
    <row r="251" spans="1:36" ht="13" x14ac:dyDescent="0.15">
      <c r="A251" s="32">
        <v>45527.585509976852</v>
      </c>
      <c r="C251" s="28" t="s">
        <v>476</v>
      </c>
      <c r="D251" s="28">
        <f>_xlfn.XLOOKUP(TRIM(C251), '[2]Data Set4 Key Advanced2'!E:E, '[2]Data Set4 Key Advanced2'!D:D, 0)</f>
        <v>2</v>
      </c>
      <c r="E251" s="28" t="s">
        <v>471</v>
      </c>
      <c r="F251" s="28">
        <f>_xlfn.XLOOKUP(TRIM(E251), '[2]Data Set4 Key Advanced2'!E:E, '[2]Data Set4 Key Advanced2'!D:D, 0)</f>
        <v>-1</v>
      </c>
      <c r="G251" s="28" t="s">
        <v>472</v>
      </c>
      <c r="H251" s="28">
        <f>_xlfn.XLOOKUP(TRIM(G251), '[2]Data Set4 Key Advanced2'!E:E, '[2]Data Set4 Key Advanced2'!D:D, 0)</f>
        <v>2</v>
      </c>
      <c r="I251" s="28" t="s">
        <v>478</v>
      </c>
      <c r="J251" s="28">
        <f>_xlfn.XLOOKUP(TRIM(I251), '[2]Data Set4 Key Advanced2'!E:E, '[2]Data Set4 Key Advanced2'!D:D, 0)</f>
        <v>0</v>
      </c>
      <c r="K251" s="28" t="s">
        <v>466</v>
      </c>
      <c r="L251" s="28">
        <f>_xlfn.XLOOKUP(TRIM(K251), '[2]Data Set4 Key Advanced2'!E:E, '[2]Data Set4 Key Advanced2'!D:D, 0)</f>
        <v>-1</v>
      </c>
      <c r="M251" s="28" t="s">
        <v>483</v>
      </c>
      <c r="N251" s="28">
        <f>_xlfn.XLOOKUP(TRIM(M251), '[2]Data Set4 Key Advanced2'!E:E, '[2]Data Set4 Key Advanced2'!D:D, 0)</f>
        <v>2</v>
      </c>
      <c r="O251" s="28" t="s">
        <v>475</v>
      </c>
      <c r="P251" s="28">
        <f>_xlfn.XLOOKUP(TRIM(O251), '[2]Data Set4 Key Advanced2'!E:E, '[2]Data Set4 Key Advanced2'!D:D, 0)</f>
        <v>0</v>
      </c>
      <c r="Q251" s="28" t="s">
        <v>495</v>
      </c>
      <c r="R251" s="28">
        <f>_xlfn.XLOOKUP(TRIM(Q251), '[2]Data Set4 Key Advanced2'!E:E, '[2]Data Set4 Key Advanced2'!D:D, 0)</f>
        <v>-1</v>
      </c>
      <c r="S251" s="28" t="s">
        <v>490</v>
      </c>
      <c r="T251" s="28">
        <f>_xlfn.XLOOKUP(TRIM(S251), '[2]Data Set4 Key Advanced2'!E:E, '[2]Data Set4 Key Advanced2'!D:D, 0)</f>
        <v>0</v>
      </c>
      <c r="U251" s="28" t="s">
        <v>482</v>
      </c>
      <c r="V251" s="28">
        <f>_xlfn.XLOOKUP(TRIM(U251), '[2]Data Set4 Key Advanced2'!E:E, '[2]Data Set4 Key Advanced2'!D:D, 0)</f>
        <v>1</v>
      </c>
      <c r="W251" s="28" t="s">
        <v>414</v>
      </c>
      <c r="X251" s="28">
        <f t="shared" si="3"/>
        <v>3</v>
      </c>
      <c r="Y251" s="28"/>
      <c r="Z251" s="28" t="str">
        <f ca="1"/>
        <v/>
      </c>
      <c r="AA251" s="28" t="str">
        <f ca="1"/>
        <v/>
      </c>
      <c r="AB251" s="28" t="str">
        <f ca="1"/>
        <v/>
      </c>
      <c r="AC251" s="28" t="str">
        <f ca="1"/>
        <v/>
      </c>
      <c r="AD251" s="28" t="str">
        <f ca="1"/>
        <v/>
      </c>
      <c r="AE251" s="28" t="str">
        <f ca="1"/>
        <v/>
      </c>
      <c r="AF251" s="28" t="str">
        <f ca="1"/>
        <v/>
      </c>
      <c r="AG251" s="28" t="str">
        <f ca="1"/>
        <v/>
      </c>
      <c r="AI251" s="28" t="str">
        <f ca="1"/>
        <v/>
      </c>
      <c r="AJ251" s="28" t="str">
        <f ca="1"/>
        <v/>
      </c>
    </row>
    <row r="252" spans="1:36" ht="13" x14ac:dyDescent="0.15">
      <c r="A252" s="32">
        <v>45527.598439849535</v>
      </c>
      <c r="C252" s="28" t="s">
        <v>486</v>
      </c>
      <c r="D252" s="28">
        <f>_xlfn.XLOOKUP(TRIM(C252), '[2]Data Set4 Key Advanced2'!E:E, '[2]Data Set4 Key Advanced2'!D:D, 0)</f>
        <v>1</v>
      </c>
      <c r="E252" s="28" t="s">
        <v>477</v>
      </c>
      <c r="F252" s="28">
        <f>_xlfn.XLOOKUP(TRIM(E252), '[2]Data Set4 Key Advanced2'!E:E, '[2]Data Set4 Key Advanced2'!D:D, 0)</f>
        <v>0</v>
      </c>
      <c r="G252" s="28" t="s">
        <v>492</v>
      </c>
      <c r="H252" s="28">
        <f>_xlfn.XLOOKUP(TRIM(G252), '[2]Data Set4 Key Advanced2'!E:E, '[2]Data Set4 Key Advanced2'!D:D, 0)</f>
        <v>-1</v>
      </c>
      <c r="I252" s="28" t="s">
        <v>465</v>
      </c>
      <c r="J252" s="28">
        <f>_xlfn.XLOOKUP(TRIM(I252), '[2]Data Set4 Key Advanced2'!E:E, '[2]Data Set4 Key Advanced2'!D:D, 0)</f>
        <v>-1</v>
      </c>
      <c r="K252" s="28" t="s">
        <v>488</v>
      </c>
      <c r="L252" s="28">
        <f>_xlfn.XLOOKUP(TRIM(K252), '[2]Data Set4 Key Advanced2'!E:E, '[2]Data Set4 Key Advanced2'!D:D, 0)</f>
        <v>1</v>
      </c>
      <c r="M252" s="28" t="s">
        <v>467</v>
      </c>
      <c r="N252" s="28">
        <f>_xlfn.XLOOKUP(TRIM(M252), '[2]Data Set4 Key Advanced2'!E:E, '[2]Data Set4 Key Advanced2'!D:D, 0)</f>
        <v>0</v>
      </c>
      <c r="O252" s="28" t="s">
        <v>468</v>
      </c>
      <c r="P252" s="28">
        <f>_xlfn.XLOOKUP(TRIM(O252), '[2]Data Set4 Key Advanced2'!E:E, '[2]Data Set4 Key Advanced2'!D:D, 0)</f>
        <v>1</v>
      </c>
      <c r="Q252" s="28" t="s">
        <v>494</v>
      </c>
      <c r="R252" s="28">
        <f>_xlfn.XLOOKUP(TRIM(Q252), '[2]Data Set4 Key Advanced2'!E:E, '[2]Data Set4 Key Advanced2'!D:D, 0)</f>
        <v>1</v>
      </c>
      <c r="S252" s="28" t="s">
        <v>490</v>
      </c>
      <c r="T252" s="28">
        <f>_xlfn.XLOOKUP(TRIM(S252), '[2]Data Set4 Key Advanced2'!E:E, '[2]Data Set4 Key Advanced2'!D:D, 0)</f>
        <v>0</v>
      </c>
      <c r="U252" s="28" t="s">
        <v>493</v>
      </c>
      <c r="V252" s="28">
        <f>_xlfn.XLOOKUP(TRIM(U252), '[2]Data Set4 Key Advanced2'!E:E, '[2]Data Set4 Key Advanced2'!D:D, 0)</f>
        <v>2</v>
      </c>
      <c r="W252" s="28" t="s">
        <v>415</v>
      </c>
      <c r="X252" s="28">
        <f t="shared" si="3"/>
        <v>8</v>
      </c>
      <c r="Y252" s="28"/>
      <c r="Z252" s="28" t="str">
        <f ca="1"/>
        <v/>
      </c>
      <c r="AA252" s="28" t="str">
        <f ca="1"/>
        <v/>
      </c>
      <c r="AB252" s="28" t="str">
        <f ca="1"/>
        <v/>
      </c>
      <c r="AC252" s="28" t="str">
        <f ca="1"/>
        <v/>
      </c>
      <c r="AD252" s="28" t="str">
        <f ca="1"/>
        <v/>
      </c>
      <c r="AE252" s="28" t="str">
        <f ca="1"/>
        <v/>
      </c>
      <c r="AF252" s="28" t="str">
        <f ca="1"/>
        <v/>
      </c>
      <c r="AG252" s="28" t="str">
        <f ca="1"/>
        <v/>
      </c>
      <c r="AI252" s="28" t="str">
        <f ca="1"/>
        <v/>
      </c>
      <c r="AJ252" s="28" t="str">
        <f ca="1"/>
        <v/>
      </c>
    </row>
    <row r="253" spans="1:36" ht="13" x14ac:dyDescent="0.15">
      <c r="A253" s="32">
        <v>45527.615443356481</v>
      </c>
      <c r="C253" s="28" t="s">
        <v>462</v>
      </c>
      <c r="D253" s="28">
        <f>_xlfn.XLOOKUP(TRIM(C253), '[2]Data Set4 Key Advanced2'!E:E, '[2]Data Set4 Key Advanced2'!D:D, 0)</f>
        <v>-1</v>
      </c>
      <c r="E253" s="28" t="s">
        <v>477</v>
      </c>
      <c r="F253" s="28">
        <f>_xlfn.XLOOKUP(TRIM(E253), '[2]Data Set4 Key Advanced2'!E:E, '[2]Data Set4 Key Advanced2'!D:D, 0)</f>
        <v>0</v>
      </c>
      <c r="G253" s="28" t="s">
        <v>464</v>
      </c>
      <c r="H253" s="28">
        <f>_xlfn.XLOOKUP(TRIM(G253), '[2]Data Set4 Key Advanced2'!E:E, '[2]Data Set4 Key Advanced2'!D:D, 0)</f>
        <v>0</v>
      </c>
      <c r="I253" s="28" t="s">
        <v>478</v>
      </c>
      <c r="J253" s="28">
        <f>_xlfn.XLOOKUP(TRIM(I253), '[2]Data Set4 Key Advanced2'!E:E, '[2]Data Set4 Key Advanced2'!D:D, 0)</f>
        <v>0</v>
      </c>
      <c r="K253" s="28" t="s">
        <v>488</v>
      </c>
      <c r="L253" s="28">
        <f>_xlfn.XLOOKUP(TRIM(K253), '[2]Data Set4 Key Advanced2'!E:E, '[2]Data Set4 Key Advanced2'!D:D, 0)</f>
        <v>1</v>
      </c>
      <c r="M253" s="28" t="s">
        <v>489</v>
      </c>
      <c r="N253" s="28">
        <f>_xlfn.XLOOKUP(TRIM(M253), '[2]Data Set4 Key Advanced2'!E:E, '[2]Data Set4 Key Advanced2'!D:D, 0)</f>
        <v>-1</v>
      </c>
      <c r="O253" s="28" t="s">
        <v>480</v>
      </c>
      <c r="P253" s="28">
        <f>_xlfn.XLOOKUP(TRIM(O253), '[2]Data Set4 Key Advanced2'!E:E, '[2]Data Set4 Key Advanced2'!D:D, 0)</f>
        <v>-1</v>
      </c>
      <c r="Q253" s="28" t="s">
        <v>494</v>
      </c>
      <c r="R253" s="28">
        <f>_xlfn.XLOOKUP(TRIM(Q253), '[2]Data Set4 Key Advanced2'!E:E, '[2]Data Set4 Key Advanced2'!D:D, 0)</f>
        <v>1</v>
      </c>
      <c r="S253" s="28" t="s">
        <v>469</v>
      </c>
      <c r="T253" s="28">
        <f>_xlfn.XLOOKUP(TRIM(S253), '[2]Data Set4 Key Advanced2'!E:E, '[2]Data Set4 Key Advanced2'!D:D, 0)</f>
        <v>1</v>
      </c>
      <c r="U253" s="28" t="s">
        <v>482</v>
      </c>
      <c r="V253" s="28">
        <f>_xlfn.XLOOKUP(TRIM(U253), '[2]Data Set4 Key Advanced2'!E:E, '[2]Data Set4 Key Advanced2'!D:D, 0)</f>
        <v>1</v>
      </c>
      <c r="W253" s="28" t="s">
        <v>417</v>
      </c>
      <c r="X253" s="28">
        <f t="shared" si="3"/>
        <v>5</v>
      </c>
      <c r="Y253" s="28"/>
      <c r="Z253" s="28" t="str">
        <f ca="1"/>
        <v/>
      </c>
      <c r="AA253" s="28" t="str">
        <f ca="1"/>
        <v/>
      </c>
      <c r="AB253" s="28" t="str">
        <f ca="1"/>
        <v/>
      </c>
      <c r="AC253" s="28" t="str">
        <f ca="1"/>
        <v/>
      </c>
      <c r="AD253" s="28" t="str">
        <f ca="1"/>
        <v/>
      </c>
      <c r="AE253" s="28" t="str">
        <f ca="1"/>
        <v/>
      </c>
      <c r="AF253" s="28" t="str">
        <f ca="1"/>
        <v/>
      </c>
      <c r="AG253" s="28" t="str">
        <f ca="1"/>
        <v/>
      </c>
      <c r="AI253" s="28" t="str">
        <f ca="1"/>
        <v/>
      </c>
      <c r="AJ253" s="28" t="str">
        <f ca="1"/>
        <v/>
      </c>
    </row>
    <row r="254" spans="1:36" ht="13" x14ac:dyDescent="0.15">
      <c r="A254" s="32">
        <v>45527.630495555553</v>
      </c>
      <c r="C254" s="28" t="s">
        <v>486</v>
      </c>
      <c r="D254" s="28">
        <f>_xlfn.XLOOKUP(TRIM(C254), '[2]Data Set4 Key Advanced2'!E:E, '[2]Data Set4 Key Advanced2'!D:D, 0)</f>
        <v>1</v>
      </c>
      <c r="E254" s="28" t="s">
        <v>477</v>
      </c>
      <c r="F254" s="28">
        <f>_xlfn.XLOOKUP(TRIM(E254), '[2]Data Set4 Key Advanced2'!E:E, '[2]Data Set4 Key Advanced2'!D:D, 0)</f>
        <v>0</v>
      </c>
      <c r="G254" s="28" t="s">
        <v>464</v>
      </c>
      <c r="H254" s="28">
        <f>_xlfn.XLOOKUP(TRIM(G254), '[2]Data Set4 Key Advanced2'!E:E, '[2]Data Set4 Key Advanced2'!D:D, 0)</f>
        <v>0</v>
      </c>
      <c r="I254" s="28" t="s">
        <v>465</v>
      </c>
      <c r="J254" s="28">
        <f>_xlfn.XLOOKUP(TRIM(I254), '[2]Data Set4 Key Advanced2'!E:E, '[2]Data Set4 Key Advanced2'!D:D, 0)</f>
        <v>-1</v>
      </c>
      <c r="K254" s="28" t="s">
        <v>488</v>
      </c>
      <c r="L254" s="28">
        <f>_xlfn.XLOOKUP(TRIM(K254), '[2]Data Set4 Key Advanced2'!E:E, '[2]Data Set4 Key Advanced2'!D:D, 0)</f>
        <v>1</v>
      </c>
      <c r="M254" s="28" t="s">
        <v>483</v>
      </c>
      <c r="N254" s="28">
        <f>_xlfn.XLOOKUP(TRIM(M254), '[2]Data Set4 Key Advanced2'!E:E, '[2]Data Set4 Key Advanced2'!D:D, 0)</f>
        <v>2</v>
      </c>
      <c r="O254" s="28" t="s">
        <v>480</v>
      </c>
      <c r="P254" s="28">
        <f>_xlfn.XLOOKUP(TRIM(O254), '[2]Data Set4 Key Advanced2'!E:E, '[2]Data Set4 Key Advanced2'!D:D, 0)</f>
        <v>-1</v>
      </c>
      <c r="Q254" s="28" t="s">
        <v>494</v>
      </c>
      <c r="R254" s="28">
        <f>_xlfn.XLOOKUP(TRIM(Q254), '[2]Data Set4 Key Advanced2'!E:E, '[2]Data Set4 Key Advanced2'!D:D, 0)</f>
        <v>1</v>
      </c>
      <c r="S254" s="28" t="s">
        <v>469</v>
      </c>
      <c r="T254" s="28">
        <f>_xlfn.XLOOKUP(TRIM(S254), '[2]Data Set4 Key Advanced2'!E:E, '[2]Data Set4 Key Advanced2'!D:D, 0)</f>
        <v>1</v>
      </c>
      <c r="U254" s="28" t="s">
        <v>482</v>
      </c>
      <c r="V254" s="28">
        <f>_xlfn.XLOOKUP(TRIM(U254), '[2]Data Set4 Key Advanced2'!E:E, '[2]Data Set4 Key Advanced2'!D:D, 0)</f>
        <v>1</v>
      </c>
      <c r="W254" s="28" t="s">
        <v>512</v>
      </c>
      <c r="X254" s="28">
        <f t="shared" si="3"/>
        <v>6</v>
      </c>
      <c r="Y254" s="28"/>
      <c r="Z254" s="28" t="str">
        <f ca="1"/>
        <v/>
      </c>
      <c r="AA254" s="28" t="str">
        <f ca="1"/>
        <v/>
      </c>
      <c r="AB254" s="28" t="str">
        <f ca="1"/>
        <v/>
      </c>
      <c r="AC254" s="28" t="str">
        <f ca="1"/>
        <v/>
      </c>
      <c r="AD254" s="28" t="str">
        <f ca="1"/>
        <v/>
      </c>
      <c r="AE254" s="28" t="str">
        <f ca="1"/>
        <v/>
      </c>
      <c r="AF254" s="28" t="str">
        <f ca="1"/>
        <v/>
      </c>
      <c r="AG254" s="28" t="str">
        <f ca="1"/>
        <v/>
      </c>
      <c r="AI254" s="28" t="str">
        <f ca="1"/>
        <v/>
      </c>
      <c r="AJ254" s="28" t="str">
        <f ca="1"/>
        <v/>
      </c>
    </row>
    <row r="255" spans="1:36" ht="13" x14ac:dyDescent="0.15">
      <c r="A255" s="32">
        <v>45527.721391574072</v>
      </c>
      <c r="C255" s="28" t="s">
        <v>462</v>
      </c>
      <c r="D255" s="28">
        <f>_xlfn.XLOOKUP(TRIM(C255), '[2]Data Set4 Key Advanced2'!E:E, '[2]Data Set4 Key Advanced2'!D:D, 0)</f>
        <v>-1</v>
      </c>
      <c r="E255" s="28" t="s">
        <v>477</v>
      </c>
      <c r="F255" s="28">
        <f>_xlfn.XLOOKUP(TRIM(E255), '[2]Data Set4 Key Advanced2'!E:E, '[2]Data Set4 Key Advanced2'!D:D, 0)</f>
        <v>0</v>
      </c>
      <c r="G255" s="28" t="s">
        <v>464</v>
      </c>
      <c r="H255" s="28">
        <f>_xlfn.XLOOKUP(TRIM(G255), '[2]Data Set4 Key Advanced2'!E:E, '[2]Data Set4 Key Advanced2'!D:D, 0)</f>
        <v>0</v>
      </c>
      <c r="I255" s="28" t="s">
        <v>465</v>
      </c>
      <c r="J255" s="28">
        <f>_xlfn.XLOOKUP(TRIM(I255), '[2]Data Set4 Key Advanced2'!E:E, '[2]Data Set4 Key Advanced2'!D:D, 0)</f>
        <v>-1</v>
      </c>
      <c r="K255" s="28" t="s">
        <v>488</v>
      </c>
      <c r="L255" s="28">
        <f>_xlfn.XLOOKUP(TRIM(K255), '[2]Data Set4 Key Advanced2'!E:E, '[2]Data Set4 Key Advanced2'!D:D, 0)</f>
        <v>1</v>
      </c>
      <c r="M255" s="28" t="s">
        <v>489</v>
      </c>
      <c r="N255" s="28">
        <f>_xlfn.XLOOKUP(TRIM(M255), '[2]Data Set4 Key Advanced2'!E:E, '[2]Data Set4 Key Advanced2'!D:D, 0)</f>
        <v>-1</v>
      </c>
      <c r="O255" s="28" t="s">
        <v>480</v>
      </c>
      <c r="P255" s="28">
        <f>_xlfn.XLOOKUP(TRIM(O255), '[2]Data Set4 Key Advanced2'!E:E, '[2]Data Set4 Key Advanced2'!D:D, 0)</f>
        <v>-1</v>
      </c>
      <c r="Q255" s="28" t="s">
        <v>494</v>
      </c>
      <c r="R255" s="28">
        <f>_xlfn.XLOOKUP(TRIM(Q255), '[2]Data Set4 Key Advanced2'!E:E, '[2]Data Set4 Key Advanced2'!D:D, 0)</f>
        <v>1</v>
      </c>
      <c r="S255" s="28" t="s">
        <v>490</v>
      </c>
      <c r="T255" s="28">
        <f>_xlfn.XLOOKUP(TRIM(S255), '[2]Data Set4 Key Advanced2'!E:E, '[2]Data Set4 Key Advanced2'!D:D, 0)</f>
        <v>0</v>
      </c>
      <c r="U255" s="28" t="s">
        <v>482</v>
      </c>
      <c r="V255" s="28">
        <f>_xlfn.XLOOKUP(TRIM(U255), '[2]Data Set4 Key Advanced2'!E:E, '[2]Data Set4 Key Advanced2'!D:D, 0)</f>
        <v>1</v>
      </c>
      <c r="W255" s="28" t="s">
        <v>419</v>
      </c>
      <c r="X255" s="28">
        <f t="shared" si="3"/>
        <v>4</v>
      </c>
      <c r="Y255" s="28" t="s">
        <v>511</v>
      </c>
      <c r="Z255" s="28" t="str">
        <f ca="1"/>
        <v/>
      </c>
      <c r="AA255" s="28" t="str">
        <f ca="1"/>
        <v/>
      </c>
      <c r="AB255" s="28" t="str">
        <f ca="1"/>
        <v/>
      </c>
      <c r="AC255" s="28" t="str">
        <f ca="1"/>
        <v/>
      </c>
      <c r="AD255" s="28" t="str">
        <f ca="1"/>
        <v/>
      </c>
      <c r="AE255" s="28" t="str">
        <f ca="1"/>
        <v/>
      </c>
      <c r="AF255" s="28" t="str">
        <f ca="1"/>
        <v/>
      </c>
      <c r="AG255" s="28" t="str">
        <f ca="1"/>
        <v/>
      </c>
      <c r="AI255" s="28" t="str">
        <f ca="1"/>
        <v/>
      </c>
      <c r="AJ255" s="28" t="str">
        <f ca="1"/>
        <v/>
      </c>
    </row>
    <row r="256" spans="1:36" ht="13" x14ac:dyDescent="0.15">
      <c r="A256" s="32">
        <v>45527.755357997681</v>
      </c>
      <c r="C256" s="28" t="s">
        <v>462</v>
      </c>
      <c r="D256" s="28">
        <f>_xlfn.XLOOKUP(TRIM(C256), '[2]Data Set4 Key Advanced2'!E:E, '[2]Data Set4 Key Advanced2'!D:D, 0)</f>
        <v>-1</v>
      </c>
      <c r="E256" s="28" t="s">
        <v>477</v>
      </c>
      <c r="F256" s="28">
        <f>_xlfn.XLOOKUP(TRIM(E256), '[2]Data Set4 Key Advanced2'!E:E, '[2]Data Set4 Key Advanced2'!D:D, 0)</f>
        <v>0</v>
      </c>
      <c r="G256" s="28" t="s">
        <v>464</v>
      </c>
      <c r="H256" s="28">
        <f>_xlfn.XLOOKUP(TRIM(G256), '[2]Data Set4 Key Advanced2'!E:E, '[2]Data Set4 Key Advanced2'!D:D, 0)</f>
        <v>0</v>
      </c>
      <c r="I256" s="28" t="s">
        <v>465</v>
      </c>
      <c r="J256" s="28">
        <f>_xlfn.XLOOKUP(TRIM(I256), '[2]Data Set4 Key Advanced2'!E:E, '[2]Data Set4 Key Advanced2'!D:D, 0)</f>
        <v>-1</v>
      </c>
      <c r="K256" s="28" t="s">
        <v>466</v>
      </c>
      <c r="L256" s="28">
        <f>_xlfn.XLOOKUP(TRIM(K256), '[2]Data Set4 Key Advanced2'!E:E, '[2]Data Set4 Key Advanced2'!D:D, 0)</f>
        <v>-1</v>
      </c>
      <c r="M256" s="28" t="s">
        <v>467</v>
      </c>
      <c r="N256" s="28">
        <f>_xlfn.XLOOKUP(TRIM(M256), '[2]Data Set4 Key Advanced2'!E:E, '[2]Data Set4 Key Advanced2'!D:D, 0)</f>
        <v>0</v>
      </c>
      <c r="O256" s="28" t="s">
        <v>480</v>
      </c>
      <c r="P256" s="28">
        <f>_xlfn.XLOOKUP(TRIM(O256), '[2]Data Set4 Key Advanced2'!E:E, '[2]Data Set4 Key Advanced2'!D:D, 0)</f>
        <v>-1</v>
      </c>
      <c r="Q256" s="28" t="s">
        <v>494</v>
      </c>
      <c r="R256" s="28">
        <f>_xlfn.XLOOKUP(TRIM(Q256), '[2]Data Set4 Key Advanced2'!E:E, '[2]Data Set4 Key Advanced2'!D:D, 0)</f>
        <v>1</v>
      </c>
      <c r="S256" s="28" t="s">
        <v>490</v>
      </c>
      <c r="T256" s="28">
        <f>_xlfn.XLOOKUP(TRIM(S256), '[2]Data Set4 Key Advanced2'!E:E, '[2]Data Set4 Key Advanced2'!D:D, 0)</f>
        <v>0</v>
      </c>
      <c r="U256" s="28" t="s">
        <v>470</v>
      </c>
      <c r="V256" s="28">
        <f>_xlfn.XLOOKUP(TRIM(U256), '[2]Data Set4 Key Advanced2'!E:E, '[2]Data Set4 Key Advanced2'!D:D, 0)</f>
        <v>0</v>
      </c>
      <c r="W256" s="28" t="s">
        <v>421</v>
      </c>
      <c r="X256" s="28">
        <f t="shared" si="3"/>
        <v>-4</v>
      </c>
      <c r="Y256" s="28" t="s">
        <v>513</v>
      </c>
      <c r="Z256" s="28" t="str">
        <f ca="1"/>
        <v/>
      </c>
      <c r="AA256" s="28" t="str">
        <f ca="1"/>
        <v/>
      </c>
      <c r="AB256" s="28" t="str">
        <f ca="1"/>
        <v/>
      </c>
      <c r="AC256" s="28" t="str">
        <f ca="1"/>
        <v/>
      </c>
      <c r="AD256" s="28" t="str">
        <f ca="1"/>
        <v/>
      </c>
      <c r="AE256" s="28" t="str">
        <f ca="1"/>
        <v/>
      </c>
      <c r="AF256" s="28" t="str">
        <f ca="1"/>
        <v/>
      </c>
      <c r="AG256" s="28" t="str">
        <f ca="1"/>
        <v/>
      </c>
      <c r="AI256" s="28" t="str">
        <f ca="1"/>
        <v/>
      </c>
      <c r="AJ256" s="28" t="str">
        <f ca="1"/>
        <v/>
      </c>
    </row>
    <row r="257" spans="1:36" ht="13" x14ac:dyDescent="0.15">
      <c r="A257" s="32">
        <v>45527.765541307876</v>
      </c>
      <c r="C257" s="28" t="s">
        <v>462</v>
      </c>
      <c r="D257" s="28">
        <f>_xlfn.XLOOKUP(TRIM(C257), '[2]Data Set4 Key Advanced2'!E:E, '[2]Data Set4 Key Advanced2'!D:D, 0)</f>
        <v>-1</v>
      </c>
      <c r="E257" s="28" t="s">
        <v>471</v>
      </c>
      <c r="F257" s="28">
        <f>_xlfn.XLOOKUP(TRIM(E257), '[2]Data Set4 Key Advanced2'!E:E, '[2]Data Set4 Key Advanced2'!D:D, 0)</f>
        <v>-1</v>
      </c>
      <c r="G257" s="28" t="s">
        <v>472</v>
      </c>
      <c r="H257" s="28">
        <f>_xlfn.XLOOKUP(TRIM(G257), '[2]Data Set4 Key Advanced2'!E:E, '[2]Data Set4 Key Advanced2'!D:D, 0)</f>
        <v>2</v>
      </c>
      <c r="I257" s="28" t="s">
        <v>473</v>
      </c>
      <c r="J257" s="28">
        <f>_xlfn.XLOOKUP(TRIM(I257), '[2]Data Set4 Key Advanced2'!E:E, '[2]Data Set4 Key Advanced2'!D:D, 0)</f>
        <v>1</v>
      </c>
      <c r="K257" s="28" t="s">
        <v>474</v>
      </c>
      <c r="L257" s="28">
        <f>_xlfn.XLOOKUP(TRIM(K257), '[2]Data Set4 Key Advanced2'!E:E, '[2]Data Set4 Key Advanced2'!D:D, 0)</f>
        <v>0</v>
      </c>
      <c r="M257" s="28" t="s">
        <v>489</v>
      </c>
      <c r="N257" s="28">
        <f>_xlfn.XLOOKUP(TRIM(M257), '[2]Data Set4 Key Advanced2'!E:E, '[2]Data Set4 Key Advanced2'!D:D, 0)</f>
        <v>-1</v>
      </c>
      <c r="O257" s="28" t="s">
        <v>480</v>
      </c>
      <c r="P257" s="28">
        <f>_xlfn.XLOOKUP(TRIM(O257), '[2]Data Set4 Key Advanced2'!E:E, '[2]Data Set4 Key Advanced2'!D:D, 0)</f>
        <v>-1</v>
      </c>
      <c r="Q257" s="28" t="s">
        <v>494</v>
      </c>
      <c r="R257" s="28">
        <f>_xlfn.XLOOKUP(TRIM(Q257), '[2]Data Set4 Key Advanced2'!E:E, '[2]Data Set4 Key Advanced2'!D:D, 0)</f>
        <v>1</v>
      </c>
      <c r="S257" s="28" t="s">
        <v>490</v>
      </c>
      <c r="T257" s="28">
        <f>_xlfn.XLOOKUP(TRIM(S257), '[2]Data Set4 Key Advanced2'!E:E, '[2]Data Set4 Key Advanced2'!D:D, 0)</f>
        <v>0</v>
      </c>
      <c r="U257" s="28" t="s">
        <v>482</v>
      </c>
      <c r="V257" s="28">
        <f>_xlfn.XLOOKUP(TRIM(U257), '[2]Data Set4 Key Advanced2'!E:E, '[2]Data Set4 Key Advanced2'!D:D, 0)</f>
        <v>1</v>
      </c>
      <c r="W257" s="28" t="s">
        <v>420</v>
      </c>
      <c r="X257" s="28">
        <f t="shared" si="3"/>
        <v>-2</v>
      </c>
      <c r="Y257" s="28" t="s">
        <v>511</v>
      </c>
      <c r="Z257" s="28" t="str">
        <f ca="1"/>
        <v/>
      </c>
      <c r="AA257" s="28" t="str">
        <f ca="1"/>
        <v/>
      </c>
      <c r="AB257" s="28" t="str">
        <f ca="1"/>
        <v/>
      </c>
      <c r="AC257" s="28" t="str">
        <f ca="1"/>
        <v/>
      </c>
      <c r="AD257" s="28" t="str">
        <f ca="1"/>
        <v/>
      </c>
      <c r="AE257" s="28" t="str">
        <f ca="1"/>
        <v/>
      </c>
      <c r="AF257" s="28" t="str">
        <f ca="1"/>
        <v/>
      </c>
      <c r="AG257" s="28" t="str">
        <f ca="1"/>
        <v/>
      </c>
      <c r="AI257" s="28" t="str">
        <f ca="1"/>
        <v/>
      </c>
      <c r="AJ257" s="28" t="str">
        <f ca="1"/>
        <v/>
      </c>
    </row>
    <row r="258" spans="1:36" ht="13" x14ac:dyDescent="0.15">
      <c r="A258" s="32">
        <v>45527.827416782406</v>
      </c>
      <c r="C258" s="28" t="s">
        <v>486</v>
      </c>
      <c r="D258" s="28">
        <f>_xlfn.XLOOKUP(TRIM(C258), '[2]Data Set4 Key Advanced2'!E:E, '[2]Data Set4 Key Advanced2'!D:D, 0)</f>
        <v>1</v>
      </c>
      <c r="E258" s="28" t="s">
        <v>471</v>
      </c>
      <c r="F258" s="28">
        <f>_xlfn.XLOOKUP(TRIM(E258), '[2]Data Set4 Key Advanced2'!E:E, '[2]Data Set4 Key Advanced2'!D:D, 0)</f>
        <v>-1</v>
      </c>
      <c r="G258" s="28" t="s">
        <v>464</v>
      </c>
      <c r="H258" s="28">
        <f>_xlfn.XLOOKUP(TRIM(G258), '[2]Data Set4 Key Advanced2'!E:E, '[2]Data Set4 Key Advanced2'!D:D, 0)</f>
        <v>0</v>
      </c>
      <c r="I258" s="28" t="s">
        <v>478</v>
      </c>
      <c r="J258" s="28">
        <f>_xlfn.XLOOKUP(TRIM(I258), '[2]Data Set4 Key Advanced2'!E:E, '[2]Data Set4 Key Advanced2'!D:D, 0)</f>
        <v>0</v>
      </c>
      <c r="K258" s="28" t="s">
        <v>488</v>
      </c>
      <c r="L258" s="28">
        <f>_xlfn.XLOOKUP(TRIM(K258), '[2]Data Set4 Key Advanced2'!E:E, '[2]Data Set4 Key Advanced2'!D:D, 0)</f>
        <v>1</v>
      </c>
      <c r="M258" s="28" t="s">
        <v>489</v>
      </c>
      <c r="N258" s="28">
        <f>_xlfn.XLOOKUP(TRIM(M258), '[2]Data Set4 Key Advanced2'!E:E, '[2]Data Set4 Key Advanced2'!D:D, 0)</f>
        <v>-1</v>
      </c>
      <c r="O258" s="28" t="s">
        <v>475</v>
      </c>
      <c r="P258" s="28">
        <f>_xlfn.XLOOKUP(TRIM(O258), '[2]Data Set4 Key Advanced2'!E:E, '[2]Data Set4 Key Advanced2'!D:D, 0)</f>
        <v>0</v>
      </c>
      <c r="Q258" s="28" t="s">
        <v>494</v>
      </c>
      <c r="R258" s="28">
        <f>_xlfn.XLOOKUP(TRIM(Q258), '[2]Data Set4 Key Advanced2'!E:E, '[2]Data Set4 Key Advanced2'!D:D, 0)</f>
        <v>1</v>
      </c>
      <c r="S258" s="28" t="s">
        <v>469</v>
      </c>
      <c r="T258" s="28">
        <f>_xlfn.XLOOKUP(TRIM(S258), '[2]Data Set4 Key Advanced2'!E:E, '[2]Data Set4 Key Advanced2'!D:D, 0)</f>
        <v>1</v>
      </c>
      <c r="U258" s="28" t="s">
        <v>482</v>
      </c>
      <c r="V258" s="28">
        <f>_xlfn.XLOOKUP(TRIM(U258), '[2]Data Set4 Key Advanced2'!E:E, '[2]Data Set4 Key Advanced2'!D:D, 0)</f>
        <v>1</v>
      </c>
      <c r="W258" s="28" t="s">
        <v>422</v>
      </c>
      <c r="X258" s="28">
        <f t="shared" si="3"/>
        <v>4</v>
      </c>
      <c r="Y258" s="28" t="s">
        <v>514</v>
      </c>
      <c r="Z258" s="28" t="str">
        <f ca="1"/>
        <v/>
      </c>
      <c r="AA258" s="28" t="str">
        <f ca="1"/>
        <v/>
      </c>
      <c r="AB258" s="28" t="str">
        <f ca="1"/>
        <v/>
      </c>
      <c r="AC258" s="28" t="str">
        <f ca="1"/>
        <v/>
      </c>
      <c r="AD258" s="28" t="str">
        <f ca="1"/>
        <v/>
      </c>
      <c r="AE258" s="28" t="str">
        <f ca="1"/>
        <v/>
      </c>
      <c r="AF258" s="28" t="str">
        <f ca="1"/>
        <v/>
      </c>
      <c r="AG258" s="28" t="str">
        <f ca="1"/>
        <v/>
      </c>
      <c r="AI258" s="28" t="str">
        <f ca="1"/>
        <v/>
      </c>
      <c r="AJ258" s="28" t="str">
        <f ca="1"/>
        <v/>
      </c>
    </row>
    <row r="259" spans="1:36" ht="13" x14ac:dyDescent="0.15">
      <c r="A259" s="32">
        <v>45527.899560254635</v>
      </c>
      <c r="C259" s="28" t="s">
        <v>462</v>
      </c>
      <c r="D259" s="28">
        <f>_xlfn.XLOOKUP(TRIM(C259), '[2]Data Set4 Key Advanced2'!E:E, '[2]Data Set4 Key Advanced2'!D:D, 0)</f>
        <v>-1</v>
      </c>
      <c r="E259" s="28" t="s">
        <v>471</v>
      </c>
      <c r="F259" s="28">
        <f>_xlfn.XLOOKUP(TRIM(E259), '[2]Data Set4 Key Advanced2'!E:E, '[2]Data Set4 Key Advanced2'!D:D, 0)</f>
        <v>-1</v>
      </c>
      <c r="G259" s="28" t="s">
        <v>464</v>
      </c>
      <c r="H259" s="28">
        <f>_xlfn.XLOOKUP(TRIM(G259), '[2]Data Set4 Key Advanced2'!E:E, '[2]Data Set4 Key Advanced2'!D:D, 0)</f>
        <v>0</v>
      </c>
      <c r="I259" s="28" t="s">
        <v>473</v>
      </c>
      <c r="J259" s="28">
        <f>_xlfn.XLOOKUP(TRIM(I259), '[2]Data Set4 Key Advanced2'!E:E, '[2]Data Set4 Key Advanced2'!D:D, 0)</f>
        <v>1</v>
      </c>
      <c r="K259" s="28" t="s">
        <v>488</v>
      </c>
      <c r="L259" s="28">
        <f>_xlfn.XLOOKUP(TRIM(K259), '[2]Data Set4 Key Advanced2'!E:E, '[2]Data Set4 Key Advanced2'!D:D, 0)</f>
        <v>1</v>
      </c>
      <c r="M259" s="28" t="s">
        <v>467</v>
      </c>
      <c r="N259" s="28">
        <f>_xlfn.XLOOKUP(TRIM(M259), '[2]Data Set4 Key Advanced2'!E:E, '[2]Data Set4 Key Advanced2'!D:D, 0)</f>
        <v>0</v>
      </c>
      <c r="O259" s="28" t="s">
        <v>475</v>
      </c>
      <c r="P259" s="28">
        <f>_xlfn.XLOOKUP(TRIM(O259), '[2]Data Set4 Key Advanced2'!E:E, '[2]Data Set4 Key Advanced2'!D:D, 0)</f>
        <v>0</v>
      </c>
      <c r="Q259" s="28" t="s">
        <v>502</v>
      </c>
      <c r="R259" s="28">
        <f>_xlfn.XLOOKUP(TRIM(Q259), '[2]Data Set4 Key Advanced2'!E:E, '[2]Data Set4 Key Advanced2'!D:D, 0)</f>
        <v>0</v>
      </c>
      <c r="S259" s="28" t="s">
        <v>490</v>
      </c>
      <c r="T259" s="28">
        <f>_xlfn.XLOOKUP(TRIM(S259), '[2]Data Set4 Key Advanced2'!E:E, '[2]Data Set4 Key Advanced2'!D:D, 0)</f>
        <v>0</v>
      </c>
      <c r="U259" s="28" t="s">
        <v>470</v>
      </c>
      <c r="V259" s="28">
        <f>_xlfn.XLOOKUP(TRIM(U259), '[2]Data Set4 Key Advanced2'!E:E, '[2]Data Set4 Key Advanced2'!D:D, 0)</f>
        <v>0</v>
      </c>
      <c r="W259" s="28" t="s">
        <v>423</v>
      </c>
      <c r="X259" s="28">
        <f t="shared" si="3"/>
        <v>3</v>
      </c>
      <c r="Y259" s="28" t="s">
        <v>514</v>
      </c>
      <c r="Z259" s="28" t="str">
        <f ca="1"/>
        <v/>
      </c>
      <c r="AA259" s="28" t="str">
        <f ca="1"/>
        <v/>
      </c>
      <c r="AB259" s="28" t="str">
        <f ca="1"/>
        <v/>
      </c>
      <c r="AC259" s="28" t="str">
        <f ca="1"/>
        <v/>
      </c>
      <c r="AD259" s="28" t="str">
        <f ca="1"/>
        <v/>
      </c>
      <c r="AE259" s="28" t="str">
        <f ca="1"/>
        <v/>
      </c>
      <c r="AF259" s="28" t="str">
        <f ca="1"/>
        <v/>
      </c>
      <c r="AG259" s="28" t="str">
        <f ca="1"/>
        <v/>
      </c>
      <c r="AI259" s="28" t="str">
        <f ca="1"/>
        <v/>
      </c>
      <c r="AJ259" s="28" t="str">
        <f ca="1"/>
        <v/>
      </c>
    </row>
    <row r="260" spans="1:36" ht="13" x14ac:dyDescent="0.15">
      <c r="A260" s="32">
        <v>45527.905607627312</v>
      </c>
      <c r="C260" s="28" t="s">
        <v>486</v>
      </c>
      <c r="D260" s="28">
        <f>_xlfn.XLOOKUP(TRIM(C260), '[2]Data Set4 Key Advanced2'!E:E, '[2]Data Set4 Key Advanced2'!D:D, 0)</f>
        <v>1</v>
      </c>
      <c r="E260" s="28" t="s">
        <v>477</v>
      </c>
      <c r="F260" s="28">
        <f>_xlfn.XLOOKUP(TRIM(E260), '[2]Data Set4 Key Advanced2'!E:E, '[2]Data Set4 Key Advanced2'!D:D, 0)</f>
        <v>0</v>
      </c>
      <c r="G260" s="28" t="s">
        <v>464</v>
      </c>
      <c r="H260" s="28">
        <f>_xlfn.XLOOKUP(TRIM(G260), '[2]Data Set4 Key Advanced2'!E:E, '[2]Data Set4 Key Advanced2'!D:D, 0)</f>
        <v>0</v>
      </c>
      <c r="I260" s="28" t="s">
        <v>478</v>
      </c>
      <c r="J260" s="28">
        <f>_xlfn.XLOOKUP(TRIM(I260), '[2]Data Set4 Key Advanced2'!E:E, '[2]Data Set4 Key Advanced2'!D:D, 0)</f>
        <v>0</v>
      </c>
      <c r="K260" s="28" t="s">
        <v>488</v>
      </c>
      <c r="L260" s="28">
        <f>_xlfn.XLOOKUP(TRIM(K260), '[2]Data Set4 Key Advanced2'!E:E, '[2]Data Set4 Key Advanced2'!D:D, 0)</f>
        <v>1</v>
      </c>
      <c r="M260" s="28" t="s">
        <v>489</v>
      </c>
      <c r="N260" s="28">
        <f>_xlfn.XLOOKUP(TRIM(M260), '[2]Data Set4 Key Advanced2'!E:E, '[2]Data Set4 Key Advanced2'!D:D, 0)</f>
        <v>-1</v>
      </c>
      <c r="O260" s="28" t="s">
        <v>480</v>
      </c>
      <c r="P260" s="28">
        <f>_xlfn.XLOOKUP(TRIM(O260), '[2]Data Set4 Key Advanced2'!E:E, '[2]Data Set4 Key Advanced2'!D:D, 0)</f>
        <v>-1</v>
      </c>
      <c r="Q260" s="28" t="s">
        <v>494</v>
      </c>
      <c r="R260" s="28">
        <f>_xlfn.XLOOKUP(TRIM(Q260), '[2]Data Set4 Key Advanced2'!E:E, '[2]Data Set4 Key Advanced2'!D:D, 0)</f>
        <v>1</v>
      </c>
      <c r="S260" s="28" t="s">
        <v>469</v>
      </c>
      <c r="T260" s="28">
        <f>_xlfn.XLOOKUP(TRIM(S260), '[2]Data Set4 Key Advanced2'!E:E, '[2]Data Set4 Key Advanced2'!D:D, 0)</f>
        <v>1</v>
      </c>
      <c r="U260" s="28" t="s">
        <v>493</v>
      </c>
      <c r="V260" s="28">
        <f>_xlfn.XLOOKUP(TRIM(U260), '[2]Data Set4 Key Advanced2'!E:E, '[2]Data Set4 Key Advanced2'!D:D, 0)</f>
        <v>2</v>
      </c>
      <c r="W260" s="28" t="s">
        <v>416</v>
      </c>
      <c r="X260" s="28">
        <f t="shared" ref="X260:X283" si="4">SUM(C259:W260)</f>
        <v>4</v>
      </c>
      <c r="Y260" s="28" t="s">
        <v>515</v>
      </c>
      <c r="Z260" s="28" t="str">
        <f ca="1"/>
        <v/>
      </c>
      <c r="AA260" s="28" t="str">
        <f ca="1"/>
        <v/>
      </c>
      <c r="AB260" s="28" t="str">
        <f ca="1"/>
        <v/>
      </c>
      <c r="AC260" s="28" t="str">
        <f ca="1"/>
        <v/>
      </c>
      <c r="AD260" s="28" t="str">
        <f ca="1"/>
        <v/>
      </c>
      <c r="AE260" s="28" t="str">
        <f ca="1"/>
        <v/>
      </c>
      <c r="AF260" s="28" t="str">
        <f ca="1"/>
        <v/>
      </c>
      <c r="AG260" s="28" t="str">
        <f ca="1"/>
        <v/>
      </c>
      <c r="AI260" s="28" t="str">
        <f ca="1"/>
        <v/>
      </c>
      <c r="AJ260" s="28" t="str">
        <f ca="1"/>
        <v/>
      </c>
    </row>
    <row r="261" spans="1:36" ht="13" x14ac:dyDescent="0.15">
      <c r="A261" s="32">
        <v>45527.972562280091</v>
      </c>
      <c r="C261" s="28" t="s">
        <v>462</v>
      </c>
      <c r="D261" s="28">
        <f>_xlfn.XLOOKUP(TRIM(C261), '[2]Data Set4 Key Advanced2'!E:E, '[2]Data Set4 Key Advanced2'!D:D, 0)</f>
        <v>-1</v>
      </c>
      <c r="E261" s="28" t="s">
        <v>471</v>
      </c>
      <c r="F261" s="28">
        <f>_xlfn.XLOOKUP(TRIM(E261), '[2]Data Set4 Key Advanced2'!E:E, '[2]Data Set4 Key Advanced2'!D:D, 0)</f>
        <v>-1</v>
      </c>
      <c r="G261" s="28" t="s">
        <v>464</v>
      </c>
      <c r="H261" s="28">
        <f>_xlfn.XLOOKUP(TRIM(G261), '[2]Data Set4 Key Advanced2'!E:E, '[2]Data Set4 Key Advanced2'!D:D, 0)</f>
        <v>0</v>
      </c>
      <c r="I261" s="28" t="s">
        <v>465</v>
      </c>
      <c r="J261" s="28">
        <f>_xlfn.XLOOKUP(TRIM(I261), '[2]Data Set4 Key Advanced2'!E:E, '[2]Data Set4 Key Advanced2'!D:D, 0)</f>
        <v>-1</v>
      </c>
      <c r="K261" s="28" t="s">
        <v>488</v>
      </c>
      <c r="L261" s="28">
        <f>_xlfn.XLOOKUP(TRIM(K261), '[2]Data Set4 Key Advanced2'!E:E, '[2]Data Set4 Key Advanced2'!D:D, 0)</f>
        <v>1</v>
      </c>
      <c r="M261" s="28" t="s">
        <v>467</v>
      </c>
      <c r="N261" s="28">
        <f>_xlfn.XLOOKUP(TRIM(M261), '[2]Data Set4 Key Advanced2'!E:E, '[2]Data Set4 Key Advanced2'!D:D, 0)</f>
        <v>0</v>
      </c>
      <c r="O261" s="28" t="s">
        <v>468</v>
      </c>
      <c r="P261" s="28">
        <f>_xlfn.XLOOKUP(TRIM(O261), '[2]Data Set4 Key Advanced2'!E:E, '[2]Data Set4 Key Advanced2'!D:D, 0)</f>
        <v>1</v>
      </c>
      <c r="Q261" s="28" t="s">
        <v>494</v>
      </c>
      <c r="R261" s="28">
        <f>_xlfn.XLOOKUP(TRIM(Q261), '[2]Data Set4 Key Advanced2'!E:E, '[2]Data Set4 Key Advanced2'!D:D, 0)</f>
        <v>1</v>
      </c>
      <c r="S261" s="28" t="s">
        <v>490</v>
      </c>
      <c r="T261" s="28">
        <f>_xlfn.XLOOKUP(TRIM(S261), '[2]Data Set4 Key Advanced2'!E:E, '[2]Data Set4 Key Advanced2'!D:D, 0)</f>
        <v>0</v>
      </c>
      <c r="U261" s="28" t="s">
        <v>470</v>
      </c>
      <c r="V261" s="28">
        <f>_xlfn.XLOOKUP(TRIM(U261), '[2]Data Set4 Key Advanced2'!E:E, '[2]Data Set4 Key Advanced2'!D:D, 0)</f>
        <v>0</v>
      </c>
      <c r="W261" s="28" t="s">
        <v>424</v>
      </c>
      <c r="X261" s="28">
        <f t="shared" si="4"/>
        <v>4</v>
      </c>
      <c r="Y261" s="28" t="s">
        <v>516</v>
      </c>
      <c r="Z261" s="28" t="str">
        <f ca="1"/>
        <v/>
      </c>
      <c r="AA261" s="28" t="str">
        <f ca="1"/>
        <v/>
      </c>
      <c r="AB261" s="28" t="str">
        <f ca="1"/>
        <v/>
      </c>
      <c r="AC261" s="28" t="str">
        <f ca="1"/>
        <v/>
      </c>
      <c r="AD261" s="28" t="str">
        <f ca="1"/>
        <v/>
      </c>
      <c r="AE261" s="28" t="str">
        <f ca="1"/>
        <v/>
      </c>
      <c r="AF261" s="28" t="str">
        <f ca="1"/>
        <v/>
      </c>
      <c r="AG261" s="28" t="str">
        <f ca="1"/>
        <v/>
      </c>
      <c r="AI261" s="28" t="str">
        <f ca="1"/>
        <v/>
      </c>
      <c r="AJ261" s="28" t="str">
        <f ca="1"/>
        <v/>
      </c>
    </row>
    <row r="262" spans="1:36" ht="13" x14ac:dyDescent="0.15">
      <c r="A262" s="32">
        <v>45527.988819004633</v>
      </c>
      <c r="C262" s="28" t="s">
        <v>476</v>
      </c>
      <c r="D262" s="28">
        <f>_xlfn.XLOOKUP(TRIM(C262), '[2]Data Set4 Key Advanced2'!E:E, '[2]Data Set4 Key Advanced2'!D:D, 0)</f>
        <v>2</v>
      </c>
      <c r="E262" s="28" t="s">
        <v>471</v>
      </c>
      <c r="F262" s="28">
        <f>_xlfn.XLOOKUP(TRIM(E262), '[2]Data Set4 Key Advanced2'!E:E, '[2]Data Set4 Key Advanced2'!D:D, 0)</f>
        <v>-1</v>
      </c>
      <c r="G262" s="28" t="s">
        <v>464</v>
      </c>
      <c r="H262" s="28">
        <f>_xlfn.XLOOKUP(TRIM(G262), '[2]Data Set4 Key Advanced2'!E:E, '[2]Data Set4 Key Advanced2'!D:D, 0)</f>
        <v>0</v>
      </c>
      <c r="I262" s="28" t="s">
        <v>465</v>
      </c>
      <c r="J262" s="28">
        <f>_xlfn.XLOOKUP(TRIM(I262), '[2]Data Set4 Key Advanced2'!E:E, '[2]Data Set4 Key Advanced2'!D:D, 0)</f>
        <v>-1</v>
      </c>
      <c r="K262" s="28" t="s">
        <v>488</v>
      </c>
      <c r="L262" s="28">
        <f>_xlfn.XLOOKUP(TRIM(K262), '[2]Data Set4 Key Advanced2'!E:E, '[2]Data Set4 Key Advanced2'!D:D, 0)</f>
        <v>1</v>
      </c>
      <c r="M262" s="28" t="s">
        <v>489</v>
      </c>
      <c r="N262" s="28">
        <f>_xlfn.XLOOKUP(TRIM(M262), '[2]Data Set4 Key Advanced2'!E:E, '[2]Data Set4 Key Advanced2'!D:D, 0)</f>
        <v>-1</v>
      </c>
      <c r="O262" s="28" t="s">
        <v>468</v>
      </c>
      <c r="P262" s="28">
        <f>_xlfn.XLOOKUP(TRIM(O262), '[2]Data Set4 Key Advanced2'!E:E, '[2]Data Set4 Key Advanced2'!D:D, 0)</f>
        <v>1</v>
      </c>
      <c r="Q262" s="28" t="s">
        <v>495</v>
      </c>
      <c r="R262" s="28">
        <f>_xlfn.XLOOKUP(TRIM(Q262), '[2]Data Set4 Key Advanced2'!E:E, '[2]Data Set4 Key Advanced2'!D:D, 0)</f>
        <v>-1</v>
      </c>
      <c r="S262" s="28" t="s">
        <v>507</v>
      </c>
      <c r="T262" s="28">
        <f>_xlfn.XLOOKUP(TRIM(S262), '[2]Data Set4 Key Advanced2'!E:E, '[2]Data Set4 Key Advanced2'!D:D, 0)</f>
        <v>2</v>
      </c>
      <c r="U262" s="28" t="s">
        <v>482</v>
      </c>
      <c r="V262" s="28">
        <f>_xlfn.XLOOKUP(TRIM(U262), '[2]Data Set4 Key Advanced2'!E:E, '[2]Data Set4 Key Advanced2'!D:D, 0)</f>
        <v>1</v>
      </c>
      <c r="W262" s="28" t="s">
        <v>425</v>
      </c>
      <c r="X262" s="28">
        <f t="shared" si="4"/>
        <v>3</v>
      </c>
      <c r="Y262" s="28" t="s">
        <v>513</v>
      </c>
      <c r="Z262" s="28" t="str">
        <f ca="1"/>
        <v/>
      </c>
      <c r="AA262" s="28" t="str">
        <f ca="1"/>
        <v/>
      </c>
      <c r="AB262" s="28" t="str">
        <f ca="1"/>
        <v/>
      </c>
      <c r="AC262" s="28" t="str">
        <f ca="1"/>
        <v/>
      </c>
      <c r="AD262" s="28" t="str">
        <f ca="1"/>
        <v/>
      </c>
      <c r="AE262" s="28" t="str">
        <f ca="1"/>
        <v/>
      </c>
      <c r="AF262" s="28" t="str">
        <f ca="1"/>
        <v/>
      </c>
      <c r="AG262" s="28" t="str">
        <f ca="1"/>
        <v/>
      </c>
      <c r="AI262" s="28" t="str">
        <f ca="1"/>
        <v/>
      </c>
      <c r="AJ262" s="28" t="str">
        <f ca="1"/>
        <v/>
      </c>
    </row>
    <row r="263" spans="1:36" ht="13" x14ac:dyDescent="0.15">
      <c r="A263" s="32">
        <v>45528.005875023147</v>
      </c>
      <c r="C263" s="28" t="s">
        <v>486</v>
      </c>
      <c r="D263" s="28">
        <f>_xlfn.XLOOKUP(TRIM(C263), '[2]Data Set4 Key Advanced2'!E:E, '[2]Data Set4 Key Advanced2'!D:D, 0)</f>
        <v>1</v>
      </c>
      <c r="E263" s="28" t="s">
        <v>477</v>
      </c>
      <c r="F263" s="28">
        <f>_xlfn.XLOOKUP(TRIM(E263), '[2]Data Set4 Key Advanced2'!E:E, '[2]Data Set4 Key Advanced2'!D:D, 0)</f>
        <v>0</v>
      </c>
      <c r="G263" s="28" t="s">
        <v>464</v>
      </c>
      <c r="H263" s="28">
        <f>_xlfn.XLOOKUP(TRIM(G263), '[2]Data Set4 Key Advanced2'!E:E, '[2]Data Set4 Key Advanced2'!D:D, 0)</f>
        <v>0</v>
      </c>
      <c r="I263" s="28" t="s">
        <v>465</v>
      </c>
      <c r="J263" s="28">
        <f>_xlfn.XLOOKUP(TRIM(I263), '[2]Data Set4 Key Advanced2'!E:E, '[2]Data Set4 Key Advanced2'!D:D, 0)</f>
        <v>-1</v>
      </c>
      <c r="K263" s="28" t="s">
        <v>488</v>
      </c>
      <c r="L263" s="28">
        <f>_xlfn.XLOOKUP(TRIM(K263), '[2]Data Set4 Key Advanced2'!E:E, '[2]Data Set4 Key Advanced2'!D:D, 0)</f>
        <v>1</v>
      </c>
      <c r="M263" s="28" t="s">
        <v>467</v>
      </c>
      <c r="N263" s="28">
        <f>_xlfn.XLOOKUP(TRIM(M263), '[2]Data Set4 Key Advanced2'!E:E, '[2]Data Set4 Key Advanced2'!D:D, 0)</f>
        <v>0</v>
      </c>
      <c r="O263" s="28" t="s">
        <v>468</v>
      </c>
      <c r="P263" s="28">
        <f>_xlfn.XLOOKUP(TRIM(O263), '[2]Data Set4 Key Advanced2'!E:E, '[2]Data Set4 Key Advanced2'!D:D, 0)</f>
        <v>1</v>
      </c>
      <c r="Q263" s="28" t="s">
        <v>494</v>
      </c>
      <c r="R263" s="28">
        <f>_xlfn.XLOOKUP(TRIM(Q263), '[2]Data Set4 Key Advanced2'!E:E, '[2]Data Set4 Key Advanced2'!D:D, 0)</f>
        <v>1</v>
      </c>
      <c r="S263" s="28" t="s">
        <v>490</v>
      </c>
      <c r="T263" s="28">
        <f>_xlfn.XLOOKUP(TRIM(S263), '[2]Data Set4 Key Advanced2'!E:E, '[2]Data Set4 Key Advanced2'!D:D, 0)</f>
        <v>0</v>
      </c>
      <c r="U263" s="28" t="s">
        <v>493</v>
      </c>
      <c r="V263" s="28">
        <f>_xlfn.XLOOKUP(TRIM(U263), '[2]Data Set4 Key Advanced2'!E:E, '[2]Data Set4 Key Advanced2'!D:D, 0)</f>
        <v>2</v>
      </c>
      <c r="W263" s="28" t="s">
        <v>426</v>
      </c>
      <c r="X263" s="28">
        <f t="shared" si="4"/>
        <v>8</v>
      </c>
      <c r="Y263" s="28" t="s">
        <v>514</v>
      </c>
      <c r="Z263" s="28" t="str">
        <f ca="1"/>
        <v/>
      </c>
      <c r="AA263" s="28" t="str">
        <f ca="1"/>
        <v/>
      </c>
      <c r="AB263" s="28" t="str">
        <f ca="1"/>
        <v/>
      </c>
      <c r="AC263" s="28" t="str">
        <f ca="1"/>
        <v/>
      </c>
      <c r="AD263" s="28" t="str">
        <f ca="1"/>
        <v/>
      </c>
      <c r="AE263" s="28" t="str">
        <f ca="1"/>
        <v/>
      </c>
      <c r="AF263" s="28" t="str">
        <f ca="1"/>
        <v/>
      </c>
      <c r="AG263" s="28" t="str">
        <f ca="1"/>
        <v/>
      </c>
      <c r="AI263" s="28" t="str">
        <f ca="1"/>
        <v/>
      </c>
      <c r="AJ263" s="28" t="str">
        <f ca="1"/>
        <v/>
      </c>
    </row>
    <row r="264" spans="1:36" ht="13" x14ac:dyDescent="0.15">
      <c r="A264" s="32">
        <v>45528.030368287036</v>
      </c>
      <c r="C264" s="28" t="s">
        <v>486</v>
      </c>
      <c r="D264" s="28">
        <f>_xlfn.XLOOKUP(TRIM(C264), '[2]Data Set4 Key Advanced2'!E:E, '[2]Data Set4 Key Advanced2'!D:D, 0)</f>
        <v>1</v>
      </c>
      <c r="E264" s="28" t="s">
        <v>471</v>
      </c>
      <c r="F264" s="28">
        <f>_xlfn.XLOOKUP(TRIM(E264), '[2]Data Set4 Key Advanced2'!E:E, '[2]Data Set4 Key Advanced2'!D:D, 0)</f>
        <v>-1</v>
      </c>
      <c r="G264" s="28" t="s">
        <v>472</v>
      </c>
      <c r="H264" s="28">
        <f>_xlfn.XLOOKUP(TRIM(G264), '[2]Data Set4 Key Advanced2'!E:E, '[2]Data Set4 Key Advanced2'!D:D, 0)</f>
        <v>2</v>
      </c>
      <c r="I264" s="28" t="s">
        <v>497</v>
      </c>
      <c r="J264" s="28">
        <f>_xlfn.XLOOKUP(TRIM(I264), '[2]Data Set4 Key Advanced2'!E:E, '[2]Data Set4 Key Advanced2'!D:D, 0)</f>
        <v>2</v>
      </c>
      <c r="K264" s="28" t="s">
        <v>488</v>
      </c>
      <c r="L264" s="28">
        <f>_xlfn.XLOOKUP(TRIM(K264), '[2]Data Set4 Key Advanced2'!E:E, '[2]Data Set4 Key Advanced2'!D:D, 0)</f>
        <v>1</v>
      </c>
      <c r="M264" s="28" t="s">
        <v>489</v>
      </c>
      <c r="N264" s="28">
        <f>_xlfn.XLOOKUP(TRIM(M264), '[2]Data Set4 Key Advanced2'!E:E, '[2]Data Set4 Key Advanced2'!D:D, 0)</f>
        <v>-1</v>
      </c>
      <c r="O264" s="28" t="s">
        <v>484</v>
      </c>
      <c r="P264" s="28">
        <f>_xlfn.XLOOKUP(TRIM(O264), '[2]Data Set4 Key Advanced2'!E:E, '[2]Data Set4 Key Advanced2'!D:D, 0)</f>
        <v>2</v>
      </c>
      <c r="Q264" s="28" t="s">
        <v>494</v>
      </c>
      <c r="R264" s="28">
        <f>_xlfn.XLOOKUP(TRIM(Q264), '[2]Data Set4 Key Advanced2'!E:E, '[2]Data Set4 Key Advanced2'!D:D, 0)</f>
        <v>1</v>
      </c>
      <c r="S264" s="28" t="s">
        <v>507</v>
      </c>
      <c r="T264" s="28">
        <f>_xlfn.XLOOKUP(TRIM(S264), '[2]Data Set4 Key Advanced2'!E:E, '[2]Data Set4 Key Advanced2'!D:D, 0)</f>
        <v>2</v>
      </c>
      <c r="U264" s="28" t="s">
        <v>482</v>
      </c>
      <c r="V264" s="28">
        <f>_xlfn.XLOOKUP(TRIM(U264), '[2]Data Set4 Key Advanced2'!E:E, '[2]Data Set4 Key Advanced2'!D:D, 0)</f>
        <v>1</v>
      </c>
      <c r="W264" s="28" t="s">
        <v>517</v>
      </c>
      <c r="X264" s="28">
        <f t="shared" si="4"/>
        <v>15</v>
      </c>
      <c r="Y264" s="28" t="s">
        <v>514</v>
      </c>
      <c r="Z264" s="28" t="str">
        <f ca="1"/>
        <v/>
      </c>
      <c r="AA264" s="28" t="str">
        <f ca="1"/>
        <v/>
      </c>
      <c r="AB264" s="28" t="str">
        <f ca="1"/>
        <v/>
      </c>
      <c r="AC264" s="28" t="str">
        <f ca="1"/>
        <v/>
      </c>
      <c r="AD264" s="28" t="str">
        <f ca="1"/>
        <v/>
      </c>
      <c r="AE264" s="28" t="str">
        <f ca="1"/>
        <v/>
      </c>
      <c r="AF264" s="28" t="str">
        <f ca="1"/>
        <v/>
      </c>
      <c r="AG264" s="28" t="str">
        <f ca="1"/>
        <v/>
      </c>
      <c r="AI264" s="28" t="str">
        <f ca="1"/>
        <v/>
      </c>
      <c r="AJ264" s="28" t="str">
        <f ca="1"/>
        <v/>
      </c>
    </row>
    <row r="265" spans="1:36" ht="13" x14ac:dyDescent="0.15">
      <c r="A265" s="32">
        <v>45528.412265277773</v>
      </c>
      <c r="C265" s="28" t="s">
        <v>486</v>
      </c>
      <c r="D265" s="28">
        <f>_xlfn.XLOOKUP(TRIM(C265), '[2]Data Set4 Key Advanced2'!E:E, '[2]Data Set4 Key Advanced2'!D:D, 0)</f>
        <v>1</v>
      </c>
      <c r="E265" s="28" t="s">
        <v>471</v>
      </c>
      <c r="F265" s="28">
        <f>_xlfn.XLOOKUP(TRIM(E265), '[2]Data Set4 Key Advanced2'!E:E, '[2]Data Set4 Key Advanced2'!D:D, 0)</f>
        <v>-1</v>
      </c>
      <c r="G265" s="28" t="s">
        <v>472</v>
      </c>
      <c r="H265" s="28">
        <f>_xlfn.XLOOKUP(TRIM(G265), '[2]Data Set4 Key Advanced2'!E:E, '[2]Data Set4 Key Advanced2'!D:D, 0)</f>
        <v>2</v>
      </c>
      <c r="I265" s="28" t="s">
        <v>465</v>
      </c>
      <c r="J265" s="28">
        <f>_xlfn.XLOOKUP(TRIM(I265), '[2]Data Set4 Key Advanced2'!E:E, '[2]Data Set4 Key Advanced2'!D:D, 0)</f>
        <v>-1</v>
      </c>
      <c r="K265" s="28" t="s">
        <v>474</v>
      </c>
      <c r="L265" s="28">
        <f>_xlfn.XLOOKUP(TRIM(K265), '[2]Data Set4 Key Advanced2'!E:E, '[2]Data Set4 Key Advanced2'!D:D, 0)</f>
        <v>0</v>
      </c>
      <c r="M265" s="28" t="s">
        <v>498</v>
      </c>
      <c r="N265" s="28">
        <f>_xlfn.XLOOKUP(TRIM(M265), '[2]Data Set4 Key Advanced2'!E:E, '[2]Data Set4 Key Advanced2'!D:D, 0)</f>
        <v>1</v>
      </c>
      <c r="O265" s="28" t="s">
        <v>475</v>
      </c>
      <c r="P265" s="28">
        <f>_xlfn.XLOOKUP(TRIM(O265), '[2]Data Set4 Key Advanced2'!E:E, '[2]Data Set4 Key Advanced2'!D:D, 0)</f>
        <v>0</v>
      </c>
      <c r="Q265" s="28" t="s">
        <v>494</v>
      </c>
      <c r="R265" s="28">
        <f>_xlfn.XLOOKUP(TRIM(Q265), '[2]Data Set4 Key Advanced2'!E:E, '[2]Data Set4 Key Advanced2'!D:D, 0)</f>
        <v>1</v>
      </c>
      <c r="S265" s="28" t="s">
        <v>481</v>
      </c>
      <c r="T265" s="28">
        <f>_xlfn.XLOOKUP(TRIM(S265), '[2]Data Set4 Key Advanced2'!E:E, '[2]Data Set4 Key Advanced2'!D:D, 0)</f>
        <v>-1</v>
      </c>
      <c r="U265" s="28" t="s">
        <v>485</v>
      </c>
      <c r="V265" s="28">
        <f>_xlfn.XLOOKUP(TRIM(U265), '[2]Data Set4 Key Advanced2'!E:E, '[2]Data Set4 Key Advanced2'!D:D, 0)</f>
        <v>-1</v>
      </c>
      <c r="W265" s="28" t="s">
        <v>427</v>
      </c>
      <c r="X265" s="28">
        <f t="shared" si="4"/>
        <v>11</v>
      </c>
      <c r="Y265" s="28" t="s">
        <v>514</v>
      </c>
      <c r="Z265" s="28" t="str">
        <f ca="1"/>
        <v/>
      </c>
      <c r="AA265" s="28" t="str">
        <f ca="1"/>
        <v/>
      </c>
      <c r="AB265" s="28" t="str">
        <f ca="1"/>
        <v/>
      </c>
      <c r="AC265" s="28" t="str">
        <f ca="1"/>
        <v/>
      </c>
      <c r="AD265" s="28" t="str">
        <f ca="1"/>
        <v/>
      </c>
      <c r="AE265" s="28" t="str">
        <f ca="1"/>
        <v/>
      </c>
      <c r="AF265" s="28" t="str">
        <f ca="1"/>
        <v/>
      </c>
      <c r="AG265" s="28" t="str">
        <f ca="1"/>
        <v/>
      </c>
      <c r="AI265" s="28" t="str">
        <f ca="1"/>
        <v/>
      </c>
      <c r="AJ265" s="28" t="str">
        <f ca="1"/>
        <v/>
      </c>
    </row>
    <row r="266" spans="1:36" ht="13" x14ac:dyDescent="0.15">
      <c r="A266" s="32">
        <v>45528.61103565972</v>
      </c>
      <c r="C266" s="28" t="s">
        <v>462</v>
      </c>
      <c r="D266" s="28">
        <f>_xlfn.XLOOKUP(TRIM(C266), '[2]Data Set4 Key Advanced2'!E:E, '[2]Data Set4 Key Advanced2'!D:D, 0)</f>
        <v>-1</v>
      </c>
      <c r="E266" s="28" t="s">
        <v>471</v>
      </c>
      <c r="F266" s="28">
        <f>_xlfn.XLOOKUP(TRIM(E266), '[2]Data Set4 Key Advanced2'!E:E, '[2]Data Set4 Key Advanced2'!D:D, 0)</f>
        <v>-1</v>
      </c>
      <c r="G266" s="28" t="s">
        <v>472</v>
      </c>
      <c r="H266" s="28">
        <f>_xlfn.XLOOKUP(TRIM(G266), '[2]Data Set4 Key Advanced2'!E:E, '[2]Data Set4 Key Advanced2'!D:D, 0)</f>
        <v>2</v>
      </c>
      <c r="I266" s="28" t="s">
        <v>465</v>
      </c>
      <c r="J266" s="28">
        <f>_xlfn.XLOOKUP(TRIM(I266), '[2]Data Set4 Key Advanced2'!E:E, '[2]Data Set4 Key Advanced2'!D:D, 0)</f>
        <v>-1</v>
      </c>
      <c r="K266" s="28" t="s">
        <v>488</v>
      </c>
      <c r="L266" s="28">
        <f>_xlfn.XLOOKUP(TRIM(K266), '[2]Data Set4 Key Advanced2'!E:E, '[2]Data Set4 Key Advanced2'!D:D, 0)</f>
        <v>1</v>
      </c>
      <c r="M266" s="28" t="s">
        <v>498</v>
      </c>
      <c r="N266" s="28">
        <f>_xlfn.XLOOKUP(TRIM(M266), '[2]Data Set4 Key Advanced2'!E:E, '[2]Data Set4 Key Advanced2'!D:D, 0)</f>
        <v>1</v>
      </c>
      <c r="O266" s="28" t="s">
        <v>484</v>
      </c>
      <c r="P266" s="28">
        <f>_xlfn.XLOOKUP(TRIM(O266), '[2]Data Set4 Key Advanced2'!E:E, '[2]Data Set4 Key Advanced2'!D:D, 0)</f>
        <v>2</v>
      </c>
      <c r="Q266" s="28" t="s">
        <v>496</v>
      </c>
      <c r="R266" s="28">
        <f>_xlfn.XLOOKUP(TRIM(Q266), '[2]Data Set4 Key Advanced2'!E:E, '[2]Data Set4 Key Advanced2'!D:D, 0)</f>
        <v>2</v>
      </c>
      <c r="S266" s="28" t="s">
        <v>469</v>
      </c>
      <c r="T266" s="28">
        <f>_xlfn.XLOOKUP(TRIM(S266), '[2]Data Set4 Key Advanced2'!E:E, '[2]Data Set4 Key Advanced2'!D:D, 0)</f>
        <v>1</v>
      </c>
      <c r="U266" s="28" t="s">
        <v>493</v>
      </c>
      <c r="V266" s="28">
        <f>_xlfn.XLOOKUP(TRIM(U266), '[2]Data Set4 Key Advanced2'!E:E, '[2]Data Set4 Key Advanced2'!D:D, 0)</f>
        <v>2</v>
      </c>
      <c r="W266" s="28" t="s">
        <v>429</v>
      </c>
      <c r="X266" s="28">
        <f t="shared" si="4"/>
        <v>9</v>
      </c>
      <c r="Y266" s="28" t="s">
        <v>515</v>
      </c>
      <c r="Z266" s="28" t="str">
        <f ca="1"/>
        <v/>
      </c>
      <c r="AA266" s="28" t="str">
        <f ca="1"/>
        <v/>
      </c>
      <c r="AB266" s="28" t="str">
        <f ca="1"/>
        <v/>
      </c>
      <c r="AC266" s="28" t="str">
        <f ca="1"/>
        <v/>
      </c>
      <c r="AD266" s="28" t="str">
        <f ca="1"/>
        <v/>
      </c>
      <c r="AE266" s="28" t="str">
        <f ca="1"/>
        <v/>
      </c>
      <c r="AF266" s="28" t="str">
        <f ca="1"/>
        <v/>
      </c>
      <c r="AG266" s="28" t="str">
        <f ca="1"/>
        <v/>
      </c>
      <c r="AI266" s="28" t="str">
        <f ca="1"/>
        <v/>
      </c>
      <c r="AJ266" s="28" t="str">
        <f ca="1"/>
        <v/>
      </c>
    </row>
    <row r="267" spans="1:36" ht="13" x14ac:dyDescent="0.15">
      <c r="A267" s="32">
        <v>45528.611527384259</v>
      </c>
      <c r="C267" s="28" t="s">
        <v>476</v>
      </c>
      <c r="D267" s="28">
        <f>_xlfn.XLOOKUP(TRIM(C267), '[2]Data Set4 Key Advanced2'!E:E, '[2]Data Set4 Key Advanced2'!D:D, 0)</f>
        <v>2</v>
      </c>
      <c r="E267" s="28" t="s">
        <v>471</v>
      </c>
      <c r="F267" s="28">
        <f>_xlfn.XLOOKUP(TRIM(E267), '[2]Data Set4 Key Advanced2'!E:E, '[2]Data Set4 Key Advanced2'!D:D, 0)</f>
        <v>-1</v>
      </c>
      <c r="G267" s="28" t="s">
        <v>472</v>
      </c>
      <c r="H267" s="28">
        <f>_xlfn.XLOOKUP(TRIM(G267), '[2]Data Set4 Key Advanced2'!E:E, '[2]Data Set4 Key Advanced2'!D:D, 0)</f>
        <v>2</v>
      </c>
      <c r="I267" s="28" t="s">
        <v>473</v>
      </c>
      <c r="J267" s="28">
        <f>_xlfn.XLOOKUP(TRIM(I267), '[2]Data Set4 Key Advanced2'!E:E, '[2]Data Set4 Key Advanced2'!D:D, 0)</f>
        <v>1</v>
      </c>
      <c r="K267" s="28" t="s">
        <v>488</v>
      </c>
      <c r="L267" s="28">
        <f>_xlfn.XLOOKUP(TRIM(K267), '[2]Data Set4 Key Advanced2'!E:E, '[2]Data Set4 Key Advanced2'!D:D, 0)</f>
        <v>1</v>
      </c>
      <c r="M267" s="28" t="s">
        <v>489</v>
      </c>
      <c r="N267" s="28">
        <f>_xlfn.XLOOKUP(TRIM(M267), '[2]Data Set4 Key Advanced2'!E:E, '[2]Data Set4 Key Advanced2'!D:D, 0)</f>
        <v>-1</v>
      </c>
      <c r="O267" s="28" t="s">
        <v>468</v>
      </c>
      <c r="P267" s="28">
        <f>_xlfn.XLOOKUP(TRIM(O267), '[2]Data Set4 Key Advanced2'!E:E, '[2]Data Set4 Key Advanced2'!D:D, 0)</f>
        <v>1</v>
      </c>
      <c r="Q267" s="28" t="s">
        <v>494</v>
      </c>
      <c r="R267" s="28">
        <f>_xlfn.XLOOKUP(TRIM(Q267), '[2]Data Set4 Key Advanced2'!E:E, '[2]Data Set4 Key Advanced2'!D:D, 0)</f>
        <v>1</v>
      </c>
      <c r="S267" s="28" t="s">
        <v>490</v>
      </c>
      <c r="T267" s="28">
        <f>_xlfn.XLOOKUP(TRIM(S267), '[2]Data Set4 Key Advanced2'!E:E, '[2]Data Set4 Key Advanced2'!D:D, 0)</f>
        <v>0</v>
      </c>
      <c r="U267" s="28" t="s">
        <v>482</v>
      </c>
      <c r="V267" s="28">
        <f>_xlfn.XLOOKUP(TRIM(U267), '[2]Data Set4 Key Advanced2'!E:E, '[2]Data Set4 Key Advanced2'!D:D, 0)</f>
        <v>1</v>
      </c>
      <c r="W267" s="28" t="s">
        <v>430</v>
      </c>
      <c r="X267" s="28">
        <f t="shared" si="4"/>
        <v>15</v>
      </c>
      <c r="Y267" s="28" t="s">
        <v>515</v>
      </c>
      <c r="Z267" s="28" t="str">
        <f ca="1"/>
        <v/>
      </c>
      <c r="AA267" s="28" t="str">
        <f ca="1"/>
        <v/>
      </c>
      <c r="AB267" s="28" t="str">
        <f ca="1"/>
        <v/>
      </c>
      <c r="AC267" s="28" t="str">
        <f ca="1"/>
        <v/>
      </c>
      <c r="AD267" s="28" t="str">
        <f ca="1"/>
        <v/>
      </c>
      <c r="AE267" s="28" t="str">
        <f ca="1"/>
        <v/>
      </c>
      <c r="AF267" s="28" t="str">
        <f ca="1"/>
        <v/>
      </c>
      <c r="AG267" s="28" t="str">
        <f ca="1"/>
        <v/>
      </c>
      <c r="AI267" s="28" t="str">
        <f ca="1"/>
        <v/>
      </c>
      <c r="AJ267" s="28" t="str">
        <f ca="1"/>
        <v/>
      </c>
    </row>
    <row r="268" spans="1:36" ht="13" x14ac:dyDescent="0.15">
      <c r="A268" s="32">
        <v>45528.623424641206</v>
      </c>
      <c r="C268" s="28" t="s">
        <v>462</v>
      </c>
      <c r="D268" s="28">
        <f>_xlfn.XLOOKUP(TRIM(C268), '[2]Data Set4 Key Advanced2'!E:E, '[2]Data Set4 Key Advanced2'!D:D, 0)</f>
        <v>-1</v>
      </c>
      <c r="E268" s="28" t="s">
        <v>471</v>
      </c>
      <c r="F268" s="28">
        <f>_xlfn.XLOOKUP(TRIM(E268), '[2]Data Set4 Key Advanced2'!E:E, '[2]Data Set4 Key Advanced2'!D:D, 0)</f>
        <v>-1</v>
      </c>
      <c r="G268" s="28" t="s">
        <v>464</v>
      </c>
      <c r="H268" s="28">
        <f>_xlfn.XLOOKUP(TRIM(G268), '[2]Data Set4 Key Advanced2'!E:E, '[2]Data Set4 Key Advanced2'!D:D, 0)</f>
        <v>0</v>
      </c>
      <c r="I268" s="28" t="s">
        <v>473</v>
      </c>
      <c r="J268" s="28">
        <f>_xlfn.XLOOKUP(TRIM(I268), '[2]Data Set4 Key Advanced2'!E:E, '[2]Data Set4 Key Advanced2'!D:D, 0)</f>
        <v>1</v>
      </c>
      <c r="K268" s="28" t="s">
        <v>488</v>
      </c>
      <c r="L268" s="28">
        <f>_xlfn.XLOOKUP(TRIM(K268), '[2]Data Set4 Key Advanced2'!E:E, '[2]Data Set4 Key Advanced2'!D:D, 0)</f>
        <v>1</v>
      </c>
      <c r="M268" s="28" t="s">
        <v>489</v>
      </c>
      <c r="N268" s="28">
        <f>_xlfn.XLOOKUP(TRIM(M268), '[2]Data Set4 Key Advanced2'!E:E, '[2]Data Set4 Key Advanced2'!D:D, 0)</f>
        <v>-1</v>
      </c>
      <c r="O268" s="28" t="s">
        <v>475</v>
      </c>
      <c r="P268" s="28">
        <f>_xlfn.XLOOKUP(TRIM(O268), '[2]Data Set4 Key Advanced2'!E:E, '[2]Data Set4 Key Advanced2'!D:D, 0)</f>
        <v>0</v>
      </c>
      <c r="Q268" s="28" t="s">
        <v>494</v>
      </c>
      <c r="R268" s="28">
        <f>_xlfn.XLOOKUP(TRIM(Q268), '[2]Data Set4 Key Advanced2'!E:E, '[2]Data Set4 Key Advanced2'!D:D, 0)</f>
        <v>1</v>
      </c>
      <c r="S268" s="28" t="s">
        <v>469</v>
      </c>
      <c r="T268" s="28">
        <f>_xlfn.XLOOKUP(TRIM(S268), '[2]Data Set4 Key Advanced2'!E:E, '[2]Data Set4 Key Advanced2'!D:D, 0)</f>
        <v>1</v>
      </c>
      <c r="U268" s="28" t="s">
        <v>482</v>
      </c>
      <c r="V268" s="28">
        <f>_xlfn.XLOOKUP(TRIM(U268), '[2]Data Set4 Key Advanced2'!E:E, '[2]Data Set4 Key Advanced2'!D:D, 0)</f>
        <v>1</v>
      </c>
      <c r="W268" s="28" t="s">
        <v>432</v>
      </c>
      <c r="X268" s="28">
        <f t="shared" si="4"/>
        <v>9</v>
      </c>
      <c r="Y268" s="28" t="s">
        <v>511</v>
      </c>
      <c r="Z268" s="28" t="str">
        <f ca="1"/>
        <v/>
      </c>
      <c r="AA268" s="28" t="str">
        <f ca="1"/>
        <v/>
      </c>
      <c r="AB268" s="28" t="str">
        <f ca="1"/>
        <v/>
      </c>
      <c r="AC268" s="28" t="str">
        <f ca="1"/>
        <v/>
      </c>
      <c r="AD268" s="28" t="str">
        <f ca="1"/>
        <v/>
      </c>
      <c r="AE268" s="28" t="str">
        <f ca="1"/>
        <v/>
      </c>
      <c r="AF268" s="28" t="str">
        <f ca="1"/>
        <v/>
      </c>
      <c r="AG268" s="28" t="str">
        <f ca="1"/>
        <v/>
      </c>
      <c r="AI268" s="28" t="str">
        <f ca="1"/>
        <v/>
      </c>
      <c r="AJ268" s="28" t="str">
        <f ca="1"/>
        <v/>
      </c>
    </row>
    <row r="269" spans="1:36" ht="13" x14ac:dyDescent="0.15">
      <c r="A269" s="32">
        <v>45528.776010081019</v>
      </c>
      <c r="C269" s="28" t="s">
        <v>476</v>
      </c>
      <c r="D269" s="28">
        <f>_xlfn.XLOOKUP(TRIM(C269), '[2]Data Set4 Key Advanced2'!E:E, '[2]Data Set4 Key Advanced2'!D:D, 0)</f>
        <v>2</v>
      </c>
      <c r="E269" s="28" t="s">
        <v>477</v>
      </c>
      <c r="F269" s="28">
        <f>_xlfn.XLOOKUP(TRIM(E269), '[2]Data Set4 Key Advanced2'!E:E, '[2]Data Set4 Key Advanced2'!D:D, 0)</f>
        <v>0</v>
      </c>
      <c r="G269" s="28" t="s">
        <v>473</v>
      </c>
      <c r="H269" s="28">
        <f>_xlfn.XLOOKUP(TRIM(G269), '[2]Data Set4 Key Advanced2'!E:E, '[2]Data Set4 Key Advanced2'!D:D, 0)</f>
        <v>1</v>
      </c>
      <c r="I269" s="28" t="s">
        <v>473</v>
      </c>
      <c r="J269" s="28">
        <f>_xlfn.XLOOKUP(TRIM(I269), '[2]Data Set4 Key Advanced2'!E:E, '[2]Data Set4 Key Advanced2'!D:D, 0)</f>
        <v>1</v>
      </c>
      <c r="K269" s="28" t="s">
        <v>488</v>
      </c>
      <c r="L269" s="28">
        <f>_xlfn.XLOOKUP(TRIM(K269), '[2]Data Set4 Key Advanced2'!E:E, '[2]Data Set4 Key Advanced2'!D:D, 0)</f>
        <v>1</v>
      </c>
      <c r="M269" s="28" t="s">
        <v>467</v>
      </c>
      <c r="N269" s="28">
        <f>_xlfn.XLOOKUP(TRIM(M269), '[2]Data Set4 Key Advanced2'!E:E, '[2]Data Set4 Key Advanced2'!D:D, 0)</f>
        <v>0</v>
      </c>
      <c r="O269" s="28" t="s">
        <v>480</v>
      </c>
      <c r="P269" s="28">
        <f>_xlfn.XLOOKUP(TRIM(O269), '[2]Data Set4 Key Advanced2'!E:E, '[2]Data Set4 Key Advanced2'!D:D, 0)</f>
        <v>-1</v>
      </c>
      <c r="Q269" s="28" t="s">
        <v>495</v>
      </c>
      <c r="R269" s="28">
        <f>_xlfn.XLOOKUP(TRIM(Q269), '[2]Data Set4 Key Advanced2'!E:E, '[2]Data Set4 Key Advanced2'!D:D, 0)</f>
        <v>-1</v>
      </c>
      <c r="S269" s="28" t="s">
        <v>490</v>
      </c>
      <c r="T269" s="28">
        <f>_xlfn.XLOOKUP(TRIM(S269), '[2]Data Set4 Key Advanced2'!E:E, '[2]Data Set4 Key Advanced2'!D:D, 0)</f>
        <v>0</v>
      </c>
      <c r="U269" s="28" t="s">
        <v>482</v>
      </c>
      <c r="V269" s="28">
        <f>_xlfn.XLOOKUP(TRIM(U269), '[2]Data Set4 Key Advanced2'!E:E, '[2]Data Set4 Key Advanced2'!D:D, 0)</f>
        <v>1</v>
      </c>
      <c r="W269" s="28" t="s">
        <v>431</v>
      </c>
      <c r="X269" s="28">
        <f t="shared" si="4"/>
        <v>6</v>
      </c>
      <c r="Y269" s="28" t="s">
        <v>515</v>
      </c>
      <c r="Z269" s="28" t="str">
        <f ca="1"/>
        <v/>
      </c>
      <c r="AA269" s="28" t="str">
        <f ca="1"/>
        <v/>
      </c>
      <c r="AB269" s="28" t="str">
        <f ca="1"/>
        <v/>
      </c>
      <c r="AC269" s="28" t="str">
        <f ca="1"/>
        <v/>
      </c>
      <c r="AD269" s="28" t="str">
        <f ca="1"/>
        <v/>
      </c>
      <c r="AE269" s="28" t="str">
        <f ca="1"/>
        <v/>
      </c>
      <c r="AF269" s="28" t="str">
        <f ca="1"/>
        <v/>
      </c>
      <c r="AG269" s="28" t="str">
        <f ca="1"/>
        <v/>
      </c>
      <c r="AI269" s="28" t="str">
        <f ca="1"/>
        <v/>
      </c>
      <c r="AJ269" s="28" t="str">
        <f ca="1"/>
        <v/>
      </c>
    </row>
    <row r="270" spans="1:36" ht="13" x14ac:dyDescent="0.15">
      <c r="A270" s="32">
        <v>45529.501111111109</v>
      </c>
      <c r="C270" s="28" t="s">
        <v>462</v>
      </c>
      <c r="D270" s="28">
        <f>_xlfn.XLOOKUP(TRIM(C270), '[2]Data Set4 Key Advanced2'!E:E, '[2]Data Set4 Key Advanced2'!D:D, 0)</f>
        <v>-1</v>
      </c>
      <c r="E270" s="28" t="s">
        <v>471</v>
      </c>
      <c r="F270" s="28">
        <f>_xlfn.XLOOKUP(TRIM(E270), '[2]Data Set4 Key Advanced2'!E:E, '[2]Data Set4 Key Advanced2'!D:D, 0)</f>
        <v>-1</v>
      </c>
      <c r="G270" s="28" t="s">
        <v>464</v>
      </c>
      <c r="H270" s="28">
        <f>_xlfn.XLOOKUP(TRIM(G270), '[2]Data Set4 Key Advanced2'!E:E, '[2]Data Set4 Key Advanced2'!D:D, 0)</f>
        <v>0</v>
      </c>
      <c r="I270" s="28" t="s">
        <v>465</v>
      </c>
      <c r="J270" s="28">
        <f>_xlfn.XLOOKUP(TRIM(I270), '[2]Data Set4 Key Advanced2'!E:E, '[2]Data Set4 Key Advanced2'!D:D, 0)</f>
        <v>-1</v>
      </c>
      <c r="K270" s="28" t="s">
        <v>466</v>
      </c>
      <c r="L270" s="28">
        <f>_xlfn.XLOOKUP(TRIM(K270), '[2]Data Set4 Key Advanced2'!E:E, '[2]Data Set4 Key Advanced2'!D:D, 0)</f>
        <v>-1</v>
      </c>
      <c r="M270" s="28" t="s">
        <v>489</v>
      </c>
      <c r="N270" s="28">
        <f>_xlfn.XLOOKUP(TRIM(M270), '[2]Data Set4 Key Advanced2'!E:E, '[2]Data Set4 Key Advanced2'!D:D, 0)</f>
        <v>-1</v>
      </c>
      <c r="O270" s="28" t="s">
        <v>480</v>
      </c>
      <c r="P270" s="28">
        <f>_xlfn.XLOOKUP(TRIM(O270), '[2]Data Set4 Key Advanced2'!E:E, '[2]Data Set4 Key Advanced2'!D:D, 0)</f>
        <v>-1</v>
      </c>
      <c r="Q270" s="28" t="s">
        <v>495</v>
      </c>
      <c r="R270" s="28">
        <f>_xlfn.XLOOKUP(TRIM(Q270), '[2]Data Set4 Key Advanced2'!E:E, '[2]Data Set4 Key Advanced2'!D:D, 0)</f>
        <v>-1</v>
      </c>
      <c r="S270" s="28" t="s">
        <v>469</v>
      </c>
      <c r="T270" s="28">
        <f>_xlfn.XLOOKUP(TRIM(S270), '[2]Data Set4 Key Advanced2'!E:E, '[2]Data Set4 Key Advanced2'!D:D, 0)</f>
        <v>1</v>
      </c>
      <c r="U270" s="28" t="s">
        <v>482</v>
      </c>
      <c r="V270" s="28">
        <f>_xlfn.XLOOKUP(TRIM(U270), '[2]Data Set4 Key Advanced2'!E:E, '[2]Data Set4 Key Advanced2'!D:D, 0)</f>
        <v>1</v>
      </c>
      <c r="W270" s="28" t="s">
        <v>433</v>
      </c>
      <c r="X270" s="28">
        <f t="shared" si="4"/>
        <v>-1</v>
      </c>
      <c r="Y270" s="28" t="s">
        <v>515</v>
      </c>
      <c r="Z270" s="28" t="str">
        <f ca="1"/>
        <v/>
      </c>
      <c r="AA270" s="28" t="str">
        <f ca="1"/>
        <v/>
      </c>
      <c r="AB270" s="28" t="str">
        <f ca="1"/>
        <v/>
      </c>
      <c r="AC270" s="28" t="str">
        <f ca="1"/>
        <v/>
      </c>
      <c r="AD270" s="28" t="str">
        <f ca="1"/>
        <v/>
      </c>
      <c r="AE270" s="28" t="str">
        <f ca="1"/>
        <v/>
      </c>
      <c r="AF270" s="28" t="str">
        <f ca="1"/>
        <v/>
      </c>
      <c r="AG270" s="28" t="str">
        <f ca="1"/>
        <v/>
      </c>
      <c r="AI270" s="28" t="str">
        <f ca="1"/>
        <v/>
      </c>
      <c r="AJ270" s="28" t="str">
        <f ca="1"/>
        <v/>
      </c>
    </row>
    <row r="271" spans="1:36" ht="13" x14ac:dyDescent="0.15">
      <c r="A271" s="32">
        <v>45529.695210810183</v>
      </c>
      <c r="C271" s="28" t="s">
        <v>486</v>
      </c>
      <c r="D271" s="28">
        <f>_xlfn.XLOOKUP(TRIM(C271), '[2]Data Set4 Key Advanced2'!E:E, '[2]Data Set4 Key Advanced2'!D:D, 0)</f>
        <v>1</v>
      </c>
      <c r="E271" s="28" t="s">
        <v>471</v>
      </c>
      <c r="F271" s="28">
        <f>_xlfn.XLOOKUP(TRIM(E271), '[2]Data Set4 Key Advanced2'!E:E, '[2]Data Set4 Key Advanced2'!D:D, 0)</f>
        <v>-1</v>
      </c>
      <c r="G271" s="28" t="s">
        <v>473</v>
      </c>
      <c r="H271" s="28">
        <f>_xlfn.XLOOKUP(TRIM(G271), '[2]Data Set4 Key Advanced2'!E:E, '[2]Data Set4 Key Advanced2'!D:D, 0)</f>
        <v>1</v>
      </c>
      <c r="I271" s="28" t="s">
        <v>473</v>
      </c>
      <c r="J271" s="28">
        <f>_xlfn.XLOOKUP(TRIM(I271), '[2]Data Set4 Key Advanced2'!E:E, '[2]Data Set4 Key Advanced2'!D:D, 0)</f>
        <v>1</v>
      </c>
      <c r="K271" s="28" t="s">
        <v>474</v>
      </c>
      <c r="L271" s="28">
        <f>_xlfn.XLOOKUP(TRIM(K271), '[2]Data Set4 Key Advanced2'!E:E, '[2]Data Set4 Key Advanced2'!D:D, 0)</f>
        <v>0</v>
      </c>
      <c r="M271" s="28" t="s">
        <v>489</v>
      </c>
      <c r="N271" s="28">
        <f>_xlfn.XLOOKUP(TRIM(M271), '[2]Data Set4 Key Advanced2'!E:E, '[2]Data Set4 Key Advanced2'!D:D, 0)</f>
        <v>-1</v>
      </c>
      <c r="O271" s="28" t="s">
        <v>484</v>
      </c>
      <c r="P271" s="28">
        <f>_xlfn.XLOOKUP(TRIM(O271), '[2]Data Set4 Key Advanced2'!E:E, '[2]Data Set4 Key Advanced2'!D:D, 0)</f>
        <v>2</v>
      </c>
      <c r="Q271" s="28" t="s">
        <v>496</v>
      </c>
      <c r="R271" s="28">
        <f>_xlfn.XLOOKUP(TRIM(Q271), '[2]Data Set4 Key Advanced2'!E:E, '[2]Data Set4 Key Advanced2'!D:D, 0)</f>
        <v>2</v>
      </c>
      <c r="S271" s="28" t="s">
        <v>469</v>
      </c>
      <c r="T271" s="28">
        <f>_xlfn.XLOOKUP(TRIM(S271), '[2]Data Set4 Key Advanced2'!E:E, '[2]Data Set4 Key Advanced2'!D:D, 0)</f>
        <v>1</v>
      </c>
      <c r="U271" s="28" t="s">
        <v>485</v>
      </c>
      <c r="V271" s="28">
        <f>_xlfn.XLOOKUP(TRIM(U271), '[2]Data Set4 Key Advanced2'!E:E, '[2]Data Set4 Key Advanced2'!D:D, 0)</f>
        <v>-1</v>
      </c>
      <c r="W271" s="28" t="s">
        <v>434</v>
      </c>
      <c r="X271" s="28">
        <f t="shared" si="4"/>
        <v>0</v>
      </c>
      <c r="Y271" s="28" t="s">
        <v>514</v>
      </c>
      <c r="Z271" s="28" t="str">
        <f ca="1"/>
        <v/>
      </c>
      <c r="AA271" s="28" t="str">
        <f ca="1"/>
        <v/>
      </c>
      <c r="AB271" s="28" t="str">
        <f ca="1"/>
        <v/>
      </c>
      <c r="AC271" s="28" t="str">
        <f ca="1"/>
        <v/>
      </c>
      <c r="AD271" s="28" t="str">
        <f ca="1"/>
        <v/>
      </c>
      <c r="AE271" s="28" t="str">
        <f ca="1"/>
        <v/>
      </c>
      <c r="AF271" s="28" t="str">
        <f ca="1"/>
        <v/>
      </c>
      <c r="AG271" s="28" t="str">
        <f ca="1"/>
        <v/>
      </c>
      <c r="AI271" s="28" t="str">
        <f ca="1"/>
        <v/>
      </c>
      <c r="AJ271" s="28" t="str">
        <f ca="1"/>
        <v/>
      </c>
    </row>
    <row r="272" spans="1:36" ht="13" x14ac:dyDescent="0.15">
      <c r="A272" s="32">
        <v>45529.737406643515</v>
      </c>
      <c r="C272" s="28" t="s">
        <v>462</v>
      </c>
      <c r="D272" s="28">
        <f>_xlfn.XLOOKUP(TRIM(C272), '[2]Data Set4 Key Advanced2'!E:E, '[2]Data Set4 Key Advanced2'!D:D, 0)</f>
        <v>-1</v>
      </c>
      <c r="E272" s="28" t="s">
        <v>477</v>
      </c>
      <c r="F272" s="28">
        <f>_xlfn.XLOOKUP(TRIM(E272), '[2]Data Set4 Key Advanced2'!E:E, '[2]Data Set4 Key Advanced2'!D:D, 0)</f>
        <v>0</v>
      </c>
      <c r="G272" s="28" t="s">
        <v>464</v>
      </c>
      <c r="H272" s="28">
        <f>_xlfn.XLOOKUP(TRIM(G272), '[2]Data Set4 Key Advanced2'!E:E, '[2]Data Set4 Key Advanced2'!D:D, 0)</f>
        <v>0</v>
      </c>
      <c r="I272" s="28" t="s">
        <v>478</v>
      </c>
      <c r="J272" s="28">
        <f>_xlfn.XLOOKUP(TRIM(I272), '[2]Data Set4 Key Advanced2'!E:E, '[2]Data Set4 Key Advanced2'!D:D, 0)</f>
        <v>0</v>
      </c>
      <c r="K272" s="28" t="s">
        <v>474</v>
      </c>
      <c r="L272" s="28">
        <f>_xlfn.XLOOKUP(TRIM(K272), '[2]Data Set4 Key Advanced2'!E:E, '[2]Data Set4 Key Advanced2'!D:D, 0)</f>
        <v>0</v>
      </c>
      <c r="M272" s="28" t="s">
        <v>489</v>
      </c>
      <c r="N272" s="28">
        <f>_xlfn.XLOOKUP(TRIM(M272), '[2]Data Set4 Key Advanced2'!E:E, '[2]Data Set4 Key Advanced2'!D:D, 0)</f>
        <v>-1</v>
      </c>
      <c r="O272" s="28" t="s">
        <v>480</v>
      </c>
      <c r="P272" s="28">
        <f>_xlfn.XLOOKUP(TRIM(O272), '[2]Data Set4 Key Advanced2'!E:E, '[2]Data Set4 Key Advanced2'!D:D, 0)</f>
        <v>-1</v>
      </c>
      <c r="Q272" s="28" t="s">
        <v>494</v>
      </c>
      <c r="R272" s="28">
        <f>_xlfn.XLOOKUP(TRIM(Q272), '[2]Data Set4 Key Advanced2'!E:E, '[2]Data Set4 Key Advanced2'!D:D, 0)</f>
        <v>1</v>
      </c>
      <c r="S272" s="28" t="s">
        <v>490</v>
      </c>
      <c r="T272" s="28">
        <f>_xlfn.XLOOKUP(TRIM(S272), '[2]Data Set4 Key Advanced2'!E:E, '[2]Data Set4 Key Advanced2'!D:D, 0)</f>
        <v>0</v>
      </c>
      <c r="U272" s="28" t="s">
        <v>482</v>
      </c>
      <c r="V272" s="28">
        <f>_xlfn.XLOOKUP(TRIM(U272), '[2]Data Set4 Key Advanced2'!E:E, '[2]Data Set4 Key Advanced2'!D:D, 0)</f>
        <v>1</v>
      </c>
      <c r="W272" s="28" t="s">
        <v>435</v>
      </c>
      <c r="X272" s="28">
        <f t="shared" si="4"/>
        <v>4</v>
      </c>
      <c r="Y272" s="28" t="s">
        <v>514</v>
      </c>
      <c r="Z272" s="28" t="str">
        <f ca="1"/>
        <v/>
      </c>
      <c r="AA272" s="28" t="str">
        <f ca="1"/>
        <v/>
      </c>
      <c r="AB272" s="28" t="str">
        <f ca="1"/>
        <v/>
      </c>
      <c r="AC272" s="28" t="str">
        <f ca="1"/>
        <v/>
      </c>
      <c r="AD272" s="28" t="str">
        <f ca="1"/>
        <v/>
      </c>
      <c r="AE272" s="28" t="str">
        <f ca="1"/>
        <v/>
      </c>
      <c r="AF272" s="28" t="str">
        <f ca="1"/>
        <v/>
      </c>
      <c r="AG272" s="28" t="str">
        <f ca="1"/>
        <v/>
      </c>
      <c r="AI272" s="28" t="str">
        <f ca="1"/>
        <v/>
      </c>
      <c r="AJ272" s="28" t="str">
        <f ca="1"/>
        <v/>
      </c>
    </row>
    <row r="273" spans="1:36" ht="13" x14ac:dyDescent="0.15">
      <c r="A273" s="32">
        <v>45530.652366469905</v>
      </c>
      <c r="C273" s="28" t="s">
        <v>486</v>
      </c>
      <c r="D273" s="28">
        <f>_xlfn.XLOOKUP(TRIM(C273), '[2]Data Set4 Key Advanced2'!E:E, '[2]Data Set4 Key Advanced2'!D:D, 0)</f>
        <v>1</v>
      </c>
      <c r="E273" s="28" t="s">
        <v>471</v>
      </c>
      <c r="F273" s="28">
        <f>_xlfn.XLOOKUP(TRIM(E273), '[2]Data Set4 Key Advanced2'!E:E, '[2]Data Set4 Key Advanced2'!D:D, 0)</f>
        <v>-1</v>
      </c>
      <c r="G273" s="28" t="s">
        <v>473</v>
      </c>
      <c r="H273" s="28">
        <f>_xlfn.XLOOKUP(TRIM(G273), '[2]Data Set4 Key Advanced2'!E:E, '[2]Data Set4 Key Advanced2'!D:D, 0)</f>
        <v>1</v>
      </c>
      <c r="I273" s="28" t="s">
        <v>473</v>
      </c>
      <c r="J273" s="28">
        <f>_xlfn.XLOOKUP(TRIM(I273), '[2]Data Set4 Key Advanced2'!E:E, '[2]Data Set4 Key Advanced2'!D:D, 0)</f>
        <v>1</v>
      </c>
      <c r="K273" s="28" t="s">
        <v>479</v>
      </c>
      <c r="L273" s="28">
        <f>_xlfn.XLOOKUP(TRIM(K273), '[2]Data Set4 Key Advanced2'!E:E, '[2]Data Set4 Key Advanced2'!D:D, 0)</f>
        <v>2</v>
      </c>
      <c r="M273" s="28" t="s">
        <v>489</v>
      </c>
      <c r="N273" s="28">
        <f>_xlfn.XLOOKUP(TRIM(M273), '[2]Data Set4 Key Advanced2'!E:E, '[2]Data Set4 Key Advanced2'!D:D, 0)</f>
        <v>-1</v>
      </c>
      <c r="O273" s="28" t="s">
        <v>480</v>
      </c>
      <c r="P273" s="28">
        <f>_xlfn.XLOOKUP(TRIM(O273), '[2]Data Set4 Key Advanced2'!E:E, '[2]Data Set4 Key Advanced2'!D:D, 0)</f>
        <v>-1</v>
      </c>
      <c r="Q273" s="28" t="s">
        <v>494</v>
      </c>
      <c r="R273" s="28">
        <f>_xlfn.XLOOKUP(TRIM(Q273), '[2]Data Set4 Key Advanced2'!E:E, '[2]Data Set4 Key Advanced2'!D:D, 0)</f>
        <v>1</v>
      </c>
      <c r="S273" s="28" t="s">
        <v>469</v>
      </c>
      <c r="T273" s="28">
        <f>_xlfn.XLOOKUP(TRIM(S273), '[2]Data Set4 Key Advanced2'!E:E, '[2]Data Set4 Key Advanced2'!D:D, 0)</f>
        <v>1</v>
      </c>
      <c r="U273" s="28" t="s">
        <v>470</v>
      </c>
      <c r="V273" s="28">
        <f>_xlfn.XLOOKUP(TRIM(U273), '[2]Data Set4 Key Advanced2'!E:E, '[2]Data Set4 Key Advanced2'!D:D, 0)</f>
        <v>0</v>
      </c>
      <c r="W273" s="28" t="s">
        <v>436</v>
      </c>
      <c r="X273" s="28">
        <f t="shared" si="4"/>
        <v>3</v>
      </c>
      <c r="Y273" s="28" t="s">
        <v>514</v>
      </c>
      <c r="Z273" s="28" t="str">
        <f ca="1"/>
        <v/>
      </c>
      <c r="AA273" s="28" t="str">
        <f ca="1"/>
        <v/>
      </c>
      <c r="AB273" s="28" t="str">
        <f ca="1"/>
        <v/>
      </c>
      <c r="AC273" s="28" t="str">
        <f ca="1"/>
        <v/>
      </c>
      <c r="AD273" s="28" t="str">
        <f ca="1"/>
        <v/>
      </c>
      <c r="AE273" s="28" t="str">
        <f ca="1"/>
        <v/>
      </c>
      <c r="AF273" s="28" t="str">
        <f ca="1"/>
        <v/>
      </c>
      <c r="AG273" s="28" t="str">
        <f ca="1"/>
        <v/>
      </c>
      <c r="AI273" s="28" t="str">
        <f ca="1"/>
        <v/>
      </c>
      <c r="AJ273" s="28" t="str">
        <f ca="1"/>
        <v/>
      </c>
    </row>
    <row r="274" spans="1:36" ht="13" x14ac:dyDescent="0.15">
      <c r="A274" s="32">
        <v>45531.294235381945</v>
      </c>
      <c r="C274" s="28" t="s">
        <v>462</v>
      </c>
      <c r="D274" s="28">
        <f>_xlfn.XLOOKUP(TRIM(C274), '[2]Data Set4 Key Advanced2'!E:E, '[2]Data Set4 Key Advanced2'!D:D, 0)</f>
        <v>-1</v>
      </c>
      <c r="E274" s="28" t="s">
        <v>477</v>
      </c>
      <c r="F274" s="28">
        <f>_xlfn.XLOOKUP(TRIM(E274), '[2]Data Set4 Key Advanced2'!E:E, '[2]Data Set4 Key Advanced2'!D:D, 0)</f>
        <v>0</v>
      </c>
      <c r="G274" s="28" t="s">
        <v>464</v>
      </c>
      <c r="H274" s="28">
        <f>_xlfn.XLOOKUP(TRIM(G274), '[2]Data Set4 Key Advanced2'!E:E, '[2]Data Set4 Key Advanced2'!D:D, 0)</f>
        <v>0</v>
      </c>
      <c r="I274" s="28" t="s">
        <v>465</v>
      </c>
      <c r="J274" s="28">
        <f>_xlfn.XLOOKUP(TRIM(I274), '[2]Data Set4 Key Advanced2'!E:E, '[2]Data Set4 Key Advanced2'!D:D, 0)</f>
        <v>-1</v>
      </c>
      <c r="K274" s="28" t="s">
        <v>488</v>
      </c>
      <c r="L274" s="28">
        <f>_xlfn.XLOOKUP(TRIM(K274), '[2]Data Set4 Key Advanced2'!E:E, '[2]Data Set4 Key Advanced2'!D:D, 0)</f>
        <v>1</v>
      </c>
      <c r="M274" s="28" t="s">
        <v>489</v>
      </c>
      <c r="N274" s="28">
        <f>_xlfn.XLOOKUP(TRIM(M274), '[2]Data Set4 Key Advanced2'!E:E, '[2]Data Set4 Key Advanced2'!D:D, 0)</f>
        <v>-1</v>
      </c>
      <c r="O274" s="28" t="s">
        <v>480</v>
      </c>
      <c r="P274" s="28">
        <f>_xlfn.XLOOKUP(TRIM(O274), '[2]Data Set4 Key Advanced2'!E:E, '[2]Data Set4 Key Advanced2'!D:D, 0)</f>
        <v>-1</v>
      </c>
      <c r="Q274" s="28" t="s">
        <v>494</v>
      </c>
      <c r="R274" s="28">
        <f>_xlfn.XLOOKUP(TRIM(Q274), '[2]Data Set4 Key Advanced2'!E:E, '[2]Data Set4 Key Advanced2'!D:D, 0)</f>
        <v>1</v>
      </c>
      <c r="S274" s="28" t="s">
        <v>490</v>
      </c>
      <c r="T274" s="28">
        <f>_xlfn.XLOOKUP(TRIM(S274), '[2]Data Set4 Key Advanced2'!E:E, '[2]Data Set4 Key Advanced2'!D:D, 0)</f>
        <v>0</v>
      </c>
      <c r="U274" s="28" t="s">
        <v>482</v>
      </c>
      <c r="V274" s="28">
        <f>_xlfn.XLOOKUP(TRIM(U274), '[2]Data Set4 Key Advanced2'!E:E, '[2]Data Set4 Key Advanced2'!D:D, 0)</f>
        <v>1</v>
      </c>
      <c r="W274" s="28" t="s">
        <v>437</v>
      </c>
      <c r="X274" s="28">
        <f t="shared" si="4"/>
        <v>3</v>
      </c>
      <c r="Y274" s="28" t="s">
        <v>514</v>
      </c>
      <c r="Z274" s="28" t="str">
        <f ca="1"/>
        <v/>
      </c>
      <c r="AA274" s="28" t="str">
        <f ca="1"/>
        <v/>
      </c>
      <c r="AB274" s="28" t="str">
        <f ca="1"/>
        <v/>
      </c>
      <c r="AC274" s="28" t="str">
        <f ca="1"/>
        <v/>
      </c>
      <c r="AD274" s="28" t="str">
        <f ca="1"/>
        <v/>
      </c>
      <c r="AE274" s="28" t="str">
        <f ca="1"/>
        <v/>
      </c>
      <c r="AF274" s="28" t="str">
        <f ca="1"/>
        <v/>
      </c>
      <c r="AG274" s="28" t="str">
        <f ca="1"/>
        <v/>
      </c>
      <c r="AI274" s="28" t="str">
        <f ca="1"/>
        <v/>
      </c>
      <c r="AJ274" s="28" t="str">
        <f ca="1"/>
        <v/>
      </c>
    </row>
    <row r="275" spans="1:36" ht="13" x14ac:dyDescent="0.15">
      <c r="A275" s="32">
        <v>45531.359628090278</v>
      </c>
      <c r="C275" s="28" t="s">
        <v>476</v>
      </c>
      <c r="D275" s="28">
        <f>_xlfn.XLOOKUP(TRIM(C275), '[2]Data Set4 Key Advanced2'!E:E, '[2]Data Set4 Key Advanced2'!D:D, 0)</f>
        <v>2</v>
      </c>
      <c r="E275" s="28" t="s">
        <v>487</v>
      </c>
      <c r="F275" s="28">
        <f>_xlfn.XLOOKUP(TRIM(E275), '[2]Data Set4 Key Advanced2'!E:E, '[2]Data Set4 Key Advanced2'!D:D, 0)</f>
        <v>1</v>
      </c>
      <c r="G275" s="28" t="s">
        <v>472</v>
      </c>
      <c r="H275" s="28">
        <f>_xlfn.XLOOKUP(TRIM(G275), '[2]Data Set4 Key Advanced2'!E:E, '[2]Data Set4 Key Advanced2'!D:D, 0)</f>
        <v>2</v>
      </c>
      <c r="I275" s="28" t="s">
        <v>465</v>
      </c>
      <c r="J275" s="28">
        <f>_xlfn.XLOOKUP(TRIM(I275), '[2]Data Set4 Key Advanced2'!E:E, '[2]Data Set4 Key Advanced2'!D:D, 0)</f>
        <v>-1</v>
      </c>
      <c r="K275" s="28" t="s">
        <v>474</v>
      </c>
      <c r="L275" s="28">
        <f>_xlfn.XLOOKUP(TRIM(K275), '[2]Data Set4 Key Advanced2'!E:E, '[2]Data Set4 Key Advanced2'!D:D, 0)</f>
        <v>0</v>
      </c>
      <c r="M275" s="28" t="s">
        <v>483</v>
      </c>
      <c r="N275" s="28">
        <f>_xlfn.XLOOKUP(TRIM(M275), '[2]Data Set4 Key Advanced2'!E:E, '[2]Data Set4 Key Advanced2'!D:D, 0)</f>
        <v>2</v>
      </c>
      <c r="O275" s="28" t="s">
        <v>475</v>
      </c>
      <c r="P275" s="28">
        <f>_xlfn.XLOOKUP(TRIM(O275), '[2]Data Set4 Key Advanced2'!E:E, '[2]Data Set4 Key Advanced2'!D:D, 0)</f>
        <v>0</v>
      </c>
      <c r="Q275" s="28" t="s">
        <v>495</v>
      </c>
      <c r="R275" s="28">
        <f>_xlfn.XLOOKUP(TRIM(Q275), '[2]Data Set4 Key Advanced2'!E:E, '[2]Data Set4 Key Advanced2'!D:D, 0)</f>
        <v>-1</v>
      </c>
      <c r="S275" s="28" t="s">
        <v>490</v>
      </c>
      <c r="T275" s="28">
        <f>_xlfn.XLOOKUP(TRIM(S275), '[2]Data Set4 Key Advanced2'!E:E, '[2]Data Set4 Key Advanced2'!D:D, 0)</f>
        <v>0</v>
      </c>
      <c r="U275" s="28" t="s">
        <v>470</v>
      </c>
      <c r="V275" s="28">
        <f>_xlfn.XLOOKUP(TRIM(U275), '[2]Data Set4 Key Advanced2'!E:E, '[2]Data Set4 Key Advanced2'!D:D, 0)</f>
        <v>0</v>
      </c>
      <c r="W275" s="28" t="s">
        <v>439</v>
      </c>
      <c r="X275" s="28">
        <f t="shared" si="4"/>
        <v>4</v>
      </c>
      <c r="Y275" s="28" t="s">
        <v>515</v>
      </c>
      <c r="Z275" s="28" t="str">
        <f ca="1"/>
        <v/>
      </c>
      <c r="AA275" s="28" t="str">
        <f ca="1"/>
        <v/>
      </c>
      <c r="AB275" s="28" t="str">
        <f ca="1"/>
        <v/>
      </c>
      <c r="AC275" s="28" t="str">
        <f ca="1"/>
        <v/>
      </c>
      <c r="AD275" s="28" t="str">
        <f ca="1"/>
        <v/>
      </c>
      <c r="AE275" s="28" t="str">
        <f ca="1"/>
        <v/>
      </c>
      <c r="AF275" s="28" t="str">
        <f ca="1"/>
        <v/>
      </c>
      <c r="AG275" s="28" t="str">
        <f ca="1"/>
        <v/>
      </c>
      <c r="AI275" s="28" t="str">
        <f ca="1"/>
        <v/>
      </c>
      <c r="AJ275" s="28" t="str">
        <f ca="1"/>
        <v/>
      </c>
    </row>
    <row r="276" spans="1:36" ht="13" x14ac:dyDescent="0.15">
      <c r="A276" s="32">
        <v>45531.362858171298</v>
      </c>
      <c r="C276" s="28" t="s">
        <v>476</v>
      </c>
      <c r="D276" s="28">
        <f>_xlfn.XLOOKUP(TRIM(C276), '[2]Data Set4 Key Advanced2'!E:E, '[2]Data Set4 Key Advanced2'!D:D, 0)</f>
        <v>2</v>
      </c>
      <c r="E276" s="28" t="s">
        <v>477</v>
      </c>
      <c r="F276" s="28">
        <f>_xlfn.XLOOKUP(TRIM(E276), '[2]Data Set4 Key Advanced2'!E:E, '[2]Data Set4 Key Advanced2'!D:D, 0)</f>
        <v>0</v>
      </c>
      <c r="G276" s="28" t="s">
        <v>464</v>
      </c>
      <c r="H276" s="28">
        <f>_xlfn.XLOOKUP(TRIM(G276), '[2]Data Set4 Key Advanced2'!E:E, '[2]Data Set4 Key Advanced2'!D:D, 0)</f>
        <v>0</v>
      </c>
      <c r="I276" s="28" t="s">
        <v>465</v>
      </c>
      <c r="J276" s="28">
        <f>_xlfn.XLOOKUP(TRIM(I276), '[2]Data Set4 Key Advanced2'!E:E, '[2]Data Set4 Key Advanced2'!D:D, 0)</f>
        <v>-1</v>
      </c>
      <c r="K276" s="28" t="s">
        <v>488</v>
      </c>
      <c r="L276" s="28">
        <f>_xlfn.XLOOKUP(TRIM(K276), '[2]Data Set4 Key Advanced2'!E:E, '[2]Data Set4 Key Advanced2'!D:D, 0)</f>
        <v>1</v>
      </c>
      <c r="M276" s="28" t="s">
        <v>489</v>
      </c>
      <c r="N276" s="28">
        <f>_xlfn.XLOOKUP(TRIM(M276), '[2]Data Set4 Key Advanced2'!E:E, '[2]Data Set4 Key Advanced2'!D:D, 0)</f>
        <v>-1</v>
      </c>
      <c r="O276" s="28" t="s">
        <v>480</v>
      </c>
      <c r="P276" s="28">
        <f>_xlfn.XLOOKUP(TRIM(O276), '[2]Data Set4 Key Advanced2'!E:E, '[2]Data Set4 Key Advanced2'!D:D, 0)</f>
        <v>-1</v>
      </c>
      <c r="Q276" s="28" t="s">
        <v>495</v>
      </c>
      <c r="R276" s="28">
        <f>_xlfn.XLOOKUP(TRIM(Q276), '[2]Data Set4 Key Advanced2'!E:E, '[2]Data Set4 Key Advanced2'!D:D, 0)</f>
        <v>-1</v>
      </c>
      <c r="S276" s="28" t="s">
        <v>490</v>
      </c>
      <c r="T276" s="28">
        <f>_xlfn.XLOOKUP(TRIM(S276), '[2]Data Set4 Key Advanced2'!E:E, '[2]Data Set4 Key Advanced2'!D:D, 0)</f>
        <v>0</v>
      </c>
      <c r="U276" s="28" t="s">
        <v>470</v>
      </c>
      <c r="V276" s="28">
        <f>_xlfn.XLOOKUP(TRIM(U276), '[2]Data Set4 Key Advanced2'!E:E, '[2]Data Set4 Key Advanced2'!D:D, 0)</f>
        <v>0</v>
      </c>
      <c r="W276" s="28" t="s">
        <v>438</v>
      </c>
      <c r="X276" s="28">
        <f t="shared" si="4"/>
        <v>4</v>
      </c>
      <c r="Y276" s="28" t="s">
        <v>511</v>
      </c>
      <c r="Z276" s="28" t="str">
        <f ca="1"/>
        <v/>
      </c>
      <c r="AA276" s="28" t="str">
        <f ca="1"/>
        <v/>
      </c>
      <c r="AB276" s="28" t="str">
        <f ca="1"/>
        <v/>
      </c>
      <c r="AC276" s="28" t="str">
        <f ca="1"/>
        <v/>
      </c>
      <c r="AD276" s="28" t="str">
        <f ca="1"/>
        <v/>
      </c>
      <c r="AE276" s="28" t="str">
        <f ca="1"/>
        <v/>
      </c>
      <c r="AF276" s="28" t="str">
        <f ca="1"/>
        <v/>
      </c>
      <c r="AG276" s="28" t="str">
        <f ca="1"/>
        <v/>
      </c>
      <c r="AI276" s="28" t="str">
        <f ca="1"/>
        <v/>
      </c>
      <c r="AJ276" s="28" t="str">
        <f ca="1"/>
        <v/>
      </c>
    </row>
    <row r="277" spans="1:36" ht="13" x14ac:dyDescent="0.15">
      <c r="A277" s="32">
        <v>45531.373333067131</v>
      </c>
      <c r="C277" s="28" t="s">
        <v>462</v>
      </c>
      <c r="D277" s="28">
        <f>_xlfn.XLOOKUP(TRIM(C277), '[2]Data Set4 Key Advanced2'!E:E, '[2]Data Set4 Key Advanced2'!D:D, 0)</f>
        <v>-1</v>
      </c>
      <c r="E277" s="28" t="s">
        <v>471</v>
      </c>
      <c r="F277" s="28">
        <f>_xlfn.XLOOKUP(TRIM(E277), '[2]Data Set4 Key Advanced2'!E:E, '[2]Data Set4 Key Advanced2'!D:D, 0)</f>
        <v>-1</v>
      </c>
      <c r="G277" s="28" t="s">
        <v>464</v>
      </c>
      <c r="H277" s="28">
        <f>_xlfn.XLOOKUP(TRIM(G277), '[2]Data Set4 Key Advanced2'!E:E, '[2]Data Set4 Key Advanced2'!D:D, 0)</f>
        <v>0</v>
      </c>
      <c r="I277" s="28" t="s">
        <v>465</v>
      </c>
      <c r="J277" s="28">
        <f>_xlfn.XLOOKUP(TRIM(I277), '[2]Data Set4 Key Advanced2'!E:E, '[2]Data Set4 Key Advanced2'!D:D, 0)</f>
        <v>-1</v>
      </c>
      <c r="K277" s="28" t="s">
        <v>488</v>
      </c>
      <c r="L277" s="28">
        <f>_xlfn.XLOOKUP(TRIM(K277), '[2]Data Set4 Key Advanced2'!E:E, '[2]Data Set4 Key Advanced2'!D:D, 0)</f>
        <v>1</v>
      </c>
      <c r="M277" s="28" t="s">
        <v>489</v>
      </c>
      <c r="N277" s="28">
        <f>_xlfn.XLOOKUP(TRIM(M277), '[2]Data Set4 Key Advanced2'!E:E, '[2]Data Set4 Key Advanced2'!D:D, 0)</f>
        <v>-1</v>
      </c>
      <c r="O277" s="28" t="s">
        <v>480</v>
      </c>
      <c r="P277" s="28">
        <f>_xlfn.XLOOKUP(TRIM(O277), '[2]Data Set4 Key Advanced2'!E:E, '[2]Data Set4 Key Advanced2'!D:D, 0)</f>
        <v>-1</v>
      </c>
      <c r="Q277" s="28" t="s">
        <v>494</v>
      </c>
      <c r="R277" s="28">
        <f>_xlfn.XLOOKUP(TRIM(Q277), '[2]Data Set4 Key Advanced2'!E:E, '[2]Data Set4 Key Advanced2'!D:D, 0)</f>
        <v>1</v>
      </c>
      <c r="S277" s="28" t="s">
        <v>490</v>
      </c>
      <c r="T277" s="28">
        <f>_xlfn.XLOOKUP(TRIM(S277), '[2]Data Set4 Key Advanced2'!E:E, '[2]Data Set4 Key Advanced2'!D:D, 0)</f>
        <v>0</v>
      </c>
      <c r="U277" s="28" t="s">
        <v>482</v>
      </c>
      <c r="V277" s="28">
        <f>_xlfn.XLOOKUP(TRIM(U277), '[2]Data Set4 Key Advanced2'!E:E, '[2]Data Set4 Key Advanced2'!D:D, 0)</f>
        <v>1</v>
      </c>
      <c r="W277" s="28" t="s">
        <v>440</v>
      </c>
      <c r="X277" s="28">
        <f t="shared" si="4"/>
        <v>-3</v>
      </c>
      <c r="Y277" s="28" t="s">
        <v>516</v>
      </c>
      <c r="Z277" s="28" t="str">
        <f ca="1"/>
        <v/>
      </c>
      <c r="AA277" s="28" t="str">
        <f ca="1"/>
        <v/>
      </c>
      <c r="AB277" s="28" t="str">
        <f ca="1"/>
        <v/>
      </c>
      <c r="AC277" s="28" t="str">
        <f ca="1"/>
        <v/>
      </c>
      <c r="AD277" s="28" t="str">
        <f ca="1"/>
        <v/>
      </c>
      <c r="AE277" s="28" t="str">
        <f ca="1"/>
        <v/>
      </c>
      <c r="AF277" s="28" t="str">
        <f ca="1"/>
        <v/>
      </c>
      <c r="AG277" s="28" t="str">
        <f ca="1"/>
        <v/>
      </c>
      <c r="AI277" s="28" t="str">
        <f ca="1"/>
        <v/>
      </c>
      <c r="AJ277" s="28" t="str">
        <f ca="1"/>
        <v/>
      </c>
    </row>
    <row r="278" spans="1:36" ht="13" x14ac:dyDescent="0.15">
      <c r="A278" s="32">
        <v>45531.375651574075</v>
      </c>
      <c r="C278" s="28" t="s">
        <v>476</v>
      </c>
      <c r="D278" s="28">
        <f>_xlfn.XLOOKUP(TRIM(C278), '[2]Data Set4 Key Advanced2'!E:E, '[2]Data Set4 Key Advanced2'!D:D, 0)</f>
        <v>2</v>
      </c>
      <c r="E278" s="28" t="s">
        <v>477</v>
      </c>
      <c r="F278" s="28">
        <f>_xlfn.XLOOKUP(TRIM(E278), '[2]Data Set4 Key Advanced2'!E:E, '[2]Data Set4 Key Advanced2'!D:D, 0)</f>
        <v>0</v>
      </c>
      <c r="G278" s="28" t="s">
        <v>464</v>
      </c>
      <c r="H278" s="28">
        <f>_xlfn.XLOOKUP(TRIM(G278), '[2]Data Set4 Key Advanced2'!E:E, '[2]Data Set4 Key Advanced2'!D:D, 0)</f>
        <v>0</v>
      </c>
      <c r="I278" s="28" t="s">
        <v>465</v>
      </c>
      <c r="J278" s="28">
        <f>_xlfn.XLOOKUP(TRIM(I278), '[2]Data Set4 Key Advanced2'!E:E, '[2]Data Set4 Key Advanced2'!D:D, 0)</f>
        <v>-1</v>
      </c>
      <c r="K278" s="28" t="s">
        <v>479</v>
      </c>
      <c r="L278" s="28">
        <f>_xlfn.XLOOKUP(TRIM(K278), '[2]Data Set4 Key Advanced2'!E:E, '[2]Data Set4 Key Advanced2'!D:D, 0)</f>
        <v>2</v>
      </c>
      <c r="M278" s="28" t="s">
        <v>489</v>
      </c>
      <c r="N278" s="28">
        <f>_xlfn.XLOOKUP(TRIM(M278), '[2]Data Set4 Key Advanced2'!E:E, '[2]Data Set4 Key Advanced2'!D:D, 0)</f>
        <v>-1</v>
      </c>
      <c r="O278" s="28" t="s">
        <v>468</v>
      </c>
      <c r="P278" s="28">
        <f>_xlfn.XLOOKUP(TRIM(O278), '[2]Data Set4 Key Advanced2'!E:E, '[2]Data Set4 Key Advanced2'!D:D, 0)</f>
        <v>1</v>
      </c>
      <c r="Q278" s="28" t="s">
        <v>494</v>
      </c>
      <c r="R278" s="28">
        <f>_xlfn.XLOOKUP(TRIM(Q278), '[2]Data Set4 Key Advanced2'!E:E, '[2]Data Set4 Key Advanced2'!D:D, 0)</f>
        <v>1</v>
      </c>
      <c r="S278" s="28" t="s">
        <v>469</v>
      </c>
      <c r="T278" s="28">
        <f>_xlfn.XLOOKUP(TRIM(S278), '[2]Data Set4 Key Advanced2'!E:E, '[2]Data Set4 Key Advanced2'!D:D, 0)</f>
        <v>1</v>
      </c>
      <c r="U278" s="28" t="s">
        <v>482</v>
      </c>
      <c r="V278" s="28">
        <f>_xlfn.XLOOKUP(TRIM(U278), '[2]Data Set4 Key Advanced2'!E:E, '[2]Data Set4 Key Advanced2'!D:D, 0)</f>
        <v>1</v>
      </c>
      <c r="W278" s="28" t="s">
        <v>518</v>
      </c>
      <c r="X278" s="28">
        <f t="shared" si="4"/>
        <v>4</v>
      </c>
      <c r="Y278" s="28" t="s">
        <v>511</v>
      </c>
      <c r="Z278" s="28" t="str">
        <f ca="1"/>
        <v/>
      </c>
      <c r="AA278" s="28" t="str">
        <f ca="1"/>
        <v/>
      </c>
      <c r="AB278" s="28" t="str">
        <f ca="1"/>
        <v/>
      </c>
      <c r="AC278" s="28" t="str">
        <f ca="1"/>
        <v/>
      </c>
      <c r="AD278" s="28" t="str">
        <f ca="1"/>
        <v/>
      </c>
      <c r="AE278" s="28" t="str">
        <f ca="1"/>
        <v/>
      </c>
      <c r="AF278" s="28" t="str">
        <f ca="1"/>
        <v/>
      </c>
      <c r="AG278" s="28" t="str">
        <f ca="1"/>
        <v/>
      </c>
      <c r="AI278" s="28" t="str">
        <f ca="1"/>
        <v/>
      </c>
      <c r="AJ278" s="28" t="str">
        <f ca="1"/>
        <v/>
      </c>
    </row>
    <row r="279" spans="1:36" ht="13" x14ac:dyDescent="0.15">
      <c r="A279" s="32">
        <v>45531.380101724542</v>
      </c>
      <c r="C279" s="28" t="s">
        <v>462</v>
      </c>
      <c r="D279" s="28">
        <f>_xlfn.XLOOKUP(TRIM(C279), '[2]Data Set4 Key Advanced2'!E:E, '[2]Data Set4 Key Advanced2'!D:D, 0)</f>
        <v>-1</v>
      </c>
      <c r="E279" s="28" t="s">
        <v>477</v>
      </c>
      <c r="F279" s="28">
        <f>_xlfn.XLOOKUP(TRIM(E279), '[2]Data Set4 Key Advanced2'!E:E, '[2]Data Set4 Key Advanced2'!D:D, 0)</f>
        <v>0</v>
      </c>
      <c r="G279" s="28" t="s">
        <v>492</v>
      </c>
      <c r="H279" s="28">
        <f>_xlfn.XLOOKUP(TRIM(G279), '[2]Data Set4 Key Advanced2'!E:E, '[2]Data Set4 Key Advanced2'!D:D, 0)</f>
        <v>-1</v>
      </c>
      <c r="I279" s="28" t="s">
        <v>473</v>
      </c>
      <c r="J279" s="28">
        <f>_xlfn.XLOOKUP(TRIM(I279), '[2]Data Set4 Key Advanced2'!E:E, '[2]Data Set4 Key Advanced2'!D:D, 0)</f>
        <v>1</v>
      </c>
      <c r="K279" s="28" t="s">
        <v>474</v>
      </c>
      <c r="L279" s="28">
        <f>_xlfn.XLOOKUP(TRIM(K279), '[2]Data Set4 Key Advanced2'!E:E, '[2]Data Set4 Key Advanced2'!D:D, 0)</f>
        <v>0</v>
      </c>
      <c r="M279" s="28" t="s">
        <v>467</v>
      </c>
      <c r="N279" s="28">
        <f>_xlfn.XLOOKUP(TRIM(M279), '[2]Data Set4 Key Advanced2'!E:E, '[2]Data Set4 Key Advanced2'!D:D, 0)</f>
        <v>0</v>
      </c>
      <c r="O279" s="28" t="s">
        <v>480</v>
      </c>
      <c r="P279" s="28">
        <f>_xlfn.XLOOKUP(TRIM(O279), '[2]Data Set4 Key Advanced2'!E:E, '[2]Data Set4 Key Advanced2'!D:D, 0)</f>
        <v>-1</v>
      </c>
      <c r="Q279" s="28" t="s">
        <v>496</v>
      </c>
      <c r="R279" s="28">
        <f>_xlfn.XLOOKUP(TRIM(Q279), '[2]Data Set4 Key Advanced2'!E:E, '[2]Data Set4 Key Advanced2'!D:D, 0)</f>
        <v>2</v>
      </c>
      <c r="S279" s="28" t="s">
        <v>507</v>
      </c>
      <c r="T279" s="28">
        <f>_xlfn.XLOOKUP(TRIM(S279), '[2]Data Set4 Key Advanced2'!E:E, '[2]Data Set4 Key Advanced2'!D:D, 0)</f>
        <v>2</v>
      </c>
      <c r="U279" s="28" t="s">
        <v>485</v>
      </c>
      <c r="V279" s="28">
        <f>_xlfn.XLOOKUP(TRIM(U279), '[2]Data Set4 Key Advanced2'!E:E, '[2]Data Set4 Key Advanced2'!D:D, 0)</f>
        <v>-1</v>
      </c>
      <c r="W279" s="28" t="s">
        <v>444</v>
      </c>
      <c r="X279" s="28">
        <f t="shared" si="4"/>
        <v>7</v>
      </c>
      <c r="Y279" s="28" t="s">
        <v>516</v>
      </c>
      <c r="Z279" s="28" t="str">
        <f ca="1"/>
        <v/>
      </c>
      <c r="AA279" s="28" t="str">
        <f ca="1"/>
        <v/>
      </c>
      <c r="AB279" s="28" t="str">
        <f ca="1"/>
        <v/>
      </c>
      <c r="AC279" s="28" t="str">
        <f ca="1"/>
        <v/>
      </c>
      <c r="AD279" s="28" t="str">
        <f ca="1"/>
        <v/>
      </c>
      <c r="AE279" s="28" t="str">
        <f ca="1"/>
        <v/>
      </c>
      <c r="AF279" s="28" t="str">
        <f ca="1"/>
        <v/>
      </c>
      <c r="AG279" s="28" t="str">
        <f ca="1"/>
        <v/>
      </c>
      <c r="AI279" s="28" t="str">
        <f ca="1"/>
        <v/>
      </c>
      <c r="AJ279" s="28" t="str">
        <f ca="1"/>
        <v/>
      </c>
    </row>
    <row r="280" spans="1:36" ht="13" x14ac:dyDescent="0.15">
      <c r="A280" s="32">
        <v>45531.391953773149</v>
      </c>
      <c r="C280" s="28" t="s">
        <v>486</v>
      </c>
      <c r="D280" s="28">
        <f>_xlfn.XLOOKUP(TRIM(C280), '[2]Data Set4 Key Advanced2'!E:E, '[2]Data Set4 Key Advanced2'!D:D, 0)</f>
        <v>1</v>
      </c>
      <c r="E280" s="28" t="s">
        <v>471</v>
      </c>
      <c r="F280" s="28">
        <f>_xlfn.XLOOKUP(TRIM(E280), '[2]Data Set4 Key Advanced2'!E:E, '[2]Data Set4 Key Advanced2'!D:D, 0)</f>
        <v>-1</v>
      </c>
      <c r="G280" s="28" t="s">
        <v>472</v>
      </c>
      <c r="H280" s="28">
        <f>_xlfn.XLOOKUP(TRIM(G280), '[2]Data Set4 Key Advanced2'!E:E, '[2]Data Set4 Key Advanced2'!D:D, 0)</f>
        <v>2</v>
      </c>
      <c r="I280" s="28" t="s">
        <v>465</v>
      </c>
      <c r="J280" s="28">
        <f>_xlfn.XLOOKUP(TRIM(I280), '[2]Data Set4 Key Advanced2'!E:E, '[2]Data Set4 Key Advanced2'!D:D, 0)</f>
        <v>-1</v>
      </c>
      <c r="K280" s="28" t="s">
        <v>488</v>
      </c>
      <c r="L280" s="28">
        <f>_xlfn.XLOOKUP(TRIM(K280), '[2]Data Set4 Key Advanced2'!E:E, '[2]Data Set4 Key Advanced2'!D:D, 0)</f>
        <v>1</v>
      </c>
      <c r="M280" s="28" t="s">
        <v>489</v>
      </c>
      <c r="N280" s="28">
        <f>_xlfn.XLOOKUP(TRIM(M280), '[2]Data Set4 Key Advanced2'!E:E, '[2]Data Set4 Key Advanced2'!D:D, 0)</f>
        <v>-1</v>
      </c>
      <c r="O280" s="28" t="s">
        <v>480</v>
      </c>
      <c r="P280" s="28">
        <f>_xlfn.XLOOKUP(TRIM(O280), '[2]Data Set4 Key Advanced2'!E:E, '[2]Data Set4 Key Advanced2'!D:D, 0)</f>
        <v>-1</v>
      </c>
      <c r="Q280" s="28" t="s">
        <v>494</v>
      </c>
      <c r="R280" s="28">
        <f>_xlfn.XLOOKUP(TRIM(Q280), '[2]Data Set4 Key Advanced2'!E:E, '[2]Data Set4 Key Advanced2'!D:D, 0)</f>
        <v>1</v>
      </c>
      <c r="S280" s="28" t="s">
        <v>469</v>
      </c>
      <c r="T280" s="28">
        <f>_xlfn.XLOOKUP(TRIM(S280), '[2]Data Set4 Key Advanced2'!E:E, '[2]Data Set4 Key Advanced2'!D:D, 0)</f>
        <v>1</v>
      </c>
      <c r="U280" s="28" t="s">
        <v>482</v>
      </c>
      <c r="V280" s="28">
        <f>_xlfn.XLOOKUP(TRIM(U280), '[2]Data Set4 Key Advanced2'!E:E, '[2]Data Set4 Key Advanced2'!D:D, 0)</f>
        <v>1</v>
      </c>
      <c r="W280" s="28" t="s">
        <v>443</v>
      </c>
      <c r="X280" s="28">
        <f t="shared" si="4"/>
        <v>4</v>
      </c>
      <c r="Y280" s="28" t="s">
        <v>516</v>
      </c>
      <c r="Z280" s="28" t="str">
        <f ca="1"/>
        <v/>
      </c>
      <c r="AA280" s="28" t="str">
        <f ca="1"/>
        <v/>
      </c>
      <c r="AB280" s="28" t="str">
        <f ca="1"/>
        <v/>
      </c>
      <c r="AC280" s="28" t="str">
        <f ca="1"/>
        <v/>
      </c>
      <c r="AD280" s="28" t="str">
        <f ca="1"/>
        <v/>
      </c>
      <c r="AE280" s="28" t="str">
        <f ca="1"/>
        <v/>
      </c>
      <c r="AF280" s="28" t="str">
        <f ca="1"/>
        <v/>
      </c>
      <c r="AG280" s="28" t="str">
        <f ca="1"/>
        <v/>
      </c>
      <c r="AI280" s="28" t="str">
        <f ca="1"/>
        <v/>
      </c>
      <c r="AJ280" s="28" t="str">
        <f ca="1"/>
        <v/>
      </c>
    </row>
    <row r="281" spans="1:36" ht="13" x14ac:dyDescent="0.15">
      <c r="A281" s="32">
        <v>45531.426512210644</v>
      </c>
      <c r="C281" s="28" t="s">
        <v>462</v>
      </c>
      <c r="D281" s="28">
        <f>_xlfn.XLOOKUP(TRIM(C281), '[2]Data Set4 Key Advanced2'!E:E, '[2]Data Set4 Key Advanced2'!D:D, 0)</f>
        <v>-1</v>
      </c>
      <c r="E281" s="28" t="s">
        <v>477</v>
      </c>
      <c r="F281" s="28">
        <f>_xlfn.XLOOKUP(TRIM(E281), '[2]Data Set4 Key Advanced2'!E:E, '[2]Data Set4 Key Advanced2'!D:D, 0)</f>
        <v>0</v>
      </c>
      <c r="G281" s="28" t="s">
        <v>464</v>
      </c>
      <c r="H281" s="28">
        <f>_xlfn.XLOOKUP(TRIM(G281), '[2]Data Set4 Key Advanced2'!E:E, '[2]Data Set4 Key Advanced2'!D:D, 0)</f>
        <v>0</v>
      </c>
      <c r="I281" s="28" t="s">
        <v>465</v>
      </c>
      <c r="J281" s="28">
        <f>_xlfn.XLOOKUP(TRIM(I281), '[2]Data Set4 Key Advanced2'!E:E, '[2]Data Set4 Key Advanced2'!D:D, 0)</f>
        <v>-1</v>
      </c>
      <c r="K281" s="28" t="s">
        <v>488</v>
      </c>
      <c r="L281" s="28">
        <f>_xlfn.XLOOKUP(TRIM(K281), '[2]Data Set4 Key Advanced2'!E:E, '[2]Data Set4 Key Advanced2'!D:D, 0)</f>
        <v>1</v>
      </c>
      <c r="M281" s="28" t="s">
        <v>489</v>
      </c>
      <c r="N281" s="28">
        <f>_xlfn.XLOOKUP(TRIM(M281), '[2]Data Set4 Key Advanced2'!E:E, '[2]Data Set4 Key Advanced2'!D:D, 0)</f>
        <v>-1</v>
      </c>
      <c r="O281" s="28" t="s">
        <v>468</v>
      </c>
      <c r="P281" s="28">
        <f>_xlfn.XLOOKUP(TRIM(O281), '[2]Data Set4 Key Advanced2'!E:E, '[2]Data Set4 Key Advanced2'!D:D, 0)</f>
        <v>1</v>
      </c>
      <c r="Q281" s="28" t="s">
        <v>495</v>
      </c>
      <c r="R281" s="28">
        <f>_xlfn.XLOOKUP(TRIM(Q281), '[2]Data Set4 Key Advanced2'!E:E, '[2]Data Set4 Key Advanced2'!D:D, 0)</f>
        <v>-1</v>
      </c>
      <c r="S281" s="28" t="s">
        <v>490</v>
      </c>
      <c r="T281" s="28">
        <f>_xlfn.XLOOKUP(TRIM(S281), '[2]Data Set4 Key Advanced2'!E:E, '[2]Data Set4 Key Advanced2'!D:D, 0)</f>
        <v>0</v>
      </c>
      <c r="U281" s="28" t="s">
        <v>470</v>
      </c>
      <c r="V281" s="28">
        <f>_xlfn.XLOOKUP(TRIM(U281), '[2]Data Set4 Key Advanced2'!E:E, '[2]Data Set4 Key Advanced2'!D:D, 0)</f>
        <v>0</v>
      </c>
      <c r="W281" s="28" t="s">
        <v>519</v>
      </c>
      <c r="X281" s="28">
        <f t="shared" si="4"/>
        <v>1</v>
      </c>
      <c r="Y281" s="28" t="s">
        <v>511</v>
      </c>
      <c r="Z281" s="28" t="str">
        <f ca="1"/>
        <v/>
      </c>
      <c r="AA281" s="28" t="str">
        <f ca="1"/>
        <v/>
      </c>
      <c r="AB281" s="28" t="str">
        <f ca="1"/>
        <v/>
      </c>
      <c r="AC281" s="28" t="str">
        <f ca="1"/>
        <v/>
      </c>
      <c r="AD281" s="28" t="str">
        <f ca="1"/>
        <v/>
      </c>
      <c r="AE281" s="28" t="str">
        <f ca="1"/>
        <v/>
      </c>
      <c r="AF281" s="28" t="str">
        <f ca="1"/>
        <v/>
      </c>
      <c r="AG281" s="28" t="str">
        <f ca="1"/>
        <v/>
      </c>
      <c r="AI281" s="28" t="str">
        <f ca="1"/>
        <v/>
      </c>
      <c r="AJ281" s="28" t="str">
        <f ca="1"/>
        <v/>
      </c>
    </row>
    <row r="282" spans="1:36" ht="13" x14ac:dyDescent="0.15">
      <c r="A282" s="32">
        <v>45531.42800054398</v>
      </c>
      <c r="C282" s="28" t="s">
        <v>476</v>
      </c>
      <c r="D282" s="28">
        <f>_xlfn.XLOOKUP(TRIM(C282), '[2]Data Set4 Key Advanced2'!E:E, '[2]Data Set4 Key Advanced2'!D:D, 0)</f>
        <v>2</v>
      </c>
      <c r="E282" s="28" t="s">
        <v>471</v>
      </c>
      <c r="F282" s="28">
        <f>_xlfn.XLOOKUP(TRIM(E282), '[2]Data Set4 Key Advanced2'!E:E, '[2]Data Set4 Key Advanced2'!D:D, 0)</f>
        <v>-1</v>
      </c>
      <c r="G282" s="28" t="s">
        <v>472</v>
      </c>
      <c r="H282" s="28">
        <f>_xlfn.XLOOKUP(TRIM(G282), '[2]Data Set4 Key Advanced2'!E:E, '[2]Data Set4 Key Advanced2'!D:D, 0)</f>
        <v>2</v>
      </c>
      <c r="I282" s="28" t="s">
        <v>465</v>
      </c>
      <c r="J282" s="28">
        <f>_xlfn.XLOOKUP(TRIM(I282), '[2]Data Set4 Key Advanced2'!E:E, '[2]Data Set4 Key Advanced2'!D:D, 0)</f>
        <v>-1</v>
      </c>
      <c r="K282" s="28" t="s">
        <v>474</v>
      </c>
      <c r="L282" s="28">
        <f>_xlfn.XLOOKUP(TRIM(K282), '[2]Data Set4 Key Advanced2'!E:E, '[2]Data Set4 Key Advanced2'!D:D, 0)</f>
        <v>0</v>
      </c>
      <c r="M282" s="28" t="s">
        <v>489</v>
      </c>
      <c r="N282" s="28">
        <f>_xlfn.XLOOKUP(TRIM(M282), '[2]Data Set4 Key Advanced2'!E:E, '[2]Data Set4 Key Advanced2'!D:D, 0)</f>
        <v>-1</v>
      </c>
      <c r="O282" s="28" t="s">
        <v>480</v>
      </c>
      <c r="P282" s="28">
        <f>_xlfn.XLOOKUP(TRIM(O282), '[2]Data Set4 Key Advanced2'!E:E, '[2]Data Set4 Key Advanced2'!D:D, 0)</f>
        <v>-1</v>
      </c>
      <c r="Q282" s="28" t="s">
        <v>494</v>
      </c>
      <c r="R282" s="28">
        <f>_xlfn.XLOOKUP(TRIM(Q282), '[2]Data Set4 Key Advanced2'!E:E, '[2]Data Set4 Key Advanced2'!D:D, 0)</f>
        <v>1</v>
      </c>
      <c r="S282" s="28" t="s">
        <v>469</v>
      </c>
      <c r="T282" s="28">
        <f>_xlfn.XLOOKUP(TRIM(S282), '[2]Data Set4 Key Advanced2'!E:E, '[2]Data Set4 Key Advanced2'!D:D, 0)</f>
        <v>1</v>
      </c>
      <c r="U282" s="28" t="s">
        <v>485</v>
      </c>
      <c r="V282" s="28">
        <f>_xlfn.XLOOKUP(TRIM(U282), '[2]Data Set4 Key Advanced2'!E:E, '[2]Data Set4 Key Advanced2'!D:D, 0)</f>
        <v>-1</v>
      </c>
      <c r="X282" s="28">
        <f t="shared" si="4"/>
        <v>-1</v>
      </c>
      <c r="Y282" s="28" t="s">
        <v>513</v>
      </c>
      <c r="Z282" s="28" t="str">
        <f ca="1"/>
        <v/>
      </c>
      <c r="AA282" s="28" t="str">
        <f ca="1"/>
        <v/>
      </c>
      <c r="AB282" s="28" t="str">
        <f ca="1"/>
        <v/>
      </c>
      <c r="AC282" s="28" t="str">
        <f ca="1"/>
        <v/>
      </c>
      <c r="AD282" s="28" t="str">
        <f ca="1"/>
        <v/>
      </c>
      <c r="AE282" s="28" t="str">
        <f ca="1"/>
        <v/>
      </c>
      <c r="AF282" s="28" t="str">
        <f ca="1"/>
        <v/>
      </c>
      <c r="AG282" s="28" t="str">
        <f ca="1"/>
        <v/>
      </c>
      <c r="AI282" s="28" t="str">
        <f ca="1"/>
        <v/>
      </c>
      <c r="AJ282" s="28" t="str">
        <f ca="1"/>
        <v/>
      </c>
    </row>
    <row r="283" spans="1:36" ht="13" x14ac:dyDescent="0.15">
      <c r="A283" s="32">
        <v>45531.47008219907</v>
      </c>
      <c r="C283" s="28" t="s">
        <v>462</v>
      </c>
      <c r="D283" s="28">
        <f>_xlfn.XLOOKUP(TRIM(C283), '[2]Data Set4 Key Advanced2'!E:E, '[2]Data Set4 Key Advanced2'!D:D, 0)</f>
        <v>-1</v>
      </c>
      <c r="E283" s="28" t="s">
        <v>471</v>
      </c>
      <c r="F283" s="28">
        <f>_xlfn.XLOOKUP(TRIM(E283), '[2]Data Set4 Key Advanced2'!E:E, '[2]Data Set4 Key Advanced2'!D:D, 0)</f>
        <v>-1</v>
      </c>
      <c r="G283" s="28" t="s">
        <v>464</v>
      </c>
      <c r="H283" s="28">
        <f>_xlfn.XLOOKUP(TRIM(G283), '[2]Data Set4 Key Advanced2'!E:E, '[2]Data Set4 Key Advanced2'!D:D, 0)</f>
        <v>0</v>
      </c>
      <c r="I283" s="28" t="s">
        <v>465</v>
      </c>
      <c r="J283" s="28">
        <f>_xlfn.XLOOKUP(TRIM(I283), '[2]Data Set4 Key Advanced2'!E:E, '[2]Data Set4 Key Advanced2'!D:D, 0)</f>
        <v>-1</v>
      </c>
      <c r="K283" s="28" t="s">
        <v>474</v>
      </c>
      <c r="L283" s="28">
        <f>_xlfn.XLOOKUP(TRIM(K283), '[2]Data Set4 Key Advanced2'!E:E, '[2]Data Set4 Key Advanced2'!D:D, 0)</f>
        <v>0</v>
      </c>
      <c r="M283" s="28" t="s">
        <v>467</v>
      </c>
      <c r="N283" s="28">
        <f>_xlfn.XLOOKUP(TRIM(M283), '[2]Data Set4 Key Advanced2'!E:E, '[2]Data Set4 Key Advanced2'!D:D, 0)</f>
        <v>0</v>
      </c>
      <c r="O283" s="28" t="s">
        <v>475</v>
      </c>
      <c r="P283" s="28">
        <f>_xlfn.XLOOKUP(TRIM(O283), '[2]Data Set4 Key Advanced2'!E:E, '[2]Data Set4 Key Advanced2'!D:D, 0)</f>
        <v>0</v>
      </c>
      <c r="Q283" s="28" t="s">
        <v>496</v>
      </c>
      <c r="R283" s="28">
        <f>_xlfn.XLOOKUP(TRIM(Q283), '[2]Data Set4 Key Advanced2'!E:E, '[2]Data Set4 Key Advanced2'!D:D, 0)</f>
        <v>2</v>
      </c>
      <c r="S283" s="28" t="s">
        <v>481</v>
      </c>
      <c r="T283" s="28">
        <f>_xlfn.XLOOKUP(TRIM(S283), '[2]Data Set4 Key Advanced2'!E:E, '[2]Data Set4 Key Advanced2'!D:D, 0)</f>
        <v>-1</v>
      </c>
      <c r="U283" s="28" t="s">
        <v>470</v>
      </c>
      <c r="V283" s="28">
        <f>_xlfn.XLOOKUP(TRIM(U283), '[2]Data Set4 Key Advanced2'!E:E, '[2]Data Set4 Key Advanced2'!D:D, 0)</f>
        <v>0</v>
      </c>
      <c r="X283" s="28">
        <f t="shared" si="4"/>
        <v>-1</v>
      </c>
      <c r="Y283" s="28" t="s">
        <v>511</v>
      </c>
      <c r="Z283" s="28" t="str">
        <f ca="1"/>
        <v/>
      </c>
      <c r="AA283" s="28" t="str">
        <f ca="1"/>
        <v/>
      </c>
      <c r="AB283" s="28" t="str">
        <f ca="1"/>
        <v/>
      </c>
      <c r="AC283" s="28" t="str">
        <f ca="1"/>
        <v/>
      </c>
      <c r="AD283" s="28" t="str">
        <f ca="1"/>
        <v/>
      </c>
      <c r="AE283" s="28" t="str">
        <f ca="1"/>
        <v/>
      </c>
      <c r="AF283" s="28" t="str">
        <f ca="1"/>
        <v/>
      </c>
      <c r="AG283" s="28" t="str">
        <f ca="1"/>
        <v/>
      </c>
      <c r="AI283" s="28" t="str">
        <f ca="1"/>
        <v/>
      </c>
      <c r="AJ283" s="28" t="str">
        <f ca="1"/>
        <v/>
      </c>
    </row>
    <row r="284" spans="1:36" ht="13" x14ac:dyDescent="0.15">
      <c r="Z284" s="28" t="str">
        <f ca="1"/>
        <v/>
      </c>
      <c r="AA284" s="28" t="str">
        <f ca="1"/>
        <v/>
      </c>
      <c r="AB284" s="28" t="str">
        <f ca="1"/>
        <v/>
      </c>
      <c r="AC284" s="28" t="str">
        <f ca="1"/>
        <v/>
      </c>
      <c r="AD284" s="28" t="str">
        <f ca="1"/>
        <v/>
      </c>
      <c r="AE284" s="28" t="str">
        <f ca="1"/>
        <v/>
      </c>
      <c r="AF284" s="28" t="str">
        <f ca="1"/>
        <v/>
      </c>
      <c r="AG284" s="28" t="str">
        <f ca="1"/>
        <v/>
      </c>
      <c r="AI284" s="28" t="str">
        <f ca="1"/>
        <v/>
      </c>
      <c r="AJ284" s="28" t="str">
        <f ca="1"/>
        <v/>
      </c>
    </row>
    <row r="285" spans="1:36" ht="13" x14ac:dyDescent="0.15">
      <c r="Z285" s="28" t="str">
        <f ca="1"/>
        <v/>
      </c>
      <c r="AA285" s="28" t="str">
        <f ca="1"/>
        <v/>
      </c>
      <c r="AB285" s="28" t="str">
        <f ca="1"/>
        <v/>
      </c>
      <c r="AC285" s="28" t="str">
        <f ca="1"/>
        <v/>
      </c>
      <c r="AD285" s="28" t="str">
        <f ca="1"/>
        <v/>
      </c>
      <c r="AE285" s="28" t="str">
        <f ca="1"/>
        <v/>
      </c>
      <c r="AF285" s="28" t="str">
        <f ca="1"/>
        <v/>
      </c>
      <c r="AG285" s="28" t="str">
        <f ca="1"/>
        <v/>
      </c>
      <c r="AI285" s="28" t="str">
        <f ca="1"/>
        <v/>
      </c>
      <c r="AJ285" s="28" t="str">
        <f ca="1"/>
        <v/>
      </c>
    </row>
    <row r="286" spans="1:36" ht="13" x14ac:dyDescent="0.15">
      <c r="Z286" s="28" t="str">
        <f ca="1"/>
        <v/>
      </c>
      <c r="AA286" s="28" t="str">
        <f ca="1"/>
        <v/>
      </c>
      <c r="AB286" s="28" t="str">
        <f ca="1"/>
        <v/>
      </c>
      <c r="AC286" s="28" t="str">
        <f ca="1"/>
        <v/>
      </c>
      <c r="AD286" s="28" t="str">
        <f ca="1"/>
        <v/>
      </c>
      <c r="AE286" s="28" t="str">
        <f ca="1"/>
        <v/>
      </c>
      <c r="AF286" s="28" t="str">
        <f ca="1"/>
        <v/>
      </c>
      <c r="AG286" s="28" t="str">
        <f ca="1"/>
        <v/>
      </c>
      <c r="AI286" s="28" t="str">
        <f ca="1"/>
        <v/>
      </c>
      <c r="AJ286" s="28" t="str">
        <f ca="1"/>
        <v/>
      </c>
    </row>
    <row r="287" spans="1:36" ht="13" x14ac:dyDescent="0.15">
      <c r="Z287" s="28" t="str">
        <f ca="1"/>
        <v/>
      </c>
      <c r="AA287" s="28" t="str">
        <f ca="1"/>
        <v/>
      </c>
      <c r="AB287" s="28" t="str">
        <f ca="1"/>
        <v/>
      </c>
      <c r="AC287" s="28" t="str">
        <f ca="1"/>
        <v/>
      </c>
      <c r="AD287" s="28" t="str">
        <f ca="1"/>
        <v/>
      </c>
      <c r="AE287" s="28" t="str">
        <f ca="1"/>
        <v/>
      </c>
      <c r="AF287" s="28" t="str">
        <f ca="1"/>
        <v/>
      </c>
      <c r="AG287" s="28" t="str">
        <f ca="1"/>
        <v/>
      </c>
      <c r="AI287" s="28" t="str">
        <f ca="1"/>
        <v/>
      </c>
      <c r="AJ287" s="28" t="str">
        <f ca="1"/>
        <v/>
      </c>
    </row>
    <row r="288" spans="1:36" ht="13" x14ac:dyDescent="0.15">
      <c r="Z288" s="28" t="str">
        <f ca="1"/>
        <v/>
      </c>
      <c r="AA288" s="28" t="str">
        <f ca="1"/>
        <v/>
      </c>
      <c r="AB288" s="28" t="str">
        <f ca="1"/>
        <v/>
      </c>
      <c r="AC288" s="28" t="str">
        <f ca="1"/>
        <v/>
      </c>
      <c r="AD288" s="28" t="str">
        <f ca="1"/>
        <v/>
      </c>
      <c r="AE288" s="28" t="str">
        <f ca="1"/>
        <v/>
      </c>
      <c r="AF288" s="28" t="str">
        <f ca="1"/>
        <v/>
      </c>
      <c r="AG288" s="28" t="str">
        <f ca="1"/>
        <v/>
      </c>
      <c r="AI288" s="28" t="str">
        <f ca="1"/>
        <v/>
      </c>
      <c r="AJ288" s="28" t="str">
        <f ca="1"/>
        <v/>
      </c>
    </row>
    <row r="289" spans="26:36" ht="13" x14ac:dyDescent="0.15">
      <c r="Z289" s="28" t="str">
        <f ca="1"/>
        <v/>
      </c>
      <c r="AA289" s="28" t="str">
        <f ca="1"/>
        <v/>
      </c>
      <c r="AB289" s="28" t="str">
        <f ca="1"/>
        <v/>
      </c>
      <c r="AC289" s="28" t="str">
        <f ca="1"/>
        <v/>
      </c>
      <c r="AD289" s="28" t="str">
        <f ca="1"/>
        <v/>
      </c>
      <c r="AE289" s="28" t="str">
        <f ca="1"/>
        <v/>
      </c>
      <c r="AF289" s="28" t="str">
        <f ca="1"/>
        <v/>
      </c>
      <c r="AG289" s="28" t="str">
        <f ca="1"/>
        <v/>
      </c>
      <c r="AI289" s="28" t="str">
        <f ca="1"/>
        <v/>
      </c>
      <c r="AJ289" s="28" t="str">
        <f ca="1"/>
        <v/>
      </c>
    </row>
    <row r="290" spans="26:36" ht="13" x14ac:dyDescent="0.15">
      <c r="Z290" s="28" t="str">
        <f ca="1"/>
        <v/>
      </c>
      <c r="AA290" s="28" t="str">
        <f ca="1"/>
        <v/>
      </c>
      <c r="AB290" s="28" t="str">
        <f ca="1"/>
        <v/>
      </c>
      <c r="AC290" s="28" t="str">
        <f ca="1"/>
        <v/>
      </c>
      <c r="AD290" s="28" t="str">
        <f ca="1"/>
        <v/>
      </c>
      <c r="AE290" s="28" t="str">
        <f ca="1"/>
        <v/>
      </c>
      <c r="AF290" s="28" t="str">
        <f ca="1"/>
        <v/>
      </c>
      <c r="AG290" s="28" t="str">
        <f ca="1"/>
        <v/>
      </c>
      <c r="AI290" s="28" t="str">
        <f ca="1"/>
        <v/>
      </c>
      <c r="AJ290" s="28" t="str">
        <f ca="1"/>
        <v/>
      </c>
    </row>
    <row r="291" spans="26:36" ht="13" x14ac:dyDescent="0.15">
      <c r="Z291" s="28" t="str">
        <f ca="1"/>
        <v/>
      </c>
      <c r="AA291" s="28" t="str">
        <f ca="1"/>
        <v/>
      </c>
      <c r="AB291" s="28" t="str">
        <f ca="1"/>
        <v/>
      </c>
      <c r="AC291" s="28" t="str">
        <f ca="1"/>
        <v/>
      </c>
      <c r="AD291" s="28" t="str">
        <f ca="1"/>
        <v/>
      </c>
      <c r="AE291" s="28" t="str">
        <f ca="1"/>
        <v/>
      </c>
      <c r="AF291" s="28" t="str">
        <f ca="1"/>
        <v/>
      </c>
      <c r="AG291" s="28" t="str">
        <f ca="1"/>
        <v/>
      </c>
      <c r="AI291" s="28" t="str">
        <f ca="1"/>
        <v/>
      </c>
      <c r="AJ291" s="28" t="str">
        <f ca="1"/>
        <v/>
      </c>
    </row>
    <row r="292" spans="26:36" ht="13" x14ac:dyDescent="0.15">
      <c r="Z292" s="28" t="str">
        <f ca="1"/>
        <v/>
      </c>
      <c r="AA292" s="28" t="str">
        <f ca="1"/>
        <v/>
      </c>
      <c r="AB292" s="28" t="str">
        <f ca="1"/>
        <v/>
      </c>
      <c r="AC292" s="28" t="str">
        <f ca="1"/>
        <v/>
      </c>
      <c r="AD292" s="28" t="str">
        <f ca="1"/>
        <v/>
      </c>
      <c r="AE292" s="28" t="str">
        <f ca="1"/>
        <v/>
      </c>
      <c r="AF292" s="28" t="str">
        <f ca="1"/>
        <v/>
      </c>
      <c r="AG292" s="28" t="str">
        <f ca="1"/>
        <v/>
      </c>
      <c r="AI292" s="28" t="str">
        <f ca="1"/>
        <v/>
      </c>
      <c r="AJ292" s="28" t="str">
        <f ca="1"/>
        <v/>
      </c>
    </row>
    <row r="293" spans="26:36" ht="13" x14ac:dyDescent="0.15">
      <c r="Z293" s="28" t="str">
        <f ca="1"/>
        <v/>
      </c>
      <c r="AA293" s="28" t="str">
        <f ca="1"/>
        <v/>
      </c>
      <c r="AB293" s="28" t="str">
        <f ca="1"/>
        <v/>
      </c>
      <c r="AC293" s="28" t="str">
        <f ca="1"/>
        <v/>
      </c>
      <c r="AD293" s="28" t="str">
        <f ca="1"/>
        <v/>
      </c>
      <c r="AE293" s="28" t="str">
        <f ca="1"/>
        <v/>
      </c>
      <c r="AF293" s="28" t="str">
        <f ca="1"/>
        <v/>
      </c>
      <c r="AG293" s="28" t="str">
        <f ca="1"/>
        <v/>
      </c>
      <c r="AI293" s="28" t="str">
        <f ca="1"/>
        <v/>
      </c>
      <c r="AJ293" s="28" t="str">
        <f ca="1"/>
        <v/>
      </c>
    </row>
    <row r="294" spans="26:36" ht="13" x14ac:dyDescent="0.15">
      <c r="Z294" s="28" t="str">
        <f ca="1"/>
        <v/>
      </c>
      <c r="AA294" s="28" t="str">
        <f ca="1"/>
        <v/>
      </c>
      <c r="AB294" s="28" t="str">
        <f ca="1"/>
        <v/>
      </c>
      <c r="AC294" s="28" t="str">
        <f ca="1"/>
        <v/>
      </c>
      <c r="AD294" s="28" t="str">
        <f ca="1"/>
        <v/>
      </c>
      <c r="AE294" s="28" t="str">
        <f ca="1"/>
        <v/>
      </c>
      <c r="AF294" s="28" t="str">
        <f ca="1"/>
        <v/>
      </c>
      <c r="AG294" s="28" t="str">
        <f ca="1"/>
        <v/>
      </c>
      <c r="AI294" s="28" t="str">
        <f ca="1"/>
        <v/>
      </c>
      <c r="AJ294" s="28" t="str">
        <f ca="1"/>
        <v/>
      </c>
    </row>
    <row r="295" spans="26:36" ht="13" x14ac:dyDescent="0.15">
      <c r="Z295" s="28" t="str">
        <f ca="1"/>
        <v/>
      </c>
      <c r="AA295" s="28" t="str">
        <f ca="1"/>
        <v/>
      </c>
      <c r="AB295" s="28" t="str">
        <f ca="1"/>
        <v/>
      </c>
      <c r="AC295" s="28" t="str">
        <f ca="1"/>
        <v/>
      </c>
      <c r="AD295" s="28" t="str">
        <f ca="1"/>
        <v/>
      </c>
      <c r="AE295" s="28" t="str">
        <f ca="1"/>
        <v/>
      </c>
      <c r="AF295" s="28" t="str">
        <f ca="1"/>
        <v/>
      </c>
      <c r="AG295" s="28" t="str">
        <f ca="1"/>
        <v/>
      </c>
      <c r="AI295" s="28" t="str">
        <f ca="1"/>
        <v/>
      </c>
      <c r="AJ295" s="28" t="str">
        <f ca="1"/>
        <v/>
      </c>
    </row>
    <row r="296" spans="26:36" ht="13" x14ac:dyDescent="0.15">
      <c r="Z296" s="28" t="str">
        <f ca="1"/>
        <v/>
      </c>
      <c r="AA296" s="28" t="str">
        <f ca="1"/>
        <v/>
      </c>
      <c r="AB296" s="28" t="str">
        <f ca="1"/>
        <v/>
      </c>
      <c r="AC296" s="28" t="str">
        <f ca="1"/>
        <v/>
      </c>
      <c r="AD296" s="28" t="str">
        <f ca="1"/>
        <v/>
      </c>
      <c r="AE296" s="28" t="str">
        <f ca="1"/>
        <v/>
      </c>
      <c r="AF296" s="28" t="str">
        <f ca="1"/>
        <v/>
      </c>
      <c r="AG296" s="28" t="str">
        <f ca="1"/>
        <v/>
      </c>
      <c r="AI296" s="28" t="str">
        <f ca="1"/>
        <v/>
      </c>
      <c r="AJ296" s="28" t="str">
        <f ca="1"/>
        <v/>
      </c>
    </row>
    <row r="297" spans="26:36" ht="13" x14ac:dyDescent="0.15">
      <c r="Z297" s="28" t="str">
        <f ca="1"/>
        <v/>
      </c>
      <c r="AA297" s="28" t="str">
        <f ca="1"/>
        <v/>
      </c>
      <c r="AB297" s="28" t="str">
        <f ca="1"/>
        <v/>
      </c>
      <c r="AC297" s="28" t="str">
        <f ca="1"/>
        <v/>
      </c>
      <c r="AD297" s="28" t="str">
        <f ca="1"/>
        <v/>
      </c>
      <c r="AE297" s="28" t="str">
        <f ca="1"/>
        <v/>
      </c>
      <c r="AF297" s="28" t="str">
        <f ca="1"/>
        <v/>
      </c>
      <c r="AG297" s="28" t="str">
        <f ca="1"/>
        <v/>
      </c>
      <c r="AI297" s="28" t="str">
        <f ca="1"/>
        <v/>
      </c>
      <c r="AJ297" s="28" t="str">
        <f ca="1"/>
        <v/>
      </c>
    </row>
    <row r="298" spans="26:36" ht="13" x14ac:dyDescent="0.15">
      <c r="Z298" s="28" t="str">
        <f ca="1"/>
        <v/>
      </c>
      <c r="AA298" s="28" t="str">
        <f ca="1"/>
        <v/>
      </c>
      <c r="AB298" s="28" t="str">
        <f ca="1"/>
        <v/>
      </c>
      <c r="AC298" s="28" t="str">
        <f ca="1"/>
        <v/>
      </c>
      <c r="AD298" s="28" t="str">
        <f ca="1"/>
        <v/>
      </c>
      <c r="AE298" s="28" t="str">
        <f ca="1"/>
        <v/>
      </c>
      <c r="AF298" s="28" t="str">
        <f ca="1"/>
        <v/>
      </c>
      <c r="AG298" s="28" t="str">
        <f ca="1"/>
        <v/>
      </c>
      <c r="AI298" s="28" t="str">
        <f ca="1"/>
        <v/>
      </c>
      <c r="AJ298" s="28" t="str">
        <f ca="1"/>
        <v/>
      </c>
    </row>
    <row r="299" spans="26:36" ht="13" x14ac:dyDescent="0.15">
      <c r="Z299" s="28" t="str">
        <f ca="1"/>
        <v/>
      </c>
      <c r="AA299" s="28" t="str">
        <f ca="1"/>
        <v/>
      </c>
      <c r="AB299" s="28" t="str">
        <f ca="1"/>
        <v/>
      </c>
      <c r="AC299" s="28" t="str">
        <f ca="1"/>
        <v/>
      </c>
      <c r="AD299" s="28" t="str">
        <f ca="1"/>
        <v/>
      </c>
      <c r="AE299" s="28" t="str">
        <f ca="1"/>
        <v/>
      </c>
      <c r="AF299" s="28" t="str">
        <f ca="1"/>
        <v/>
      </c>
      <c r="AG299" s="28" t="str">
        <f ca="1"/>
        <v/>
      </c>
      <c r="AI299" s="28" t="str">
        <f ca="1"/>
        <v/>
      </c>
      <c r="AJ299" s="28" t="str">
        <f ca="1"/>
        <v/>
      </c>
    </row>
    <row r="300" spans="26:36" ht="13" x14ac:dyDescent="0.15">
      <c r="Z300" s="28" t="str">
        <f ca="1"/>
        <v/>
      </c>
      <c r="AA300" s="28" t="str">
        <f ca="1"/>
        <v/>
      </c>
      <c r="AB300" s="28" t="str">
        <f ca="1"/>
        <v/>
      </c>
      <c r="AC300" s="28" t="str">
        <f ca="1"/>
        <v/>
      </c>
      <c r="AD300" s="28" t="str">
        <f ca="1"/>
        <v/>
      </c>
      <c r="AE300" s="28" t="str">
        <f ca="1"/>
        <v/>
      </c>
      <c r="AF300" s="28" t="str">
        <f ca="1"/>
        <v/>
      </c>
      <c r="AG300" s="28" t="str">
        <f ca="1"/>
        <v/>
      </c>
      <c r="AI300" s="28" t="str">
        <f ca="1"/>
        <v/>
      </c>
      <c r="AJ300" s="28" t="str">
        <f ca="1"/>
        <v/>
      </c>
    </row>
    <row r="301" spans="26:36" ht="13" x14ac:dyDescent="0.15">
      <c r="Z301" s="28" t="str">
        <f ca="1"/>
        <v/>
      </c>
      <c r="AA301" s="28" t="str">
        <f ca="1"/>
        <v/>
      </c>
      <c r="AB301" s="28" t="str">
        <f ca="1"/>
        <v/>
      </c>
      <c r="AC301" s="28" t="str">
        <f ca="1"/>
        <v/>
      </c>
      <c r="AD301" s="28" t="str">
        <f ca="1"/>
        <v/>
      </c>
      <c r="AE301" s="28" t="str">
        <f ca="1"/>
        <v/>
      </c>
      <c r="AF301" s="28" t="str">
        <f ca="1"/>
        <v/>
      </c>
      <c r="AG301" s="28" t="str">
        <f ca="1"/>
        <v/>
      </c>
      <c r="AI301" s="28" t="str">
        <f ca="1"/>
        <v/>
      </c>
      <c r="AJ301" s="28" t="str">
        <f ca="1"/>
        <v/>
      </c>
    </row>
    <row r="302" spans="26:36" ht="13" x14ac:dyDescent="0.15">
      <c r="Z302" s="28" t="str">
        <f ca="1"/>
        <v/>
      </c>
      <c r="AA302" s="28" t="str">
        <f ca="1"/>
        <v/>
      </c>
      <c r="AB302" s="28" t="str">
        <f ca="1"/>
        <v/>
      </c>
      <c r="AC302" s="28" t="str">
        <f ca="1"/>
        <v/>
      </c>
      <c r="AD302" s="28" t="str">
        <f ca="1"/>
        <v/>
      </c>
      <c r="AE302" s="28" t="str">
        <f ca="1"/>
        <v/>
      </c>
      <c r="AF302" s="28" t="str">
        <f ca="1"/>
        <v/>
      </c>
      <c r="AG302" s="28" t="str">
        <f ca="1"/>
        <v/>
      </c>
      <c r="AI302" s="28" t="str">
        <f ca="1"/>
        <v/>
      </c>
      <c r="AJ302" s="28" t="str">
        <f ca="1"/>
        <v/>
      </c>
    </row>
    <row r="303" spans="26:36" ht="13" x14ac:dyDescent="0.15">
      <c r="Z303" s="28" t="str">
        <f ca="1"/>
        <v/>
      </c>
      <c r="AA303" s="28" t="str">
        <f ca="1"/>
        <v/>
      </c>
      <c r="AB303" s="28" t="str">
        <f ca="1"/>
        <v/>
      </c>
      <c r="AC303" s="28" t="str">
        <f ca="1"/>
        <v/>
      </c>
      <c r="AD303" s="28" t="str">
        <f ca="1"/>
        <v/>
      </c>
      <c r="AE303" s="28" t="str">
        <f ca="1"/>
        <v/>
      </c>
      <c r="AF303" s="28" t="str">
        <f ca="1"/>
        <v/>
      </c>
      <c r="AG303" s="28" t="str">
        <f ca="1"/>
        <v/>
      </c>
      <c r="AI303" s="28" t="str">
        <f ca="1"/>
        <v/>
      </c>
      <c r="AJ303" s="28" t="str">
        <f ca="1"/>
        <v/>
      </c>
    </row>
    <row r="304" spans="26:36" ht="13" x14ac:dyDescent="0.15">
      <c r="Z304" s="28" t="str">
        <f ca="1"/>
        <v/>
      </c>
      <c r="AA304" s="28" t="str">
        <f ca="1"/>
        <v/>
      </c>
      <c r="AB304" s="28" t="str">
        <f ca="1"/>
        <v/>
      </c>
      <c r="AC304" s="28" t="str">
        <f ca="1"/>
        <v/>
      </c>
      <c r="AD304" s="28" t="str">
        <f ca="1"/>
        <v/>
      </c>
      <c r="AE304" s="28" t="str">
        <f ca="1"/>
        <v/>
      </c>
      <c r="AF304" s="28" t="str">
        <f ca="1"/>
        <v/>
      </c>
      <c r="AG304" s="28" t="str">
        <f ca="1"/>
        <v/>
      </c>
      <c r="AI304" s="28" t="str">
        <f ca="1"/>
        <v/>
      </c>
      <c r="AJ304" s="28" t="str">
        <f ca="1"/>
        <v/>
      </c>
    </row>
    <row r="305" spans="26:36" ht="13" x14ac:dyDescent="0.15">
      <c r="Z305" s="28" t="str">
        <f ca="1"/>
        <v/>
      </c>
      <c r="AA305" s="28" t="str">
        <f ca="1"/>
        <v/>
      </c>
      <c r="AB305" s="28" t="str">
        <f ca="1"/>
        <v/>
      </c>
      <c r="AC305" s="28" t="str">
        <f ca="1"/>
        <v/>
      </c>
      <c r="AD305" s="28" t="str">
        <f ca="1"/>
        <v/>
      </c>
      <c r="AE305" s="28" t="str">
        <f ca="1"/>
        <v/>
      </c>
      <c r="AF305" s="28" t="str">
        <f ca="1"/>
        <v/>
      </c>
      <c r="AG305" s="28" t="str">
        <f ca="1"/>
        <v/>
      </c>
      <c r="AI305" s="28" t="str">
        <f ca="1"/>
        <v/>
      </c>
      <c r="AJ305" s="28" t="str">
        <f ca="1"/>
        <v/>
      </c>
    </row>
    <row r="306" spans="26:36" ht="13" x14ac:dyDescent="0.15">
      <c r="Z306" s="28" t="str">
        <f ca="1"/>
        <v/>
      </c>
      <c r="AA306" s="28" t="str">
        <f ca="1"/>
        <v/>
      </c>
      <c r="AB306" s="28" t="str">
        <f ca="1"/>
        <v/>
      </c>
      <c r="AC306" s="28" t="str">
        <f ca="1"/>
        <v/>
      </c>
      <c r="AD306" s="28" t="str">
        <f ca="1"/>
        <v/>
      </c>
      <c r="AE306" s="28" t="str">
        <f ca="1"/>
        <v/>
      </c>
      <c r="AF306" s="28" t="str">
        <f ca="1"/>
        <v/>
      </c>
      <c r="AG306" s="28" t="str">
        <f ca="1"/>
        <v/>
      </c>
      <c r="AI306" s="28" t="str">
        <f ca="1"/>
        <v/>
      </c>
      <c r="AJ306" s="28" t="str">
        <f ca="1"/>
        <v/>
      </c>
    </row>
    <row r="307" spans="26:36" ht="13" x14ac:dyDescent="0.15">
      <c r="Z307" s="28" t="str">
        <f ca="1"/>
        <v/>
      </c>
      <c r="AA307" s="28" t="str">
        <f ca="1"/>
        <v/>
      </c>
      <c r="AB307" s="28" t="str">
        <f ca="1"/>
        <v/>
      </c>
      <c r="AC307" s="28" t="str">
        <f ca="1"/>
        <v/>
      </c>
      <c r="AD307" s="28" t="str">
        <f ca="1"/>
        <v/>
      </c>
      <c r="AE307" s="28" t="str">
        <f ca="1"/>
        <v/>
      </c>
      <c r="AF307" s="28" t="str">
        <f ca="1"/>
        <v/>
      </c>
      <c r="AG307" s="28" t="str">
        <f ca="1"/>
        <v/>
      </c>
      <c r="AI307" s="28" t="str">
        <f ca="1"/>
        <v/>
      </c>
      <c r="AJ307" s="28" t="str">
        <f ca="1"/>
        <v/>
      </c>
    </row>
    <row r="308" spans="26:36" ht="13" x14ac:dyDescent="0.15">
      <c r="Z308" s="28" t="str">
        <f ca="1"/>
        <v/>
      </c>
      <c r="AA308" s="28" t="str">
        <f ca="1"/>
        <v/>
      </c>
      <c r="AB308" s="28" t="str">
        <f ca="1"/>
        <v/>
      </c>
      <c r="AC308" s="28" t="str">
        <f ca="1"/>
        <v/>
      </c>
      <c r="AD308" s="28" t="str">
        <f ca="1"/>
        <v/>
      </c>
      <c r="AE308" s="28" t="str">
        <f ca="1"/>
        <v/>
      </c>
      <c r="AF308" s="28" t="str">
        <f ca="1"/>
        <v/>
      </c>
      <c r="AG308" s="28" t="str">
        <f ca="1"/>
        <v/>
      </c>
      <c r="AI308" s="28" t="str">
        <f ca="1"/>
        <v/>
      </c>
      <c r="AJ308" s="28" t="str">
        <f ca="1"/>
        <v/>
      </c>
    </row>
    <row r="309" spans="26:36" ht="13" x14ac:dyDescent="0.15">
      <c r="Z309" s="28" t="str">
        <f ca="1"/>
        <v/>
      </c>
      <c r="AA309" s="28" t="str">
        <f ca="1"/>
        <v/>
      </c>
      <c r="AB309" s="28" t="str">
        <f ca="1"/>
        <v/>
      </c>
      <c r="AC309" s="28" t="str">
        <f ca="1"/>
        <v/>
      </c>
      <c r="AD309" s="28" t="str">
        <f ca="1"/>
        <v/>
      </c>
      <c r="AE309" s="28" t="str">
        <f ca="1"/>
        <v/>
      </c>
      <c r="AF309" s="28" t="str">
        <f ca="1"/>
        <v/>
      </c>
      <c r="AG309" s="28" t="str">
        <f ca="1"/>
        <v/>
      </c>
      <c r="AI309" s="28" t="str">
        <f ca="1"/>
        <v/>
      </c>
      <c r="AJ309" s="28" t="str">
        <f ca="1"/>
        <v/>
      </c>
    </row>
    <row r="310" spans="26:36" ht="13" x14ac:dyDescent="0.15">
      <c r="Z310" s="28" t="str">
        <f ca="1"/>
        <v/>
      </c>
      <c r="AA310" s="28" t="str">
        <f ca="1"/>
        <v/>
      </c>
      <c r="AB310" s="28" t="str">
        <f ca="1"/>
        <v/>
      </c>
      <c r="AC310" s="28" t="str">
        <f ca="1"/>
        <v/>
      </c>
      <c r="AD310" s="28" t="str">
        <f ca="1"/>
        <v/>
      </c>
      <c r="AE310" s="28" t="str">
        <f ca="1"/>
        <v/>
      </c>
      <c r="AF310" s="28" t="str">
        <f ca="1"/>
        <v/>
      </c>
      <c r="AG310" s="28" t="str">
        <f ca="1"/>
        <v/>
      </c>
      <c r="AI310" s="28" t="str">
        <f ca="1"/>
        <v/>
      </c>
      <c r="AJ310" s="28" t="str">
        <f ca="1"/>
        <v/>
      </c>
    </row>
    <row r="311" spans="26:36" ht="13" x14ac:dyDescent="0.15">
      <c r="Z311" s="28" t="str">
        <f ca="1"/>
        <v/>
      </c>
      <c r="AA311" s="28" t="str">
        <f ca="1"/>
        <v/>
      </c>
      <c r="AB311" s="28" t="str">
        <f ca="1"/>
        <v/>
      </c>
      <c r="AC311" s="28" t="str">
        <f ca="1"/>
        <v/>
      </c>
      <c r="AD311" s="28" t="str">
        <f ca="1"/>
        <v/>
      </c>
      <c r="AE311" s="28" t="str">
        <f ca="1"/>
        <v/>
      </c>
      <c r="AF311" s="28" t="str">
        <f ca="1"/>
        <v/>
      </c>
      <c r="AG311" s="28" t="str">
        <f ca="1"/>
        <v/>
      </c>
      <c r="AI311" s="28" t="str">
        <f ca="1"/>
        <v/>
      </c>
      <c r="AJ311" s="28" t="str">
        <f ca="1"/>
        <v/>
      </c>
    </row>
    <row r="312" spans="26:36" ht="13" x14ac:dyDescent="0.15">
      <c r="Z312" s="28" t="str">
        <f ca="1"/>
        <v/>
      </c>
      <c r="AA312" s="28" t="str">
        <f ca="1"/>
        <v/>
      </c>
      <c r="AB312" s="28" t="str">
        <f ca="1"/>
        <v/>
      </c>
      <c r="AC312" s="28" t="str">
        <f ca="1"/>
        <v/>
      </c>
      <c r="AD312" s="28" t="str">
        <f ca="1"/>
        <v/>
      </c>
      <c r="AE312" s="28" t="str">
        <f ca="1"/>
        <v/>
      </c>
      <c r="AF312" s="28" t="str">
        <f ca="1"/>
        <v/>
      </c>
      <c r="AG312" s="28" t="str">
        <f ca="1"/>
        <v/>
      </c>
      <c r="AI312" s="28" t="str">
        <f ca="1"/>
        <v/>
      </c>
      <c r="AJ312" s="28" t="str">
        <f ca="1"/>
        <v/>
      </c>
    </row>
    <row r="313" spans="26:36" ht="13" x14ac:dyDescent="0.15">
      <c r="Z313" s="28" t="str">
        <f ca="1"/>
        <v/>
      </c>
      <c r="AA313" s="28" t="str">
        <f ca="1"/>
        <v/>
      </c>
      <c r="AB313" s="28" t="str">
        <f ca="1"/>
        <v/>
      </c>
      <c r="AC313" s="28" t="str">
        <f ca="1"/>
        <v/>
      </c>
      <c r="AD313" s="28" t="str">
        <f ca="1"/>
        <v/>
      </c>
      <c r="AE313" s="28" t="str">
        <f ca="1"/>
        <v/>
      </c>
      <c r="AF313" s="28" t="str">
        <f ca="1"/>
        <v/>
      </c>
      <c r="AG313" s="28" t="str">
        <f ca="1"/>
        <v/>
      </c>
      <c r="AI313" s="28" t="str">
        <f ca="1"/>
        <v/>
      </c>
      <c r="AJ313" s="28" t="str">
        <f ca="1"/>
        <v/>
      </c>
    </row>
    <row r="314" spans="26:36" ht="13" x14ac:dyDescent="0.15">
      <c r="Z314" s="28" t="str">
        <f ca="1"/>
        <v/>
      </c>
      <c r="AA314" s="28" t="str">
        <f ca="1"/>
        <v/>
      </c>
      <c r="AB314" s="28" t="str">
        <f ca="1"/>
        <v/>
      </c>
      <c r="AC314" s="28" t="str">
        <f ca="1"/>
        <v/>
      </c>
      <c r="AD314" s="28" t="str">
        <f ca="1"/>
        <v/>
      </c>
      <c r="AE314" s="28" t="str">
        <f ca="1"/>
        <v/>
      </c>
      <c r="AF314" s="28" t="str">
        <f ca="1"/>
        <v/>
      </c>
      <c r="AG314" s="28" t="str">
        <f ca="1"/>
        <v/>
      </c>
      <c r="AI314" s="28" t="str">
        <f ca="1"/>
        <v/>
      </c>
      <c r="AJ314" s="28" t="str">
        <f ca="1"/>
        <v/>
      </c>
    </row>
    <row r="315" spans="26:36" ht="13" x14ac:dyDescent="0.15">
      <c r="Z315" s="28" t="str">
        <f ca="1"/>
        <v/>
      </c>
      <c r="AA315" s="28" t="str">
        <f ca="1"/>
        <v/>
      </c>
      <c r="AB315" s="28" t="str">
        <f ca="1"/>
        <v/>
      </c>
      <c r="AC315" s="28" t="str">
        <f ca="1"/>
        <v/>
      </c>
      <c r="AD315" s="28" t="str">
        <f ca="1"/>
        <v/>
      </c>
      <c r="AE315" s="28" t="str">
        <f ca="1"/>
        <v/>
      </c>
      <c r="AF315" s="28" t="str">
        <f ca="1"/>
        <v/>
      </c>
      <c r="AG315" s="28" t="str">
        <f ca="1"/>
        <v/>
      </c>
      <c r="AI315" s="28" t="str">
        <f ca="1"/>
        <v/>
      </c>
      <c r="AJ315" s="28" t="str">
        <f ca="1"/>
        <v/>
      </c>
    </row>
    <row r="316" spans="26:36" ht="13" x14ac:dyDescent="0.15">
      <c r="Z316" s="28" t="str">
        <f ca="1"/>
        <v/>
      </c>
      <c r="AA316" s="28" t="str">
        <f ca="1"/>
        <v/>
      </c>
      <c r="AB316" s="28" t="str">
        <f ca="1"/>
        <v/>
      </c>
      <c r="AC316" s="28" t="str">
        <f ca="1"/>
        <v/>
      </c>
      <c r="AD316" s="28" t="str">
        <f ca="1"/>
        <v/>
      </c>
      <c r="AE316" s="28" t="str">
        <f ca="1"/>
        <v/>
      </c>
      <c r="AF316" s="28" t="str">
        <f ca="1"/>
        <v/>
      </c>
      <c r="AG316" s="28" t="str">
        <f ca="1"/>
        <v/>
      </c>
      <c r="AI316" s="28" t="str">
        <f ca="1"/>
        <v/>
      </c>
      <c r="AJ316" s="28" t="str">
        <f ca="1"/>
        <v/>
      </c>
    </row>
    <row r="317" spans="26:36" ht="13" x14ac:dyDescent="0.15">
      <c r="Z317" s="28" t="str">
        <f ca="1"/>
        <v/>
      </c>
      <c r="AA317" s="28" t="str">
        <f ca="1"/>
        <v/>
      </c>
      <c r="AB317" s="28" t="str">
        <f ca="1"/>
        <v/>
      </c>
      <c r="AC317" s="28" t="str">
        <f ca="1"/>
        <v/>
      </c>
      <c r="AD317" s="28" t="str">
        <f ca="1"/>
        <v/>
      </c>
      <c r="AE317" s="28" t="str">
        <f ca="1"/>
        <v/>
      </c>
      <c r="AF317" s="28" t="str">
        <f ca="1"/>
        <v/>
      </c>
      <c r="AG317" s="28" t="str">
        <f ca="1"/>
        <v/>
      </c>
      <c r="AI317" s="28" t="str">
        <f ca="1"/>
        <v/>
      </c>
      <c r="AJ317" s="28" t="str">
        <f ca="1"/>
        <v/>
      </c>
    </row>
    <row r="318" spans="26:36" ht="13" x14ac:dyDescent="0.15">
      <c r="Z318" s="28" t="str">
        <f ca="1"/>
        <v/>
      </c>
      <c r="AA318" s="28" t="str">
        <f ca="1"/>
        <v/>
      </c>
      <c r="AB318" s="28" t="str">
        <f ca="1"/>
        <v/>
      </c>
      <c r="AC318" s="28" t="str">
        <f ca="1"/>
        <v/>
      </c>
      <c r="AD318" s="28" t="str">
        <f ca="1"/>
        <v/>
      </c>
      <c r="AE318" s="28" t="str">
        <f ca="1"/>
        <v/>
      </c>
      <c r="AF318" s="28" t="str">
        <f ca="1"/>
        <v/>
      </c>
      <c r="AG318" s="28" t="str">
        <f ca="1"/>
        <v/>
      </c>
      <c r="AI318" s="28" t="str">
        <f ca="1"/>
        <v/>
      </c>
      <c r="AJ318" s="28" t="str">
        <f ca="1"/>
        <v/>
      </c>
    </row>
    <row r="319" spans="26:36" ht="13" x14ac:dyDescent="0.15">
      <c r="Z319" s="28" t="str">
        <f ca="1"/>
        <v/>
      </c>
      <c r="AA319" s="28" t="str">
        <f ca="1"/>
        <v/>
      </c>
      <c r="AB319" s="28" t="str">
        <f ca="1"/>
        <v/>
      </c>
      <c r="AC319" s="28" t="str">
        <f ca="1"/>
        <v/>
      </c>
      <c r="AD319" s="28" t="str">
        <f ca="1"/>
        <v/>
      </c>
      <c r="AE319" s="28" t="str">
        <f ca="1"/>
        <v/>
      </c>
      <c r="AF319" s="28" t="str">
        <f ca="1"/>
        <v/>
      </c>
      <c r="AG319" s="28" t="str">
        <f ca="1"/>
        <v/>
      </c>
      <c r="AI319" s="28" t="str">
        <f ca="1"/>
        <v/>
      </c>
      <c r="AJ319" s="28" t="str">
        <f ca="1"/>
        <v/>
      </c>
    </row>
    <row r="320" spans="26:36" ht="13" x14ac:dyDescent="0.15">
      <c r="Z320" s="28" t="str">
        <f ca="1"/>
        <v/>
      </c>
      <c r="AA320" s="28" t="str">
        <f ca="1"/>
        <v/>
      </c>
      <c r="AB320" s="28" t="str">
        <f ca="1"/>
        <v/>
      </c>
      <c r="AC320" s="28" t="str">
        <f ca="1"/>
        <v/>
      </c>
      <c r="AD320" s="28" t="str">
        <f ca="1"/>
        <v/>
      </c>
      <c r="AE320" s="28" t="str">
        <f ca="1"/>
        <v/>
      </c>
      <c r="AF320" s="28" t="str">
        <f ca="1"/>
        <v/>
      </c>
      <c r="AG320" s="28" t="str">
        <f ca="1"/>
        <v/>
      </c>
      <c r="AI320" s="28" t="str">
        <f ca="1"/>
        <v/>
      </c>
      <c r="AJ320" s="28" t="str">
        <f ca="1"/>
        <v/>
      </c>
    </row>
    <row r="321" spans="26:36" ht="13" x14ac:dyDescent="0.15">
      <c r="Z321" s="28" t="str">
        <f ca="1"/>
        <v/>
      </c>
      <c r="AA321" s="28" t="str">
        <f ca="1"/>
        <v/>
      </c>
      <c r="AB321" s="28" t="str">
        <f ca="1"/>
        <v/>
      </c>
      <c r="AC321" s="28" t="str">
        <f ca="1"/>
        <v/>
      </c>
      <c r="AD321" s="28" t="str">
        <f ca="1"/>
        <v/>
      </c>
      <c r="AE321" s="28" t="str">
        <f ca="1"/>
        <v/>
      </c>
      <c r="AF321" s="28" t="str">
        <f ca="1"/>
        <v/>
      </c>
      <c r="AG321" s="28" t="str">
        <f ca="1"/>
        <v/>
      </c>
      <c r="AI321" s="28" t="str">
        <f ca="1"/>
        <v/>
      </c>
      <c r="AJ321" s="28" t="str">
        <f ca="1"/>
        <v/>
      </c>
    </row>
    <row r="322" spans="26:36" ht="13" x14ac:dyDescent="0.15">
      <c r="Z322" s="28" t="str">
        <f ca="1"/>
        <v/>
      </c>
      <c r="AA322" s="28" t="str">
        <f ca="1"/>
        <v/>
      </c>
      <c r="AB322" s="28" t="str">
        <f ca="1"/>
        <v/>
      </c>
      <c r="AC322" s="28" t="str">
        <f ca="1"/>
        <v/>
      </c>
      <c r="AD322" s="28" t="str">
        <f ca="1"/>
        <v/>
      </c>
      <c r="AE322" s="28" t="str">
        <f ca="1"/>
        <v/>
      </c>
      <c r="AF322" s="28" t="str">
        <f ca="1"/>
        <v/>
      </c>
      <c r="AG322" s="28" t="str">
        <f ca="1"/>
        <v/>
      </c>
      <c r="AI322" s="28" t="str">
        <f ca="1"/>
        <v/>
      </c>
      <c r="AJ322" s="28" t="str">
        <f ca="1"/>
        <v/>
      </c>
    </row>
    <row r="323" spans="26:36" ht="13" x14ac:dyDescent="0.15">
      <c r="Z323" s="28" t="str">
        <f ca="1"/>
        <v/>
      </c>
      <c r="AA323" s="28" t="str">
        <f ca="1"/>
        <v/>
      </c>
      <c r="AB323" s="28" t="str">
        <f ca="1"/>
        <v/>
      </c>
      <c r="AC323" s="28" t="str">
        <f ca="1"/>
        <v/>
      </c>
      <c r="AD323" s="28" t="str">
        <f ca="1"/>
        <v/>
      </c>
      <c r="AE323" s="28" t="str">
        <f ca="1"/>
        <v/>
      </c>
      <c r="AF323" s="28" t="str">
        <f ca="1"/>
        <v/>
      </c>
      <c r="AG323" s="28" t="str">
        <f ca="1"/>
        <v/>
      </c>
      <c r="AI323" s="28" t="str">
        <f ca="1"/>
        <v/>
      </c>
      <c r="AJ323" s="28" t="str">
        <f ca="1"/>
        <v/>
      </c>
    </row>
    <row r="324" spans="26:36" ht="13" x14ac:dyDescent="0.15">
      <c r="Z324" s="28" t="str">
        <f ca="1"/>
        <v/>
      </c>
      <c r="AA324" s="28" t="str">
        <f ca="1"/>
        <v/>
      </c>
      <c r="AB324" s="28" t="str">
        <f ca="1"/>
        <v/>
      </c>
      <c r="AC324" s="28" t="str">
        <f ca="1"/>
        <v/>
      </c>
      <c r="AD324" s="28" t="str">
        <f ca="1"/>
        <v/>
      </c>
      <c r="AE324" s="28" t="str">
        <f ca="1"/>
        <v/>
      </c>
      <c r="AF324" s="28" t="str">
        <f ca="1"/>
        <v/>
      </c>
      <c r="AG324" s="28" t="str">
        <f ca="1"/>
        <v/>
      </c>
      <c r="AI324" s="28" t="str">
        <f ca="1"/>
        <v/>
      </c>
      <c r="AJ324" s="28" t="str">
        <f ca="1"/>
        <v/>
      </c>
    </row>
    <row r="325" spans="26:36" ht="13" x14ac:dyDescent="0.15">
      <c r="Z325" s="28" t="str">
        <f ca="1"/>
        <v/>
      </c>
      <c r="AA325" s="28" t="str">
        <f ca="1"/>
        <v/>
      </c>
      <c r="AB325" s="28" t="str">
        <f ca="1"/>
        <v/>
      </c>
      <c r="AC325" s="28" t="str">
        <f ca="1"/>
        <v/>
      </c>
      <c r="AD325" s="28" t="str">
        <f ca="1"/>
        <v/>
      </c>
      <c r="AE325" s="28" t="str">
        <f ca="1"/>
        <v/>
      </c>
      <c r="AF325" s="28" t="str">
        <f ca="1"/>
        <v/>
      </c>
      <c r="AG325" s="28" t="str">
        <f ca="1"/>
        <v/>
      </c>
      <c r="AI325" s="28" t="str">
        <f ca="1"/>
        <v/>
      </c>
      <c r="AJ325" s="28" t="str">
        <f ca="1"/>
        <v/>
      </c>
    </row>
    <row r="326" spans="26:36" ht="13" x14ac:dyDescent="0.15">
      <c r="Z326" s="28" t="str">
        <f ca="1"/>
        <v/>
      </c>
      <c r="AA326" s="28" t="str">
        <f ca="1"/>
        <v/>
      </c>
      <c r="AB326" s="28" t="str">
        <f ca="1"/>
        <v/>
      </c>
      <c r="AC326" s="28" t="str">
        <f ca="1"/>
        <v/>
      </c>
      <c r="AD326" s="28" t="str">
        <f ca="1"/>
        <v/>
      </c>
      <c r="AE326" s="28" t="str">
        <f ca="1"/>
        <v/>
      </c>
      <c r="AF326" s="28" t="str">
        <f ca="1"/>
        <v/>
      </c>
      <c r="AG326" s="28" t="str">
        <f ca="1"/>
        <v/>
      </c>
      <c r="AI326" s="28" t="str">
        <f ca="1"/>
        <v/>
      </c>
      <c r="AJ326" s="28" t="str">
        <f ca="1"/>
        <v/>
      </c>
    </row>
    <row r="327" spans="26:36" ht="13" x14ac:dyDescent="0.15">
      <c r="Z327" s="28" t="str">
        <f ca="1"/>
        <v/>
      </c>
      <c r="AA327" s="28" t="str">
        <f ca="1"/>
        <v/>
      </c>
      <c r="AB327" s="28" t="str">
        <f ca="1"/>
        <v/>
      </c>
      <c r="AC327" s="28" t="str">
        <f ca="1"/>
        <v/>
      </c>
      <c r="AD327" s="28" t="str">
        <f ca="1"/>
        <v/>
      </c>
      <c r="AE327" s="28" t="str">
        <f ca="1"/>
        <v/>
      </c>
      <c r="AF327" s="28" t="str">
        <f ca="1"/>
        <v/>
      </c>
      <c r="AG327" s="28" t="str">
        <f ca="1"/>
        <v/>
      </c>
      <c r="AI327" s="28" t="str">
        <f ca="1"/>
        <v/>
      </c>
      <c r="AJ327" s="28" t="str">
        <f ca="1"/>
        <v/>
      </c>
    </row>
    <row r="328" spans="26:36" ht="13" x14ac:dyDescent="0.15">
      <c r="Z328" s="28" t="str">
        <f ca="1"/>
        <v/>
      </c>
      <c r="AA328" s="28" t="str">
        <f ca="1"/>
        <v/>
      </c>
      <c r="AB328" s="28" t="str">
        <f ca="1"/>
        <v/>
      </c>
      <c r="AC328" s="28" t="str">
        <f ca="1"/>
        <v/>
      </c>
      <c r="AD328" s="28" t="str">
        <f ca="1"/>
        <v/>
      </c>
      <c r="AE328" s="28" t="str">
        <f ca="1"/>
        <v/>
      </c>
      <c r="AF328" s="28" t="str">
        <f ca="1"/>
        <v/>
      </c>
      <c r="AG328" s="28" t="str">
        <f ca="1"/>
        <v/>
      </c>
      <c r="AI328" s="28" t="str">
        <f ca="1"/>
        <v/>
      </c>
      <c r="AJ328" s="28" t="str">
        <f ca="1"/>
        <v/>
      </c>
    </row>
    <row r="329" spans="26:36" ht="13" x14ac:dyDescent="0.15">
      <c r="Z329" s="28" t="str">
        <f ca="1"/>
        <v/>
      </c>
      <c r="AA329" s="28" t="str">
        <f ca="1"/>
        <v/>
      </c>
      <c r="AB329" s="28" t="str">
        <f ca="1"/>
        <v/>
      </c>
      <c r="AC329" s="28" t="str">
        <f ca="1"/>
        <v/>
      </c>
      <c r="AD329" s="28" t="str">
        <f ca="1"/>
        <v/>
      </c>
      <c r="AE329" s="28" t="str">
        <f ca="1"/>
        <v/>
      </c>
      <c r="AF329" s="28" t="str">
        <f ca="1"/>
        <v/>
      </c>
      <c r="AG329" s="28" t="str">
        <f ca="1"/>
        <v/>
      </c>
      <c r="AI329" s="28" t="str">
        <f ca="1"/>
        <v/>
      </c>
      <c r="AJ329" s="28" t="str">
        <f ca="1"/>
        <v/>
      </c>
    </row>
    <row r="330" spans="26:36" ht="13" x14ac:dyDescent="0.15">
      <c r="Z330" s="28" t="str">
        <f ca="1"/>
        <v/>
      </c>
      <c r="AA330" s="28" t="str">
        <f ca="1"/>
        <v/>
      </c>
      <c r="AB330" s="28" t="str">
        <f ca="1"/>
        <v/>
      </c>
      <c r="AC330" s="28" t="str">
        <f ca="1"/>
        <v/>
      </c>
      <c r="AD330" s="28" t="str">
        <f ca="1"/>
        <v/>
      </c>
      <c r="AE330" s="28" t="str">
        <f ca="1"/>
        <v/>
      </c>
      <c r="AF330" s="28" t="str">
        <f ca="1"/>
        <v/>
      </c>
      <c r="AG330" s="28" t="str">
        <f ca="1"/>
        <v/>
      </c>
      <c r="AI330" s="28" t="str">
        <f ca="1"/>
        <v/>
      </c>
      <c r="AJ330" s="28" t="str">
        <f ca="1"/>
        <v/>
      </c>
    </row>
    <row r="331" spans="26:36" ht="13" x14ac:dyDescent="0.15">
      <c r="Z331" s="28" t="str">
        <f ca="1"/>
        <v/>
      </c>
      <c r="AA331" s="28" t="str">
        <f ca="1"/>
        <v/>
      </c>
      <c r="AB331" s="28" t="str">
        <f ca="1"/>
        <v/>
      </c>
      <c r="AC331" s="28" t="str">
        <f ca="1"/>
        <v/>
      </c>
      <c r="AD331" s="28" t="str">
        <f ca="1"/>
        <v/>
      </c>
      <c r="AE331" s="28" t="str">
        <f ca="1"/>
        <v/>
      </c>
      <c r="AF331" s="28" t="str">
        <f ca="1"/>
        <v/>
      </c>
      <c r="AG331" s="28" t="str">
        <f ca="1"/>
        <v/>
      </c>
      <c r="AI331" s="28" t="str">
        <f ca="1"/>
        <v/>
      </c>
      <c r="AJ331" s="28" t="str">
        <f ca="1"/>
        <v/>
      </c>
    </row>
    <row r="332" spans="26:36" ht="13" x14ac:dyDescent="0.15">
      <c r="Z332" s="28" t="str">
        <f ca="1"/>
        <v/>
      </c>
      <c r="AA332" s="28" t="str">
        <f ca="1"/>
        <v/>
      </c>
      <c r="AB332" s="28" t="str">
        <f ca="1"/>
        <v/>
      </c>
      <c r="AC332" s="28" t="str">
        <f ca="1"/>
        <v/>
      </c>
      <c r="AD332" s="28" t="str">
        <f ca="1"/>
        <v/>
      </c>
      <c r="AE332" s="28" t="str">
        <f ca="1"/>
        <v/>
      </c>
      <c r="AF332" s="28" t="str">
        <f ca="1"/>
        <v/>
      </c>
      <c r="AG332" s="28" t="str">
        <f ca="1"/>
        <v/>
      </c>
      <c r="AI332" s="28" t="str">
        <f ca="1"/>
        <v/>
      </c>
      <c r="AJ332" s="28" t="str">
        <f ca="1"/>
        <v/>
      </c>
    </row>
    <row r="333" spans="26:36" ht="13" x14ac:dyDescent="0.15">
      <c r="Z333" s="28" t="str">
        <f ca="1"/>
        <v/>
      </c>
      <c r="AA333" s="28" t="str">
        <f ca="1"/>
        <v/>
      </c>
      <c r="AB333" s="28" t="str">
        <f ca="1"/>
        <v/>
      </c>
      <c r="AC333" s="28" t="str">
        <f ca="1"/>
        <v/>
      </c>
      <c r="AD333" s="28" t="str">
        <f ca="1"/>
        <v/>
      </c>
      <c r="AE333" s="28" t="str">
        <f ca="1"/>
        <v/>
      </c>
      <c r="AF333" s="28" t="str">
        <f ca="1"/>
        <v/>
      </c>
      <c r="AG333" s="28" t="str">
        <f ca="1"/>
        <v/>
      </c>
      <c r="AI333" s="28" t="str">
        <f ca="1"/>
        <v/>
      </c>
      <c r="AJ333" s="28" t="str">
        <f ca="1"/>
        <v/>
      </c>
    </row>
    <row r="334" spans="26:36" ht="13" x14ac:dyDescent="0.15">
      <c r="Z334" s="28" t="str">
        <f ca="1"/>
        <v/>
      </c>
      <c r="AA334" s="28" t="str">
        <f ca="1"/>
        <v/>
      </c>
      <c r="AB334" s="28" t="str">
        <f ca="1"/>
        <v/>
      </c>
      <c r="AC334" s="28" t="str">
        <f ca="1"/>
        <v/>
      </c>
      <c r="AD334" s="28" t="str">
        <f ca="1"/>
        <v/>
      </c>
      <c r="AE334" s="28" t="str">
        <f ca="1"/>
        <v/>
      </c>
      <c r="AF334" s="28" t="str">
        <f ca="1"/>
        <v/>
      </c>
      <c r="AG334" s="28" t="str">
        <f ca="1"/>
        <v/>
      </c>
      <c r="AI334" s="28" t="str">
        <f ca="1"/>
        <v/>
      </c>
      <c r="AJ334" s="28" t="str">
        <f ca="1"/>
        <v/>
      </c>
    </row>
    <row r="335" spans="26:36" ht="13" x14ac:dyDescent="0.15">
      <c r="Z335" s="28" t="str">
        <f ca="1"/>
        <v/>
      </c>
      <c r="AA335" s="28" t="str">
        <f ca="1"/>
        <v/>
      </c>
      <c r="AB335" s="28" t="str">
        <f ca="1"/>
        <v/>
      </c>
      <c r="AC335" s="28" t="str">
        <f ca="1"/>
        <v/>
      </c>
      <c r="AD335" s="28" t="str">
        <f ca="1"/>
        <v/>
      </c>
      <c r="AE335" s="28" t="str">
        <f ca="1"/>
        <v/>
      </c>
      <c r="AF335" s="28" t="str">
        <f ca="1"/>
        <v/>
      </c>
      <c r="AG335" s="28" t="str">
        <f ca="1"/>
        <v/>
      </c>
      <c r="AI335" s="28" t="str">
        <f ca="1"/>
        <v/>
      </c>
      <c r="AJ335" s="28" t="str">
        <f ca="1"/>
        <v/>
      </c>
    </row>
    <row r="336" spans="26:36" ht="13" x14ac:dyDescent="0.15">
      <c r="Z336" s="28" t="str">
        <f ca="1"/>
        <v/>
      </c>
      <c r="AA336" s="28" t="str">
        <f ca="1"/>
        <v/>
      </c>
      <c r="AB336" s="28" t="str">
        <f ca="1"/>
        <v/>
      </c>
      <c r="AC336" s="28" t="str">
        <f ca="1"/>
        <v/>
      </c>
      <c r="AD336" s="28" t="str">
        <f ca="1"/>
        <v/>
      </c>
      <c r="AE336" s="28" t="str">
        <f ca="1"/>
        <v/>
      </c>
      <c r="AF336" s="28" t="str">
        <f ca="1"/>
        <v/>
      </c>
      <c r="AG336" s="28" t="str">
        <f ca="1"/>
        <v/>
      </c>
      <c r="AI336" s="28" t="str">
        <f ca="1"/>
        <v/>
      </c>
      <c r="AJ336" s="28" t="str">
        <f ca="1"/>
        <v/>
      </c>
    </row>
    <row r="337" spans="26:36" ht="13" x14ac:dyDescent="0.15">
      <c r="Z337" s="28" t="str">
        <f ca="1"/>
        <v/>
      </c>
      <c r="AA337" s="28" t="str">
        <f ca="1"/>
        <v/>
      </c>
      <c r="AB337" s="28" t="str">
        <f ca="1"/>
        <v/>
      </c>
      <c r="AC337" s="28" t="str">
        <f ca="1"/>
        <v/>
      </c>
      <c r="AD337" s="28" t="str">
        <f ca="1"/>
        <v/>
      </c>
      <c r="AE337" s="28" t="str">
        <f ca="1"/>
        <v/>
      </c>
      <c r="AF337" s="28" t="str">
        <f ca="1"/>
        <v/>
      </c>
      <c r="AG337" s="28" t="str">
        <f ca="1"/>
        <v/>
      </c>
      <c r="AI337" s="28" t="str">
        <f ca="1"/>
        <v/>
      </c>
      <c r="AJ337" s="28" t="str">
        <f ca="1"/>
        <v/>
      </c>
    </row>
    <row r="338" spans="26:36" ht="13" x14ac:dyDescent="0.15">
      <c r="Z338" s="28" t="str">
        <f ca="1"/>
        <v/>
      </c>
      <c r="AA338" s="28" t="str">
        <f ca="1"/>
        <v/>
      </c>
      <c r="AB338" s="28" t="str">
        <f ca="1"/>
        <v/>
      </c>
      <c r="AC338" s="28" t="str">
        <f ca="1"/>
        <v/>
      </c>
      <c r="AD338" s="28" t="str">
        <f ca="1"/>
        <v/>
      </c>
      <c r="AE338" s="28" t="str">
        <f ca="1"/>
        <v/>
      </c>
      <c r="AF338" s="28" t="str">
        <f ca="1"/>
        <v/>
      </c>
      <c r="AG338" s="28" t="str">
        <f ca="1"/>
        <v/>
      </c>
      <c r="AI338" s="28" t="str">
        <f ca="1"/>
        <v/>
      </c>
      <c r="AJ338" s="28" t="str">
        <f ca="1"/>
        <v/>
      </c>
    </row>
    <row r="339" spans="26:36" ht="13" x14ac:dyDescent="0.15">
      <c r="Z339" s="28" t="str">
        <f ca="1"/>
        <v/>
      </c>
      <c r="AA339" s="28" t="str">
        <f ca="1"/>
        <v/>
      </c>
      <c r="AB339" s="28" t="str">
        <f ca="1"/>
        <v/>
      </c>
      <c r="AC339" s="28" t="str">
        <f ca="1"/>
        <v/>
      </c>
      <c r="AD339" s="28" t="str">
        <f ca="1"/>
        <v/>
      </c>
      <c r="AE339" s="28" t="str">
        <f ca="1"/>
        <v/>
      </c>
      <c r="AF339" s="28" t="str">
        <f ca="1"/>
        <v/>
      </c>
      <c r="AG339" s="28" t="str">
        <f ca="1"/>
        <v/>
      </c>
      <c r="AI339" s="28" t="str">
        <f ca="1"/>
        <v/>
      </c>
      <c r="AJ339" s="28" t="str">
        <f ca="1"/>
        <v/>
      </c>
    </row>
    <row r="340" spans="26:36" ht="13" x14ac:dyDescent="0.15">
      <c r="Z340" s="28" t="str">
        <f ca="1"/>
        <v/>
      </c>
      <c r="AA340" s="28" t="str">
        <f ca="1"/>
        <v/>
      </c>
      <c r="AB340" s="28" t="str">
        <f ca="1"/>
        <v/>
      </c>
      <c r="AC340" s="28" t="str">
        <f ca="1"/>
        <v/>
      </c>
      <c r="AD340" s="28" t="str">
        <f ca="1"/>
        <v/>
      </c>
      <c r="AE340" s="28" t="str">
        <f ca="1"/>
        <v/>
      </c>
      <c r="AF340" s="28" t="str">
        <f ca="1"/>
        <v/>
      </c>
      <c r="AG340" s="28" t="str">
        <f ca="1"/>
        <v/>
      </c>
      <c r="AI340" s="28" t="str">
        <f ca="1"/>
        <v/>
      </c>
      <c r="AJ340" s="28" t="str">
        <f ca="1"/>
        <v/>
      </c>
    </row>
    <row r="341" spans="26:36" ht="13" x14ac:dyDescent="0.15">
      <c r="Z341" s="28" t="str">
        <f ca="1"/>
        <v/>
      </c>
      <c r="AA341" s="28" t="str">
        <f ca="1"/>
        <v/>
      </c>
      <c r="AB341" s="28" t="str">
        <f ca="1"/>
        <v/>
      </c>
      <c r="AC341" s="28" t="str">
        <f ca="1"/>
        <v/>
      </c>
      <c r="AD341" s="28" t="str">
        <f ca="1"/>
        <v/>
      </c>
      <c r="AE341" s="28" t="str">
        <f ca="1"/>
        <v/>
      </c>
      <c r="AF341" s="28" t="str">
        <f ca="1"/>
        <v/>
      </c>
      <c r="AG341" s="28" t="str">
        <f ca="1"/>
        <v/>
      </c>
      <c r="AI341" s="28" t="str">
        <f ca="1"/>
        <v/>
      </c>
      <c r="AJ341" s="28" t="str">
        <f ca="1"/>
        <v/>
      </c>
    </row>
    <row r="342" spans="26:36" ht="13" x14ac:dyDescent="0.15">
      <c r="Z342" s="28" t="str">
        <f ca="1"/>
        <v/>
      </c>
      <c r="AA342" s="28" t="str">
        <f ca="1"/>
        <v/>
      </c>
      <c r="AB342" s="28" t="str">
        <f ca="1"/>
        <v/>
      </c>
      <c r="AC342" s="28" t="str">
        <f ca="1"/>
        <v/>
      </c>
      <c r="AD342" s="28" t="str">
        <f ca="1"/>
        <v/>
      </c>
      <c r="AE342" s="28" t="str">
        <f ca="1"/>
        <v/>
      </c>
      <c r="AF342" s="28" t="str">
        <f ca="1"/>
        <v/>
      </c>
      <c r="AG342" s="28" t="str">
        <f ca="1"/>
        <v/>
      </c>
      <c r="AI342" s="28" t="str">
        <f ca="1"/>
        <v/>
      </c>
      <c r="AJ342" s="28" t="str">
        <f ca="1"/>
        <v/>
      </c>
    </row>
    <row r="343" spans="26:36" ht="13" x14ac:dyDescent="0.15">
      <c r="Z343" s="28" t="str">
        <f ca="1"/>
        <v/>
      </c>
      <c r="AA343" s="28" t="str">
        <f ca="1"/>
        <v/>
      </c>
      <c r="AB343" s="28" t="str">
        <f ca="1"/>
        <v/>
      </c>
      <c r="AC343" s="28" t="str">
        <f ca="1"/>
        <v/>
      </c>
      <c r="AD343" s="28" t="str">
        <f ca="1"/>
        <v/>
      </c>
      <c r="AE343" s="28" t="str">
        <f ca="1"/>
        <v/>
      </c>
      <c r="AF343" s="28" t="str">
        <f ca="1"/>
        <v/>
      </c>
      <c r="AG343" s="28" t="str">
        <f ca="1"/>
        <v/>
      </c>
      <c r="AI343" s="28" t="str">
        <f ca="1"/>
        <v/>
      </c>
      <c r="AJ343" s="28" t="str">
        <f ca="1"/>
        <v/>
      </c>
    </row>
    <row r="344" spans="26:36" ht="13" x14ac:dyDescent="0.15">
      <c r="Z344" s="28" t="str">
        <f ca="1"/>
        <v/>
      </c>
      <c r="AA344" s="28" t="str">
        <f ca="1"/>
        <v/>
      </c>
      <c r="AB344" s="28" t="str">
        <f ca="1"/>
        <v/>
      </c>
      <c r="AC344" s="28" t="str">
        <f ca="1"/>
        <v/>
      </c>
      <c r="AD344" s="28" t="str">
        <f ca="1"/>
        <v/>
      </c>
      <c r="AE344" s="28" t="str">
        <f ca="1"/>
        <v/>
      </c>
      <c r="AF344" s="28" t="str">
        <f ca="1"/>
        <v/>
      </c>
      <c r="AG344" s="28" t="str">
        <f ca="1"/>
        <v/>
      </c>
      <c r="AI344" s="28" t="str">
        <f ca="1"/>
        <v/>
      </c>
      <c r="AJ344" s="28" t="str">
        <f ca="1"/>
        <v/>
      </c>
    </row>
    <row r="345" spans="26:36" ht="13" x14ac:dyDescent="0.15">
      <c r="Z345" s="28" t="str">
        <f ca="1"/>
        <v/>
      </c>
      <c r="AA345" s="28" t="str">
        <f ca="1"/>
        <v/>
      </c>
      <c r="AB345" s="28" t="str">
        <f ca="1"/>
        <v/>
      </c>
      <c r="AC345" s="28" t="str">
        <f ca="1"/>
        <v/>
      </c>
      <c r="AD345" s="28" t="str">
        <f ca="1"/>
        <v/>
      </c>
      <c r="AE345" s="28" t="str">
        <f ca="1"/>
        <v/>
      </c>
      <c r="AF345" s="28" t="str">
        <f ca="1"/>
        <v/>
      </c>
      <c r="AG345" s="28" t="str">
        <f ca="1"/>
        <v/>
      </c>
      <c r="AI345" s="28" t="str">
        <f ca="1"/>
        <v/>
      </c>
      <c r="AJ345" s="28" t="str">
        <f ca="1"/>
        <v/>
      </c>
    </row>
    <row r="346" spans="26:36" ht="13" x14ac:dyDescent="0.15">
      <c r="Z346" s="28" t="str">
        <f ca="1"/>
        <v/>
      </c>
      <c r="AA346" s="28" t="str">
        <f ca="1"/>
        <v/>
      </c>
      <c r="AB346" s="28" t="str">
        <f ca="1"/>
        <v/>
      </c>
      <c r="AC346" s="28" t="str">
        <f ca="1"/>
        <v/>
      </c>
      <c r="AD346" s="28" t="str">
        <f ca="1"/>
        <v/>
      </c>
      <c r="AE346" s="28" t="str">
        <f ca="1"/>
        <v/>
      </c>
      <c r="AF346" s="28" t="str">
        <f ca="1"/>
        <v/>
      </c>
      <c r="AG346" s="28" t="str">
        <f ca="1"/>
        <v/>
      </c>
      <c r="AI346" s="28" t="str">
        <f ca="1"/>
        <v/>
      </c>
      <c r="AJ346" s="28" t="str">
        <f ca="1"/>
        <v/>
      </c>
    </row>
    <row r="347" spans="26:36" ht="13" x14ac:dyDescent="0.15">
      <c r="Z347" s="28" t="str">
        <f ca="1"/>
        <v/>
      </c>
      <c r="AA347" s="28" t="str">
        <f ca="1"/>
        <v/>
      </c>
      <c r="AB347" s="28" t="str">
        <f ca="1"/>
        <v/>
      </c>
      <c r="AC347" s="28" t="str">
        <f ca="1"/>
        <v/>
      </c>
      <c r="AD347" s="28" t="str">
        <f ca="1"/>
        <v/>
      </c>
      <c r="AE347" s="28" t="str">
        <f ca="1"/>
        <v/>
      </c>
      <c r="AF347" s="28" t="str">
        <f ca="1"/>
        <v/>
      </c>
      <c r="AG347" s="28" t="str">
        <f ca="1"/>
        <v/>
      </c>
      <c r="AI347" s="28" t="str">
        <f ca="1"/>
        <v/>
      </c>
      <c r="AJ347" s="28" t="str">
        <f ca="1"/>
        <v/>
      </c>
    </row>
    <row r="348" spans="26:36" ht="13" x14ac:dyDescent="0.15">
      <c r="Z348" s="28" t="str">
        <f ca="1"/>
        <v/>
      </c>
      <c r="AA348" s="28" t="str">
        <f ca="1"/>
        <v/>
      </c>
      <c r="AB348" s="28" t="str">
        <f ca="1"/>
        <v/>
      </c>
      <c r="AC348" s="28" t="str">
        <f ca="1"/>
        <v/>
      </c>
      <c r="AD348" s="28" t="str">
        <f ca="1"/>
        <v/>
      </c>
      <c r="AE348" s="28" t="str">
        <f ca="1"/>
        <v/>
      </c>
      <c r="AF348" s="28" t="str">
        <f ca="1"/>
        <v/>
      </c>
      <c r="AG348" s="28" t="str">
        <f ca="1"/>
        <v/>
      </c>
      <c r="AI348" s="28" t="str">
        <f ca="1"/>
        <v/>
      </c>
      <c r="AJ348" s="28" t="str">
        <f ca="1"/>
        <v/>
      </c>
    </row>
    <row r="349" spans="26:36" ht="13" x14ac:dyDescent="0.15">
      <c r="Z349" s="28" t="str">
        <f ca="1"/>
        <v/>
      </c>
      <c r="AA349" s="28" t="str">
        <f ca="1"/>
        <v/>
      </c>
      <c r="AB349" s="28" t="str">
        <f ca="1"/>
        <v/>
      </c>
      <c r="AC349" s="28" t="str">
        <f ca="1"/>
        <v/>
      </c>
      <c r="AD349" s="28" t="str">
        <f ca="1"/>
        <v/>
      </c>
      <c r="AE349" s="28" t="str">
        <f ca="1"/>
        <v/>
      </c>
      <c r="AF349" s="28" t="str">
        <f ca="1"/>
        <v/>
      </c>
      <c r="AG349" s="28" t="str">
        <f ca="1"/>
        <v/>
      </c>
      <c r="AI349" s="28" t="str">
        <f ca="1"/>
        <v/>
      </c>
      <c r="AJ349" s="28" t="str">
        <f ca="1"/>
        <v/>
      </c>
    </row>
    <row r="350" spans="26:36" ht="13" x14ac:dyDescent="0.15">
      <c r="Z350" s="28" t="str">
        <f ca="1"/>
        <v/>
      </c>
      <c r="AA350" s="28" t="str">
        <f ca="1"/>
        <v/>
      </c>
      <c r="AB350" s="28" t="str">
        <f ca="1"/>
        <v/>
      </c>
      <c r="AC350" s="28" t="str">
        <f ca="1"/>
        <v/>
      </c>
      <c r="AD350" s="28" t="str">
        <f ca="1"/>
        <v/>
      </c>
      <c r="AE350" s="28" t="str">
        <f ca="1"/>
        <v/>
      </c>
      <c r="AF350" s="28" t="str">
        <f ca="1"/>
        <v/>
      </c>
      <c r="AG350" s="28" t="str">
        <f ca="1"/>
        <v/>
      </c>
      <c r="AI350" s="28" t="str">
        <f ca="1"/>
        <v/>
      </c>
      <c r="AJ350" s="28" t="str">
        <f ca="1"/>
        <v/>
      </c>
    </row>
    <row r="351" spans="26:36" ht="13" x14ac:dyDescent="0.15">
      <c r="Z351" s="28" t="str">
        <f ca="1"/>
        <v/>
      </c>
      <c r="AA351" s="28" t="str">
        <f ca="1"/>
        <v/>
      </c>
      <c r="AB351" s="28" t="str">
        <f ca="1"/>
        <v/>
      </c>
      <c r="AC351" s="28" t="str">
        <f ca="1"/>
        <v/>
      </c>
      <c r="AD351" s="28" t="str">
        <f ca="1"/>
        <v/>
      </c>
      <c r="AE351" s="28" t="str">
        <f ca="1"/>
        <v/>
      </c>
      <c r="AF351" s="28" t="str">
        <f ca="1"/>
        <v/>
      </c>
      <c r="AG351" s="28" t="str">
        <f ca="1"/>
        <v/>
      </c>
      <c r="AI351" s="28" t="str">
        <f ca="1"/>
        <v/>
      </c>
      <c r="AJ351" s="28" t="str">
        <f ca="1"/>
        <v/>
      </c>
    </row>
    <row r="352" spans="26:36" ht="13" x14ac:dyDescent="0.15">
      <c r="Z352" s="28" t="str">
        <f ca="1"/>
        <v/>
      </c>
      <c r="AA352" s="28" t="str">
        <f ca="1"/>
        <v/>
      </c>
      <c r="AB352" s="28" t="str">
        <f ca="1"/>
        <v/>
      </c>
      <c r="AC352" s="28" t="str">
        <f ca="1"/>
        <v/>
      </c>
      <c r="AD352" s="28" t="str">
        <f ca="1"/>
        <v/>
      </c>
      <c r="AE352" s="28" t="str">
        <f ca="1"/>
        <v/>
      </c>
      <c r="AF352" s="28" t="str">
        <f ca="1"/>
        <v/>
      </c>
      <c r="AG352" s="28" t="str">
        <f ca="1"/>
        <v/>
      </c>
      <c r="AI352" s="28" t="str">
        <f ca="1"/>
        <v/>
      </c>
      <c r="AJ352" s="28" t="str">
        <f ca="1"/>
        <v/>
      </c>
    </row>
    <row r="353" spans="26:36" ht="13" x14ac:dyDescent="0.15">
      <c r="Z353" s="28" t="str">
        <f ca="1"/>
        <v/>
      </c>
      <c r="AA353" s="28" t="str">
        <f ca="1"/>
        <v/>
      </c>
      <c r="AB353" s="28" t="str">
        <f ca="1"/>
        <v/>
      </c>
      <c r="AC353" s="28" t="str">
        <f ca="1"/>
        <v/>
      </c>
      <c r="AD353" s="28" t="str">
        <f ca="1"/>
        <v/>
      </c>
      <c r="AE353" s="28" t="str">
        <f ca="1"/>
        <v/>
      </c>
      <c r="AF353" s="28" t="str">
        <f ca="1"/>
        <v/>
      </c>
      <c r="AG353" s="28" t="str">
        <f ca="1"/>
        <v/>
      </c>
      <c r="AI353" s="28" t="str">
        <f ca="1"/>
        <v/>
      </c>
      <c r="AJ353" s="28" t="str">
        <f ca="1"/>
        <v/>
      </c>
    </row>
    <row r="354" spans="26:36" ht="13" x14ac:dyDescent="0.15">
      <c r="Z354" s="28" t="str">
        <f ca="1"/>
        <v/>
      </c>
      <c r="AA354" s="28" t="str">
        <f ca="1"/>
        <v/>
      </c>
      <c r="AB354" s="28" t="str">
        <f ca="1"/>
        <v/>
      </c>
      <c r="AC354" s="28" t="str">
        <f ca="1"/>
        <v/>
      </c>
      <c r="AD354" s="28" t="str">
        <f ca="1"/>
        <v/>
      </c>
      <c r="AE354" s="28" t="str">
        <f ca="1"/>
        <v/>
      </c>
      <c r="AF354" s="28" t="str">
        <f ca="1"/>
        <v/>
      </c>
      <c r="AG354" s="28" t="str">
        <f ca="1"/>
        <v/>
      </c>
      <c r="AI354" s="28" t="str">
        <f ca="1"/>
        <v/>
      </c>
      <c r="AJ354" s="28" t="str">
        <f ca="1"/>
        <v/>
      </c>
    </row>
    <row r="355" spans="26:36" ht="13" x14ac:dyDescent="0.15">
      <c r="Z355" s="28" t="str">
        <f ca="1"/>
        <v/>
      </c>
      <c r="AA355" s="28" t="str">
        <f ca="1"/>
        <v/>
      </c>
      <c r="AB355" s="28" t="str">
        <f ca="1"/>
        <v/>
      </c>
      <c r="AC355" s="28" t="str">
        <f ca="1"/>
        <v/>
      </c>
      <c r="AD355" s="28" t="str">
        <f ca="1"/>
        <v/>
      </c>
      <c r="AE355" s="28" t="str">
        <f ca="1"/>
        <v/>
      </c>
      <c r="AF355" s="28" t="str">
        <f ca="1"/>
        <v/>
      </c>
      <c r="AG355" s="28" t="str">
        <f ca="1"/>
        <v/>
      </c>
      <c r="AI355" s="28" t="str">
        <f ca="1"/>
        <v/>
      </c>
      <c r="AJ355" s="28" t="str">
        <f ca="1"/>
        <v/>
      </c>
    </row>
    <row r="356" spans="26:36" ht="13" x14ac:dyDescent="0.15">
      <c r="Z356" s="28" t="str">
        <f ca="1"/>
        <v/>
      </c>
      <c r="AA356" s="28" t="str">
        <f ca="1"/>
        <v/>
      </c>
      <c r="AB356" s="28" t="str">
        <f ca="1"/>
        <v/>
      </c>
      <c r="AC356" s="28" t="str">
        <f ca="1"/>
        <v/>
      </c>
      <c r="AD356" s="28" t="str">
        <f ca="1"/>
        <v/>
      </c>
      <c r="AE356" s="28" t="str">
        <f ca="1"/>
        <v/>
      </c>
      <c r="AF356" s="28" t="str">
        <f ca="1"/>
        <v/>
      </c>
      <c r="AG356" s="28" t="str">
        <f ca="1"/>
        <v/>
      </c>
      <c r="AI356" s="28" t="str">
        <f ca="1"/>
        <v/>
      </c>
      <c r="AJ356" s="28" t="str">
        <f ca="1"/>
        <v/>
      </c>
    </row>
    <row r="357" spans="26:36" ht="13" x14ac:dyDescent="0.15">
      <c r="Z357" s="28" t="str">
        <f ca="1"/>
        <v/>
      </c>
      <c r="AA357" s="28" t="str">
        <f ca="1"/>
        <v/>
      </c>
      <c r="AB357" s="28" t="str">
        <f ca="1"/>
        <v/>
      </c>
      <c r="AC357" s="28" t="str">
        <f ca="1"/>
        <v/>
      </c>
      <c r="AD357" s="28" t="str">
        <f ca="1"/>
        <v/>
      </c>
      <c r="AE357" s="28" t="str">
        <f ca="1"/>
        <v/>
      </c>
      <c r="AF357" s="28" t="str">
        <f ca="1"/>
        <v/>
      </c>
      <c r="AG357" s="28" t="str">
        <f ca="1"/>
        <v/>
      </c>
      <c r="AI357" s="28" t="str">
        <f ca="1"/>
        <v/>
      </c>
      <c r="AJ357" s="28" t="str">
        <f ca="1"/>
        <v/>
      </c>
    </row>
    <row r="358" spans="26:36" ht="13" x14ac:dyDescent="0.15">
      <c r="Z358" s="28" t="str">
        <f ca="1"/>
        <v/>
      </c>
      <c r="AA358" s="28" t="str">
        <f ca="1"/>
        <v/>
      </c>
      <c r="AB358" s="28" t="str">
        <f ca="1"/>
        <v/>
      </c>
      <c r="AC358" s="28" t="str">
        <f ca="1"/>
        <v/>
      </c>
      <c r="AD358" s="28" t="str">
        <f ca="1"/>
        <v/>
      </c>
      <c r="AE358" s="28" t="str">
        <f ca="1"/>
        <v/>
      </c>
      <c r="AF358" s="28" t="str">
        <f ca="1"/>
        <v/>
      </c>
      <c r="AG358" s="28" t="str">
        <f ca="1"/>
        <v/>
      </c>
      <c r="AI358" s="28" t="str">
        <f ca="1"/>
        <v/>
      </c>
      <c r="AJ358" s="28" t="str">
        <f ca="1"/>
        <v/>
      </c>
    </row>
    <row r="359" spans="26:36" ht="13" x14ac:dyDescent="0.15">
      <c r="Z359" s="28" t="str">
        <f ca="1"/>
        <v/>
      </c>
      <c r="AA359" s="28" t="str">
        <f ca="1"/>
        <v/>
      </c>
      <c r="AB359" s="28" t="str">
        <f ca="1"/>
        <v/>
      </c>
      <c r="AC359" s="28" t="str">
        <f ca="1"/>
        <v/>
      </c>
      <c r="AD359" s="28" t="str">
        <f ca="1"/>
        <v/>
      </c>
      <c r="AE359" s="28" t="str">
        <f ca="1"/>
        <v/>
      </c>
      <c r="AF359" s="28" t="str">
        <f ca="1"/>
        <v/>
      </c>
      <c r="AG359" s="28" t="str">
        <f ca="1"/>
        <v/>
      </c>
      <c r="AI359" s="28" t="str">
        <f ca="1"/>
        <v/>
      </c>
      <c r="AJ359" s="28" t="str">
        <f ca="1"/>
        <v/>
      </c>
    </row>
    <row r="360" spans="26:36" ht="13" x14ac:dyDescent="0.15">
      <c r="Z360" s="28" t="str">
        <f ca="1"/>
        <v/>
      </c>
      <c r="AA360" s="28" t="str">
        <f ca="1"/>
        <v/>
      </c>
      <c r="AB360" s="28" t="str">
        <f ca="1"/>
        <v/>
      </c>
      <c r="AC360" s="28" t="str">
        <f ca="1"/>
        <v/>
      </c>
      <c r="AD360" s="28" t="str">
        <f ca="1"/>
        <v/>
      </c>
      <c r="AE360" s="28" t="str">
        <f ca="1"/>
        <v/>
      </c>
      <c r="AF360" s="28" t="str">
        <f ca="1"/>
        <v/>
      </c>
      <c r="AG360" s="28" t="str">
        <f ca="1"/>
        <v/>
      </c>
      <c r="AI360" s="28" t="str">
        <f ca="1"/>
        <v/>
      </c>
      <c r="AJ360" s="28" t="str">
        <f ca="1"/>
        <v/>
      </c>
    </row>
    <row r="361" spans="26:36" ht="13" x14ac:dyDescent="0.15">
      <c r="Z361" s="28" t="str">
        <f ca="1"/>
        <v/>
      </c>
      <c r="AA361" s="28" t="str">
        <f ca="1"/>
        <v/>
      </c>
      <c r="AB361" s="28" t="str">
        <f ca="1"/>
        <v/>
      </c>
      <c r="AC361" s="28" t="str">
        <f ca="1"/>
        <v/>
      </c>
      <c r="AD361" s="28" t="str">
        <f ca="1"/>
        <v/>
      </c>
      <c r="AE361" s="28" t="str">
        <f ca="1"/>
        <v/>
      </c>
      <c r="AF361" s="28" t="str">
        <f ca="1"/>
        <v/>
      </c>
      <c r="AG361" s="28" t="str">
        <f ca="1"/>
        <v/>
      </c>
      <c r="AI361" s="28" t="str">
        <f ca="1"/>
        <v/>
      </c>
      <c r="AJ361" s="28" t="str">
        <f ca="1"/>
        <v/>
      </c>
    </row>
    <row r="362" spans="26:36" ht="13" x14ac:dyDescent="0.15">
      <c r="Z362" s="28" t="str">
        <f ca="1"/>
        <v/>
      </c>
      <c r="AA362" s="28" t="str">
        <f ca="1"/>
        <v/>
      </c>
      <c r="AB362" s="28" t="str">
        <f ca="1"/>
        <v/>
      </c>
      <c r="AC362" s="28" t="str">
        <f ca="1"/>
        <v/>
      </c>
      <c r="AD362" s="28" t="str">
        <f ca="1"/>
        <v/>
      </c>
      <c r="AE362" s="28" t="str">
        <f ca="1"/>
        <v/>
      </c>
      <c r="AF362" s="28" t="str">
        <f ca="1"/>
        <v/>
      </c>
      <c r="AG362" s="28" t="str">
        <f ca="1"/>
        <v/>
      </c>
      <c r="AI362" s="28" t="str">
        <f ca="1"/>
        <v/>
      </c>
      <c r="AJ362" s="28" t="str">
        <f ca="1"/>
        <v/>
      </c>
    </row>
    <row r="363" spans="26:36" ht="13" x14ac:dyDescent="0.15">
      <c r="Z363" s="28" t="str">
        <f ca="1"/>
        <v/>
      </c>
      <c r="AA363" s="28" t="str">
        <f ca="1"/>
        <v/>
      </c>
      <c r="AB363" s="28" t="str">
        <f ca="1"/>
        <v/>
      </c>
      <c r="AC363" s="28" t="str">
        <f ca="1"/>
        <v/>
      </c>
      <c r="AD363" s="28" t="str">
        <f ca="1"/>
        <v/>
      </c>
      <c r="AE363" s="28" t="str">
        <f ca="1"/>
        <v/>
      </c>
      <c r="AF363" s="28" t="str">
        <f ca="1"/>
        <v/>
      </c>
      <c r="AG363" s="28" t="str">
        <f ca="1"/>
        <v/>
      </c>
      <c r="AI363" s="28" t="str">
        <f ca="1"/>
        <v/>
      </c>
      <c r="AJ363" s="28" t="str">
        <f ca="1"/>
        <v/>
      </c>
    </row>
    <row r="364" spans="26:36" ht="13" x14ac:dyDescent="0.15">
      <c r="Z364" s="28" t="str">
        <f ca="1"/>
        <v/>
      </c>
      <c r="AA364" s="28" t="str">
        <f ca="1"/>
        <v/>
      </c>
      <c r="AB364" s="28" t="str">
        <f ca="1"/>
        <v/>
      </c>
      <c r="AC364" s="28" t="str">
        <f ca="1"/>
        <v/>
      </c>
      <c r="AD364" s="28" t="str">
        <f ca="1"/>
        <v/>
      </c>
      <c r="AE364" s="28" t="str">
        <f ca="1"/>
        <v/>
      </c>
      <c r="AF364" s="28" t="str">
        <f ca="1"/>
        <v/>
      </c>
      <c r="AG364" s="28" t="str">
        <f ca="1"/>
        <v/>
      </c>
      <c r="AI364" s="28" t="str">
        <f ca="1"/>
        <v/>
      </c>
      <c r="AJ364" s="28" t="str">
        <f ca="1"/>
        <v/>
      </c>
    </row>
    <row r="365" spans="26:36" ht="13" x14ac:dyDescent="0.15">
      <c r="Z365" s="28" t="str">
        <f ca="1"/>
        <v/>
      </c>
      <c r="AA365" s="28" t="str">
        <f ca="1"/>
        <v/>
      </c>
      <c r="AB365" s="28" t="str">
        <f ca="1"/>
        <v/>
      </c>
      <c r="AC365" s="28" t="str">
        <f ca="1"/>
        <v/>
      </c>
      <c r="AD365" s="28" t="str">
        <f ca="1"/>
        <v/>
      </c>
      <c r="AE365" s="28" t="str">
        <f ca="1"/>
        <v/>
      </c>
      <c r="AF365" s="28" t="str">
        <f ca="1"/>
        <v/>
      </c>
      <c r="AG365" s="28" t="str">
        <f ca="1"/>
        <v/>
      </c>
      <c r="AI365" s="28" t="str">
        <f ca="1"/>
        <v/>
      </c>
      <c r="AJ365" s="28" t="str">
        <f ca="1"/>
        <v/>
      </c>
    </row>
    <row r="366" spans="26:36" ht="13" x14ac:dyDescent="0.15">
      <c r="Z366" s="28" t="str">
        <f ca="1"/>
        <v/>
      </c>
      <c r="AA366" s="28" t="str">
        <f ca="1"/>
        <v/>
      </c>
      <c r="AB366" s="28" t="str">
        <f ca="1"/>
        <v/>
      </c>
      <c r="AC366" s="28" t="str">
        <f ca="1"/>
        <v/>
      </c>
      <c r="AD366" s="28" t="str">
        <f ca="1"/>
        <v/>
      </c>
      <c r="AE366" s="28" t="str">
        <f ca="1"/>
        <v/>
      </c>
      <c r="AF366" s="28" t="str">
        <f ca="1"/>
        <v/>
      </c>
      <c r="AG366" s="28" t="str">
        <f ca="1"/>
        <v/>
      </c>
      <c r="AI366" s="28" t="str">
        <f ca="1"/>
        <v/>
      </c>
      <c r="AJ366" s="28" t="str">
        <f ca="1"/>
        <v/>
      </c>
    </row>
    <row r="367" spans="26:36" ht="13" x14ac:dyDescent="0.15">
      <c r="Z367" s="28" t="str">
        <f ca="1"/>
        <v/>
      </c>
      <c r="AA367" s="28" t="str">
        <f ca="1"/>
        <v/>
      </c>
      <c r="AB367" s="28" t="str">
        <f ca="1"/>
        <v/>
      </c>
      <c r="AC367" s="28" t="str">
        <f ca="1"/>
        <v/>
      </c>
      <c r="AD367" s="28" t="str">
        <f ca="1"/>
        <v/>
      </c>
      <c r="AE367" s="28" t="str">
        <f ca="1"/>
        <v/>
      </c>
      <c r="AF367" s="28" t="str">
        <f ca="1"/>
        <v/>
      </c>
      <c r="AG367" s="28" t="str">
        <f ca="1"/>
        <v/>
      </c>
      <c r="AI367" s="28" t="str">
        <f ca="1"/>
        <v/>
      </c>
      <c r="AJ367" s="28" t="str">
        <f ca="1"/>
        <v/>
      </c>
    </row>
    <row r="368" spans="26:36" ht="13" x14ac:dyDescent="0.15">
      <c r="Z368" s="28" t="str">
        <f ca="1"/>
        <v/>
      </c>
      <c r="AA368" s="28" t="str">
        <f ca="1"/>
        <v/>
      </c>
      <c r="AB368" s="28" t="str">
        <f ca="1"/>
        <v/>
      </c>
      <c r="AC368" s="28" t="str">
        <f ca="1"/>
        <v/>
      </c>
      <c r="AD368" s="28" t="str">
        <f ca="1"/>
        <v/>
      </c>
      <c r="AE368" s="28" t="str">
        <f ca="1"/>
        <v/>
      </c>
      <c r="AF368" s="28" t="str">
        <f ca="1"/>
        <v/>
      </c>
      <c r="AG368" s="28" t="str">
        <f ca="1"/>
        <v/>
      </c>
      <c r="AI368" s="28" t="str">
        <f ca="1"/>
        <v/>
      </c>
      <c r="AJ368" s="28" t="str">
        <f ca="1"/>
        <v/>
      </c>
    </row>
    <row r="369" spans="26:36" ht="13" x14ac:dyDescent="0.15">
      <c r="Z369" s="28" t="str">
        <f ca="1"/>
        <v/>
      </c>
      <c r="AA369" s="28" t="str">
        <f ca="1"/>
        <v/>
      </c>
      <c r="AB369" s="28" t="str">
        <f ca="1"/>
        <v/>
      </c>
      <c r="AC369" s="28" t="str">
        <f ca="1"/>
        <v/>
      </c>
      <c r="AD369" s="28" t="str">
        <f ca="1"/>
        <v/>
      </c>
      <c r="AE369" s="28" t="str">
        <f ca="1"/>
        <v/>
      </c>
      <c r="AF369" s="28" t="str">
        <f ca="1"/>
        <v/>
      </c>
      <c r="AG369" s="28" t="str">
        <f ca="1"/>
        <v/>
      </c>
      <c r="AI369" s="28" t="str">
        <f ca="1"/>
        <v/>
      </c>
      <c r="AJ369" s="28" t="str">
        <f ca="1"/>
        <v/>
      </c>
    </row>
    <row r="370" spans="26:36" ht="13" x14ac:dyDescent="0.15">
      <c r="Z370" s="28" t="str">
        <f ca="1"/>
        <v/>
      </c>
      <c r="AA370" s="28" t="str">
        <f ca="1"/>
        <v/>
      </c>
      <c r="AB370" s="28" t="str">
        <f ca="1"/>
        <v/>
      </c>
      <c r="AC370" s="28" t="str">
        <f ca="1"/>
        <v/>
      </c>
      <c r="AD370" s="28" t="str">
        <f ca="1"/>
        <v/>
      </c>
      <c r="AE370" s="28" t="str">
        <f ca="1"/>
        <v/>
      </c>
      <c r="AF370" s="28" t="str">
        <f ca="1"/>
        <v/>
      </c>
      <c r="AG370" s="28" t="str">
        <f ca="1"/>
        <v/>
      </c>
      <c r="AI370" s="28" t="str">
        <f ca="1"/>
        <v/>
      </c>
      <c r="AJ370" s="28" t="str">
        <f ca="1"/>
        <v/>
      </c>
    </row>
    <row r="371" spans="26:36" ht="13" x14ac:dyDescent="0.15">
      <c r="Z371" s="28" t="str">
        <f ca="1"/>
        <v/>
      </c>
      <c r="AA371" s="28" t="str">
        <f ca="1"/>
        <v/>
      </c>
      <c r="AB371" s="28" t="str">
        <f ca="1"/>
        <v/>
      </c>
      <c r="AC371" s="28" t="str">
        <f ca="1"/>
        <v/>
      </c>
      <c r="AD371" s="28" t="str">
        <f ca="1"/>
        <v/>
      </c>
      <c r="AE371" s="28" t="str">
        <f ca="1"/>
        <v/>
      </c>
      <c r="AF371" s="28" t="str">
        <f ca="1"/>
        <v/>
      </c>
      <c r="AG371" s="28" t="str">
        <f ca="1"/>
        <v/>
      </c>
      <c r="AI371" s="28" t="str">
        <f ca="1"/>
        <v/>
      </c>
      <c r="AJ371" s="28" t="str">
        <f ca="1"/>
        <v/>
      </c>
    </row>
    <row r="372" spans="26:36" ht="13" x14ac:dyDescent="0.15">
      <c r="Z372" s="28" t="str">
        <f ca="1"/>
        <v/>
      </c>
      <c r="AA372" s="28" t="str">
        <f ca="1"/>
        <v/>
      </c>
      <c r="AB372" s="28" t="str">
        <f ca="1"/>
        <v/>
      </c>
      <c r="AC372" s="28" t="str">
        <f ca="1"/>
        <v/>
      </c>
      <c r="AD372" s="28" t="str">
        <f ca="1"/>
        <v/>
      </c>
      <c r="AE372" s="28" t="str">
        <f ca="1"/>
        <v/>
      </c>
      <c r="AF372" s="28" t="str">
        <f ca="1"/>
        <v/>
      </c>
      <c r="AG372" s="28" t="str">
        <f ca="1"/>
        <v/>
      </c>
      <c r="AI372" s="28" t="str">
        <f ca="1"/>
        <v/>
      </c>
      <c r="AJ372" s="28" t="str">
        <f ca="1"/>
        <v/>
      </c>
    </row>
    <row r="373" spans="26:36" ht="13" x14ac:dyDescent="0.15">
      <c r="Z373" s="28" t="str">
        <f ca="1"/>
        <v/>
      </c>
      <c r="AA373" s="28" t="str">
        <f ca="1"/>
        <v/>
      </c>
      <c r="AB373" s="28" t="str">
        <f ca="1"/>
        <v/>
      </c>
      <c r="AC373" s="28" t="str">
        <f ca="1"/>
        <v/>
      </c>
      <c r="AD373" s="28" t="str">
        <f ca="1"/>
        <v/>
      </c>
      <c r="AE373" s="28" t="str">
        <f ca="1"/>
        <v/>
      </c>
      <c r="AF373" s="28" t="str">
        <f ca="1"/>
        <v/>
      </c>
      <c r="AG373" s="28" t="str">
        <f ca="1"/>
        <v/>
      </c>
      <c r="AI373" s="28" t="str">
        <f ca="1"/>
        <v/>
      </c>
      <c r="AJ373" s="28" t="str">
        <f ca="1"/>
        <v/>
      </c>
    </row>
    <row r="374" spans="26:36" ht="13" x14ac:dyDescent="0.15">
      <c r="Z374" s="28" t="str">
        <f ca="1"/>
        <v/>
      </c>
      <c r="AA374" s="28" t="str">
        <f ca="1"/>
        <v/>
      </c>
      <c r="AB374" s="28" t="str">
        <f ca="1"/>
        <v/>
      </c>
      <c r="AC374" s="28" t="str">
        <f ca="1"/>
        <v/>
      </c>
      <c r="AD374" s="28" t="str">
        <f ca="1"/>
        <v/>
      </c>
      <c r="AE374" s="28" t="str">
        <f ca="1"/>
        <v/>
      </c>
      <c r="AF374" s="28" t="str">
        <f ca="1"/>
        <v/>
      </c>
      <c r="AG374" s="28" t="str">
        <f ca="1"/>
        <v/>
      </c>
      <c r="AI374" s="28" t="str">
        <f ca="1"/>
        <v/>
      </c>
      <c r="AJ374" s="28" t="str">
        <f ca="1"/>
        <v/>
      </c>
    </row>
    <row r="375" spans="26:36" ht="13" x14ac:dyDescent="0.15">
      <c r="Z375" s="28" t="str">
        <f ca="1"/>
        <v/>
      </c>
      <c r="AA375" s="28" t="str">
        <f ca="1"/>
        <v/>
      </c>
      <c r="AB375" s="28" t="str">
        <f ca="1"/>
        <v/>
      </c>
      <c r="AC375" s="28" t="str">
        <f ca="1"/>
        <v/>
      </c>
      <c r="AD375" s="28" t="str">
        <f ca="1"/>
        <v/>
      </c>
      <c r="AE375" s="28" t="str">
        <f ca="1"/>
        <v/>
      </c>
      <c r="AF375" s="28" t="str">
        <f ca="1"/>
        <v/>
      </c>
      <c r="AG375" s="28" t="str">
        <f ca="1"/>
        <v/>
      </c>
      <c r="AI375" s="28" t="str">
        <f ca="1"/>
        <v/>
      </c>
      <c r="AJ375" s="28" t="str">
        <f ca="1"/>
        <v/>
      </c>
    </row>
    <row r="376" spans="26:36" ht="13" x14ac:dyDescent="0.15">
      <c r="Z376" s="28" t="str">
        <f ca="1"/>
        <v/>
      </c>
      <c r="AA376" s="28" t="str">
        <f ca="1"/>
        <v/>
      </c>
      <c r="AB376" s="28" t="str">
        <f ca="1"/>
        <v/>
      </c>
      <c r="AC376" s="28" t="str">
        <f ca="1"/>
        <v/>
      </c>
      <c r="AD376" s="28" t="str">
        <f ca="1"/>
        <v/>
      </c>
      <c r="AE376" s="28" t="str">
        <f ca="1"/>
        <v/>
      </c>
      <c r="AF376" s="28" t="str">
        <f ca="1"/>
        <v/>
      </c>
      <c r="AG376" s="28" t="str">
        <f ca="1"/>
        <v/>
      </c>
      <c r="AI376" s="28" t="str">
        <f ca="1"/>
        <v/>
      </c>
      <c r="AJ376" s="28" t="str">
        <f ca="1"/>
        <v/>
      </c>
    </row>
    <row r="377" spans="26:36" ht="13" x14ac:dyDescent="0.15">
      <c r="Z377" s="28" t="str">
        <f ca="1"/>
        <v/>
      </c>
      <c r="AA377" s="28" t="str">
        <f ca="1"/>
        <v/>
      </c>
      <c r="AB377" s="28" t="str">
        <f ca="1"/>
        <v/>
      </c>
      <c r="AC377" s="28" t="str">
        <f ca="1"/>
        <v/>
      </c>
      <c r="AD377" s="28" t="str">
        <f ca="1"/>
        <v/>
      </c>
      <c r="AE377" s="28" t="str">
        <f ca="1"/>
        <v/>
      </c>
      <c r="AF377" s="28" t="str">
        <f ca="1"/>
        <v/>
      </c>
      <c r="AG377" s="28" t="str">
        <f ca="1"/>
        <v/>
      </c>
      <c r="AI377" s="28" t="str">
        <f ca="1"/>
        <v/>
      </c>
      <c r="AJ377" s="28" t="str">
        <f ca="1"/>
        <v/>
      </c>
    </row>
    <row r="378" spans="26:36" ht="13" x14ac:dyDescent="0.15">
      <c r="Z378" s="28" t="str">
        <f ca="1"/>
        <v/>
      </c>
      <c r="AA378" s="28" t="str">
        <f ca="1"/>
        <v/>
      </c>
      <c r="AB378" s="28" t="str">
        <f ca="1"/>
        <v/>
      </c>
      <c r="AC378" s="28" t="str">
        <f ca="1"/>
        <v/>
      </c>
      <c r="AD378" s="28" t="str">
        <f ca="1"/>
        <v/>
      </c>
      <c r="AE378" s="28" t="str">
        <f ca="1"/>
        <v/>
      </c>
      <c r="AF378" s="28" t="str">
        <f ca="1"/>
        <v/>
      </c>
      <c r="AG378" s="28" t="str">
        <f ca="1"/>
        <v/>
      </c>
      <c r="AI378" s="28" t="str">
        <f ca="1"/>
        <v/>
      </c>
      <c r="AJ378" s="28" t="str">
        <f ca="1"/>
        <v/>
      </c>
    </row>
    <row r="379" spans="26:36" ht="13" x14ac:dyDescent="0.15">
      <c r="Z379" s="28" t="str">
        <f ca="1"/>
        <v/>
      </c>
      <c r="AA379" s="28" t="str">
        <f ca="1"/>
        <v/>
      </c>
      <c r="AB379" s="28" t="str">
        <f ca="1"/>
        <v/>
      </c>
      <c r="AC379" s="28" t="str">
        <f ca="1"/>
        <v/>
      </c>
      <c r="AD379" s="28" t="str">
        <f ca="1"/>
        <v/>
      </c>
      <c r="AE379" s="28" t="str">
        <f ca="1"/>
        <v/>
      </c>
      <c r="AF379" s="28" t="str">
        <f ca="1"/>
        <v/>
      </c>
      <c r="AG379" s="28" t="str">
        <f ca="1"/>
        <v/>
      </c>
      <c r="AI379" s="28" t="str">
        <f ca="1"/>
        <v/>
      </c>
      <c r="AJ379" s="28" t="str">
        <f ca="1"/>
        <v/>
      </c>
    </row>
    <row r="380" spans="26:36" ht="13" x14ac:dyDescent="0.15">
      <c r="Z380" s="28" t="str">
        <f ca="1"/>
        <v/>
      </c>
      <c r="AA380" s="28" t="str">
        <f ca="1"/>
        <v/>
      </c>
      <c r="AB380" s="28" t="str">
        <f ca="1"/>
        <v/>
      </c>
      <c r="AC380" s="28" t="str">
        <f ca="1"/>
        <v/>
      </c>
      <c r="AD380" s="28" t="str">
        <f ca="1"/>
        <v/>
      </c>
      <c r="AE380" s="28" t="str">
        <f ca="1"/>
        <v/>
      </c>
      <c r="AF380" s="28" t="str">
        <f ca="1"/>
        <v/>
      </c>
      <c r="AG380" s="28" t="str">
        <f ca="1"/>
        <v/>
      </c>
      <c r="AI380" s="28" t="str">
        <f ca="1"/>
        <v/>
      </c>
      <c r="AJ380" s="28" t="str">
        <f ca="1"/>
        <v/>
      </c>
    </row>
    <row r="381" spans="26:36" ht="13" x14ac:dyDescent="0.15">
      <c r="Z381" s="28" t="str">
        <f ca="1"/>
        <v/>
      </c>
      <c r="AA381" s="28" t="str">
        <f ca="1"/>
        <v/>
      </c>
      <c r="AB381" s="28" t="str">
        <f ca="1"/>
        <v/>
      </c>
      <c r="AC381" s="28" t="str">
        <f ca="1"/>
        <v/>
      </c>
      <c r="AD381" s="28" t="str">
        <f ca="1"/>
        <v/>
      </c>
      <c r="AE381" s="28" t="str">
        <f ca="1"/>
        <v/>
      </c>
      <c r="AF381" s="28" t="str">
        <f ca="1"/>
        <v/>
      </c>
      <c r="AG381" s="28" t="str">
        <f ca="1"/>
        <v/>
      </c>
      <c r="AI381" s="28" t="str">
        <f ca="1"/>
        <v/>
      </c>
      <c r="AJ381" s="28" t="str">
        <f ca="1"/>
        <v/>
      </c>
    </row>
    <row r="382" spans="26:36" ht="13" x14ac:dyDescent="0.15">
      <c r="Z382" s="28" t="str">
        <f ca="1"/>
        <v/>
      </c>
      <c r="AA382" s="28" t="str">
        <f ca="1"/>
        <v/>
      </c>
      <c r="AB382" s="28" t="str">
        <f ca="1"/>
        <v/>
      </c>
      <c r="AC382" s="28" t="str">
        <f ca="1"/>
        <v/>
      </c>
      <c r="AD382" s="28" t="str">
        <f ca="1"/>
        <v/>
      </c>
      <c r="AE382" s="28" t="str">
        <f ca="1"/>
        <v/>
      </c>
      <c r="AF382" s="28" t="str">
        <f ca="1"/>
        <v/>
      </c>
      <c r="AG382" s="28" t="str">
        <f ca="1"/>
        <v/>
      </c>
      <c r="AI382" s="28" t="str">
        <f ca="1"/>
        <v/>
      </c>
      <c r="AJ382" s="28" t="str">
        <f ca="1"/>
        <v/>
      </c>
    </row>
    <row r="383" spans="26:36" ht="13" x14ac:dyDescent="0.15">
      <c r="Z383" s="28" t="str">
        <f ca="1"/>
        <v/>
      </c>
      <c r="AA383" s="28" t="str">
        <f ca="1"/>
        <v/>
      </c>
      <c r="AB383" s="28" t="str">
        <f ca="1"/>
        <v/>
      </c>
      <c r="AC383" s="28" t="str">
        <f ca="1"/>
        <v/>
      </c>
      <c r="AD383" s="28" t="str">
        <f ca="1"/>
        <v/>
      </c>
      <c r="AE383" s="28" t="str">
        <f ca="1"/>
        <v/>
      </c>
      <c r="AF383" s="28" t="str">
        <f ca="1"/>
        <v/>
      </c>
      <c r="AG383" s="28" t="str">
        <f ca="1"/>
        <v/>
      </c>
      <c r="AI383" s="28" t="str">
        <f ca="1"/>
        <v/>
      </c>
      <c r="AJ383" s="28" t="str">
        <f ca="1"/>
        <v/>
      </c>
    </row>
  </sheetData>
  <phoneticPr fontId="2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I A A B Q S w M E F A A A C A g A K m q K W g 6 6 W 8 e l A A A A 9 g A A A B I A A A B D b 2 5 m a W c v U G F j a 2 F n Z S 5 4 b W y F j 0 s O g j A Y h K 9 C u q c P U G P I T 1 m 4 l c S E a N w 2 t U I j F E O L 5 W 4 u P J J X E K O o O 5 c z 8 0 0 y c 7 / e I B u a O r i o z u r W p I h h i g J l Z H v Q p k x R 7 4 7 h E m U c N k K e R K m C E T Y 2 G a x O U e X c O S H E e 4 9 9 j N u u J B G l j O z z d S E r 1 Y h Q G + u E k Q p 9 W o f / L c R h 9 x r D I 8 x m D M f z B a Z A J h N y b b 5 A N O 5 9 p j 8 m r P r a 9 Z 3 i y o T b A s g k g b w / 8 A d Q S w M E F A A A C A g A K m q K W r e d Y m q z B Q A A r y A A A B M A A A B G b 3 J t d W x h c y 9 T Z W N 0 a W 9 u M S 5 t 7 V j B b h s 3 E L 0 b y D 8 M l E N t Q J Z r x 0 5 b F 0 X g 2 i k S t E i i S k V Q B E F B 7 4 4 k x l x y S 3 I l G 0 H + v W + 4 K 0 u K d 1 0 k p 7 r Q J b H J 5 c y b 4 Z s 3 Y w b O o n a W R v X / h z 8 + 2 n m 0 E 2 b K c 0 6 P e x c q q h H H Q / p Z B Z 3 R K P P M V t t p j 3 4 i w 3 G H a O Q q n z F + f X 6 d s R m 8 d f 7 q 0 r m r 3 V + 0 4 c G 5 s 5 F t D L u 9 g z 8 C + 3 D g q 2 y m p u 4 D H 1 y 4 h T V O 5 e H g Y k z i h s 5 n q i g F y l k I e m o L H B x c m 3 D d 2 + u T r Y z p U / Q V 7 / X h 9 H H v l Z r r q U r I D w V M D e P j u 5 e R C / z a D b x P v 2 q b y y e j G X P s v f / 0 T r 5 9 X 5 t 9 4 1 3 h I k K f s c o B W E y P 1 S V C a X Z e 1 O u 7 n y H o 0 7 v m g z N j R p k y y g c c F c D v G 8 Q I z 0 5 h O X O m K i z F m 5 J X 1 s d e 2 T B x v j h P u 2 N s i o 8 7 c P r 0 8 W N v r A s O E c n C r 2 K G c h U 5 Y v E T t n v D C p t y k 6 f 0 d s Y W / m z Q O I z g i a 1 3 x s h P 2 p I i y w t s V z 4 w O U + l d 1 O v i j 4 t Z i q S D n S D L a z q Q v k b A g 4 9 T + E + I 1 o 6 j n w d k 9 P R + e v f n 2 P 1 p Y 1 P j w c C f w P L 0 S m 9 c A v K n d i k u Y Z f V 5 b O x 8 r q q D k Q Q i e + L l 2 o P K y 6 h A y g V S C F y 8 I O 8 L P N O H Q 6 / + u w 2 / 2 T 2 n 0 B 8 p H k i c D u h G S h 6 2 z A Y 8 6 5 z p B H W j B f m R t Z U s v k R E l I 6 b n E u Z S W h F e D 2 9 6 G m S 7 v Q X X U j e p 4 I y l g R 2 6 A j I K O V U 2 r h V y f I u M i u Q m V 7 E p 8 k O s g q N S 0 j k B 5 V y F D S m 7 v A 0 q 4 x l r v 4 G M n 0 S 1 0 n K 3 s J N h A 0 A H 4 S T f g k 1 O 6 c E 3 e w k w y B B b a 3 F W R J i B q w x c G T 5 9 1 G D + + a / y V K v j O 1 + P X 4 7 P f q I N U Y x e V a U H Z R o C 2 9 L d F 2 A J s e L K 5 9 m l v R 9 v O S m 6 V z S M 6 y + c K t M 0 f n n K 2 Y v / f i y f R M O m m h l K g V u K M U e r G u I X U 0 S U O i i r Z q C e 6 F o L O w t 9 v Z W O n 6 Z C x V V 6 7 U D v x P D E o 5 k a C A 1 t R 6 A m p b K Z 5 z n K / 3 Y 5 b K X 9 / T D m H z G v 8 S D M I 0 p o a 5 Z z p g E v a L 9 R V 0 z U S o l x p S K T R E 3 7 W B a O 1 y r 4 S x q 0 k h l r e P P 9 d a c h b i U X p C p 0 g W s v 6 S 0 G k d i V t C E I L G o n k p S w E N p N O z y d 3 P Y + W U Y B h f z Y C 7 S Y T F s l Q d q 2 d L A V 7 P f v s 6 5 Y N 9 + i a 5 Y D G g L 5 2 R N u 5 M 3 O g X k B G J B h U F o y q 4 l J P K 1 e F 2 / 6 Q b B f a o q s b m l Y 6 l x o f C K B V r 5 8 6 7 G E A g M J P F d z O l a m k 0 t Y a c Z 8 u q 6 b P m O B w U X O m q s x c I b 5 L o 7 L E 0 h q h J D A M O h L 1 9 J 5 E H a 0 S N d X z 1 A w h g s a w n S Y 3 T U h L V q 6 l Y 5 0 m g Q J S I w e k o R d o o t d y F P E U d T a s o 8 y w E g M B o p P m 4 F B n O F Q Z h o 6 w 5 M r S Y 8 4 l 2 z x I k p c s U S U 2 U a C J K Z e e 1 R W 6 7 8 I u j 4 m 3 r h R 8 d 0 8 K n p z W V w P h M 4 y e r 0 P N m T q c w C J m 7 P e N k + l O N A N 5 2 h h b Z M S 5 L R j p D t C u T O F q 6 k F I p q s J t D O m + 0 y m g y R E F w U G I p m H M B P m a T 5 E F 8 g 1 v m P L E x 0 H 6 8 O L M B U f Y W B B u F 5 4 U 0 + a 3 S r 1 / T 0 x H / 9 b f T T z m J v D a d g I S g Q j 7 O N a V k x N M c r 1 2 l Q W 6 2 N n T W L E l D u W q K P w g 5 v y s + J c Z x q l k L G P y U O s K 6 W m u 9 w s 6 C g u E L D U H W j k o A o 3 t Y X N 8 k 1 k A S 3 M k k S d F f H D P a k 5 W a W m q f g 8 6 c J G e j Z G w d s i A E P S N N h c t 2 R F 4 0 g y W 5 N 9 J R G g j G Q j C L l X T I C V y k R k r T 6 7 M q 0 g o l m V I m z o n o o G t h M b k K N 0 H y A n / O N M d k U Y G i X X n U k 4 / L Z 9 V K T d N y a A X T E Z B q N l z c o / q p 7 M c 5 0 y g m n d a I i R y F l Y z i / 7 G O 7 r u x N p r K I r 6 h F E v h f J 6 k M p x M g 3 e X P D r s 3 T 3 o M Y V 9 N a i 7 g O W 9 R m 2 F K N w x Y a D j + / l a + Y i e / 8 R U 6 7 R 3 s P Z S j e P i d s n x O 2 z w n b 5 4 T / z n P C Q 1 L P 7 Z P C 9 k l h + 6 S w f V L Y P i l s n x S 2 T w r b J 4 X t k 8 L 2 S e F L n x T + A V B L A w Q U A A A I C A A q a o p a D 8 r p q 6 Q A A A D p A A A A E w A A A F t D b 2 5 0 Z W 5 0 X 1 R 5 c G V z X S 5 4 b W x t j k s O w j A M R K 8 S e Z + 6 s E A I N W U B 3 I A L R M H 9 i O a j x k X h b C w 4 E l c g b X e I p W f m e e b z e l f H Z A f x o D H 2 3 i n Y F C U I c s b f e t c q m L i R e z j W 1 f U Z K I o c d V F B x x w O i N F 0 Z H U s f C C X n c a P V n M + x x a D N n f d E m 7 L c o f G O y b H k u c f U F d n a v Q 0 s L i k L K + 1 G Q d x W n N z l Q K m x L j I + J e w P 3 k d w t A b z d n E J G 2 U d i F x G V 5 / A V B L A Q I U A x Q A A A g I A C p q i l o O u l v H p Q A A A P Y A A A A S A A A A A A A A A A A A A A C k g Q A A A A B D b 2 5 m a W c v U G F j a 2 F n Z S 5 4 b W x Q S w E C F A M U A A A I C A A q a o p a t 5 1 i a r M F A A C v I A A A E w A A A A A A A A A A A A A A p I H V A A A A R m 9 y b X V s Y X M v U 2 V j d G l v b j E u b V B L A Q I U A x Q A A A g I A C p q i l o P y u m r p A A A A O k A A A A T A A A A A A A A A A A A A A C k g b k G A A B b Q 2 9 u d G V u d F 9 U e X B l c 1 0 u e G 1 s U E s F B g A A A A A D A A M A w g A A A I 4 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i i A A A A A A A A Z q 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G F 0 Y V N l d D E l M j B C Y X N p Y y U y M F N j c m V l b m l u Z 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J k Y W Z i N D k w L T A w Y j Q t N G I 2 M y 0 5 Z j V i L T J k N D d h Z D J m N z g y M 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D g i I C 8 + P E V u d H J 5 I F R 5 c G U 9 I k Z p b G x F c n J v c k N v Z G U i I F Z h b H V l P S J z V W 5 r b m 9 3 b i I g L z 4 8 R W 5 0 c n k g V H l w Z T 0 i R m l s b E V y c m 9 y Q 2 9 1 b n Q i I F Z h b H V l P S J s M C I g L z 4 8 R W 5 0 c n k g V H l w Z T 0 i R m l s b E x h c 3 R V c G R h d G V k I i B W Y W x 1 Z T 0 i Z D I w M j U t M D Q t M T B U M D c 6 M D A 6 M D U u N T Y 5 O D U y M F o i I C 8 + P E V u d H J 5 I F R 5 c G U 9 I k Z p b G x D b 2 x 1 b W 5 U e X B l c y I g V m F s d W U 9 I n N C d 0 F H Q X d Z R E J n T U d B d 1 l E Q m d N Q U F 3 T U R B d 0 1 E I i A v P j x F b n R y e S B U e X B l P S J G a W x s Q 2 9 s d W 1 u T m F t Z X M i I F Z h b H V l P S J z W y Z x d W 9 0 O 1 R p b W V z d G F t c C Z x d W 9 0 O y w m c X V v d D t F b W F p b C B B Z G R y Z X N z J n F 1 b 3 Q 7 L C Z x d W 9 0 O 1 F 1 Z X N 0 a W 9 u M T o g V 2 h l b i B j b 2 5 z a W R l c m l u Z y B l b n J v b G x p b m c g a W 4 g Y S B u Z X c g Y 2 9 1 c n N l I G 9 y I H B y b 2 d y Y W 0 s I H d o Y X Q g a X M g e W 9 1 c i B w c m l t Y X J 5 I G 1 v d G l 2 Y X R p b 2 4 / I C A m c X V v d D s s J n F 1 b 3 Q 7 U 0 N P U k U m c X V v d D s s J n F 1 b 3 Q 7 U X V l c 3 R p b 2 4 y O i B I b 3 c g Z G 8 g e W 9 1 I H Z p Z X c g b 3 B w b 3 J 0 d W 5 p d G l l c y B m b 3 I g Z X h w b 3 N 1 c m U g d G 8 g b m V 3 I G l k Z W F z I G F u Z C B l e H B l c m l l b m N l c z 8 g I C Z x d W 9 0 O y w m c X V v d D t T Q 0 9 S R V 8 x J n F 1 b 3 Q 7 L C Z x d W 9 0 O 1 F 1 Z X N 0 a W 9 u M z o g S G 9 3 I G 1 1 Y 2 g g d G l t Z S B h c m U g e W 9 1 I H d p b G x p b m c g d G 8 g Z G V k a W N h d G U g d 2 V l a 2 x 5 I H R v I G E g Y 2 9 1 c n N l I H R o Y X Q g c H J l c G F y Z X M g e W 9 1 I G Z v c i B p b n R l c m 5 z a G l w c z 8 g I C Z x d W 9 0 O y w m c X V v d D t T Q 0 9 S R V 8 y J n F 1 b 3 Q 7 L C Z x d W 9 0 O 1 F 1 Z X N 0 a W 9 u N D o g S G 9 3 I G R v I H l v d S B o Y W 5 k b G U g Y S B z a X R 1 Y X R p b 2 4 g d 2 h l b i B h I G x v d C B v Z i B w Z W 9 w b G U g Z G l z Y 2 9 1 c m F n Z S B 5 b 3 U g Y X J v d W 5 k I G E g c H J v a m V j d C B 0 a G F 0 I H l v d S B h c m U g Z G 9 p b m c g d 2 l 0 a C B h I G x v d C B v Z i B p b n R l c m V z d C Z x d W 9 0 O y w m c X V v d D t T Q 0 9 S R V 8 z J n F 1 b 3 Q 7 L C Z x d W 9 0 O 1 F 1 Z X N 0 a W 9 u N T o g R G 8 g e W 9 1 I H d p c 2 g g d G 8 g c 3 R h b m R v d X Q g Z n J v b S B 5 b 3 V y I H B l Z X J z P y Z x d W 9 0 O y w m c X V v d D t T Q 0 9 S R V 8 0 J n F 1 b 3 Q 7 L C Z x d W 9 0 O 0 5 h b W U m c X V v d D s s J n F 1 b 3 Q 7 V E 9 U Q U w g U 0 N P U k U m c X V v d D s s J n F 1 b 3 Q 7 Q 2 9 u d G F j d C B O d W 1 i Z X I m c X V v d D s s J n F 1 b 3 Q 7 V G 9 0 Y W w m c X V v d D s s J n F 1 b 3 Q 7 U T E m c X V v d D s s J n F 1 b 3 Q 7 U T I m c X V v d D s s J n F 1 b 3 Q 7 U T M m c X V v d D s s J n F 1 b 3 Q 7 U T Q m c X V v d D s s J n F 1 b 3 Q 7 U T U 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R G F 0 Y V N l d D E g Q m F z a W M g U 2 N y Z W V u a W 5 n L 0 F 1 d G 9 S Z W 1 v d m V k Q 2 9 s d W 1 u c z E u e 1 R p b W V z d G F t c C w w f S Z x d W 9 0 O y w m c X V v d D t T Z W N 0 a W 9 u M S 9 E Y X R h U 2 V 0 M S B C Y X N p Y y B T Y 3 J l Z W 5 p b m c v Q X V 0 b 1 J l b W 9 2 Z W R D b 2 x 1 b W 5 z M S 5 7 R W 1 h a W w g Q W R k c m V z c y w x f S Z x d W 9 0 O y w m c X V v d D t T Z W N 0 a W 9 u M S 9 E Y X R h U 2 V 0 M S B C Y X N p Y y B T Y 3 J l Z W 5 p b m c v Q X V 0 b 1 J l b W 9 2 Z W R D b 2 x 1 b W 5 z M S 5 7 U X V l c 3 R p b 2 4 x O i B X a G V u I G N v b n N p Z G V y a W 5 n I G V u c m 9 s b G l u Z y B p b i B h I G 5 l d y B j b 3 V y c 2 U g b 3 I g c H J v Z 3 J h b S w g d 2 h h d C B p c y B 5 b 3 V y I H B y a W 1 h c n k g b W 9 0 a X Z h d G l v b j 8 g I C w y f S Z x d W 9 0 O y w m c X V v d D t T Z W N 0 a W 9 u M S 9 E Y X R h U 2 V 0 M S B C Y X N p Y y B T Y 3 J l Z W 5 p b m c v Q X V 0 b 1 J l b W 9 2 Z W R D b 2 x 1 b W 5 z M S 5 7 U 0 N P U k U s M 3 0 m c X V v d D s s J n F 1 b 3 Q 7 U 2 V j d G l v b j E v R G F 0 Y V N l d D E g Q m F z a W M g U 2 N y Z W V u a W 5 n L 0 F 1 d G 9 S Z W 1 v d m V k Q 2 9 s d W 1 u c z E u e 1 F 1 Z X N 0 a W 9 u M j o g S G 9 3 I G R v I H l v d S B 2 a W V 3 I G 9 w c G 9 y d H V u a X R p Z X M g Z m 9 y I G V 4 c G 9 z d X J l I H R v I G 5 l d y B p Z G V h c y B h b m Q g Z X h w Z X J p Z W 5 j Z X M / I C A s N H 0 m c X V v d D s s J n F 1 b 3 Q 7 U 2 V j d G l v b j E v R G F 0 Y V N l d D E g Q m F z a W M g U 2 N y Z W V u a W 5 n L 0 F 1 d G 9 S Z W 1 v d m V k Q 2 9 s d W 1 u c z E u e 1 N D T 1 J F X z E s N X 0 m c X V v d D s s J n F 1 b 3 Q 7 U 2 V j d G l v b j E v R G F 0 Y V N l d D E g Q m F z a W M g U 2 N y Z W V u a W 5 n L 0 F 1 d G 9 S Z W 1 v d m V k Q 2 9 s d W 1 u c z E u e 1 F 1 Z X N 0 a W 9 u M z o g S G 9 3 I G 1 1 Y 2 g g d G l t Z S B h c m U g e W 9 1 I H d p b G x p b m c g d G 8 g Z G V k a W N h d G U g d 2 V l a 2 x 5 I H R v I G E g Y 2 9 1 c n N l I H R o Y X Q g c H J l c G F y Z X M g e W 9 1 I G Z v c i B p b n R l c m 5 z a G l w c z 8 g I C w 2 f S Z x d W 9 0 O y w m c X V v d D t T Z W N 0 a W 9 u M S 9 E Y X R h U 2 V 0 M S B C Y X N p Y y B T Y 3 J l Z W 5 p b m c v Q X V 0 b 1 J l b W 9 2 Z W R D b 2 x 1 b W 5 z M S 5 7 U 0 N P U k V f M i w 3 f S Z x d W 9 0 O y w m c X V v d D t T Z W N 0 a W 9 u M S 9 E Y X R h U 2 V 0 M S B C Y X N p Y y B T Y 3 J l Z W 5 p b m c v Q X V 0 b 1 J l b W 9 2 Z W R D b 2 x 1 b W 5 z M S 5 7 U X V l c 3 R p b 2 4 0 O i B I b 3 c g Z G 8 g e W 9 1 I G h h b m R s Z S B h I H N p d H V h d G l v b i B 3 a G V u I G E g b G 9 0 I G 9 m I H B l b 3 B s Z S B k a X N j b 3 V y Y W d l I H l v d S B h c m 9 1 b m Q g Y S B w c m 9 q Z W N 0 I H R o Y X Q g e W 9 1 I G F y Z S B k b 2 l u Z y B 3 a X R o I G E g b G 9 0 I G 9 m I G l u d G V y Z X N 0 L D h 9 J n F 1 b 3 Q 7 L C Z x d W 9 0 O 1 N l Y 3 R p b 2 4 x L 0 R h d G F T Z X Q x I E J h c 2 l j I F N j c m V l b m l u Z y 9 B d X R v U m V t b 3 Z l Z E N v b H V t b n M x L n t T Q 0 9 S R V 8 z L D l 9 J n F 1 b 3 Q 7 L C Z x d W 9 0 O 1 N l Y 3 R p b 2 4 x L 0 R h d G F T Z X Q x I E J h c 2 l j I F N j c m V l b m l u Z y 9 B d X R v U m V t b 3 Z l Z E N v b H V t b n M x L n t R d W V z d G l v b j U 6 I E R v I H l v d S B 3 a X N o I H R v I H N 0 Y W 5 k b 3 V 0 I G Z y b 2 0 g e W 9 1 c i B w Z W V y c z 8 s M T B 9 J n F 1 b 3 Q 7 L C Z x d W 9 0 O 1 N l Y 3 R p b 2 4 x L 0 R h d G F T Z X Q x I E J h c 2 l j I F N j c m V l b m l u Z y 9 B d X R v U m V t b 3 Z l Z E N v b H V t b n M x L n t T Q 0 9 S R V 8 0 L D E x f S Z x d W 9 0 O y w m c X V v d D t T Z W N 0 a W 9 u M S 9 E Y X R h U 2 V 0 M S B C Y X N p Y y B T Y 3 J l Z W 5 p b m c v Q X V 0 b 1 J l b W 9 2 Z W R D b 2 x 1 b W 5 z M S 5 7 T m F t Z S w x M n 0 m c X V v d D s s J n F 1 b 3 Q 7 U 2 V j d G l v b j E v R G F 0 Y V N l d D E g Q m F z a W M g U 2 N y Z W V u a W 5 n L 0 F 1 d G 9 S Z W 1 v d m V k Q 2 9 s d W 1 u c z E u e 1 R P V E F M I F N D T 1 J F L D E z f S Z x d W 9 0 O y w m c X V v d D t T Z W N 0 a W 9 u M S 9 E Y X R h U 2 V 0 M S B C Y X N p Y y B T Y 3 J l Z W 5 p b m c v Q X V 0 b 1 J l b W 9 2 Z W R D b 2 x 1 b W 5 z M S 5 7 Q 2 9 u d G F j d C B O d W 1 i Z X I s M T R 9 J n F 1 b 3 Q 7 L C Z x d W 9 0 O 1 N l Y 3 R p b 2 4 x L 0 R h d G F T Z X Q x I E J h c 2 l j I F N j c m V l b m l u Z y 9 B d X R v U m V t b 3 Z l Z E N v b H V t b n M x L n t U b 3 R h b C w x N X 0 m c X V v d D s s J n F 1 b 3 Q 7 U 2 V j d G l v b j E v R G F 0 Y V N l d D E g Q m F z a W M g U 2 N y Z W V u a W 5 n L 0 F 1 d G 9 S Z W 1 v d m V k Q 2 9 s d W 1 u c z E u e 1 E x L D E 2 f S Z x d W 9 0 O y w m c X V v d D t T Z W N 0 a W 9 u M S 9 E Y X R h U 2 V 0 M S B C Y X N p Y y B T Y 3 J l Z W 5 p b m c v Q X V 0 b 1 J l b W 9 2 Z W R D b 2 x 1 b W 5 z M S 5 7 U T I s M T d 9 J n F 1 b 3 Q 7 L C Z x d W 9 0 O 1 N l Y 3 R p b 2 4 x L 0 R h d G F T Z X Q x I E J h c 2 l j I F N j c m V l b m l u Z y 9 B d X R v U m V t b 3 Z l Z E N v b H V t b n M x L n t R M y w x O H 0 m c X V v d D s s J n F 1 b 3 Q 7 U 2 V j d G l v b j E v R G F 0 Y V N l d D E g Q m F z a W M g U 2 N y Z W V u a W 5 n L 0 F 1 d G 9 S Z W 1 v d m V k Q 2 9 s d W 1 u c z E u e 1 E 0 L D E 5 f S Z x d W 9 0 O y w m c X V v d D t T Z W N 0 a W 9 u M S 9 E Y X R h U 2 V 0 M S B C Y X N p Y y B T Y 3 J l Z W 5 p b m c v Q X V 0 b 1 J l b W 9 2 Z W R D b 2 x 1 b W 5 z M S 5 7 U T U s M j B 9 J n F 1 b 3 Q 7 X S w m c X V v d D t D b 2 x 1 b W 5 D b 3 V u d C Z x d W 9 0 O z o y M S w m c X V v d D t L Z X l D b 2 x 1 b W 5 O Y W 1 l c y Z x d W 9 0 O z p b X S w m c X V v d D t D b 2 x 1 b W 5 J Z G V u d G l 0 a W V z J n F 1 b 3 Q 7 O l s m c X V v d D t T Z W N 0 a W 9 u M S 9 E Y X R h U 2 V 0 M S B C Y X N p Y y B T Y 3 J l Z W 5 p b m c v Q X V 0 b 1 J l b W 9 2 Z W R D b 2 x 1 b W 5 z M S 5 7 V G l t Z X N 0 Y W 1 w L D B 9 J n F 1 b 3 Q 7 L C Z x d W 9 0 O 1 N l Y 3 R p b 2 4 x L 0 R h d G F T Z X Q x I E J h c 2 l j I F N j c m V l b m l u Z y 9 B d X R v U m V t b 3 Z l Z E N v b H V t b n M x L n t F b W F p b C B B Z G R y Z X N z L D F 9 J n F 1 b 3 Q 7 L C Z x d W 9 0 O 1 N l Y 3 R p b 2 4 x L 0 R h d G F T Z X Q x I E J h c 2 l j I F N j c m V l b m l u Z y 9 B d X R v U m V t b 3 Z l Z E N v b H V t b n M x L n t R d W V z d G l v b j E 6 I F d o Z W 4 g Y 2 9 u c 2 l k Z X J p b m c g Z W 5 y b 2 x s a W 5 n I G l u I G E g b m V 3 I G N v d X J z Z S B v c i B w c m 9 n c m F t L C B 3 a G F 0 I G l z I H l v d X I g c H J p b W F y e S B t b 3 R p d m F 0 a W 9 u P y A g L D J 9 J n F 1 b 3 Q 7 L C Z x d W 9 0 O 1 N l Y 3 R p b 2 4 x L 0 R h d G F T Z X Q x I E J h c 2 l j I F N j c m V l b m l u Z y 9 B d X R v U m V t b 3 Z l Z E N v b H V t b n M x L n t T Q 0 9 S R S w z f S Z x d W 9 0 O y w m c X V v d D t T Z W N 0 a W 9 u M S 9 E Y X R h U 2 V 0 M S B C Y X N p Y y B T Y 3 J l Z W 5 p b m c v Q X V 0 b 1 J l b W 9 2 Z W R D b 2 x 1 b W 5 z M S 5 7 U X V l c 3 R p b 2 4 y O i B I b 3 c g Z G 8 g e W 9 1 I H Z p Z X c g b 3 B w b 3 J 0 d W 5 p d G l l c y B m b 3 I g Z X h w b 3 N 1 c m U g d G 8 g b m V 3 I G l k Z W F z I G F u Z C B l e H B l c m l l b m N l c z 8 g I C w 0 f S Z x d W 9 0 O y w m c X V v d D t T Z W N 0 a W 9 u M S 9 E Y X R h U 2 V 0 M S B C Y X N p Y y B T Y 3 J l Z W 5 p b m c v Q X V 0 b 1 J l b W 9 2 Z W R D b 2 x 1 b W 5 z M S 5 7 U 0 N P U k V f M S w 1 f S Z x d W 9 0 O y w m c X V v d D t T Z W N 0 a W 9 u M S 9 E Y X R h U 2 V 0 M S B C Y X N p Y y B T Y 3 J l Z W 5 p b m c v Q X V 0 b 1 J l b W 9 2 Z W R D b 2 x 1 b W 5 z M S 5 7 U X V l c 3 R p b 2 4 z O i B I b 3 c g b X V j a C B 0 a W 1 l I G F y Z S B 5 b 3 U g d 2 l s b G l u Z y B 0 b y B k Z W R p Y 2 F 0 Z S B 3 Z W V r b H k g d G 8 g Y S B j b 3 V y c 2 U g d G h h d C B w c m V w Y X J l c y B 5 b 3 U g Z m 9 y I G l u d G V y b n N o a X B z P y A g L D Z 9 J n F 1 b 3 Q 7 L C Z x d W 9 0 O 1 N l Y 3 R p b 2 4 x L 0 R h d G F T Z X Q x I E J h c 2 l j I F N j c m V l b m l u Z y 9 B d X R v U m V t b 3 Z l Z E N v b H V t b n M x L n t T Q 0 9 S R V 8 y L D d 9 J n F 1 b 3 Q 7 L C Z x d W 9 0 O 1 N l Y 3 R p b 2 4 x L 0 R h d G F T Z X Q x I E J h c 2 l j I F N j c m V l b m l u Z y 9 B d X R v U m V t b 3 Z l Z E N v b H V t b n M x L n t R d W V z d G l v b j Q 6 I E h v d y B k b y B 5 b 3 U g a G F u Z G x l I G E g c 2 l 0 d W F 0 a W 9 u I H d o Z W 4 g Y S B s b 3 Q g b 2 Y g c G V v c G x l I G R p c 2 N v d X J h Z 2 U g e W 9 1 I G F y b 3 V u Z C B h I H B y b 2 p l Y 3 Q g d G h h d C B 5 b 3 U g Y X J l I G R v a W 5 n I H d p d G g g Y S B s b 3 Q g b 2 Y g a W 5 0 Z X J l c 3 Q s O H 0 m c X V v d D s s J n F 1 b 3 Q 7 U 2 V j d G l v b j E v R G F 0 Y V N l d D E g Q m F z a W M g U 2 N y Z W V u a W 5 n L 0 F 1 d G 9 S Z W 1 v d m V k Q 2 9 s d W 1 u c z E u e 1 N D T 1 J F X z M s O X 0 m c X V v d D s s J n F 1 b 3 Q 7 U 2 V j d G l v b j E v R G F 0 Y V N l d D E g Q m F z a W M g U 2 N y Z W V u a W 5 n L 0 F 1 d G 9 S Z W 1 v d m V k Q 2 9 s d W 1 u c z E u e 1 F 1 Z X N 0 a W 9 u N T o g R G 8 g e W 9 1 I H d p c 2 g g d G 8 g c 3 R h b m R v d X Q g Z n J v b S B 5 b 3 V y I H B l Z X J z P y w x M H 0 m c X V v d D s s J n F 1 b 3 Q 7 U 2 V j d G l v b j E v R G F 0 Y V N l d D E g Q m F z a W M g U 2 N y Z W V u a W 5 n L 0 F 1 d G 9 S Z W 1 v d m V k Q 2 9 s d W 1 u c z E u e 1 N D T 1 J F X z Q s M T F 9 J n F 1 b 3 Q 7 L C Z x d W 9 0 O 1 N l Y 3 R p b 2 4 x L 0 R h d G F T Z X Q x I E J h c 2 l j I F N j c m V l b m l u Z y 9 B d X R v U m V t b 3 Z l Z E N v b H V t b n M x L n t O Y W 1 l L D E y f S Z x d W 9 0 O y w m c X V v d D t T Z W N 0 a W 9 u M S 9 E Y X R h U 2 V 0 M S B C Y X N p Y y B T Y 3 J l Z W 5 p b m c v Q X V 0 b 1 J l b W 9 2 Z W R D b 2 x 1 b W 5 z M S 5 7 V E 9 U Q U w g U 0 N P U k U s M T N 9 J n F 1 b 3 Q 7 L C Z x d W 9 0 O 1 N l Y 3 R p b 2 4 x L 0 R h d G F T Z X Q x I E J h c 2 l j I F N j c m V l b m l u Z y 9 B d X R v U m V t b 3 Z l Z E N v b H V t b n M x L n t D b 2 5 0 Y W N 0 I E 5 1 b W J l c i w x N H 0 m c X V v d D s s J n F 1 b 3 Q 7 U 2 V j d G l v b j E v R G F 0 Y V N l d D E g Q m F z a W M g U 2 N y Z W V u a W 5 n L 0 F 1 d G 9 S Z W 1 v d m V k Q 2 9 s d W 1 u c z E u e 1 R v d G F s L D E 1 f S Z x d W 9 0 O y w m c X V v d D t T Z W N 0 a W 9 u M S 9 E Y X R h U 2 V 0 M S B C Y X N p Y y B T Y 3 J l Z W 5 p b m c v Q X V 0 b 1 J l b W 9 2 Z W R D b 2 x 1 b W 5 z M S 5 7 U T E s M T Z 9 J n F 1 b 3 Q 7 L C Z x d W 9 0 O 1 N l Y 3 R p b 2 4 x L 0 R h d G F T Z X Q x I E J h c 2 l j I F N j c m V l b m l u Z y 9 B d X R v U m V t b 3 Z l Z E N v b H V t b n M x L n t R M i w x N 3 0 m c X V v d D s s J n F 1 b 3 Q 7 U 2 V j d G l v b j E v R G F 0 Y V N l d D E g Q m F z a W M g U 2 N y Z W V u a W 5 n L 0 F 1 d G 9 S Z W 1 v d m V k Q 2 9 s d W 1 u c z E u e 1 E z L D E 4 f S Z x d W 9 0 O y w m c X V v d D t T Z W N 0 a W 9 u M S 9 E Y X R h U 2 V 0 M S B C Y X N p Y y B T Y 3 J l Z W 5 p b m c v Q X V 0 b 1 J l b W 9 2 Z W R D b 2 x 1 b W 5 z M S 5 7 U T Q s M T l 9 J n F 1 b 3 Q 7 L C Z x d W 9 0 O 1 N l Y 3 R p b 2 4 x L 0 R h d G F T Z X Q x I E J h c 2 l j I F N j c m V l b m l u Z y 9 B d X R v U m V t b 3 Z l Z E N v b H V t b n M x L n t R N S w y M H 0 m c X V v d D t d L C Z x d W 9 0 O 1 J l b G F 0 a W 9 u c 2 h p c E l u Z m 8 m c X V v d D s 6 W 1 1 9 I i A v P j w v U 3 R h Y m x l R W 5 0 c m l l c z 4 8 L 0 l 0 Z W 0 + P E l 0 Z W 0 + P E l 0 Z W 1 M b 2 N h d G l v b j 4 8 S X R l b V R 5 c G U + R m 9 y b X V s Y T w v S X R l b V R 5 c G U + P E l 0 Z W 1 Q Y X R o P l N l Y 3 R p b 2 4 x L 0 R h d G F T Z X Q x J T I w Q m F z a W M l M j B T Y 3 J l Z W 5 p b m c v U 2 9 1 c m N l P C 9 J d G V t U G F 0 a D 4 8 L 0 l 0 Z W 1 M b 2 N h d G l v b j 4 8 U 3 R h Y m x l R W 5 0 c m l l c y A v P j w v S X R l b T 4 8 S X R l b T 4 8 S X R l b U x v Y 2 F 0 a W 9 u P j x J d G V t V H l w Z T 5 G b 3 J t d W x h P C 9 J d G V t V H l w Z T 4 8 S X R l b V B h d G g + U 2 V j d G l v b j E v R G F 0 Y V N l d D E l M j B C Y X N p Y y U y M F N j c m V l b m l u Z y 9 O Y X Z p Z 2 F 0 a W 9 u J T I w M T w v S X R l b V B h d G g + P C 9 J d G V t T G 9 j Y X R p b 2 4 + P F N 0 Y W J s Z U V u d H J p Z X M g L z 4 8 L 0 l 0 Z W 0 + P E l 0 Z W 0 + P E l 0 Z W 1 M b 2 N h d G l v b j 4 8 S X R l b V R 5 c G U + R m 9 y b X V s Y T w v S X R l b V R 5 c G U + P E l 0 Z W 1 Q Y X R o P l N l Y 3 R p b 2 4 x L 0 R h d G F T Z X Q x J T I w Q m F z a W M l M j B T Y 3 J l Z W 5 p b m c v U H J v b W 9 0 Z W Q l M j B o Z W F k Z X J z P C 9 J d G V t U G F 0 a D 4 8 L 0 l 0 Z W 1 M b 2 N h d G l v b j 4 8 U 3 R h Y m x l R W 5 0 c m l l c y A v P j w v S X R l b T 4 8 S X R l b T 4 8 S X R l b U x v Y 2 F 0 a W 9 u P j x J d G V t V H l w Z T 5 G b 3 J t d W x h P C 9 J d G V t V H l w Z T 4 8 S X R l b V B h d G g + U 2 V j d G l v b j E v R G F 0 Y V N l d D E l M j B C Y X N p Y y U y M F N j c m V l b m l u Z y 9 D a G F u Z 2 V k J T I w Y 2 9 s d W 1 u J T I w d H l w Z T w v S X R l b V B h d G g + P C 9 J d G V t T G 9 j Y X R p b 2 4 + P F N 0 Y W J s Z U V u d H J p Z X M g L z 4 8 L 0 l 0 Z W 0 + P E l 0 Z W 0 + P E l 0 Z W 1 M b 2 N h d G l v b j 4 8 S X R l b V R 5 c G U + R m 9 y b X V s Y T w v S X R l b V R 5 c G U + P E l 0 Z W 1 Q Y X R o P l N l Y 3 R p b 2 4 x L 0 R h d G F T Z X Q y J T I w Q W R 2 Y W 5 j Z W Q l M j B T Y 3 J l Z W 5 p b m c 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M T V j N z d j M y 0 y Y W U 0 L T R h M j U t O G U w Y i 1 k O G E 1 M j M 4 Y 2 Y w N 2 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g y I i A v P j x F b n R y e S B U e X B l P S J G a W x s R X J y b 3 J D b 2 R l I i B W Y W x 1 Z T 0 i c 1 V u a 2 5 v d 2 4 i I C 8 + P E V u d H J 5 I F R 5 c G U 9 I k Z p b G x F c n J v c k N v d W 5 0 I i B W Y W x 1 Z T 0 i b D A i I C 8 + P E V u d H J 5 I F R 5 c G U 9 I k Z p b G x M Y X N 0 V X B k Y X R l Z C I g V m F s d W U 9 I m Q y M D I 1 L T A 0 L T E w V D A 3 O j A w O j A 1 L j U 4 M T c 3 N j B a I i A v P j x F b n R y e S B U e X B l P S J G a W x s Q 2 9 s d W 1 u V H l w Z X M i I F Z h b H V l P S J z Q n d B R 0 F 3 W U R C Z 0 1 H Q X d Z R E J n T U d B d 1 l E Q m d N R 0 F 3 W U R B Q U 1 E Q X d N R E F 3 T U R B d 0 1 E I i A v P j x F b n R y e S B U e X B l P S J G a W x s Q 2 9 s d W 1 u T m F t Z X M i I F Z h b H V l P S J z W y Z x d W 9 0 O 1 R p b W V z d G F t c C Z x d W 9 0 O y w m c X V v d D t F b W F p b C B h Z G R y Z X N z J n F 1 b 3 Q 7 L C Z x d W 9 0 O y A g U T E 6 I F d o a W N o I G 9 m I H R o Z S B m b 2 x s b 3 d p b m c g Y m V z d C B p Z G V u d G l m a W V z I H l v d T 8 g I C Z x d W 9 0 O y w m c X V v d D t T Q 0 9 S R S 0 x J n F 1 b 3 Q 7 L C Z x d W 9 0 O 1 E y O i B X a G l j a C B v Z i B 0 a G U g Z m 9 s b G 9 3 a W 5 n I H N j Z W 5 h c m l v c y B i Z X N 0 I H J l Z m x l Y 3 R z I H l v d X I g c 2 V u c 2 U g b 2 Y g Y W N o a W V 2 Z W 1 l b n Q / I C A m c X V v d D s s J n F 1 b 3 Q 7 U 0 N P U k U t M i Z x d W 9 0 O y w m c X V v d D t R M z o g V 2 h p Y 2 g g b 2 Y g d G h l I G Z v b G x v d 2 l u Z y B i Z X N 0 I G R l c 2 N y a W J l c y B o b 3 c g e W 9 1 I G h h b m R s Z S B k Z W N p c 2 l v b i 1 t Y W t p b m c g a W 4 g e W 9 1 c i B k Y W l s e S B s a W Z l P y A m c X V v d D s s J n F 1 b 3 Q 7 U 0 N P U k U t M y Z x d W 9 0 O y w m c X V v d D t R N D o g V 2 h p Y 2 g g b 2 Y g d G h l I G Z v b G x v d 2 l u Z y B i Z X N 0 I G R l c 2 N y a W J l c y B o b 3 c g e W 9 1 I G h h b m R s Z S B z a X R 1 Y X R p b 2 5 z I H R o Y X Q g c m V x d W l y Z S B w Y X R p Z W 5 j Z T 8 g J n F 1 b 3 Q 7 L C Z x d W 9 0 O 1 N D T 1 J F L T Q m c X V v d D s s J n F 1 b 3 Q 7 U T U 6 I F d o a W N o I G 9 m I H R o Z S B m b 2 x s b 3 d p b m c g Y m V z d C B k Z X N j c m l i Z X M g a G 9 3 I H l v d S B 2 a W V 3 I G F u Z C B 1 b m R l c n N 0 Y W 5 k I H l v d X J z Z W x m P y A m c X V v d D s s J n F 1 b 3 Q 7 U 0 N P U k U t N S Z x d W 9 0 O y w m c X V v d D t T a X R 1 Y X R p b 2 4 x O i B Z b 3 U g Y X J l I G 9 m Z m V y Z W Q g Y W 4 g a W 5 0 Z X J u c 2 h p c C B 3 a X R o I G E g Z G V j a X N p b 2 4 t b W F r Z X I g a W 4 g Y S B z d G F y d H V w L i B U a G U g a W 5 0 Z X J u c 2 h p c C B p b n Z v b H Z l c y B 3 b 3 J r a W 5 n I G 9 u I G F u I G F t Y m l n d W 9 1 c y B w c m 9 q Z W N 0 I H d p d G g g b W l u a W 1 h b C B n d W l k Y W 5 j Z S 4 g W W 9 1 c i B w c m l t Y X J 5 I G d v Y W w g a X M g d G 8 g Z 2 F p b i B 2 Y W x 1 Y W J s Z S B l e H B l c m l l b m N l L C B i d X Q g e W 9 1 I G F s c 2 8 g a G F 2 Z S B 1 c G N v b W l u Z y B w b G F j Z W 1 l b n Q g a W 5 0 Z X J 2 a W V 3 c y 4 m c X V v d D s s J n F 1 b 3 Q 7 U 0 N P U k U t N i Z x d W 9 0 O y w m c X V v d D t T a X R 1 Y X R p b 2 4 y O i B Z b 3 U g Y X J l I G d p d m V u I G E g Y 2 h h b G x l b m d p b m c g c H J v a m V j d C B p b i B 5 b 3 V y I G l u d G V y b n N o a X A g d G h h d C B y Z X F 1 a X J l c y B z b 2 x 2 a W 5 n I G E g Y 2 9 t c G x l e C B w c m 9 i b G V t I H d p d G g g b m 8 g Y 2 x l Y X I g a W 5 z d H J 1 Y 3 R p b 2 5 z L i B U a G U g c 3 V j Y 2 V z c y B v Z i B 0 a G U g c H J v a m V j d C B k Z X B l b m R z I G 9 u I G h v d y B 5 b 3 U g Y X B w c m 9 h Y 2 g g Y W 5 k I G J y Z W F r I G R v d 2 4 g d G h l I H B y b 2 J s Z W 0 u J n F 1 b 3 Q 7 L C Z x d W 9 0 O 1 N D T 1 J F L T c m c X V v d D s s J n F 1 b 3 Q 7 U 2 l 0 d W F 0 a W 9 u M z o g W W 9 1 c i B j b 2 x s Z W d l I G l z I G 9 m Z m V y a W 5 n I G E g c 2 V t Z X N 0 Z X I t b G 9 u Z y B l b G V j d G l 2 Z S B j b 3 V y c 2 U g d G h h d C B 3 a W x s I H J l c X V p c m U g c 2 l n b m l m a W N h b n Q g d G l t Z S B h b m Q g Z W Z m b 3 J 0 I G J 1 d C B v Z m Z l c n M g b m 8 g a W 1 t Z W R p Y X R l I G d y Y W R l I G 9 y I G N y Z W R p d C B i Z W 5 l Z m l 0 L i B I b 3 c g Z G 8 g e W 9 1 I G R l Y 2 l k Z S B 3 a G V 0 a G V y I H R v I G V u c m 9 s b D 8 g I C Z x d W 9 0 O y w m c X V v d D t T Q 0 9 S R S 0 4 J n F 1 b 3 Q 7 L C Z x d W 9 0 O 1 N p d H V h d G l v b j Q 6 I F l v d S B h c m U g b 2 Z m Z X J l Z C B h b i B p b n R l c m 5 z a G l w I H R o Y X Q g c H J v d m l k Z X M g c 2 l n b m l m a W N h b n Q g a G F u Z H M t b 2 4 g Z X h w Z X J p Z W 5 j Z S B h b m Q g b G V h c m 5 p b m c g b 3 B w b 3 J 0 d W 5 p d G l l c y w g Y n V 0 I G l 0 I G R v Z X M g b m 9 0 I G N v b W U g d 2 l 0 a C B h b i B v Z m Z p Y 2 l h b C B j Z X J 0 a W Z p Y 2 F 0 Z S 4 g W W 9 1 I G h h d m U g d G h l I G N o Y W 5 j Z S B 0 b y B 3 b 3 J r I G N s b 3 N l b H k g d 2 l 0 a C B k Z W N p c 2 l v b i 1 t Y W t l c n M g b 2 4 g c m V h b C B w c m 9 q Z W N 0 c y 4 m c X V v d D s s J n F 1 b 3 Q 7 U 0 N P U k U t O S Z x d W 9 0 O y w m c X V v d D t T a X R 1 Y X R p b 2 4 1 O i B Z b 3 U g Y X J l I G l u d m 9 s d m V k I G l u I G F u I G l u d G V y b n N o a X A g c H J v a m V j d C B 0 a G F 0 I H J l c X V p c m V z I G 9 u Z 2 9 p b m c g Z W Z m b 3 J 0 I G F u Z C B p d G V y Y X R p b 2 4 u I F R o Z S B w c m 9 q Z W N 0 I H d p b G w g b m 9 0 I H N o b 3 c g a W 1 t Z W R p Y X R l I H J l c 3 V s d H M s I G F u Z C B p d C B y Z X F 1 a X J l c y B h I G Z v Y 3 V z I G 9 u I H R o Z S B w c m 9 j Z X N z I H J h d G h l c i B 0 a G F u I G V 4 c G V j d G l u Z y B x d W l j a y B v d X R j b 2 1 l c y 4 m c X V v d D s s J n F 1 b 3 Q 7 U 0 N P U k U t M T A m c X V v d D s s J n F 1 b 3 Q 7 T m F t Z S A o U G x z I G V u d G V y I H R o Z S B z Y W 1 l I G 5 h b W U g Y X M g e W 9 1 I G R p Z C B p b i B w c m V s a W 1 p b m F y e S B z Y 3 J l Z W 5 p b m c t I H d l I G h h d m U g Y W 4 g Y X V 0 b 2 1 h d G l v b i B p b i B w b G F j Z S w g c 2 8 g e W 9 1 X H U w M D I 3 Z C B o Y X Z l I H R v I G V u d G V y I H R o Z S B z Y W 1 l I G 5 h b W U p J n F 1 b 3 Q 7 L C Z x d W 9 0 O 1 R P V E F M I F N D T 1 J F J n F 1 b 3 Q 7 L C Z x d W 9 0 O 1 J v b G U g Q X B w b G l l Z C B 0 b y Z x d W 9 0 O y w m c X V v d D t U b 3 R h b C Z x d W 9 0 O y w m c X V v d D t R M S Z x d W 9 0 O y w m c X V v d D t R M i Z x d W 9 0 O y w m c X V v d D t R M y Z x d W 9 0 O y w m c X V v d D t R N C Z x d W 9 0 O y w m c X V v d D t R N S Z x d W 9 0 O y w m c X V v d D t R N i Z x d W 9 0 O y w m c X V v d D t R N y Z x d W 9 0 O y w m c X V v d D t R O C Z x d W 9 0 O y w m c X V v d D t R O S Z x d W 9 0 O y w m c X V v d D t R M T A 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R G F 0 Y V N l d D I g Q W R 2 Y W 5 j Z W Q g U 2 N y Z W V u a W 5 n L 0 F 1 d G 9 S Z W 1 v d m V k Q 2 9 s d W 1 u c z E u e 1 R p b W V z d G F t c C w w f S Z x d W 9 0 O y w m c X V v d D t T Z W N 0 a W 9 u M S 9 E Y X R h U 2 V 0 M i B B Z H Z h b m N l Z C B T Y 3 J l Z W 5 p b m c v Q X V 0 b 1 J l b W 9 2 Z W R D b 2 x 1 b W 5 z M S 5 7 R W 1 h a W w g Y W R k c m V z c y w x f S Z x d W 9 0 O y w m c X V v d D t T Z W N 0 a W 9 u M S 9 E Y X R h U 2 V 0 M i B B Z H Z h b m N l Z C B T Y 3 J l Z W 5 p b m c v Q X V 0 b 1 J l b W 9 2 Z W R D b 2 x 1 b W 5 z M S 5 7 I C B R M T o g V 2 h p Y 2 g g b 2 Y g d G h l I G Z v b G x v d 2 l u Z y B i Z X N 0 I G l k Z W 5 0 a W Z p Z X M g e W 9 1 P y A g L D J 9 J n F 1 b 3 Q 7 L C Z x d W 9 0 O 1 N l Y 3 R p b 2 4 x L 0 R h d G F T Z X Q y I E F k d m F u Y 2 V k I F N j c m V l b m l u Z y 9 B d X R v U m V t b 3 Z l Z E N v b H V t b n M x L n t T Q 0 9 S R S 0 x L D N 9 J n F 1 b 3 Q 7 L C Z x d W 9 0 O 1 N l Y 3 R p b 2 4 x L 0 R h d G F T Z X Q y I E F k d m F u Y 2 V k I F N j c m V l b m l u Z y 9 B d X R v U m V t b 3 Z l Z E N v b H V t b n M x L n t R M j o g V 2 h p Y 2 g g b 2 Y g d G h l I G Z v b G x v d 2 l u Z y B z Y 2 V u Y X J p b 3 M g Y m V z d C B y Z W Z s Z W N 0 c y B 5 b 3 V y I H N l b n N l I G 9 m I G F j a G l l d m V t Z W 5 0 P y A g L D R 9 J n F 1 b 3 Q 7 L C Z x d W 9 0 O 1 N l Y 3 R p b 2 4 x L 0 R h d G F T Z X Q y I E F k d m F u Y 2 V k I F N j c m V l b m l u Z y 9 B d X R v U m V t b 3 Z l Z E N v b H V t b n M x L n t T Q 0 9 S R S 0 y L D V 9 J n F 1 b 3 Q 7 L C Z x d W 9 0 O 1 N l Y 3 R p b 2 4 x L 0 R h d G F T Z X Q y I E F k d m F u Y 2 V k I F N j c m V l b m l u Z y 9 B d X R v U m V t b 3 Z l Z E N v b H V t b n M x L n t R M z o g V 2 h p Y 2 g g b 2 Y g d G h l I G Z v b G x v d 2 l u Z y B i Z X N 0 I G R l c 2 N y a W J l c y B o b 3 c g e W 9 1 I G h h b m R s Z S B k Z W N p c 2 l v b i 1 t Y W t p b m c g a W 4 g e W 9 1 c i B k Y W l s e S B s a W Z l P y A s N n 0 m c X V v d D s s J n F 1 b 3 Q 7 U 2 V j d G l v b j E v R G F 0 Y V N l d D I g Q W R 2 Y W 5 j Z W Q g U 2 N y Z W V u a W 5 n L 0 F 1 d G 9 S Z W 1 v d m V k Q 2 9 s d W 1 u c z E u e 1 N D T 1 J F L T M s N 3 0 m c X V v d D s s J n F 1 b 3 Q 7 U 2 V j d G l v b j E v R G F 0 Y V N l d D I g Q W R 2 Y W 5 j Z W Q g U 2 N y Z W V u a W 5 n L 0 F 1 d G 9 S Z W 1 v d m V k Q 2 9 s d W 1 u c z E u e 1 E 0 O i B X a G l j a C B v Z i B 0 a G U g Z m 9 s b G 9 3 a W 5 n I G J l c 3 Q g Z G V z Y 3 J p Y m V z I G h v d y B 5 b 3 U g a G F u Z G x l I H N p d H V h d G l v b n M g d G h h d C B y Z X F 1 a X J l I H B h d G l l b m N l P y A s O H 0 m c X V v d D s s J n F 1 b 3 Q 7 U 2 V j d G l v b j E v R G F 0 Y V N l d D I g Q W R 2 Y W 5 j Z W Q g U 2 N y Z W V u a W 5 n L 0 F 1 d G 9 S Z W 1 v d m V k Q 2 9 s d W 1 u c z E u e 1 N D T 1 J F L T Q s O X 0 m c X V v d D s s J n F 1 b 3 Q 7 U 2 V j d G l v b j E v R G F 0 Y V N l d D I g Q W R 2 Y W 5 j Z W Q g U 2 N y Z W V u a W 5 n L 0 F 1 d G 9 S Z W 1 v d m V k Q 2 9 s d W 1 u c z E u e 1 E 1 O i B X a G l j a C B v Z i B 0 a G U g Z m 9 s b G 9 3 a W 5 n I G J l c 3 Q g Z G V z Y 3 J p Y m V z I G h v d y B 5 b 3 U g d m l l d y B h b m Q g d W 5 k Z X J z d G F u Z C B 5 b 3 V y c 2 V s Z j 8 g L D E w f S Z x d W 9 0 O y w m c X V v d D t T Z W N 0 a W 9 u M S 9 E Y X R h U 2 V 0 M i B B Z H Z h b m N l Z C B T Y 3 J l Z W 5 p b m c v Q X V 0 b 1 J l b W 9 2 Z W R D b 2 x 1 b W 5 z M S 5 7 U 0 N P U k U t N S w x M X 0 m c X V v d D s s J n F 1 b 3 Q 7 U 2 V j d G l v b j E v R G F 0 Y V N l d D I g Q W R 2 Y W 5 j Z W Q g U 2 N y Z W V u a W 5 n L 0 F 1 d G 9 S Z W 1 v d m V k Q 2 9 s d W 1 u c z E u e 1 N p d H V h d G l v b j E 6 I F l v d S B h c m U g b 2 Z m Z X J l Z C B h b i B p b n R l c m 5 z a G l w I H d p d G g g Y S B k Z W N p c 2 l v b i 1 t Y W t l c i B p b i B h I H N 0 Y X J 0 d X A u I F R o Z S B p b n R l c m 5 z a G l w I G l u d m 9 s d m V z I H d v c m t p b m c g b 2 4 g Y W 4 g Y W 1 i a W d 1 b 3 V z I H B y b 2 p l Y 3 Q g d 2 l 0 a C B t a W 5 p b W F s I G d 1 a W R h b m N l L i B Z b 3 V y I H B y a W 1 h c n k g Z 2 9 h b C B p c y B 0 b y B n Y W l u I H Z h b H V h Y m x l I G V 4 c G V y a W V u Y 2 U s I G J 1 d C B 5 b 3 U g Y W x z b y B o Y X Z l I H V w Y 2 9 t a W 5 n I H B s Y W N l b W V u d C B p b n R l c n Z p Z X d z L i w x M n 0 m c X V v d D s s J n F 1 b 3 Q 7 U 2 V j d G l v b j E v R G F 0 Y V N l d D I g Q W R 2 Y W 5 j Z W Q g U 2 N y Z W V u a W 5 n L 0 F 1 d G 9 S Z W 1 v d m V k Q 2 9 s d W 1 u c z E u e 1 N D T 1 J F L T Y s M T N 9 J n F 1 b 3 Q 7 L C Z x d W 9 0 O 1 N l Y 3 R p b 2 4 x L 0 R h d G F T Z X Q y I E F k d m F u Y 2 V k I F N j c m V l b m l u Z y 9 B d X R v U m V t b 3 Z l Z E N v b H V t b n M x L n t T a X R 1 Y X R p b 2 4 y O i B Z b 3 U g Y X J l I G d p d m V u I G E g Y 2 h h b G x l b m d p b m c g c H J v a m V j d C B p b i B 5 b 3 V y I G l u d G V y b n N o a X A g d G h h d C B y Z X F 1 a X J l c y B z b 2 x 2 a W 5 n I G E g Y 2 9 t c G x l e C B w c m 9 i b G V t I H d p d G g g b m 8 g Y 2 x l Y X I g a W 5 z d H J 1 Y 3 R p b 2 5 z L i B U a G U g c 3 V j Y 2 V z c y B v Z i B 0 a G U g c H J v a m V j d C B k Z X B l b m R z I G 9 u I G h v d y B 5 b 3 U g Y X B w c m 9 h Y 2 g g Y W 5 k I G J y Z W F r I G R v d 2 4 g d G h l I H B y b 2 J s Z W 0 u L D E 0 f S Z x d W 9 0 O y w m c X V v d D t T Z W N 0 a W 9 u M S 9 E Y X R h U 2 V 0 M i B B Z H Z h b m N l Z C B T Y 3 J l Z W 5 p b m c v Q X V 0 b 1 J l b W 9 2 Z W R D b 2 x 1 b W 5 z M S 5 7 U 0 N P U k U t N y w x N X 0 m c X V v d D s s J n F 1 b 3 Q 7 U 2 V j d G l v b j E v R G F 0 Y V N l d D I g Q W R 2 Y W 5 j Z W Q g U 2 N y Z W V u a W 5 n L 0 F 1 d G 9 S Z W 1 v d m V k Q 2 9 s d W 1 u c z E u e 1 N p d H V h d G l v b j M 6 I F l v d X I g Y 2 9 s b G V n Z S B p c y B v Z m Z l c m l u Z y B h I H N l b W V z d G V y L W x v b m c g Z W x l Y 3 R p d m U g Y 2 9 1 c n N l I H R o Y X Q g d 2 l s b C B y Z X F 1 a X J l I H N p Z 2 5 p Z m l j Y W 5 0 I H R p b W U g Y W 5 k I G V m Z m 9 y d C B i d X Q g b 2 Z m Z X J z I G 5 v I G l t b W V k a W F 0 Z S B n c m F k Z S B v c i B j c m V k a X Q g Y m V u Z W Z p d C 4 g S G 9 3 I G R v I H l v d S B k Z W N p Z G U g d 2 h l d G h l c i B 0 b y B l b n J v b G w / I C A s M T Z 9 J n F 1 b 3 Q 7 L C Z x d W 9 0 O 1 N l Y 3 R p b 2 4 x L 0 R h d G F T Z X Q y I E F k d m F u Y 2 V k I F N j c m V l b m l u Z y 9 B d X R v U m V t b 3 Z l Z E N v b H V t b n M x L n t T Q 0 9 S R S 0 4 L D E 3 f S Z x d W 9 0 O y w m c X V v d D t T Z W N 0 a W 9 u M S 9 E Y X R h U 2 V 0 M i B B Z H Z h b m N l Z C B T Y 3 J l Z W 5 p b m c v Q X V 0 b 1 J l b W 9 2 Z W R D b 2 x 1 b W 5 z M S 5 7 U 2 l 0 d W F 0 a W 9 u N D o g W W 9 1 I G F y Z S B v Z m Z l c m V k I G F u I G l u d G V y b n N o a X A g d G h h d C B w c m 9 2 a W R l c y B z a W d u a W Z p Y 2 F u d C B o Y W 5 k c y 1 v b i B l e H B l c m l l b m N l I G F u Z C B s Z W F y b m l u Z y B v c H B v c n R 1 b m l 0 a W V z L C B i d X Q g a X Q g Z G 9 l c y B u b 3 Q g Y 2 9 t Z S B 3 a X R o I G F u I G 9 m Z m l j a W F s I G N l c n R p Z m l j Y X R l L i B Z b 3 U g a G F 2 Z S B 0 a G U g Y 2 h h b m N l I H R v I H d v c m s g Y 2 x v c 2 V s e S B 3 a X R o I G R l Y 2 l z a W 9 u L W 1 h a 2 V y c y B v b i B y Z W F s I H B y b 2 p l Y 3 R z L i w x O H 0 m c X V v d D s s J n F 1 b 3 Q 7 U 2 V j d G l v b j E v R G F 0 Y V N l d D I g Q W R 2 Y W 5 j Z W Q g U 2 N y Z W V u a W 5 n L 0 F 1 d G 9 S Z W 1 v d m V k Q 2 9 s d W 1 u c z E u e 1 N D T 1 J F L T k s M T l 9 J n F 1 b 3 Q 7 L C Z x d W 9 0 O 1 N l Y 3 R p b 2 4 x L 0 R h d G F T Z X Q y I E F k d m F u Y 2 V k I F N j c m V l b m l u Z y 9 B d X R v U m V t b 3 Z l Z E N v b H V t b n M x L n t T a X R 1 Y X R p b 2 4 1 O i B Z b 3 U g Y X J l I G l u d m 9 s d m V k I G l u I G F u I G l u d G V y b n N o a X A g c H J v a m V j d C B 0 a G F 0 I H J l c X V p c m V z I G 9 u Z 2 9 p b m c g Z W Z m b 3 J 0 I G F u Z C B p d G V y Y X R p b 2 4 u I F R o Z S B w c m 9 q Z W N 0 I H d p b G w g b m 9 0 I H N o b 3 c g a W 1 t Z W R p Y X R l I H J l c 3 V s d H M s I G F u Z C B p d C B y Z X F 1 a X J l c y B h I G Z v Y 3 V z I G 9 u I H R o Z S B w c m 9 j Z X N z I H J h d G h l c i B 0 a G F u I G V 4 c G V j d G l u Z y B x d W l j a y B v d X R j b 2 1 l c y 4 s M j B 9 J n F 1 b 3 Q 7 L C Z x d W 9 0 O 1 N l Y 3 R p b 2 4 x L 0 R h d G F T Z X Q y I E F k d m F u Y 2 V k I F N j c m V l b m l u Z y 9 B d X R v U m V t b 3 Z l Z E N v b H V t b n M x L n t T Q 0 9 S R S 0 x M C w y M X 0 m c X V v d D s s J n F 1 b 3 Q 7 U 2 V j d G l v b j E v R G F 0 Y V N l d D I g Q W R 2 Y W 5 j Z W Q g U 2 N y Z W V u a W 5 n L 0 F 1 d G 9 S Z W 1 v d m V k Q 2 9 s d W 1 u c z E u e 0 5 h b W U g K F B s c y B l b n R l c i B 0 a G U g c 2 F t Z S B u Y W 1 l I G F z I H l v d S B k a W Q g a W 4 g c H J l b G l t a W 5 h c n k g c 2 N y Z W V u a W 5 n L S B 3 Z S B o Y X Z l I G F u I G F 1 d G 9 t Y X R p b 2 4 g a W 4 g c G x h Y 2 U s I H N v I H l v d V x 1 M D A y N 2 Q g a G F 2 Z S B 0 b y B l b n R l c i B 0 a G U g c 2 F t Z S B u Y W 1 l K S w y M n 0 m c X V v d D s s J n F 1 b 3 Q 7 U 2 V j d G l v b j E v R G F 0 Y V N l d D I g Q W R 2 Y W 5 j Z W Q g U 2 N y Z W V u a W 5 n L 0 F 1 d G 9 S Z W 1 v d m V k Q 2 9 s d W 1 u c z E u e 1 R P V E F M I F N D T 1 J F L D I z f S Z x d W 9 0 O y w m c X V v d D t T Z W N 0 a W 9 u M S 9 E Y X R h U 2 V 0 M i B B Z H Z h b m N l Z C B T Y 3 J l Z W 5 p b m c v Q X V 0 b 1 J l b W 9 2 Z W R D b 2 x 1 b W 5 z M S 5 7 U m 9 s Z S B B c H B s a W V k I H R v L D I 0 f S Z x d W 9 0 O y w m c X V v d D t T Z W N 0 a W 9 u M S 9 E Y X R h U 2 V 0 M i B B Z H Z h b m N l Z C B T Y 3 J l Z W 5 p b m c v Q X V 0 b 1 J l b W 9 2 Z W R D b 2 x 1 b W 5 z M S 5 7 V G 9 0 Y W w s M j V 9 J n F 1 b 3 Q 7 L C Z x d W 9 0 O 1 N l Y 3 R p b 2 4 x L 0 R h d G F T Z X Q y I E F k d m F u Y 2 V k I F N j c m V l b m l u Z y 9 B d X R v U m V t b 3 Z l Z E N v b H V t b n M x L n t R M S w y N n 0 m c X V v d D s s J n F 1 b 3 Q 7 U 2 V j d G l v b j E v R G F 0 Y V N l d D I g Q W R 2 Y W 5 j Z W Q g U 2 N y Z W V u a W 5 n L 0 F 1 d G 9 S Z W 1 v d m V k Q 2 9 s d W 1 u c z E u e 1 E y L D I 3 f S Z x d W 9 0 O y w m c X V v d D t T Z W N 0 a W 9 u M S 9 E Y X R h U 2 V 0 M i B B Z H Z h b m N l Z C B T Y 3 J l Z W 5 p b m c v Q X V 0 b 1 J l b W 9 2 Z W R D b 2 x 1 b W 5 z M S 5 7 U T M s M j h 9 J n F 1 b 3 Q 7 L C Z x d W 9 0 O 1 N l Y 3 R p b 2 4 x L 0 R h d G F T Z X Q y I E F k d m F u Y 2 V k I F N j c m V l b m l u Z y 9 B d X R v U m V t b 3 Z l Z E N v b H V t b n M x L n t R N C w y O X 0 m c X V v d D s s J n F 1 b 3 Q 7 U 2 V j d G l v b j E v R G F 0 Y V N l d D I g Q W R 2 Y W 5 j Z W Q g U 2 N y Z W V u a W 5 n L 0 F 1 d G 9 S Z W 1 v d m V k Q 2 9 s d W 1 u c z E u e 1 E 1 L D M w f S Z x d W 9 0 O y w m c X V v d D t T Z W N 0 a W 9 u M S 9 E Y X R h U 2 V 0 M i B B Z H Z h b m N l Z C B T Y 3 J l Z W 5 p b m c v Q X V 0 b 1 J l b W 9 2 Z W R D b 2 x 1 b W 5 z M S 5 7 U T Y s M z F 9 J n F 1 b 3 Q 7 L C Z x d W 9 0 O 1 N l Y 3 R p b 2 4 x L 0 R h d G F T Z X Q y I E F k d m F u Y 2 V k I F N j c m V l b m l u Z y 9 B d X R v U m V t b 3 Z l Z E N v b H V t b n M x L n t R N y w z M n 0 m c X V v d D s s J n F 1 b 3 Q 7 U 2 V j d G l v b j E v R G F 0 Y V N l d D I g Q W R 2 Y W 5 j Z W Q g U 2 N y Z W V u a W 5 n L 0 F 1 d G 9 S Z W 1 v d m V k Q 2 9 s d W 1 u c z E u e 1 E 4 L D M z f S Z x d W 9 0 O y w m c X V v d D t T Z W N 0 a W 9 u M S 9 E Y X R h U 2 V 0 M i B B Z H Z h b m N l Z C B T Y 3 J l Z W 5 p b m c v Q X V 0 b 1 J l b W 9 2 Z W R D b 2 x 1 b W 5 z M S 5 7 U T k s M z R 9 J n F 1 b 3 Q 7 L C Z x d W 9 0 O 1 N l Y 3 R p b 2 4 x L 0 R h d G F T Z X Q y I E F k d m F u Y 2 V k I F N j c m V l b m l u Z y 9 B d X R v U m V t b 3 Z l Z E N v b H V t b n M x L n t R M T A s M z V 9 J n F 1 b 3 Q 7 X S w m c X V v d D t D b 2 x 1 b W 5 D b 3 V u d C Z x d W 9 0 O z o z N i w m c X V v d D t L Z X l D b 2 x 1 b W 5 O Y W 1 l c y Z x d W 9 0 O z p b X S w m c X V v d D t D b 2 x 1 b W 5 J Z G V u d G l 0 a W V z J n F 1 b 3 Q 7 O l s m c X V v d D t T Z W N 0 a W 9 u M S 9 E Y X R h U 2 V 0 M i B B Z H Z h b m N l Z C B T Y 3 J l Z W 5 p b m c v Q X V 0 b 1 J l b W 9 2 Z W R D b 2 x 1 b W 5 z M S 5 7 V G l t Z X N 0 Y W 1 w L D B 9 J n F 1 b 3 Q 7 L C Z x d W 9 0 O 1 N l Y 3 R p b 2 4 x L 0 R h d G F T Z X Q y I E F k d m F u Y 2 V k I F N j c m V l b m l u Z y 9 B d X R v U m V t b 3 Z l Z E N v b H V t b n M x L n t F b W F p b C B h Z G R y Z X N z L D F 9 J n F 1 b 3 Q 7 L C Z x d W 9 0 O 1 N l Y 3 R p b 2 4 x L 0 R h d G F T Z X Q y I E F k d m F u Y 2 V k I F N j c m V l b m l u Z y 9 B d X R v U m V t b 3 Z l Z E N v b H V t b n M x L n s g I F E x O i B X a G l j a C B v Z i B 0 a G U g Z m 9 s b G 9 3 a W 5 n I G J l c 3 Q g a W R l b n R p Z m l l c y B 5 b 3 U / I C A s M n 0 m c X V v d D s s J n F 1 b 3 Q 7 U 2 V j d G l v b j E v R G F 0 Y V N l d D I g Q W R 2 Y W 5 j Z W Q g U 2 N y Z W V u a W 5 n L 0 F 1 d G 9 S Z W 1 v d m V k Q 2 9 s d W 1 u c z E u e 1 N D T 1 J F L T E s M 3 0 m c X V v d D s s J n F 1 b 3 Q 7 U 2 V j d G l v b j E v R G F 0 Y V N l d D I g Q W R 2 Y W 5 j Z W Q g U 2 N y Z W V u a W 5 n L 0 F 1 d G 9 S Z W 1 v d m V k Q 2 9 s d W 1 u c z E u e 1 E y O i B X a G l j a C B v Z i B 0 a G U g Z m 9 s b G 9 3 a W 5 n I H N j Z W 5 h c m l v c y B i Z X N 0 I H J l Z m x l Y 3 R z I H l v d X I g c 2 V u c 2 U g b 2 Y g Y W N o a W V 2 Z W 1 l b n Q / I C A s N H 0 m c X V v d D s s J n F 1 b 3 Q 7 U 2 V j d G l v b j E v R G F 0 Y V N l d D I g Q W R 2 Y W 5 j Z W Q g U 2 N y Z W V u a W 5 n L 0 F 1 d G 9 S Z W 1 v d m V k Q 2 9 s d W 1 u c z E u e 1 N D T 1 J F L T I s N X 0 m c X V v d D s s J n F 1 b 3 Q 7 U 2 V j d G l v b j E v R G F 0 Y V N l d D I g Q W R 2 Y W 5 j Z W Q g U 2 N y Z W V u a W 5 n L 0 F 1 d G 9 S Z W 1 v d m V k Q 2 9 s d W 1 u c z E u e 1 E z O i B X a G l j a C B v Z i B 0 a G U g Z m 9 s b G 9 3 a W 5 n I G J l c 3 Q g Z G V z Y 3 J p Y m V z I G h v d y B 5 b 3 U g a G F u Z G x l I G R l Y 2 l z a W 9 u L W 1 h a 2 l u Z y B p b i B 5 b 3 V y I G R h a W x 5 I G x p Z m U / I C w 2 f S Z x d W 9 0 O y w m c X V v d D t T Z W N 0 a W 9 u M S 9 E Y X R h U 2 V 0 M i B B Z H Z h b m N l Z C B T Y 3 J l Z W 5 p b m c v Q X V 0 b 1 J l b W 9 2 Z W R D b 2 x 1 b W 5 z M S 5 7 U 0 N P U k U t M y w 3 f S Z x d W 9 0 O y w m c X V v d D t T Z W N 0 a W 9 u M S 9 E Y X R h U 2 V 0 M i B B Z H Z h b m N l Z C B T Y 3 J l Z W 5 p b m c v Q X V 0 b 1 J l b W 9 2 Z W R D b 2 x 1 b W 5 z M S 5 7 U T Q 6 I F d o a W N o I G 9 m I H R o Z S B m b 2 x s b 3 d p b m c g Y m V z d C B k Z X N j c m l i Z X M g a G 9 3 I H l v d S B o Y W 5 k b G U g c 2 l 0 d W F 0 a W 9 u c y B 0 a G F 0 I H J l c X V p c m U g c G F 0 a W V u Y 2 U / I C w 4 f S Z x d W 9 0 O y w m c X V v d D t T Z W N 0 a W 9 u M S 9 E Y X R h U 2 V 0 M i B B Z H Z h b m N l Z C B T Y 3 J l Z W 5 p b m c v Q X V 0 b 1 J l b W 9 2 Z W R D b 2 x 1 b W 5 z M S 5 7 U 0 N P U k U t N C w 5 f S Z x d W 9 0 O y w m c X V v d D t T Z W N 0 a W 9 u M S 9 E Y X R h U 2 V 0 M i B B Z H Z h b m N l Z C B T Y 3 J l Z W 5 p b m c v Q X V 0 b 1 J l b W 9 2 Z W R D b 2 x 1 b W 5 z M S 5 7 U T U 6 I F d o a W N o I G 9 m I H R o Z S B m b 2 x s b 3 d p b m c g Y m V z d C B k Z X N j c m l i Z X M g a G 9 3 I H l v d S B 2 a W V 3 I G F u Z C B 1 b m R l c n N 0 Y W 5 k I H l v d X J z Z W x m P y A s M T B 9 J n F 1 b 3 Q 7 L C Z x d W 9 0 O 1 N l Y 3 R p b 2 4 x L 0 R h d G F T Z X Q y I E F k d m F u Y 2 V k I F N j c m V l b m l u Z y 9 B d X R v U m V t b 3 Z l Z E N v b H V t b n M x L n t T Q 0 9 S R S 0 1 L D E x f S Z x d W 9 0 O y w m c X V v d D t T Z W N 0 a W 9 u M S 9 E Y X R h U 2 V 0 M i B B Z H Z h b m N l Z C B T Y 3 J l Z W 5 p b m c v Q X V 0 b 1 J l b W 9 2 Z W R D b 2 x 1 b W 5 z M S 5 7 U 2 l 0 d W F 0 a W 9 u M T o g W W 9 1 I G F y Z S B v Z m Z l c m V k I G F u I G l u d G V y b n N o a X A g d 2 l 0 a C B h I G R l Y 2 l z a W 9 u L W 1 h a 2 V y I G l u I G E g c 3 R h c n R 1 c C 4 g V G h l I G l u d G V y b n N o a X A g a W 5 2 b 2 x 2 Z X M g d 2 9 y a 2 l u Z y B v b i B h b i B h b W J p Z 3 V v d X M g c H J v a m V j d C B 3 a X R o I G 1 p b m l t Y W w g Z 3 V p Z G F u Y 2 U u I F l v d X I g c H J p b W F y e S B n b 2 F s I G l z I H R v I G d h a W 4 g d m F s d W F i b G U g Z X h w Z X J p Z W 5 j Z S w g Y n V 0 I H l v d S B h b H N v I G h h d m U g d X B j b 2 1 p b m c g c G x h Y 2 V t Z W 5 0 I G l u d G V y d m l l d 3 M u L D E y f S Z x d W 9 0 O y w m c X V v d D t T Z W N 0 a W 9 u M S 9 E Y X R h U 2 V 0 M i B B Z H Z h b m N l Z C B T Y 3 J l Z W 5 p b m c v Q X V 0 b 1 J l b W 9 2 Z W R D b 2 x 1 b W 5 z M S 5 7 U 0 N P U k U t N i w x M 3 0 m c X V v d D s s J n F 1 b 3 Q 7 U 2 V j d G l v b j E v R G F 0 Y V N l d D I g Q W R 2 Y W 5 j Z W Q g U 2 N y Z W V u a W 5 n L 0 F 1 d G 9 S Z W 1 v d m V k Q 2 9 s d W 1 u c z E u e 1 N p d H V h d G l v b j I 6 I F l v d S B h c m U g Z 2 l 2 Z W 4 g Y S B j a G F s b G V u Z 2 l u Z y B w c m 9 q Z W N 0 I G l u I H l v d X I g a W 5 0 Z X J u c 2 h p c C B 0 a G F 0 I H J l c X V p c m V z I H N v b H Z p b m c g Y S B j b 2 1 w b G V 4 I H B y b 2 J s Z W 0 g d 2 l 0 a C B u b y B j b G V h c i B p b n N 0 c n V j d G l v b n M u I F R o Z S B z d W N j Z X N z I G 9 m I H R o Z S B w c m 9 q Z W N 0 I G R l c G V u Z H M g b 2 4 g a G 9 3 I H l v d S B h c H B y b 2 F j a C B h b m Q g Y n J l Y W s g Z G 9 3 b i B 0 a G U g c H J v Y m x l b S 4 s M T R 9 J n F 1 b 3 Q 7 L C Z x d W 9 0 O 1 N l Y 3 R p b 2 4 x L 0 R h d G F T Z X Q y I E F k d m F u Y 2 V k I F N j c m V l b m l u Z y 9 B d X R v U m V t b 3 Z l Z E N v b H V t b n M x L n t T Q 0 9 S R S 0 3 L D E 1 f S Z x d W 9 0 O y w m c X V v d D t T Z W N 0 a W 9 u M S 9 E Y X R h U 2 V 0 M i B B Z H Z h b m N l Z C B T Y 3 J l Z W 5 p b m c v Q X V 0 b 1 J l b W 9 2 Z W R D b 2 x 1 b W 5 z M S 5 7 U 2 l 0 d W F 0 a W 9 u M z o g W W 9 1 c i B j b 2 x s Z W d l I G l z I G 9 m Z m V y a W 5 n I G E g c 2 V t Z X N 0 Z X I t b G 9 u Z y B l b G V j d G l 2 Z S B j b 3 V y c 2 U g d G h h d C B 3 a W x s I H J l c X V p c m U g c 2 l n b m l m a W N h b n Q g d G l t Z S B h b m Q g Z W Z m b 3 J 0 I G J 1 d C B v Z m Z l c n M g b m 8 g a W 1 t Z W R p Y X R l I G d y Y W R l I G 9 y I G N y Z W R p d C B i Z W 5 l Z m l 0 L i B I b 3 c g Z G 8 g e W 9 1 I G R l Y 2 l k Z S B 3 a G V 0 a G V y I H R v I G V u c m 9 s b D 8 g I C w x N n 0 m c X V v d D s s J n F 1 b 3 Q 7 U 2 V j d G l v b j E v R G F 0 Y V N l d D I g Q W R 2 Y W 5 j Z W Q g U 2 N y Z W V u a W 5 n L 0 F 1 d G 9 S Z W 1 v d m V k Q 2 9 s d W 1 u c z E u e 1 N D T 1 J F L T g s M T d 9 J n F 1 b 3 Q 7 L C Z x d W 9 0 O 1 N l Y 3 R p b 2 4 x L 0 R h d G F T Z X Q y I E F k d m F u Y 2 V k I F N j c m V l b m l u Z y 9 B d X R v U m V t b 3 Z l Z E N v b H V t b n M x L n t T a X R 1 Y X R p b 2 4 0 O i B Z b 3 U g Y X J l I G 9 m Z m V y Z W Q g Y W 4 g a W 5 0 Z X J u c 2 h p c C B 0 a G F 0 I H B y b 3 Z p Z G V z I H N p Z 2 5 p Z m l j Y W 5 0 I G h h b m R z L W 9 u I G V 4 c G V y a W V u Y 2 U g Y W 5 k I G x l Y X J u a W 5 n I G 9 w c G 9 y d H V u a X R p Z X M s I G J 1 d C B p d C B k b 2 V z I G 5 v d C B j b 2 1 l I H d p d G g g Y W 4 g b 2 Z m a W N p Y W w g Y 2 V y d G l m a W N h d G U u I F l v d S B o Y X Z l I H R o Z S B j a G F u Y 2 U g d G 8 g d 2 9 y a y B j b G 9 z Z W x 5 I H d p d G g g Z G V j a X N p b 2 4 t b W F r Z X J z I G 9 u I H J l Y W w g c H J v a m V j d H M u L D E 4 f S Z x d W 9 0 O y w m c X V v d D t T Z W N 0 a W 9 u M S 9 E Y X R h U 2 V 0 M i B B Z H Z h b m N l Z C B T Y 3 J l Z W 5 p b m c v Q X V 0 b 1 J l b W 9 2 Z W R D b 2 x 1 b W 5 z M S 5 7 U 0 N P U k U t O S w x O X 0 m c X V v d D s s J n F 1 b 3 Q 7 U 2 V j d G l v b j E v R G F 0 Y V N l d D I g Q W R 2 Y W 5 j Z W Q g U 2 N y Z W V u a W 5 n L 0 F 1 d G 9 S Z W 1 v d m V k Q 2 9 s d W 1 u c z E u e 1 N p d H V h d G l v b j U 6 I F l v d S B h c m U g a W 5 2 b 2 x 2 Z W Q g a W 4 g Y W 4 g a W 5 0 Z X J u c 2 h p c C B w c m 9 q Z W N 0 I H R o Y X Q g c m V x d W l y Z X M g b 2 5 n b 2 l u Z y B l Z m Z v c n Q g Y W 5 k I G l 0 Z X J h d G l v b i 4 g V G h l I H B y b 2 p l Y 3 Q g d 2 l s b C B u b 3 Q g c 2 h v d y B p b W 1 l Z G l h d G U g c m V z d W x 0 c y w g Y W 5 k I G l 0 I H J l c X V p c m V z I G E g Z m 9 j d X M g b 2 4 g d G h l I H B y b 2 N l c 3 M g c m F 0 a G V y I H R o Y W 4 g Z X h w Z W N 0 a W 5 n I H F 1 a W N r I G 9 1 d G N v b W V z L i w y M H 0 m c X V v d D s s J n F 1 b 3 Q 7 U 2 V j d G l v b j E v R G F 0 Y V N l d D I g Q W R 2 Y W 5 j Z W Q g U 2 N y Z W V u a W 5 n L 0 F 1 d G 9 S Z W 1 v d m V k Q 2 9 s d W 1 u c z E u e 1 N D T 1 J F L T E w L D I x f S Z x d W 9 0 O y w m c X V v d D t T Z W N 0 a W 9 u M S 9 E Y X R h U 2 V 0 M i B B Z H Z h b m N l Z C B T Y 3 J l Z W 5 p b m c v Q X V 0 b 1 J l b W 9 2 Z W R D b 2 x 1 b W 5 z M S 5 7 T m F t Z S A o U G x z I G V u d G V y I H R o Z S B z Y W 1 l I G 5 h b W U g Y X M g e W 9 1 I G R p Z C B p b i B w c m V s a W 1 p b m F y e S B z Y 3 J l Z W 5 p b m c t I H d l I G h h d m U g Y W 4 g Y X V 0 b 2 1 h d G l v b i B p b i B w b G F j Z S w g c 2 8 g e W 9 1 X H U w M D I 3 Z C B o Y X Z l I H R v I G V u d G V y I H R o Z S B z Y W 1 l I G 5 h b W U p L D I y f S Z x d W 9 0 O y w m c X V v d D t T Z W N 0 a W 9 u M S 9 E Y X R h U 2 V 0 M i B B Z H Z h b m N l Z C B T Y 3 J l Z W 5 p b m c v Q X V 0 b 1 J l b W 9 2 Z W R D b 2 x 1 b W 5 z M S 5 7 V E 9 U Q U w g U 0 N P U k U s M j N 9 J n F 1 b 3 Q 7 L C Z x d W 9 0 O 1 N l Y 3 R p b 2 4 x L 0 R h d G F T Z X Q y I E F k d m F u Y 2 V k I F N j c m V l b m l u Z y 9 B d X R v U m V t b 3 Z l Z E N v b H V t b n M x L n t S b 2 x l I E F w c G x p Z W Q g d G 8 s M j R 9 J n F 1 b 3 Q 7 L C Z x d W 9 0 O 1 N l Y 3 R p b 2 4 x L 0 R h d G F T Z X Q y I E F k d m F u Y 2 V k I F N j c m V l b m l u Z y 9 B d X R v U m V t b 3 Z l Z E N v b H V t b n M x L n t U b 3 R h b C w y N X 0 m c X V v d D s s J n F 1 b 3 Q 7 U 2 V j d G l v b j E v R G F 0 Y V N l d D I g Q W R 2 Y W 5 j Z W Q g U 2 N y Z W V u a W 5 n L 0 F 1 d G 9 S Z W 1 v d m V k Q 2 9 s d W 1 u c z E u e 1 E x L D I 2 f S Z x d W 9 0 O y w m c X V v d D t T Z W N 0 a W 9 u M S 9 E Y X R h U 2 V 0 M i B B Z H Z h b m N l Z C B T Y 3 J l Z W 5 p b m c v Q X V 0 b 1 J l b W 9 2 Z W R D b 2 x 1 b W 5 z M S 5 7 U T I s M j d 9 J n F 1 b 3 Q 7 L C Z x d W 9 0 O 1 N l Y 3 R p b 2 4 x L 0 R h d G F T Z X Q y I E F k d m F u Y 2 V k I F N j c m V l b m l u Z y 9 B d X R v U m V t b 3 Z l Z E N v b H V t b n M x L n t R M y w y O H 0 m c X V v d D s s J n F 1 b 3 Q 7 U 2 V j d G l v b j E v R G F 0 Y V N l d D I g Q W R 2 Y W 5 j Z W Q g U 2 N y Z W V u a W 5 n L 0 F 1 d G 9 S Z W 1 v d m V k Q 2 9 s d W 1 u c z E u e 1 E 0 L D I 5 f S Z x d W 9 0 O y w m c X V v d D t T Z W N 0 a W 9 u M S 9 E Y X R h U 2 V 0 M i B B Z H Z h b m N l Z C B T Y 3 J l Z W 5 p b m c v Q X V 0 b 1 J l b W 9 2 Z W R D b 2 x 1 b W 5 z M S 5 7 U T U s M z B 9 J n F 1 b 3 Q 7 L C Z x d W 9 0 O 1 N l Y 3 R p b 2 4 x L 0 R h d G F T Z X Q y I E F k d m F u Y 2 V k I F N j c m V l b m l u Z y 9 B d X R v U m V t b 3 Z l Z E N v b H V t b n M x L n t R N i w z M X 0 m c X V v d D s s J n F 1 b 3 Q 7 U 2 V j d G l v b j E v R G F 0 Y V N l d D I g Q W R 2 Y W 5 j Z W Q g U 2 N y Z W V u a W 5 n L 0 F 1 d G 9 S Z W 1 v d m V k Q 2 9 s d W 1 u c z E u e 1 E 3 L D M y f S Z x d W 9 0 O y w m c X V v d D t T Z W N 0 a W 9 u M S 9 E Y X R h U 2 V 0 M i B B Z H Z h b m N l Z C B T Y 3 J l Z W 5 p b m c v Q X V 0 b 1 J l b W 9 2 Z W R D b 2 x 1 b W 5 z M S 5 7 U T g s M z N 9 J n F 1 b 3 Q 7 L C Z x d W 9 0 O 1 N l Y 3 R p b 2 4 x L 0 R h d G F T Z X Q y I E F k d m F u Y 2 V k I F N j c m V l b m l u Z y 9 B d X R v U m V t b 3 Z l Z E N v b H V t b n M x L n t R O S w z N H 0 m c X V v d D s s J n F 1 b 3 Q 7 U 2 V j d G l v b j E v R G F 0 Y V N l d D I g Q W R 2 Y W 5 j Z W Q g U 2 N y Z W V u a W 5 n L 0 F 1 d G 9 S Z W 1 v d m V k Q 2 9 s d W 1 u c z E u e 1 E x M C w z N X 0 m c X V v d D t d L C Z x d W 9 0 O 1 J l b G F 0 a W 9 u c 2 h p c E l u Z m 8 m c X V v d D s 6 W 1 1 9 I i A v P j w v U 3 R h Y m x l R W 5 0 c m l l c z 4 8 L 0 l 0 Z W 0 + P E l 0 Z W 0 + P E l 0 Z W 1 M b 2 N h d G l v b j 4 8 S X R l b V R 5 c G U + R m 9 y b X V s Y T w v S X R l b V R 5 c G U + P E l 0 Z W 1 Q Y X R o P l N l Y 3 R p b 2 4 x L 0 R h d G F T Z X Q y J T I w Q W R 2 Y W 5 j Z W Q l M j B T Y 3 J l Z W 5 p b m c v U 2 9 1 c m N l P C 9 J d G V t U G F 0 a D 4 8 L 0 l 0 Z W 1 M b 2 N h d G l v b j 4 8 U 3 R h Y m x l R W 5 0 c m l l c y A v P j w v S X R l b T 4 8 S X R l b T 4 8 S X R l b U x v Y 2 F 0 a W 9 u P j x J d G V t V H l w Z T 5 G b 3 J t d W x h P C 9 J d G V t V H l w Z T 4 8 S X R l b V B h d G g + U 2 V j d G l v b j E v R G F 0 Y V N l d D I l M j B B Z H Z h b m N l Z C U y M F N j c m V l b m l u Z y 9 O Y X Z p Z 2 F 0 a W 9 u J T I w M T w v S X R l b V B h d G g + P C 9 J d G V t T G 9 j Y X R p b 2 4 + P F N 0 Y W J s Z U V u d H J p Z X M g L z 4 8 L 0 l 0 Z W 0 + P E l 0 Z W 0 + P E l 0 Z W 1 M b 2 N h d G l v b j 4 8 S X R l b V R 5 c G U + R m 9 y b X V s Y T w v S X R l b V R 5 c G U + P E l 0 Z W 1 Q Y X R o P l N l Y 3 R p b 2 4 x L 0 R h d G F T Z X Q y J T I w Q W R 2 Y W 5 j Z W Q l M j B T Y 3 J l Z W 5 p b m c v U H J v b W 9 0 Z W Q l M j B o Z W F k Z X J z P C 9 J d G V t U G F 0 a D 4 8 L 0 l 0 Z W 1 M b 2 N h d G l v b j 4 8 U 3 R h Y m x l R W 5 0 c m l l c y A v P j w v S X R l b T 4 8 S X R l b T 4 8 S X R l b U x v Y 2 F 0 a W 9 u P j x J d G V t V H l w Z T 5 G b 3 J t d W x h P C 9 J d G V t V H l w Z T 4 8 S X R l b V B h d G g + U 2 V j d G l v b j E v R G F 0 Y V N l d D I l M j B B Z H Z h b m N l Z C U y M F N j c m V l b m l u Z y 9 D a G F u Z 2 V k J T I w Y 2 9 s d W 1 u J T I w d H l w Z T w v S X R l b V B h d G g + P C 9 J d G V t T G 9 j Y X R p b 2 4 + P F N 0 Y W J s Z U V u d H J p Z X M g L z 4 8 L 0 l 0 Z W 0 + P E l 0 Z W 0 + P E l 0 Z W 1 M b 2 N h d G l v b j 4 8 S X R l b V R 5 c G U + R m 9 y b X V s Y T w v S X R l b V R 5 c G U + P E l 0 Z W 1 Q Y X R o P l N l Y 3 R p b 2 4 x L 0 R h d G F T Z X Q x J T I w Q m F z a W M l M j B T Y 3 J l Z W 5 p b m c 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z V j M 2 N l O T g t Z T Y x M y 0 0 O G E 2 L T l h O W E t Y j Q w N G Z h Y z R l Z m R 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w O C I g L z 4 8 R W 5 0 c n k g V H l w Z T 0 i R m l s b E V y c m 9 y Q 2 9 k Z S I g V m F s d W U 9 I n N V b m t u b 3 d u I i A v P j x F b n R y e S B U e X B l P S J G a W x s R X J y b 3 J D b 3 V u d C I g V m F s d W U 9 I m w w I i A v P j x F b n R y e S B U e X B l P S J G a W x s T G F z d F V w Z G F 0 Z W Q i I F Z h b H V l P S J k M j A y N S 0 w N C 0 x M F Q w N z o y M T o z M y 4 4 N z E x N j E w W i I g L z 4 8 R W 5 0 c n k g V H l w Z T 0 i R m l s b E N v b H V t b l R 5 c G V z I i B W Y W x 1 Z T 0 i c 0 J 3 Q U d B d 1 l E Q m d N R 0 F 3 W U R C Z 0 1 B Q X d N R E F 3 T U Q i I C 8 + P E V u d H J 5 I F R 5 c G U 9 I k Z p b G x D b 2 x 1 b W 5 O Y W 1 l c y I g V m F s d W U 9 I n N b J n F 1 b 3 Q 7 V G l t Z X N 0 Y W 1 w J n F 1 b 3 Q 7 L C Z x d W 9 0 O 0 V t Y W l s I E F k Z H J l c 3 M m c X V v d D s s J n F 1 b 3 Q 7 U X V l c 3 R p b 2 4 x O i B X a G V u I G N v b n N p Z G V y a W 5 n I G V u c m 9 s b G l u Z y B p b i B h I G 5 l d y B j b 3 V y c 2 U g b 3 I g c H J v Z 3 J h b S w g d 2 h h d C B p c y B 5 b 3 V y I H B y a W 1 h c n k g b W 9 0 a X Z h d G l v b j 8 g I C Z x d W 9 0 O y w m c X V v d D t T Q 0 9 S R S Z x d W 9 0 O y w m c X V v d D t R d W V z d G l v b j I 6 I E h v d y B k b y B 5 b 3 U g d m l l d y B v c H B v c n R 1 b m l 0 a W V z I G Z v c i B l e H B v c 3 V y Z S B 0 b y B u Z X c g a W R l Y X M g Y W 5 k I G V 4 c G V y a W V u Y 2 V z P y A g J n F 1 b 3 Q 7 L C Z x d W 9 0 O 1 N D T 1 J F X z E m c X V v d D s s J n F 1 b 3 Q 7 U X V l c 3 R p b 2 4 z O i B I b 3 c g b X V j a C B 0 a W 1 l I G F y Z S B 5 b 3 U g d 2 l s b G l u Z y B 0 b y B k Z W R p Y 2 F 0 Z S B 3 Z W V r b H k g d G 8 g Y S B j b 3 V y c 2 U g d G h h d C B w c m V w Y X J l c y B 5 b 3 U g Z m 9 y I G l u d G V y b n N o a X B z P y A g J n F 1 b 3 Q 7 L C Z x d W 9 0 O 1 N D T 1 J F X z I m c X V v d D s s J n F 1 b 3 Q 7 U X V l c 3 R p b 2 4 0 O i B I b 3 c g Z G 8 g e W 9 1 I G h h b m R s Z S B h I H N p d H V h d G l v b i B 3 a G V u I G E g b G 9 0 I G 9 m I H B l b 3 B s Z S B k a X N j b 3 V y Y W d l I H l v d S B h c m 9 1 b m Q g Y S B w c m 9 q Z W N 0 I H R o Y X Q g e W 9 1 I G F y Z S B k b 2 l u Z y B 3 a X R o I G E g b G 9 0 I G 9 m I G l u d G V y Z X N 0 J n F 1 b 3 Q 7 L C Z x d W 9 0 O 1 N D T 1 J F X z M m c X V v d D s s J n F 1 b 3 Q 7 U X V l c 3 R p b 2 4 1 O i B E b y B 5 b 3 U g d 2 l z a C B 0 b y B z d G F u Z G 9 1 d C B m c m 9 t I H l v d X I g c G V l c n M / J n F 1 b 3 Q 7 L C Z x d W 9 0 O 1 N D T 1 J F X z Q m c X V v d D s s J n F 1 b 3 Q 7 T m F t Z S Z x d W 9 0 O y w m c X V v d D t U T 1 R B T C B T Q 0 9 S R S Z x d W 9 0 O y w m c X V v d D t D b 2 5 0 Y W N 0 I E 5 1 b W J l c i Z x d W 9 0 O y w m c X V v d D t U b 3 R h b C Z x d W 9 0 O y w m c X V v d D t R M S Z x d W 9 0 O y w m c X V v d D t R M i Z x d W 9 0 O y w m c X V v d D t R M y Z x d W 9 0 O y w m c X V v d D t R N C Z x d W 9 0 O y w m c X V v d D t R N 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E Y X R h U 2 V 0 M S B C Y X N p Y y B T Y 3 J l Z W 5 p b m c g K D I p L 0 F 1 d G 9 S Z W 1 v d m V k Q 2 9 s d W 1 u c z E u e 1 R p b W V z d G F t c C w w f S Z x d W 9 0 O y w m c X V v d D t T Z W N 0 a W 9 u M S 9 E Y X R h U 2 V 0 M S B C Y X N p Y y B T Y 3 J l Z W 5 p b m c g K D I p L 0 F 1 d G 9 S Z W 1 v d m V k Q 2 9 s d W 1 u c z E u e 0 V t Y W l s I E F k Z H J l c 3 M s M X 0 m c X V v d D s s J n F 1 b 3 Q 7 U 2 V j d G l v b j E v R G F 0 Y V N l d D E g Q m F z a W M g U 2 N y Z W V u a W 5 n I C g y K S 9 B d X R v U m V t b 3 Z l Z E N v b H V t b n M x L n t R d W V z d G l v b j E 6 I F d o Z W 4 g Y 2 9 u c 2 l k Z X J p b m c g Z W 5 y b 2 x s a W 5 n I G l u I G E g b m V 3 I G N v d X J z Z S B v c i B w c m 9 n c m F t L C B 3 a G F 0 I G l z I H l v d X I g c H J p b W F y e S B t b 3 R p d m F 0 a W 9 u P y A g L D J 9 J n F 1 b 3 Q 7 L C Z x d W 9 0 O 1 N l Y 3 R p b 2 4 x L 0 R h d G F T Z X Q x I E J h c 2 l j I F N j c m V l b m l u Z y A o M i k v Q X V 0 b 1 J l b W 9 2 Z W R D b 2 x 1 b W 5 z M S 5 7 U 0 N P U k U s M 3 0 m c X V v d D s s J n F 1 b 3 Q 7 U 2 V j d G l v b j E v R G F 0 Y V N l d D E g Q m F z a W M g U 2 N y Z W V u a W 5 n I C g y K S 9 B d X R v U m V t b 3 Z l Z E N v b H V t b n M x L n t R d W V z d G l v b j I 6 I E h v d y B k b y B 5 b 3 U g d m l l d y B v c H B v c n R 1 b m l 0 a W V z I G Z v c i B l e H B v c 3 V y Z S B 0 b y B u Z X c g a W R l Y X M g Y W 5 k I G V 4 c G V y a W V u Y 2 V z P y A g L D R 9 J n F 1 b 3 Q 7 L C Z x d W 9 0 O 1 N l Y 3 R p b 2 4 x L 0 R h d G F T Z X Q x I E J h c 2 l j I F N j c m V l b m l u Z y A o M i k v Q X V 0 b 1 J l b W 9 2 Z W R D b 2 x 1 b W 5 z M S 5 7 U 0 N P U k V f M S w 1 f S Z x d W 9 0 O y w m c X V v d D t T Z W N 0 a W 9 u M S 9 E Y X R h U 2 V 0 M S B C Y X N p Y y B T Y 3 J l Z W 5 p b m c g K D I p L 0 F 1 d G 9 S Z W 1 v d m V k Q 2 9 s d W 1 u c z E u e 1 F 1 Z X N 0 a W 9 u M z o g S G 9 3 I G 1 1 Y 2 g g d G l t Z S B h c m U g e W 9 1 I H d p b G x p b m c g d G 8 g Z G V k a W N h d G U g d 2 V l a 2 x 5 I H R v I G E g Y 2 9 1 c n N l I H R o Y X Q g c H J l c G F y Z X M g e W 9 1 I G Z v c i B p b n R l c m 5 z a G l w c z 8 g I C w 2 f S Z x d W 9 0 O y w m c X V v d D t T Z W N 0 a W 9 u M S 9 E Y X R h U 2 V 0 M S B C Y X N p Y y B T Y 3 J l Z W 5 p b m c g K D I p L 0 F 1 d G 9 S Z W 1 v d m V k Q 2 9 s d W 1 u c z E u e 1 N D T 1 J F X z I s N 3 0 m c X V v d D s s J n F 1 b 3 Q 7 U 2 V j d G l v b j E v R G F 0 Y V N l d D E g Q m F z a W M g U 2 N y Z W V u a W 5 n I C g y K S 9 B d X R v U m V t b 3 Z l Z E N v b H V t b n M x L n t R d W V z d G l v b j Q 6 I E h v d y B k b y B 5 b 3 U g a G F u Z G x l I G E g c 2 l 0 d W F 0 a W 9 u I H d o Z W 4 g Y S B s b 3 Q g b 2 Y g c G V v c G x l I G R p c 2 N v d X J h Z 2 U g e W 9 1 I G F y b 3 V u Z C B h I H B y b 2 p l Y 3 Q g d G h h d C B 5 b 3 U g Y X J l I G R v a W 5 n I H d p d G g g Y S B s b 3 Q g b 2 Y g a W 5 0 Z X J l c 3 Q s O H 0 m c X V v d D s s J n F 1 b 3 Q 7 U 2 V j d G l v b j E v R G F 0 Y V N l d D E g Q m F z a W M g U 2 N y Z W V u a W 5 n I C g y K S 9 B d X R v U m V t b 3 Z l Z E N v b H V t b n M x L n t T Q 0 9 S R V 8 z L D l 9 J n F 1 b 3 Q 7 L C Z x d W 9 0 O 1 N l Y 3 R p b 2 4 x L 0 R h d G F T Z X Q x I E J h c 2 l j I F N j c m V l b m l u Z y A o M i k v Q X V 0 b 1 J l b W 9 2 Z W R D b 2 x 1 b W 5 z M S 5 7 U X V l c 3 R p b 2 4 1 O i B E b y B 5 b 3 U g d 2 l z a C B 0 b y B z d G F u Z G 9 1 d C B m c m 9 t I H l v d X I g c G V l c n M / L D E w f S Z x d W 9 0 O y w m c X V v d D t T Z W N 0 a W 9 u M S 9 E Y X R h U 2 V 0 M S B C Y X N p Y y B T Y 3 J l Z W 5 p b m c g K D I p L 0 F 1 d G 9 S Z W 1 v d m V k Q 2 9 s d W 1 u c z E u e 1 N D T 1 J F X z Q s M T F 9 J n F 1 b 3 Q 7 L C Z x d W 9 0 O 1 N l Y 3 R p b 2 4 x L 0 R h d G F T Z X Q x I E J h c 2 l j I F N j c m V l b m l u Z y A o M i k v Q X V 0 b 1 J l b W 9 2 Z W R D b 2 x 1 b W 5 z M S 5 7 T m F t Z S w x M n 0 m c X V v d D s s J n F 1 b 3 Q 7 U 2 V j d G l v b j E v R G F 0 Y V N l d D E g Q m F z a W M g U 2 N y Z W V u a W 5 n I C g y K S 9 B d X R v U m V t b 3 Z l Z E N v b H V t b n M x L n t U T 1 R B T C B T Q 0 9 S R S w x M 3 0 m c X V v d D s s J n F 1 b 3 Q 7 U 2 V j d G l v b j E v R G F 0 Y V N l d D E g Q m F z a W M g U 2 N y Z W V u a W 5 n I C g y K S 9 B d X R v U m V t b 3 Z l Z E N v b H V t b n M x L n t D b 2 5 0 Y W N 0 I E 5 1 b W J l c i w x N H 0 m c X V v d D s s J n F 1 b 3 Q 7 U 2 V j d G l v b j E v R G F 0 Y V N l d D E g Q m F z a W M g U 2 N y Z W V u a W 5 n I C g y K S 9 B d X R v U m V t b 3 Z l Z E N v b H V t b n M x L n t U b 3 R h b C w x N X 0 m c X V v d D s s J n F 1 b 3 Q 7 U 2 V j d G l v b j E v R G F 0 Y V N l d D E g Q m F z a W M g U 2 N y Z W V u a W 5 n I C g y K S 9 B d X R v U m V t b 3 Z l Z E N v b H V t b n M x L n t R M S w x N n 0 m c X V v d D s s J n F 1 b 3 Q 7 U 2 V j d G l v b j E v R G F 0 Y V N l d D E g Q m F z a W M g U 2 N y Z W V u a W 5 n I C g y K S 9 B d X R v U m V t b 3 Z l Z E N v b H V t b n M x L n t R M i w x N 3 0 m c X V v d D s s J n F 1 b 3 Q 7 U 2 V j d G l v b j E v R G F 0 Y V N l d D E g Q m F z a W M g U 2 N y Z W V u a W 5 n I C g y K S 9 B d X R v U m V t b 3 Z l Z E N v b H V t b n M x L n t R M y w x O H 0 m c X V v d D s s J n F 1 b 3 Q 7 U 2 V j d G l v b j E v R G F 0 Y V N l d D E g Q m F z a W M g U 2 N y Z W V u a W 5 n I C g y K S 9 B d X R v U m V t b 3 Z l Z E N v b H V t b n M x L n t R N C w x O X 0 m c X V v d D s s J n F 1 b 3 Q 7 U 2 V j d G l v b j E v R G F 0 Y V N l d D E g Q m F z a W M g U 2 N y Z W V u a W 5 n I C g y K S 9 B d X R v U m V t b 3 Z l Z E N v b H V t b n M x L n t R N S w y M H 0 m c X V v d D t d L C Z x d W 9 0 O 0 N v b H V t b k N v d W 5 0 J n F 1 b 3 Q 7 O j I x L C Z x d W 9 0 O 0 t l e U N v b H V t b k 5 h b W V z J n F 1 b 3 Q 7 O l t d L C Z x d W 9 0 O 0 N v b H V t b k l k Z W 5 0 a X R p Z X M m c X V v d D s 6 W y Z x d W 9 0 O 1 N l Y 3 R p b 2 4 x L 0 R h d G F T Z X Q x I E J h c 2 l j I F N j c m V l b m l u Z y A o M i k v Q X V 0 b 1 J l b W 9 2 Z W R D b 2 x 1 b W 5 z M S 5 7 V G l t Z X N 0 Y W 1 w L D B 9 J n F 1 b 3 Q 7 L C Z x d W 9 0 O 1 N l Y 3 R p b 2 4 x L 0 R h d G F T Z X Q x I E J h c 2 l j I F N j c m V l b m l u Z y A o M i k v Q X V 0 b 1 J l b W 9 2 Z W R D b 2 x 1 b W 5 z M S 5 7 R W 1 h a W w g Q W R k c m V z c y w x f S Z x d W 9 0 O y w m c X V v d D t T Z W N 0 a W 9 u M S 9 E Y X R h U 2 V 0 M S B C Y X N p Y y B T Y 3 J l Z W 5 p b m c g K D I p L 0 F 1 d G 9 S Z W 1 v d m V k Q 2 9 s d W 1 u c z E u e 1 F 1 Z X N 0 a W 9 u M T o g V 2 h l b i B j b 2 5 z a W R l c m l u Z y B l b n J v b G x p b m c g a W 4 g Y S B u Z X c g Y 2 9 1 c n N l I G 9 y I H B y b 2 d y Y W 0 s I H d o Y X Q g a X M g e W 9 1 c i B w c m l t Y X J 5 I G 1 v d G l 2 Y X R p b 2 4 / I C A s M n 0 m c X V v d D s s J n F 1 b 3 Q 7 U 2 V j d G l v b j E v R G F 0 Y V N l d D E g Q m F z a W M g U 2 N y Z W V u a W 5 n I C g y K S 9 B d X R v U m V t b 3 Z l Z E N v b H V t b n M x L n t T Q 0 9 S R S w z f S Z x d W 9 0 O y w m c X V v d D t T Z W N 0 a W 9 u M S 9 E Y X R h U 2 V 0 M S B C Y X N p Y y B T Y 3 J l Z W 5 p b m c g K D I p L 0 F 1 d G 9 S Z W 1 v d m V k Q 2 9 s d W 1 u c z E u e 1 F 1 Z X N 0 a W 9 u M j o g S G 9 3 I G R v I H l v d S B 2 a W V 3 I G 9 w c G 9 y d H V u a X R p Z X M g Z m 9 y I G V 4 c G 9 z d X J l I H R v I G 5 l d y B p Z G V h c y B h b m Q g Z X h w Z X J p Z W 5 j Z X M / I C A s N H 0 m c X V v d D s s J n F 1 b 3 Q 7 U 2 V j d G l v b j E v R G F 0 Y V N l d D E g Q m F z a W M g U 2 N y Z W V u a W 5 n I C g y K S 9 B d X R v U m V t b 3 Z l Z E N v b H V t b n M x L n t T Q 0 9 S R V 8 x L D V 9 J n F 1 b 3 Q 7 L C Z x d W 9 0 O 1 N l Y 3 R p b 2 4 x L 0 R h d G F T Z X Q x I E J h c 2 l j I F N j c m V l b m l u Z y A o M i k v Q X V 0 b 1 J l b W 9 2 Z W R D b 2 x 1 b W 5 z M S 5 7 U X V l c 3 R p b 2 4 z O i B I b 3 c g b X V j a C B 0 a W 1 l I G F y Z S B 5 b 3 U g d 2 l s b G l u Z y B 0 b y B k Z W R p Y 2 F 0 Z S B 3 Z W V r b H k g d G 8 g Y S B j b 3 V y c 2 U g d G h h d C B w c m V w Y X J l c y B 5 b 3 U g Z m 9 y I G l u d G V y b n N o a X B z P y A g L D Z 9 J n F 1 b 3 Q 7 L C Z x d W 9 0 O 1 N l Y 3 R p b 2 4 x L 0 R h d G F T Z X Q x I E J h c 2 l j I F N j c m V l b m l u Z y A o M i k v Q X V 0 b 1 J l b W 9 2 Z W R D b 2 x 1 b W 5 z M S 5 7 U 0 N P U k V f M i w 3 f S Z x d W 9 0 O y w m c X V v d D t T Z W N 0 a W 9 u M S 9 E Y X R h U 2 V 0 M S B C Y X N p Y y B T Y 3 J l Z W 5 p b m c g K D I p L 0 F 1 d G 9 S Z W 1 v d m V k Q 2 9 s d W 1 u c z E u e 1 F 1 Z X N 0 a W 9 u N D o g S G 9 3 I G R v I H l v d S B o Y W 5 k b G U g Y S B z a X R 1 Y X R p b 2 4 g d 2 h l b i B h I G x v d C B v Z i B w Z W 9 w b G U g Z G l z Y 2 9 1 c m F n Z S B 5 b 3 U g Y X J v d W 5 k I G E g c H J v a m V j d C B 0 a G F 0 I H l v d S B h c m U g Z G 9 p b m c g d 2 l 0 a C B h I G x v d C B v Z i B p b n R l c m V z d C w 4 f S Z x d W 9 0 O y w m c X V v d D t T Z W N 0 a W 9 u M S 9 E Y X R h U 2 V 0 M S B C Y X N p Y y B T Y 3 J l Z W 5 p b m c g K D I p L 0 F 1 d G 9 S Z W 1 v d m V k Q 2 9 s d W 1 u c z E u e 1 N D T 1 J F X z M s O X 0 m c X V v d D s s J n F 1 b 3 Q 7 U 2 V j d G l v b j E v R G F 0 Y V N l d D E g Q m F z a W M g U 2 N y Z W V u a W 5 n I C g y K S 9 B d X R v U m V t b 3 Z l Z E N v b H V t b n M x L n t R d W V z d G l v b j U 6 I E R v I H l v d S B 3 a X N o I H R v I H N 0 Y W 5 k b 3 V 0 I G Z y b 2 0 g e W 9 1 c i B w Z W V y c z 8 s M T B 9 J n F 1 b 3 Q 7 L C Z x d W 9 0 O 1 N l Y 3 R p b 2 4 x L 0 R h d G F T Z X Q x I E J h c 2 l j I F N j c m V l b m l u Z y A o M i k v Q X V 0 b 1 J l b W 9 2 Z W R D b 2 x 1 b W 5 z M S 5 7 U 0 N P U k V f N C w x M X 0 m c X V v d D s s J n F 1 b 3 Q 7 U 2 V j d G l v b j E v R G F 0 Y V N l d D E g Q m F z a W M g U 2 N y Z W V u a W 5 n I C g y K S 9 B d X R v U m V t b 3 Z l Z E N v b H V t b n M x L n t O Y W 1 l L D E y f S Z x d W 9 0 O y w m c X V v d D t T Z W N 0 a W 9 u M S 9 E Y X R h U 2 V 0 M S B C Y X N p Y y B T Y 3 J l Z W 5 p b m c g K D I p L 0 F 1 d G 9 S Z W 1 v d m V k Q 2 9 s d W 1 u c z E u e 1 R P V E F M I F N D T 1 J F L D E z f S Z x d W 9 0 O y w m c X V v d D t T Z W N 0 a W 9 u M S 9 E Y X R h U 2 V 0 M S B C Y X N p Y y B T Y 3 J l Z W 5 p b m c g K D I p L 0 F 1 d G 9 S Z W 1 v d m V k Q 2 9 s d W 1 u c z E u e 0 N v b n R h Y 3 Q g T n V t Y m V y L D E 0 f S Z x d W 9 0 O y w m c X V v d D t T Z W N 0 a W 9 u M S 9 E Y X R h U 2 V 0 M S B C Y X N p Y y B T Y 3 J l Z W 5 p b m c g K D I p L 0 F 1 d G 9 S Z W 1 v d m V k Q 2 9 s d W 1 u c z E u e 1 R v d G F s L D E 1 f S Z x d W 9 0 O y w m c X V v d D t T Z W N 0 a W 9 u M S 9 E Y X R h U 2 V 0 M S B C Y X N p Y y B T Y 3 J l Z W 5 p b m c g K D I p L 0 F 1 d G 9 S Z W 1 v d m V k Q 2 9 s d W 1 u c z E u e 1 E x L D E 2 f S Z x d W 9 0 O y w m c X V v d D t T Z W N 0 a W 9 u M S 9 E Y X R h U 2 V 0 M S B C Y X N p Y y B T Y 3 J l Z W 5 p b m c g K D I p L 0 F 1 d G 9 S Z W 1 v d m V k Q 2 9 s d W 1 u c z E u e 1 E y L D E 3 f S Z x d W 9 0 O y w m c X V v d D t T Z W N 0 a W 9 u M S 9 E Y X R h U 2 V 0 M S B C Y X N p Y y B T Y 3 J l Z W 5 p b m c g K D I p L 0 F 1 d G 9 S Z W 1 v d m V k Q 2 9 s d W 1 u c z E u e 1 E z L D E 4 f S Z x d W 9 0 O y w m c X V v d D t T Z W N 0 a W 9 u M S 9 E Y X R h U 2 V 0 M S B C Y X N p Y y B T Y 3 J l Z W 5 p b m c g K D I p L 0 F 1 d G 9 S Z W 1 v d m V k Q 2 9 s d W 1 u c z E u e 1 E 0 L D E 5 f S Z x d W 9 0 O y w m c X V v d D t T Z W N 0 a W 9 u M S 9 E Y X R h U 2 V 0 M S B C Y X N p Y y B T Y 3 J l Z W 5 p b m c g K D I p L 0 F 1 d G 9 S Z W 1 v d m V k Q 2 9 s d W 1 u c z E u e 1 E 1 L D I w f S Z x d W 9 0 O 1 0 s J n F 1 b 3 Q 7 U m V s Y X R p b 2 5 z a G l w S W 5 m b y Z x d W 9 0 O z p b X X 0 i I C 8 + P C 9 T d G F i b G V F b n R y a W V z P j w v S X R l b T 4 8 S X R l b T 4 8 S X R l b U x v Y 2 F 0 a W 9 u P j x J d G V t V H l w Z T 5 G b 3 J t d W x h P C 9 J d G V t V H l w Z T 4 8 S X R l b V B h d G g + U 2 V j d G l v b j E v R G F 0 Y V N l d D E l M j B C Y X N p Y y U y M F N j c m V l b m l u Z y U y M C U y O D I l M j k v U 2 9 1 c m N l P C 9 J d G V t U G F 0 a D 4 8 L 0 l 0 Z W 1 M b 2 N h d G l v b j 4 8 U 3 R h Y m x l R W 5 0 c m l l c y A v P j w v S X R l b T 4 8 S X R l b T 4 8 S X R l b U x v Y 2 F 0 a W 9 u P j x J d G V t V H l w Z T 5 G b 3 J t d W x h P C 9 J d G V t V H l w Z T 4 8 S X R l b V B h d G g + U 2 V j d G l v b j E v R G F 0 Y V N l d D E l M j B C Y X N p Y y U y M F N j c m V l b m l u Z y U y M C U y O D I l M j k v T m F 2 a W d h d G l v b i U y M D E 8 L 0 l 0 Z W 1 Q Y X R o P j w v S X R l b U x v Y 2 F 0 a W 9 u P j x T d G F i b G V F b n R y a W V z I C 8 + P C 9 J d G V t P j x J d G V t P j x J d G V t T G 9 j Y X R p b 2 4 + P E l 0 Z W 1 U e X B l P k Z v c m 1 1 b G E 8 L 0 l 0 Z W 1 U e X B l P j x J d G V t U G F 0 a D 5 T Z W N 0 a W 9 u M S 9 E Y X R h U 2 V 0 M S U y M E J h c 2 l j J T I w U 2 N y Z W V u a W 5 n J T I w J T I 4 M i U y O S 9 Q c m 9 t b 3 R l Z C U y M G h l Y W R l c n M 8 L 0 l 0 Z W 1 Q Y X R o P j w v S X R l b U x v Y 2 F 0 a W 9 u P j x T d G F i b G V F b n R y a W V z I C 8 + P C 9 J d G V t P j x J d G V t P j x J d G V t T G 9 j Y X R p b 2 4 + P E l 0 Z W 1 U e X B l P k Z v c m 1 1 b G E 8 L 0 l 0 Z W 1 U e X B l P j x J d G V t U G F 0 a D 5 T Z W N 0 a W 9 u M S 9 E Y X R h U 2 V 0 M S U y M E J h c 2 l j J T I w U 2 N y Z W V u a W 5 n J T I w J T I 4 M i U y O S 9 D a G F u Z 2 V k J T I w Y 2 9 s d W 1 u J T I w d H l w Z T w v S X R l b V B h d G g + P C 9 J d G V t T G 9 j Y X R p b 2 4 + P F N 0 Y W J s Z U V u d H J p Z X M g L z 4 8 L 0 l 0 Z W 0 + P E l 0 Z W 0 + P E l 0 Z W 1 M b 2 N h d G l v b j 4 8 S X R l b V R 5 c G U + R m 9 y b X V s Y T w v S X R l b V R 5 c G U + P E l 0 Z W 1 Q Y X R o P l N l Y 3 R p b 2 4 x L 0 R h d G F T Z X Q y J T I w Q W R 2 Y W 5 j Z W Q l M j B T Y 3 J l Z W 5 p b m c 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D R l Z m Q 4 Y 2 Y t M D c 1 M y 0 0 M T g 5 L T g w N D k t O T d l N T k x N T E y M G Q 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M i I g L z 4 8 R W 5 0 c n k g V H l w Z T 0 i R m l s b E V y c m 9 y Q 2 9 k Z S I g V m F s d W U 9 I n N V b m t u b 3 d u I i A v P j x F b n R y e S B U e X B l P S J G a W x s R X J y b 3 J D b 3 V u d C I g V m F s d W U 9 I m w w I i A v P j x F b n R y e S B U e X B l P S J G a W x s T G F z d F V w Z G F 0 Z W Q i I F Z h b H V l P S J k M j A y N S 0 w N C 0 x M F Q w N z o y M T o z M y 4 4 N j M 1 N D Q w W i I g L z 4 8 R W 5 0 c n k g V H l w Z T 0 i R m l s b E N v b H V t b l R 5 c G V z I i B W Y W x 1 Z T 0 i c 0 J 3 Q U d B d 1 l E Q m d N R 0 F 3 W U R C Z 0 1 H Q X d Z R E J n T U d B d 1 l E Q U F N R E F 3 T U R B d 0 1 E Q X d N R C I g L z 4 8 R W 5 0 c n k g V H l w Z T 0 i R m l s b E N v b H V t b k 5 h b W V z I i B W Y W x 1 Z T 0 i c 1 s m c X V v d D t U a W 1 l c 3 R h b X A m c X V v d D s s J n F 1 b 3 Q 7 R W 1 h a W w g Y W R k c m V z c y Z x d W 9 0 O y w m c X V v d D s g I F E x O i B X a G l j a C B v Z i B 0 a G U g Z m 9 s b G 9 3 a W 5 n I G J l c 3 Q g a W R l b n R p Z m l l c y B 5 b 3 U / I C A m c X V v d D s s J n F 1 b 3 Q 7 U 0 N P U k U t M S Z x d W 9 0 O y w m c X V v d D t R M j o g V 2 h p Y 2 g g b 2 Y g d G h l I G Z v b G x v d 2 l u Z y B z Y 2 V u Y X J p b 3 M g Y m V z d C B y Z W Z s Z W N 0 c y B 5 b 3 V y I H N l b n N l I G 9 m I G F j a G l l d m V t Z W 5 0 P y A g J n F 1 b 3 Q 7 L C Z x d W 9 0 O 1 N D T 1 J F L T I m c X V v d D s s J n F 1 b 3 Q 7 U T M 6 I F d o a W N o I G 9 m I H R o Z S B m b 2 x s b 3 d p b m c g Y m V z d C B k Z X N j c m l i Z X M g a G 9 3 I H l v d S B o Y W 5 k b G U g Z G V j a X N p b 2 4 t b W F r a W 5 n I G l u I H l v d X I g Z G F p b H k g b G l m Z T 8 g J n F 1 b 3 Q 7 L C Z x d W 9 0 O 1 N D T 1 J F L T M m c X V v d D s s J n F 1 b 3 Q 7 U T Q 6 I F d o a W N o I G 9 m I H R o Z S B m b 2 x s b 3 d p b m c g Y m V z d C B k Z X N j c m l i Z X M g a G 9 3 I H l v d S B o Y W 5 k b G U g c 2 l 0 d W F 0 a W 9 u c y B 0 a G F 0 I H J l c X V p c m U g c G F 0 a W V u Y 2 U / I C Z x d W 9 0 O y w m c X V v d D t T Q 0 9 S R S 0 0 J n F 1 b 3 Q 7 L C Z x d W 9 0 O 1 E 1 O i B X a G l j a C B v Z i B 0 a G U g Z m 9 s b G 9 3 a W 5 n I G J l c 3 Q g Z G V z Y 3 J p Y m V z I G h v d y B 5 b 3 U g d m l l d y B h b m Q g d W 5 k Z X J z d G F u Z C B 5 b 3 V y c 2 V s Z j 8 g J n F 1 b 3 Q 7 L C Z x d W 9 0 O 1 N D T 1 J F L T U m c X V v d D s s J n F 1 b 3 Q 7 U 2 l 0 d W F 0 a W 9 u M T o g W W 9 1 I G F y Z S B v Z m Z l c m V k I G F u I G l u d G V y b n N o a X A g d 2 l 0 a C B h I G R l Y 2 l z a W 9 u L W 1 h a 2 V y I G l u I G E g c 3 R h c n R 1 c C 4 g V G h l I G l u d G V y b n N o a X A g a W 5 2 b 2 x 2 Z X M g d 2 9 y a 2 l u Z y B v b i B h b i B h b W J p Z 3 V v d X M g c H J v a m V j d C B 3 a X R o I G 1 p b m l t Y W w g Z 3 V p Z G F u Y 2 U u I F l v d X I g c H J p b W F y e S B n b 2 F s I G l z I H R v I G d h a W 4 g d m F s d W F i b G U g Z X h w Z X J p Z W 5 j Z S w g Y n V 0 I H l v d S B h b H N v I G h h d m U g d X B j b 2 1 p b m c g c G x h Y 2 V t Z W 5 0 I G l u d G V y d m l l d 3 M u J n F 1 b 3 Q 7 L C Z x d W 9 0 O 1 N D T 1 J F L T Y m c X V v d D s s J n F 1 b 3 Q 7 U 2 l 0 d W F 0 a W 9 u M j o g W W 9 1 I G F y Z S B n a X Z l b i B h I G N o Y W x s Z W 5 n a W 5 n I H B y b 2 p l Y 3 Q g a W 4 g e W 9 1 c i B p b n R l c m 5 z a G l w I H R o Y X Q g c m V x d W l y Z X M g c 2 9 s d m l u Z y B h I G N v b X B s Z X g g c H J v Y m x l b S B 3 a X R o I G 5 v I G N s Z W F y I G l u c 3 R y d W N 0 a W 9 u c y 4 g V G h l I H N 1 Y 2 N l c 3 M g b 2 Y g d G h l I H B y b 2 p l Y 3 Q g Z G V w Z W 5 k c y B v b i B o b 3 c g e W 9 1 I G F w c H J v Y W N o I G F u Z C B i c m V h a y B k b 3 d u I H R o Z S B w c m 9 i b G V t L i Z x d W 9 0 O y w m c X V v d D t T Q 0 9 S R S 0 3 J n F 1 b 3 Q 7 L C Z x d W 9 0 O 1 N p d H V h d G l v b j M 6 I F l v d X I g Y 2 9 s b G V n Z S B p c y B v Z m Z l c m l u Z y B h I H N l b W V z d G V y L W x v b m c g Z W x l Y 3 R p d m U g Y 2 9 1 c n N l I H R o Y X Q g d 2 l s b C B y Z X F 1 a X J l I H N p Z 2 5 p Z m l j Y W 5 0 I H R p b W U g Y W 5 k I G V m Z m 9 y d C B i d X Q g b 2 Z m Z X J z I G 5 v I G l t b W V k a W F 0 Z S B n c m F k Z S B v c i B j c m V k a X Q g Y m V u Z W Z p d C 4 g S G 9 3 I G R v I H l v d S B k Z W N p Z G U g d 2 h l d G h l c i B 0 b y B l b n J v b G w / I C A m c X V v d D s s J n F 1 b 3 Q 7 U 0 N P U k U t O C Z x d W 9 0 O y w m c X V v d D t T a X R 1 Y X R p b 2 4 0 O i B Z b 3 U g Y X J l I G 9 m Z m V y Z W Q g Y W 4 g a W 5 0 Z X J u c 2 h p c C B 0 a G F 0 I H B y b 3 Z p Z G V z I H N p Z 2 5 p Z m l j Y W 5 0 I G h h b m R z L W 9 u I G V 4 c G V y a W V u Y 2 U g Y W 5 k I G x l Y X J u a W 5 n I G 9 w c G 9 y d H V u a X R p Z X M s I G J 1 d C B p d C B k b 2 V z I G 5 v d C B j b 2 1 l I H d p d G g g Y W 4 g b 2 Z m a W N p Y W w g Y 2 V y d G l m a W N h d G U u I F l v d S B o Y X Z l I H R o Z S B j a G F u Y 2 U g d G 8 g d 2 9 y a y B j b G 9 z Z W x 5 I H d p d G g g Z G V j a X N p b 2 4 t b W F r Z X J z I G 9 u I H J l Y W w g c H J v a m V j d H M u J n F 1 b 3 Q 7 L C Z x d W 9 0 O 1 N D T 1 J F L T k m c X V v d D s s J n F 1 b 3 Q 7 U 2 l 0 d W F 0 a W 9 u N T o g W W 9 1 I G F y Z S B p b n Z v b H Z l Z C B p b i B h b i B p b n R l c m 5 z a G l w I H B y b 2 p l Y 3 Q g d G h h d C B y Z X F 1 a X J l c y B v b m d v a W 5 n I G V m Z m 9 y d C B h b m Q g a X R l c m F 0 a W 9 u L i B U a G U g c H J v a m V j d C B 3 a W x s I G 5 v d C B z a G 9 3 I G l t b W V k a W F 0 Z S B y Z X N 1 b H R z L C B h b m Q g a X Q g c m V x d W l y Z X M g Y S B m b 2 N 1 c y B v b i B 0 a G U g c H J v Y 2 V z c y B y Y X R o Z X I g d G h h b i B l e H B l Y 3 R p b m c g c X V p Y 2 s g b 3 V 0 Y 2 9 t Z X M u J n F 1 b 3 Q 7 L C Z x d W 9 0 O 1 N D T 1 J F L T E w J n F 1 b 3 Q 7 L C Z x d W 9 0 O 0 5 h b W U g K F B s c y B l b n R l c i B 0 a G U g c 2 F t Z S B u Y W 1 l I G F z I H l v d S B k a W Q g a W 4 g c H J l b G l t a W 5 h c n k g c 2 N y Z W V u a W 5 n L S B 3 Z S B o Y X Z l I G F u I G F 1 d G 9 t Y X R p b 2 4 g a W 4 g c G x h Y 2 U s I H N v I H l v d V x 1 M D A y N 2 Q g a G F 2 Z S B 0 b y B l b n R l c i B 0 a G U g c 2 F t Z S B u Y W 1 l K S Z x d W 9 0 O y w m c X V v d D t U T 1 R B T C B T Q 0 9 S R S Z x d W 9 0 O y w m c X V v d D t S b 2 x l I E F w c G x p Z W Q g d G 8 m c X V v d D s s J n F 1 b 3 Q 7 V G 9 0 Y W w m c X V v d D s s J n F 1 b 3 Q 7 U T E m c X V v d D s s J n F 1 b 3 Q 7 U T I m c X V v d D s s J n F 1 b 3 Q 7 U T M m c X V v d D s s J n F 1 b 3 Q 7 U T Q m c X V v d D s s J n F 1 b 3 Q 7 U T U m c X V v d D s s J n F 1 b 3 Q 7 U T Y m c X V v d D s s J n F 1 b 3 Q 7 U T c m c X V v d D s s J n F 1 b 3 Q 7 U T g m c X V v d D s s J n F 1 b 3 Q 7 U T k m c X V v d D s s J n F 1 b 3 Q 7 U T E w J n F 1 b 3 Q 7 X S I g L z 4 8 R W 5 0 c n k g V H l w Z T 0 i R m l s b F N 0 Y X R 1 c y I g V m F s d W U 9 I n N D b 2 1 w b G V 0 Z S I g L z 4 8 R W 5 0 c n k g V H l w Z T 0 i U m V s Y X R p b 2 5 z a G l w S W 5 m b 0 N v b n R h a W 5 l c i I g V m F s d W U 9 I n N 7 J n F 1 b 3 Q 7 Y 2 9 s d W 1 u Q 2 9 1 b n Q m c X V v d D s 6 M z Y s J n F 1 b 3 Q 7 a 2 V 5 Q 2 9 s d W 1 u T m F t Z X M m c X V v d D s 6 W 1 0 s J n F 1 b 3 Q 7 c X V l c n l S Z W x h d G l v b n N o a X B z J n F 1 b 3 Q 7 O l t d L C Z x d W 9 0 O 2 N v b H V t b k l k Z W 5 0 a X R p Z X M m c X V v d D s 6 W y Z x d W 9 0 O 1 N l Y 3 R p b 2 4 x L 0 R h d G F T Z X Q y I E F k d m F u Y 2 V k I F N j c m V l b m l u Z y A o M i k v Q X V 0 b 1 J l b W 9 2 Z W R D b 2 x 1 b W 5 z M S 5 7 V G l t Z X N 0 Y W 1 w L D B 9 J n F 1 b 3 Q 7 L C Z x d W 9 0 O 1 N l Y 3 R p b 2 4 x L 0 R h d G F T Z X Q y I E F k d m F u Y 2 V k I F N j c m V l b m l u Z y A o M i k v Q X V 0 b 1 J l b W 9 2 Z W R D b 2 x 1 b W 5 z M S 5 7 R W 1 h a W w g Y W R k c m V z c y w x f S Z x d W 9 0 O y w m c X V v d D t T Z W N 0 a W 9 u M S 9 E Y X R h U 2 V 0 M i B B Z H Z h b m N l Z C B T Y 3 J l Z W 5 p b m c g K D I p L 0 F 1 d G 9 S Z W 1 v d m V k Q 2 9 s d W 1 u c z E u e y A g U T E 6 I F d o a W N o I G 9 m I H R o Z S B m b 2 x s b 3 d p b m c g Y m V z d C B p Z G V u d G l m a W V z I H l v d T 8 g I C w y f S Z x d W 9 0 O y w m c X V v d D t T Z W N 0 a W 9 u M S 9 E Y X R h U 2 V 0 M i B B Z H Z h b m N l Z C B T Y 3 J l Z W 5 p b m c g K D I p L 0 F 1 d G 9 S Z W 1 v d m V k Q 2 9 s d W 1 u c z E u e 1 N D T 1 J F L T E s M 3 0 m c X V v d D s s J n F 1 b 3 Q 7 U 2 V j d G l v b j E v R G F 0 Y V N l d D I g Q W R 2 Y W 5 j Z W Q g U 2 N y Z W V u a W 5 n I C g y K S 9 B d X R v U m V t b 3 Z l Z E N v b H V t b n M x L n t R M j o g V 2 h p Y 2 g g b 2 Y g d G h l I G Z v b G x v d 2 l u Z y B z Y 2 V u Y X J p b 3 M g Y m V z d C B y Z W Z s Z W N 0 c y B 5 b 3 V y I H N l b n N l I G 9 m I G F j a G l l d m V t Z W 5 0 P y A g L D R 9 J n F 1 b 3 Q 7 L C Z x d W 9 0 O 1 N l Y 3 R p b 2 4 x L 0 R h d G F T Z X Q y I E F k d m F u Y 2 V k I F N j c m V l b m l u Z y A o M i k v Q X V 0 b 1 J l b W 9 2 Z W R D b 2 x 1 b W 5 z M S 5 7 U 0 N P U k U t M i w 1 f S Z x d W 9 0 O y w m c X V v d D t T Z W N 0 a W 9 u M S 9 E Y X R h U 2 V 0 M i B B Z H Z h b m N l Z C B T Y 3 J l Z W 5 p b m c g K D I p L 0 F 1 d G 9 S Z W 1 v d m V k Q 2 9 s d W 1 u c z E u e 1 E z O i B X a G l j a C B v Z i B 0 a G U g Z m 9 s b G 9 3 a W 5 n I G J l c 3 Q g Z G V z Y 3 J p Y m V z I G h v d y B 5 b 3 U g a G F u Z G x l I G R l Y 2 l z a W 9 u L W 1 h a 2 l u Z y B p b i B 5 b 3 V y I G R h a W x 5 I G x p Z m U / I C w 2 f S Z x d W 9 0 O y w m c X V v d D t T Z W N 0 a W 9 u M S 9 E Y X R h U 2 V 0 M i B B Z H Z h b m N l Z C B T Y 3 J l Z W 5 p b m c g K D I p L 0 F 1 d G 9 S Z W 1 v d m V k Q 2 9 s d W 1 u c z E u e 1 N D T 1 J F L T M s N 3 0 m c X V v d D s s J n F 1 b 3 Q 7 U 2 V j d G l v b j E v R G F 0 Y V N l d D I g Q W R 2 Y W 5 j Z W Q g U 2 N y Z W V u a W 5 n I C g y K S 9 B d X R v U m V t b 3 Z l Z E N v b H V t b n M x L n t R N D o g V 2 h p Y 2 g g b 2 Y g d G h l I G Z v b G x v d 2 l u Z y B i Z X N 0 I G R l c 2 N y a W J l c y B o b 3 c g e W 9 1 I G h h b m R s Z S B z a X R 1 Y X R p b 2 5 z I H R o Y X Q g c m V x d W l y Z S B w Y X R p Z W 5 j Z T 8 g L D h 9 J n F 1 b 3 Q 7 L C Z x d W 9 0 O 1 N l Y 3 R p b 2 4 x L 0 R h d G F T Z X Q y I E F k d m F u Y 2 V k I F N j c m V l b m l u Z y A o M i k v Q X V 0 b 1 J l b W 9 2 Z W R D b 2 x 1 b W 5 z M S 5 7 U 0 N P U k U t N C w 5 f S Z x d W 9 0 O y w m c X V v d D t T Z W N 0 a W 9 u M S 9 E Y X R h U 2 V 0 M i B B Z H Z h b m N l Z C B T Y 3 J l Z W 5 p b m c g K D I p L 0 F 1 d G 9 S Z W 1 v d m V k Q 2 9 s d W 1 u c z E u e 1 E 1 O i B X a G l j a C B v Z i B 0 a G U g Z m 9 s b G 9 3 a W 5 n I G J l c 3 Q g Z G V z Y 3 J p Y m V z I G h v d y B 5 b 3 U g d m l l d y B h b m Q g d W 5 k Z X J z d G F u Z C B 5 b 3 V y c 2 V s Z j 8 g L D E w f S Z x d W 9 0 O y w m c X V v d D t T Z W N 0 a W 9 u M S 9 E Y X R h U 2 V 0 M i B B Z H Z h b m N l Z C B T Y 3 J l Z W 5 p b m c g K D I p L 0 F 1 d G 9 S Z W 1 v d m V k Q 2 9 s d W 1 u c z E u e 1 N D T 1 J F L T U s M T F 9 J n F 1 b 3 Q 7 L C Z x d W 9 0 O 1 N l Y 3 R p b 2 4 x L 0 R h d G F T Z X Q y I E F k d m F u Y 2 V k I F N j c m V l b m l u Z y A o M i k v Q X V 0 b 1 J l b W 9 2 Z W R D b 2 x 1 b W 5 z M S 5 7 U 2 l 0 d W F 0 a W 9 u M T o g W W 9 1 I G F y Z S B v Z m Z l c m V k I G F u I G l u d G V y b n N o a X A g d 2 l 0 a C B h I G R l Y 2 l z a W 9 u L W 1 h a 2 V y I G l u I G E g c 3 R h c n R 1 c C 4 g V G h l I G l u d G V y b n N o a X A g a W 5 2 b 2 x 2 Z X M g d 2 9 y a 2 l u Z y B v b i B h b i B h b W J p Z 3 V v d X M g c H J v a m V j d C B 3 a X R o I G 1 p b m l t Y W w g Z 3 V p Z G F u Y 2 U u I F l v d X I g c H J p b W F y e S B n b 2 F s I G l z I H R v I G d h a W 4 g d m F s d W F i b G U g Z X h w Z X J p Z W 5 j Z S w g Y n V 0 I H l v d S B h b H N v I G h h d m U g d X B j b 2 1 p b m c g c G x h Y 2 V t Z W 5 0 I G l u d G V y d m l l d 3 M u L D E y f S Z x d W 9 0 O y w m c X V v d D t T Z W N 0 a W 9 u M S 9 E Y X R h U 2 V 0 M i B B Z H Z h b m N l Z C B T Y 3 J l Z W 5 p b m c g K D I p L 0 F 1 d G 9 S Z W 1 v d m V k Q 2 9 s d W 1 u c z E u e 1 N D T 1 J F L T Y s M T N 9 J n F 1 b 3 Q 7 L C Z x d W 9 0 O 1 N l Y 3 R p b 2 4 x L 0 R h d G F T Z X Q y I E F k d m F u Y 2 V k I F N j c m V l b m l u Z y A o M i k v Q X V 0 b 1 J l b W 9 2 Z W R D b 2 x 1 b W 5 z M S 5 7 U 2 l 0 d W F 0 a W 9 u M j o g W W 9 1 I G F y Z S B n a X Z l b i B h I G N o Y W x s Z W 5 n a W 5 n I H B y b 2 p l Y 3 Q g a W 4 g e W 9 1 c i B p b n R l c m 5 z a G l w I H R o Y X Q g c m V x d W l y Z X M g c 2 9 s d m l u Z y B h I G N v b X B s Z X g g c H J v Y m x l b S B 3 a X R o I G 5 v I G N s Z W F y I G l u c 3 R y d W N 0 a W 9 u c y 4 g V G h l I H N 1 Y 2 N l c 3 M g b 2 Y g d G h l I H B y b 2 p l Y 3 Q g Z G V w Z W 5 k c y B v b i B o b 3 c g e W 9 1 I G F w c H J v Y W N o I G F u Z C B i c m V h a y B k b 3 d u I H R o Z S B w c m 9 i b G V t L i w x N H 0 m c X V v d D s s J n F 1 b 3 Q 7 U 2 V j d G l v b j E v R G F 0 Y V N l d D I g Q W R 2 Y W 5 j Z W Q g U 2 N y Z W V u a W 5 n I C g y K S 9 B d X R v U m V t b 3 Z l Z E N v b H V t b n M x L n t T Q 0 9 S R S 0 3 L D E 1 f S Z x d W 9 0 O y w m c X V v d D t T Z W N 0 a W 9 u M S 9 E Y X R h U 2 V 0 M i B B Z H Z h b m N l Z C B T Y 3 J l Z W 5 p b m c g K D I p L 0 F 1 d G 9 S Z W 1 v d m V k Q 2 9 s d W 1 u c z E u e 1 N p d H V h d G l v b j M 6 I F l v d X I g Y 2 9 s b G V n Z S B p c y B v Z m Z l c m l u Z y B h I H N l b W V z d G V y L W x v b m c g Z W x l Y 3 R p d m U g Y 2 9 1 c n N l I H R o Y X Q g d 2 l s b C B y Z X F 1 a X J l I H N p Z 2 5 p Z m l j Y W 5 0 I H R p b W U g Y W 5 k I G V m Z m 9 y d C B i d X Q g b 2 Z m Z X J z I G 5 v I G l t b W V k a W F 0 Z S B n c m F k Z S B v c i B j c m V k a X Q g Y m V u Z W Z p d C 4 g S G 9 3 I G R v I H l v d S B k Z W N p Z G U g d 2 h l d G h l c i B 0 b y B l b n J v b G w / I C A s M T Z 9 J n F 1 b 3 Q 7 L C Z x d W 9 0 O 1 N l Y 3 R p b 2 4 x L 0 R h d G F T Z X Q y I E F k d m F u Y 2 V k I F N j c m V l b m l u Z y A o M i k v Q X V 0 b 1 J l b W 9 2 Z W R D b 2 x 1 b W 5 z M S 5 7 U 0 N P U k U t O C w x N 3 0 m c X V v d D s s J n F 1 b 3 Q 7 U 2 V j d G l v b j E v R G F 0 Y V N l d D I g Q W R 2 Y W 5 j Z W Q g U 2 N y Z W V u a W 5 n I C g y K S 9 B d X R v U m V t b 3 Z l Z E N v b H V t b n M x L n t T a X R 1 Y X R p b 2 4 0 O i B Z b 3 U g Y X J l I G 9 m Z m V y Z W Q g Y W 4 g a W 5 0 Z X J u c 2 h p c C B 0 a G F 0 I H B y b 3 Z p Z G V z I H N p Z 2 5 p Z m l j Y W 5 0 I G h h b m R z L W 9 u I G V 4 c G V y a W V u Y 2 U g Y W 5 k I G x l Y X J u a W 5 n I G 9 w c G 9 y d H V u a X R p Z X M s I G J 1 d C B p d C B k b 2 V z I G 5 v d C B j b 2 1 l I H d p d G g g Y W 4 g b 2 Z m a W N p Y W w g Y 2 V y d G l m a W N h d G U u I F l v d S B o Y X Z l I H R o Z S B j a G F u Y 2 U g d G 8 g d 2 9 y a y B j b G 9 z Z W x 5 I H d p d G g g Z G V j a X N p b 2 4 t b W F r Z X J z I G 9 u I H J l Y W w g c H J v a m V j d H M u L D E 4 f S Z x d W 9 0 O y w m c X V v d D t T Z W N 0 a W 9 u M S 9 E Y X R h U 2 V 0 M i B B Z H Z h b m N l Z C B T Y 3 J l Z W 5 p b m c g K D I p L 0 F 1 d G 9 S Z W 1 v d m V k Q 2 9 s d W 1 u c z E u e 1 N D T 1 J F L T k s M T l 9 J n F 1 b 3 Q 7 L C Z x d W 9 0 O 1 N l Y 3 R p b 2 4 x L 0 R h d G F T Z X Q y I E F k d m F u Y 2 V k I F N j c m V l b m l u Z y A o M i k v Q X V 0 b 1 J l b W 9 2 Z W R D b 2 x 1 b W 5 z M S 5 7 U 2 l 0 d W F 0 a W 9 u N T o g W W 9 1 I G F y Z S B p b n Z v b H Z l Z C B p b i B h b i B p b n R l c m 5 z a G l w I H B y b 2 p l Y 3 Q g d G h h d C B y Z X F 1 a X J l c y B v b m d v a W 5 n I G V m Z m 9 y d C B h b m Q g a X R l c m F 0 a W 9 u L i B U a G U g c H J v a m V j d C B 3 a W x s I G 5 v d C B z a G 9 3 I G l t b W V k a W F 0 Z S B y Z X N 1 b H R z L C B h b m Q g a X Q g c m V x d W l y Z X M g Y S B m b 2 N 1 c y B v b i B 0 a G U g c H J v Y 2 V z c y B y Y X R o Z X I g d G h h b i B l e H B l Y 3 R p b m c g c X V p Y 2 s g b 3 V 0 Y 2 9 t Z X M u L D I w f S Z x d W 9 0 O y w m c X V v d D t T Z W N 0 a W 9 u M S 9 E Y X R h U 2 V 0 M i B B Z H Z h b m N l Z C B T Y 3 J l Z W 5 p b m c g K D I p L 0 F 1 d G 9 S Z W 1 v d m V k Q 2 9 s d W 1 u c z E u e 1 N D T 1 J F L T E w L D I x f S Z x d W 9 0 O y w m c X V v d D t T Z W N 0 a W 9 u M S 9 E Y X R h U 2 V 0 M i B B Z H Z h b m N l Z C B T Y 3 J l Z W 5 p b m c g K D I p L 0 F 1 d G 9 S Z W 1 v d m V k Q 2 9 s d W 1 u c z E u e 0 5 h b W U g K F B s c y B l b n R l c i B 0 a G U g c 2 F t Z S B u Y W 1 l I G F z I H l v d S B k a W Q g a W 4 g c H J l b G l t a W 5 h c n k g c 2 N y Z W V u a W 5 n L S B 3 Z S B o Y X Z l I G F u I G F 1 d G 9 t Y X R p b 2 4 g a W 4 g c G x h Y 2 U s I H N v I H l v d V x 1 M D A y N 2 Q g a G F 2 Z S B 0 b y B l b n R l c i B 0 a G U g c 2 F t Z S B u Y W 1 l K S w y M n 0 m c X V v d D s s J n F 1 b 3 Q 7 U 2 V j d G l v b j E v R G F 0 Y V N l d D I g Q W R 2 Y W 5 j Z W Q g U 2 N y Z W V u a W 5 n I C g y K S 9 B d X R v U m V t b 3 Z l Z E N v b H V t b n M x L n t U T 1 R B T C B T Q 0 9 S R S w y M 3 0 m c X V v d D s s J n F 1 b 3 Q 7 U 2 V j d G l v b j E v R G F 0 Y V N l d D I g Q W R 2 Y W 5 j Z W Q g U 2 N y Z W V u a W 5 n I C g y K S 9 B d X R v U m V t b 3 Z l Z E N v b H V t b n M x L n t S b 2 x l I E F w c G x p Z W Q g d G 8 s M j R 9 J n F 1 b 3 Q 7 L C Z x d W 9 0 O 1 N l Y 3 R p b 2 4 x L 0 R h d G F T Z X Q y I E F k d m F u Y 2 V k I F N j c m V l b m l u Z y A o M i k v Q X V 0 b 1 J l b W 9 2 Z W R D b 2 x 1 b W 5 z M S 5 7 V G 9 0 Y W w s M j V 9 J n F 1 b 3 Q 7 L C Z x d W 9 0 O 1 N l Y 3 R p b 2 4 x L 0 R h d G F T Z X Q y I E F k d m F u Y 2 V k I F N j c m V l b m l u Z y A o M i k v Q X V 0 b 1 J l b W 9 2 Z W R D b 2 x 1 b W 5 z M S 5 7 U T E s M j Z 9 J n F 1 b 3 Q 7 L C Z x d W 9 0 O 1 N l Y 3 R p b 2 4 x L 0 R h d G F T Z X Q y I E F k d m F u Y 2 V k I F N j c m V l b m l u Z y A o M i k v Q X V 0 b 1 J l b W 9 2 Z W R D b 2 x 1 b W 5 z M S 5 7 U T I s M j d 9 J n F 1 b 3 Q 7 L C Z x d W 9 0 O 1 N l Y 3 R p b 2 4 x L 0 R h d G F T Z X Q y I E F k d m F u Y 2 V k I F N j c m V l b m l u Z y A o M i k v Q X V 0 b 1 J l b W 9 2 Z W R D b 2 x 1 b W 5 z M S 5 7 U T M s M j h 9 J n F 1 b 3 Q 7 L C Z x d W 9 0 O 1 N l Y 3 R p b 2 4 x L 0 R h d G F T Z X Q y I E F k d m F u Y 2 V k I F N j c m V l b m l u Z y A o M i k v Q X V 0 b 1 J l b W 9 2 Z W R D b 2 x 1 b W 5 z M S 5 7 U T Q s M j l 9 J n F 1 b 3 Q 7 L C Z x d W 9 0 O 1 N l Y 3 R p b 2 4 x L 0 R h d G F T Z X Q y I E F k d m F u Y 2 V k I F N j c m V l b m l u Z y A o M i k v Q X V 0 b 1 J l b W 9 2 Z W R D b 2 x 1 b W 5 z M S 5 7 U T U s M z B 9 J n F 1 b 3 Q 7 L C Z x d W 9 0 O 1 N l Y 3 R p b 2 4 x L 0 R h d G F T Z X Q y I E F k d m F u Y 2 V k I F N j c m V l b m l u Z y A o M i k v Q X V 0 b 1 J l b W 9 2 Z W R D b 2 x 1 b W 5 z M S 5 7 U T Y s M z F 9 J n F 1 b 3 Q 7 L C Z x d W 9 0 O 1 N l Y 3 R p b 2 4 x L 0 R h d G F T Z X Q y I E F k d m F u Y 2 V k I F N j c m V l b m l u Z y A o M i k v Q X V 0 b 1 J l b W 9 2 Z W R D b 2 x 1 b W 5 z M S 5 7 U T c s M z J 9 J n F 1 b 3 Q 7 L C Z x d W 9 0 O 1 N l Y 3 R p b 2 4 x L 0 R h d G F T Z X Q y I E F k d m F u Y 2 V k I F N j c m V l b m l u Z y A o M i k v Q X V 0 b 1 J l b W 9 2 Z W R D b 2 x 1 b W 5 z M S 5 7 U T g s M z N 9 J n F 1 b 3 Q 7 L C Z x d W 9 0 O 1 N l Y 3 R p b 2 4 x L 0 R h d G F T Z X Q y I E F k d m F u Y 2 V k I F N j c m V l b m l u Z y A o M i k v Q X V 0 b 1 J l b W 9 2 Z W R D b 2 x 1 b W 5 z M S 5 7 U T k s M z R 9 J n F 1 b 3 Q 7 L C Z x d W 9 0 O 1 N l Y 3 R p b 2 4 x L 0 R h d G F T Z X Q y I E F k d m F u Y 2 V k I F N j c m V l b m l u Z y A o M i k v Q X V 0 b 1 J l b W 9 2 Z W R D b 2 x 1 b W 5 z M S 5 7 U T E w L D M 1 f S Z x d W 9 0 O 1 0 s J n F 1 b 3 Q 7 Q 2 9 s d W 1 u Q 2 9 1 b n Q m c X V v d D s 6 M z Y s J n F 1 b 3 Q 7 S 2 V 5 Q 2 9 s d W 1 u T m F t Z X M m c X V v d D s 6 W 1 0 s J n F 1 b 3 Q 7 Q 2 9 s d W 1 u S W R l b n R p d G l l c y Z x d W 9 0 O z p b J n F 1 b 3 Q 7 U 2 V j d G l v b j E v R G F 0 Y V N l d D I g Q W R 2 Y W 5 j Z W Q g U 2 N y Z W V u a W 5 n I C g y K S 9 B d X R v U m V t b 3 Z l Z E N v b H V t b n M x L n t U a W 1 l c 3 R h b X A s M H 0 m c X V v d D s s J n F 1 b 3 Q 7 U 2 V j d G l v b j E v R G F 0 Y V N l d D I g Q W R 2 Y W 5 j Z W Q g U 2 N y Z W V u a W 5 n I C g y K S 9 B d X R v U m V t b 3 Z l Z E N v b H V t b n M x L n t F b W F p b C B h Z G R y Z X N z L D F 9 J n F 1 b 3 Q 7 L C Z x d W 9 0 O 1 N l Y 3 R p b 2 4 x L 0 R h d G F T Z X Q y I E F k d m F u Y 2 V k I F N j c m V l b m l u Z y A o M i k v Q X V 0 b 1 J l b W 9 2 Z W R D b 2 x 1 b W 5 z M S 5 7 I C B R M T o g V 2 h p Y 2 g g b 2 Y g d G h l I G Z v b G x v d 2 l u Z y B i Z X N 0 I G l k Z W 5 0 a W Z p Z X M g e W 9 1 P y A g L D J 9 J n F 1 b 3 Q 7 L C Z x d W 9 0 O 1 N l Y 3 R p b 2 4 x L 0 R h d G F T Z X Q y I E F k d m F u Y 2 V k I F N j c m V l b m l u Z y A o M i k v Q X V 0 b 1 J l b W 9 2 Z W R D b 2 x 1 b W 5 z M S 5 7 U 0 N P U k U t M S w z f S Z x d W 9 0 O y w m c X V v d D t T Z W N 0 a W 9 u M S 9 E Y X R h U 2 V 0 M i B B Z H Z h b m N l Z C B T Y 3 J l Z W 5 p b m c g K D I p L 0 F 1 d G 9 S Z W 1 v d m V k Q 2 9 s d W 1 u c z E u e 1 E y O i B X a G l j a C B v Z i B 0 a G U g Z m 9 s b G 9 3 a W 5 n I H N j Z W 5 h c m l v c y B i Z X N 0 I H J l Z m x l Y 3 R z I H l v d X I g c 2 V u c 2 U g b 2 Y g Y W N o a W V 2 Z W 1 l b n Q / I C A s N H 0 m c X V v d D s s J n F 1 b 3 Q 7 U 2 V j d G l v b j E v R G F 0 Y V N l d D I g Q W R 2 Y W 5 j Z W Q g U 2 N y Z W V u a W 5 n I C g y K S 9 B d X R v U m V t b 3 Z l Z E N v b H V t b n M x L n t T Q 0 9 S R S 0 y L D V 9 J n F 1 b 3 Q 7 L C Z x d W 9 0 O 1 N l Y 3 R p b 2 4 x L 0 R h d G F T Z X Q y I E F k d m F u Y 2 V k I F N j c m V l b m l u Z y A o M i k v Q X V 0 b 1 J l b W 9 2 Z W R D b 2 x 1 b W 5 z M S 5 7 U T M 6 I F d o a W N o I G 9 m I H R o Z S B m b 2 x s b 3 d p b m c g Y m V z d C B k Z X N j c m l i Z X M g a G 9 3 I H l v d S B o Y W 5 k b G U g Z G V j a X N p b 2 4 t b W F r a W 5 n I G l u I H l v d X I g Z G F p b H k g b G l m Z T 8 g L D Z 9 J n F 1 b 3 Q 7 L C Z x d W 9 0 O 1 N l Y 3 R p b 2 4 x L 0 R h d G F T Z X Q y I E F k d m F u Y 2 V k I F N j c m V l b m l u Z y A o M i k v Q X V 0 b 1 J l b W 9 2 Z W R D b 2 x 1 b W 5 z M S 5 7 U 0 N P U k U t M y w 3 f S Z x d W 9 0 O y w m c X V v d D t T Z W N 0 a W 9 u M S 9 E Y X R h U 2 V 0 M i B B Z H Z h b m N l Z C B T Y 3 J l Z W 5 p b m c g K D I p L 0 F 1 d G 9 S Z W 1 v d m V k Q 2 9 s d W 1 u c z E u e 1 E 0 O i B X a G l j a C B v Z i B 0 a G U g Z m 9 s b G 9 3 a W 5 n I G J l c 3 Q g Z G V z Y 3 J p Y m V z I G h v d y B 5 b 3 U g a G F u Z G x l I H N p d H V h d G l v b n M g d G h h d C B y Z X F 1 a X J l I H B h d G l l b m N l P y A s O H 0 m c X V v d D s s J n F 1 b 3 Q 7 U 2 V j d G l v b j E v R G F 0 Y V N l d D I g Q W R 2 Y W 5 j Z W Q g U 2 N y Z W V u a W 5 n I C g y K S 9 B d X R v U m V t b 3 Z l Z E N v b H V t b n M x L n t T Q 0 9 S R S 0 0 L D l 9 J n F 1 b 3 Q 7 L C Z x d W 9 0 O 1 N l Y 3 R p b 2 4 x L 0 R h d G F T Z X Q y I E F k d m F u Y 2 V k I F N j c m V l b m l u Z y A o M i k v Q X V 0 b 1 J l b W 9 2 Z W R D b 2 x 1 b W 5 z M S 5 7 U T U 6 I F d o a W N o I G 9 m I H R o Z S B m b 2 x s b 3 d p b m c g Y m V z d C B k Z X N j c m l i Z X M g a G 9 3 I H l v d S B 2 a W V 3 I G F u Z C B 1 b m R l c n N 0 Y W 5 k I H l v d X J z Z W x m P y A s M T B 9 J n F 1 b 3 Q 7 L C Z x d W 9 0 O 1 N l Y 3 R p b 2 4 x L 0 R h d G F T Z X Q y I E F k d m F u Y 2 V k I F N j c m V l b m l u Z y A o M i k v Q X V 0 b 1 J l b W 9 2 Z W R D b 2 x 1 b W 5 z M S 5 7 U 0 N P U k U t N S w x M X 0 m c X V v d D s s J n F 1 b 3 Q 7 U 2 V j d G l v b j E v R G F 0 Y V N l d D I g Q W R 2 Y W 5 j Z W Q g U 2 N y Z W V u a W 5 n I C g y K S 9 B d X R v U m V t b 3 Z l Z E N v b H V t b n M x L n t T a X R 1 Y X R p b 2 4 x O i B Z b 3 U g Y X J l I G 9 m Z m V y Z W Q g Y W 4 g a W 5 0 Z X J u c 2 h p c C B 3 a X R o I G E g Z G V j a X N p b 2 4 t b W F r Z X I g a W 4 g Y S B z d G F y d H V w L i B U a G U g a W 5 0 Z X J u c 2 h p c C B p b n Z v b H Z l c y B 3 b 3 J r a W 5 n I G 9 u I G F u I G F t Y m l n d W 9 1 c y B w c m 9 q Z W N 0 I H d p d G g g b W l u a W 1 h b C B n d W l k Y W 5 j Z S 4 g W W 9 1 c i B w c m l t Y X J 5 I G d v Y W w g a X M g d G 8 g Z 2 F p b i B 2 Y W x 1 Y W J s Z S B l e H B l c m l l b m N l L C B i d X Q g e W 9 1 I G F s c 2 8 g a G F 2 Z S B 1 c G N v b W l u Z y B w b G F j Z W 1 l b n Q g a W 5 0 Z X J 2 a W V 3 c y 4 s M T J 9 J n F 1 b 3 Q 7 L C Z x d W 9 0 O 1 N l Y 3 R p b 2 4 x L 0 R h d G F T Z X Q y I E F k d m F u Y 2 V k I F N j c m V l b m l u Z y A o M i k v Q X V 0 b 1 J l b W 9 2 Z W R D b 2 x 1 b W 5 z M S 5 7 U 0 N P U k U t N i w x M 3 0 m c X V v d D s s J n F 1 b 3 Q 7 U 2 V j d G l v b j E v R G F 0 Y V N l d D I g Q W R 2 Y W 5 j Z W Q g U 2 N y Z W V u a W 5 n I C g y K S 9 B d X R v U m V t b 3 Z l Z E N v b H V t b n M x L n t T a X R 1 Y X R p b 2 4 y O i B Z b 3 U g Y X J l I G d p d m V u I G E g Y 2 h h b G x l b m d p b m c g c H J v a m V j d C B p b i B 5 b 3 V y I G l u d G V y b n N o a X A g d G h h d C B y Z X F 1 a X J l c y B z b 2 x 2 a W 5 n I G E g Y 2 9 t c G x l e C B w c m 9 i b G V t I H d p d G g g b m 8 g Y 2 x l Y X I g a W 5 z d H J 1 Y 3 R p b 2 5 z L i B U a G U g c 3 V j Y 2 V z c y B v Z i B 0 a G U g c H J v a m V j d C B k Z X B l b m R z I G 9 u I G h v d y B 5 b 3 U g Y X B w c m 9 h Y 2 g g Y W 5 k I G J y Z W F r I G R v d 2 4 g d G h l I H B y b 2 J s Z W 0 u L D E 0 f S Z x d W 9 0 O y w m c X V v d D t T Z W N 0 a W 9 u M S 9 E Y X R h U 2 V 0 M i B B Z H Z h b m N l Z C B T Y 3 J l Z W 5 p b m c g K D I p L 0 F 1 d G 9 S Z W 1 v d m V k Q 2 9 s d W 1 u c z E u e 1 N D T 1 J F L T c s M T V 9 J n F 1 b 3 Q 7 L C Z x d W 9 0 O 1 N l Y 3 R p b 2 4 x L 0 R h d G F T Z X Q y I E F k d m F u Y 2 V k I F N j c m V l b m l u Z y A o M i k v Q X V 0 b 1 J l b W 9 2 Z W R D b 2 x 1 b W 5 z M S 5 7 U 2 l 0 d W F 0 a W 9 u M z o g W W 9 1 c i B j b 2 x s Z W d l I G l z I G 9 m Z m V y a W 5 n I G E g c 2 V t Z X N 0 Z X I t b G 9 u Z y B l b G V j d G l 2 Z S B j b 3 V y c 2 U g d G h h d C B 3 a W x s I H J l c X V p c m U g c 2 l n b m l m a W N h b n Q g d G l t Z S B h b m Q g Z W Z m b 3 J 0 I G J 1 d C B v Z m Z l c n M g b m 8 g a W 1 t Z W R p Y X R l I G d y Y W R l I G 9 y I G N y Z W R p d C B i Z W 5 l Z m l 0 L i B I b 3 c g Z G 8 g e W 9 1 I G R l Y 2 l k Z S B 3 a G V 0 a G V y I H R v I G V u c m 9 s b D 8 g I C w x N n 0 m c X V v d D s s J n F 1 b 3 Q 7 U 2 V j d G l v b j E v R G F 0 Y V N l d D I g Q W R 2 Y W 5 j Z W Q g U 2 N y Z W V u a W 5 n I C g y K S 9 B d X R v U m V t b 3 Z l Z E N v b H V t b n M x L n t T Q 0 9 S R S 0 4 L D E 3 f S Z x d W 9 0 O y w m c X V v d D t T Z W N 0 a W 9 u M S 9 E Y X R h U 2 V 0 M i B B Z H Z h b m N l Z C B T Y 3 J l Z W 5 p b m c g K D I p L 0 F 1 d G 9 S Z W 1 v d m V k Q 2 9 s d W 1 u c z E u e 1 N p d H V h d G l v b j Q 6 I F l v d S B h c m U g b 2 Z m Z X J l Z C B h b i B p b n R l c m 5 z a G l w I H R o Y X Q g c H J v d m l k Z X M g c 2 l n b m l m a W N h b n Q g a G F u Z H M t b 2 4 g Z X h w Z X J p Z W 5 j Z S B h b m Q g b G V h c m 5 p b m c g b 3 B w b 3 J 0 d W 5 p d G l l c y w g Y n V 0 I G l 0 I G R v Z X M g b m 9 0 I G N v b W U g d 2 l 0 a C B h b i B v Z m Z p Y 2 l h b C B j Z X J 0 a W Z p Y 2 F 0 Z S 4 g W W 9 1 I G h h d m U g d G h l I G N o Y W 5 j Z S B 0 b y B 3 b 3 J r I G N s b 3 N l b H k g d 2 l 0 a C B k Z W N p c 2 l v b i 1 t Y W t l c n M g b 2 4 g c m V h b C B w c m 9 q Z W N 0 c y 4 s M T h 9 J n F 1 b 3 Q 7 L C Z x d W 9 0 O 1 N l Y 3 R p b 2 4 x L 0 R h d G F T Z X Q y I E F k d m F u Y 2 V k I F N j c m V l b m l u Z y A o M i k v Q X V 0 b 1 J l b W 9 2 Z W R D b 2 x 1 b W 5 z M S 5 7 U 0 N P U k U t O S w x O X 0 m c X V v d D s s J n F 1 b 3 Q 7 U 2 V j d G l v b j E v R G F 0 Y V N l d D I g Q W R 2 Y W 5 j Z W Q g U 2 N y Z W V u a W 5 n I C g y K S 9 B d X R v U m V t b 3 Z l Z E N v b H V t b n M x L n t T a X R 1 Y X R p b 2 4 1 O i B Z b 3 U g Y X J l I G l u d m 9 s d m V k I G l u I G F u I G l u d G V y b n N o a X A g c H J v a m V j d C B 0 a G F 0 I H J l c X V p c m V z I G 9 u Z 2 9 p b m c g Z W Z m b 3 J 0 I G F u Z C B p d G V y Y X R p b 2 4 u I F R o Z S B w c m 9 q Z W N 0 I H d p b G w g b m 9 0 I H N o b 3 c g a W 1 t Z W R p Y X R l I H J l c 3 V s d H M s I G F u Z C B p d C B y Z X F 1 a X J l c y B h I G Z v Y 3 V z I G 9 u I H R o Z S B w c m 9 j Z X N z I H J h d G h l c i B 0 a G F u I G V 4 c G V j d G l u Z y B x d W l j a y B v d X R j b 2 1 l c y 4 s M j B 9 J n F 1 b 3 Q 7 L C Z x d W 9 0 O 1 N l Y 3 R p b 2 4 x L 0 R h d G F T Z X Q y I E F k d m F u Y 2 V k I F N j c m V l b m l u Z y A o M i k v Q X V 0 b 1 J l b W 9 2 Z W R D b 2 x 1 b W 5 z M S 5 7 U 0 N P U k U t M T A s M j F 9 J n F 1 b 3 Q 7 L C Z x d W 9 0 O 1 N l Y 3 R p b 2 4 x L 0 R h d G F T Z X Q y I E F k d m F u Y 2 V k I F N j c m V l b m l u Z y A o M i k v Q X V 0 b 1 J l b W 9 2 Z W R D b 2 x 1 b W 5 z M S 5 7 T m F t Z S A o U G x z I G V u d G V y I H R o Z S B z Y W 1 l I G 5 h b W U g Y X M g e W 9 1 I G R p Z C B p b i B w c m V s a W 1 p b m F y e S B z Y 3 J l Z W 5 p b m c t I H d l I G h h d m U g Y W 4 g Y X V 0 b 2 1 h d G l v b i B p b i B w b G F j Z S w g c 2 8 g e W 9 1 X H U w M D I 3 Z C B o Y X Z l I H R v I G V u d G V y I H R o Z S B z Y W 1 l I G 5 h b W U p L D I y f S Z x d W 9 0 O y w m c X V v d D t T Z W N 0 a W 9 u M S 9 E Y X R h U 2 V 0 M i B B Z H Z h b m N l Z C B T Y 3 J l Z W 5 p b m c g K D I p L 0 F 1 d G 9 S Z W 1 v d m V k Q 2 9 s d W 1 u c z E u e 1 R P V E F M I F N D T 1 J F L D I z f S Z x d W 9 0 O y w m c X V v d D t T Z W N 0 a W 9 u M S 9 E Y X R h U 2 V 0 M i B B Z H Z h b m N l Z C B T Y 3 J l Z W 5 p b m c g K D I p L 0 F 1 d G 9 S Z W 1 v d m V k Q 2 9 s d W 1 u c z E u e 1 J v b G U g Q X B w b G l l Z C B 0 b y w y N H 0 m c X V v d D s s J n F 1 b 3 Q 7 U 2 V j d G l v b j E v R G F 0 Y V N l d D I g Q W R 2 Y W 5 j Z W Q g U 2 N y Z W V u a W 5 n I C g y K S 9 B d X R v U m V t b 3 Z l Z E N v b H V t b n M x L n t U b 3 R h b C w y N X 0 m c X V v d D s s J n F 1 b 3 Q 7 U 2 V j d G l v b j E v R G F 0 Y V N l d D I g Q W R 2 Y W 5 j Z W Q g U 2 N y Z W V u a W 5 n I C g y K S 9 B d X R v U m V t b 3 Z l Z E N v b H V t b n M x L n t R M S w y N n 0 m c X V v d D s s J n F 1 b 3 Q 7 U 2 V j d G l v b j E v R G F 0 Y V N l d D I g Q W R 2 Y W 5 j Z W Q g U 2 N y Z W V u a W 5 n I C g y K S 9 B d X R v U m V t b 3 Z l Z E N v b H V t b n M x L n t R M i w y N 3 0 m c X V v d D s s J n F 1 b 3 Q 7 U 2 V j d G l v b j E v R G F 0 Y V N l d D I g Q W R 2 Y W 5 j Z W Q g U 2 N y Z W V u a W 5 n I C g y K S 9 B d X R v U m V t b 3 Z l Z E N v b H V t b n M x L n t R M y w y O H 0 m c X V v d D s s J n F 1 b 3 Q 7 U 2 V j d G l v b j E v R G F 0 Y V N l d D I g Q W R 2 Y W 5 j Z W Q g U 2 N y Z W V u a W 5 n I C g y K S 9 B d X R v U m V t b 3 Z l Z E N v b H V t b n M x L n t R N C w y O X 0 m c X V v d D s s J n F 1 b 3 Q 7 U 2 V j d G l v b j E v R G F 0 Y V N l d D I g Q W R 2 Y W 5 j Z W Q g U 2 N y Z W V u a W 5 n I C g y K S 9 B d X R v U m V t b 3 Z l Z E N v b H V t b n M x L n t R N S w z M H 0 m c X V v d D s s J n F 1 b 3 Q 7 U 2 V j d G l v b j E v R G F 0 Y V N l d D I g Q W R 2 Y W 5 j Z W Q g U 2 N y Z W V u a W 5 n I C g y K S 9 B d X R v U m V t b 3 Z l Z E N v b H V t b n M x L n t R N i w z M X 0 m c X V v d D s s J n F 1 b 3 Q 7 U 2 V j d G l v b j E v R G F 0 Y V N l d D I g Q W R 2 Y W 5 j Z W Q g U 2 N y Z W V u a W 5 n I C g y K S 9 B d X R v U m V t b 3 Z l Z E N v b H V t b n M x L n t R N y w z M n 0 m c X V v d D s s J n F 1 b 3 Q 7 U 2 V j d G l v b j E v R G F 0 Y V N l d D I g Q W R 2 Y W 5 j Z W Q g U 2 N y Z W V u a W 5 n I C g y K S 9 B d X R v U m V t b 3 Z l Z E N v b H V t b n M x L n t R O C w z M 3 0 m c X V v d D s s J n F 1 b 3 Q 7 U 2 V j d G l v b j E v R G F 0 Y V N l d D I g Q W R 2 Y W 5 j Z W Q g U 2 N y Z W V u a W 5 n I C g y K S 9 B d X R v U m V t b 3 Z l Z E N v b H V t b n M x L n t R O S w z N H 0 m c X V v d D s s J n F 1 b 3 Q 7 U 2 V j d G l v b j E v R G F 0 Y V N l d D I g Q W R 2 Y W 5 j Z W Q g U 2 N y Z W V u a W 5 n I C g y K S 9 B d X R v U m V t b 3 Z l Z E N v b H V t b n M x L n t R M T A s M z V 9 J n F 1 b 3 Q 7 X S w m c X V v d D t S Z W x h d G l v b n N o a X B J b m Z v J n F 1 b 3 Q 7 O l t d f S I g L z 4 8 L 1 N 0 Y W J s Z U V u d H J p Z X M + P C 9 J d G V t P j x J d G V t P j x J d G V t T G 9 j Y X R p b 2 4 + P E l 0 Z W 1 U e X B l P k Z v c m 1 1 b G E 8 L 0 l 0 Z W 1 U e X B l P j x J d G V t U G F 0 a D 5 T Z W N 0 a W 9 u M S 9 E Y X R h U 2 V 0 M i U y M E F k d m F u Y 2 V k J T I w U 2 N y Z W V u a W 5 n J T I w J T I 4 M i U y O S 9 T b 3 V y Y 2 U 8 L 0 l 0 Z W 1 Q Y X R o P j w v S X R l b U x v Y 2 F 0 a W 9 u P j x T d G F i b G V F b n R y a W V z I C 8 + P C 9 J d G V t P j x J d G V t P j x J d G V t T G 9 j Y X R p b 2 4 + P E l 0 Z W 1 U e X B l P k Z v c m 1 1 b G E 8 L 0 l 0 Z W 1 U e X B l P j x J d G V t U G F 0 a D 5 T Z W N 0 a W 9 u M S 9 E Y X R h U 2 V 0 M i U y M E F k d m F u Y 2 V k J T I w U 2 N y Z W V u a W 5 n J T I w J T I 4 M i U y O S 9 O Y X Z p Z 2 F 0 a W 9 u J T I w M T w v S X R l b V B h d G g + P C 9 J d G V t T G 9 j Y X R p b 2 4 + P F N 0 Y W J s Z U V u d H J p Z X M g L z 4 8 L 0 l 0 Z W 0 + P E l 0 Z W 0 + P E l 0 Z W 1 M b 2 N h d G l v b j 4 8 S X R l b V R 5 c G U + R m 9 y b X V s Y T w v S X R l b V R 5 c G U + P E l 0 Z W 1 Q Y X R o P l N l Y 3 R p b 2 4 x L 0 R h d G F T Z X Q y J T I w Q W R 2 Y W 5 j Z W Q l M j B T Y 3 J l Z W 5 p b m c l M j A l M j g y J T I 5 L 1 B y b 2 1 v d G V k J T I w a G V h Z G V y c z w v S X R l b V B h d G g + P C 9 J d G V t T G 9 j Y X R p b 2 4 + P F N 0 Y W J s Z U V u d H J p Z X M g L z 4 8 L 0 l 0 Z W 0 + P E l 0 Z W 0 + P E l 0 Z W 1 M b 2 N h d G l v b j 4 8 S X R l b V R 5 c G U + R m 9 y b X V s Y T w v S X R l b V R 5 c G U + P E l 0 Z W 1 Q Y X R o P l N l Y 3 R p b 2 4 x L 0 R h d G F T Z X Q y J T I w Q W R 2 Y W 5 j Z W Q l M j B T Y 3 J l Z W 5 p b m c l M j A l M j g y J T I 5 L 0 N o Y W 5 n Z W Q l M j B j b 2 x 1 b W 4 l M j B 0 e X B l P C 9 J d G V t U G F 0 a D 4 8 L 0 l 0 Z W 1 M b 2 N h d G l v b j 4 8 U 3 R h Y m x l R W 5 0 c m l l c y A v P j w v S X R l b T 4 8 L 0 l 0 Z W 1 z P j w v T G 9 j Y W x Q Y W N r Y W d l T W V 0 Y W R h d G F G a W x l P h Y A A A B Q S w U G A A A A A A A A A A A A A A A A A A A A A A A A Z A A A A B Q t D p V J i k n n / r K K v B k 9 v w C Y b j 4 F U h O 5 D 4 z O C w Q b Y V v Q U N P L E t 2 q 9 f a z 9 P Q Y 9 u A I I C n Z z Z N 5 F T Z L / / W f C Q u v 2 N p + E u 0 Z x 1 F y Y M k A 4 H Y Z Z v t A w W i 3 D f r 7 6 R j / g O Y W E M x r j 8 2 D + o A = < / D a t a M a s h u p > 
</file>

<file path=customXml/itemProps1.xml><?xml version="1.0" encoding="utf-8"?>
<ds:datastoreItem xmlns:ds="http://schemas.openxmlformats.org/officeDocument/2006/customXml" ds:itemID="{11FE271C-66DD-724A-8BF0-9E5A7835BB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Guidelines</vt:lpstr>
      <vt:lpstr>Context1 Assessments</vt:lpstr>
      <vt:lpstr>Context2 Leaderboard</vt:lpstr>
      <vt:lpstr>Context3 Formulae</vt:lpstr>
      <vt:lpstr>Sample Leaderboard</vt:lpstr>
      <vt:lpstr>FINAL LEADERBOARD</vt:lpstr>
      <vt:lpstr>DataSet1 Basic Screening</vt:lpstr>
      <vt:lpstr>DataSet2 Advanced Screening</vt:lpstr>
      <vt:lpstr>DataSet3 Key Basic</vt:lpstr>
      <vt:lpstr>Data Set4 Key Advanced2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Bhagyashree Goje</cp:lastModifiedBy>
  <dcterms:modified xsi:type="dcterms:W3CDTF">2025-04-10T11:15:02Z</dcterms:modified>
</cp:coreProperties>
</file>