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ruchijaiswal/Downloads/"/>
    </mc:Choice>
  </mc:AlternateContent>
  <xr:revisionPtr revIDLastSave="0" documentId="13_ncr:1_{EB330406-DF65-F640-9FD8-C7A7F3613821}" xr6:coauthVersionLast="47" xr6:coauthVersionMax="47" xr10:uidLastSave="{00000000-0000-0000-0000-000000000000}"/>
  <bookViews>
    <workbookView xWindow="880" yWindow="500" windowWidth="30160" windowHeight="15820" xr2:uid="{466C294D-E84E-1A48-AA58-F3C7DDCCBB49}"/>
  </bookViews>
  <sheets>
    <sheet name="Dashboard" sheetId="5" r:id="rId1"/>
    <sheet name="Input Data" sheetId="4" r:id="rId2"/>
    <sheet name="Financials USA" sheetId="1" r:id="rId3"/>
    <sheet name="Financials Canada" sheetId="2" r:id="rId4"/>
    <sheet name="Gross Profit &amp; EBITDA" sheetId="3" r:id="rId5"/>
  </sheets>
  <definedNames>
    <definedName name="_xlchart.v1.10" hidden="1">'Input Data'!$I$49:$I$53</definedName>
    <definedName name="_xlchart.v1.11" hidden="1">'Input Data'!$J$49:$J$53</definedName>
    <definedName name="_xlchart.v1.12" hidden="1">'Input Data'!$I$49:$I$53</definedName>
    <definedName name="_xlchart.v1.13" hidden="1">'Input Data'!$J$49:$J$53</definedName>
    <definedName name="_xlchart.v1.14" hidden="1">'Input Data'!$I$49:$I$53</definedName>
    <definedName name="_xlchart.v1.15" hidden="1">'Input Data'!$J$49:$J$53</definedName>
    <definedName name="_xlchart.v1.16" hidden="1">'Input Data'!$I$49:$I$53</definedName>
    <definedName name="_xlchart.v1.17" hidden="1">'Input Data'!$J$49:$J$53</definedName>
    <definedName name="_xlchart.v1.4" hidden="1">'Input Data'!$I$49:$I$53</definedName>
    <definedName name="_xlchart.v1.5" hidden="1">'Input Data'!$J$49:$J$53</definedName>
    <definedName name="_xlchart.v1.6" hidden="1">'Input Data'!$I$49:$I$53</definedName>
    <definedName name="_xlchart.v1.7" hidden="1">'Input Data'!$J$49:$J$53</definedName>
    <definedName name="_xlchart.v1.8" hidden="1">'Input Data'!$I$49:$I$53</definedName>
    <definedName name="_xlchart.v1.9" hidden="1">'Input Data'!$J$49:$J$53</definedName>
    <definedName name="_xlchart.v5.0" hidden="1">'Input Data'!$Q$21</definedName>
    <definedName name="_xlchart.v5.1" hidden="1">'Input Data'!$Q$22:$Q$23</definedName>
    <definedName name="_xlchart.v5.2" hidden="1">'Input Data'!$R$21</definedName>
    <definedName name="_xlchart.v5.3" hidden="1">'Input Data'!$R$22:$R$23</definedName>
    <definedName name="Slicer_Customer_Type">#N/A</definedName>
    <definedName name="Slicer_Service">#N/A</definedName>
  </definedNames>
  <calcPr calcId="191029"/>
  <pivotCaches>
    <pivotCache cacheId="3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3" i="4" l="1"/>
  <c r="Q22" i="4"/>
  <c r="J52" i="4"/>
  <c r="J50" i="4"/>
  <c r="F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2" i="3"/>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122" i="4"/>
  <c r="A8" i="2"/>
  <c r="A10" i="2"/>
  <c r="A11" i="2"/>
  <c r="A12" i="2"/>
  <c r="A13" i="2"/>
  <c r="A15" i="2"/>
  <c r="A16" i="2"/>
  <c r="A17" i="2"/>
  <c r="A18" i="2"/>
  <c r="A19" i="2"/>
  <c r="A7" i="2"/>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2" i="4"/>
  <c r="A8" i="1"/>
  <c r="A9" i="1"/>
  <c r="A10" i="1"/>
  <c r="A11" i="1"/>
  <c r="A12" i="1"/>
  <c r="A13" i="1"/>
  <c r="A14" i="1"/>
  <c r="A15" i="1"/>
  <c r="A16" i="1"/>
  <c r="A17" i="1"/>
  <c r="A18" i="1"/>
  <c r="A19" i="1"/>
  <c r="A7" i="1"/>
  <c r="N20" i="2"/>
  <c r="M20" i="2"/>
  <c r="L20" i="2"/>
  <c r="K20" i="2"/>
  <c r="J20" i="2"/>
  <c r="I20" i="2"/>
  <c r="H20" i="2"/>
  <c r="G20" i="2"/>
  <c r="F20" i="2"/>
  <c r="E20" i="2"/>
  <c r="E14" i="2"/>
  <c r="N9" i="2"/>
  <c r="N23" i="2" s="1"/>
  <c r="M9" i="2"/>
  <c r="M23" i="2" s="1"/>
  <c r="L9" i="2"/>
  <c r="K9" i="2"/>
  <c r="K23" i="2" s="1"/>
  <c r="J9" i="2"/>
  <c r="J23" i="2" s="1"/>
  <c r="I9" i="2"/>
  <c r="I23" i="2" s="1"/>
  <c r="H9" i="2"/>
  <c r="H23" i="2" s="1"/>
  <c r="G9" i="2"/>
  <c r="G23" i="2" s="1"/>
  <c r="F9" i="2"/>
  <c r="F23" i="2" s="1"/>
  <c r="E9" i="2"/>
  <c r="N20" i="1"/>
  <c r="M20" i="1"/>
  <c r="L20" i="1"/>
  <c r="K20" i="1"/>
  <c r="J20" i="1"/>
  <c r="I20" i="1"/>
  <c r="H20" i="1"/>
  <c r="G20" i="1"/>
  <c r="F20" i="1"/>
  <c r="E20" i="1"/>
  <c r="N14" i="1"/>
  <c r="M14" i="1"/>
  <c r="M23" i="1" s="1"/>
  <c r="L14" i="1"/>
  <c r="K14" i="1"/>
  <c r="J14" i="1"/>
  <c r="I14" i="1"/>
  <c r="H14" i="1"/>
  <c r="G14" i="1"/>
  <c r="F14" i="1"/>
  <c r="E14" i="1"/>
  <c r="E23" i="1" s="1"/>
  <c r="N9" i="1"/>
  <c r="N23" i="1" s="1"/>
  <c r="M9" i="1"/>
  <c r="L9" i="1"/>
  <c r="L23" i="1" s="1"/>
  <c r="K9" i="1"/>
  <c r="K23" i="1" s="1"/>
  <c r="J9" i="1"/>
  <c r="J23" i="1" s="1"/>
  <c r="I9" i="1"/>
  <c r="I23" i="1" s="1"/>
  <c r="H9" i="1"/>
  <c r="H23" i="1" s="1"/>
  <c r="G9" i="1"/>
  <c r="G23" i="1" s="1"/>
  <c r="F9" i="1"/>
  <c r="F23" i="1" s="1"/>
  <c r="E9" i="1"/>
  <c r="R23" i="4"/>
  <c r="R22" i="4"/>
  <c r="L23" i="2" l="1"/>
  <c r="E23" i="2"/>
</calcChain>
</file>

<file path=xl/sharedStrings.xml><?xml version="1.0" encoding="utf-8"?>
<sst xmlns="http://schemas.openxmlformats.org/spreadsheetml/2006/main" count="935" uniqueCount="33">
  <si>
    <t>Year</t>
  </si>
  <si>
    <t>Period start</t>
  </si>
  <si>
    <t>Period end</t>
  </si>
  <si>
    <t>Customer</t>
  </si>
  <si>
    <t>SMB</t>
  </si>
  <si>
    <t>Artificial Intelligence</t>
  </si>
  <si>
    <t>Enterprise</t>
  </si>
  <si>
    <t>Total</t>
  </si>
  <si>
    <t>Marketing</t>
  </si>
  <si>
    <t>Accounting</t>
  </si>
  <si>
    <t>Total Revenue</t>
  </si>
  <si>
    <t>Country</t>
  </si>
  <si>
    <t>Gross Profit Margin</t>
  </si>
  <si>
    <t>EBITDA Margin</t>
  </si>
  <si>
    <t>USA</t>
  </si>
  <si>
    <t>Canada</t>
  </si>
  <si>
    <t>Service</t>
  </si>
  <si>
    <t>Customer Type</t>
  </si>
  <si>
    <t>Revenue</t>
  </si>
  <si>
    <t>Gross Profit</t>
  </si>
  <si>
    <t>EBITA</t>
  </si>
  <si>
    <t>indexkey</t>
  </si>
  <si>
    <t>indexvalues</t>
  </si>
  <si>
    <t>vlookupkey</t>
  </si>
  <si>
    <t>(All)</t>
  </si>
  <si>
    <t>Grand Total</t>
  </si>
  <si>
    <t>Row Labels</t>
  </si>
  <si>
    <t>Sum of Revenue</t>
  </si>
  <si>
    <t>Sum of EBITA</t>
  </si>
  <si>
    <t>Sum of Gross Profit</t>
  </si>
  <si>
    <t>COGS</t>
  </si>
  <si>
    <t>Overheads</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</si>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</sst>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2"/>
      <color theme="1"/>
      <name val="Aptos Narrow"/>
      <family val="2"/>
      <scheme val="minor"/>
    </font>
    <font>
      <sz val="12"/>
      <color theme="1"/>
      <name val="Aptos Narrow"/>
      <family val="2"/>
      <scheme val="minor"/>
    </font>
    <font>
      <sz val="12"/>
      <color theme="0"/>
      <name val="Aptos Narrow"/>
      <family val="2"/>
      <scheme val="minor"/>
    </font>
    <font>
      <sz val="12"/>
      <color theme="1"/>
      <name val="Aptos Narrow"/>
      <scheme val="minor"/>
    </font>
    <font>
      <b/>
      <sz val="12"/>
      <color theme="1"/>
      <name val="Aptos Narrow"/>
      <scheme val="minor"/>
    </font>
    <font>
      <sz val="12"/>
      <color rgb="FF000000"/>
      <name val="Aptos Narrow"/>
      <family val="2"/>
      <scheme val="minor"/>
    </font>
  </fonts>
  <fills count="6">
    <fill>
      <patternFill patternType="none"/>
    </fill>
    <fill>
      <patternFill patternType="gray125"/>
    </fill>
    <fill>
      <patternFill patternType="solid">
        <fgColor theme="3" tint="0.499984740745262"/>
        <bgColor indexed="64"/>
      </patternFill>
    </fill>
    <fill>
      <patternFill patternType="solid">
        <fgColor theme="3" tint="0.89999084444715716"/>
        <bgColor indexed="64"/>
      </patternFill>
    </fill>
    <fill>
      <patternFill patternType="solid">
        <fgColor theme="2"/>
        <bgColor indexed="64"/>
      </patternFill>
    </fill>
    <fill>
      <patternFill patternType="solid">
        <fgColor rgb="FFE8E8E8"/>
        <bgColor rgb="FF000000"/>
      </patternFill>
    </fill>
  </fills>
  <borders count="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0" fontId="3" fillId="0" borderId="0" xfId="0" applyFont="1"/>
    <xf numFmtId="0" fontId="2" fillId="2" borderId="1" xfId="0" applyFont="1" applyFill="1" applyBorder="1"/>
    <xf numFmtId="0" fontId="2" fillId="2" borderId="0" xfId="0" applyFont="1" applyFill="1"/>
    <xf numFmtId="0" fontId="0" fillId="3" borderId="1" xfId="0" applyFill="1" applyBorder="1"/>
    <xf numFmtId="0" fontId="0" fillId="3" borderId="0" xfId="0" applyFill="1"/>
    <xf numFmtId="15" fontId="0" fillId="3" borderId="0" xfId="0" applyNumberFormat="1" applyFill="1"/>
    <xf numFmtId="0" fontId="0" fillId="0" borderId="1" xfId="0" applyBorder="1"/>
    <xf numFmtId="0" fontId="0" fillId="4" borderId="0" xfId="0" applyFill="1"/>
    <xf numFmtId="0" fontId="0" fillId="4" borderId="1" xfId="0" applyFill="1" applyBorder="1"/>
    <xf numFmtId="0" fontId="3" fillId="0" borderId="0" xfId="0" applyFont="1" applyAlignment="1">
      <alignment horizontal="left" vertical="center"/>
    </xf>
    <xf numFmtId="0" fontId="0" fillId="0" borderId="0" xfId="0" applyAlignment="1">
      <alignment horizontal="left" vertical="center"/>
    </xf>
    <xf numFmtId="164" fontId="0" fillId="0" borderId="0" xfId="0" applyNumberFormat="1"/>
    <xf numFmtId="0" fontId="3" fillId="0" borderId="2" xfId="0" applyFont="1" applyBorder="1" applyAlignment="1">
      <alignment horizontal="left" vertical="center"/>
    </xf>
    <xf numFmtId="0" fontId="0" fillId="0" borderId="2" xfId="0" applyBorder="1" applyAlignment="1">
      <alignment horizontal="left" vertical="center"/>
    </xf>
    <xf numFmtId="0" fontId="0" fillId="0" borderId="3" xfId="0" applyBorder="1"/>
    <xf numFmtId="164" fontId="0" fillId="0" borderId="2" xfId="0" applyNumberFormat="1" applyBorder="1"/>
    <xf numFmtId="3" fontId="0" fillId="0" borderId="0" xfId="0" applyNumberFormat="1"/>
    <xf numFmtId="0" fontId="4" fillId="0" borderId="0" xfId="0" applyFont="1" applyAlignment="1">
      <alignment horizontal="left" vertical="center"/>
    </xf>
    <xf numFmtId="0" fontId="4" fillId="0" borderId="1" xfId="0" applyFont="1" applyBorder="1"/>
    <xf numFmtId="164" fontId="4" fillId="0" borderId="0" xfId="0" applyNumberFormat="1" applyFont="1"/>
    <xf numFmtId="0" fontId="0" fillId="0" borderId="2" xfId="0" applyBorder="1"/>
    <xf numFmtId="0" fontId="4" fillId="0" borderId="4" xfId="0" applyFont="1" applyBorder="1"/>
    <xf numFmtId="0" fontId="0" fillId="0" borderId="4" xfId="0" applyBorder="1"/>
    <xf numFmtId="0" fontId="4" fillId="0" borderId="5" xfId="0" applyFont="1" applyBorder="1"/>
    <xf numFmtId="164" fontId="4" fillId="0" borderId="4" xfId="0" applyNumberFormat="1" applyFont="1" applyBorder="1"/>
    <xf numFmtId="9" fontId="0" fillId="0" borderId="0" xfId="1" applyFont="1"/>
    <xf numFmtId="0" fontId="3" fillId="4" borderId="0" xfId="0" applyFont="1" applyFill="1"/>
    <xf numFmtId="0" fontId="5" fillId="5" borderId="0" xfId="0" applyFont="1" applyFill="1"/>
    <xf numFmtId="0" fontId="5" fillId="0" borderId="0" xfId="0" applyFont="1"/>
    <xf numFmtId="9"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2">
    <cellStyle name="Normal" xfId="0" builtinId="0"/>
    <cellStyle name="Per cent" xfId="1" builtinId="5"/>
  </cellStyles>
  <dxfs count="6">
    <dxf>
      <font>
        <b val="0"/>
        <i val="0"/>
        <strike val="0"/>
        <condense val="0"/>
        <extend val="0"/>
        <outline val="0"/>
        <shadow val="0"/>
        <u val="none"/>
        <vertAlign val="baseline"/>
        <sz val="12"/>
        <color rgb="FF000000"/>
        <name val="Aptos Narrow"/>
        <family val="2"/>
        <scheme val="minor"/>
      </font>
      <fill>
        <patternFill patternType="solid">
          <fgColor rgb="FF000000"/>
          <bgColor rgb="FFE8E8E8"/>
        </patternFill>
      </fill>
    </dxf>
    <dxf>
      <numFmt numFmtId="0" formatCode="General"/>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 (1).xlsx]Input Data!PivotTable4</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'Input Data'!$M$13</c:f>
              <c:strCache>
                <c:ptCount val="1"/>
                <c:pt idx="0">
                  <c:v>Sum of Revenue</c:v>
                </c:pt>
              </c:strCache>
            </c:strRef>
          </c:tx>
          <c:spPr>
            <a:solidFill>
              <a:schemeClr val="accent4">
                <a:lumMod val="75000"/>
              </a:schemeClr>
            </a:solidFill>
            <a:ln>
              <a:noFill/>
            </a:ln>
            <a:effectLst/>
          </c:spPr>
          <c:cat>
            <c:strRef>
              <c:f>'Input Data'!$L$14:$L$24</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Data'!$M$14:$M$24</c:f>
              <c:numCache>
                <c:formatCode>General</c:formatCode>
                <c:ptCount val="10"/>
                <c:pt idx="0">
                  <c:v>172710</c:v>
                </c:pt>
                <c:pt idx="1">
                  <c:v>372232</c:v>
                </c:pt>
                <c:pt idx="2">
                  <c:v>253994</c:v>
                </c:pt>
                <c:pt idx="3">
                  <c:v>341092</c:v>
                </c:pt>
                <c:pt idx="4">
                  <c:v>362808</c:v>
                </c:pt>
                <c:pt idx="5">
                  <c:v>396536</c:v>
                </c:pt>
                <c:pt idx="6">
                  <c:v>316422</c:v>
                </c:pt>
                <c:pt idx="7">
                  <c:v>397088</c:v>
                </c:pt>
                <c:pt idx="8">
                  <c:v>384896</c:v>
                </c:pt>
                <c:pt idx="9">
                  <c:v>447026</c:v>
                </c:pt>
              </c:numCache>
            </c:numRef>
          </c:val>
          <c:extLst>
            <c:ext xmlns:c16="http://schemas.microsoft.com/office/drawing/2014/chart" uri="{C3380CC4-5D6E-409C-BE32-E72D297353CC}">
              <c16:uniqueId val="{00000000-1281-2A41-8E2F-F202627A5659}"/>
            </c:ext>
          </c:extLst>
        </c:ser>
        <c:dLbls>
          <c:showLegendKey val="0"/>
          <c:showVal val="0"/>
          <c:showCatName val="0"/>
          <c:showSerName val="0"/>
          <c:showPercent val="0"/>
          <c:showBubbleSize val="0"/>
        </c:dLbls>
        <c:axId val="1135626927"/>
        <c:axId val="1128699391"/>
      </c:areaChart>
      <c:barChart>
        <c:barDir val="col"/>
        <c:grouping val="clustered"/>
        <c:varyColors val="0"/>
        <c:ser>
          <c:idx val="1"/>
          <c:order val="1"/>
          <c:tx>
            <c:strRef>
              <c:f>'Input Data'!$N$13</c:f>
              <c:strCache>
                <c:ptCount val="1"/>
                <c:pt idx="0">
                  <c:v>Sum of EBITA</c:v>
                </c:pt>
              </c:strCache>
            </c:strRef>
          </c:tx>
          <c:spPr>
            <a:solidFill>
              <a:schemeClr val="accent4">
                <a:lumMod val="60000"/>
                <a:lumOff val="40000"/>
              </a:schemeClr>
            </a:solidFill>
            <a:ln>
              <a:noFill/>
            </a:ln>
            <a:effectLst/>
          </c:spPr>
          <c:invertIfNegative val="0"/>
          <c:cat>
            <c:strRef>
              <c:f>'Input Data'!$L$14:$L$24</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Data'!$N$14:$N$24</c:f>
              <c:numCache>
                <c:formatCode>General</c:formatCode>
                <c:ptCount val="10"/>
                <c:pt idx="0">
                  <c:v>31368.400000000001</c:v>
                </c:pt>
                <c:pt idx="1">
                  <c:v>47960.799999999996</c:v>
                </c:pt>
                <c:pt idx="2">
                  <c:v>44749.399999999994</c:v>
                </c:pt>
                <c:pt idx="3">
                  <c:v>43972.399999999987</c:v>
                </c:pt>
                <c:pt idx="4">
                  <c:v>39367.799999999996</c:v>
                </c:pt>
                <c:pt idx="5">
                  <c:v>73539.200000000012</c:v>
                </c:pt>
                <c:pt idx="6">
                  <c:v>37103.200000000004</c:v>
                </c:pt>
                <c:pt idx="7">
                  <c:v>70410</c:v>
                </c:pt>
                <c:pt idx="8">
                  <c:v>73763.199999999997</c:v>
                </c:pt>
                <c:pt idx="9">
                  <c:v>81941.400000000023</c:v>
                </c:pt>
              </c:numCache>
            </c:numRef>
          </c:val>
          <c:extLst>
            <c:ext xmlns:c16="http://schemas.microsoft.com/office/drawing/2014/chart" uri="{C3380CC4-5D6E-409C-BE32-E72D297353CC}">
              <c16:uniqueId val="{00000001-1281-2A41-8E2F-F202627A5659}"/>
            </c:ext>
          </c:extLst>
        </c:ser>
        <c:dLbls>
          <c:dLblPos val="inEnd"/>
          <c:showLegendKey val="0"/>
          <c:showVal val="0"/>
          <c:showCatName val="0"/>
          <c:showSerName val="0"/>
          <c:showPercent val="0"/>
          <c:showBubbleSize val="0"/>
        </c:dLbls>
        <c:gapWidth val="143"/>
        <c:axId val="1135626927"/>
        <c:axId val="1128699391"/>
      </c:barChart>
      <c:catAx>
        <c:axId val="113562692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28699391"/>
        <c:crossesAt val="1000"/>
        <c:auto val="1"/>
        <c:lblAlgn val="ctr"/>
        <c:lblOffset val="100"/>
        <c:noMultiLvlLbl val="0"/>
      </c:catAx>
      <c:valAx>
        <c:axId val="1128699391"/>
        <c:scaling>
          <c:orientation val="minMax"/>
          <c:max val="450000"/>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35626927"/>
        <c:crosses val="autoZero"/>
        <c:crossBetween val="between"/>
        <c:dispUnits>
          <c:builtInUnit val="thousands"/>
          <c:dispUnitsLbl>
            <c:layout>
              <c:manualLayout>
                <c:xMode val="edge"/>
                <c:yMode val="edge"/>
                <c:x val="1.3592517955085945E-2"/>
                <c:y val="0.26144578933321766"/>
              </c:manualLayout>
            </c:layout>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Revenue</c:v>
          </c:tx>
          <c:spPr>
            <a:solidFill>
              <a:schemeClr val="accent1"/>
            </a:solidFill>
            <a:ln>
              <a:noFill/>
            </a:ln>
            <a:effectLst/>
          </c:spPr>
          <c:invertIfNegative val="0"/>
          <c:cat>
            <c:strLit>
              <c:ptCount val="3"/>
              <c:pt idx="0">
                <c:v>Accounting</c:v>
              </c:pt>
              <c:pt idx="1">
                <c:v>Artificial Intelligence</c:v>
              </c:pt>
              <c:pt idx="2">
                <c:v>Marketing</c:v>
              </c:pt>
            </c:strLit>
          </c:cat>
          <c:val>
            <c:numLit>
              <c:formatCode>General</c:formatCode>
              <c:ptCount val="3"/>
              <c:pt idx="0">
                <c:v>766694</c:v>
              </c:pt>
              <c:pt idx="1">
                <c:v>701974</c:v>
              </c:pt>
              <c:pt idx="2">
                <c:v>1976136</c:v>
              </c:pt>
            </c:numLit>
          </c:val>
          <c:extLst>
            <c:ext xmlns:c16="http://schemas.microsoft.com/office/drawing/2014/chart" uri="{C3380CC4-5D6E-409C-BE32-E72D297353CC}">
              <c16:uniqueId val="{00000000-35B9-4445-89C8-0F7A17521CC6}"/>
            </c:ext>
          </c:extLst>
        </c:ser>
        <c:ser>
          <c:idx val="1"/>
          <c:order val="1"/>
          <c:tx>
            <c:v>Sum of Gross Profit</c:v>
          </c:tx>
          <c:spPr>
            <a:solidFill>
              <a:schemeClr val="accent2"/>
            </a:solidFill>
            <a:ln>
              <a:noFill/>
            </a:ln>
            <a:effectLst/>
          </c:spPr>
          <c:invertIfNegative val="0"/>
          <c:cat>
            <c:strLit>
              <c:ptCount val="3"/>
              <c:pt idx="0">
                <c:v>Accounting</c:v>
              </c:pt>
              <c:pt idx="1">
                <c:v>Artificial Intelligence</c:v>
              </c:pt>
              <c:pt idx="2">
                <c:v>Marketing</c:v>
              </c:pt>
            </c:strLit>
          </c:cat>
          <c:val>
            <c:numLit>
              <c:formatCode>General</c:formatCode>
              <c:ptCount val="3"/>
              <c:pt idx="0">
                <c:v>497113.79999999987</c:v>
              </c:pt>
              <c:pt idx="1">
                <c:v>416294.99999999988</c:v>
              </c:pt>
              <c:pt idx="2">
                <c:v>1161788.3999999994</c:v>
              </c:pt>
            </c:numLit>
          </c:val>
          <c:extLst>
            <c:ext xmlns:c16="http://schemas.microsoft.com/office/drawing/2014/chart" uri="{C3380CC4-5D6E-409C-BE32-E72D297353CC}">
              <c16:uniqueId val="{00000001-35B9-4445-89C8-0F7A17521CC6}"/>
            </c:ext>
          </c:extLst>
        </c:ser>
        <c:ser>
          <c:idx val="2"/>
          <c:order val="2"/>
          <c:tx>
            <c:v>Sum of EBITA</c:v>
          </c:tx>
          <c:spPr>
            <a:solidFill>
              <a:schemeClr val="accent3"/>
            </a:solidFill>
            <a:ln>
              <a:noFill/>
            </a:ln>
            <a:effectLst/>
          </c:spPr>
          <c:invertIfNegative val="0"/>
          <c:cat>
            <c:strLit>
              <c:ptCount val="3"/>
              <c:pt idx="0">
                <c:v>Accounting</c:v>
              </c:pt>
              <c:pt idx="1">
                <c:v>Artificial Intelligence</c:v>
              </c:pt>
              <c:pt idx="2">
                <c:v>Marketing</c:v>
              </c:pt>
            </c:strLit>
          </c:cat>
          <c:val>
            <c:numLit>
              <c:formatCode>General</c:formatCode>
              <c:ptCount val="3"/>
              <c:pt idx="0">
                <c:v>131267.00000000003</c:v>
              </c:pt>
              <c:pt idx="1">
                <c:v>114326.60000000003</c:v>
              </c:pt>
              <c:pt idx="2">
                <c:v>298582.20000000013</c:v>
              </c:pt>
            </c:numLit>
          </c:val>
          <c:extLst>
            <c:ext xmlns:c16="http://schemas.microsoft.com/office/drawing/2014/chart" uri="{C3380CC4-5D6E-409C-BE32-E72D297353CC}">
              <c16:uniqueId val="{00000002-35B9-4445-89C8-0F7A17521CC6}"/>
            </c:ext>
          </c:extLst>
        </c:ser>
        <c:dLbls>
          <c:showLegendKey val="0"/>
          <c:showVal val="0"/>
          <c:showCatName val="0"/>
          <c:showSerName val="0"/>
          <c:showPercent val="0"/>
          <c:showBubbleSize val="0"/>
        </c:dLbls>
        <c:gapWidth val="219"/>
        <c:overlap val="-27"/>
        <c:axId val="725215807"/>
        <c:axId val="729195807"/>
      </c:barChart>
      <c:catAx>
        <c:axId val="72521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95807"/>
        <c:crosses val="autoZero"/>
        <c:auto val="1"/>
        <c:lblAlgn val="ctr"/>
        <c:lblOffset val="100"/>
        <c:noMultiLvlLbl val="0"/>
      </c:catAx>
      <c:valAx>
        <c:axId val="729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215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 (1).xlsx]Input Data!PivotTable4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'Input Data'!$M$13</c:f>
              <c:strCache>
                <c:ptCount val="1"/>
                <c:pt idx="0">
                  <c:v>Sum of Revenue</c:v>
                </c:pt>
              </c:strCache>
            </c:strRef>
          </c:tx>
          <c:spPr>
            <a:solidFill>
              <a:schemeClr val="accent1"/>
            </a:solidFill>
            <a:ln>
              <a:noFill/>
            </a:ln>
            <a:effectLst/>
          </c:spPr>
          <c:invertIfNegative val="0"/>
          <c:cat>
            <c:strRef>
              <c:f>'Input Data'!$L$14:$L$24</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Data'!$M$14:$M$24</c:f>
              <c:numCache>
                <c:formatCode>General</c:formatCode>
                <c:ptCount val="10"/>
                <c:pt idx="0">
                  <c:v>172710</c:v>
                </c:pt>
                <c:pt idx="1">
                  <c:v>372232</c:v>
                </c:pt>
                <c:pt idx="2">
                  <c:v>253994</c:v>
                </c:pt>
                <c:pt idx="3">
                  <c:v>341092</c:v>
                </c:pt>
                <c:pt idx="4">
                  <c:v>362808</c:v>
                </c:pt>
                <c:pt idx="5">
                  <c:v>396536</c:v>
                </c:pt>
                <c:pt idx="6">
                  <c:v>316422</c:v>
                </c:pt>
                <c:pt idx="7">
                  <c:v>397088</c:v>
                </c:pt>
                <c:pt idx="8">
                  <c:v>384896</c:v>
                </c:pt>
                <c:pt idx="9">
                  <c:v>447026</c:v>
                </c:pt>
              </c:numCache>
            </c:numRef>
          </c:val>
          <c:extLst>
            <c:ext xmlns:c16="http://schemas.microsoft.com/office/drawing/2014/chart" uri="{C3380CC4-5D6E-409C-BE32-E72D297353CC}">
              <c16:uniqueId val="{00000000-9FDC-314A-AA19-4A3D1B2597E0}"/>
            </c:ext>
          </c:extLst>
        </c:ser>
        <c:ser>
          <c:idx val="1"/>
          <c:order val="1"/>
          <c:tx>
            <c:strRef>
              <c:f>'Input Data'!$N$13</c:f>
              <c:strCache>
                <c:ptCount val="1"/>
                <c:pt idx="0">
                  <c:v>Sum of EBITA</c:v>
                </c:pt>
              </c:strCache>
            </c:strRef>
          </c:tx>
          <c:spPr>
            <a:solidFill>
              <a:schemeClr val="accent2"/>
            </a:solidFill>
            <a:ln>
              <a:noFill/>
            </a:ln>
            <a:effectLst/>
          </c:spPr>
          <c:invertIfNegative val="0"/>
          <c:cat>
            <c:strRef>
              <c:f>'Input Data'!$L$14:$L$24</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Data'!$N$14:$N$24</c:f>
              <c:numCache>
                <c:formatCode>General</c:formatCode>
                <c:ptCount val="10"/>
                <c:pt idx="0">
                  <c:v>31368.400000000001</c:v>
                </c:pt>
                <c:pt idx="1">
                  <c:v>47960.799999999996</c:v>
                </c:pt>
                <c:pt idx="2">
                  <c:v>44749.399999999994</c:v>
                </c:pt>
                <c:pt idx="3">
                  <c:v>43972.399999999987</c:v>
                </c:pt>
                <c:pt idx="4">
                  <c:v>39367.799999999996</c:v>
                </c:pt>
                <c:pt idx="5">
                  <c:v>73539.200000000012</c:v>
                </c:pt>
                <c:pt idx="6">
                  <c:v>37103.200000000004</c:v>
                </c:pt>
                <c:pt idx="7">
                  <c:v>70410</c:v>
                </c:pt>
                <c:pt idx="8">
                  <c:v>73763.199999999997</c:v>
                </c:pt>
                <c:pt idx="9">
                  <c:v>81941.400000000023</c:v>
                </c:pt>
              </c:numCache>
            </c:numRef>
          </c:val>
          <c:extLst>
            <c:ext xmlns:c16="http://schemas.microsoft.com/office/drawing/2014/chart" uri="{C3380CC4-5D6E-409C-BE32-E72D297353CC}">
              <c16:uniqueId val="{00000002-9FDC-314A-AA19-4A3D1B2597E0}"/>
            </c:ext>
          </c:extLst>
        </c:ser>
        <c:dLbls>
          <c:showLegendKey val="0"/>
          <c:showVal val="0"/>
          <c:showCatName val="0"/>
          <c:showSerName val="0"/>
          <c:showPercent val="0"/>
          <c:showBubbleSize val="0"/>
        </c:dLbls>
        <c:gapWidth val="219"/>
        <c:overlap val="-27"/>
        <c:axId val="1135626927"/>
        <c:axId val="1128699391"/>
      </c:barChart>
      <c:catAx>
        <c:axId val="113562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99391"/>
        <c:crosses val="autoZero"/>
        <c:auto val="1"/>
        <c:lblAlgn val="ctr"/>
        <c:lblOffset val="100"/>
        <c:noMultiLvlLbl val="0"/>
      </c:catAx>
      <c:valAx>
        <c:axId val="112869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2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0D6B32F7-9118-534A-AA38-30FD33242F1B}">
          <cx:dataPt idx="0"/>
          <cx:dataPt idx="1"/>
          <cx:dataPt idx="2"/>
          <cx:dataPt idx="3"/>
          <cx:dataPt idx="4"/>
          <cx:dataId val="0"/>
          <cx:layoutPr>
            <cx:subtotals>
              <cx:idx val="0"/>
              <cx:idx val="2"/>
              <cx:idx val="4"/>
            </cx:subtotals>
          </cx:layoutPr>
        </cx:series>
      </cx:plotAreaRegion>
      <cx:axis id="0">
        <cx:catScaling gapWidth="2.19000006"/>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19A12D5D-184D-924B-98E1-D4859CBE8808}">
          <cx:tx>
            <cx:txData>
              <cx:f>_xlchart.v5.2</cx:f>
              <cx:v>Revenue</cx:v>
            </cx:txData>
          </cx:tx>
          <cx:dataId val="0"/>
          <cx:layoutPr>
            <cx:geography cultureLanguage="en-GB" cultureRegion="IN" attribution="Powered by Bing">
              <cx:geoCache provider="{E9337A44-BEBE-4D9F-B70C-5C5E7DAFC167}">
                <cx:binary>7HvpctxIs92rKPTbmMG+3LhzI1xVWHtfSDb5B9Fsktj3HW/k5/CL+UAzmo9D6YrXDvufFRPSsNEA
qrIyT548mfz32/hvt/T1Wn8ZszRv/u02/vE1bNvy337/vbmFr9m1+S2LbnXRFG/tb7ci+714e4tu
r7+/1NchyoPfRV6Qf7+F17p9Hb/+x7/jacFrsS5u1zYq8kP3Wk/H16ZL2+YX13566cut6PJ2uT3A
k/74epdH7evLl1N7bV+br19e8zZqp/NUvv7x9R/f/Prl94/P++HdX1Isr+1ecK9k/KbwkqLxivr1
S1rkwV+fc4bxGy/okizwivHtj/b9pdtrhhv/y+v5tprry0v92jRf/vr3h9v/sYUfrkZNQf+0Bi2W
Rd+dvu3y939a+z/+/cMH2PeHT94dyEcjfXbph/M4/ffvBvn/p/DO53+w+f/TU6DX/Ppy/b93EKr4
m6LJoiAIIv/tj/AhKtTfVF4zBF5Q/7wufX/3n1Hx+Xp+Hg7f7/sQB98//hgAFL6HMP/g3T988Inp
P9z+LgL+Rgx2ba/mN6j5L1/9Hlgfbv0VYv0JZu7LH18VgX8HYMsj/rrvT/OerlHefiFA2/B//o/0
NZu+W//ve1+vTfvHVw7nqOkGL+qCqmmirPLG1y/D6/dLBl5jGJKhaIpgKDjCvMAT//gqaL8ZmsyL
hgLYExRVVL5+aYrur0u6xuuCwRuCZqi6pvyN9vsinYIi/9tmf/38Je+yfYH1Nn98XR5U/vm1ZaW6
ZIiAXF0TdF4QdBk/4PrtekRGwbeF/9ZpcxR2wyCyxmzXyVXZ+XZIK7tf50xa+TG5jXQ0C8Y9yTeB
FtbgZKfR5lhM31nvJ+sQsNcf12HIvCLyKoxkLNffrYOXmy7iulZkxkmwVFo9jav4WSa8JZg8KVUa
279+oSh+8kL5ny9EqhTTIcQLW6t0VZoc5JiI+7Bk5al9EM95Soxra3J2wcSHWWZtzIKWKCFJnn+9
EEGAB/xy68sRvdt6Lig4pBQraUzBila5FXiZPa6UbeI1FQkSwpspG62ZdYeY+aywq41Ky12wklZt
SSKzdSLSu4kZeByVzRkfZxvDSkzFyllgqizZhFb9bFw5qjyXrsJyd2aaU69HV1rprmJ2LHAH5pPx
VTBnOrGMJWyrkrGmTUEaS/HqbbEbVoU5XzOWb/xjS+uEKPuETU6z6u3QVCTClWRUaMIipm6L0/BQ
2oZreDUxbP4iWsGtvxMe1ZiWLDQNd4xJTlPKOTpVA/KZPT8xJ+jEe3PyZTaJiQRzynZwnMzOTu5a
MtPsJfU+cyJEyc/8VuB5Q5R5QUKEL4f77vAGv1VSLkX8tJaxK5luS0y6+FQisj2Z+T5KmT+RxqD1
rhvNMKPdREpXpsXT3Nn5a0p5W7fV+zkk40ve0/HU3BURTWoayjQMbdlsNpqjevomfNLNJCQanAR7
MmeGkGDLCY4vQUDKkkiXsXbz2tWnnGSzq52lhPmRldrBA29JdDkmIWZcuBUUMjBlOcL+NafVg/oc
xEQTLhzTYrObqDR5wS18kp91S7MlGqrM4BxeoBqTdpJBqqshsqykfEBaJnv+m9KTWSQS01oiGbc6
MsWUTNtpMouJpQX1S0990GwYSKVSTJKUqAmJR7syB1NgIkJc2A3pyyxTrjH117ogklV5lRcdF7cP
DomwmdOeJMapycxSxFsbL3tTajMRzHwgQ8EUmY0qVVSq+yTgqIZMPbE8I4kVJNSZfDrvZks0ZVqp
JDp1RCLKxVfIaBD8bbQ0Fi3pVXvziXFf0zSgCpwlYOVT49akTIja0Ckk8ZPBeJvbiZssJPVTetd4
RXYIGH9UNWKUJH+VDJqdjMfESnH600R0nXIrzlXNnjXXtKPKJblmCozm290x5UiXOMNBgTe0e+HG
HyPmU30zW8M2tQrgEZ3t/FTd91bPeNNYyW/TRGM6UFGxeFNyjKP6Ct9iEeW207a7yjT1LXcm3Jbz
SQ0/zGPSnuFXzUjVmUrhWvHhF6RansFPhLcnqkQ4tvCUWyUgNiSKQfqetC/cczWS9uTfp6GdRVSe
SKWxrKKa5oSBLYhvefKkDowP6ZCyKHajgeF/ZLUkbWtHM9WLfVltDIHE64wtqaJmQW7CTRQnz+iQ
ncSBGa5OjVNbkMkcfTLvByrD2Gd92gkpbQ0yHfLLMFFutKppl2S22hDjxRAsKXtWFCr7rE5Y9ai9
1SR/Gp4VL9urJQuYuI04AEuTkdlK99JjdWplMgUAq9DtclMQiRYRcSIDZ/ohlVMyngOHexhUOobr
oGd+whqNlnCubFvXptaTDEaOaHjDV+aEhvFioqCiUUp6plic1ZgjQjHNKCzl++b0Fnq+Ga8HE2E8
89vxhbvp13JaNfNiyCQguogEqz2UCTW2FWK4dHoX8P4QVKR/GTk29qQzRcoRMaDqRASfwDIxHa18
/6TWBJ5hKpMlWQ2Qv17NEZFp07OAtwUnDIn0rCONzTRYpVb/0G1zVmy0gMQNXTBwYAEVXpVDdu5n
MvVkKghifxBJXawaxfSlt5gzZ522mS0GzAhpEZEWdnK5bUKrgrTXgE4li1f5U3DRVBoGpDnXx+SM
72kllTSade6okbSh6czm9NAlZjESobfb+Gjg/owms2lEJJTwHzN8MgQU2KVXRBlUoiQwTPVqBMSI
afM6P7QP2lEm8fY6XovJ6jNb74g20S4ixVmhk04KjomqHWakFtx5YALt9ulsNiLhMrvXmLoLt/H9
sFfPbUz7gvHxdsSiiiOvm1JLqoCKd7GBAExFVlxFmrO4WwU14RsyZlZ09A3WBUTrSLiuVpU5WiMD
2I4hyQJX0ogokTYg6mgtdjUGUyyIapCwon5w5BBqNrYhn/0Qlpfehp7k90lEcp32FZUyljZEaEgh
rxXBSY+RSMI3TXSbgQYcmR5HeZcM5tAxUWHyKxKH/NbrNo4bECxZwcT6jM4iK3U3FlmiEkMkrb+g
K2JK1OnMGiqs0pDwMWs4MrdE3legD5puIdE8DgmZcE9E0luREPk1O8buAIRMGefTdlUx/iJQpaJt
Q/qR8i3RI6LWTCTqQ/+sBERsqXqeYqKHRA1MQbFGzuRFMuP1bxwIyz5QaceRqCB8YMqPxetwhFPK
VFmlyJE57Wn/Jue0bmic0FgguUC6a0ilVdlTcQbGENGsbB0RllshMC597OzAjOhI0220iszMjtwx
gm/nTse0ifQTUXSKRUZgMshtdrSJqDKwcCZiSECQ4Pr5lneFkNa1NYUs2NRmPdNStQIqSdYwWGFl
JdrOGKneMCmiUU/r3JxqlqpEvIS8wxt2WNgTsgY+aXk31JmABxRmGViIplJn+rxNE2esSSGuo3kb
gFELtlBSYYaz70aecuFDGdNZ9erCiRQW73jkrAqIa5zi/fDGnUQ7P3MpHZnAmoSA/GWJOeV0EEgJ
oEuJ76jnWiFFQarObjqqSzS/RxQ0rNuLN7ll46HDPo0liRN4mXAvUZ7fNjBhdQ51OhZbAVEhkqok
Ssf6gkrBaz7S4rG/F4pV0S9x00i09fdT45UZKXpTWA0b3tbICOA0q4Rkr9EmWC9OTkZ7fp128b3y
JNSU4woyjJ7cu6osEH+gRWLHsVUgyxuWr5uiYQb1fbYaaNiTqCHt7ZKDNliG1SMBYC9ef5oSU3dv
cEwqsWbT2XPrNnR2+Ptuw98vgDZsQia2bFJov5LdXiH8TUAiOfiOcpg1Ft93SO8ZkUozSmxYV2mo
WFAxgbuP53ywhNIJK1YCfXo6VEvOaS+cFR4MtyP8Ie6JdkNSaEjMQnZbwoNlm2nTO63X2PqhOnZP
M08kuOyt3OsemDp8Uh1IC78zVpEXCwiL8L68N1Lbl4+Bv6kkkjc0N84QLm5hhQp3SSNl5XQJSR8r
rw6JseWv0mCpMilfxNnLAjqMRHlOZILw7cE8mLGFN0RmrHqDRDJ3cjORjB5iT6qJ2JEolEl05687
2UzO+Woh82rICokps42IDNWLgSc1rS1WTtG5A7/KC0/JHWM+xjnVnv3YFhqKnD8UtHrNWUVrgQYj
UQewEPncMfXSgjlJbHwaXyOmxIQHxewJwLgDKuerKmQANhH5/6FDFjOsQrT4ivDyQ2pYBk/AQoye
NAkLkcWUNU6EC8j0DZjUmHA17eWNH3h5R4wObk57EEzebBVzDG0hJ7XmVSpwnhqC2cUmitIxtcA7
nQUZ5FvvKE5s4Snxg1qxIWD5GyAZjtAHCBMQbgsIPAWmTnziPyB4NYV06UKJt0pChtRSLbW2U7uj
fsoGjY2dGYpWk7Iud8uU+g2RkY0EOia25gV0rEhsZ2/cuR0crqDKyJJLXFMtoHxEusiUunUVrMaZ
jjrtNGfeVgMJepMbCa+ZBsVBW3O2xHMEumUCq+jg4JwQTrHG2pSIMakuvBWuxIs+kPgEqpMR5NTy
bWHjgUBSu0S2YYWZ27EX7Np7kZSUk8i4kw/giiDfGStakjwkM+NyOt9FOzBhBntYzZsY0jIm80Dy
jgkDUQKn7tgY0MK3URCILcnNwckTYhQ03yJDqToZRzJx1H/IKZ6K7IVF0MTin3Wfqsfird/WNocj
wUHGJHued61mCkjToMQcCU5zSYz8GOkk4yiYdEwaVyTB2UiJ7Mg8GR6SlrQpxboWYpra0aO8Mh7n
R8UrrIhVD8viRVabhi2Z4qpxeM/nib/NdppbbxTWMhE1pexkDMVMRQonIcU9qkpb3SLIiQTJonzS
t9ppOPFO5+iEZwWLPf7ZaFHKFqvFMlh66GZwU9q4ucmxZsU5U0vgE2ZkdUgn2BobWEuz3eBEDxJF
FUx9uhSyCitpTkGY2ECQBPiV8ihvkuvMQhptRyaByk2euOWcxPLN5K1yOBbaEqhjybh9aItPKAdr
t7jP4Y2WwaRzhtR9iu5VM7BQOFi5G9PKVFjWUNWnSx2G1ds81oLCJL+r9iUYCXwqdIrTbLb29KCB
PFiipdCIdU66jhhKLmYgU29bVBIcEWIyHRV3WGWIh226UVz4SILVxKjGAxImdl5a4UgHjnaxFZZU
PvFW1FEkAjOOHAVhgfLNAoZBK5CogjRmC7s83YJ/+1tsCdRPpUV6iIxzUyFm1X21lsyxXGuueBha
jmYuz2qanMLqHvBCStGbjxAa3NzlTYFkT5MJ7hB6Uun5h5AC/1ccyKtiV5Ndah7frgMnMed+r6HK
zkhFgSbSLpRcLXKV2ZWhNeRI2ST1JI9nY0I02Cs/cANUpAdBXHWg2DjU3jQKK4t34WAuBWL0EISk
gscZCuXKOzEnbbKCVAJYA1RR0QuRTFi5TrbVMUPZEO1FyakkB5aaKxQVwCZ7OMsXwSy9Eiy0rQDL
cLbYDHSS0toq7Wk34GBEB6HrlAjg2qqciqPDGUepCybn1bbBBhTkKfjx61C4nU6Si1CRRvOS3AUC
zXswMeNs2CDN4Ju0YKGn7PEe7TwLrJYJLHJCBWyUVnX2b8t2NLcBQwV63MWgAybv+HTcFw8DrdeT
M2F30HoGpLS7RCCRFW84O7M6Z8WDuhK4uV2YOpxKX5W2hvI3g2Pr69yD4jMQCX4jUj4kqUz0ceXX
LDf1hpZbWIJxXmaVkDc4ZApoQtKec4O3+inaaUyHgrRgCggrzW0xI/kF1VTyHKF+i9dyRqI97OYZ
bskgBnROa+nb0PUzEgJfW+zxE72IX5S+jxKowGuaoRiqIMvqBwl0KDmuK3tIOLKtXfozzjx4KzUz
amiwSx5Gy7d9szI5SyG5mx2DmYoow0zfbDz/yXCUS7HCLcND9LxIM6KJ0uwwrxTIGyLtoOCgDDAr
lPYo0hyVRp5i9s5NP/VueIvMcRUdJcbL4BwoKl/jnRQQGXkB5UBhcxRU1K7wb0oCE+IemS7pyTBR
Zq2btQY2rBOkHQdoEGwK3ekpcrUVA7UvzV6dUdbT9jCEJDQ19mujST+TjQVd1UVJgtWMb9ffyV5S
oadK1fOLZjlbvaV6VQoux+00WEulgpN5EqueoD8uZB3hO9LADtzClQBWmtcaNF7NdwBsxQPIAkJ+
vTzhs+V9ONJ84tOWa1AfGaf0paEhM46QH2wfuLAAWU0DJuw/eeeiK/7gRu9Mov9TCVTlXlb0BiYB
WAK4Bew/PbWrhCqb3gzovOk3uZ08fPLWZSe/eusH/VFS5ywJJ+x0oKXbmLWbQQeuaO/0Xm82TLQK
hB+C5zPBXvzpdg1JRduC1yRV/aBaa400qAMviGzy1Lt43V8Gc5pppFmonyu7xZFnBF2DSwCQsbSr
aJDRlMzQSc3BZ20B1tN9ovz+J0vSBElAu0XkpQ89hLGKxM7wJZFxTrYNKeS5o2im+x42yex0Fbnq
rlu3NPXSOzBCkAodBAFagTt/4gvfuiY/nIrxr5V8aC74ocEngYSVZPeCNZ9ThkpLhFKTMsOqaGjJ
jL/PzML2WeIVGxHlDE90FiGmh5vyBiHjULnTrXB1C7yrItKL4oGZuBw4QmWFXniXrieqmg0CO18n
RHIjlgJiqhNi6TN8/FmjRHi3lw8Hrc/hEAuhvHhYeG5dyHqsfDY2BvJccvo/i9x3b/ug3mdFWxfS
YrmWwXLgUXlIlvyv2dM6JqWdImd8usWfdWAWR5Y1Gf006WPzKdeDIIhzhG56Se65W/3YgeIiZFvI
qVC1be6OD5lGZxqCyKXySfrEX2T0Fn+I4vcL+OAvSceFfshjAeLTwmjjR1Em+UvY0hCVHlQQwTEu
3bahyUiCQ/kcv4X3M1Xe9B1/m1hhjXf6rVcJChAoWg4KtOrELTUA2lWCW959hv7fMuJH936/3A8u
kZeKUOrVsly7ZwOUFke78DWZ7st9Q7u7dpcdp03zaljf9CQIfZpZrMDzcJyqaJW7kKks5Umy1i/x
FnWjvK8dYNVFXQsBkQ7YElM20oG/yJbsVLKjFTRCPcoR1FLaYTb5c3sXFzSQXHQUdCj9ORSFlX6U
V6G5VDq/xlhR/FmTR+NFUTBkSRGFj00etS7zTMDnTJ4odOPeqnuIISNYfLtWD+Oav4NSC2WwdiOV
QOGsRYKvQTKXfK/KlvpxAFN98wPCWcUVIl60ndfhfuEERoumHzoioSvt001oKymteNJR4VbwpDJF
T96Em3YDJvctIkakWr0mihV5sxU5S80U70VTcSJwixZ4tkb2Yb3briEL0/iUOQ3NbNkdQeAhmtGc
CCjpkQnX/i5ah1sNn7ceiitbWRV39QoS2XpexIkCCovKOHMhIzybUGmrgMyFFE6rHKoHZ/aUR2VW
3JVOtlG29W5pNxbQ7MBVzsN62OW0c8JttzY88JODBm6ygC2UTlvyeuq7viPZxmGp0Gq8Q78sdJNT
oHEVkB0g1YAZ+7cIda0TbHLGF3RsoSY6+ssI1ZkZYFU9jZfKYYiIbmUnFDYsNbO9ZssscwM3v4q9
DaWieISg2jHZQnPn0MU0fuJQ3jjhmmcdNpabyQkQ29ug7e2naVLQMKfxQ2hrmqYLvA6mJH5rwL9j
SrUWtVEziSIL0W8qF/FL3jYmehBBswj1qFah9L0F0BRBiEcrE86gl+iTjOMKDUQ0coJtz9LH8Az5
zoI8Ot2H+9ZFD8fhUNAZN9CvnoToCvh2sqp7dHrMLlpaXeVLUdMRHUcHyjWD+j77pEBO7hetuD+h
WQDxKanIvOW2fUzT+2FdAlfaJf2Ykeuzii3MTcM4wGCWPUq+JsAcgIKqap5Isc638VaH4u0odsjQ
oHN9S7FVENYU9ZEJEZFKKUHvoYYG0lkJfCJ2cIcrOeNacfpVY42QP1r4Uofm8+TG29kGhgU25/Gr
Hg8QHag20DL1HCoXhaBTp8tZQ9NF0yKJ7PAoXCXUTqDJkSkzGe2J7CZd20Noqlt06Ti7RUuQNTnK
944UZnMvg2VDyJFZU7C6/YQTaz8DcU3XMUeB0xakjyghKEWgDJoKVDyEKLQNEh1LJh4LyNAb46Sj
FMieks10r9QgHEVvzS/9hS+psjSksmPlobm/rx9UlBaPaKDEz+pJJfFRR1f9NX7gZLvmifAMYgWp
a3pMiVITDirKQ/XMP+fb+ljS6KQ/5/cCZN/oUo9ExlfRETM84bDISxm0iuwT+iktieljJni3Z2mx
yTvvrvJoboYKe27hLSnRFZCcZJXugDlEwg/mAj9LmT+azYu4n57KfXedtilL7tSTcdTulGATPPrP
QHA1Qx1tQ5r6NXrLy4TND2vUMVhi6ComDAX1A0XulNFQlRxd62W+Qjy2TLXT/WBi1OUwmcNRtUW6
w7TLOl+j83xo9+UuQ8HWO8GxB4pWNNlk12iVRB5UeXC30jG2wgMGLu6jZ7Rkz7Et26rX75axioZI
K+GiWdpjDE1IstKSDG+RpVMFvOEpvPOvZUGEl+YB7ah8t7R8G6+1kq0IdZvbpm7nZKt8bexEE8Jv
dBSY4OhuseXREmhI5pV7oSAlpP/cDHgzt6QZ+nS7yhXCdWTp3+TW8rey6oGtmbNoIwlFCx32V461
RpqLj5pUoukJvee7pf8uoLA0zNtglfezPWKIBM23EmJbJWAKBREPnE132rZiiocr6EhAzVZ4EqJt
yW0NOlk8K+/R+7mi+2ghO0OfUIDDkpnfYw0PPVsaUVDJbXWXP4C9RK9Ab4i+k0y6Q3jCzECykUtS
P2imSnSiedEmtiK797hNd5t2aCqWZuEueoeEOaQauQrdJ4lB78XagPIULAI5/6DElPjrPqTzm/bU
16BqsqVD3iTyqY4p9yRaaO8wzk1EJEDkIxSAPXTslbobgVYehl6sHo0bn/BIlcO6WnNQ/wLLf62f
GrQVA9piB9VZhEiSoZN6vyxWMrVDvRU2pR3s6tjM7pUb52YQ+rIHOTUrlBxufU4hKELXdsR1bevm
4C3iIDStG4YwMhJcwQ6Gpd8jEvGK9rGKkIEcfmsHImuktSDyuvE6PBtrCEqQRnQau9BdYhNydYAB
BzScHcxYzKdgm2w7Mj2nT+LMIHK1VLgaoAwqGS6LAKavZrSGMBlA0qtkBo8LVbz0FRHeoABZ8WuI
jL+GyZ6hyGDmZ5HOWls4JIZdRCzChMd9fvWx+5u8ir2ygpxYOBi+IKGnHyFCvRRI3orL27kJm26l
U3/RIalDEf6Me0o/K3h1TKxJsirKgvLt+jvESeZSbfsM0SxuCgyErIW1vEldw1nkxR4hF7uTya1U
O3K0h9jSNIIGWuCpLHfSZ+UQbEaFNKkF92MhVLuKiitk/8qn2erXuPMN7j9Co47ZPV5VMF4nah+q
USn01ULsfFSjp5INqNQwE+T1binSZiTaUdoGT/652nB0LuBIyM37ETRPr08tjXCw/CHYFc6v1/TT
OuP9mj7UGaoejU3To/XeMkx7QHzuU8gGEsrTfiWe0IfG2FiITC/v8tV4RqUKol4x/9xcUG5Q9YJG
wS46d+7C1WQI/8GJf1Ie089Kzp8gtm7oGmwGxBY0deFU7854TgVjLkoscwCZnaHcgLNYMXpyEZ0W
jNHswUWvor+LoX2F3mc+Jv6Es/3j/UtJ/O79fdcYYdng/eJEw73AEpMzq0Nk9ise0xW7CriTev0h
dGJ0CBb1/9My+Cfqyj9W8MF5Yt7g1Ln+dlDheZkw4RqK/C8zHfg17AQT4wKmrn0aXsJPwusfL/7g
IflQZ0m+bH2BpQBjR6KZnwovtlRXehrAl1MvuaCX89mOfxbX/3jxh5oy6/1e0iq8uLzUa83KEmSm
YlMxyUvs0VmarZhS4k0MlFB5Lwmoz5eZpYWh1m9odxrIEeBE6M1gAkg9Js0KzHATHNHLAm5+C6O/
ppD3fwbxn1O0t6Kc6igI//q1ib9//I9d+Zqf2vr1td1cy2/zz/+69s8f/zX7vEwR/z0a/WEq+c9f
zvhPRpZ/efGvueSfzv7/a575G/78/QsZP8wz066+3q7F+ynmb3d8n2LWf1MlQ9dlAwKJxMsLh/o+
xWz8JqiiiklkSZeWUWe48vcpZvG3Zb5Y53lJlGRdXQS571PMAgacdQm/tCIivhWMTv7vTDELH2io
jLVpGIMXsZDld0i+TRe/C9iyGmpVanPkshDYOmOEN8VobJH3l6gY9oJWWqkYMTmQSYD2cZqobMhQ
/cizhPFFLvyEchrCBwD5th4Jy5BR+WmG/E0ffLce3ajiKJhBi/tIOqgFZgokHRVfUdyMzLiLdXTq
uRZiR3tR55gjcbQq9ZRkhc+yuvIEfjzJ8O8+wEhgET8J40i1YmSRItEZsw1a1diVr9sj36+bnLPa
dGtg2oOXUOlkIeNkTJvxaOlGdlEbqjVwccT6iePMNMYgANcVJ1He60UEHaGZMgwiWu0Q7fsBXRlp
iDCD0c6FxUf9kyRFTz2nHfkqsYoqc/hxcLmO80rJWOsZSmt5w9V3QdyuOLVC834y4/gt6Aaq87cE
AwxDeYj8dRxhPoDnUNG+Bej08NmTPx6NCKNlbWK2mBat5bdSvmKCHYbwJG0r9BJtwIxy/bHn0Ts0
9mGxyRoMBiJVB4lEkHOhBtUY4VwFg2z6yUT7WrIyzP0pEApk5aFJ3XQaiZig84a+u664XYjWJUrT
mgusPLivMAqQn2eMMWglWuMNJuwqhWCZGExAX3x68P8Xdd+xHTmOpvsq8wKsQxIgCGzuIujChxTy
ueGRSdE70PPp52Pm1G0lpVZM3dnM3fTpU1WZCBgCPz6HaOtXfJVDDaoqya4m2P7950kH56lDuwER
jXQzTtwh8m0f+sYhgLxPqW2mQGNXBI8ZCFuNQWHHBt2SDKqSKNhqmjzV0bjOg2PJxk2RQGZBYwB1
xZvC3/pY8ZQpm+WJxl4C+BT1tYxNT6vu9elaDPNwZQLlrhiA8cjAMZQYOiRofyOgwQpbhWDsp+i+
iDD7ZLQa3Ph9A7dRrbBCHzJW49bAXaWqTTuUNRSVsjyXNH2QvOhBLuupPU7kuSDBQa1YtCppfVXS
4Tqtk6dIgSxQtBQ3jUC7MTVz74vxp+jNwMmmkliUPhQVBI71JMGX11hJST9wSAuHYt2242Qnbf3K
yxrqi6JfFVL9MZUZGLLAdyeZ3vbqEf8MeiY313uIK9tTaUx2LtAdZdpSn5+aUjq58V61T0OLCq6/
MfFRFQPk+kF8jKezD0VSkr7ENXjevvV6Ldv4NV0p/LmFTrDvX8j4GhrnvoKeD4hh0GMhNqM7+KjN
amM1gVntm2HX4VY9psTzoQVpoZIz4mmlQUva+lYJZZbgz019qKb6ajAau2wmt8CUJftMq++zrL/W
s1fq002boJ4s8xWZ7smgewMTdoTxH/LplJhF7fZtAyF3yPaF0A61XOscoomo7VcJrXC/uyFZMP/k
McWIUvMlkGc917a1v+U8PPUTrlHqD81o1ny+kKlQPWeJS0Z+m434Hm59cdNGYp3RNwLp+3Qwm+sy
zJ1WblgwL4QrSrZmVnoT9Ioae4+w0qvqdlIfzFrsjEn7aQYHxffiyXcoCVe+9iNSyFXc6j/UfN+D
VNTwl7aj7mB52wXn+7SAXBz8tMI0MKNSeUkDIE85kEgCNaEJrpNQO2b+XdTh37WqVdJ8lRPAiozv
fX4mNLbJeKcGZMcCf9tQ4tKY3nVF7agQ3/rlDWuhM9W7Hw3uKQ2+mSkmbpMNT6LsDmEMmHSE7gtC
qgJqUZY4qbxPJmPV6R0m1ffSpMAMa92RKxC+ybh5MabR8bvJMQSgq+Kl6chNQTTIHOPwLsugYheb
pH8Kkm4zpbFNIWCd96SMPxu4lxvmW5u/sWEzRve++eTLwuKhnLcFqwiIxXGetOox6YDRjdO64scR
VfbA1lUWr4wIV/EmWYdx7UT9lQFYm1eHFrCkCum9MUaQ5+ACXT3q7Flh3YpgVzHk1UjffFy/ZEQO
OTmKWm76DqBwAEQQ8r2siiwUjKtcGm7dGbhGKmBgWWznxYiN1FyxRtollN+8fG3157isHH/ApRbi
hbgJnLIFYdDkHqq+eCX74K7S6D4IypXeaadRil0ZwZXSAPML5LNCg42aC3tIoRYMB4BO0bSaanU/
saseaouUHXFIW0Ik9yJuPDH6W10GO7WSzzA8Obz3IXhU8kPYq+vALF94LzZqEnptlOtWJiBKmLpD
zYfzQMNdHEUvPB8gt1CvUyn209j8ZGN01JLRK5JyVdb7HEsyq2yaqxYpGhyRniLfalPdlypOhUil
m6DPmE2H3MTXla6btL4m1dzUuhtOOS1tVuGbjzR6bNpiZZoAyvR641OI6HrfMYLyLFr/juN7KTO1
xAkBML2Jtikvd3oGqeL0xvvWSluxjQgkbeq2lLeUQBCqYB1mt37frlIhsfuPOHkh9w9Gb2hfU1rj
SMZs++eijex6pF7dALFJ4TGgbGM258gETBrnENJVVtkELiehN1XnCHBfq5RWIZLYMgg8EyDiwTZM
blxyK69jABxNfx7bHJo7anfQmc+nZHaXAjAYq8QuIS/xi8zSKBD1pHcJAF4OLWniA1VAkZLppQvd
nR7oVlhKiyoVtHXt9TDctMVzGbd2WVZ2GrUrqkMSIlNHm+7gY3REQyzsvPY0xI5hAvk19pMsHHXk
TtodiuRB9sZmoLVbFdqqGiG+JJC7dMq+ihqnAyQUAaKmAzTXnoTeKC+qTR4SjxP8owj4izI6oaJC
Ev8WSZx6BWCb5oW2xqMAxhzK61TXfnb1WYc4tjCAfKiTx7EFd125imPVHePUMsJ8ZeArH3Dz74Yn
Bq1c2bZbPQE7G96E9YbrzxKI+aDod2P0FE3+SSsMq+qkozVPGWR3xiQcRgoIqmaryUtTpFjhd3WZ
uZp6iobMi/EtqRwS2PGYBzg2sCplbhsECsLmveJnEeKw1w+s7FdK/ZDx0NUwVlEmrIICrNV+pKKB
QQZ61QiMi9RWk8Bvzrwmu0/iHwTXT60GxTKldqVCz2/cGd0DgfiyrnRnBNyVcnr0o30jsAAjyFYA
SzLw3KXvhBMK3wmKHGK4umHcFoO8K7DdpT2zOhSW5YD9WAFCBh8cVUKnVuVeD+7CuDkxo1xlIRwR
ZvI4DGtF37fauVCuMijnpkDBvlXeKRUg7buIu4EPe9fdGDzphfpAgzTHQA2WEqubyHybCpAukM2r
ArRBdBWV7C0awX9AoZQEBn6f8h7TN4MBO/fhBxDhTRMXOK9mS8BE3baPAJUJixmjNbXbQGvWanIS
EkC37k44n0sijzKY3KHHxJgPHbbXdkA9NKGwhQAlEuBX6g3KF68F2aP23dpPzXXZKW6gVw7Vw3WU
1l6Osxp3BJehUJJdl8IoAP2tfqVgHNouOeLGiMoS66iOLKmDsEty1ySRrZiHvMf2FukH0Sv2PAn1
dAcDC1eUlYQfoQl3g5KeJFdXY2jaEdhdbAIo8wDElagPgOKa7EXUitehoGhMcHXpcBIEstkmX3HY
jLqCQF5ebSmwVBZFjkHhRxjv/XTLk8rKOdS7k7AghNjX9IeKjSmBynhcC+WkFAncGS91deMHrirg
v1NTN5+mTYY/qJa4d0MPOoXZqtEACzWqlaPErTpwa6m+HiLi+q16oJlq+eBomQZ2nIEk727M/IWR
14TkrtHDGtI2bhuhz7UX6fdMh/onq7dmCV0CqJrMeCNTvBvibQJxuQoLWVug6+mw6abYKwbFkkKs
Bf6UUCBH9VMGwiYMVKhVwTWmmgFKPt8YtIUJS93qYwXRMbPyOJ7vVjAa1P5adKMlRrgQJb8b69ER
OqgVJXvzwVw1yjsvtZvEaK78PAUbUkOUQSKYhAxo0L+H2hYQ1u8bIEy/BhYrLoBLCCtRgzLqGtB+
8SZY5+4MyCuevr4Em8yoyAeQ8VczlJDZPKziBswXSJles0QxtYTYDGcTLQ8mnFuYx+/7cqkRfQGH
ZY3fsxGNkBJqXvosMn9VGafvG1kiT5+6soC8tMakWpGnkK2DM+HvwNt+CMuH72KmFFCMQOxo2u02
/Gnuv2/5K/Dg4xguIK9BUwJWtujeUF77463AzvB9A9o8QJ9mScCpzzgYYAKw4w88seWNqKcogKkB
TOysAkIViHPZmtWW/cMlNcnSUPx7JD80t1Ci5Uah5jruc7aE1xBKZBi74Jq0OJT9s4xl5sLjbegl
NrYDcBEXxCxL8d2n5hd8W9QyhQ4mmlfW5mkmmYpr1OXcTjbdVgOPMzGwL9y5MMZfLtJ/dfoX9P0B
clF7ldRJijHuty2sz5VXQHrOQPEzN8FOvoOOt6otBZTbhYYvTC5dfIJFRqe2b9AwLhygu2Z9lL8x
HRNcyLgzNhdam7+C5VICJi40CvjMpMvWzEidOtxJ4NuEFQxG+diGiSqxWrfYpE7zs91dVL98NbAf
W1x8/X0wpH6X4fOonfg29MKNAYKzv6dW5pCX4I5uKJTz1RVxQAtswP6fIQ+xA7e4wKdoC0j817L6
+DsW+4PesI6LGj1HyVuvB9vfQokD85NnOCCo9BMHefEkvfZhersw5l/N8MeWFxuEP3RDp7RoWdm1
kPe2kO1pkDSMkOGP60vkw6VuztPxYR2HYoiw26Oxod9xFLzpVK/8+MVgnXehW1/tex+7Nf+SDy2V
TdWmpMTExptmIx6qATco298Plu6mTpKA4og5vAf/w1YXeyFr6nSo5xOLwxl3msknWHP6FSe4xGAh
EUvAzeTCpnCh3UuTuNgUO5X2Rcd/LePZX5c42IOZ/XsPNpTLsvIFkfJ7uULuQ1Tcd01GF7tgaHKz
bZQM4u7ttOeFVR/EeRZRaZA+G0fiQYXshXdATcSF4+zTaUNVlaFVZCXNwRHGLz3Eh3kNQ2amAFNn
kq/DaVNbxc/E6yxjy3awLN1eGNflhrRobY5N+biKckAesewlseXjfLaRXQiFujhUkHrDbXC+tB19
gtZ/tacRRJYYCEgBBfxne36CnBCiob3OHaGhxdUI4vLkiq4vC/8+nWS/2iKmmFXuSEn5xRN+GEm9
MXpVVN285SDO4Dx7UcuH/OF1gJxGHoFu2DK+9H0sVER0bpNyg0FvCHqE0cX3z7M0ahJ1xFe5h9/P
Sw61G59nE099gQz+RJosWmKLDVVh4dBSU8VO4/pyJW+JDbte8+KvZ7UQw1TeKRtkevxaL/+IOzv8
nWP2J1H2i/z6F4v2/x/Dhi3n3zNsYJueI/nzT4YNf+JfDBu2dQq+G+oxkGizTvBvho3/RXUkjEBS
ZoBlMwQ28g8MGxg0BAghKEpFmg92tb8ZNv0vVacmCDhmoEzg4p/lBJloZFl4GJqJNanz2SOz/BZK
ShWpGJlmTwG0/KqECIS00OXFASB1o9+NkMWtqmGYpbraDggerqEtYB3OyU1lIimgAd80zOgfghW0
7rkIcXuDOSAMwn0LYIaDsDN7bjP6inPJ1iT0rVH0mMQzQ0KtCNxO0iOLRp9cSUJLr4frnil3phaf
mwKS9FKZqYDtVHJPZrrtD7uJAxdscWVP9eupeqZVtInSDuCWYUuheAH8VmFsmYmx0Y0wsLKwvCvk
rO5J1dHKJZRE0PC1JH2XBegbfxy6bU19eK3LeJuCgVGVG9Lgl7URDKS6rUaFFzOAlWXpdXrv5jBL
68FdkwerKEl2vaZbvQrzOfqkEU81IyeM+IoG+Z51FYTRI73uRO0W8SFqWwQ0+E/R6O95rl35amSP
44xLPQ/aLBZqAfsCVwxJBYGNUYIXu85yZBSQ+5I8AzhcZbX2ir3r2OcVt0pEdkxGea8rUWPpGcZd
cBAsHFNFDOMq1zQ37KdzYLY7SO8hsk5yW/TAQ4nmTbThTtwnTjuZqwgwiJneUpFfR4AH4TrZ45wZ
7XaEtUI3XTJEjyYMXbLWIbsZn6K4efBZ5KUFrvCVFq4IeW+jbc2h1uIB84rx0WfUJoVcN4q+HRKx
ZfDdcmADbT86EZSdKsyvpsyghaq4k6m1ijwagJ8Z4P4hcwaueOHkn+O+dIMJpl9lsvKh2ylVvQoA
/vW6dIK4P4kA5WIGmiNJPQqcvanGc2gwO+YIU5igJx0gjkQMwMxHxJjKcoj2Sedf1ckdD6F2U4od
K+dyCAERSfLe8krYAeZ9pUDRWwedpSlXplk4bVq9lqF6JTMIi3x8K7EKBXUvvV6J9rwGQhpW6naU
N2roP46yg/ckbeGchDk44Ug2kMGa9trGGMLdGIzXflB6xqDvRTbcFhpoSjFMbFWo1FMV4tAQvS1T
wGd6NL6TsNKcdDLAdaX5uQ+AffvHFpeECSvABxEY9LGjDc2zJtrHBHKlVZ/EwUpN0xPT5V5pN2Xp
75T6B0fYjkZgclYeYxOASw4jqJ7fEhH/9PPwlEw1iPVKf+MBbIkDYlXG+scofQz2UD+GESD2OAA+
1vfmI42wNYiCPbKUXZkhJi3g4sGPARsGQ5gCAYU9vtJKGOuy7IYr062qZM6HTfbq983oY8DZfFwu
7kuIVmO4KjGmQQO6KDeDXiOFOUjNjvQnP2q8NIIXL338vpGv9kb4jRDvhuiyz8ajQuskBViu2SGC
kYqis2h//30L+rLMwtZuQEeA44GZ8Dct7VZTGvCadUSzDVO/jplyGIb4aFTGPp74ujCEk1bJTR2K
jRxhBKVSnOVQ3ItmRk7z5NnMARQiThABOANZRamxHhXxZpTwiihmsQUa9k5G5ffY/6Oz/ttTfI48
/Vtg83/+bVUwt/d//7P/JWqa+Xj+92f9rYzy6O357T+e87f/uC1enoM/lTXzn/773Ff/okI3IYYx
/ivn7+9TH+c3SlydMdSeIFA4jva/T33tL8J0giMd5aFG55vy34e++pdKYX4TwmQcQXqojv+WFP3X
t/JdOOCnUD7I2FWGpEHDMAn+uuVNQhvyrtVNKix1C4MCCN+1Dx1l686WkOE4qxQ/jNIXH+vi7ksW
7S3vEqg7BAlrtMdrMJGCu7F2FxZirfk/v2/ok1XwV0u4PSBDEXp9YS62BdNQQh4xQ4BnWkFyvYGH
5zl9Gw/h0+zVE7CW6EhWejUgeSvPgOFPcK84iVuvY2hfL/Qak/9xi/rd6w+/BRP98QZlgqCk3Yjf
0uS3bQWLYPSW+MPvuvt38OwXQ7u8y/xqRRBUcDDrmignFz2u9Dgq9ckEefKDvLKtDpd96s7xf+Mr
oiDuBy9xL3Xsk45yHuWPbS56lughmZIRbbaIkkJqnW7N9mhsS68TJH61l1noNDT0wCUZgiGGA7je
Swg5vpTP46up+MRgUsUOjZy+P8d36Mp4kGkMBUcy/DTibk901CM4A7eJhOVqrK+5EM9tCZ2I5Fq9
1SdyjIj+HkCftE80GE/0CEZuwSavKWBCYpJdpxODgJjrj91Y38sQkXxtdBOP0mn1CgFepglnluh+
dFMeWG2iaKswH0D5jSZ8Pga0yyJFuFJe36VBUdlajb8sSDMwQUzENjQ+d0UGoYEOzZeqMNMWyXhQ
an4gOhIgkIImRuRM1OzYFRwpAQiyCpsXoEag3QkcBwkIEStTwe77giOwbGphQWv4Xd2iK6rPd+BE
vDzNjxWpkauSEVhiK7pjDIotPQW3HHf07KsQ5hftQzAFXveLFqr5KW6Ld6rG76qR7komnppEuQ59
+Vah/l1VuQ83gVq8mqxya01FBAuSHil556r/qqAuGGnwAN2DZ7IWOW6Q7jPlJhzTYVXx/lRVBX5c
0SkrU48Pgwmd/VjvNHBToRYfkqJ57PMMvkyYjcLqiILZMzJ+L1AA1i1CBpiSX+vw0k1K/CBTtVjF
Ffx4LOUI2UqUvcFHYYda/1iV0Q46NY+Wqg5eIUWxmhehXVPaOjwuNCusR9TrbWs39ejxETYanZiB
m5TDUUnoxgcLmxvjRtMrAL082MYdOVYarBhF7w2Z0lh9XG+5Cd1XN7BTlsufsYQUyRzedBMbjETK
WpIcwX/KVSjSh0SwVV6mZy2Id0GOgAwfdrBElRD+6RDYNWb6g6QJDHK8vIoZg2TRBIcJS5FvwGUQ
Zm7Msw1t6FnMGBbZpQzMfjtZAIYQbNVATqv20nTaCvhFQG3g1Ii5SIZNVqsQBEGNB22i09DULRFu
FZT1OTNgukrTeouoWUeHnd0azeAnMVE0dgDUVZBvcOrAm2hWKZwYCjINWQZ5Q1q/DFF7q/mjGyva
W6S295qGLMi82YRNDKlancaIhMreIGpC/AlB/lXEyFnDFaE2Um73dMK+26m3AUlqLyS4Gsks5JdQ
wPlb/1AOzrsgjjRdR0UIjOwTXyaDvMqVrvTho/AhKYbJZwMjBwLD/ht29C/2dY1CMosQZ0oFWSI5
EG6YycBBx+qHIbVQ76+aJ3odHAHJrchLt5NOfIajZZXdmZbplMkWqT9rdRcfLsr+v+g0Q+EIna5K
kKK+AHqmCiS2qeFC7vd3vf/a4Nb9/XH65RYrQHVSlCSq8Umwj7Em0zjlUHvBXCU38gqhNrljutMa
G8wp2fBXsSX3uAlL7yKMBczk05R+bHv+9x9AOnXKcu6PaBtqMRit4IwVFtKxBLzQMMrtLuHz+gKg
m5cQNQi4PAPlMvTLC2A3yEuNqBLSXACQDh9s7ml7s0WOZ2i1SNrFtR77NewlSKhzqLFXLzIEX5Vl
uAqg0DNmQxtflmVpHGuQHafIXzpA0zc75PlTuZ623X0BH1O708pL8/vFGH9s8VNhpgloHRhaLOTK
9+bkgsa3KnuG64tTflD+IYT9e4y5ibU052J/As9xHpY6tCM+7M2/LWSx3a2BjWw6DyZh98LqXdyt
lq0ZCwjbDKCWUnxoNlXY2QksMMUdQnQQsiK8xusfLrb3RZmLyyhQO4R7CwC+i4LEF9kozaCYexcd
E9A722SN6LG7zEOyywbXx+6arSP30spdAr5zP/9od/GltBofTBb9ard3VAei+BPbNGAqZ7Mu2HVk
sv7zkUWLHJcY7Aro8aLo1Jp0mPwW2+1MfGsw8qz9TQdzHtzb77A52Rep7y8W6h8NLirOYAx0SLp+
NajhnITndlijYgMk5Q5H/eFScbkULfweUsLh+hWqCr3/fAZ82HzCJC+0IK19K0W6KUzKyXpeP6Fr
OOXDcB0+ExzzNbgCuMzdS43rC9jhd+MzKEA42OBPhxkUIWYTQOBq6ddK4yHUN2jPQ7FSXo1Xfytv
6JOwxKGELrpxWABsEuWEzRDaZ09O5iJt7B9y079+D4BhjIJuIixheakC+sLiroNUml5zH3Hys3k2
dE2LTNgKZ1fbxRX91XR/bHEx3Yow9amJOnxJIYxacKrDbRzsYQSaM+v/G+199eV+bG+x97eZz4Yx
RnsQ6cO1rTxSZ8430q8AxKbvCKu/n0CatOuLnN4XU22qpqEb+I6gk13qfCohYWDu6Xzo+B5c/Lgd
1DhsynWyQZDNOXoETK68Xfh6vyhgwHrh8kMpvHiGsagbzCzvmt6HhjvfqwhvRQIlCu0nuqldLCio
KlByGk8XCeJ5DBclGrg9E+4ZAbuRWHp56lhRUEkg3S24D7JZ5tA7aGen7WYjeWeVCJg+weMLCAKh
oxfjbr7qswZYhRtABfB/FjNchH2Tct1Hklr6QzY7qiJ8WTl/P7BftoGoGYEvBnDeclwjKZIcomL0
sH0R+YYhrE25oJb4ar1oH5qY//2HfYkn5sRJjDDfQD3J+r2Hy+b7PlxqYLHxGXyY+MTQh9CI3aCu
PQjLv2/hi28NvtnZHWYCA8No/dkF2pmR35SBYpWjcBVkViSdsGMFiYqJ+H/pDIBbk+A9DcR0LBa6
rtZlnShoKtL8vSKCH4z2N9/3Zslbz5sj13VcOtCn2di6OPSZog6442JG4g2U1Ui1RQoWjKwgGy6X
xPPvXXxCf7Q1b5sfZl9P8aZHPLc1P+oB6BslKX+b84uom7nm1UUNwPz3fdfeYvxo0AYCzc3l/6yt
wInzE05dV/HgELYvZU58sS7+6NxiaY9DHuXDr86ViLEfzoH+mAJuydj9hRm7NIqLJc404Dm5xChK
m7QWAu6CtbaODiaeBKAIMpNe9XBpn//iq/qjb3PfP0ycPyhq0UdoUsflOmqRtRD8/L5XX7Uwr0EB
S6aJi8yiIoMc3o/HNkSgqxJcC4mreBN63zfx1QR9bGJxKMeq2aWjhibalttGi4xrXJZao8TjEufv
W/q6M7gnGBqnKMEWS6Epyg56/RTfLThYwA1Wrv34voWvbnucgJP/u4nFIhATk1GtxtiFCh3+KVgp
JHcgU10PnX+tyOp90o2XNvd34YjnA1js0qF7kgKQQoPnJPLIKurykBrxeuz1TVlka7yHdmG8l9zQ
r62FEDhwOc5LYqiLOW0SIC68LxCTZvfvwSyEsXoIOjath2QmB/p1RMMihxH3UmhO6011Qg6fc6ka
/XKDIxTcFBAPArJ/sQmUtCu1Qi2h4bbNFXhaKJ4kyhPmqutLd379C0gXL8IxgA04pSFzWEx8lpo1
zQv0mKV4IKVq4CUdqmsRimdsvMeoo7exPrhqH3p1AmEAS7NdnEAK0HHmMDCWljmFj3SA4qxk8Npl
DTJ6IfiXau2EdQmdgomEaDgs4LgP6J1vRqeR+OvUHK/VgG2/X2JLvdbv6fvQmcUSk8aYFXWFKNh0
L151J9ryvXE9x9jjgZ2L8MVXUA2nwGM45D8m/VR80LwyYxFg6HRvQor2rIQDOneOH7RrRP4jGQXJ
cUgK8s/Zy4V+zstweUowKFmgcgGRg8X65+Y2qVqnVVwq1hwO0u19BJ7uchsOmDPiZbxqA7f0Acn7
ly9KX93S+IeWxeKCX4ggZe2AluG+sMpIAXg+blhYHiGJ8KIe+UhZa2Jx1DdSqGSVZsauTmLHzLRX
XVVfQ3hQkjLfhPqU2RcG5Qs06Y+ftiwLBGnNoZoHxdVc5JR5s1Og3zeXi4KvDmlm6GAOoSKin17Y
4kkZTm3QInHYmitqxPJcwxeHF7YQ+X1Rp/zlFwqEDL5/Q2Mz6/TnZNeZngErR2uDUt0B88VzWjne
oekneuULmA8Hnz9FvFxzlq+TrDj4FfXC2N/2ZrbB70fejdrCW9Xf5wp/V8Lca/I+3/t5cB7M/nok
+aYfEWEtp+Ye6OOzLLqfqpYNlkgU68IUfbXZQPAEipZqkBAs4ZqIjrBvmx268ij2MCc44lF3sm08
w24NbtO4WEMMaPGXOQvk+7ZBIi0/GmTcMFxEMGP4H8IXmwNIgIywDkhYWaea45eF/1AlNQLaBh2y
CV/2UDBJI/D8gPh2W2Sl2428f25J+0o7WR96bUQSF/zGe3AZeIKCK4HTwDZrdZ0KiVSEfH0j0TJk
D0DxpymaioQB0j31Vf7DLMxyrXYZKIsg7Jw0isZtWYjc85PpTqvKzBl96dtlwamdJmYGiZRW3XAG
7hL/mY4HiYZ128GQPQaxcKgIWyvkDEFgUfc6tDqORp0YHqiQZK3HeC+lMZBrNekpnjHhvdeIKr3u
1BjXPKkiXKyHSDhs1cbhFYW5H+/oISPL+CGZD8VWbtJZ5HOXJR2kNBWgdhyXbhTj8ZnBNzYpGDYY
/aXKbLVTNTsHebZuJEXacvjE9CCwmwlsc5M05UkqvVRXNQgjC15PTHdT5XbbwU6sNs19OSKZU2mH
57qKnckvVDhd4chD5oSubiBloYbLeGreEz91pUDMnCjiK5Uhr43jjZKwwA+qo+I57tqTzHw8E0IR
cNiR9ErRQriEiUp6akf57AJs8oa5ogW83OSJlWjqaA9FEFtwB+LVlUk0Wz8fGXy+KoB90rRXtRLh
zSlD+siLymAhrNLBxLNYM8kTILgSpBZmPek02++Sal0X6s+ui35mMRKwEjhmV6OJwKmY7yidArjC
hn1BKTIE49eAwY5LxhHhBNWbEal4jyCFdyviSL2EiDyEOA2kZ4RkACsO8zsaIrq+iQAbiHCDgw0P
rFSbmoB/oAzy2Th2eEugXUGUtV4FrqmoCAcfyhuzUx+TIT+yOD8aCqGrjKrDqqz0YVVwhN5lVShs
A9coeJD6K8iuHquMHQMS2FTxb8K0e0kFdIYRnZ8yAt9XlPw6KxArWJSzKwqCxcGPqZtQsuv1/l4P
zSvOo2ewgLDzNfFt1KSaFfUg4LCMjobehqtBw/dRDjEwB6nfxII+ZNnwPPDhSseDhU4hkSelts8o
QSEI7ifA/uDWAIPi3R845DJfvWVltDElPoIuphOseuZ9WLBTbOBuNMYB3hRkD2XRgZJFBAO2aKTN
mk1i8RHGe5XggYRowKsXAx0aJzBxwepykl/l+RvusON1ihVpt2T6gZCI2AqVBF+CgW6mU9w4gmRA
JSWsx0nWn8KOrKmBzysez3mR5wiWxbMug3/sGzFbrRGZaTZrpB+42M99ZLsbJ3iSn2CoAVOMd1Em
g9yKERmzNemOhZKsaUohBpTyrVCLTTj6MNjjk6eTciLU3+IvOWp+bKeh/5xg9UEYCvwmUvdJoDks
zz3AmXjAQIu9MomuCjYgsDLZyKHzaqkdYFV9V2hyiBhe70KsQmOnmfKsi1pf6WZ2zyEwW8U1WGaz
4SBe0v5GjjDnsjywJ53zVSxqsdX9QCAOhb4qJSLQdYXukzAHUZnI3moSOGtNgfd6gLQd1LwSDony
td+P+2EUD9qgnzPi33TBBDGGf+pL6sRpe5tAeWlR+IBXaichfkOyez89y7B9k8ZwrZrVU0xrGHL6
5qYMkHUejbtJiXoXIho8TtYieQYtwC0j2X2G1AtIXvFITZC6bSYHuxljp+bixoj6Y+bHRynKfRXq
azaFe71LwGijmjsUCj/qk7aGom6fMP9ByYFREf6Q9SYirWVUbKccaRuaMhzx1SFXesL7J6z8T+rO
azl27Mq2v9I/AAVsAngFEukNyaQ5hy8IWnjv8fU9wCq1eJIUs9VP90YoVCHVqdoJYJu115prDpqg
RZntX6noS5XBI9KQW7Kfpkz9dojfZanGTq5tHoRapXCWybNFQS9vILeYcNBa7kvvemGIdlsXTyVt
t1Yl1yCoXPxHjHiIN66nppSPZ1jiFV7n4DDwpHlVuCpr8doNxGOiYzFrYpiflM7gFbGttyOsq5nS
WFIWtegWKhwXmw7xQlne9SKHiyXJobePhFaxTCl75jCyxkJ+cHV9V+azZaIBHaxKYxVVkGv0vvrt
IxlNqGbHjb6I6+GVvsgjssCjqsejpSvjVVHOsCgXaS8Rm5gbUrp2h3AhlfhDeTUag7ELAbgE42aU
9Ks2mVxjK5mVHA5Xaijtsyp4bER8bqSsvynLgaRkYPzuY3PtaQWLztfvO6PeRC6t6XLWiGgh4usu
g2GgFZk5dxE1h5gW6xrSj9A0ISiq0pPH7N4Wpo/5QZVruSU1yiS/ZHGWg9fuY6Uo7XTspNPQAVio
dJBpQ6tu0p77SdWxEysu3d+zUD8VCjlpza2Xej0GD3KVuouwyMaVUfbBMpHL1WAEtqymb4HRveYl
sFApvY/jaKM0/Zq4cBfRm9+Y6dGoRl6MjgFX1hVoELymylb6gPZgKMUUk+FsGYj146xNlK3hs9cq
Ysd+giIYZ1JsAgJ/yPdFH8ZYkwj13ExRm0iz6k6tyytV9IeHzHARkKvkUUyVlS/7ref8HDZNweUf
Nw1qTdhBIZZkryV3PYXCn9IogTwzojFBR6YujU21jJZ4yCwul56/pB+mYZDd09hJttiYVH2fh9Hj
Li5H0ok2r93KR8lRIK/9/CRfb9VnY5xlhAa1kYJwGmMyL+VOvXTXwYc5Zbe9lLf5Wh88G+ssjxDE
UtSTX0CTRePQcJis1jjW7Ww3GT9jA3m6JBC7+HRnqaLck3o2yI8PVa/1Ld5V9nQT9OxwU1zIiH//
dGgxZKS0IjmKsxuJ19LgkxBm83SYm9KzsOq8jbfUlkBZsNEdMH/GY/MijvbLBW96qYpEYgQKNE5o
52mRbozZambo7nJS2AI8H6Nca01lNSO9t7DhaPU/dHhiCNWljuovd4ezoc+yJAFafJHAnECWztT8
asKFFhvU7mhOpiY/MI6bYaVdXZixl0Y9WxXZ1OkcYXn0sfjGtQL/hr6pCRjUzAWMG6sTvqPd6lLd
6Ns1P7nM0Vinkdw4u0jXLc3j9YyHBfu7ijamUzvTmr+Y5vp20X8a52xvUWghbFKDceRldj85dMMp
hHUFh9C16msAQuti9fMb/SpW/fiO/3q0symkSkReOT5zEB6Mu3ox+b9zVQCNiELrCs3eL2mZU06A
vWbMJ1fcYPJ5HfcwlNbC1cUd6ct1+OzXnM2qcKgabBr5NfW83NVrum73FdKFQcGVyZ5AixNmiDYa
aM/UKy+xGr4kkabR9Q9VtMEyPq/PBXLIR64FrIfJNWKrLy0gEaxaX3zqvOD32BvXP7/8bz/3v8Y7
14akaTGMie4CrElv/Zx2CuP+5wGm5fDlrPo0wNm8lXMhqAqFAbxYxqDnV19cddmFFOOXMUgiUHXS
NJPeLTrHzybQUEuRFiY99ZnoMZldydC/6tPPj3Henj01ZP5x5p49RxgI2awjerTdVF8JGvYdeHgg
Niw6Gg+C7D3BRX4wE7sq0HZ7obdqR+FpNIJtVwoBd2vsv3txvOJ+bf9fftmnN3y2YnU8RtzWpwYx
VaeUwAp/97eBM0FFWgcqa3no1rDmLqqfv38jn8Y9e+uKPMqtQJsFDu/mMdjGVxqt45NcgMZjK7r1
V/iBXdYofK0G/LlCtLP1GTRF0jUhj6sua6TOE0fELpZoQOftPUB7SAE0qVGnmBc77zfNPMUpOlai
damU9XGw/TSxz86BqildNdeY2DUSuYlVg7v6Rt95B1CDV/gxQgoBhj2lIqG/JnfaoWYGbPDiEpbG
oryWXye8FcTH4//iHX27hyEvo0UaeRJF5j8jtzrF8iPxeEclze94qpdrAJXlmjbY4NDuWrwNVrDd
fOtFpURb3weKpb9L9wkFhCfpvVp/tONeiE++rNGPz/avn3QWCkVSQFvgNEt741nX90qrk8m4dJJM
U+7rN8EsBjEHgqzzbOKAs2+XRAwyRZPZaGUHWH2OjkUHvCT68OfQ/hpEfSXyt5nlcdnY5dfiRdea
7zZVSdLxraFDdequ/vP1j5wfKe7GyHaQrRSYnafGJQXhpSHOVkHsym5fSzypsQfOPZHXJi2SgR9I
h4EmD4jV9qWN5rtP+Pmxzma8qtcFtVUW/PR2h5EIM1y4OGiLv1ycs9UVuKT9peDg2xAaffEkQFOQ
+J6LrpIolD3sZl12mRZ0EDHlSl4PJPXz5cWxvotlP491NkdjU3HVcsZY9Vy0oc8cdadFCQQccH1h
z/5SrGA1IJ6e7AuYI3S+/TlD8i733WySZGL1djXpTblmYh4zoU6xv7/04b6dLJ9GO7tkGbHI6Wh8
CEBpXcQtDPwGV5GXGlXZQV3AEN1fVCp+F8hI1EZMES6F/EXmpDVRWPc9suUJDSI6qqPgvk63KGcD
IN378b6EMAqg1Pr5zX5cSs+3gM/jni2McCThLk7jDpvk4CXWANa8c7ztpFpUDhA1vWU1BzB/D9/0
N/2Sy010BcTgsjb0u5eO+JU9AICI9uX2HI7VEIYCScoKdE0uQY+a9Pgk9CZBfv8Y0WprXSocf+2C
Yl6hZkMugASHQthZlIIrdBEHCk8/uStUN90yZE8Yl808g0rqbkGlzi+umu8f9F9jnsUfs6qssISb
BOoY1kBEtyUocJgETfRi6Jrwu3zn0l703W1I1eh0EHWisi+X3V4ok5AMzRQEeKspA9It/s+3IZVD
S8bdmzTI+U7u+VJD7zjPNtXFiOnW0SbYY/zMTU9xJn2ev/95/n4Vv/MFQbRNjQYy4ex5H1va5C17
YYZAj/2uhVj+EmzHFYCxDNGnRyLK+TtL8R+1sf7b5tTPvan/35nCK6x19qV/38h6CtL6v/ZPT2X9
ln52rvj7H/xnD6v8D9M0FCaagRU62UnOhX92sSr/wKvFkGko51aOswUL7p9drMY/8KkxDVpxmD6y
LPNL/tnGyt8S6Yc1MZTnr/yT/1Eb6/lhQrPTdDgqtD2y3365/rh6SEFHrCYbl+QwQegmmbCxM6/D
lfhw0afqPMY6H+1sg9XlPsqHgdE8UNxEHpNrjO6ANSON9r8RQWvfPh49NzOdIjUF6rM9TRbyaKy9
GuAqOJRWAigjAzlyl+S3HVwzdEyWppQX8qRl+qEFxOp6QTmIU7Vc5U69qubpgS4ya1IkxveQkQ8T
k4v9EP68g0/7MFldHaaQCdfqTWfTIfdpUl39dfp8btLXz3NG0ztj4jAVuJ8SmZ4FhJE2tKlbN9MX
wu7PSpxwUTlTx+gA06XHSC44bJOjOR/QE1J2Opm3irWXftW4R1GEOVjTFmCAHpOu3/7qwKmWHv8O
f65UloZDUASYbMLPTk9LAQYdpPoLX1F2DEqiUzi4mU2wLKBNC+H39hUozya2Aade2panhouzEPzj
UWW8WlDtMyvFs8hG7NQhGAc8hUraBdDgoCykG9PdzIa9kTsY6caQyTO83bpDK87VJ8rh3pO4wZKE
YjT4zW0MJxvS3r4D/kW4B0qQuhImEJuAjb4kRlq3t9nT7BEH85RCqHybSPtKcIzBdlGsE9qo3arE
ZdPbDcnKf+2pAGUW3t7ZvDNo7bMUSzny/wD0wjw/la0el8J3uIbaKz9AJOvcg5mt8Cy3Pe4Ltv8r
ALHxVnXc8nwuSBhBPHYI/msKh/YAYEtcD8qGvMCAfa5EARN/dVABHIPagtwgsOJq4Un7Ljrp3VZ9
BCYNYhDssxjPW4DmAzWc1YS3JR3tz7kkbqK1UFkVPulXIpVgzxof9Apal+lEd9EmP4679srdTMxf
2YkOCEruKM6YTu4IB/58cte8za7GJR6mRkeDpEWhfThk3kLiX25aBty760aft8W11Nj5LSS9bun+
lubtL3yCNyL0vSY/eOk77PKb4iYR0DTiVlmC9G7eC/C3xjwZ7VJYzDD95Wx/pyA/e0q0hxqy1ZYX
50YbWiNK74nvHvXzfqrI2xoWXRSnsznFQ6NxPM9pVWzxFwncouhQzpZ5vja7RZSsZs2uzdciAttk
PjEHErt0n7njU4hvXz1Su3g8Y4huycm84/UKGzNeePm9DxEvnnPN0wGy5XZJ/tugsUoiFfEUscAS
u8O6HxtYe5x3N8m1D9VLsowR6gTxYVLv6mrlIcGpHF28whxaOLKLFvMCzjyJA6ALODAzrzJcyG18
xxpA7t2V0e295ICrT1TzoVcI9Sp9G8v8DMuEHs42pb/w1nUAZ/lBySxvdFjnTxNFCruBVXb9IZOG
n0wfc255u3YlnzDbbd8TqOBzrHbve6dbhKfpDwC1spsrrZubguOeSkdcmPsS05hVb2drNSUtmeAM
n1r9qbjO9s1+eONOgcHsumOfIHN6559wyQwteuLnwsHtWFfSqtsnd/mxX4FQm/g/e/EuXMSEqCF0
u6JfUhv19wWYb9UeFxONDcMe7syrtnlVmTSzYFNqzVNNAa8vAfnVMo3DxkKLNsOiwZdmlG9bcV87
FC9D29RBQODITht4GNiSepS9VTGX/dcSfYgRHlzdoRIIrmObj3PqzrjGhzg6Aw7HPYcS7W8PlHa/
C978YWdcteO83QJqG1e9VW7zLdbnBqgLS7wKS0s++fdDDB+C/rb0XlkWv6p57QzMLhsG3AYM5Evz
Yt41CDxof7QErKhf+RdAUaP4hwqjdrdlRnpdDQ5odvJmAb6Cn7wU9toGSnFg+zcxqFDaNiB/YoMT
XYGIl4AcLp7a/UADycpYbWS04Qa7r3+ToyUBRAG6YgWTrLzPUKbi42/lsOcT2yBh5qNtepZDA2Zc
dNLkYYlhuSaQlKmoYvdsJ36O7iBCT3GUXCc0D4mxbLptlN965nFmPDFdRsenVOpdpc0d6jK7ObE5
LTNgseWmuU2f0pV8VTuhtMa/aPANWy2coX5olS2WUkibuLMnD+kL6goK2svwLlvlkdWdcJBXd80p
vAYTdyMfvCPIye65w1jnOezX4gMpeiu8jZfTSosO3bapVhk6Kct12oVQ7LN6q8MEB4GZADeySUX9
yjfIoTBhc4ClqNoyFzcavBISqW9Vcktb0UbdJjvFxlPLvE7qh/5RXnU72ref1JBJiKssLd833aLE
Vrld05OUwjdbjuNLAxkU4uJHkaAbAKd2Cy1dCya006lBQJkDOp5x58PeiRBhkRk770Z02KnDRblC
9jo+Tqdr6lJBEuzhOBqPAUS/6pe4mC2k6xvgxE5SOcZttvNZIMY8PHlv8TG6A2nJ/6rmYDUspCmo
vxjG6610QenLnbd2ykqK+duJU18Nb8JhNp/xrWJr6p/zbo1fxjHCx9rB773aCew/H9rQeh49hQEW
8vNqRRGdsvSDNncf+2NRW1N3e4qFvZ3e+cthVe4HWoYA+WHz1O5qg30AnijVZ4yxM5ytJcy67NC9
UpY65txPKddvKtPzaK53VnxdpNcT+ZblMbCLwJd6lH3L35oYFy1ntBIqp/538q57CrYR90mxFCl8
AFnhbodlFp6ER2/Bopmj4eFWaS61j+yFZmPXI8yHbmGk+wKYRHQfnfARnMdr7KBE9L6KJZxc+Vrt
5rHm4BCeJGABP0zsLWHGLCU/ICy1ZoWoDZ3HKzZA5bAhiYtjSmXp+hbrwMw/FFz4EPT1ltQ5WBUo
BZIxDModg7RUbeMjlKFCMNZtRce5CSVUvXaXwbaJ5tJtdqhx4t+TCW2XnB8ub19buIMtakjK5go+
B3AsUrsoUfGgCtwYkm0ECw+ZNVwJY5GpR6N8OCH5n7pKHRMd8++pGc8HvkkZUsA0a5XfKVfI3WqZ
2MZkHkpX6bo0niWM3MJmWZarWXmjJqsoXYm4BizMtcIflE4V71GzxQfFQV2Byp0IW7mdsVH91jkh
gMxwDA+7gbEs1Vwg+5HuY8AnsgUx7U1/UpJ5AS54jr4bZAK/L17WkJcTa3wUUqcUnWQusuNVCw1D
AIgLvYUlyPBMKyPBM6hNhyjNn8Iw7Ey0F9kGLL/xgF0KcyKhXF+CbPJfDXSHhC40EAcLuZkXnBLG
XoMzmePttWqujXtJvW/kjWKsBdBFDluJbyvwaUcqijrnR/ohBI6IaH1hn3soGDr3kFE3rnYVXPjo
lBgHD985pd53wi8ZLxLlQfdfxGwDjXtX98vsir53q9JIL9TsxBGNl9ilWTlu0OS7o8KJvB2Oue19
u+yeJ/Rze1/e++ptiYBhIjivpwMvWZL7phpPrm9FX8W9cCcu+tIivJyH17pipctiW4K3ekEVFKK1
OxLC3eabKXdjtDjjWyHaR3QDR6o/jv6Qsc7g93Gmpb9HcJq0S276t5S6QDft3sAkbjr40OUyHVXL
jN7EhaBvaZ3nSOUxxhtJYNVsxV8j29IDkhjb309cBbwy1qOTNtKVfw/ukwOUxRbaiudE1c5Fxgmh
e8/3+/3zfeVLEu0jiNemnAcCECTVZ0F83sgzNRFkZQ5hPYpJRKS38DsjDmOLCGo5bvPfFTLCtxls
JuKtSRtlmeg/CSBTS33uHqB7Yk3y86/6onD4+FXkgKlomJJJC86fSVPTrFxDD2cftyjVgW4xeX8L
tg/30nynlx3H0kuJ2i867/Mxp8vpJ6mN15pGz8Ubb3hvjtMc1iMtWIHhlIyWSMWpPBZMphbjt/cx
B8TABJqS76Z7T+qrZ8GBoJrWF6ptZFiXzGK//U6kxmcYpk0WmOdpZH6aJ+SJTkjKuj20izhZiO9T
krzZw/td5LONTuw41rvk1gisbOEegnm/JJ89j3eXb7nKdzd1vF1FSvl0uJIwO3tZhjZ2sasybZgy
/ut0ZtN7cTANS3Sgwnfb2OlW9cK/4lr1YtwbyCKtdEfbGZ7i8BdX3Y20FZ2K7AVBF9pY9R0tgHAi
F79NHrPKyjZxSDxua2ijcZbHKqHClUIFdppPjt36PGLtJXPTu2n6R7/bhjv30VSI1571dqv1iwzs
KIrAWXAttHYCzSfRfyfZvEm4wj2OmMiHTppBglsGMNKUjgjTW8npehAjAsH5rF0ATJPeaL8undKg
esdeTVc8/NvOzgy6Dmit2DUbWmr1U75m28scGkEW+UBPM5YhIXwPpwfxNttoKz1dY6F4hTAzBpFa
HiVhG0d2SHM9kTzOjUcGB6Tb5U+cWZDUl1Mc3iyFYgUxybiebVRnAFBhoqV9cjecYYPjv3TcUO7G
reAgL0xDu0QOCi1mDTVt9os2KQNbgmQriBukpxvgEj4i0VWTzkcCHG2ZwsOESc4zATuX7enQPA23
SWeP3HQtaWnaOqLth0aBTu9VR5Wp3q21YqEFaypC5l63PVxSF8ImwbPp6M9VIjK03hqu2xGaUGRW
XjiP1Ll5E2HTbEc7AY7OIoxWFckcfytm9ITs3TUY5fyaY8yfAdXJHE/FOzu59+k5z/nPPFlNmWUT
IyPtqN/AaB7mf7lrd8gZIbvUc2yABMd/4C+JaWEeGkKouB2X0Q6EOjegW/E4bmPCtemOLN8KzmjO
q0VZ7eQckHRvp+Jao5CdYGNdLoW59EpLjfSSr9Ul1K4lRjfVanadbQkhPPwsrkKnwzKudYorTlYs
B2IgJFZ67UdW+DZCnaNQpq7cYqOoG+mp23F5JkHTO1hk0cdG+LSMbdTuqIdQ8u8JAN2PINyja4Eb
JBJUCDQhh5s4WGF+jNfyEswR1lVtuvPvxG2Ro7mvcKudz7SbAJej5ymzRQF3sAJmHWljGTkpeS/q
IOpcRsJywxuhmb/WwWCjrGy4n6zSU1Qs6ldvBfUnXJv0feyZt2vhWTEXGu6cNqLQQtkW/EQszDk1
uyuIiDeKZ7lQS6ZSKi6LaGOW7oKDlEPUqU75ZgSznWu08PvHfKExMV7C3HLvycvM7Nmm3HGnlyhG
cbf6FayKpbpO3jR3Lnorv7nCGdcifkeWvBCb36mEostJLWmYc0X+Zd4FVPulOQLW2l94b8Or6bCS
uKMNCy3ZxuFD0m9T9xTGvzAeLR5nS21RnzK66412G5abEVk6r94rF9x15j7kYm4Jwl52+BHedZMu
DOTEnQ/IjF4IpeByfxB5AGu8D3y7R8Oa2lEA+2jaEGbb7Bi+xZtuVXk73N3EZ7CIuEeNxI/P3im/
y239miuNE+8noxxhThpo7q9L21gkp3CZ7iS4VlYJxhPCiYO8GRmwGRxy1OQu/7ErkdkPjpgQew0e
hxZuT7JajNCyRSwwf3kMCHYY5UCO2mi3M3Mu/U7E5yCCt8Z1kAzZvNXmYbydrarX4FbuLNQpMxwO
Ehjg+kaz/etmxVViK0L9hX+Nv9dWuB226mJikk+w7Gge20zBkgU7za3RCR3vRBothNv+Cqx4OQXm
dreKnk0uFncK997pBOy2TN16Sayk4rbPygit95b1xK10Pf1B7b3fT914zYoQo15IL+kLN/Lswb3h
ujEnlvOe4cxVcLZ+ycvguckdv5kb6TqKjhvBW3sFGJ2ldl+dxIfwLXP82+ZZe58RckMTS+fl9bCa
eI5WtkrDebNqrMqZwSb3M8sFnn7Kd4Tm+U5cYgm8Gq7140CuJTjm4UvcrV0C222+B7KDLoKQJnqt
DwHYRaK4FWQfMOQApF34xODTLOkleRh20Io31V+Cif+oLPOju+j/k76hFOr+fbnltimj6sM01H4K
XrLqv9ZVjIVo9bn0gnfZ/5iH6tI/EK3SGEb6nA5l/vI/hRdd/gcF7clfAiDu386ifxdeZNi7OCHK
pohfLb3NGv/Cvwsv/C0UBJSj8X2nIov30n9SeDk3qFGBIOCKQyRKvQ5WyXlA6iL+EpQAtqXAXtiM
t55uWi1sehcHldirlkOVcvLdjsWqK+JVGtz2JYulexm9Ao5qe6cot02F4Jkww406y+V8q8a3or1X
/Iu6zrOyzZffehbICg11LCmrdIdcO6tq4W2m0y48mBswV+wvF0UHlwY8q3nwurQsLhiQmsdLR02C
zXzi1bTkw8FYp/Ylt5yPQtCn0v9fj4hxGB+Dwt8X7SQ9oVKbVJ3uACxvLfG9/uXflutqabK5kuaY
4pXuOG5IN75M+xov3P40m7+p85wXb89/wbma0mhnuOKZrQ4VLHBGygU1h1Q3u+2rW9Vd1fWMzPuu
9jkiyzc9CJcJNN//y09gdqtYuPHE59Wyvsqi0qOH3tHKjYb8TY10G1QQJQWut1ld3XtZ/TCWpClU
IrHZfhjwpxa66v7n33Em//h4E5ICN5uyF1/6/GYiljMFu6SRpRGLhM0IQFKVmBRpZDAZ3ffzn4c7
b4H+Mt7Z1UMU6IAa8H/lrjVlqxG/0wfzGCz7zWSqJuAjj8a/3XvkCH4eeboKn086SYXPTXkYz4kv
krOSzlQ/1nRHLV6H5LnT3kv19PMQ7Fc/DnH2bEIg00HszXTHrH6ZmbhM0sEqSMV1Dcnk6k0NUZ1y
K/150NmZGOqvN6opE2lFn7yZlD8vc6MUi9GI06tTtiTjKN1UBcaKylBTw5p6LmfmsSofi7HhTmM4
kS+u0/hYxQ9KWSzlQLXLnGBDCxYV1Q09AxR62/fqvTBiD5vWxHfVZLnvZ01jVzUSNq2CLTyUa8GY
2Z0KHbd+GSXoyTLi8wJjB3VhIF8UpRLKd7IWhwc6C7uu30gdhYPYMLZlS4dOIJEhHsorcYwESx7b
4ygIj6KO866QPwm+f92pxooGUCfiKtd20aqJvFPn+e+BVmJHqhoXehS+3ZMQjkhIA9ACfnH5CTpY
49jJ605hjIeuiJzIeEwHUJBG7fiRsO6wrifWxFOXMDkYHI/SY9slR/xd12HJ1bb3bvWgvo5oMS7k
m0gmSw+O8+dv/dEbcj6JQV8o+FvwobE2+/Nbozn3MCpiry5krgckDadrVyVz1YG5rtKc10RXpieO
kFUPOUCuWn6XRvzYlJeENHoiPapkq8RRoxR0yngKqR42FfToXi6xYu23cdDctQPtnYW78FRKGe2F
3NB3242s41CHRgMbsfOElW+qsMmlBh1CdJK6V6nezwx+EH7FcXphwZ+noT4WxuexzpZj3KpJpTWM
1b6Im5K0xWQ8MoC2pNoBJoNg03v++ft8JE7Ovw/N+VPLF6pBSutn3wdqPXaZzCISqVTOl1xEKU2T
KHmbdKwR1QRC7nx/KWj4kIt9HZeOkxkRFe1m0870KfslSX1f+7jhOV5fLnT14E+F+IBNfAzIRCNc
hoRDXbfFhjnK70CVIIPYlepsYwBaoF5sDrsZlUplTx/eTHn2Z2RM6UKs4swWqnodpvkqhwuryTB6
WcZtlhGYq84oupO7yZ3iK5YkLIF528GQwxM1l2Nn0MeKgrGmmZGsOD4Mzky8U0ZxKw8p+bkKtm7l
I7oO9NDqxGwx82WUBxQY+vh9hFIsoQBOc7e3cB+dTqLtLIH424/Ncy1KFwTJ53q8aa7IGtwBOunp
ofuix5OVpMYnuzEJgihKb5NVk9njA4Y+mFUp9rBWaBucbvg/z5cPtNHZd8OicIbnPvapX10VWqOo
pbYSuReDuPA4Lui4v6k8+uto3lTlintNUbzg8XwVJ/yNlLi1gJ2cKuNcKdBKSislroA/PQmhxiuW
9mmdL0zvxUhJWtFD5tUS7zGYJ5K2CqiVpKbppG1CuaJrHIHshYsRdFDk19WATwIdlZLo7qAIck6B
KQziO83M30f8k4Pm2PBH2+CY4AFhmBt31m1SmN8ZAqNATR01PwU0JHO8kOW4FvJ8U0KWqZP4qu8U
Z0yktZKoq6y+rUiYtEGWXniV8pdjUJVkNnBYOMT3NCGdLb3WHEJDDHWSVRb5Xym/zfEdIuEB8tGk
5yvZeciviWdhxXhUN6ecUXxhxzkTWKqTZgi+DP1AMvvbF7Ej7e5yFWZgbXuwcbF020vthREkmYV8
PmFEBoHIhUpJPT8AfLUbzEahvgzUncQjCVm0URQ1zWU2j44XRY5fXirLgksTV7oZ4SGWdH/uK/RQ
N77SjJDcawxxFBQgJlwlckHoiU6hdBvm/rUJr0fQ2gvC+Y/2kK9P+q+hz3bvOlESqUt9E2VLiGwn
vtHHlHiYLJoZtNfm8J5E+m+jr2/dJjuUfrbW83AV+whn+iei+pWSM90jyWoQpHkDRaPa3BqiuHTj
lEoykioVPQ/KJq/S1gGeWS0AmxErfgQuLWW6aFiPcbJsYtXBZ9nx1ex1UOkj8uD1Ci02A4ri2UZG
74Jh5Hu/VFZu7a20ut0kYQwth50w1nHGoKBa3qTNfSccZ9WyT5ML8/4LZHXauaYLBF6RCuHt+dav
9L6BDbroOvIMsdGQzCUFQY7ZLOWhtGO5pr9aXal+u4lzvPHdk4i8QTYEKyP7JXSZo5RwBdzRoS9/
F2X/aWftx8Y6EcGmJhdRxujtzxkkyEZj1rIiIInN7MLDil5DcaV5nTVTcBDoV8WYHdViODT6HtOj
C80s0yQ5n0SfRz+bRFnk0oXbMDqBUNY7Uf5Y+tepcOH0+LLu+QQUu/DGEWm7wHfsz2cc+jxTO3/m
Om5AStx469pLjXPf3CxY8kjGdeSjXx12I+wi6zBRDWeSUSurf8qomwsP8u0x+Hmcafv5FEd0eSe3
ntG6TtYmVvDgKtqvSqugcI1ztdQWcfYmNoVdNuva3IlSvwiHdps3L32gX5jW39zWeGDsTxVUmF9T
BJkZSXktjHTPSjO7cV9Fn9Rgsfz5+P0mGP08yHkWQAlyNZNwsMFrjWRvIgKXp1BuvgfBU91eeLXf
zZFJ5z9Z/k8gqLM54vZ9ThmXZRqHN2n6S6NA9vPDnNcYP1bapxH0aS//9O2SvO+HxPd4ZTTF4HFN
RxVBIGqXhqodZU0EB/VNtsaBbxJYOfKKnHXwWlMa00IEtT//mm8fVwcRxWEIr/K8G6iQhFbLuEk4
WK0tJiuOLLpwY/v2KFSmaBp7L+rM5wmUOk16UStSVES0sqNvnroLZqcOySp6j8t85e9m5OfhzpZG
04rjDIwK8s54tAdBWJUoYmWpWfz84r4bho2crJChkkw9f3FY21SCmbQce3zCqHqshGc8Hy7MFelD
3Xu+MX4exvhzsjRyjL/nUJpOkFaWoO1H8SDO2hMGdScaZa8Ls7FlZLq19lC05aLHW6cMR0tRif1n
8aJLuqWmAozBwdAPIeVxnsaZtM9lczE2dFEGv2INTU1UPOgdFQYN4Z5Su+gLlfQhT9Brha1O/RJ5
YpURr9X19dAgDfJ042UmibaMRFKfPShScQxoncOTarS6KaHit3aHF6+FnfuunaIsQ6MOSqkljUUK
YuODgr5OQtsjQXzL22xe+7Idorfxcm9bmvF6NnsRh19Dly00JQ+doBROug5xSPMd35MxckKo4ZY0
sKcpKiVhOTQURSQUrZkWbPDHsttAOkS+Zhd54yQpje1RS8GtoPAnHPPeP2g65ebA2405UsRKXeFk
soDbSDo5yQ5Kr775eF6RGAU0sgrUN8F9MSSu8fDPpL61FAyQcoSpaR2vVZmSjj5e/Ty/vtvzNOJU
rt+AiLh3/PnhyzqvusQbSFIYFfw2pIIVN2KmdDnLb5ry9PNo351bbHqkVOCc4F13pgRx07xii1XY
Yd0YvZdnj8Ao/e7VyxFYjcvOfBjb3z8P+e0CwmpFoWePssPHNvlpG/TJq1ai7rtOqr8E+kMfn3xS
Hz+PcW5e+fd1kajYIAtDZWH6EZ8GyRSPskDOyRGIITB3QfvtaTgO19xaW8FSCDtn6MYHFecu010o
3nAbDbho5gi/Z++1tNHT5yAX+dzhhQ77ad2er+upwkE3myaCJT77YaNJgzk/Awyffpf4v1oUwGFr
bGNztOP4xUcj+POb+O4D6xDgp+7B6b/PxuMqYszyaTp1am7JZroKMuFuFG9HBQXiTL0BFLlWBOHC
tPrudCEyYEppU9Lz/K43C2sw2l5l4uFEqrHmC9Ao8PODKdNCOH+TBruwKGtsxkh3/vzEaRMGeHsx
Rqtiiokav0A1Ej22qARCTN6qhzBfBUlG/Tjioq1O1KxipCOgDrpjuW7TtsL1rBesfsKyZobiSMV7
JQKMdf114jVbmLSOgDZca26kdFi0aYOhRsft2X9sCEU6ncxroNg/PxVtd989FsBqEuD4soNC+POx
okIt5aCSTKcP0JELlE/b6G1s3cYSMu3ODJXrbhzrRdlXD2SATasaReNIUxOCMs/fpgqIibLADi1o
KJGFnTGX3HRpjOG6l2cnYIBOZz5maXSHzeIh7qp5lKl2KA9ErlFlLPXGQ9QXU5w2aLkv0lcvXkcl
mF6IW07qzU7NeOV1xto1XHhh3dxvA2c2RLsmrd8qqT8ZqHhanRaEPFqIvbyMZ92cnfm+TykmF5m0
wWbSEcPnzF1XCDBm7rVcG6tZih6ilxps8dxRW2gddeJw3CVB9N+knddy49qWZb8IEfDmlQTojSTK
vyBSJuG9x9fXQFZ0X4liiF3VT/dGnHO0CbfNWnOO6VSFntht3OWOmmBkiVpllRn8aj9B4MfBUUAS
K8A5VIxxHum7tH3tFZSHLumyesIcZpArVKVLAEJ2qNKPHotF4HITDBTscrcetWrms3COZbktkwaV
MP3pXpwbcnMaFIwGGa9Oz2HIi9SFUJX7QCCdt4DL99Y17tqrlG2QowLPVVwQf0JSwHpeQzlCuQbk
jxhfTp/09uPbPADcUQ0YcNQbueiqWZoe5EHc6G2lLISkFJaFatyoQ3QSvOA9GV0gMaI3z5rkxggE
lJPoOuP2scuI1M1L0nJDlMnWsW/Mp3r0UWd0tKhiIz0EcvM4JMm4qIVGREk0PGuWy/+J5A8pFF8z
k01nOSpvEBdQmTfageQC/Gd63FGIQuKKIG1buixxjYTWSUoWiVy9gs5zV5VBVaNoj2IX3hdZvCCC
F+WgSNGtLjW7gDBqyzHn6sxwEdJmVTrvG23fkFyfx1ghXHVh+NUa0t/CS9s7tR+ea6O/HRWc02xV
jD5hn2HiVip3bmMdgLQu08BDQp8u1LLeVHqwb3Vlh2M1t9lVbkOFnB+rv5Wk5rbMEKbq0ovUxTeB
0C2ASBKdZaDSiAZMK6nSbMbIfzGNOFwUtXdlp3tpjqV9Tu7q1Co0lOmT/rLYlG6Zq65Izcc7TESh
ctstJEfdXvMkK5eKPV/HOdsTBgRLS2HJOA2+Alm5zVPlrxQ13AHKjUUY0aoF+0ai3rI33U1R783m
Xi+zp6KqnyTZ27a9chfV/Z3UyjctemRVPeVZcxcN1uuYo1bXvPyuTtKXKkGnNtTksA2eSvodic1R
NlwrjFzYB+AENWFyq5xDfrAd/FCxcohwzN/+nQrjuesOknL4fTq9OAZJ5BTd4ZH9CMASlKFQqr7n
UNeHe7WrVphP57HR/M8PU8o/NyJnHYOa39mDqcwkGIsekXsyKcG0O3aoV1a7S42Lb0OcLQt6WAgA
OQQTTwhAJ2b2cNEe5WKWLVW7dRJ31iClfEjgkiKo//0mXni9vw5tnp1bvbSPkTt0LqthOq/SB69t
WFTT9iXt04dUczdaHdtyPV5LDrl2zedZNnVJnrWaUWE0ihWNjcGZ3PB8zauO7xoa5vtkApnIA/Ld
71d8Yfvy7Yrl7x+0liWSEqdUc2SgkmO5q5qn3we4dDb+NsK0ufkyZeSFYaRxknGKTJBRqboTxB+m
0s+D6L0ymO79RWdugr5btwmQz+7KGfbq8NMN+DL8IJjEhceUItx9vba20a2/iMjhgHnLNuOqguVf
DfFsq/btas82oUGuxA0YUdeRMprQeT6PzPQ0apJdmeKq9G6CsSlmtCIcJeVoJ9V0G+lma2qyDcbo
JmFfoLXuMZgsZjrnXlYWP6lvRaGZuXX2nIzhLZFHRz24izx5FSE0lsp45bnh0ezirdQ/FZY5F83o
Ru2j93A0MAM1IWnt4UlrvJvSAKcPI9vCXxKgwlTdFpK0YRtFf+VD+nd2++0+nFU7dU2QBq1RTKdW
+0UqvY0FuQEKGuzCn4fxZmj0hS66sx6tb18da/dQ1dKVqeryjIim/L+nKvNsrZLUyNOS6VFEmbQs
85zds7tI4muC+svDTCRymbbPD9WKKtU5hW+KMTVOwF5dVhbsc+Hv71/RdLt+3E5VZs2VJY0427OP
qKxN1yyrHhscjhS/K9HWlo6BRDfvr629l2QxCuoUlipEdBQ8z+bfqtH9vutZe+W9cZqSDT2nEFBf
9/Pe4ejwd9J+xcsKl/GVesDlkfXpJMWhkdyOs8nIbMoh6KiwOdrRXfKe2MFespODRrccx04zn4wS
1DcKmNpX3teL99ecNHks8dMa+n2WMIS0r5uMsvmYpYexXDaqsLDalx478O8P8uJ8xDGdHHMUMtgd
zu6u6WU+GkCNauSo2SMfiKJ+ejqeZ71yOmWYWz1k3hAUJpau5E2yPn8fn5rAhVfpyw84r80q6mCO
VafwA7JZVXFKHBLjfpSlnZKbRypstpISNhtor4JHJyreBs3o5A2Uf6G4hdpDrUQ6VL2+jwf1garS
1lO0RSib67RWjlLabzxrWApub+voeQhAPeJWOumjvJeUCDsi9PXoIY00u+6Edcz8P2CugOKNdl3c
0t2bp217T4DdTojvq2A8dUF9UGIL3XQyB6z7Prbpa2vdDJGK4wrnRk0oUIrd2gxy2yypMLeTATxQ
sfLm91anbgwdk2oa1R+R5/BWF3ZgEdjZJiIGBxw2g4KZO9VxeZYVhwFp1bjVUohhLNSkuZfxs1/r
jiwgjFcRnyc5MCBDk95cqOBEV8EhhpbWqKdoeBdhpjVavy91QAB5Zg8ah2fEykOxqTLs02meHSS5
dsS6tQswZpEM88Y/Nfm7gMmSKXypieVuHPS5hmKjQ4KtJuGt5K1dedNz9Z1VOpIYLVMRTXeU3I6W
cBh97QQR8pBnxSmp6mm7jHc0vIk72PYCnPK63Ef5yugpE/vl3PAtbMf8I3PcDKV7FOvh1oXwWif4
wgVU4a0L2TqzwBOmEW1E1fVXJAcotPMzCCEFriRPnZFjwelnFwS7EIyxUCc3cZWdrGyYWeaLMqjr
MLH+loilG7wxYaKdfFObkS1tF+JwU2XSQx0O6aIae6cfH0y5ofivLlgsbk3De6s6Y5ua5jJK/UXt
kn9d5Pwa6OdHuM+gUiXm76wxNpVACkItmae6S8INRdl4FuoGCYRSb2epDqgudOrgabqUPNCdckzu
oamrnTmLsiMJavtqeBFxJ5dh7rgpoLtyK1JDG0UIopWL3edGGD6LAOVj5hRjMdfdfE6xMOp4UxrA
4/42b4VNVoQrcPpE7gwoVNLiNDZERqNOD/NwGVaDE8s8LVnJp0q2PUqh3VXmoQ9QrevuTaeZf0zE
AWRFe1K0MUJ57uHW0wht8oaPUqBbAXKgbP1XIV/ykm8T5Ync9l1URHM3+lMABBTUJcKXmRAgXtG2
bi46mVzbSQagK/wDUH0XJLXmpIX2bPj1i+X1h7hOHEGnUu3D+S1kTkb6TNKbtZCfspTbrb53UbmJ
o3zLcf6pLYRPKuoPgo9dKYZ8Vz7mGAgEWYcCn94UAT+sSglMHx80osBTz7unHoE5t36PmD6EKLyR
Rm1GIB4HcGJBNH0PKBuoIb5YM9aWFTCSkbN1HS2ETtlUZj6XSH/vs/6opPdijMCukfMHvxMXmVTN
8hCyu7vIKVE3boSz1lso2j004YK9awUr1MKX0OunXhtPpTfcDQNIyzQjabUgEN0z5G3vqutID2yE
DYuE+1hEz10lvQ6atQe4Mu81yqLpeDO67axTIJzixFdC6wYl57o2oqdiDB3Ol46shdtucG9F2dtx
ouP55XZYR77N27hr6vrFC4s7OORL3Yd+IBX6LA6j50KIl6DiN6HbOlFIuAsLTiKM9L6oESt+eqMF
5W1SaBuhpjZNVMaxNtWHXnjvqmhLAkyCo7DYFIP0FJfek16Gh5DEMqnBQJF0+H60G+IwjwoEDb/0
nUSyTlH5NsBAN8TuXo+FzzZQbkJVdaToNaP1EeuU0gLdpYKm4XIw9rUXPmYaAAglO2j+eENRe1Fi
WQkVHCSCvo2s7EOPrWXpVyvLeOhjvEBkXEXMHsZaaEImqVegpu9mzLE6ojbGZjdXtgpWck8BMgME
ZZyqNwXN/aHotoXXrPTaXekdM3Ej7kfN/4BSuEa9SJpBNYszFKJdOisbAxaIPvP7YUudusSjo3Bc
byPUhUVgq1a5UAY87QDopfC1zylGWWaNSDNZR+a9DNmDoOYZcUf0SoCd0lrNZb6sMj+JUrpSreew
cLeyOUkp1VvBC5+D6j01yts6lck5kdZa9dYmxclPhbXiA84A0cj23RZC/MCZ99LGrEJhqttGKtrQ
+R2EKo4ncs6IQ9o2Ph8jDakes2D6IbEBLnTe+sp1igRHXoG8qyteXCXaSX30MBXVSjdbVPUful4b
333QY/KIx8IexGHhtybnUZg1COpcuK25fkoBWHiYmhQ4H6rh2p6sPDVSZDc5Pv0IN1IA60jw7KAr
9kH6EOXPFUHyvozEhDyXeqycuOCz2LeT+w2jvCTmvErjJlXMUxb1n3ypY6KsAktZuIlyFxqpMPt9
T3Jp80U8mqUA4ZzC4c/OTIlUEtSusyVypde4lMEFlBshJ8Y7GBe/j3TptAs6kdAgVZlaJWfbaLcU
srAOVMFJ9HsqhMO13LILFW3l698/O2yaVeYZY8tZ1+3uihrBM15K1300hgRP9zU9y6WDx9fBzm6b
IMaeEUZcjA+zILkvx6N+rbF97X5NT+7L4bkbDSMZXDQrofkmNKequdYE+DGAOsV9G+akIZsa9Ge7
YUsThqgRGEDToAPgC9f8Kxven/2x70NYZzUdpqBOzhKGaNti1hbG1hNJ/hG8Bj98OouxpzeSQEAJ
rmOd6UOHCkC1ICfwNPNnSUOxIpFPZac/qoJw7Zj8j8z37Vx39uPOOjvsU9VepYHHxJO9h014r4ld
7Ljsm+1ayIRV3GKCK5XqnnPRvGYTlhv9g9v2oGnSeSa5Ky2W1rmb7/FN4HUUkU9tRHT9Uoh5uTLn
sh6zaJrI6PHOjK8+CRaNSPpQfawtrNYmfzTfjYU2C5JullAdGF/AK9XIcEEB7wNfQ7Z7CoE4EE88
M5hBWtysqgGQUhNmrQadxqr+WIWMnHmqpyh/FXKLhL6ftYaPuxOiM5Em3WZquvu1t8gVnK+U8ury
sWNrM3bNSqX8UcjkQX3IsT8TiDxo5x40DbdvHdYoZ6yyZdaBn0LkV4gL2SDIXA2KdTjK6IFz2+qj
Jd25o2j1MNy6aF55xmIU1IVckffiF7gdFNK5elTALUQdw/FL2EgDGx5JdP6Hswvnf9AHBGyjJjd+
6GrEYlClOJxml+hkavckf107PF6cKalxg1ew6Cef1ye7JlcCFg9myuZBEJKH3tMPlgJ8BTqQ1mKv
Lg5qGzpZnr1SIgZuButCB1IXRAhz0xWuDPv3S/75dSmkpn75RWcvcGoWstU11IOLv/49JyDgYksg
Vw4YrRn8oEPy0u3cI6y8q5iFi9MfKjTNmgoG6E+/z02t5vmWb1AskMqKClaE7fZJjYYrt1y+eFz+
MsxZZSDtlJI4MRYnPPTGPyyt8dSuSdc0IEUTdb5JCOBOEzu7xwxfPsKr+Yfb+F/d5v9c7NnClSa6
nicuGibOrtqR5uVC2sJ5809DQ5k4mhOazHlLg5wU2a5jZlfe7HOi8iQy4DH/Z/yzhc1AQEpILgvb
sJkqQv1qisvQNjCjrpZiLvV+vo01Pfgvi06axZIbRYzVu2j+JSMp9lIPHiRr7lvvJp4itQxpjwno
NVT6dS7Fr7koPVsp8mO5azq7Mdh2S7ABKaSTznYvl8XaMgOoJBbVVT1fedrwUGTVSUrq+zwMH9UG
dliLU0FpoSaE/rVv5NqberaKarHYGuXAwxNWHslrM/aGEG1c210Mx2Rn/JVRgBvrK2/Mj5V1emII
L8hSx2dGe/37XWx1VxibjgOGFllgzVejl29SKwc0EBhHn9yjupC3TbDVWD+8YKt6b2KlPno4Kn7/
IT9+B+EK1CzJejFQ35jn4cpKNIpyqSJEN0SMAk26UbL82g2e3v6zVfTbGGdNKbJ+zT6v6SSoSyAX
8/aUHuvVlHVSL4sX4aqgcNqU/Dbc2aYl07JB77TAX4RgJwGJgQv6fwEJ/9hMfr9z/8x2X74DOfNo
4kZclTXUU7tecbQMStngPaHCtq2kvLI5ln40Xc8GPJtRq1jJY2XgUQWNtZRF6JW8M22f7/WR3ARN
WxpqsKuF9xiZ9v/XS/Kj/BprjWy1XKrpdRBAD5H19vsAP/sR07XJeCEUqq7Yu8+aAYbRRHoXR/7C
QADq+ccWuaBVWoto0rpkL6OrQI7cJZ7miG5NIXBYxGr4v3pPqcjKhsoRxBLPJoJuIODRarhM5Ujs
6Mx/LpaTGHacC3/TDfCuK3f1x7wzXfOX4c6uWSwbVAYew+FxnWlmihDjyW+1KyvkxdcGaTTUdkTn
dA2mGeDLe0qQGwUuk2HqVtulajCzcuCdWbWtvMAR9ZNfFlgVa3a0nXfllb00ueBLxiLJZdJ3O7tC
KyOCWFBrAenopykd+VeuXNy/Zsf5t65xRpmo++hBzkVlaSWRlBF43oLVcVbnMGNrwGjRXGLDIYbt
Xg2UpdUkqIOaHdsuXEwKq0wW10c3icdVVCdzpaqXtYDiGeGbGSMFsvzaKWp3nXns4119VlgfoncI
vPEOJrztasOGTeQeG91Co4yY078rDH0min/y9rXz/zTm36pOCF0nxhJcjJeCy4vA5PbTLt3D42Fu
PRMkJud51fBe6cNd4Y1fvOsyjC9qLIaOmeL7A+9rZSg1JDuE6dVzrdipzceVr/XKCP9euS+vlNbp
jZ+D21zQHEjYZXmO+qLbym0DD02egcE5SlfWy0vfigYbQtQmNysJzd+vqQXHn/u9xEGUovXYAp5S
o7VV5Ffep58tLr7Jr+OcTQHpIOXSKPI+Qf/cGL4jOpEzbr0Hg3kgPLSPuNmewttula2u3FL5wqL1
deCzTyWpLd1r05CCqaKt6s7E9TrsgzYmdIbqdvqpNfFSFHBD66jKXeS42ZVv9dodPlukLT8LQkkO
vIWKHHXEdx3Gue3Wn1eu89Li/PU6z17Opi1lr1N99ht6++BH4rKw6kUeVLZo0PahnpzWj602zuS4
Jds+uROLdB03R0nrOFtrc20QljXHYiN8U2EWX/lxVx7CuctD8uM0VwaePmjQZflhEIEKjK5bjA5F
7+x4dRM4PdQfsxdWLIMm+GRzPlvRCdolELOP4TY2SGmy7G8YcEOi5NkYzH0xkpEGV5KDbDZLk79J
+1zL3pJoXIe65zZPQWJEKAy76P7323DxTeB8DG2DM6x5brwufNUPqpKvW6oRsMYzF4aw+/f3MX5y
VqYP7csgZx+ah9guMtue120ZgUucUiaI9bjXPyeacYGQaLJda0sJg4a4Su+0cjbYlB2vsh6g9196
CF9+ydmX12hD18Q6BSjM8XTl5D1kjcem9F/HaHCiMt0ZQmYXzV0XizvPEMx534d3FV23ooUSDcc2
CAkIL07VmK0EHev44L37Zr1vhjsj+uxw24pDBhZY37u9y4zpw9IV5VMATiRJg5e0HFGfBo1AIjZM
JzwC5ZDcGfS+6i5d9JpotzCrdCXYxFI+GwUCOUyWOljntF5zSKsp3n6r0peNAD0e1lSVVfO0oPFk
uYcBph4W2LlYUYWWiVjWcyz+/EuF0K+MykjnuQXBrZYPgSnt41LBiYEKf27WYrlupDFzkPtGgG/M
YqkMwymuyO6NgcZFOlm8RUy3w8s/qj5AKRvaLeIzm4CE2C5Rj5fjwgyGpZLxR7PMm1d9ZlHs8v17
Q6jvJam+TRoEOCNk7Yqwd4DS+WMcgpLyb/NaX/pF/ocfBCx5bCEHusZbZBoCrPJ03WXG0arjQ1a0
N70wYB6XYFlBlZYIFxfFHn5Vu0PYtGq9T7wNTuLLn5rhzWOhPEiWsFFi7pIBgWt8y3E6ole3VRS2
GVi+WkjnOJCfpFR7CePK8WIYmBKlKzXMwK6rpaMgVtX0eBeKnpMxG0s0YYs8W3mJ+KmiZqkaZHAu
zez6Tx4Eb1mnL3pAGkKo274fP1vl26RTHQOalPJLaEhLNdZe1dyzLTmnxJhA81JmmhrbOULwpi/2
TXKX8LQrt18mdYPV1HTMcEDT3K1pvs7MptgbrubUUbs3BIw2mIE6uVrmxXtiabcJP6UGcU05ZtNX
nsOBjw6mftNn+SlKlYWvSmC4NdR0oLHDviM6QbKW7PVnRi3M47B0+rh4S9weX+9JpY2rJyDYjJnb
fgxuQ6tFWLoJUnWBNiXKcF011+gPb6Qic7KJTtMLR/xYW9kf9lJpFbMhJ8sKq4o+ViQuMp35VC81
MYLkrNy5aAnpi5wqvGhiEcxdY3hPWzDgfdPfW/hrkKAsRISk4OsM2IXivHK9v7KEizUUHlVhfMd3
9WLSISkR/pLGYo8x5ErhTbaGjVGI82SoaKYlUDSFbZfJJAKEC/R1C9oZ81gimBEgONmjQbhyAaAM
ZXZSFGE3dPpRgwvee/5C1HJ7gH5ZsBgVSWAT+TTL5WGd6/Iil0hjqCbeq7xJ/J7ownSVVwL+7mIm
ZtB4633R4caO+sPIDjBJpKWohvOEtyYe/jb4nHJ/4APyOQ14q8TXtyq9zEq5z5Xy3miz50pJdnKi
P2Dde66s5CQUzdovcA0FvZNpySpmRx/BnJTyEaIZ1XN89UlExbzK5swmz1H1LPUBzXJyMFtvHRcd
TXOAjjJHcRgOUiXMjYLJAV8W7I3FqPDBNt1Mrv/m6keQx49yrOygYG1EStKAgmY6UQAjD6+hPTDW
dP0aAOluRyZ1RkM0XLK6vIcmjwoBQoKUf6zuCKZEthKtZA+kntW/qRqZ8gJ3qMZh5KYoDut87gqk
6HWaE/qfhhJvIoXacBEv1O7Bl4h3QDYv5oE9CNlt25eAQ829lVONr8ODhowlL24bauC1p6DltYyl
lZpQJUa4b1nazkO9XHd1u2wFWBFCtinCdtG2w0IOKxiP1jGuxH3cH40MlU9caM5YIm3Re9uvTISt
zEN4N+56ZGUzNKG7RhwRldfXdiLTyn+2M4ALAmQG48q//+Wff9lh1/jZLClgeZywq9622Jt2Ta6f
DGzwWp/qwmb+21DTpujLUErdyEphcPYzvJsKRowZFvbvi/1PvAphnl+vZioQfRliiHo5LXyuxn1I
A4DtOTEnliM8CA7TiyPvosX/XCV3NuR01V+HFOJIC1rJW4zheBvmzaY1P9WgP6hEfBQs7NCZxXx4
bIf3TiAkMfS8eSoZu1DCk2VkTg/dEn39lRP/pbP4txtxdoxpqqH00pob0W0IgiFrr1514FXj/0Ma
JLrJ+8xu/vtN+RpPc3Wks/2V3wpxY7ktB2POq51s2iUdqdpVydGU0Uywl6lKBANDsEHjceWwNv3t
317esx1VVidTJ4arVJRHEYKIxWOQUqJ+WHt+f7MubFW/3c+zQ4uItLOU64GrtMS5Ktyl+YdLAMHv
g1y4HLiEhIjjHMbHdG4h6/OopgDBB9Jj0Rmx+oTRLSxSKXGvfPWXdqJTMViU6ZpABTp/O7BvMBly
NZUFsN0Q0R4Kz6b0YWSFU2nKPiytK6UC5eK1fRly+udfPhN2ccPQq9OQqQfMInlTU/8mU168GjS4
LrYH18N7KRarqHQXpjB9KMKNgIwu9JS5KH4GcSmsVAmxRvSoK+FNI5YfKp7GSkWcWMS3mkmWQqI8
dqJ26HUVQ+e+s5KFWyP6c0eoz822JjRvdGv2iPJta2hX4CCXPgQVfhTUHA5ZEz3n+xWGReUaVsgV
DiHBGV5qc+jYeGD4++wx7N5jNjEu9E9X7q7c20snXWLE0JLiDIQre3bSrYy2yjOJgaNonZAeUek7
fJUdli5R/qz1gyD6q99f1AszOWfJyUNPz94iL/X7pbZqaNTe9P4MY09y3+NwrUx76W35OsDZpBqG
kinE48ibohtL6V5Rn3Hz6al55YO7dOe+DnP2HWShTPf73/whxu9CK9kCQTxmsEQwaDbBUyvl8166
gv84p8JPRJ5vN+/sS9C6CPG4x7W5fv7QFcJHqZfO4EqEEEh/Wj3ZjEgh+9RAvacEuEg9czb6ll3n
xIxRQRy9cKUUHBGC7lEfabaXRA+14Y0rDYtBhoSjZTekDi6UhLyBcoMCaBNI778//5+tubNrOJt4
BfjmptXzAuRW6zTtX5h9y0xoV4FCiFY9NjNgXzAsEfClByvuZ4KB5BfTs7GRfRJEAHl4+i1d6Llm
Plqs1Npc6IhPgL/Vyd5McXEtmeZNo0Sod5FwYZonrnbx+0Vce4nPpvSu1DXK+1xDFW440s6DzrJ/
H+HCovHtSZ99mL2AzDwqWZ5gxwcEkIxIYzP57fdBfrZk/21ALIoousIfPBeSR5Ua9VrPAlw5gwO0
8ClfITha66uOjdyVK7pwz1gG/+9Y55rxQEvYy/SsUFl5k7rG3EW8+/vlyNPc8XNN/88QZ6UqLQzi
rA8ZQtwIz90he00XwasSzrU3gqCiZWUj9p5XJ5KW5sOTaC7kt/RW+N+0TPSJzEkggQwC5VxU0MAy
9LC00wLz94J6hPQWtNdcDhdej29jyN9nUV+1XEHJ2LKoy0HeDMIptcNFbsxoBOzC8lBXiylL+3o7
6NIu+dvAZ9O3hgIwVqavd9CrTZ/Fa23ARxf+1aNhkfjWs0YQRx8QFlS5L74MKyDKbkWVECqmx9+f
9tWfMr1wX7YFIbAUMc6ZDNE+u8myB2w5l1Z0V3a5YQfA6FcTDvyave/C/ufbDTib983U0IwyY9QC
nrsq5Lt4sGyfXK6wYEEbhnIJKOaa+fPSh0rnSEHTIEJ+Vs/bJZnXiqVXTaMiB7fHdfbAmXZZ4TZ9
nFI1fr+zP7GcKnyA/4x23joRtKCI+2k0A1ii4qG3StJt0Knv+FGeDeT1IFaQC463mB1RxGY2R/3U
1DYRlnJJ8zfupu2kP7Sl5jX1gtQd7rMinc6y8z5JjkMR/MHmatkjVM8+BBNMjsBQ61fm6J/wp7Or
OJsNrEpWemV6P4JHd9nfy5966sSLZNnORQOw7EwgieLVspWP3+/epc0cdw/NBCwH5Sfyxm/zsB5Z
zYgeAWXv6ixmCkUqbaZjEUm02i7UcDERIXUkar+PfWGOxXBliFSwLE01z2v1WRjixrJkD42vu0qN
Q6ZIV+bYayOcTTxDb2ClhxeyMArQut5cV4P579dwYf/27RrOZphiVBo/CLiGbgiX9Viv8s6Yh/kw
N/XX30f66aOa3pAvt2u62C8ziFkiwfPpVyzcffRnCoMIlj6McnCKBCcs/eXvw128dQYoVZTI6GrO
VSwwyeXeHLl1CO408ynq3CtP/+KiwCs3sZZwhf3rG365nDTM1EYKVI+MJwSTOLOSVze6Muv+dwbT
2SLLn/7PKGd7nxDw8YAOlyODruVOoRt2ERmzVChJkNHmqhU5JnHRtfgnw/jmG/1nW9InGMd+b8H2
ZNPEqXFRGCql/lPVCneCZtla/uD5r0YEs1UOdj3c5bgQSFb7G6PSj1tiqj6CyrTx3FHH/Kzc4OiZ
4k0+5NBgwxm4hbmZ6wtVIbaPmvkcy/Unv+7DjZ/RTWFTDY5maB2NRNiOWTtXS281phHSfxLzUiI4
9T9SKTsMTdO83yeJSXxmHiTHDuCDPQYJia++z39+VDqLpDd3ocGSUlPlvggh6ZvoQZWP1otxcsXc
BGEWZOS2wEYZDH/b+bCf5BwkgDArZYQiwZuY74YCb4VYHrT6SSzVWVT+CTVjRmn8Lh/9dTGYC1Vo
j7pco3qIiTEqIahYbuxIdb1SdHw7oVLPKiV8bgXzFrjJ2rX8dWxFMnpXLXRcV3vqSW1TXdWJBk+3
E1MlxEt8CCoQKEn9Z8hGSkxK9CqVO7mTZnIrH/rKz5zY0p+bIFQWCX/spR/7v6KS6+TltTq5MCQX
F4K5Ro3xqFTeUQvqbWoJd50my3M2BbPAfDdgLOdGSywX6CnzJLcdlX4GLZsbo5RujERzKiRyEcYY
I+xWVt+vCw24lmDiVwbJMiFoBrNIHB8qiJiIKxV/c+gXf9wkecMLtOt1ZS3H8m1v3mCif9WGfF6Z
8lI12nsTW8hArbORzJUGaTcc0Pi28FyaYuVq+gGrkZ2VlSNE8a7IT2HlvsbEjNXtm2f2tujhTiXE
MBEJz8kevQpKl0alXTMAceZT02M4VqBIiECzoqPlh4uUhzA0pLcG7bLpA6eTifjhODCm/p5OtV2q
Js+evhoMeq9Pd30n3g4m3g2l2OrZg5Ik85GATnXkMRugfwrie6xsmw/BOs0t2+RYpo3evIuDtYBZ
0B9dMlSfEj6vfLzzRHc7intfJR5XumkMdWmGxwFrig5vpatf+hisQg+qOOtz4nqQf6VVO69B+FTw
QrTR3NbezqrXZcRVpBm05MDOdAx8oajva5V+hvZHyZ5CyV2KUXnbF8GiDgnfNNxtNRSzir43wqet
nBXHTowqIMoieYg62U8p2cVySMqK3q80vHQV7pQaJ0ub3oMEcnItnusISzRBuymbgLcGCI9rTnwG
7UYwST0uR9IZAQZJ+TutdYr4Pt1HDbGoTKqrfzCENyrmtBgLGgfaUy6Is7TbhPTWcrF6HSxMfYZ4
QEk4l+nWYdLpu2ShSu7O8B4rj5DI9KbW1HXpvdd4IrWqmkdjQKidhqtdfJpaBmJdzEoSE1yPqJ9u
k6mrvPnjEc4Vs9cMSOPVk5R/ySd/pXvyM9qQLd+OXBFxaDIfdkvZvwdFUPR3YhCs+46KJjtnIhB3
YkXnw69nsqW9RR5Ljdhuwqaay2a+pocNRQYeUQPVWtgIPvlBEeGhLfdIJyxTj4iDCxHD++QEkZKa
6K+RkoMmOhTNf5F3Xr2RXGma/iuNvQ8hvAFm5iJM+kwmk543AZJVDO99/Pp9gmptV7HUIjR7Nbto
tAShyAp3znc+85rRkZi6aomymtGU+euD68/qqp9C/qditO8FIR9KQH3ptt2WW8ntjuFKvw08nLz4
h2h3K3SLXDpUgJeyVXDTOfG2e/gqL1WX1sAvR48FHhsqD2nw5yZnHchhblRUPSK8QN8ojhT6gY5V
snI1l481ttHaKG6sKnaDMHQx9NtPTJCqyjwUPd+3ei8Zo4j6lRpJq85gJSr5XRTACK/RxRZLjwDJ
yM8GEcak9Fopr43YeIsrTQdeAPvJwHwYSwG+ul9o9346tO7Yddmu8FsP0eFDpSOo20vIKiEvpQpY
cyFAYpam7cuTnUjzF5/lA7z56XWgQbs0fUnWySk+lSIdSOUxUcCQqpPFbVareRh1DMY5Wmv/oMrH
rjv3GbzUEnlACc2okBmaaOa4oXWlSx5/NU+a+AYnMXSDGuyOUgRHpcTeay4cRb1BG3aT0AjV6o0g
BovyFz4HaKGdLiojt3htSEiIlcZt12lHlcmvJY/bAdFbR840XLNkDJ0WL6VBAJmQv0A0wozzmykw
mDd2GXYcgBVgIUN0mvUEpXcDj14p/iZJUbQZOX5o3XK4p229wj4EfWOYw+nDx8r+W15HR7Ti4VC9
t//xk7HRf/0Hc4y3opzqKAjb//of54i0sCz+vSPSzUuUt/84dG/Ry08mSMtvfX9p2v/8X4Iu/kY3
mpY0AD3jw6Dh/5gg6fgjsQuhXFqWaCCNQQ7/TxMkSf0NvwDgQrqmSTSydfbwP02QJOU3/DwWnW8L
pDUL1vg7Jkis75+jwdIrxx4EtKgqityg8alQSMaYaiRuUnchKdGovlf1zivUXfIcm9I2zAhTNW6N
Wnql5RiW4PCdmZqX1hA7Cw1OrpDo5xbmjyz6boTmMYlR8CDRbgxSaTVXJtsn2yrSu1zBlQznjWaa
7rBAcLA9JkZvxLrd6JWwm4k1qvwoKwkbsbVLE9cxRM5iEFF9osFAFFatbD3qOC1lqXhS4modqoJT
Rm/V/F0hvqt6xv9Lu0G+uyanziXLqUi12h6pYlQQRgwGJANgcxGgWwUZHVOStKPMLmUUNTlDqMFM
zrVB0lZTfTIG1cnMM+Y7Nq4e9ojfbsJu1QheeX8/z/dVlq4R9Lu0Ga+HQrjHrR59UaGje6Q+zaNG
gMD6T0TkdNEDhPOUgJ5YRtNpcqloqbe36fBs6g+Jod5oWXCj1iAyIkbnNT5x9SnpaDXHpEaImy/M
4cqI4GNiTaULrgz/mfMtAKBSG5kNc9kxsMpArJOu+VpCba2J4zV4XKcuDOwG+4X/uB4lyP6adkgS
nNe1F0tF8g1i9aw7EsNgOYoYCiu2MlTbWqrRHSi9WceT0jePDZINbYf5noyHzAJaCZIVw00XgS4v
VbpjVp59FTe2hPCuH2MB2kdLLstRP/rrVrov8ldtEADF+jZSdL0C+4PxfBncz2jzGMZbY+IQn6As
wiJCBQltunE/yfsKjYMgk7fCFNCOzu2eRrViXgu5yHcXPIQUNqSc9xXyrhMrQCk3InVLNObAcbHX
GODBccgLcgdk5hZFsBe/eUKU2/bNjN4K+BCx9epmehyrGp+np6Rq3xC3xswlOJeCejan7AnOrgdv
8soKhiuhZ4rbbqcogWtcO0EcubOIw3lrreCz3nVD6HTQ8ENMgaP4kZoKKZG3Imq9GZRF6qNWC9Et
BRmtFFurwUMx2iWGtjV4HXNvbtI0WuuE+ix766zqKtQWG9D0aMz3GQyyJAS1oX0PKsMrG7Ya7JWg
RovXlGEfhnYRKAR/bd8K4TZAfSMC0Vir1b4BAOVrxYED9Lqq7uoZe3EDNyBtPtKdOrdyR85P07/n
EGogI2eVS19+XSn5piAJG2E7B2Fkj/WRFWULmcJ8QHSBWOHXiYAonGrgFcXjPF0VXepM9GMyhm9Z
ddYkbNvj76wm28gle+pfo+B7xJcS0mOjfIvTyk2awZ3DF4Hnj6o3E7B/venTyZOtSzxNThU914l/
9sXMydRxO1XfsX/1okA7pzgBdkHhid2lafZ5HO1C9UWPXqteBalWu1GlXRJ0eg35RiJGZD3iS/q0
Bz6OFkroYD9RBvWmkzZZ9TwFiPa1wADC3q7GHajgVc1Uc+ZLrFIT5HGHISyyIHq4U7TrDpTaPKUA
KCanE0ZPmvJdjhdclT/IJoNNufC6cFEneSvFzO1U4TxzehS3RvCYpkcThJDREyOys4VxpKC+h9m4
yUSIBxO/H7qIY7ihhiQIpUyrkkZ50ApoTCdEZAVyJQKKwPZYCWZ/p43KtaJgKIuh5nakHlIJVXUD
qM6AS46sFVamYfQiGE9abjGYV3jJlyGHY/oUjtlaH8XVBIDMTET2JIqk0uhZxilDgCpCp0WuMqcj
/xBy/DL7Gxhn5zAttwXlpdVkbhzf5OGtNWtePY1ONZ77CANaImrGukwSFIMWBM00Efv49nAi47lC
KAL10zY75hR1gfnY9FSK4ctAgRXzARJ8MZIIGI9Mta4WtpHdGelxIGOH71Ko8WYyvhUmwkdSduny
HAib397GqeEuzcFRlhyrBWYkIHUTdgup2DZmxdGV26KBqws2SdvOARqb3eyWyWPTdLZk3UFWPLT4
cMn+Nx9WYT9RZrfiZsixdZmoWAIYfebg+KOyS3P03/LEFaqdpXX2SEeN8YuS47canawSxgOOwepD
WHMSYciiBCVxrt2E1MhhtJI6CS9jZTGsOgYWQpw68hqsJVAAbue/qoRByyxXYA2KIvUw55K0BxnN
GlPkY7ctUtU9dGLCZytmnineN1WOQgnmQRXDC8pGqbhOZWPvh/Fm1jHLK6cHlV7poJqbWSFrKztn
xDVWw7mrMm7E4TRK1x1um32OEBjQ/ipSNlkeOD7dptZ6MqXvTXqfatM5MDSvs6Bql1jRKEh1NtQF
Ek7NFgeLH9ZnsUivRHRYhJrS1DDdSp+e6wbhUxkT8VrwALF5DOUX4Ro3V3GX6Kl+J7gY0CTVovZK
Q7/ofXSm7YbrRnwNQm0b6PHKEmq7lmSkhiQv6caXSGjdAgETFtIVygFuW5tu0ofMDpuXXBbPzYi3
q2WtyybZDRNhClcyCxJH7efuNKLPICiuld4rUMlF9bkC6jqFGD/V+c7UHmtcsXA0W8Mb9sr5SpZe
Ux8F0QkxXrxyBPw5xlkA0Die8gggXT8hKYN28nibCmi4NOWbxBEv4swr8q1pt7hKU7tVe6Vm9wZg
uDpOIDsjJEcDSpI0T4lpX3bVuiK25OpTYGLxU1hnDEmOZoQcNo0fJb+E2YOGT5yZN07Ji/P1owTT
OtHV02QICA0hSgcrvMHxV01R3+TzVsLexH2ntDSHQ1wwpMcyvZvS50YME3YzekbRzTw/jkp66otV
KS48cXb8VpfntYjzh4lIflg5KoD8oo6d0Le+t93zSPNJp+GRyo+l2DsWHrSTfB/0V0EA8Rt4R9E+
dc1zPQH4kFKv7jSHD01j4XHGV6wJmKNZ14rQbKJacUbZP/S5Ca522iN+dLXIxI61tUaTE+zxvA5U
/0zn7DpIu51GM6+fCrCuJ0C7jqhAZjcbLIxat20HTwsrW8zMbS1jPPEQ6pxqDZ7aokgUTOHbAzZV
re2ktvvAep9wUB+Fdz1q8AW4ZOKwExZhmVpj8jSxR7B4iMC2pHp9I1j9EZmTO1UN3hCDWhkZaOy0
klDszq6iwrRzQl7JUyqFdgwCGniIW/lZ7vVJsm9asrUGQ87WelygjT7oTxXJXWHGYZvXrFRI2Bik
w9N0aKz2lJTRWR1kl2mXW1ointFhuFan+CibPEAL1qYpOOl9yZuGgN5HjN+Gho5UJjMUUV/jLNqH
mEWXSB+rbbeCV7PuA9CYvX4dDNklrhMEcFmjVuOqKNpnRGjeRgQOOsf+Rhvkh5AsNxuRgCr3aS+u
Q7l5teb6WiGM6A0pZ5rdZmQIMVbjo27tQhCQaTCcLY6YQii2SlRv8To5lhjEtRPrk680jN9GUzj7
wSFSJXCm9Ur1D1Ksuq1yL3fkXeO86pLrjPcUcexE4NZC9R2bRMcPUzS+CKFQqOg+3EeB4mbhZOG4
Vz9Njex0Ye6hhUEHep3r2noUm7e2+gaC0knFwJ2AKGV9yN9qotaYuaYgbRpEhvu63rUGeFyxdRu1
fPuh6Dv/3iv4EYH3meGw1FASDS1FhH7OIOTzrFoCSK8qJoKkjTfi7Ja76VY5L6Ys2j4Fmrv3b9s9
xvCCA3ds1TrmQ083k3bh2voKAvVpOvJxJwjcQp0yKDjxivh5FpPOidYl6bDcSfbClHGFP4Gt2uJb
dFueUsYxX7G1Pk9/Pl/xo73yw7gksmJRkqqPK04elcSm3+Sb0VkYv5Zr3f71m/5MHv39ajL0xkVn
YPE1+fn5RFanWUlS6tJcdRfuduhql3mtreUVHbOV9BVCYKl+f2gO/XK9T4M6KYb7a3Vcb3AGb3ZT
t2Uc0Dr9u7VunSVvcBT9i9ngp/bc75fEzgeeI+y3X4bUoq5lRrAU5Jk0bWJBcCgGEKJbiCGIuIXh
3xt3fb7c5yl1Qa/UNBouJ9I697vJ7pR3MfxKWOjPl4lmIg6B6ZP6C1ORLuwEW6XnMrv8vDC1oVfs
wBXapQN78Yue3p8uE4i9GmRRXJhgGX9aJnOn+wlyHG6/ii6z2yBgmUuIMwBQXRcrAFD+f+Oj/XjB
ZRz7wy6YIjiSoI3ookiJs0jDD1Hq+GTxpn7VoNn+xTZYlt3nZakasviBcvzV3VUuolnE5wYziR1H
sA30/zulhQroyFyF11nh/neuBzBW0ZHBwQlxWbM/PF4PkDhVgNsSVqp72avW9UP+MDr5i74i8n+5
WJZd/Mvj/XC5T8NRyxSmEmBQ6mIg4GJ7uF5UR7V1jIH7V93wZSX81aU+BcxOa8oSo6rUjbAkSIHd
+PGlkO/+797f5yBZDaOf0SVmedgTBn0N3kvBzvCMNQJlO+2r1bHc86/PBIpEVomUv9h9iIVgdGzD
JWiRht1KdvFMXw6DtVW5qu7oHZDhOfqjj+TSKl9/xW/9szeqa+xzjTORGP1prRSCaoYF02pXlm79
kVqf5hnzsC/e6J8tEdDT7G0D1sQvUTIrJwP1MH15xt4dD1RAe/EMs8NVH77yUf0MgfkIkUii4eny
AQcRPy3HyJ+U3EyoetPCHh8Xh0VjX3xPHPBadndgTvYcfRnCPqvdLM/FQEJVNEUzeZGfsUo6ME3J
rwuoa/f+sS7s7KU/qF5+E7rlPjqQuo+7KHSp4Q+pF606O8UT3E2+es2/5hM/3cXn0wE7D7wrgyr7
OP/ipwlY98dWjM7M1jfRTep8xVH5k5NiUVTClpZuNLRR+dMRXwtqh9EU6XB6WF61sve3oLR26Ghe
BV+qhEufcDK/v+YfrrZE2h8i24A9hRb2XM1/XlI3Y09q8YR0FW8WJRFn2qS7r4V1/s0zQgBQENvT
5c9ia00i1nPedxnxYPCQn+B86vdLPMi98LrafOyVvzWe+R83eDFYiX81eHl9+Wnisvz4HxMX5bdF
HwnvBREdDIxKWUDD99+HMfyRRu5oSCaOiZh680d/TFyM33SQpiTvOr+CrymZ4B8TF/5oke+wDMky
Vfz4lL8zcfnYMj9GZ3ISU0fegLjFcSouF/pxxWHAO/pKZ8LmJjpHm2hXb6aVvgp3X+6kz5v39yt9
MATQA2E//XylutUhnE8CQtFbXwNpaaer5Fi52TbaZtseouj36Oar8xQHkk+nz6ermp+uOsnoCYco
kbgIufbVduq++XdJd4cEVDitEMy1Y6RIdbM4Rd2llg9aj7B+eZTzU1WcjKfEtOX9sE+PhRedOhmr
Vbu4R+rqTjo3XnOfP6GKnNrRu3iZSq9e5QdxRxngBtfzdtoxAhhsBEjDiwCDMLthHCMB+bm0WzIx
7RBt8m1yX29JB1fmVlpTVl7Q+9sV17DUnPlWvRfzG3WHcpsJUcROvyUjKrJuBjnwVtFaSuFdeu7u
o81wLF6LDSonSHDVh/QMeVL0MuRo7eSEmK9lc8SvBU/copSOxAxjEoKL7kReu7/SVsU98I7kfmLj
y9+nU3lLzy1i0LXSMWc8LZJeGVbud3O71eqjQSfNtxHjTXBbqW9kiu54q2bu1B3SW+wiq2PwoNku
NmNuusr5n+ocIWt6+VZbJTugJPa4MmxGWfy1lY1MkmOsjPqYu8Ux6a6YtGOFN77OFx9T6dDu7rp7
euscq8El3eKNc1/eZp6/zTfdU1642Trapx9yWZ288rfxaxDZ7QYvZYlKrN8OMwVgsTY82MBQT8+I
odFWmCD/7pJsxSi6ctrX8dKajhLYvVNtkVAtTadTbnzhUurHJNr0MoMsOpAwB83vZCeP6TZdJIJv
hxc+zXuyWVL5uHGGdXmguPXah2a06RvofFKGgV51zLzKKY4Cvc630WUBKAw3rlt3Su30nIIJc/o3
6+B74bO8qV4Xv2fj1r9kD+k6tWw1W1c62Bg7Dd3JU1x9pzuTM7p8QZQPne4l2V+B0V3VBwHIOPLm
6rvq+DjYrvNVfCNtfFd1p2N1TFcBoHnlQF7utFfjhkHaRw2SOenKdGe72uVXyxcwSzuirtsqqVc+
yFfSSQvsxg1ujePwAr5pbXlIhAeHbAtI+QCHFaOI9JRsF/8R/qvyj00Dd9aO4S2jbT3Y6u2YeTIC
s9LBuBiexcyGprytH7JnuozX8jfh0juwxGFzpAwUmedMdM9dlG5W6jk27eCo2p2Lg/EGU44tPgob
+Uq/BfWvboWTvu33AW/pFnFIeL/5Q+/g4aTWLs1fFY1nu2YPDS61co/h251ysS7a5BaPBYCF2FOf
ZKCIg6NdRGBUNxIeEBut2AVHpDU1CUvwx4gr0zdIX3PZg5x8V9LbpMldPNFE1iV3Lp0qdAeXWWzZ
rCZzY8XbOV+nBIhxApj1OjJMYq0GFxEqc7KR/LNab1BYLlRPAeZUO9kiSex03wXNQyfaeKA/jMU9
eC6YOjTBkdrdSvnax8TKiVYDeJj4nOVHrXoJ5as526HJiSKEzkxBQCtoNzO1uIBGCphvzDc0Oxv5
PKiHvJ3tyHqbxWe5fIpGUFNgyRDJa5Ntrl7rzW0iApi2nNopj+reXJUX/1E9UCziKKESoiomBusy
XSMz1JyjdpPrULxo+dkq7fXAAdgEq0gosETYxPinmjZgPMXw4o7PwEQ+eIohR8P8ifd5tG881Ps3
eeyhc2T3J3E1bGNvKbejwW31gzm5Zr5RxnXTnNvuaDVXKm7IzKuT1YwVl7GqQZ8VDEoGZ1Yu+PsC
IW4KtxEe/z9IUBYPvb9KUBZkyD5q2+YfL/m3f5wQ9G5+yliW3/8jY5F/o02hI9sF5ljXZIWD/I+M
Rf5t6ZmQyVB/iL9ra/4rY1ElLAUohPkR6iwO4n9lLMykcbQAl63jo4E9+AcQ51+E4ubTf//Y3pQ+
u4nTQsHzYcl/RJUiSPtot/yQJAcNLNbIxO5Z1ls8gjSg0dbJjBjcGfFzAz+s6avNPCXob+V7RWHI
NFUVaE95a/btuq7lteJnGzPt97KUHdo5XkmMpke9xX5StMdscjCGOefWs1nODujrc5szKAnxVJdD
b0ADQsIBsKkaD5dYJ44JmcyEfaHZhaLpWbr4Guj9iX7CU9nLtF4SjhdlzNdCJazyeTrFhiA5fTre
wBVzkZeQRpAu6HL7QnozmYvWeYSc+2i308UUlU1OTKvw5RlLxtG+tG5MyfbL4JLPPXuY+RHMpDNc
NQ2YibYX6t6rlLc5jDHSpKue1oAdR7e22GKBtBUBzwpKdqUZk4Mk9c6MX/vhNsPfVllmEbNqQXcp
o86b2wm71doHySCfzNS69EBiBREqzhDsuqjaWxxmgYE3atHseqJgKuMuTwlIwT3bQS+Au8sdU2B0
hHSeJRAEa3GlFIjrMKKAXrKx8OMeqeDEpvdG48NIYRXXmt1iwZgUo/vDej//ntD+tGo+dyE+Fg3K
eopKiaP9YrmKhuHcxy1Skxy+WBDiIlM5vvvmbxE4OWCe6fC4NipXrhV/yZL73INYri3J9D5AVpkG
7fmfM99y7IoyBnHhSvp2TA9TdCqCv9sa/nyNJfv+YVPk6MbptWXRDLgJz6TXCAjmm5wWnOTxVKuv
GFPyh+fOp8JBkYBKS3QGLBWxu58viFgGUxw/YLgYpzcNDo8MS5xB0dfIzx8yfLysINyUmG2OxcQY
FnESVFOivN5UdeokSev4VrKqy96Jple9fDc4KYqu4OgosB2ZNohMzTpw6QZMF+z30mgXpZg1T+lW
fuW1zNYKn+wtje6TgtPgUTCfxApOgniHbSLuVsUeF2anmQxPNO6K6FumaXdD0MW2bjAyLLBslqTa
lRFzDNUKIZPsJWEG3IITL2UfyWx1C1aG0SI+9mK3jwAgJ353g0PyTW52d/EiuV3hPFRUrOCnLlCx
uoyr57CBGiQCWEihCllkXIQJy6/XST0wEO6Ui6DXBw0vxy43vCFhBhVat6IcnvUuOtRx2tt+YwLJ
iEzyIrW7a8f+mzgllxS3ZbCqSzLRqIdUvy8ykBHyhzQbHS09uy1if9WMgmegsoBr0Q0WMID0R7ft
o+cKG+lCJ6OuQkRrxCuk0F7MYP6e9h3AzRH/tbGRgMsgO6b3hxiOjtyWV0VtXuXhUyrdALZx1GQ4
Y6J8SxvM9bsKAR6evpWvK35jRo+EN71rVAR5BrI1CdgSgkZ5jvQgWi9wW5yqGrZYELhzM4voIAZn
KSKYoRUTTgM+2a1rKtppGmjoGImTxzoiJ7LX6QIoahhWKGXowpU/Jg62L8STAm222qm7cL2EtDDp
0Rcq921nYX7tu6WmINg1qFtDRy3F8Ie7qJI3E8O6YiIi9kW9svJ8ZQAEKMsCG/pQc00xf67k6uAD
fcdiIc6oFya8DPNQJTmdfe0UqACMAvG2MnC3IVENBsAXxYL1M8x1ZgwlRrKg3kzdWUb0KpCzQaXF
qUCHCYSNQoyr2sGxEsOZ8vJFrWLJNolFIsvNHyhEscYQZfx8gLFYPpjfRNn6VEU9UI8uJF4xLhdL
/P7iu9JAwfwUQtQT0bBRLQHpSAbUPboy/IDYS4++Jjtlb3IXK9E4tcxkmzRYxxMZa4k8BsAnS1xV
PrQaBWGCGIHogewquk/7QzZ1dwNg4WiSkaZkCoONx4g+nloDiRCxDlEUQGzLQOhl9MvnAdJJKZ6F
CHBGYE/4wagaEPswDampItlyJ3n0ZknxWk1xDCAUJAo2EmxuId63vfi9Q/6pw+bOUoK1ZHUAaqTN
JLc36Cyu07Kxxc5YC3FypqNgWzWOvFzeyDKOrvAmieGqAJ5EpdWexuT3M+P/7U6VSMvw3yeC5+57
3Rb/uERvxc/pH7/1R/qn/SaD5EWKCxA6/9LoUf6R/hm/wcNGVF1h2INc7tJI/CP9M3/jR6EnwlMU
NWZPP6V/Jl0uXDUwNpPxWP9bEGHpE0VYY8pqAg+m77W0zUy8Rn8+ePKoD/o0bgAeVQZsIApuDI6n
Qtjlpr6qq2orJeZWW1TGOE6gJ9lNOAFg0ikvVQ9MxgqjAWrccoNk7baJYvAMavxd7/wDWnvZNO1l
v3MHHRQc+CK5hIZlGug0dbup0F1JHD0NcIVu4Eagdq5UlWu1BuQ+rLqmPISiuk6D0AUWOSXFWVWM
VagghTBkTqVOZFXGNtXQ5qKJ0lT1zppzIKPNKkjTnaxloFWLsy4nB2xv8DwZ9z7OQzOwt0GjrMNW
ug3Nk9Gp6yEH/yZbQDX8c4KXdzsf9dY8jF12GML4VgjSc2/q2zzBYR7TqgzquDQsVD63MuMT07ND
HM5731TXXQfE/1rHA7kB5CrHK7FNaO4A5crPNadRIvTrIn235nIz9MXNOMUvAl64CvLyOaaRGZsu
kdsdH/+QZ51nKgNQqeFKvQzheOpgfKGTv8mD/hgXPXljuf5h9f5JWvdJeEJj+Ie9InJVlmnhsohL
zM+LYShVKfKlKPOgV2l8ShkMOGZBToKu5cgwnEzZ1TiPG37Ewu4nLOimlxcZJFPPvacUlyISYCk/
nuIMb4blRqi+yea1D2B0RAs6AkjWmMiCktaWAvC+Cs+CufkiPV1u81/J1PIYJv4w0DtlxlQqddLP
jzEPIXZpU86ZX2lQ/E0NJb/0JBv58xjoh6Enr0k41//65f08bPj1op8yuA5Hwcj0U1wc2/LSqY+j
QS8oBhhvZl8iJX6WEP/9Wjwhw+ElFqB58vMDtp0S5WEbBV4u0nMFycjxvLVk3IjSxK5g+DAxit+r
8lGXhde/fsxPTKePa2sWkw1TJPxA4f70nHpYooFXZoJr+gD7s0OYiruk8FoxXEUwydl8+xk9SAQe
9n6krRNf2WmwVfu6u6uB+3VWfFUHOLMJ1W0mvxZVdwij60ioD5k5fpXG/1wq/PNeNUvVDTJqJMmX
9/hDGq8XvWSVcSRgm1IcRkDmuCKt41i+njXzNhwhMqW0XUsy2NTcG431KE3mW9XuMQq+Fcfki1f3
adb4z9sh8aJmQtOZIdjPtxNps9LMue+7lUD1phrwqKroNcQ0pphq8HcRmL1u5afGlR90bppm7w1S
2G2QHbQufu/16uavvyVziZ8LuY9bQtSEKSQHAH/8eVil5CMVpuoDvcY3JqAlrFWnNNOBTQfaQyvf
qXr8nmEJUWgrTIUTd579CJiidh2EzH4BoitYg5WPhYLnnvowl8ciTu5VJX5XovRQym0Mxr8GOjmb
t42pXodYzdTwi7XGIg6r6fchVhzTV3etlL6GsXYrBca1ie2HWWqvBTaocXaoIu3akqyVFbyagn6q
u+e8F+7FRj0peYl8wnw9ulnPLU6pYhdh9aopiFUp0lFupZUW5qdO1w948r7mQviexeXWkqqnFIlG
qFrWSCWNZ51yg7rlN205HWQ0xKumftTm4oApE3byKC/mc3SDubidRPoJ0YaPZylqIOOFgXXeoF4j
AX7X6dcjBWkQ97gUTr7bdc2+zrVTmOqngqFu0qWnTk3el1sfWj8HmKtdN1KwH3F2swj/Subonb4V
M/lbg1xOCY5Xm3Qal5xzIZ+nqF5nTH/0wjgZjbZOp+y1LwoYG1XOP1L/aZjlI3Wk7ESNgjudr21b
7s2sknUlLcoKUyED3TS2Zl09mCbNCbGjYoRcArTsVo+t6zYMX4WpffRDYwarR/s5pghQ68JELoRV
UfbZYWL8ryjFKm7YUNMA/VyO1aOUBN+gsx8GKXlHG8PJZWOtVqZpD6Z5i8PVdsRLtMu0vVxWV+jV
WdCZ0Qxuh8iV503bt8+lldz4c3AwKDRFgUZ1N0VOhUKELQ5d601C8CyWWCZB32dQQut+QLUyn2kW
zTFinu2LULSyZy0kZoUMYdb0J9EH7G0k4rYb0fr8uFeT/LkvqnXboq87gV4FNygeMuMpUDEEzLBT
0pJesbtO5vsM1VXA5DgM7mSfVndeZa96apzG3jzBjjmgt3jVpO9ZyTKa5FoBiC/RsimuBSOE0mBd
ZTF/kjYsnKhuHaHotgYrWGZrJAod+nIELZ6EmWIHlaXYGFcyRisxT4HED/4BfDWqAVHeu+SPJ0nj
Iw/ZeLCMYTsKxmjPhnJdJtnHrhiGt7Guv/E3IsDGfjGax9IC9V4q1m0/dGQn0yUqly9YjBYKqNrz
kFA4GMJm2VO+kR/i1oCKrSa8fJm/3Beid5QHvTQ2EG9OJ/DYPIughK/deLH85rEvsWBSQ55abWAa
jctCFKnSSkHv7VElpppGMbiKtUNd9KVVqqciCgA1NcL3ebwJ6NF5KBc3wGCt24lMbgjS10kN3lG7
xZbX7C6SIZyXPVbl6bsZGSdy6W2KtN2gqTwGiPwWPsA4GN/8gg1XTbrJ8ky3gogws58flnuccnaZ
ghdDIOXPSEauamn6rsXKNcfFbR9ap8ZElsYklyN0iBV/r8CboJRc54K/JWFT6vhMf/2RvI+VjP3g
YI1PBR7R7sdPt0V0pwaYFhUxt0WIC9N3TKWYUJkXLdeg2i9qqB+3Vvvpq9LDwpXavR/AvLcmAOJm
ZxzmtHtcYoqPOi+91d41WgmOV3qaVeW6qtJ3sU4PS84rh8b244X3qYB0WT1sjazYiUQHIaidvIP0
JAzXxTi/KBm2rGjkDVO5wqHmVuu0da8ZW1E3TqaQvwoWQ8ZquhNnPt+SUvslvTSfb6ZkxrnSmYFk
uyQYFkS6di3Gybulj8euxrlN6aXWa81ionK+BAZEEpG3gZJxtTHY5FJ1juXhTbS61sGqWGbbAisf
SKXLYO6dSTZvlw9TKMZhjE/JctKUMuxsBQqeZUTXZVHvxjkjD65XUsMNLQtY1KKY/hKHSVEi1oCr
TiHxwTq9eowg0JVhC5dFi94lrbmhqD0WVN+hON8vp6rCaROnDKAF9boNBG80dU4eIS0dI+MMiix5
F8fWBmj+VWOhRpNa0nUVRW4TS1e9r56inrcgxBU64WXGBCh7jVT/djaC95kzrax3uRH/b+rOYzlu
JG3Xt/LH2aMD3izOplAoS1ckRVLaIEiJgvceV3+eZHdPk8Ua1sy/OxG9UMswgUSaz7xmL3fVk1/y
d8R0xdDGNLSMCwNXyh4V4ESt3K6+d9T0nvLzUxrz0tAOPc5YUvws+W307IN05kfX5lU4KJfys/hV
JTv3Zdf/LPPLWLly4OkRjHM29WH2s6quulY/iLkbOWDFm9q9dJ91xkF86MhXWQxdexl3ezt8Krtx
3xryXonbldKLWRXHhm1eaWr7FPhsbC2BstnmzpUyaYe3JwRj/+IETNEkKnxylL34MyBLn5tRLS6Q
dXqSpEH11J7dpF7Yoe/2KG648lBRqWm1X1VGZ98M4PpgNIxlrO4hbHHXN91D0TQtaR9bc5ppbUGI
QVF6nyrpIpQiyAncx21cP8lB+JJryiHI5kWv0RwTL1pH1Y2T4vnoZ9J9F6MjPpJZ8AdaUPweY+2H
/C0u/SVl/TtLt+6zAfpa92yN0V5c3SLcCgaE1gMad22KxjUXfZypB1bMlfj7VWsgPBMcSsTz4PPf
jqayJzMjrjDvuNJfldr34rx5Guj3JYeqhrAq/nlV8MwVnhaL1BlvKvzYKMfXAQu1lPXKnZsrkatO
YuklesApHxMTFZVyC8NgkZkSB3vVoD5CIDjzIJqGIvZKlqrWs3WcmKMmqT1z0POljNS2VaLjBfCb
JAf5B/WHDrOGg9tc6oN0ZzRkAX0wrO0ASVg9fDEkx1MHrg4pND1DVZ6GlK3Wl+mLiM7jWHpNZmuv
AkPu+NtvRz9kjSmT+TjmdyXnehdhfdazoBCv86IMuglV08STkJIxasdFkXkbMQljqB+ckmsSoWgd
rUFREKit8KXXuqdikA5xcEgLKsaJThRiYavL9cPNaIc8nJbpV3PSL/NLzaIOoRB1vt1HEtx59Fvu
x8i5j2T5t2MP6zTPKfpz21T0RaRRPfjlCp23J8JU/IoVFo24dcOSzyLxRfzM3A5x8IMaPnACsUnG
KfkNCfuqDfx0UQ9QN2uFl+tZ6wkIl4VRJz/n3HptmiGCqECcW+BITgW13lghhINKyRzXrm3K21SF
/ZhLrzbbQ6/Wv+UBZUbcRLdlSbmUsl/VTQiFwzPKouh36viv46is8sF+CAjOKKyu7TT+XdYEA1rO
mTQ5gsdsF67BOmrscePL6iFNiBBq2YQ9QdUC6Yyi1rAA6IKXdIhe0hS0wuis2XPPvkNIhlkyEAtj
SrymPMxBCJkiw/s5bRzLa/zJcJ0UT1/duKZkfBNZXGxl0Aeeb0HvEUtWaXmQVMLSNqWYaIZZtTLi
AwiEbMIhAa36BhseuGI9nGqt4u/qoXEb2PblUFuJRzn/l1XrQC/yHNsaJVLXURT/NkoECmAR0RrH
MB212ees8Vnj0YWekFFouH9iIW08qUq3Diwi2NSn5J+BY3LCTZ3VT2EUv7SITzT1lTpCMfdlyrNp
oVE+oHoaFLi9ZRKSQ35TrkAzH4waP1+jIMiJKsdTilnbhkJrRpgYRzHL3ZkKhNqDlql1gnVtKjuz
ceyVGWBRPKraIo5KXIbZsVCHjL1Jl9EsMOiaSzlcKJRHWk61vGe+ItAISVzvlIG5KMSSi/qMWjKM
2wquvYaODK0qq0YRHV/tTDsUkzEuKnEd+lGKOg50QXkEaSIZELF76tiZOutLRaVZU/uy5tVVQ9MQ
4pnd57dSkbKxVXxIoVHcGYLq7dDu1JUMZqCf3veBRX2mL51V7Pu71MzxF5P7xitS7BeasSpXY9UE
C7UFc1BX8JEUXN3WSr0K5BgwJN2ppd4Z3+VRmbYDBC04bOQ0FLYu08F5maA1LfrBf3Yabjsl7CAo
N9lNX5sbqyOy1VIoZPzJTMigiGJ+kehe2vCqb79NPZSWRo0g44xbensdK+yrFMMOpiz9RqR5n5jK
QatYwGlusBTBVUX1bd2DrvCdiA4FZ5c9YuJeVGBTrK5ZllDzR9gWSJ5SyYNMGUUw7pJA3LG9f5hy
4FLIBMPmYIIufGWwV4HSPqmm/WoUAc4HYYcJgjnSb0pfRPpWETwuzJIbuZoTXDtsokKNhLatK+Jx
/7rs66e37I0a1IGFfMVvLIeREwRfkO8kKJeNzOGUZv1vhBXejrIJpwilc56SBIEjhkBk4cpp45cq
NrZJTSSCzBAKR08NcX/f2ztfaZ4ag8cQt4FYMZUWPUJdtYz4RYS2kqqu07TY2SLRRKNEJBeiXDFl
waYeOM1n1uYsjoEuD3+PTfK7l3gLcQMOgYRwiQ8Da6BnZ7TQ2aU8frHG5EHTUU4ce/wtNiU0g3DZ
VNUvM7TXWniIiuxnBF1liAElw25u6nLdUqHty5nCMd7IE8ynXv0Wzf5PubXvcxVNphG3NWfWUQ1K
lrnMkTj86Er1RjGRmmh4az/eFG21kSNrWdfaNrcShMzhyM8zl04zhqQyTbaeZUjCTY+WQS9z0Ebc
tFm7CByH6DphjrqINKcR0R2ablVj0tmiD1ghAhUKlrpc0Wwflp2cfqMmzOE4PUZltqzkrlwhjsEN
wpf2szsIshdd3j9DmQGztGqC7JGLdavCj+515ZG6wv0Y+jtNuxg4ft0MXm6DWwWsGvlX2FNxqyuD
bh2Bqj5xPxeAkcryZ16y9K2EICuR7u2eq0SlWIpZtb/rhuKm9sOXtGcPJEGG9pe1C0rAfgPpV8eF
h8cGvHruyaSOfscmcjCpj91L1d1BSEF/lpeXfcbKlfppMpOXYPJXVQ9uK22IMdTSP/iYqtfOazQF
D2cqR6LC+LHE6qD8B2dERqpE/wQ/1TI6E/k4h145xFD1cTE0LeleFACqsN8KXXDJgCRXuFZUb4YI
u/E5QuMiHslxJPpl5x7n0/OYbyonQjlQpjp5XMdC/6PpKKVw7Vj9dVwo2LW2bbiL+noFPcnbxIF8
Lc3StWNXuyQud0VG5EnhIWPLKdQZ5p1tvtQRTV4zQIGDBWtzvsFvN9EpkUjKdEL9WA/XRiPfDo20
bmYO+qyxEClMbkWmpnbBhW3E120WIHWRuVN1kXfVSq7XZnytmAMaGMADm2DdprHLTQM4D0fCiO32
w06lJXeTwokoouIhzlB4znHtkn9K0XRVTfWdDCKuC4wlKuuuJQVb1vjg3DdBzenmIwQi77sJLVsD
P5pqNHahRMmizKjCdC57cAXHhwO6IBk0L+TEX6lq73YJkunS4DnieabK09LopQsqjtVoOQwmLF7y
BCPc4Ry+DxsR5FI5KGyKQoNu7ePsKdFZuVylXHiFedWPzc5CcW4mxaNjvYUqtoVacT/QS4BTvhoi
SmVa5HsllRMj1q9STkPo8y+9YtxV6bSK/BzQYtxxe/jDKihBOLbJdc0WlTNHRjIhh42BSAB7f94F
mnEXGOtsMqG+6OwrQD1rZ9JfHbncVHq5LevpspcWQVxdaZhpK+q8IIfdFFS7IDzrF5MSXOBoupR9
7bKT1N3XC/JTB8KUVUVVsd2Cp2lC1vlY6S1Ki1pLhMyNqVLG6VPY/rQIt1b4PTDix7gkTBPH8teD
0iE83pUMaxFLMLSQkdaOCswqChZt5bOachFiFHBbUOwBa62GZGZvBed0It5D4sAmg3YnHqEdwQlT
siOpQaZxK2qTqM9CSSGs7H37SiI5nnzVfbtTjKF9Egl5F/ePFT9FEdXgtxLFQCFB7IJM7S8V82XS
kpdEok1HhbMeHUjG9RPMcORV+mUSNk/wcQ5JT+yVWdiBlg4WSKTqsN39ECW3Qaueulk/iErNaItr
jEJUUJJLivKMJrIZkYN24lIr/P6pJxM2aypERuMls3MtSlrSbF6JDE+8o0QXbiaoFoVaCJdPev6r
oTpGjYWrIzMyt+n7p5wA3UKiC9Tachqrp6mytlZhrNlf90VePFF+fxJrO0OkJku9Kole1Kh6aiX5
0PMz00Jn/Vn3A805fd6ZavnUUPvFbwLEOJUC8c/fzoygrtY+ggcLSzTScFRxtTL4/ZZycwsjRyjH
biLioiDLpnUQlvESIZuYQDPwiYsRfXMb0kC3NvTDhPBwJ8n3XH104FLnGuuLbF1q8jbArAybd0JY
xGgcVD+IcOSJRHEypUfJbC96Jzj4ebFTWz5hFNcP6USO3KM/SsH7paaTN/WEboH0Kioi+KE/idJl
UJRPVk+ua1KwK6ip5il+JHoE8c3gRR0bfnbxEjvNY0hA8ucp/18hCO4LsDfZlzpk/5la2fq1uHqG
OXn8oz4onIGk/Ovpls/t84f/wY8taqcDCIDp9rXp0vZv0KX4m//pH/7P69tP4SZ//b//52fR5a34
aUFU5O/xBILJ8u9BCOv6NX/+9Xz8D/7GHyh/wIXBi0SmnftGu/oHf6D8ARFZcwRhBa6KqXKa/I0/
EKBVHC+wZzAMHKXfw0+VPyDKwJgzMONwBBLvv4KfihPpnzgCyIGFYyJUGZpQaJV9kmMetDGQEok1
XioIV1oW2grgyeViW4XoW4HVcaiBj6y4BMhB0DebWA2XowSvQXoMyu6uN6d1qZSbdzN4ohH+MZr4
/FRHx7fN0WU7DU81ms/WwLWF2dXXI5xgiYkXx4XGgDFNt1005t61Jv268f2MMtByXPUXgt/h4wp4
K9y0a5TBznPhBI7j80T/azzjqBUKAm6iQo6+S2P5ru53WAbThmv9TYIMKQDPNZZZ5lgtIvXFSaLv
Z9725IRCzeLKoi0vfwrPjJ6iusWEWvCDAj1AjBfJNWBpfT7fpiiA1VicUQX0lKDddCnGiH60m23Z
s8Lg6etn+djx/OvbgqoxFBTAHfhiHyd+rjsc6yUmvi6/N8VLah0c0kjLvofRR89poIkgr74e8uO1
/HlIES28+9b0f3KrpLq+1OarMvxeyFdtfvv1ECe4jqynd691tJ6qHDO5fGppw7odThXJFQIVFx3W
XJbb0R51Dbe4Pm+7+YZf+ryubIWgQ9NUcO7i3d+92yQnsp/ZjEsQtpNae9Eo2maa2++5kSro841r
a1DccJTX5qwuI/l57tCkUl/MkmKID9NVAV5CGbXBuq0xDmEZWa7MXV7lymaujfsRld/IiC6lMliX
Zr3Bzu0y162VJIEvbJfOmO+bmZLft64EjGpGm84euL/lmxJxtw5I59jkh7ZHhlb315N+NxbNrZHK
17K8cwJr3zrFpm/0hd++JMllPfhbKZIWNgpUoKrdwNB/RqO9lEbFrYEyZ129bVUVfX4KKkSiWQzJ
bsguHbNYjiNBaD3cGXay7hS8O2N1I7ccaPm8AVm5m5vSKxLjW1rBRAWUiEX5UmpJibrquqdbW8qU
dPwQxTgNkz3jJtItYLv1qqlH0HzzwM39o+wVT0Kxbdbh/VHTq3VoIhnqI6AKflmDdpUgT0wo3Kz9
0N7SPtmYCFrIYX6ZSAKCUe3i0Fn7KNWZgo+Cdkzow8AiW3PQYE2zit4CmtwJxq2pvgl16vqGfqvX
1B8r4kUA4a5NIqJXD3YH3z0rVuSqaxV7h8KqF6oMOyvKN7UqrTLD8sBibeTxISzpW0SUmYdNbj9C
/0Wir3YllIxNmtyYtnqx8NlMVS/pJ8Iu+Zue9OuGQyGWO7elngdAazmV+dXXW+YEC5st4+g0ZQnU
tU+25now5FIkJK/sNAHKlZGBAG/tNmquXjuGv+1ZwFMRAVjq9kNc7Pl9b54qoXItHXK4Z33TbyiZ
LvP6EAnDcX96JkhdFQh1ff2oJ3e3ODzhsApe8bGlmC0hVd20HFrGIrzXf+c3QjjBp9e8qHBs8Rfm
SvuW3SnnzBJOHVzvhxWYp3ebu+jGyZpGhq0GxcsiVkGPTwM46zOvdyoKeD/O8Znc2+kohxyQ6iG8
lz37obqCbEibYlMtjV1awYwbKf260tI4N/Sp6wBzL101dcXCGuro/AqR/mnrFNdbfQ2PtI48czeu
2OqCZSnBlnS1R7v3ogv7J+eAHezbtbX9+u1PvTypogwiSKRvn+y+bNbU1I/xcjKxqEE+T8cTfaxu
RyAjs5mvvx5NfLLjOOD9aOKmfvdJa5ToqN3wvkLNWTLmjTShOlWXK+UcRfnUzOqAilD0IRf+5Lc3
KGpNmsf7hDWhTRkus3hady0G0fRhJrtBhY8wL77/+v3E8x+/3/tRj94vKYtGm4aMTY0ItU4iC1Tz
6xHeuBifhkB3BpMK6FQYIX+cQglNd0OS9GhpXCfP812M3re0KO+EO8G36adaLMINjUCEG6wz7yYi
8s8vR6BOsYvSwieuFjZUkwP5PVpCtUAcRndRj7MX9gP+vxCQ3OibBO2xW2pucw14Fw2jrHX1F4CZ
384xVk4+iYVOGXA24vdjvsqkyIBVdRPj3B5/+ynEmww5S9i1Z+b61HLVOZwtXFkUkoUjeHKfy/bQ
gcJYqmsMDbnbXIi522zdLqh7PkCW5SVpnZ4zIhER2fEnBn6NxhZaW0i2HXGM4pYKB4E/0VStbIzm
PoAfYjop/X0o2+1tHJyzdDmZDxgmxwCIbllBI+PjosJ8OeiGOCHyL0vE0ylg0V5zun1dJV6Gu7WN
TGwR7iyk9fxBvnSK0f16qrVTU20IODqW8aR3x+eQwqpu8UzljoEfbyTljwxdlIUGRiGDgwHS10JF
1dTLjQZntKkVzwIhPEO9KOEw41StDL8yVffCJvKc0t+O+WXtPNYSxlZTvhVO1F0FHgEOW9WPGydD
izcw7AucOrd59zPVeoxay4dWRFaWir+FdsaW5Qi4+mcUTrmaMJ5A9bOTG8nxYOUG8U7HCd8vZc/Y
GPICff7J48Vw594gEXhdb7R1cFM/Q5GpcSP/GR/Mc6H6qSMKEQoLvqVl8bWPPnU/SmUlTRxRg5tc
If5cb6Eo7x23rRfhlbrKxcmx/PrjfmJ5ijz7/ZhHN7mNXn1hgcRcYgjxPC6lReIRVr4gObOK1vBy
km37gEDkbYw1DZqkZ4Y/dVpwRigovsBrQIr84+KuGnpDfk5dOcgb7AG2iv+IkfiZVzw3iJj2dzdb
aqh6G2GVzU3u4JnudlSKvWhNue9pWhoPKGDSlPh+bmZP3XKmSp1EXAVQdsWfvxs1d4YyGWUmtsMw
Pg8yIP/CaAIDcvIQZHzxJ7VoyFjembc9dUK9G1c5yufb2EpBzIjdCpdeolQvci8f7n4NwavpL5pk
b6eBG8g7koqFTfm7qR7YF66e3xrIJwekLAqI/K8f6+TSJqhWNUUoph1HU5KiJ7MscooEKm1Pc3Eo
nXNXwrkxjpayQ2lAURJm3Lj2D6hDuXTOXbpsh+bCgHovna2dnJzqdy91dN9PQoquSVNk5vzL1qcJ
alEmgZOGo8mqmn7ruXlmFoWKzafrB1/Ef02jeKJ3i6qn+z5PCq9oX/rrokf/A5yJC/IL5QqFWtgB
Up5n7WZXu6JU4mmuusDi3uXsQHZvXOO4uZk24ZkNdm7ej1Z6XcqtIU08FJLjC1lDcrX69vXqOQLI
/3VE//Pex0UqQEwdBWWGgK66steUfzb9Xlz10xLYB3KC5+WaTmaB4o5HG8igBHlcD2rMEL5cxbHR
LpWn4qq7hUUtADiPgop4g+f9GnHBeDFfypvxG42K63hX64tzOmSnJteC6aUgagRT/di3JUhbqS4x
T1kmwXVUflPKcxbbp86p9wOIB3i3pIK+HIFQMIC+jjbNukWXSF+pm3OB0xGf7M9PaBk4JZNOUc41
jwI25AymICsYR941V9Gtj/H9NtpFl/NBqxfZL3+f3Z01iT8VuViW0FZAMQG4trgZ3r1bF40VBCmb
6wVx5UCJkMOe3Agybk73Sydtrf1kO02ofhSgUothFQ14VZT2Lu9mN6brxA++PrOUT35QEh+kFYCc
Qz75+EwFHu1W1xFBGpD5CTGE+6gsLfI9q2uR3ha0wRbGr68H5efyU4/jVi5ZuFswyWH2qR9HbYdO
TRrLiZZ9famq0FLR7x5/SO0mrgagKL8g9i0KwCFqYC11wumk3muAgzT/h92NhyB6Rf5goXeITWY2
9jdQhmGA5WDe8O5yJa1bZQoMWcRIFLTNY7DiJcZMZTQvY8fcOqC5MHzECa3FvSp4aIbMK7qHLHnF
uW0dDKDgiyhEYXlejSo8sF5axT34UOAAEYhOeUDcO2u9JPtmxvrKsB6ULlz1SQSSAjx6q676XNqr
DQiJECllWDNRAJnWBlYgvE1D9GXmdOk7sUsJiXryjzBP1rla7qr8tpStS92QKDcj99PJL0PfevEQ
XvQ9wZ+fZK6d1JtSQgU5MbdFZi35B66tY5Ch9Ys8C5dajzEHlGK7/oUSPmn6T8Lehdpd2OqdHPiL
mSY7sZ5rjmhQIzm3SC3jLh8epGHC6QoqP9zlwpCXQ4pQtxpfBhW+UNmT5BOW6O1Syu4AtIIBXPsW
9a562JvNgEz0cKkMoMRdiJn4ARGPht96kGSa1d4MRYUONs5jcnWXpBgfAIjx2+w+8h3EqtEJshCo
NtCghJOAnR9mJSjs5dMuhVpk2KGXUqcdIHUn9Dc6dfIq5UeCfUYGxb+skAGd6U6aGQsB4a1O2tp6
CcCX0CKyf8gGxAtDXvfpjxoGp10bO00GJypxWloveW16dQbArkl3U5l4YOBdBdvThGh7JGG2XkIr
X5sWTNEQoIvk77IMl5b0W64iDqQHbpxVCPvgWjA+SqjllBCx0wllqxhKjJbtY1rbM4pjXYy9XEiu
DaQkJlyfqBTNj8oAskgRvmbNQlcqGCbVQmlwFVAFGEBa9cpNgqV3Yj5ZwS+n1bGX2WuIDvW6CujG
wCnxm9TBjJhLCIoPoXYlYf1iBUtWipupySrTrUVrgeiQVa/vFYBrWCtUMUloRbP2nqCMT6/SogVD
iSRSAqDH6B7Fxylma1OPPPdQ77sAaG+MpZ8kIMN7qocbCCfLfIS8TuNrkrFx6Jb0y9wck0TJ9pd0
YpdD/6Nif0kD/HyfHGzoN3OGXtZAP0Vbl+Pg2Ug/+QN+NeyGhuKy5fzOm0MbJXeKjZxj0KKppMDe
+UV/2Etq4RbjjdTX6mBcd5i3xKi1mN0yluZVlUpua6GywRlmzzmIAKV7CXv1DhjZdaBYvzVWiRai
vZ1OkIWfmUqzsfdlddvG8qGDK5F2wWU4/kq7iCy2v5YM+ZFx7sdg3A1V91PmE/coqqV9vzLn+SXr
ktcSh7rWRil+6AC4TngNmZ495N/rfr4xGshYLWcEMk2GNn/D3G4HN/63PwX3aqk/KkV96DQaENgL
Zi3mO0CYKc4CFV7Uhbqp69EDF0lGa86vNuBMvXfAQko7tAmWWZ2yjKltdsMuVK0LRQLWKoNfTRVB
K7psbXxhKoTkzZF1Djia9tJN3USbNEbvDgG0QVbAMRSrHDOwEYR0WJu3yjxzFiX2xp+rfQHI0Zxz
V5IAHmj0wxZOMO8t/DWxQbvKJwlpeeCAuhKvBru66Sf70exxBY3z8nUq4qeoCaASV+MGWrKnk2e0
LYVfM94bffajSYp7egTsVF/DrNGOdzOUiAyvyzKdvnEKLGdjQgH+JSPHrOydBt536utdRHSu2Bn2
8NedNLgF8Abw4pATWuFM6NqxtfTzmcIkkm7z4JU1Z0IIfjCv3Qo9r2norgZduh4m/aJBTKNVEIiD
Pq5RI58hKrD70V+A6dXZS26chW9R9BuKdaTlbgbSqJ7v1apZ98H3CDzhkPiLClchMw4f+hEZw9J4
7Lpy05jWrznzgSwjpDGCkER+obPnfRYBzlVpJ+h4HuLquphtZH9y+a6vehwaf3caZyVeQF23VQOY
Qn3jGnyQYMo242ysNCpn0nwTlyh+yfgiGuGtXwVuP6Mm2Mt3CCJvOMdROyrhuiTInACbGSDFoL8v
/RgRBoIxsTIqe82b7RId6EqbrTq/umrxeE3LdhmFCEA447U1ObhkSuZmLB4BRgwtlgaVhqLPuAqH
e6m23QnkbYZT8IwyUjiUmxYwpv1iAp1MVFTCYoj30VObfU+zaemXz2FYbAvjidtxY9T1Fs2JhcEt
0QofSF5KqSKQ+kgGNeU60BB4ieicO53b8UWj7KFmtixinlLvgV3D586vA9xEeqPAZQ5Ntv53N5nL
xKkIDhLAlDh1cN3Wc3/dBu2qoiSUwcjJ0WryQaRatBmzxlOLpwpPDrmFbDNsI6dZsQiXxhR5avRN
SX3svyFGTw9fxzuqSHKPwx2MfIEhkNxbmnlUVygtP+pbmn7LSr5OAphAOVC2Fu8slKK6GLt1zGns
bFhnQo7Dx/fxenSWFRzUObWB/2nLNIbcU05ruAqsUO1MHncqGrPh2IKUpDMLBONjNOY4I5wlRyLm
xvLGVnXOocyth9e8eRmj/4VYvxBDRz8IdwBgkMfaoyh/RE7aMZq0mVeqh7gUJBJjDVIIybuzKuwn
p/7daEcpqm1UY4WwQrS0rscL/GXWnE7bYZuSen79kU8E0ohMIUmACgZy129O7O+C+0GtoiqbuYQq
CdUaeR9jS/z1CKfSzvdDvMkivBsiGSgxZ72opdzJv0XSOe8HnGAecYlcgZmMMXXA9OPM4jiVeH4Y
9Wh1VLWWTZn+liGgW2Mtg2tOTHfy+vsBTfRK2sjb0dV20F8v5kt1M72krrT6+s1PLNAPj3CULjiJ
02bSQLkmNH7m1q+8rhdlB3Mnu6+gvnw91ony3IexjvaqHkR1EcxMcmz8ykeAaMZr2B++HuNU9vlh
kKMsF2CwHlZY+yzlQ35R3hCLu/qNmMfmYvaE7erZr3gi99RV4A907licn/K8ErmUujL5igqXfKCg
CGSGWOT4uBVTRe8wGApfAn5ZJ99SQrDOv7ViYx9iFDQ3+aqCDJvPb165UfUYNm/aSIuI3nyjLuKE
5wedJ7fqn9/iv0LS/Wcwuf/ftKUF/uTfY+WWRRbl0c/n/H9uX8vuJY1+vofNiX/7N2zO/kMjixZw
cuQ1HCGy+Ldsj6X+QX9GR3sRa08kGk3+6G/YnPMH2HOMh94cP+nm8AP/UW3UhZgPCBkAB0K38b+C
zR2tOp0lR08MbXFF12mPfeoWObE0yfiXeHXYYuszk2INTSbkrnxgfYsewbHnQp6j7xl8hh6zNn+8
cqw4X6UWCI2FPhj9Ws2kDM04xcT9ysZ0AvFTNQ+27+b35s+7+L1S4FHt9O1BVRCEKNsB0OfFP16B
Lbghs7Nxm3TCi4ZikF/8bCPoE7n9nTbNZZ11L18PeHSkHQ9oHdXFJSsKTadiwDTc68XvbFzjXocy
2N5oz9RD35qA76KPP4eiT0ajkBfjLT++W9UVkRmVDAUSOt8GVNXqlxaNXXUVX1GM3Zyrc4m5+jye
bbG8+A+Vm4/j9VS2GrkqS29cCXecdjOswk2yOjeM+DGfhrERBNUNACf84uMwppmWBrZxFJiBWzlT
dmtp8do01P3XH+rz26gaoAuNnSQTvh0HR4k2F9FgzZVnKMgsApCXxs5NdCTi4nmZh5NbCo5CfK62
fgyl4at9HPfozpskDf5EKTNu4GmYZjSXwWGK9/3ip1Dod7j3D/BvzrfgPk8rYRnGvqj6yRqgiKOd
kJuJ3kSahuttL7XYVRrzE8TQ+rHWtPz166kVlsRHn1BI2hMMKqABMAE/+oRVEw2RGqm11wAFlBBN
XUiL+kJ3tU27Udbx1ew1NymGK8H1uTq2IqKWj6sH3gGKYtSxTQSYjnGtzogXIB+88fS19aQjTN7u
HMxdRF/mHAbhKDLkS+I1xPEHCFkc1cfSZVVgz2YqpEEKOV+a5fQjDaMznlsnJvLDEEeLpUh8CCOI
k6AkBbe1TeRHy8FRsQ/7hzz0HxS/1DzkPM/UcU+cLHQjHFWlQ4zMm3H8/dQ5aUe4oZ3Xr8Ib7aK8
HvdEhD9nUJxNTtnsrKbqG47i6LOZsLk4pYUEqXaMs2gQDLVTtev4bNpKB1C4QfHlEmtS4vpmZW67
cjG+ibpC9oFfdaHDb/szKMEj/B9p4vdXxTG6RXxPGjGyRZgvjLOPWwexpMWhNMPkxZTzYGMSoKPL
Tencocy3AM743fGsH5abXSQ3VEKXOEED/ug2+eU5w6cTW/XDgxx9dVvTi5bUsfOcBN3y4dqOZS8q
qzMJwLlRjgLisMryWRWvi4TrjT7W+M0AklLT+VzkfeLIExNLzACOm2k9TqFKVBT0UKs6z1KwJNGW
6rQuXmn7b5N7f4EQAZSzu2Q17K0zu+dzlCIOApYUxx03yTE2GIvYupiGFjyyvJ6dVdV+N8N115zB
cZ6aR5QHRHRFKPQJXAAx3pGqnIKhJJlLZzBXQEpXVdF6Zw7VU28D5osNSUeHyO/oALe10QitZGJV
oLb7Ayl6r9oJxyX4b0UKgVBxhy0Vk2FzTu7t9Av+a+DjVv880FGXgrHzOop61KTWdbQpDOMMZe0Y
gfS2/QT8RxWykyiUHa3Hzp+KtJrCnu2HK8KF9uJv4fttNeoHKXzc/y6t/2s0h8KIzRH+qTYSyLlf
jyNKszIUYqtp4coPZw6Uk+veBML19xhH+1jXjbIckXPijYoHNMa22kW6DJeIFbnjA4BlikLusDmX
Ep64MyxQRkyjSWgIw+Bj/NRVTacDK+89KO9IK9xUNnYOyPc0ur4aB5wi5TOR1LFF5dtc0v40OLa5
7z9d9+o4W3g3szLji3nlLC6RHocgs41XHJgxiMDSm1Zp5NJX2IcLc9NeYUcKyWThP5/ZIkdFoU8P
IqbmXSHFmUg/JBRvvXhLaZyOZ7TOtoiUb85hZo/xTH+OJJYNmRQy4PZR8SRMrDpoSr3zclLlBU26
8ibzgCbc1HvzIuCG9pBL2ETKQn2RbrrNOdjwqS1pvRv+aGUVNXKXWmN0NCvNRa30OBHbuBfLZ66I
U4GA9X6coz0ZJCweJzPFlYgFd4DSDR5dkqi0LWcKA5vw9dzqPS6hfJrZoxIKxHrNjAuGDC8Qd/cU
tgwEA8dLF9ou3FCThmZ8bqOeiOQ+vObRlkEVVApLX0wnPt1LZ6F6jZsEbriEwL+wpgUt7LPR47lP
KI77d2tVD5SkJ7akz+RP63maF1gDL/LxTEXq1JtRAgYojPwvwI6jSNzJ57ZrZKvzjGTw/PC50fz/
zeS9H+Jo03VDGdd1ZHcE+/mbpaL62htr5RbhhW137RQrukjnsN0nF+b7QY8uQ1UK0U5oWSXsdHET
HqIfGNqsx4fARXw0WZyrAp8b0D7K601gCn1riYkkhFEu0HD1tzPvWG3l+5pTPGjPzOtxffZtI7x7
xeMjRkPwjnI68xpv41/lr2SD2QQHmnlRPdnXwKyudvFGXcibfN08xi6K697Xp+mpe+T9+EdnTBQZ
8iT54o1HesoE/aF0OWM5apeX1qzQNtXPvPGpHfF+wKPDRg7Q3KCb0nlKuxtQZNaD50r/Swb830b5
5wY5Ol6mOiqjfGKQbN7ao4F+J+2J+vHrqTsZy7x/FfEU7zZ3203aDEe58/wfeX3Z3ysbNID+H3Nn
sh25kWbpd6l1Iw/mYVG1ABzwgXTOpILc4JChEAzzPD59f4jM6iKdLHqretNapE5mpGQOwGBm+P97
v0uM+mXLZCnvz83OL99y1Jg0XagNfpKLgw+M005nqlD8JQAI6UJWbb6/pC/v27shTu5bSLeqEZin
fMm8q8O7Kj4K4+b7IU77IP+c8e/GOLlr2aD0ktbiDYWgCHnCbR6ITd1EPolNuAqcv4CwNNtz0/yr
T0/LfjfqyUJsZ0ZCmAujqtsBspRX7VW/uTZid40Di381VCwkKjP1ffsw/tncpcG5msXnSpT+4Qec
rNHCmEqNTFo+j8LF12ttOw7O0TZQKtlDUNp/Aorcz+k5B/C5OXOybGc2H0fmwqiEYUAI6JHW779/
nudGOFmj5QKvmui5sSJ5lSFe6fgl/59G+N2fffeatZltSVrINYQyAQ6k6DnS0/cjfDnt+apDW63T
2TmtS5TIyRfNlliTCI4vkuvU+rMyz8z7c2OcLLRyn9V2ajFGKB+HuXXtMHXT/Mf3F/LlucrGcUzQ
Ejpx81RnWqqRoXRaNLBNjz4tooAAEcvXXTpGLsmgvnNzLqx3nbcnNR0kmP814skME8DBUHHwQWcL
nAUDkC31OiXmiKSzvDgz186NdTLXJrtUpzSOB79SL/v5WOrRVYm2KZZBdVj2uWPxV5/i767MPDkM
hFGSS3XIlfUpqY2CRUpsyOUgkW705uvVANV5tERqxaPR+P1z/Hqy/J+belqkMmNlAt3HY8zya1H/
EfV7CWTV92N8ddjhGxyq0lo0kWlEfdy+JNlCS9cbgx+i/x630UHfNP7q8+yoe2XeuW/xr4q2H8Y7
eQMWcNFLKBhvPhDYE5TbZasdONuQOnzu++J3selkVn4Y6+SU4dDk1OKOsUaoJDvOcpvKc9AsKMFa
LdY365cbXE9SF9fao3bLl46PoiW5Uqh+Jn549T+ZTR9+0cnWmhqDslgKv0jCLXerNr/Vuux6fkdc
3nFNPuTOt/fSjXj8/jl/MY3XFFtcp9A51nyQj4+5zXVhRk2MFLVNrvTBRlxYb1ixXyswkN8P9dWU
+jDWyUWSvmTkVS86bjvxOncEdiZ8SFq+ek+nP/6BsjOVz0zjL16VD0Ouf/5udzDKGOHkyJAhIQWK
c2sBRNam4cwoZ6/s5PxQqmEKCYBhhqDYVzeIejb5Ud2vapTlcb44Z/j5oqqEtp2KA3/R6FDXiJj3
l9VLc7ZE0Titd/I2hI7nrlGgw8HxiXW8bJ7WtzQOonPWms9nWo2GgEGVU8NyuWYCfhzX6upazbMG
YBfZIWRGjkX11i7xeKHkVu3bQ2RcESiCmtdpE3Fd6WqDUyMONVdtxRQojiTOzKlP05cfRAN89cGu
X7inS+E8TvasZuPoLyPAUYFHgjLe1AXm8PR3J+/JSCe3fLIX5Lt5P4KSlFHrauRoToHUwQVuJ/47
IA+SSWut+RV3w51Zjq/jZG5kuQi+/x2fNjleUsK1OOFDv7Hplnx8AkNnmwKeNCV0rMvuKEzgmekx
0pcLs6+PJfDL78f7fGagGLu6jKFRwsfhmX8cELLDLM0o25lqo697EF2Pwx/MNc/ZlkFzjK/rM6XE
z58AJyOevEwsPrJQl98jrgHtIC0e29QNNwM1U+IL7xtEzmerCaaxbmgfNgWGpWa69mYVe21TfLxQ
HL6FMnfZ6Ev4m8EaOz2UVTts5LcZXVsepBY92awiWNvRehK+kMdYL0UZ6feSNk7XdtaWAcheHLqj
MdmdN8hG1d2Cak2PfVtnF2akE5UNp7GdDoopmVGAbUAJtMQwkeRacf+stg2yx3kYiKrtR8t6FnmR
7zpLsgBf6fNjIUaHanGTMNfjrKUzFkrd06Q51cFJlQGGhRivW8jhOyrCzp4uIWIeJ51SstsqjTzi
VsT7FgiC56CcA/aOULcJNfsuGyNT3rRzrz0j6RiFOyUz0bNCafrUY62x/yzmGWRYmiyTjzsKeGvm
xIY/U2LGuRJmsQ5iO58vlpzoNweTrn4YjNERwZhnWCvmVojQTVMFzlupF/axUxPzKitCIs5sOZ58
VY7iV73M1cNkprZ6nMBzAFq2YLd3uCdGrY6DHOYcvDhJqDwL+AR+EQNad22ljaSj1KgK2PIKg8+Y
W13ujjEegyFanFepa61dGRWwwPCLR5DB2155o0Iu2Ox1fUn3PX22Yy4cMjP5/fdpOOTWNtEmxFoD
AUoFl0Y+hmGBncX+jgjXWvICz8SYhB5k1NVP4XRScTeNs/pTSgiSm/qIiOpiJijUqfQ3s3MGr8x0
T7a6hw4aX1xUN4lkTFDadWO8nLW+ekutvAOKIgkBy7WO1LvCKcRWKg1Cga31YtSm3RE75JDBKDsX
ltoBZS3WjAi1AzQnw0WDr7oow9Nczq25GQtYDqyN3dEqGvGYOKnpiWUOezhpsWySVZjo5CTxA4iV
Ts3QWAmyekKUAogrDp9ZvhOjNf8lQLZt6yLFjZAaDsjjEps42Y+Z3h/jRuDNHlJbLBgGRhVIx2wf
JXipj1LYoUlfSyDR3URW5rAx4LrnB5LfzLsxSo2LtsGE7Ia6Nl7CMxB3EaZrTC6mHWT5GD8m7ZLe
Z4q+XMV2Th84zGXgGGqZr3eWrba2yz4Qzjh2gLYFgV16DJJ5GNKd3Zrhsxn2kydDWN4R/EQ3OcXy
TBw2mGACCvVCVOD1u+ZV1KnMGbOLlruhGdtxTZ6bIH4sipy6qhJaFwUYhG0XlukF4Pn4XrcXZVe2
CqeVbJTLEkNR9KsR09R5qlHJL6RnWNupN8qdNNQ5eYX9TM6joCjTFKbsV0WTHIelBiibRPCDrLaB
oz1XwEuXEfLdbBrFfu7IaZbLmeTkosqDJZoxZFjjiJtgrjisDqP5orZx6IqocI5RqBEkoyYaaX4g
ZvZlqVi/5FyKIVjDrypoDsDoFI3CF2wZWk8D++hlKznlBXJteOVFW8TLFnAjLRmjKneVkcxPBJGl
fiIbbVDNhTjWppHdy7aSv3SoOi5DueEda/KYMOg5Tv0haWjp4nn/EYe2eciUMr6ZyhjNo4iyPfqk
PPLNyrBZjTJSj4oUoVevkAGdT8pVIsmlQuxu1d9yMwawRxL+Wn8w5kjxMT0NaMlLc/gZsf0Ce63r
Ctwf58iHLhccHMk3i2863cl3iVP8spUwepTyJtq2jUjZNjpCeMOpsN3JGWjKTBMBA7NoK+FHUSH9
UMcR9rXNa2fAgBKAEaNFzx+HwsDjpMgN3jKpjpvLIdKrJBC9aWxClpxgMeVSdkl0CF8Nu0juFmX5
2UHADkLLuRfJClO35wRh9/grZM8BTOTc0b5VXacoNcAKQ+Gpkl3eqlIqLppZSg+aks6ByQIDRqN7
bMbhj4zIAdfMk/LKUcIEyXzHCW/hBrFc/FRK+aE2hx+6PVUvrHMP6+1xa9V5Ir/jaA9tuxW1IXl9
rawXorMH1CXxqc1EBqrSXAxmUfnI+LvrucSubaqdgco+/yWq+lbSV+psIRY3BaB90Si4oUawsNs1
eYNsGA7RwEEacsITOnhLJ9xOYh0t7QT1ki11G5oByPlLq8fw0QGjjuWHXLbFnjMrJgsnTLxMLi4a
B45UuLQyScozbzUSQoJO14DjtDE3ZJk90e7WMzfqFov9xCENY2lRINcGkTrVegCF/t3eEK05bYXo
lhsxjM2LnigZ8eWd+Vdbd84GngQt0JEFmyf2y9KU6A/bkIxjZI+/ZhjQLuYzAqZ1mmehqWFNJNd1
Q4AJ2PciLN3SqiDeQmvHtD7NmHIIlNZEjA9CCYGdx6Sm66shYXIquPIqdIyszje5GF5ykyB72yHE
ZFoL2a1yg5QDVrzt1K+NJE8k0C24dzBoSps+j+8zw1nNEoV9BbzbOUg66OB5TZ5tikXeYg8WUJUl
WYdVJ9n7ZMiHG7niq7RvB2XTGtlPK7JVd2ywa4QoMDyomGisBpU7WU831jD8qCvLvrYjOdsxX8xb
DE7KroU75KVyy7k10cdbjl6ZJ4PCddxiVMRe6YCDliG2BL2Rwg07cOLJMxUVKP/dbVY74aVZpT29
AcIRkwhLZZkX9a2mD9ZBYZfcd9lU7cyh/9Xirbor5Y7UX9vxNPFH3UuB4fhOc6/p4kduaOLV6GX5
IjVWZPEkcE2R4EDJWXqWCpESGVoteN/Herdilh/UeSXyKn2p34IOleCitdZlSA44Aj4z/KtKZvDr
cakmtTdhzhVuviQz9ynm5N7H6UZVeryp2jJlgcn6S3+8MscN6N7Ki/Ke80zakXWY4ohLTMs59B1c
NkNaFqhgZtWs1GviAqLZDO87jE7YWFRj367uqkWa281QdSw7c2jtq6WrNuTD1YEjN9ghUrvcafVg
bqGadOR/W8NulM34wunJkCDTqtzLPSt3vswzTixRX8ipagbKZOU4cCQ6vUv3aBb9MVx/z1xeLWJZ
Xlqri0lPaBWiYGCWWzF2K0lKq0tcmpzbJ9Ao0IqB5ar8qWnN3abu5s5deuSwtt70V1EcYd9US+xP
fTW6KmSQmExEFB9oFSqZlqikGxSia50KZdHtmoyA3ajq8FjLTrO3hWHdhPKg+rJqMJ0dlby7PLFB
VquDGwtUwrJVylhTRRKoWoWHq7VNb44aYz/maUxwgebggG1ri0leyqVvxvHix71jVpvRjhItkJQO
r+/Irhn0k+1cTppdKeuBzUjIZja1x1i1ooNq5QvBLETewN5OOJXXUZh6vTWbd/y8dCB1cZL9SJlJ
haSC9mhx8v2rVwp2qr6SauizhA0rRly/9TyBV7YCwf+dYthWJvD52Myt8hi1s7MnRG9Ut00+mvdN
NDTFChk3n2QIYiaG3UnyUFVN21hP5ouyTPufccalkgYH29ZWureWY9emzuw1xEnmNukk7ggzyR8q
ES5gKS01f4FFGd5badn/iLU+heLHL5hdBB/So7Woyq4pQqnGIBvxOFNrkG+cPBc77GvLJtYci2CG
tH4AsqzcJuzZMUjqTFxPTd2HbiONxT1xc0tF7hQyyt3/GpWEK+gkzR/j8ZZAlB3UI8KuMWqLCYry
91+Vn9oCiApXpR0GSLTLn3RMuBMdrZqI8lijkSIVc/pwRpH1WZ1B4XLFQXIi5VSKK+Lj55zc1VUt
wnn01VtM3fgqR1zkDwuVGREQDuO8arcVqWIuAtW9esE6vjz/7Wv88ANOql2wFOMimrAsytJ9qt5n
OLe/H+CLUsCHAU4+WCciWcIiY4BWJKRSk0yQ1skrRlvEYBp0Ztmsz4jpvqr/fBjy5NO8SkZeMJub
2o6bsIFMx6rDd3nGyYBy93mBxOfC2slTPCk4lTUreicx4BRMG5jbzpu4hlLko9eavOLlPIvj7CWe
dCxw4GIvtRix21g/gS3uWD4CcadR9eYl3/z9RwhvY5W7Unng7x8naZVNpREX4OEMjk6Q+DWxIUOR
2AvOZopaBRXb0ZlZ8+WL8X7MkwsUHLPIhWfMhfO3n98Jr92atVtj+GJZ5tjlwWKCH+SVgbTXns/R
OdSvpu378U8qWOQ4Y3tdr1ne6tu1wKM+qgT9vGWpRzgGwNQNHXmPBLXg9Z8Nh3xDC2ArXqSHqABB
8/0T+GIlovFLMZN5TSPvtKKZDgYRK3im/AIvvm5yOu3O9aXW9/CksPRhiJMbbumTrAlHHv1oBr6h
3UjQj4f54fvr+CzAWxs1qg0wDoY1irTTqeQkjV6364Vcdsjs84Oyyzov8u0b+Xny+tLtA+3K2LL2
4y7QbuY/jD0fjOLYn7mhX7yyFl8TVJEs8ISkeZ0836yO8kg4lkwjp9mbv9bWfbwnAfW3WJovt+jM
hFbX+/fx/n4Y8LQDjGI7LKWJAcU+eRgPvU/N0EvugfRhhNEDZJ3e/BLzM37W3IXnMYAjGkiUy47k
Rm7tcxvPWgj+9HN4ACZwZ51i7cn1Lzbhx+qcKb9VQut+kx/Zb7BxFn4UlOeKpV+Nhjof8MxvC9Cp
hSWJGqXINNCore84ZLi4v/uQXngf/jQe4+Dc6/LF8kjzGFcFPeTftPSTq8syIxVp60Deu84etE2N
QK65kPerb6V4OYd7+vzmsDDKqqmiF6diedp5xyqvOZ2WaX5XRJ6BwX/pfGs4dxj5ouBswRqWqavj
oTJIy/i4CselPBNAnGu8OuF22Vtv+S+FeKq9xtui+OV1AWvpl3r3/Qv7ueG5QvGBPZFkDd0eK9/H
UWsjQnsRcqBe1WSqp2040e2MrRnwwbz7fqwv7iMYIO6kigbf/uRfFmKCQhr2OmYCcd8aahCL8WnO
8jNT//PKTocAKbUJHtiwjNOZL1W5qMMq5oramkzVh3g8UolzJ3FrFmeu6POyzVAOJ1MmPnzX0+60
niUJ59Rc9/Uuv1zSBcBEcU6MvnbwP77IDp0WJiAplOzNpzwsMZPh7iSd7qfdXYyVLn6JIesQxBQu
D+mibUblDqPj/+AeEqi+FmQs63PbPYscvksjjUH712oRtNgcPy3Jx+NUN9vP38+Lr+4i8TD0fo21
g3ZqJ3BSFUFjATCzQj5sRYu/mNL++yE+Tz38ZiDZeVqYTj85I/peTAO9DN23qxli20oDFJulefl+
lC8uxJJ/BzkQZ2Dap6uglMiq3RaM4ijlpkT4tiruvx9iPdqezAYLzy02FSgJ7LAnr2uYDq0dgvL2
B+dnBv1GgqnuQCeXTeXMSF9dDP09y8BjCUjr1LJCW6bNCivUfSWSA02NXinFn+MNfPFYMFfCily3
Kd7ZE3VH3+W5siDvJG6Remv9mimTV9nzP88Cf8vj/a17G8nmz7JCcBmJ7j/+Wzf4/4d5KLgK302f
NW/lXzkqa6DLv//b4TV/xeP93tn9+5/4l7XbMv7BAUjGPk1ZyFbWVuP4q+3+/d8kC9M3kAmD06il
k4yiM8x/Orvtf+CvYCekPalqKybwv5zd5j8cFipFlnUNMrtDG/w/o2Bu/jmHSZH5b+Wxn+Yfmy5b
oUrFipXvE+84o5EcGq0c+hTYgqYx3WQ8d0j89DKdDLGeat7JMqosmuLFngmyrbLDktsHLL7TcD1Q
Hnl32/91be8NfZ/m+fplhb1H0UzMoNzUjwONsrU6zLkWuG07unc+MBTPDvMzx7Bzw5wc8WlhhVpL
EpWfRDdD4bhTBLBRP7PIfT5ZWzjVOQiBF9QgDOono0xtYomG9TOQLop98+d69iouTE6W1VXkVdtz
H6e/D84fljzGw9NDOAFGb2QWJ4uEqQ1hplR0cYdgfLJ6NEmQpzeh5DqestVvcGh6wxP1PQrfXrSh
xHf2aP/FPIFcgxlMMW22kVM/mKQSe5fZjQiSfbdZndI5H+TN2+IWgfmUUntwvDmo99YrOK4DAQ27
epdsuy2cvDPb8hcP+MMPWd+ZdxM2H1WbYLka2Co6ojE+VvatpU3nPp2+ePM+jLL+ivejDNmEMo3L
JbZwlx7yYz166zewvMk34tb2zUfpXEXn3IWdVHSkAbRZIjOkeVzlHSMhpFfl1tzrLsWxO/NivBf+
uYn1+SMCcxrLC8DiVbQDNenjdSJ2UEim75AHeGsBQIBIGXYr5lTFFNaeeTc/myh4adbTDa+OBqfJ
PnltJMnQ0BPkcQBy7wos3lW2KbfJTX+L+uwOed82vZE3VHe26XX/gGHr7EfTF48Vwz2uRnD5HB5O
N/SW74BZlEocVPVDP95257DiXzxDML0aXy/rp7/++3a/nzZlOg896WxAxMBYjg/T9GrOf1t0yl3k
4LMSkAy+/4yTJbtoFrWSBicOjHF4TiUSESuV5Dr7XGzh55vFBxgLDzOD3Q5Syce54YyN1WWglQO5
li4ylYWGFF73+13hizHYSPHpQrulQnGqGqtQea+9WKw0wrlQ0zxxOwNxz/eDfDHL13gyhFoYMIkp
+z0v3z2Wkm9lOmJhFljXqvdbIBw0oFc50/nV47my2uc5sA5mmyYPyOHOnWx0UAhSKF8TLWrnZ0ND
tuU1Hn59f0WfV2N2AwTwNtV0VuXTeTxpJZUNI0yCenqJ08ytuntb+yula/v9OJ++I9ddx1hd+CtZ
5nPERKrGS2GOCQGc9Hbat3qCppi8JOW9nT58P9QXeypjrbI2IBU6EJCTpajtOltoDWMpBFJuSRvc
APIb6QuYrrgzg3kHNfPMkF/NPs5wcOgdC0bu6ZnEibu2XnITyCKGStajtYi+H1wMjlTRG6/Ynl3k
z414sgIa6owEKGHE+aAeKoTMz4qLvhkRn5YjdS4O/xdr/Pqefjw8UJZ6d5Un77G+aGZlZlYSZLKG
DsIw/7Assa2WaiNset/dgiIh6sqL2TIDqxmIh51pYAhy5+Te8IrU7L2yGB6yCJtZqt+Fo3XntKI/
d8Q4c2v0Exm/oBfcOBO3JkSyMcRoA85RmL96M9GOEn3ggPimJPpxQVsTCYRTcCOw5wlPn11lI72l
B9wCfnnZXtYPHe7o7TlD0VfvKu0vEFEcnAj1Obn9sTm3dT3xroaN5QmMRKwPHkIAf4zE5vsJ/cUG
y6O2V68ARgGs7ifnREH0GJu5tF4hHef7+KoLwhfrh/AUVwTh5TS70VZ3OaDRV/Bh6/qFd64u+bmr
wK19/xvUj3cZcZ1Ahsj1JlCQpI29miG3qpdULg18VOZEaF0iTXySZNfaJcH6uvG7SLv2ilvpRtHO
veTruvFp+r+7JyfrStTlfZKP/J7uh327cpkkP7sYfp9WAX2edbB9OY3fDbf++bu9xuz0WTczHkFU
Z15Zkg+GOun7x/zlfvb+Fp9M5Nmosxj94HqLwZYH4T7aKwhyVXf1g5x1RKwP7LsbeHIwVSOlhoFS
wAT5vUoCJk7BCKxZXOYuvdbPxXefu4En+6eqI/dwIOwGtXIsxZN0rkK1foufuaKTVViRah19pcb2
CTUZeRgUDROc80VRhIhjq/ESKfAjWE0+tMS8Umv1gz5N40btFYREY0IGqECZ2U2z10zxRb2EG3Ok
W6YWuwpEH4DPHw6tLHfQIh/TN7pMQ/cRHdLPQ8yLOYq832z51XfRoTKLYwGCujCmxnWkft/J8eBx
ULpRHbtZ5XzXhTbEALyLwRUgwOvZ3Bal/aIYYvaSeNrlanOfWQu0kyr5gyCmq3FxXpCJ3xoTQYVt
7viTVYgADn/t9kWD7HjZya3hSYBDFkVorkTU2jJr6IExiRvpjVXRhEzpfQ4dpFLRyDNZQ3boyR3a
nUJqfxiN9tjUyn0CuNpdkuYt1wfJM7XsCVuJB6Hgya4r+PbLjxRWyUZyVPT4RR4RW4TusI/+Gh2r
8mq1XJGx0L5Hp701OxVSK66U/aD2rdvb+m4Qqm+U47UqRoU0yIyb1kLWTfv8Kh2NQ51VyKNtkXso
cTdORkCjM16iqN13VnSrZhYxhKrp1l0xuXW65JtEt/0lXF6SFGJxrOX7rBRvnOAI+YxmeRNOSwim
3NrIBsmnKQI3ZKUSn/VhdC9F0uNYCZoR6s8Wya5bNL03Skhk1CK80BApV8UMRFl5min1uZoirkaF
OPE2S8iNDwlomgMt7/ZGEvfbNCnRgw7yAaYf/FxSz7dzLAUzqrrWIHkyV0Y3m4rLJZevMwdybm5N
t2Elkc9IW5QNmV0czLlN6m07uPOIFnuaa+cSKcdjqxL7p5bDsdHqZwPDhxcSmW6LhDjmqr+d8u4v
GOLPZhxKR9Dbu0LO9E0pnDDQS1Kjp5TyQqnkF85cZEFT6g9N7CSbUg+DXLU9ocTbpCgvS71TN70h
rhSRgO8X2quwURemqnIRltZblVAun5XhPl86I5iTaN6jhGwup0L/kYIznkOxBgiG1ZZvz3TniBEh
mY6huGk2ueOUfhwi2zFqk26PFV/L87CPpGVbpdoBGd6zXFZ/LSYn0VKWd2PPQ8idqNyrhbwdW826
aKLqSuJ/d9sVi96mGwy9N2Chf0KyyFxJ10Dj5/VWJv+WiD8p3YmoGd0uGR6MJf0TC1YgrYkEfWvG
LkpupBVzctfN0g8hA0efnPQxsfVNFhpb0vIexzS1Xc6Re66w3vJIaDB28s92ICuhtNVi25ujAbrZ
3C8wGB87Mf3KSmsCU1ahSU9hmoPJj8EkxHHjapWZBrwX8nXe8WHXKz3vScx/9KJRd8NssHfhC3Cb
LK3J6yU3PDanIlh6RXosIxuwqFwuwTyT/mMW47PS9eo+W9J0V3XWoUg06UFDduTNk1pvqxZKfxKV
7bZfGfVmKinb0DQOQNvqo6Dbwf2VXruIxIwuERD1Bbu3UoCU7xSxw3twkOXkCl/CXaeGzyMaH+LB
+kfy4nd5Mx7sRn+em+45F8vWSJXZ1RfcSEYxV/dCUZGA2r+EliH5t4z7NqrBCkXS/WTO96oYukNr
V5FndRNtF31dGKT4OBlZ7QonmQJTVuJDowg5iJY6AoKdVF5ph+HlbK/0Kt3Zlar2FIqK4Jaaw21S
ZKjKQonI3bFbwDIZ+T6eiTtaBKEW7URAg0xpwJ3TaglSB+Z2ncFTlNPjOGaXceHsyMMIyqzxrFoP
SnXZIPd8MY3EN4rxNbWtv6qxeq2z2pfU5BiH60efpu3THi9oaRS/BpFcWrP0h1Gm2zZsb2OV57MQ
P+blJglCcRJd1rn2pi9T7jKy7Kmp7beJCeNdYl1x2xyjTTY9yml1obTLtb3Y16G+XDeldUzowbiK
0h3FTF7yZHGkNeK7MnWOidLvnBEeh9nf1kq1SQbI5VL0li3yzZSl96xFe72cj1ZEMOuoh2wVcxk4
Vfls9NF1bk9XprNsqsW+GmrcK6NQPL037uKUwI8iQrIppaDVJ4CFrkaAQjWrE0j1eNsMygsS5Uei
JZ+NZtyZWbFzpIzUxwiKi9JqCBrblFxfw7gq5PCgVvlj06SWGyspGsrxuXWah0wxbnGe3DhRel0L
y0TW2t3rFe3ZdnrUp5TwrmydU3V7iemkdDUktGxkEGPGSdovafJWZO1BJQhC76prvXc2NK9rzwwJ
Uui4qZtkbIl0NQ5RIe6T2bg2Gj4we3Jxm4SAE0uAn2cVKlX2nO5ZaNOd6WCZaXPRPrR6j7cllZfr
RZOyC13vMM+kWh7oRoQq3qzIlmibm06Uz0486wHk9Gudk8VBkAbs5f305oT2zQhXczOqaCbLpUUJ
UQJlF5XV4s0uXhJUm1ZM/qk8XXWVecuda705Fj2XB8aoxKjEqzA8lrPyNI5VEONtcDVZn29FyoSp
8oZwDKiV7eTnpuFbpO2W8As2KodhNyKllzcr6MvyDzsiNsrMjrXIRm8Z7N0sqT9kpdzNFsgqQxu2
czfWbtONB50ggQl1ZzWLt5klyq8VQpFGvbxLO0DzNkBjN7GnR7XVMf41ib7Bd+J4UbIUwIujHW6h
a61y/MTQN7mU+VKT/VVY7c0oTfJGrXM08PU0bW0lcBaz34qwmd2iZxnPFgR7UzYlu2osOm+05Qcj
cS5mu3gYnDDcJL21x4x3XOLwWpHmn7zy0xFUylZBNyukeatE2U4lqlDN5G3I+Zx8ALIIFJmnSxrp
n2EtyV6s5n9mRl25bZxeVDhY9lGsPgm73pYqqHxKX7Tp271eRzfVXILwj2TYrtESEYchh2zF2qNs
hq/N0F5Rxx38tkS7xb8dzwduNBKbD7ZoX/t4uV/i5WgsbDB1Pl43i1a70qC+dMbCeTpRcOE6jbad
TMM+QKIgf0dq7hqtu1nm6EkP53qvmc2PNG9uQp25QTb9plbDP8zcQLwwNk+ZTiRYOZnoa7rl1dCH
fY4xiTCcvA7I6yWbeaQrMuTObTmYD3Kk/5lKmeEaYcrWUjjb3Gz4OhyvyyUxOTJo4SaMFNIo1Lwn
/INQEZqibyCu4U0Nc7V1+p5aSQz3KlNHbl7UFpvOKklrbsx8y7foDcnyt+qo+qPp3IhIkAWxsKPI
ybBV1smH6YgTgMomTmHisjDjH6YZDa4qRb/auLyNtMi+xPe2tar2T6S2jgu+4KbNlc0gGb8MM223
2rxwm8oEpoWRZFdKlRNhr8u5P0/SQLpG4hBo2M7tY5fiJ7BTstrIRh9ca1QfOzM8stNVB3TfT+W6
SEUZWSW1jL7NoGh4KS8DXC1pjK+iqcGJMUn3ameh6F8umil5/n0fq/ZSTu3XMK026TRD5GwM1ZNt
LjvF/xAm6T6OxUNb5LeY3h6F1sdekZNeQcaCnuJpXCjCRIoZGMRV+ELrWg+Y0l1kzZmXaGUX9Gib
mWXhDafsW13O3qy5cPywKq/TwsaCEmc3SKKvug7CgWMtjqtPmbbBZn0npPgekThq0EUi10cZM8/K
mhc5luqN3LSvM4Jld2gy0mnG8Dg76gVJTmy5cvkQ1v11tzTX4Jofcw2CXFNxDDGtOHbrmNNA76SX
cWIGYds8Nbq4zetxoDQ43RcRCTwFh16KktqaHJI2LjmfJoYpzhbYuzytNjlthBcwlA9ZYtzGs7Zb
OraRKCFiam6Oi1EeE7Jxxqw5lrN2wAd0KaT0LbRkeByTxddEa91IGuzV2BQH5iELU3OMmnI/k1VD
VMZLo/UChbmMGW4hv1nO0qtoAT3RyStKfWyPUws7lIOyOyQ5cndJfdXEct0LcdFO5CbqSsqJZ2nv
W1vfV92ks+XJukdu2qVWJ5ddYV6nsfPnOBBDQAzvY8FnDJlN/5u581iSGzva9hVhAt5sCyiUaW/I
JrlB0MJ7j6v/H/RImmpUqTEc/YtPGyliNJ2FY/NkvsawpyT/WLTg+cQuyTZNbmIQNFG51CLUIDNv
oP4sMk+j3+ETjD06MHp3mqprhDE/eB1s1ziQkcc145+ThI+wlF/FbRZuJB+6RlUP8oeJ3sAB5sMT
Jwz421LBsGWsvvATr4o23FeK92FqiucGXeGNl7VXtMpUW/UUpXRiBRHlEiHxrSbmnG8jeQ8swc3Y
RNPG0JKbGDTMfKfiLGgaX3QBVy2jBS7pjRaVc92Yrstk+NKaI2QzZbpPi8zAp6aU3RQBPhvkx0sV
aNaLLMj+zogjHrcIO/jGF9IuY4uGbWNHQhZfG0g36B6seAiIdlnV1SHzEH4qOzneAKC+kVNF37Vd
hGVbH++1NHoCoKNxRMvJNTQc1yhI9UZ41gUixoFITs3lJYg85KYxOZTt0O3HAB9aZRwhW8LXTMM7
3ZORbU1NPNJT+L5h9TnsUsxTJhqpZlUyefKj5Oc5J2Up7kUvIzdP2u/6mPLwzaaWX6z+bItw2ybF
TZTmnzLZ2paFINnILW5roUd8tptUxPvhCuJ1Ke78MQtfusYanNKYKlv2/cKWyE0FhcID/ACVR5wq
79JMBzBYRgBu81KChMnV0+Zp8rHVxSeh6h/ECs6DjzD9XlT6fWGFd4qEg5cQ58kN1BnswOYqQDmK
96Q5OJ4McniIUr28MZNK2Sha9bnVIb4IpWWS4iHk5Gde4lhaKnN9KvigaInxDFJH3eeFfpVLXEi+
GWFxLIp+e9vpfnObFXFvp2VmOFI+Gt+raFD27Fry7KjXP3JrQXpsuNGqRsT6Q+RPpV0MVpsjbieX
UevqCG86PNoVJ0uax3qIwo3eCBj0xFhVUSP4VeG5N1SptslU/6byQ3N+Kdy0JRS0dCi/jkLTXMvD
kDsrlbS50nNe25q1uDF1AWmxLM6qih+pApW0DhNgYYNx9ofyCEXnw1ylxHvXsT7nbuz4q5Yp5yjh
1zLpfyIvbUagJDR13RJZesK1CGFnXFrCLR1+BEb6a3WjH+Jjt9duw4PyxbubZTN5pJrpRju8PwTz
F74zAq/uoyf1yopqBlQzfsfc6a538a7HCrJarYJfbO8oQCZA2tDSo0nK7ziJo/AmFTyeb3PxvUKy
njrsrYYMm/ipfEYqdzXgpRofitnQbEElgplYlMJ9LzKDljvapam0ryPmNv2XccZ/heecKzIwh6cx
FqVuzwwCXlFURqPDFDgehKlXQVmgsakT3oMEsdedYi4Wf0GfcNzO/jfqsp8Aj1fn0c2EzXLuuh25
Bv6HLBp6mbsUTujz++vj0jiehFvqDVN7jKDyEa6Akq2Ht5Px6X8LsJioFCLlCEuK75AfE/EhMtc8
gi+1fU6/YDFLaMLLnj9Xy5uIPAoYbBF8asLv/9tXLJY3ZHekKXSCZPBEZI13qPbbDhOsttPvmGfq
ZAeJ7VSlEI0IcR0+StcRa+21OVpT+Bf/hhDrpcbVabxFl2GK57OxpJOhhV9U+cXIPlmFQaVEd98f
unMezOLDFg2GzLL8QYJX7SrwUO/0XXcdoG4i3FZXG9VhM+0m6KA71aVdtdquOQd/L4Iv2g2GnJNx
hXxldj1u2126a91Z4Wn2F14Df69tpUXbwYfh6kc9ofo0uvY8in5ZBXf7/dG82H87nbbFlVZYMplW
xX4S9tadHO8xVVXcL5G3URz/6DkvLzgMub2j7Kzb2NYT1GPMfOMp9p+8MeXH+z9nZREtKSFqMzRa
OA+v2vSuHlFzwzN2wnFuDa69FmhxjFDHLDqvI1BXfkLTZJOod4NG9bRfwZ9d7LGejO8STFKjNeeZ
Oas1UbfUxeDtzn6+/lHbJi6tZFBMkCmBik2w8lqAebMzQbZbVU671JU7/RmLA8dL1dAknWN3IpIc
/PCvSihG4Q2SAq5w9A6w4Y9QZZ1mh7yCa1ybN2uJw8qx+prgnBxHieGrEi7VDLie7NXhU5fus0Ja
gf7La9O6OIRSK/KlSpxH+2BVTr3N94j62d11dVDtkXqwg3MB2qQVPqub9HAtbaMt6PYXEiW8MdYF
69Z+zvzPTz7aKuQot+a7ZL6wPK3hViyPYpYcUZ1ZO+9XjovXjX4SKxUkOL9zZtZ8n/GezC/+xgfD
JtuejRqCo/6ob9/frWtzujih2riGlDzfYkaKuoCE8iss/sY37PfDXMCzzlcZyGvgGCBbl0LYXZln
aqwSB2WXI5oN1D6H6/a2cOctRL9U25W8YZCszqYNIjRHyrdrx+Tl0f3rJyw+lZeKUaQTP+EqOFh3
A8l/4ojbGXYUOKpTO97mNtkGm41wQ993gwARSIb3R+Gc7YRsGD/AEKFdowa+RGsUUoh4SiPOjXXR
bg66neJszZ0+QfnU3W6XuhTuHleCnn83XDgdDDbud8DhlumjGgyhzyMTry9nciVIcdHdDF6uHclG
7+Qp2a0hss8xZBAhVbA1YGAscCmLgaYCHlbo5yYuPaxN1O5T62MsX4/1c6t8ff/bzp8yfJI8oyNn
VCTD+nZzRiZd3lCtE54yzeHPp0ywX39ZXJo3gJdgPIAUAlRbItVMo/OBQquJm1wXn4Bg7AqXA+ER
zqwFaPf1+US7vNy//3UXXlAmm0a1YHTOdBFzcbFLqT+YnaAnLBe071BP3AtbFGNdyZa200+0Hla2
yPlhgMsINm0inCFAu8sXaitTaQPjADYTg+C+nC24C0cN/H+wDVDE550Gx0aDGreYtknEMrmZ06LB
LT+OqD3PCoohL5r6WXYrMC1Yla/EvLAJdNYk0UQVPNjycTj4vm8YcZ+6KfmR+rXMnt+fq/OVCMNK
1yz2F8fc2d+vjUCJ+7LPXPE4m7PFO2kX7FN31fhiTmrePt4pjePualqgtwFUL27HvmxjOrseET4O
jmqXN8bjnADorvyyBmO78EkzOpP1x6CxlRehcl0vzLJtI1eveQRIwE3U5rYzqIVnT6ia7EP0mOLk
0/vjeH7d8n0ckhyQ+Kecj6OZivT5Om7/6pneEbAIeqxhupWFlUDnh9QcyFChner4Ey2xzrlh5iVA
x8it5HAH33bj69eU1TaGTotMWoH6n20sdi9cUzYVbiXUD+bVeXKxVxkCpUgQ5m5uiG7QxbuyiR5b
RH3eH7wLYfCfhNukigCSz4xgtFzIrDYLkLtRfhh57iSo0HnSmvbF2bowiXASZbF70XWmbDlqxX/q
RwicsdR/++1k8hHwbbg/0AjgtHg7ZvJQJJGqITg4a70I8U84iL/eH67zY50QMseCwo6VzoHbMe2v
qJptMeuteUwOr9x118tsbYvApjNe4aj9N1Quzo6iOSr9qBkzqZ5DuUNJHDNQThn38byFazvAiRyW
eu/k990u2eVb5fBPPvQk5CKJrfJWLYukm08n/VdwT93xaN0KH2fSh7hXr3RQm2uo0LP9xVfOtCF8
udCwZnDfTp8Y0hqPsgnr6UhOUdkLo00aNbiJG2a78aT0Rp/Kl/c/88LAGkjSmtTUAXGBSX0bstJp
p7VDgB5Ley23z0X67f2//1r5enP4kgFw+8P3487iFpl3xsk2lhoLoktNgOjgIVA97GsIUM3OB4P5
fqQLG/k00NLFtAhrdNs8iBhjeZtN3+r0um5WVO/PB0uS5VlUX0FQGB3jxesZhofZJKGWu1qMGhKy
oNFawn1huCBegrXHvVuFJr7Mdv0JLywaieT4B4BwV+ZBvTM3+JHvypWJOR8ueJyQMnlawI2AvP12
XvQihQFkcO55xcdMfKypnut/vs3+/9Fp/w8SZXU2wLoZ8ilRdv43/m2BLP0B5UgWoQPJElSamab8
L6KsLv2hzgIAuAvghzdLKPxFlNX+0FXeN+jDGiL/DgfNvx2QtT/mP4atpTgftxDGf4cnu6yJ868T
XeavweLAfnuZz+ljZ47q2JdO+NF/1FxpH+5EXPhIjGMXbOj+ZGTu/9zip1TWVzGgk53/Gs4iWSC5
I8czl6y5tk/TQojG0ukf+qPgHY3WDvdob+69bCMB79o0pZ16r45yf+PGWCR9Z9HnvXxy7oRSy4GJ
cKnT2yB6uDHKm+xq5jL5d7/LD5xjWWR7sOW45Gfxj7exIOF7U5pYCNEfxld+4LTX70O7vJ67DfrK
23Sxcf8Mhlwl+1ZhnS1bRKZegVdDiMMJ0ewdAVIa/YfcfHh/8hYn3VmQxeiJOMVF2UiQvPwewrNH
zHLl3fSnTMlifSCRgmsrZuG82Za8okgVBXk0mSEeikd6j4eyVDYdUFd6upuKwoYSFLY3xi6QVrCN
SHSUH6TppTQKcG6HuH/0pMwpkFcRjB9xEG27PNqqwU9ZvM/mShdyiubg2YXQAyNuj7XUfFdU/zO3
+ifeCVsxO7bSlQy7qCzSTSJ5vwZscUvujFpOr43K+oBsog3v+0m1Cifkfydcx4k8OFGQ3xTDtyD7
Gik/GmBtjTHeSwOPWlW698LeDZP0oBYDcISrSJvu8sp0adjvJw0gWPFVl2604iEGphkJz5qWOkn9
RTuE01czQO/w26TnTqBKjlbd8RTET+ejoH+ZpOyWrOHYytUhlBS3MfNPSmvsLDDYEQWv0PikdeoB
QLWm/jSqu7G9jvNHH/FREIEbaUD7sBM3KBzeTH7itMkungK7BcmeRz/a8qeqoJxqSoh2WDYtfjtK
v2giLfDqyWiOMZqpiSYBtyn3ZfZtiKxtF9cOPDiAF5U9qwi2YAUqVEQB1Uk5YIXhUyHfB0Fti57h
dPUzLKlNKkKWVWIg7rEzjsY2MqWXJJA+tqL6XcwKRwLzYvjeiyXE21YvYeul+hWcoK3omXdSJNpZ
lW9UBfm9gq5D8aTWll37N1H0nBQ67ix1uhs1RJnDeGeAJhhxMUnBd/mpbns9hrgKon0o3tdosZcg
ZxPfEUCMCIL0YID66Sx0fcFBJf7HIqa1HwFsqOSjGUq7UFCdwVCwYVdcX6tsNXoZ48RW+3HXzuhY
HWR1eFW1x3a8z8IUMcfeAdBu1r+iWttMgumUMd41sbWpcn+bS9HeS5RdaH2L++ewQiooscNEPAAA
3xhibDeyYPtdvS0miBBT40w5Eoy1bzdjjJz3fZbdIcLao2Fk5ODRPo+A4yvNIh8GSNfDRogkJvWD
EH4Op3tPeRpBigSR5lRFD1o/sfvScwpQbhG/p43UnWB+jrUfZiC7UgKWWdZuZB834yncguW+E8Ci
Rua3CilMCSHZTvyBcYJbB/LjiDB50Xau0ZWOoY+bBrRnUz50ykEOn/JRQCHzvvTRxQTPZMTXqal/
MEYmTk8P8UhLZx41oUaz9lOW4xhVptAenoxo2gN2zpiITEWat7xCDdcBy9UU9TOiIrbJwMqwS+rq
e0IfVAntUHvOrV9xrbiITrLpvyTJY40JiTY9Wpz3JTA1cG91jOd7kj9Uyn2jyxuv/1JQFhcka68V
3UY0eL7o+gZdVAD+5RYwD2QHZOCl3omiyJbzJ8XYpen32uw2POg3/pDOc55PD3J+q9UvSbqTleeh
HTimXiqd/+pDGzmeGU/piPIvI8zcFkxp0ky7tGr3iuA/4MWzGbKbGOUm6CvPsoQOuAJMyQyGzSj8
4K3oCFWxyWesUfqzru+gvABePer1l7H+OYLtRXV421J4mnHsKpu0yLyNieJqosQze2Yzwb4YRwjr
GE1p8mFK7qrK2EhaspWa8tgG6GUX0rXoebsqkX/6inQsVf8xVE1H0eaBZRO1Feesv61DGJEdxKmG
RSZ8KsebCjS4NXwUgKL6yq1Yf+y6jyZ0lab1EU0FAoc5pKUOTtv7rp59lbqvaERP2b3ngckJH2V0
2z3/lxmR26IXH1gvulhAAqJ3HlyFwyPwv+3UvIwjTSOQmuokI0RXbyPJuwEx5ijlx9YKdzKI11y8
n4q9XzyPDFbFb7R6aZNph6b1tnUHlsjwtmhOHvSBFzFqWf6Np/QsAGNT+r90zrKhDBDt1Y8z2rwL
pk0vHCIWZya8TNPDBNujYffWfbEVAUHBSbqake15jAouYCwJoeG0FxGFfqm7yO7biFvjsZ5QX/2S
19MmrDq7K5G8n3wA9mq16ZDPVcqdYvpHH6RApN2EFoeU99HsIB+K+UbGfKTvvduwHLexyVHQJLug
kPdopm9Q9LZTYdpKDHSVHeoZ3y0Ap6iqvS5j7jgYR7k3nVR6UjpuzAQl6uGmxYJhMp8Ffknci/aQ
RZAefqrDPogfhvGltT6GhB7677I/wkuhy+D52yjjYMObozJRcYIbkI1PIrefXqJ+ex8o4PwKwUUv
G5DKnVZaxyHzbDMHtVWkTqyKW6nIqYHG2z6ZNiw/CBzBpuNSA2tCN/dR8b5ZVYiAT+Xw3uIY/x4H
/sYrp604vMT9ddMD/BSrB6t5scofHWhRDU8EHeCX1Te7SkxedCLZ2cgxC06PGyaNsLKuko3We8FO
q2RHqpOHcSL3M2Q3TwVmjGLBiGy79THxboMxtRUaNmNexBt1VsMtiysx6Jh3MtJGl/YgeY/wuo+y
n7pguDDHRjhuHj/N2nB+o3Gv5ZtEDPYK1De1QuuiT7EewDiua55FeFR1nBySCK3+NnmO/W2sZC96
ZXwvR+lF7gAYC9kRFOlONG6yuL3rZQC3dW+AwlbQEpYZSe+2CMF2qzn0NjZy9bkcrnVwgVE7Hjm5
+RoYjQLXWmWhjq4+RXAzfPWbaLU7oKG7LvtWWaIt6B9GbdhKcbkNJekghqTBsErNYN9WlrmREdAI
DOlDFJrb1Ox34lB+sML8JjT9X2HEjYtg/9bP+jvg4nuxkRwxHgAwN4Ai6xhn9PSHHyTbSEkOXeVz
pih2BBwNSOVMnMKbQS8+D9DVZ6LYbGRE6tYW6nWjBXtUmefrt3pQO/W5g+Zqyc+DMtrQQR5iRf0M
sjHeRGW3VxGuEsXiMynLsZIN2wriTYN2oE96JbNOE4OevB/EWO4KuV2Q8jHOV31sPU8KZgKNCC0x
9W+n6ZPaMsG6KTx4k8q6LOoPSm/eqdJ4gEx5wwxdd5rWb0YjDhzFr5/CyfjZSc2dV44PQp/fpn1P
XppvJkn9abbGYzMB6Neu5L45+g3K9ZAa9d4CpF49AeB7gOaBSNngNLG6b8ToTsa6s+i+ew0kDy9w
QQw94ivyYrUqfkNTsVK/Os/gkWVTKFO8ih+cuegCw7dCS4mqWdfaHptyk661Xpf9SR4Jb0MsipoQ
rQZEi+PKUXfJvXY3C6ME9/QGn151bj5N2/i7cSO6c73Ms8fd+y+UC89LdKdkCyU4/oP60/xOOnng
Zbyyo8CADBcdElvZjNBudVu5CmGqJ1fTcdgme5oid6v9yLki9vbZ8jbuoi4oqN0kxRpxeVccBHyX
pf2w7/7saD38DSTb+XvvbbxFoWYuFSmGSbwOSeHuUO5w6rrvjq2ju7Gr3+pbyoUrpTTl0uKhi4ao
t4HuCKrUb8c2Dhoracxu/sZ+G18Fu+xD/q37VBzanXlI7jh6rxRxk9/ideqST6LBvcFigoZsc2s6
vUvacj/LK6uPbKc1i8YlFul12Z38uGXHrYoL7Od0fhyZc3HAFOcq+NZ+Et3GDrZr/ZyLA0HzGa0a
PKXORS8rrAkyua8c0eNi+lxXn1dWsXxpNSGqYSHrYUlU/d6OtDmMppCpBBDw9VNtaH9w/cMDuuh3
f8M0fN6RZ2v3r2iv1ceTPaPWwSR0yjjPK2SePVyt8ku+C286m9SD95Qzm1GjWv/NIDntV178l3fs
SfRF+bSNsk4Cf145Pu8FZwg3KpaesLwRn99pO+OLZPNsP3Y7lI/WalGXh5maySuCWV/qB/p5qQgT
ulFsIvM4HSJnVsmO72f82jr8ZQl++nOFUuz7d7T515wMMwxFksOSaKBwAEv/kvwdsPott9NL8Et7
4J62g2NwKzxQcHiGp4oa2doWvrhwT37CfIqd/AR/GtVETPgJ0Iccof1gDqmzsnTPK2ww0alkIhSF
2Ro6f29DWGKDYGAvszeOzSE94gJAQ8bc/B2YsnRp4VoiFWlNopBEY/BtLHOEhuaJ2hwLQwhMBBVX
u9ZeEA6guR8fzE9kp0zmzrhfayu8/unlnqEBKc5qmrzAlp8Z0mnr1UytnHJb/zJ30O7R3NnzBv9K
6eFec9tdvvPcZpveqzgZBldAD3itPERf1lyfLx58qClqMPUVDv1lwSwNc8FK6zlp/tI4zaG/qV6i
jxlaeigErE3uhQ1jifNYk0ADpljGKnFcS2Cg184MnOM9VB598AYUG3e8OJrdv3r0v9Uq+K96mm9U
N9/V5/w/2FDQyA/+e0PBbr99PW0mzP/vf4tuqn/gcDrDIzC2EP/sGPyrmWCqf4BvQbhY426msTyv
2X+pbsrKH2B7kCFTke4BLTX/wX93E6w/OJJUNqpOgxFI/u80E+Z76a9doWmI41o0DVmL6HhR8V5k
JVGPWFKUNsCveNHCY9mLAg/4jkK7jmgAlZ5oEmBDr1yXi1xIRXoPgSCwHAZfhgj+4gbpkRcp0XSL
wY+bVMdUqorF1mxfTqbgQudizuD++jbQUYsoi+PbxN6LR0YUu4NwRDfZ300NT+np8f0oF3gRfMws
qQVwaG78LM40r61EOD4lUgaj7e0sN+E5xin2PNnDx/ou2EJ6Xm8xL+6F+duIhTbmK6znTD/M77Ht
0mCWu1Vg3AeZtA+qcvv+hy3O6rMQ8084uXrkVgojZBpiV6HCUcAhjijp+r21KTBiTcUnVX94P+Da
Ny0GUu7DLNO9OWCgUqHHNKddEcV67ewulsSbYZuXzMk3IZESGDUGNS5syvhRt/sP3hHzC/8qc4Vb
/9p76putD7XzOttrx2Tb79VbhAve/8xz6MVi7hZ7bsSPSc165g7rWl5cga2hxbOJOZmpNuISIGCS
vl27dZavvD+nc+56c6CQ2Syv3rRp29IvidrgjbuBkxbsGgeZHXJ/rGm0rSkcPLf/JOy8F2Fn7skd
f7z/3Re246wsbpq03OmQLhF9neepIu5hfLaYXhdh90EsEMXK8y044xXtzQvnCxxJDH4MWcU5WFyc
L6liZEhPtLEbGHupvcqtr1G+su0vfs1JiMXhwkAGgZw1HC4Ii+uNskuFX1GcXpvWyll5cRueBFqm
Z5TnqlFh3tJW/1LRnmlLaT+ZoV0JebARlHKv+IXz/lRd3IknMed/frJNhsC3PGv+uBhxvKy/TzT5
f4yw2OtqhaelGPNVk4bRbvhFLlaeCmufsNjpHoIKVqbzCd3wIvS3pR6sbeN5m56dJTMzzUJukOfQ
YhuH2F2qvsp6RqPl2N6203ZE4nUGc1o3Bs6Gm/kZDRM05XX2T9b3Seh5zZzMDz6E/aRMhK7KxtuC
ZnWyqvsyRtIqjuXiTkJ3VUITFbDDUkUQvq4oqBXNW0vonDgW7Hx67uTcTi24k9N3OfmhKAJNJUzA
KGxj4esnNHLLeGtm0+79RbnMm/88wU5+y2JKzTQdxsQbYlcqHfXIhY63ik8pc3Y4WQUDrH34YnaN
qCsmVSCYWlc24mSOBs2mMNfKUGthFjPZGYMlFDXjS6XGBnJiV6nqxDSd3x+7S7thloYD0CoCaVkW
2cYIwpA09rE79vU9DdKtrqYrB+Klc+o0xGJ2ZLkAP1IQArE4+kKOlnaACNNN58lbGeuhIY9Xtvil
sTuNuJiipgsDfWiYIsv41gqIh1QPobjyVfPfWG5yCbV8Mm1MGM5QGn2pyXXdMz9i11Fir8JDEqgD
rdrakYvo2QpQPXp/qi5dLKcRF2evGLIPi5yIUinSGb4KIsKFt3n/uyA4spDTOPPonpwhft4gbuIT
JzHLQ65H+9pfA7tfnKCTwVssiQk9CFPHBxxZECyhED3y688N6/v9AVuLslgGftC2Zuqx8KIIp8kS
ME35eVrl1V46fcA+IUI9Gwhq1nILyZ6EjyqtSjcxqj156h4HRUdO83uteAqbcDfB3pHp9EWx+pB7
4Qo/6vwjyWKkOXGDT07pYLEquiTOgR4nOFuHEwK6Yz06swjJQ6JoWDz/7oDOscgQgVEDQF4mapwU
hVZ5GED7AUd7PmwU9bmIw5X78/xIIgoVb0yIsKOAEfR2/WVVEZrCUKZuKEi06NE6nMJh/CefwsVB
xikD6VqCrPo81sM0qVM3qcFU6D/L5Ftpxrv3x+v85APQbPKGxh4DSPUyEajzSQwgx2eoTiIcbZnJ
i6E3GBKbtOvNG6vTv5iq8fP9mJfWg47024zfxoZs+WFegzBngYefW0gtmaG0EcaH0Iy370c5P4ug
dFBlwFSNQaRu/naOynzMFFWMM3rE2melFz+0cvpBi6SnolpjtF5aDiehjIUgslCNoRdqCYOo5R+T
PLsuLH+FXnnh4QXm19RAzlMJ0+k2vf2cFhZTgO18CYFE+0SbC8khJ/1gwn9T4Vp6m9nxj3JH+vL+
KF6YK8LO/4F2oVIseBs2G7LWNHDFdVFqRjUot5MkdpRwTVJ63jBvrypVQ4RfnNkxNAyXSOCpn/es
CrZeboPHHJ90A+UibUAIufjo6V9/+5veBFvkLZ4/kyd9UPURaks3dD4CN5EDzx0Daa0EfmH4CIW6
PCxK6ZwM0TZDoiFJmHHwftPHXTAd5G5lZayFWJyuYhwWSIARIgqFrRK3D9hCXzWN6L4/aK99mfMp
+utT5t9xcueWbVMlajnhIiIClPDT+ksuRjuhCC3wZ3iNhHMrWfgohsjC9e2nlejz8n4v+uI6JjcD
LKSNSCjLvtOjB4d65TYfv+bhrZjkrth81qkH1FVkD/7P92Nf2N1v5nBx2PdFn3BbsTa16Ufc0W4X
25WxvXBUaa9vfWphGCAuQdH1gKSwCVDAlXUE1WjZF9K3dhpcjLid97/l4j6bqwr/iiS/nUQEqvx8
UomUJ96NIRRu348/fS2873v9JtPblbfehduFKq0Bu87CivAM4N/KqIuldC5cL+halER7dEDjg2fl
N7WVVpvc1xxZBYr9/kdemrDZnRQhd3gd6Mq8/chK7wUpDIia9d33oPCRGl57oV+aMQhOMweSQs0Z
jN0cQznQPUKoqbRv0EwLwfUMdbwpjJVU90KJlgYI1FXcmGbnqyXhjcf7FBWKAHhwC+6XtvZkF65/
tGx8zeGx3INTvllrOV8OqsuyaHLnnNMVBwk3NVB6OaL0gI0QOKS5Fjm6E1/Hz8CFZ+7MGon1dVqW
W3yu7UE4EQ1VX6ZuVgr1qPDyHH6V8V2SN+oH6rbxrrMHAKqO9RMF+JU07tIs0tRgfRLynLRo4GFg
KXmFaa/cY8YUeQe99mQEysbnpo5XsuALwchCePPBpaD8sfw81Q8Msc1LJCZlvdqIQXSVqeXnQJ22
Vt5F+/e3wKV0wZgvbAuWHGt0mWPh7woNRFCQxBqBpVSH2QRKsJPNdESTzolula1wWDNWvXATGWQm
Jp2iucS/7FJ2FvC9aSgKt5ZFpzVAManIw4BnXPm2SyPJQ2IuBli4nSx3hFYJ2AFbUw69GjUupEE7
W93mu/6zqm7Fu/A5d8qn0EHuHoTY+6EvRZ67YAo8GMyDtMVVUItt13almOO+4dtljvfz1NilEW36
rNi9H+rCYOL2RNdtZtOeO2lKYVzpnaFg39WjHRSAUyO7a8V45UK4FAZPFZksnKk7840RMKove6Ni
zrp8pwRXVFtgAKxVTNeizCf2Se5gdX2rW2NQuVWTfBuNYou3zFY0k5XE7sL0cFr99THzzzgJk8ti
Z1QlYaTGzrWHovfBhF/roKV/d24wauZOAxTFi1pZcvAAIjSh2qHmC0obksT10H4bgAm/H+T8FtN4
L2OkCq/HxKx4kfCPQtXoQ8CjAulA4LIfKpCY70c4n5W3EeS3wyWDQI1yZSxcIQZkGlUgt/ur1Fvb
NOcHO8sX+QoonpB1EbRYTEsZppFc9GHlFk67BcLIUWQeZvEMYMRb9WoVaDPf728uEuLxZJ6xA1xf
Zwxk5Ev7ukxZBjNyDMlpXACQi7opkPpJVdtSN2AiV7bREhyi4nCKeN0MU9Bnori+eFMEs5ymJxFz
PMq2aovA34fNsCm+jT/gtwk3ki1jtZdRWrwXMnutpr6k1f0ZnlY87wxNnrGIb6cyqoUC2cqhctWb
dqu59W6GcAlfKLQ4f+Njzwd4Ppf+irZYOP40uzT5Gk9r1/qe7qHQ2QhUbYqv8qygtGpUc7ZO57E9
CbfI53wjzqYCN2YXR6CNN6JbSerYrKSq5zfmIsrijAqR40o7TZ7TD/Mhuw+v+p+5rd97+8GW3fYe
llO4Wqi/uGxg/ZNhgZPgvxcXytSRqLJ0cpK7WEeZGyrCq8sUvjfbWdpMfDG0jfWrQZ7Qe6zc39z/
cKG5pWHgQsrEbm0xrkmYJAIAVvBv5rQPxsFRutgpvOZ3bzIQH1Dm2ZTEoXyx+MY+RypASlBgqhua
t8oYSo4ByQeeRmYe3v+i80fqnCHD5eOKlpHHXaY9NV4gmZnpFUxv9LSPeAO4sgt/6Liq8XJhUbLb
+elUmEDALJMQUfDjVpOjxq3YBTqGDIiRpjdKZUe/2tFFQPlIfrLX1p7hZ7fC6xPgP2G1RalJ1KZm
GqqQsBhpmFmPmYXxu4nqawgUQPGtmTPWRcmnUNSgika/cYPgg1zdRxOeLuj6d+2a1MClb4HTBOmY
SuAM9H17aKHMM+kZ/lquJn8fcoE2Urei33FxPZyGmDOGk4ygzeW4hUrTuGku0eYbvo46Kh5KLod2
A5oJrehQo/KdjA/dhPq4aQQrv+DSMjn9AYvFryadrExpgWBOgMVJnlwZfXnt47KwcpdfuGSBnxvs
LursGmbbixtgCKw+UiO+VO/rYxmMyUbUctpyRhc4dYCNl+5/M8JZXDwvJMD/ouzIZkN+nuEFi0v3
758tpGIUX8FJ0nFYZi9tqvT9FMmVm3bWXucdIqghtgvlyvAu8bzzxfcmzuIqQuZdNn0D7fXeLq5l
299P4cZwp70K91m4Ce+Hr7N1WLKqRjnP29sc423cxdmp5CAZsoLtL0sFLD5fuUvEGhqxkR6LofOd
ropfVs62C7cun6poiNFwyJ21Nkq96YMhjhu3/JX8kDZQHJ5rJ372Ntm2sserYOUYuPyF/wlnLU6a
YZCrsBWZwczL77yigaSSHQfJ207w6ZAQeXz/8y5uFFavTNEBLO/yaWW1dVsWmla5WhU56BdBo6Lo
LK7c8pei8M6hoiKh4naG4e0mtKy7WqlcqyspGtbXE2+dKutWnt9rYRbHTiU3VdsmhNHEYid4xmMe
1i+Uvf/BJjv9msXhYoW+mYWFWrmCJu+r6QfuT7D71h4ilxbCaZRFaiuVWYY9AetuKJMtOtjHpPQZ
P6h43WjLa4yeeWiWG+s02uL2gTfn10LeD25l3gm9thlw0yqGAQM14ffXAtpftCNpe1GaXx5RTZyn
6tDHvTv4ni2XmBtCxK+kfxTFBAaPYIuFrMrbG0imAa/UuHW5gSbYs2GB1VyH6krec2G98Sn/CbLc
q0aDf8uEa4Y7ejDj+n2TPMnyt9/eoLziJFDoqCBS81x8SDOjMGJcBdxSuPebEY+CamOEa0/rC4tt
Fp1B4x2dpXNgUuKHvVn1Bedq/02DSovJjzOqk+OLPz2I7//kk8BAceSQmoqLbZoJPAn0XKjdroh3
qoFZYouf7SoQ6dLsgN3/T5jFNo0QXpDMiJEz/RtTQ9+8paKDdco/+Bh+LzpHLLUzsl3Z/z/Ovmw5
Tlhb+4moQszcMvbgbs92nBvKmRglJEBC8PT/19n1nxO3u9y1T+UylagRYmkN31DPNoyCdNbO4x4w
UVBDhzlvJl9cWehC2obcELw3zL+R0f/tHf+TU/Xe0s8dLLAwD3m0vC4tyTVj5s94T1A5/l3itKP/
LKGlaNq2rE63uhnPL05swAj8sd2LZ7XHzOCkunWS6/V+DO4RohfAEsr/PoJ/+AVnR0MQ2tO6MXWm
m++tPvT2z4C0VzbyUtUOf3Wcc8DYUbac1xBCddjHFck8DCmOXGi8rcBMXGBAwHuIJy4Te5k3mq8/
iIQ75ApPiqLXj1+fm8/gkNNmQxzrhJJDLXjenrHqqSLesAzAAi7pLTQd/7+zwLXGzOmiOAvtHxY6
29Owog4jIXImF0Ry18CwpIKygvna8XeTlUhV5ZXv+/NJhaQeLAygh4SxwifxWrPsWlePkwK6XaY1
lxtlkKcru/f548amWX91YR2Mac7DIiI61Kz7kx4XSCrjsYOINEQWgO/rfuDpAKOE20pql5tr8rAX
13WBcwW3FqO1z0OucQTt2+vBCn9ZRRvbPUQcrgGFP8+B0HkElAatHvSgQek4ryo8WRKMSfpTR9V+
ZFs3a3c1XLffzRCm7FMMkvhV2tilJwNODEU1st3g06BE2UNpssVHT6R7hZltNPsg5/XvX7+3z4uc
ZqDoFDjeyU36XHPOqdCS9DiBLDSUzlHnb8a2/jPWzpX65PMJBLwGMFugd9DHx0n5GMh6Odh10y8S
5Q99X8ZxT9rpGjvsc8b0cY3Tb/gnWNbdQpRwlMwItWSMmQkDesKH9JO7PPDw99f7du2BTvv6z2Km
LgyrkrCMCSt04USp39QwXi1mT8fqY6T4+EhnkaKQxljzshaQqmzu5lxtZKZeTkRJoF7+6xjxn6s5
BE0d4+Lz/Azt6mEMXKEyyWHnApCL0V1JnC6E+Q9LnGdnnQ8z9hK+qmgUlRt/wx4BTatzgDAztDR5
dk2c69IrQrsNIziLgBh4Tpwe5lAB2Xmyh58gIBUsN+bSZV+fggtl96nFcOIKEwjDoXn58RgslekN
0sIjVTfODk5yEEYxZFRvyCa4g6hMFcCBMp6dmDwD4Xp37Z1d+njRL0VsAo8MqMazqBT0zcinAE8I
sdE4WKoNr6dNQYorL+7CRp7SkJOYGpTxzPOStB0aAQhSM2cQvu1zryBwoG5Dmn69l9dWOSuvYAzY
T8IfVWY24Ri3QWdEjJn/dYGAbt4/j3KWvIchTPj6ATchrLuem05BZ3P+tQqaf/0sF+4LDD9OwpSg
yEH99TyXGGo1w5H3lOoephtoYGZV1jYQSlfpkvTJ8NzF7jWY/4XDgIOOSSkYqZj4nB8GCOJRLedF
A8PVQibp3Rq/tfqqgdCFIAsENQZxQGNC//r8mp9n4QlJkPSqbLIikkBDEA4+3X0YyzA6PZuRjJty
zgL7Og/2dEmcRUMbKBa0Y0HQQ6pxdtzZqkMIq6AAn2OSObHM3R9BUscNWLc0QffpKvrjwoIARWCO
iloPD31+69eIIAJSwct/BmgRS+rvxoMRKziQoJE3x9f4XZeODe5gQJRPWNfPKNSp0YHZ+WRBCtrA
JTyzMSAc4MpxN6QnsXt6O45Xp0oXZi8nNUw00xBBkGycd0w9DaNOBJAlq+Z9obf+/LMsbqbw22g+
MXh8WW6++s81rH0riA+iRZwNKkgKu4f+zB+15mV9zePsnLOPZib+nGoBTEkvSCe3gV6ncWL/2fcR
3uqwfcYcr/qBDwh6cCeRiwRCmQni7klspBwRj9Jwey28XorukM5DZAd1F1nSOVw89Hu/8dthyYI2
0tmasATtZKhXxgVMSeGPl8hkTafce5BwwEyuhJALh+/D4md3/1J3PqNKLJn6hn2nD+4G1iFx834a
o+Zsd52O+negcfZ9BX85xDgOaDycHwRVO/1cEzzulJhx9dbXsYJdoYL8WCThL58PqZWBDCJHOP3G
QOj5v2HYe+2xL1wDH36E9fFGbQBql7TCadQZ01363UzHv3lPCOUvmJT9neRm/5cP78Oqp5fxTzon
mJj6Ad0cCEwLL7JioNlPVi0qclMJM/l4yg14LF951r+dta82/LQX/6xaEAkV99OqU6IwdIxw5a0Z
u/PiPpdzNOeQNohlEkB0LdJpgCZQDJr1cvWYn7b0q59xlssGpW2qMsCWz9Dtgd2ihKfeBDnvsIus
zXU5jAsX1Ye9PjvY4wIj6arFwR51kFTjvsY0u73GG//cP0MViqYCWH2oe2Hm8XFrpSQcqEWc5bou
UgXaT126MRqqECELYiEer3yspyHApy0Mfdz1yJ3REDrbQtFqaQ8u3uTawRcFzLktZfGUnnwJTT/6
erGLX8g/a53tn1gN1yAB1pLtpq5ANlY0+3qFUxb01dOcbZ4DhUjVthjfkuB2pK+AHMTafCug4hr2
PJoDD7bsV9rDl4oDvLD/3cGz9M/jzRK0Np7Kye1sjO3XQG2gwPl3C31jc604uLreWSYY9KQIVKdO
X/ywHSN2S/Of/r2XgcuSeFccuK68sfPCZ+ClJ1oX+xlYZWot7dZ1+qevX9lJmfqrdxaeJUe8qwPR
GfiqIFMq49IEI5zAm1dASsiJ5A1YOeO2/DnoGN5av75e+9IH7Z0adyDLQgLrHD9RtKRRA9EI2TD6
rSdIrpZTHkDO/OtlLmVHAW5igDUc2OV8SsfaYhIwPMc3jfpxRRcQj1im0Bd1Im5uoW54KoyLlF/l
+l+Kj/+ue3YlQQ7SqjqF5+u2qFvDrEmMo5/22z4J52151Xng89fnntCxDjqi8EyHX+fH0MXNefUA
h8PQjPe7qh5ugrLbwp37tnUh0trVJ6g4Wocy+Xp7P3clPy57FsI0hPlkKMIhAx4lF+K5XIcoDPNK
5JKasUXW+Ov1Pp+aj+udhbFBlwIdG6zXuVXk8zVZwp8u+Hdfr/L5s/i4ylkoC6lyfNg1YjNnfTCE
lxkl7A4K/uA21wj3F0AWH9c6C2GQp/U6ybAWmIOwj0oL8xYFROxVW+V+7yhMwoL5ZulV+vUjXghl
p3UBUkH7LoRI3NmnrxmKIpfWp08fqhN2QtNiexoMnBRUf0GH6cpBufAdflzv7HtoGsc/tdpOofrU
x4GdRBIkOg6iZgMkyf11AflLR8WCrRNBExZ+D+e9qcYPHdZaI+6jYonE0keedSPt4spRuRBCXYL5
F9CsKD5OdfvHD68amO9XM8K0YadDZj95eQ1MX5VA2hQSnrv/+GTZRnQtATt90B+v24/rnn0JozX7
nphw9Zn+K4OSp1j1lSNyYQPhMIaZJToSUCQ6V7YzHIgykzZYMlrernyIauNZXuVpXvjUsAjGe3+p
eZ9gTMqkAVUFXTODeSSalmFXntqI47gd+9678rI+53doJ/+z2NmeVUVRQSG5goTcaIPtJRIqedw7
KvHZnbgKdL622lkUmehSBMwsZNaoJnGWMlUcsnUUYsvsbgz4lbd14QL48GxncaTDcEovslqzgOjY
YL+M8N6Xz4UBFogYUiYOy3+t5fR3inlC02A2DxHPs2So8qaAj/BeyuahjVpvSXtdZQMknb+OVJe2
EUDLv/42F1iAvZoq0Y+lypgJb0iI2wuYFXGgDRS0eZW6hqv7i3I8+7DQJjopZ8JrA8jxs9cGII2j
ShC9MqeDKG0Eeu+ybUqopDum/FWAwPCGKOZGROr2qGpGYkHqBa7q1TpVSa/QqsYNGMp9ORuwj19H
M2kM7ka9p7yj0QbrLuwJyVQzTikZaHPs/RG+Go0LvTm8wA6Uf25uOi7n31ZfhyKuzXC6HWQFZ3iT
s8SrSRBNpIFQEHGMK1H60l7/++xnh8iuggLSCjMABAN7HEUF+fsxvJWyKGMV+DuoF1/hX15cENxV
F91oB92rs+gpfKNbZditmXLWrOihYDlWyM4MsNu6yAhfvj5KlyIasLr/s9rZ9++thV5UHawAL3UR
MZuomdfIhTnF18tcfChIggHsgFsBvNyPV4KQlFRtNZgZDf1UNGPCJwz7pm8F4HVuyPKvV7twEYCj
BGjbyQbqc9Haj9IyYC4+ZSW+iWWGDPJVr+WL+/bPEmfHYrV8HrYeVVlN2whzvpy13we95f6zRwDX
nR4ZeOidbPdD68YBA1ifldHqvkM4YVt3uQGbDwXYkw89e4BtIsLRGfH8lHZmrhz7OJnlw9d7culW
OXGuUcZjev2pstbFYOpw8IG6GsgvSDOnzF3SKpAQWbF/fr3Uxe0HB86Dnh9mved5VCd5r/lsYC7P
OQ6VDY8QWDNsvl7k8vP87yLWxxM1+PD9KSkWkZadt76K2sbKQveZN/+XSx/tj/95nLOelixg7dF1
owmHLBUVwxpNmE4NzjUp2dOJ+RRk/1nmtKv/NLHapWS1hGh4djL69DluKen5OZwJE00yo/deJOwj
vt7DCxwF9P//WfMs1jQaIJIOB+Zvs+Bk8CHQtJoddOzamG6NHf1pBVEfXEXDXEAXI7kxT0qB0CCF
Xc7ZwmJey5o6ArDzxLkntwWMVIcxtuAMxo76UD9ey7VRZl7aXwDAQIoAXPNzdc1XNg2ahGM2rtQm
G3/ViEa6L5FatVVYZUs5l79ZDRg3dO9tDJjKloK7BvTTq0BLd439gXY7CEzzDYVl6sYypb2D7k6Z
1aML0Sm3lZuQkT5ZgUOLvHG2Yw6ZiEyBw5BMrqdTQMaaTSBhMFNXPr1zLd49gcBmodqGyIgbQQPO
3EpYFG1KOXU8dWqoWmSYjdXwDWn5/LsA7SmMmATPNA6h9jNtYH3Tbhyn51481BBMyXB5tGlLvCJW
ltFsl8AX+2GszZwrRd4DzqxU+HO98dUIFw2Nn2Z6K0uIGwDqWY5VXlasuIGgG2hbFfxARbyyoRui
qumBnFB12MQt8UXKEWNV1i2+yhttNY9GSyX0lS3ABdFBOay9NqBgb/60JufnHPiwwZGbqqk2cwg/
+oV6cJ0HPVYBmRWBNtalKqiR32rdRWFJXpTXHwGk+CY5+ebB9SjmjYoNqnNmsCdemI8WgldINPxI
x+Z5cOo7Nndpq0ge+HCPNQSsGejw3MMReBycB1U3eVUVYdR26ls51YlY5qPF+t+kXI/TQG4Wo71b
pfHKaPtYNG7ulev7TGFW18CiaeZIa+ae3Jazc1Nx75G25tFT/aF0xa1aWRWHoSjQzrdyV1CMc7Sw
tlrV8ARiDhoMI2Q9AddtabvtJucP4SGNRF/cTU277xx6tCb/j9MuMWxRttgeFstaw9ej/M70cruG
xtYzxJ1Xo+KoJYvK3vg+woRht3rw+xmolVDfwOFtktCoqiisPA9ZEVxqVmPaKx5uGegXW1NOdmQU
5hohQ4pkPTxSk/m32ij9pK2RQQ6hA4sDs3DSwpDBtoFTauScHG2mifCEEWeBiQZ0hQwB+fPB62+K
eX2e6fq2BB6mKk21JB3eSeNNwPFSzNrMZToOoV8mIVsETDe8N8qJ2FgniwfAF54tNQ+bqWW/mgK8
17ozakxAKZRPp6rJoCmAWYke7GgwxYR/PUGJBKUyzj4nqWRl1oflu/TUuzbGHyVZMEmnIxhVjD3y
ltOdKOEuaa5tFU0DgATOoP8snpOSAls00yKdTXwxDgen1w/Ui412A1rnDUhnZjtFoXD2ASRsBOuS
NfTBBm5BmVwm/gYDtj1bWisCu4vHS+c8zZw0eV3wrMcRYsGQoocAjUVods7Bd8gGwkKUt0YiSu5v
q1U2WwIR4tiyugMfJFycqfruBdOLcoMkCOiLJb0n1/B2eigewlXc4R7YroZ/z5p+S3txW2tsLbjS
HKE6ZDGzei8lZrsf9TxGy6rMuCzIctNx3972VYhwDiqDKJBv0X63OnRbWu7RnubN3NW/oBKhIs/h
+AyNRPX04Kzhb2zRn2rQDH4X6oAMJ/YM+YJxdR9BZu+Pp+bdQvVDCZwJPpCsg/nD7OqHvjUOFls2
6+w+9oH1DSJQXlZJ74hAh+BB21ei7CpeLUiT9VXzXq9Tbk/B86I9Oxp7oIwtWcMMyvJeHUgVxi2H
FdRgzjuwpQ5yMX6vdHxsJrrrK5i9NF57X5kEFwaFGjgp1HZUy1sr2Nuk7d/WVOFtdYGRwlDFSUhZ
QF1a0j435YjoKYrHgVbPpo83HUhrTJYAzfiwC+SukLzIfdEFmRfQh7WzIYYTjBvaih+ennGgQvh7
dDMMYUJ7hVP7DOMtELdobBL+WCJujKX3gyv26Lgd/mauVN47DXBnJC9X714q+rIENjyU1cO6dHem
pe4BknuABmi8tPD+Oek+mBCrAYDkxdb8ta1INDo00WG1IaIALbwyD2sVPnJZ7hcLDRzuON/GRiUm
/HnqUsP/jG0WSg8reo9LVSUmt7JCLjnMczIeVk865LfUL1NJrE1Tof4GWyqY2IabTkYXKx3A3LUN
si+9NsElBZe0tshrp94ZvTiuMngIQ37Ei0f7nakxssrqzpPmW9eJG/hZ7KW/bMqevBdzDUOQdZWR
pP4dnJUbHKMazkVVUUd9O8RV6b6LoLsb7A7aL7zYADHzCJfxV0AyMgZHOHdd31wyJLSGFLiyN4W7
JINh7QMXhskmLqcQgQBWICprqZW6IO83nvvAh+CmsUSqh/WmdP19pVnCDH4sSLBF2++19nXU1QWc
h6AkQMbiF1hU26VT25OyQaBJIpwwdj0j6VYd95Sly+rvZjYmtNff1mZoThHmOPmwRKt9qHS1Co45
gDlaMKdqoNzcGLdLFdysVftIDfmw9vLWmPzfbOFwMGKZ3eg7fyJbUbJc92tS++WPyS3S3g54NBl0
jug0FnFhVDQy9ICxg2HfloPxUwUEhYxVbv3S+Wb1BbTLnXE7z8tT0bDvIuyfhagfukWRZCjBB24M
uSbQJeIRs+Dg4pRwjuOmuivm6aUlRgh2vpd7ofCjYekeVgcwOCv47Q72BoCYuOwqjKkbtlsq6O8M
6rXX3oHASjUMQH7yh73V4Vuljrz1rPE3CqHjUCN6N8tjx+jODupb14fbDBv362p/t/0l9xe+Kbwp
BqR2jNHaBe3Wp2bW4mUPhImEhePT5Pd49cJI+6rliTfaIK+Oxu8y6LdhM4JCO7bDo1VNbeKUwWsV
BjsLzaRo7qsqHrBJsUsx90WfYWfBVUi45jfYZx0aOezWLrTiomuMvS5cFVfObKdISutoVaNOFe0x
HxvgjRai56ZbmJwbHNL3QbAHLO2wCLqtlRs3o7tplMsQprWHAGuUuPZdDczOcKBh/8PvvVcTWU9k
k/mtttntbHj5MHdvQRF4DzXVZQzA9mNHa9iTUoUJREh+mFyQeB3WIB5bGIXJnsA4z1Svujfh4whq
6/G0RhfBKPonrXBS1qGuDvUQ0sewgBNUJ502ng3/WPJyhd1XT5+moAuAo2iNejuDkCdQhErx4Bfa
eVpJVXvRUqrwYFilux88uQbbojXNN6+pgjyEGgX6wtao/Uw0BZQ+mhb2FrG2V/NRBdQK4eRnIqks
lJOOlLTPpV0vO2dY+51yKlzeUzk6+Vor81a4hnm7CCuE85cQuXaBqAtag//wETdSKKa+yEGSHNLE
t21BjsAqoPM4HytGn0JpO0ingQgxyh/S1z+h+JO1lX8zG2PUGxYiiBywTyV7NZv5G+Xmn85rMkuw
XaHstCL1ey8ZYqIzHbzOABAOZbooQpnoCRd+0/Of1tDf2ut8BAoHDlj1rgOoN5VmZcK9ib05kn43
GsCuSzHAZbAajLzyLRmNIe4e1th7Lj2EWQZqd1kdfDLutSO38OU7djA/DAWrUlPVMAsrMs8qv9f+
uGW9uVmbecbE0s4FytTJCnQMgZMbV0zP3PF/IXuD5Jp2Ggy6ayvtvalPCJmeXchfRgOMnaLArXYm
a/uUe+a0q1iZ9z0+ggnVBqj692SmOVvXfF3mJjIDAeldNu19BW0d18hrLIyEDoHTa2GkJYYjdKEe
TCes06KFbUljVDxvCgfMcN0NuNBcGBAN7vd6Hg69ADTJCeE76PndGpfDCKxQVd4Ppndo2ukZCnPP
bAUGlbFffcPEg4sufzm4N6qzb+G08S3wZ5k2Yy2SyUKs4dR/op7Ho6UN/GTVQCZVqpbweFwmJL+r
nc+NtzUcwHVwyljk1UBToY/76NmL/wMePmYCkcHEUxXNxIwSpViHfbnAy3CYXrnR5bL1tp5Z7wvf
SLQ/qdgla/sOB5PfZcOfG1/fWzVCbNnzW0xI60RpABsaIp1kKhFbZVn/MIv5iShixq5bxnbRb2tL
3RqSexFgZZBEmMdfzQD1cFRzUeHwtHGcDZQjjuYq98oob5oCWC8R7Kp56qOeyq2q6+dhLDem3/2Q
0vk2LOZLZa3vfePDSm8GukLL8dYd9JoGIbIH5I9IkQL896oHi8iX6sljkFGEdGhqUQezB9VjVuQj
BJLJPwhkMsiOhzqbA6K25liY0DWv4M4l5E4YRlY2qOKYqfawR0PyDgmCztdJx4DE8se2ifBlbzEw
zVtUWXKWB2JMGy79P9xCb0Vq8iCQ5zi9edM3kPxsRAY2UFJ6/pO9VM9NX71ZLMzIAuw2osOpVJTH
MbRwdYh9P1Yb1eCiX4LgCfZ7uHpB+dQThmyltWsFcplaPNoDxKi0sfxExcSStVlQNfE7IQCfCtkJ
Fjm/wew5ro3xyQ4Rm2gzYlfkLZvrd8csTxxlqGfxA5zo3qCccezD+m2azQc91mC1E5nbc109C2l4
m8YZIVXbDva7FbA/Q7j6EVfli9JwngTAD7a4EJi5G7qpvEEyBYxcgHRmpPqVhNPTWNRJt/Q/17Av
k8k2DiEEBama91bPM2Z7OK9+80178GWz3eYZxVW6lirVdN2W9pDTZtCRA9Sv1/LnEuDMZO36u7oq
cmiB/Brm+VdAvfu+XQ+r7z+4wrn3FpbXa/DHogZslPBfqiWEnpT3oKk6VNBJiaYa2X9pLXujKOK2
b3E51HaGTsCQrNXyLH3rZsLfKpjloY7Nu1YcdQU184qWIXr1phn7gb4bhP/Uuczc6AVhgvkLiN5d
8VxNM9w52wejgtgKtfNiIC8+vBFdImHe2a0kAg/ombLhjjQ8bfWKdKePjcXLOhjHtbyC/x2iu9O0
L9PQ3ARsOkxd9+x16PboMtX4UbyCvoljzL8J0TsQmI6kDvO65k/LbL7jPvpVcNBDi2U9GDPbBQ1Y
ggA2JH0fPhNEKxijdhvoi6HX6JKbduX71nFVJBpkqZ63GXEx2cK/DxVS+QnKRL4AxnXW+07Vx26s
kfH3eWUzcPpB2berakdJCJPhMpfGupPCv7FWf2t21XfKlZ8IHWQ8aIOXkA/2A3ycoU48hXBGntYy
nq3pUTjyPqSwBbYEnEH9qckH4sSegBovLAl/B16543YBFJqvtwu4w/HsMYBNSHuKiHb5C1OUX0HR
/lyJ8Zsw79Es2ld0MbKRds/GGBzUVCasgU+fbMsnyxUHoTBMaR28YBvXBDrrSHJVfcPG5TXoHZi5
VfQGlX7C/PmmnQOd+HATjFpmH/Bt3E3DwGM2mhslwyVdTfyeXrbgU7lFNAdsU7RuWjvAC7rW64SO
QNJP40/ajrerefKUFaSJ3FLcreEswHgNbk0IoEU9h7uxM0Erd7KOxgwReLfOO2pjtrD4T8VUHIvC
i6beOBqifyVLe4+9viUdz0dFfyBZObjlSfOLxdTqYQfK1ocK7ZGyJOnM7Mde61++NeRVDdxq59/o
TljJXKI14bf23kEiD+mCvV+B9u3V/hajsVenJz+h3vBk14jwJsaPVTjsDG96CxcgCgJb3nLUeBH3
ip8hLzOKMXkcFu63ApJGqP2HW9MvHytrauE1wDNlIgMKwkyG5MWC9iBGVOqFFtg3YU/PTofpBnyi
n1AT7puhe6lZkysU50HJ74d63vQCTRNS+ndj1ce9tG9D2Bn7/QqUkeFu6AzUIlUU5m/LgsCDXUL1
nFeGs4Xf9kPv0WxYjBtbuUdOrYNTr2k9wQe5EiAeg+8Ku6YC1V6bLzYuBm7l+Oi3Bq7gOejfdF08
cmqkmvE/sxZI9DpUCYt6bhTUulaxYx06TnPXpRQswsgpYOnglP6RTQjggS53/kjfiS7eJoJ5vlWw
PhJUWnHXG+i8cW78XiquY7OeWd45ZK+qtoXjuYfejYNRiEfnXyODGehsaH9HuY/Uw5V3JnzZIw27
3mH24fcN/hkV/l0hwx8ytJ8H23yShXXrTu47hor3IxXPXWkcx57FkOTFsdAI/+o7Gch3zFreGySe
EcRndjPi4WRyHLg5Ks1yAwjSqzGwn+g1HHtHAmdfyZ3X0oNpgO40Ly+84lvIMMaeZLENdQmYC6DJ
oOGWU6cLN1D3j6js4JUSOplauoNgRjpxd4/0fVNav1HzFc6dRysUFO0eqdtjy8ODHRaRISEbrW7c
oNzzzsGkLWwjwz811R5mT+0CGexKtaZlNUSjP6YIMlGnST5WQeRSAYNQmS3DN1vf0ekmGMd09ec8
AJltMu+Gid437vRnWqpwa5urjtgMn9pSVcAgETVnLVzOC8Ut+DBbdUKkwKSquGFWuTNn4xgEzR+I
aUwRne0naThhhHLpwVNBkRodL0EAg0XMVAAPIyHFP7nurXQBaaq4n65svG3QQvVZy6JAjTky6JQy
+15DCqUQ6Ko0Y6Sb+TsFCliKJXaMctPwGuircKPRjMSVfDNN/rPwWoy/4LjuwnaSTqiJ0H5sQu84
r/2G2RhakfalL9tbZlV3hqtyq5oTj0HKuqb5tN4b1rhriH7g4KqjtYc+yZ3joVjX3W7trVi6Xjwt
/GEY4FyH+itwgIVHJ7DuII8KI3UPljPlEj4QtD7iwvrWz+NNtfT5ZHRHz/0lXUwDPBsKfUb12Ifr
RkF7ZHWbG7Y6R3t1tkhhotWiuVxUDKx5i+cmG/Q374Quv3nI3lyUaaH/fQrdHy1jGxMHOK+sd11X
2Yo54cTJsdK8SrvGR90skrCut2R4DXj/PZTiTrrBm1a/OEx9g2BOecl+hF7xghb+H2/WGwT7rEOT
UCs7lj6NeYVPfnVuZ6a3CuIsesGhOlWurbGxCx0XyntS6LlrDXP7yZweiYefPOonPgcbJ2zue3c4
uCuzY2FRfEPVRtdNxoDcbvRjL/40yAQn687ElNhGZSBnRGGLFyjen5pOROI0jUfPbcC3wxtyc+pT
S42mu+tthnFAV+6NWW2izCZ1O8BAyLybsO8QHzoOvc4xa0/cyU/qAHazzRwPDjmoykvQ10yA2gK6
e0ZrEFSjlai93fD9WGxlK+IFo2RzgmgF8h5YaLfJ5MgbFzly55t5YMM0Fv5aISQmQuKh3Bl249ps
tSffCFepoXIo+UTS+c6n9q5yUniIRP0IW/T1vvaWxESNCCPziQDFtKzp2FlR0B4Cf4g92Eqy4buq
YT4ZvJGFRPT0jEMQT2IE1J5EoD6guylzmBnsMfpG/eSn8OPdUmojngAXPqOaF9B4UzoN3Qe9/AnK
KpZdn5MakNMR3ea6QlxHoi8xgGTlUdZ+4kCMR6Pj3hvOH0SKxBrwpou52aIuByL85+Dat+jyxeZ8
8NReKVRWDjyuRbutemNrdTpSM3k3im9o/6dSQOwbW1NDZK5axtgDGtQcgOOQa9RqCA2taNHDCApZ
lerQNGqcvBinGETeHfW7BPL191LWyTQSyNT9aBoG32+JMVqfKPvAYXgM0wO87DuXPvRaAhkDuUum
22+0a25l24j/x9F5LFdqRGH4iagCmrgFbk7KYTaUNNIATWwyPL2/653LnpElXeg+548Mr3fIR926
mLfBEpe8+naG+aVb2jDPDXrnGaQgrGbu7owq+LWoIrC+kEK2rVmlXCFqJwuDdVsPUtVFqmJtyvNA
9OWm8sVO6xKAmeJLWPkZkOPdt/eLz0cJuyNxYrQyParFYFf8gJiJ9NY9SK26VHX32eiUxWrVoZJ8
Zfkj/erggNBa3Rqic9jb00PCqTg5XqClGnOCiKzJOjrtT1HSHqU/ZrW77+0/g85ZJtK3HiCuSjy6
iqxT4Y6HHH415v5B27EH3aznp1Im76spt7NGEmj96M09qseJVULnphyKTUM1uyX0d/qVNpL4wcyr
Q7JL793R9nPH4sFp7RWXTr5rJWNyT0qhUwaF+ruKR7/WAtKng05XL6Lfd820nVLO+/wvpsXIXbN9
l3ZfsWtHPbqTdnauptN3odH657Zwo0ZfAG5Lot1WGuOtvZ12O2O9Ds6xz7PAd3dzqT2sya8Gkzwa
N9nw/SS7Nh945eZw0n/onIt0dIGjPetgFsa5W/WBDzj/8JEGBVRZdycfTIyJOKX83Ul0MHNqvRdr
tPgslRctTfnM6gNDnWQvok4PhcskBc2UgV65f4ipoiReX29aoe7l7Zu695OwMzGB+YX17RrrC+Td
ocrj5wH6SePmFV0fKQ8netuGxAkcl7WIhiw+gI6HJlqjqol/RrUGOH2YdgiBMn0w3hczn4LZcMPG
nl7zRG1RU4RVVmwNQAsupO6+loMSm81fZWcb3U65+7RzXHylXJUmOBDzzlDruzmPI9EDkTvbPgVv
dtad5gJzOWLnTnIjagDuDGGXlyA5yINknCnbJndSM4PCIk0ClDQrhig147Mp2s3ELRJYhfHYUt42
+CMrt/ZvqNKT0cuDC5y0tumDd3+GtCpjhTZevbg+iibZeG1KHqIb6oN1TD21M1L9C3bgqU6eaDTy
xHyxuEW90tqmsThQ/hKN8YqGhWfZmdhLPUWWD1ZdnVfTk/OTn82nSc/3+UQ37lwRvNNnD5rqj0U6
fvdTsSdcBC9OGwM9c5uWfpiLJ68Y97WRvyiW5tQUB8uUR9p5wt4HLDeax9xjyRAx0C09nh+rSM9E
NdwQa270WIZe/+MbKpwX872qnWu85tsktiK7GA6NQUGStjNmOzKc6cV0tI1rV5hHlye3Ek/pMJXh
7Ll/liU7qBotNVC44xSXmC/rFvZbTi90iyKjPdO4+9Sa5i7Li23VQn1yOyTZeilXtdEYUPzX1XnX
7OkMGhZO3RgVsxWY1npvd0P9zcPWpWBvyZFKsaAomrNhvfS+eTCIwfa0ZxYSs9i3Jb9RrjFryDaa
OsoeZXd7QcZ+31XE/Oin1uOa1TutB+8kQt7IPBaGJDCqOErdT56mCNValJvNtu+LA1D0phitaE6d
LRsq2+Gwr7VTn5qHun32jPSQVkR9ih2M6WYt5eswpkd28EO39NEyaFttZCuc+jCPuQsK/XUqpsPg
Lb8LFCC87NZR2U7X12Ms1aGfHgmDD5qOiFL1twOVbIHPSzk9AaezxE97w6kOzQCVkFh4o+pNmmlH
Z+ahl6BHyjZuS5terRKlBpv75C982XmT9L0X1v5Q8jpX+lYkyFJiSxIyW/1mfn0Yi+WDNK4orqad
LbJXQqY2hZvH9BTpu6HxQ5oFdprVfwCYeKFIk4ttFN2mKNJPtjLaIUTjE36hx9fZacoy6Ax2pOJX
6aP+a7hpjmFBvsUkioemnL5Vo29aP9kV0nyKu/G1bYkf6dgoAInnna75p1767FaIJkQJd2OMOm/Y
+K/UdG5kK+irAtyiERkShjyzzac5V8OtFka2q/i6+2LoYNzFNAAFF51hHqfaMjbOyDzkZJshkcFa
n8j+D+uipmaMUJvs00F74rf9yc9uVfvJqF4dEehv/coKa++vxvqmrVQczvPGpiQ7K21m3N/SHM93
+lyqv7MJM4Esu0QKElMf1NZXqb5X9wISE1WpflW2fagAScvJj7Qe6r0OMq6PsTa3XobD0RmOifDe
EdkElfdIg+XOUQhcgFY7wtE4Zxs7P/gaiSbmAow07CuYF2UmwItlKIc33h3VM3Dk3baALObEFuGc
DvrWaDUvIhcDrtyNu63XqH4jSSy4VEYLu6WR9UgWxj89WZvn2O9KjiljiKzMgbQuWrXtNabeua6O
VDsEVu//pmPsXxLX9iPpuushXlMiebRyiGQSk6eUKqjKamyOhcyKSEMQvo07uOO0zKwoZu4M+Lb6
SMyF91CP5frgtK1+LoaZrs4ECD+EBh/202hNO9MrvTPSBEGxH+q/Mv+TZM2vyvQ/YqBNc1ipkbPW
etlkiWOGtcoficXrjnOnsznZnNGwM8t+XMt8l81rdyiQpz+WOheTiBmOPETv57bPk41cyn+ZGsRj
x3m3a6r8bz08glehfxyiCV1ZuCyzH1ZDH5be9Onm6U606l113dnpGZD77Axexd5w1y3O8b51kzgq
Wv2d3qI4sCuxGU3z5CTm1mnaA0LDjRAAUTIXRjQazVVKQENMR//WzNT2bYFOOPb/+vpWLb/uZIZL
JoNl1Gi2HXdj4d80Y02R9Ag9AvO6gJSG7ZKXQSmcY8YvPEwQ2iBGPkyt2k1LgXii3XkxXQWxE61E
1Nk1PWc99wBdoXH1YA3A6V65MWvimIHPzTkN2sYEmpoj1U8HMrGjoku2mlc/Kre/pKt+nq1xp3od
p1MLtQHgLNGLaI0e9YZ78pduz6gfZu4NLQgrmjjYCScuf/SO2fmZDmj0ktV/YcuAvAHQu/uVcbMH
F725OtrzycM1Vq+/qk/+CX04V2m9MTOHhZp3rUt2Rj3uQUDPwk73ZsEoYw0fbur3weylm5wFhgft
rMpmN/GiKR4FFGu4VtG+8KLTshvdeYfJ0r6kbuyGZIk6ZzmUctk3SXtCgLCZSpt8BptbLj3azGya
n+39obqpYd5aAOLDlJ6bzrxhOts5QIh6CmbdkcRjqQ8g7zgwrPiJJ+xQi2FX+EIF7Wg918N81Qzn
zzDGnG0/lLfwP+/e05wlU02Hub1rpEIAiS2H3bHFLDEPyWbSoMzrpo2ctNrLNT6s67e7npQ5nBoo
ftX5DEndizlaJ0sVH37Bcqhu6ehHak2izILQSac/Rq1OUraP0sg/h2J4Jf5xlxR3ysazPxgFoqYr
N7V31vrsjcXkyDiwISb5slonqbytidcFnUvg1CVBg5J93ufg1LfuNP5CuF1i9y9lH0GfsIitj6ue
1eAzJGGmyb5KmgA2EI0eNG0ONtYHlgVfMdttsIoecbaRBLn9O2rnihdW8VtxVysqJgaBsnsXo5RB
1xW7egJs17WPuQbQbnmucotS5IrLId9XebvJbDbNBj7JswjGK45ddvTnbleg0J6m5qlArzGZKA28
/N1eh32u1h8z8zZFrQdlSrnc+O4s+t4pwfS68qwz1Bk81K2nBV6TnnuG2FkAlQpiA9tg0gGqvAam
ksBtKgGK5kPnvdWbr2F89N0sktKIDNfg3vyaqo3B5Z4lm6Wtjk08XOZ7mBnAgUKwMpn7rLl2AH/p
lHGvhY0GyyEf++6PKWzgK9Jh5/XLW5A1zU5IVC4orXbyQVKzv2KF3RmYSBeKJfnZRjPyIDRkYh7k
mB2qTHts3Phk2cCrVeOzPMuwU2M0aE3oA/MY4mHVfBA+bdkVhhGVEHSsT6hTpqu/ki6YNCfb7cPe
MiLhkj5cf3nVvCtMeKMq0JP0WizdP07zY4Kiv1ybSLVIYiwG5Ooo6wz/jXxlJMVm0cFSutat8QV0
LFDskjzU2ZkX61YyV4H6h7oEKJuus70tHP1MyxHckwhJENmIGMKrYRe2hm078LwLMIwiOfYxibYr
cefV8uZV396ShLASwIp7bTlJnUbrbgeqFLRxvnM6YtW0Jlra+iEX/ObAktP4atY3cP2g6w+yE1y3
ZTTNNDeL3+L+aZj9jhs4FFUeJqBZxveafsxeD4QlorGpGTvhQkm+aewPISfUR3pg2vJf23ABWC+I
DSPTTUnbtnFacKL0fuRo62Objn/rXBxaMe1aewiUEs/Cah6FI6DAuEGbDOWWAgZZDj6il4Z2mWE4
tEV5INsQb1++RXlqR12vOdEs/X1dMbEKgSoGfZC3nGLShN1UHrTYj8ZObhC2IB6DtppB1DLxbyov
LH/XXBncyTMPMkoWilflmu5TwztKt4u4998SjLSDNYVr95syX2YxWjfNPySY5jFGsSCtQYFtxhj+
ue5HXKZR2fQh+uRgbLOASpRwZHLxGXKbyt+TboGZ3/1ZW/1vUiL0j58NvwayIB28mEPhc0yn6pq3
/nFGwdZTIm91Ho3hw84lmEACQC7K9nhpiAaVflimceQkAKKd8ezBwyyp1YZxbR2TtY6kZ+xtR51z
EOjAyk2Ej/OnSLoLaWeoulRoifyqaRKJ28htbrh7VG6vqFtO7uAw5wzRwj9jJwjK1QmhLICexCZ2
uBGaDynnUwk5tBgfVmoesaNFmnIjOYugroi1hh9dslMPM1xw8C8e4wg+psqRR8NyN/pS7lfsoIiB
WW9QfIRdy0tXLFUwY1NJDS5SNex8vYpYWTduXyO7KflvHwhhAIdgqPKTBdxoWgj41jYq+mF7L+RO
V5/tB9CiqyNqOc+iiykIMp9Hc5VAyc0+HbjcmCPiAZGP7rB6pOFsUW0si2vpths6tyNghQhKf1eC
qFt8ipwoAarwqMj+pBqY+0IgBDrKNtH3ah4ZMfxPo/oWFq1AjX/D/IdI5kGfVEhs+ab33xue6GV8
y4snQ5/OEkghJ1C2mfYWMv1AK9vD5FrRlMvP3kGGqZBbNPwNzdyYQx3GEpIt/0n4smmi9niUgsFZ
Nw4jro0jZiyevfkM9bzJ71BaP0Z3nhfkapv1y4s2P6pahLHvRJppbUkb2SQ2FyI0QNbOLHteefB0
81VZ+oOmyxfdGi8lJR/j3RIx9+K3iW1xUJN3s22LgKsBT+biVTsdyNec3Wi0CIVMRJD55KVXxh5h
nskjSyama00PdqqhuuEmqgDVO9Mxg3nUvlpbP7h5/sOF+8A6XDMrq2yLev0o4+HbM6rrKMvr0rO1
Jm3VBFZZAZAk7VcKWkzde5RmalMV+oOjbih5jubAqpb0e8NDDIr/6NspjQ0gM+4YuuAKHhtdnXrG
bK7zvfKnjQnIYbqEI+XIl+gKtvwe7KZUGGzQVdnMAypPrpXVPqd9+qBjDBtcdUmk+Z2iNem5a1L/
3VqsJwNWvEnKm1TUojTtXvf5+JpqZ8kMqq2B3s/Rr5kPTn+VYnzWGv/klt5Gcz4oPT2mPp3tYxka
y0NaX8jTPtYd+wWlzz7LNvqV08Bt1OnlvuXWrxDVdXDUvVyAsMu7/gFc0vkxZq6/BoiOlau/L0TV
e5xPu0ViTh88Sp2dw6zSUzHhIUp5Mr3jkGjPlTXg9COnFOsmxE84VlmU+B/+PDx5bvdZA401SCVn
PoMMUdSQED/TopikKz3vViwleVi0fyY2m+xOGHWIZac0mrSYqXI8kScfAk8HfktlxOpvnEy9+cmI
sHEKMqMMU7fYD2IK67G4FJoVKsaCRgH7OvN8REQvUFPP+zqT0WQxq1bgTTBoYVXRUM2JGlfyYXHV
IXdJI3WoPFWJRUhM1pxgW4OJPp9MUZulaFyd1z2SoiixumhlrrJc4ntke0avGU3yagzpNU4IQa7q
9JUD8FCUVhA7j2OZHc1y2aEHQJfYnyt6j2KUUxX9Tl21qyXLgEDt3WZ+YPfypSq9S1a2NzcGCC7/
1gRl9FoWMc/+A5w4p2vxHiv/Zg7nXkmH/OjsIYfkc/x6CFFMEKY0y6M9IJr1daqxK087+yN7pT+H
bXPDIn0k8Xqf+8i29RmxsvoVeQVBAcOyiggVGnqvdOdB8SzNRjHs1nZxwtq4S4EYR88+Oz4FA43x
Ng94x5QX6q59m2Lru6z6h3QZbyUagV4f9uUonweru7ZijIhUe/a77Isi1ltcdI9kYMaBrqO+nVYD
tnzcZ0xxEhlY77qXnsPAkZA7GbNNXJjlvs6TPwknAfPmP3yK59GE/DZECxCezmugE1m/7zEXoF00
yTmae1SygMuaEV9mK320++Ypte8spefuYgORbe/Ck5gZP0lyMwVNbPnIUNQc8dUE/mqGjVswrdgx
uLwWqmmOOvttrEDFG47OqSXtLa0+KrZKMdlckO2Lk01vcV59TXr54mlrUCby0Z+zfT3hpNN3GByE
zGCGId/0JbgH+ynGxbScNmOcvtnCYAG9gCHtOkw/MT4HfxRP9XhnzZBVTuiA4uWdruP4UiXyL/WG
D5J+W9SYFfi69wi2xeMj4EL64mXqu8Pirlczn8tPXFswisU6Bd407QbPhMq3lms8Ky1IXJCYyUvM
CJUuE0CXHMaWB/IOAOmzJ8GmYnXM/drVg9pK64OJ0hv7suGE86r3706X2Neew21nlQsxxpoVP2c0
nVPrq+vnZV1viVaeXDPeiqr5LUR/Ljx9iOJZ9gBKxpNha5Em7wFcQ7xXRQoeECfsvp06+yvpb5aJ
lE/l6b865sFOq+ZYzhgSkEoE3cg7ZM4yo56wtDarzOsTWM41d70/mEVOyLIeUh+lK59yfnA7syY8
fGpCt4u/B3M+g13wvtTVYXS838oT29Uda2Y/4UFlgWSb6x0C96wlXFjBqM6bArMfNr6FO6wSD7Hl
Y36I0ewqhWhOjha1zM3AtBhnP0uJ6QL+9riSbfzirAY8RbH6x7b3Tgk9s/GIlmdBqYH29A8ukrdx
InFvUnmULJzM9iouqZHs42R4W9hSBpMBQQr5gUD/Y5yRRBTqJkr3ecHdSI87DcOKa9bXqGeBzQ3d
DPFGnbEWEiDISxAjzk+WiSj9prqJXCRHG+sg47Zx1me05jk6a5NquABZPNtde6ryFP2ssdzNScn7
qGth2WSfev2/0+Y2kp+OFw1FA7TypgBSYFGP23M+utpb0QmyMm0+2tH/TvWKz7mChLYM9rDMSD9o
kniv20aDBB5+ibrklAIPf3a1fnpwa2/YoA9UYNus7lPFFR5UpZDDpswNHRzX0NVPp2fy4kpr4P2l
r7fPEUVKH19UYMoMLEahJnZX/vSw0igMVd4+OpUFdgZWKkKjH/iVxLnkJlGe13wOg949tWj/UHpv
E7/+VzX5jyzWp8zknqo59CPwiKd8io+Fdz8T1PBadjBw8wIT48dAcbFRTXvPcwBojDzbekl+WmzY
8sx8jQUKY8fK/iVFtwZqtF7UyOeiZRXJ3nSTBiUKjK1rxzuFFLH1yCnqxkM9gisN8h0hz1GJ+EbA
5d7O38rEvArR7Y0GScPioZUBfr7xyJLMiIRUx7lSo25r+w8x/HHsBcODtSkYrlBkZ8Fcp2ctri6S
YjScNj1vRmF3h3jud607/dTzn2kmdqG9JaILy4WNxD+Vub/FJ0g86EavxrBZPhIJsrZ+jjPxMbBH
7iA38ax/u9Rpenl+lh4MRO1GRep/TKrjjG+hV1dbwRnYoAzlq9UD/vTj3pv9Z2OqwpX7bdGdR0a2
zd0WR9JAykm1bg2DcwEH4hkFxC0xIOW5wRj+QlXKMKmHBy3pH5FVHXTUHw2mrNGQLBlrhD7lu137
5wwjXDZx+K25txd1de1S297JGr07J1F3uXe7BI7mbI0RWCIlu2Y79bYTzNkCX0XuJluHxsO9pkId
fYSQg8GrzNavo4If6TZ8yGzO5dWx5rDJ22Nq851nLq8kxVefqTnTXp0fhIlfKzGVExTJ9M+KEQxI
JA0W4nTZ0zWhCyb78lYtkPyWb12SzntNLe88JtLf+SWQ4FAwmVjdECEKh6jTHQQkfLcbHRVUOM7N
T++mp1n3D8WYMwTK8Tbw15if5N61eZliaMElzTnVRfGhdeKkO9YH3SBLNGv4BVpWqjj2rqpcabBq
03f2hWKjrfd/XRSHwmh7tLHYjbHeyL2Jey5ckCtEfr9ukNfu2gxnYYljEet5Lh81x9/bCgRRw9OU
W9q8q4nvPoxubYRjibIJxkO6xfDkKoEiQKMrsVq0ncMxzVE2mG/znKPR0Nz16DW2uZknO35IaaA/
6Wq29l03f9qpffbiDnyq+h7rdG9bzRCQeOdFos5xozY9G/ikH0iYQZuQLwjwEooAde9f0pkv04zc
xBKquWIL9E5j5f5rKwxV+BzI8y1yF1OQ/1HlqM4KxJDBxFVdCK8LpeDhM9bCCZQ+EZEjvdd5EgnX
gpAIXPvrIif3z7SuxV3t0uxxXYJu3WEaHfPI3kM7F4Ipguk58xOzG2PLIE5JzRXsJKD1yPyY1lkB
gmKRN033ka4sSNHbeDkMCMGioXaQ9zCPkEPxx/LkL279g6yc9zW3P+k5s//qnNGBoMDzOgODsXjR
+Lqip/NFSwtVWYc4uxem6LaO6qKMtwP+ua1p9QphmfxL9AR2DSShK+s7T9gv5nJuo6JCW+y4+0wu
16SawLvoOguVr79knp5s/GndN3UzhZpEQCdS/8Xzxteps04LK9OsEN+g8ggE/hl3SL5ktkS9DsO2
CPxZFZ5b3ZpeCqDkWA2fhStszlMSUZZym7aEpJRV5PbZflink9Mho6iLeadw4IEkcwoOSOOHdT3q
rX7D9IEWEV2tKw/4V0+VTEesiex0cXnSWvtpoTw6HEpv31rcn3Ne76k6polu0l+EAn5JzVFtdKv+
p0ylB8qZrK8cbyIgp9ZG1bQeNTl/dys5Dr4zH+grjcNJolBJGnvc4wvN7y5pLTJyVv60bjr4+eQD
zf6bw9kb+jnA9bDe+rFECa9XPAzF8uPg0AAsRG4bO+BjLMfJ3lF1crPRjpzzJXVCt3J7IL5GXlME
GYHWKftRx4r3oCZr+khz8key0nnWNPxspW0DrEkvA8zN1qNs4DTuQbE4S0otzP1s4GFRr6W97u2G
m9qtEav6UjubJbTtksrbmI5N1LnyiorfCbUx7TejTUxaycw1KxCnSofF8OyDqbQGQY4OvOpM6LfK
HqAaBaANP2bPSfnW+ihQpNMke79ZCaLHc4JoS/yzfGdr4XRBbMpPDEgAtNpUahOreYgMk2TSvGv/
xEXzbzDNZ2u6i1A9/kvtR55unxhkdom+NLhL1RKQp8p1bvMha5lAnldftS49jMlyEQsHtO7/JpM5
IwrB2Dtkgt+LkzApqPYh69yvgXbikHgmn9zbDBeOBqNbsBVla/rTr9jVM29E0un0p8bJKwDwxAi8
rnfOXYfqfG4GLURAmn3iZE0jJ8ZNkTTGQzE27pWY+mJT13QLeB2LFEJvMl4VngjewOJa2BNK7bXd
6Eb8QrFNwQCd+oAdGd5FXCR6zhIo0k1ntU9zsxxS13hI2syGYLT3+NNPLWqSjZf6uBN67eBXyHLW
usPS2V2RekIlWpHZz9s0y06y5DatCmOlP6k+Nc1yXLv5wcxwg5ZxvBnWHl0AsOyaXx1VAONYp9lI
2UU6RGgmPlBlYjwsi/eZmG3WY8xd/MImfhU9ttwZSVWQl/ob3yYytvrWqPrS+sUOTvGvSKtzooE1
tyI3WfrjE6FLS5Qu2k8ydk+Ndv8YzZpRYbLDfBC4m92Nl6mLhw4JNdQ2TeSL5biH2S2+avOeCpGK
37iYjr493QX++l7z9EO+jm8udHmATQ1JISw7K2DLBNgrGF8Xo/atLeTyZxR4l/mEuVJQzXYUsGQ2
vJjviOFvmeRiJ1Ow3WGybqwalhNkLXwgm3n9MqUDy09puWBHLvKxeaVKpB2nAAnmsoefindxpsVH
5TroaOYSKQd3Vlj4Tkdn28BoqabGfWLnQepJ8QNOjdzXnwrHLDa9HCxIazN5n8xJ2+PXrZ8ybfXg
xqUO9qsh7bzz5QM6G1e56ce05vKCTpKfV+ObTuxYP7JWpDtUVrTDVZ08eJOBBHQYJrgmlKIb6dcM
Ati/QcDcOb7pvDvb2J2bG5YZrkswNUU8Ut5bb6s1gLQAcJffbD61tjGmmOdU196mvt/qlS1CF1Nj
2dj/17mUkSkQg1SIdS8GOpnzqsbuK7cr8oTLHiGeKdE76i4qmq5NnY1mMRgRmqffo0uyifdfdn/7
pnkqCXB7Qv1gXerJ8i4CH1zQT+6UBiU5S9jJRtKAfDIuvlSnm1/20KJPRcO2L4iwpzx+GT8X5XTX
Sjn2Z+dASlnNXJ3p2/IeqsYdwUpXP6SpdA4yhB2P6Vj1eBhz79FKi3sY0OLvmkIzdmbh/ajC1KgL
5cyb7mS72zYiWohCYl4vpxtR7RCRvVefTLvXg65SydGL4/JTTDzmQrMtNsek2U+mU2+6eTHMKBHu
/LQmhny1yYpyEABiJndnnBnssf7d8s0GOi3THdcjDHuY+t3U3aPCSn/cdQ5wWTLCqqSklezm1ZuO
Rt+Zr6aa/G2r2Qj2u9naMByQbtE7xtWJ4fuX2r8aPngy/GbWIl3Mi5IYaNuvudcw8/trvjzpVtWi
I03MG5YZ4I7WwJSTzdVREf3wMLT4JCP+rv3EuyMejbbq/k2WOzwRCJHOdDer7K2wpv6ljS0Dz+Oi
ikB6vf5KJEAKyD15zxWm/BOtm1O4zB08u0k3OFYKz97MI0QCj2u/N+k13Vmam99a2xD7pLSsS4mj
GWEoI5jtjRZw9GrgUI2Ncv3hXvtCc2nKkA4c9JWFpvkvQ5eZBydve+w2iFfCQo3+FjcvQh8Viwuj
grgYS4r8AiuE3e8QNidIlZppfWv0/yO0/BH0c7DDVDhZKFZfXq14MFDuTXJmfnLkQzJhyO9nQ2Yn
b3HqQ4uebVvkXEvVahOzHCeS6bwBdnAoiNwozJkI7YZ0D1QFOJ608fihVhcLi6kz2tcrUyDOE8rN
RDYZmzWtUf1a9J9GrtYZKhIZ4Gl1/6Pt7HYvblv2H26/dvjXLFzQwexCzrK7jOQasZI43wOlkh1X
wVpdSzw5ZErME0PNSr2d0/o5MQ0N9JarK0r1hgLKccj6b7sveIoxlnEizuiLWDLQTlN8a1BjFOeY
uTFW43+U2jZboBICqpwsE0kVvFmpxSRxsNI7QelI/a2aquSQ+VZMmN6QIgKIJ+dUilHb2SntuHaX
N6el0zDqrI7gIMitA+Pg/FgbU36gGT5NEC2LGMdSlZVfpjPA9rQ5Qt+y4bqsy56tm7kTJ2kXw/bU
BbL+kZsJn1xfI1o3rK9EE8afpeCkrdA2MbK3JO0ZRXq2Yw+JkAce1CZxd9RtIMJ5rtUXBUHlY1KP
9euiE3Ji0fsCvTSTLE0mfhIUiPGP3HHVQWjjT0lOzmva6flXN5uiuix2rt9MX7JjkiNJLoS/2D/m
45y39kPasW22hp6ixcq2zG9Poh/r01BWXqiRAhTKVu9OS/EfZ+ex3DqyZdEfakQgE0iYKb0RjSTK
XE0QsvDe4+t78U26Sq24iu5BjSquQIJAZp599l4HZbEdmmKnGPeVaUBa2+ZORu5RZeLsGgVVQn7Q
o44DfD3d2yZwr0CewwgJP2Ksq9CnZVX0SNYcf5kx9FlNaNh1FR8V0f7ZyM+JJhOfGk/f5mGwTQEg
zEYrROqs1TJo1YeZjEcUma88Nx6tRlG98Uj26uKULT9mS/PeyhfBYB6tXj27RF/nIsw/kqjc07jd
2UxmQwlcWem4tSeVzqbKvHpOC9j+k7o0qT2gu9UPmFxO9sCRvy61kaYEu1HdV4iDphcu5ZXDEYwm
ySRP3tZBEu9gIeGOCdN0XkX6azyOKW4mecortWX/wvms0xIMh3Yt4/pGifraT+juRpv2d1nk7PFW
so+RhrdTjzTc49XimRzardFgjAlVSqkQTzOv4Flt0mzTF3jbCw0xXjnFui2zI0S35ajHOxt3UtuI
+xSEYtqmD33u3ZIoJO9ZbY3W5k+792Xu7AsWMLNzn5wAN7e08Yb20t7HsLOcIbqAScTrKlnVbBso
bm8ZG4NzzlhoyIPxFzLFKmntrRlwwS7WcJeX21Fq2zFO1irtv2gubKO2vR0H+mnjwJJs2bcyzt8d
G5OSV+DXgsMx19R/2CjHCIJTIiKYFeH0aIbufZNRytNRvBkTizaUZIOy06Vo+5PdVSg0PSQF00sw
7Zgo+YX9yQGVIbqWWClSHV7i30Wud3aChI5Yal6BHbJc+Q75W1V0aE+684rsSywAufi5Hs1q7yTR
agrYa2E/zahsnUVuO92u8939JFN/P/RiR6FNGJMSEyTMvG7BWlGVR0jGSFT7WiDtJv5zNsVvmH6o
wKpTOhkbLEfHkBwMSQHLx5JLgM9yq08Jx+Majb/ThihZRSQ/wCx5D32pL0pJfE0M6V1SVXc0RbJZ
MfkIYZ39Fkb9e15aWz1I/JUVuTwukUux0xyd3gfOb1sE690LuplLnoWDtufsjRAtE0rPrJ6Gj0jz
Dx6nVH2M8TOW9MtoErhGcz+p5EWkFYwlF70/1TYegV2GgF5wEj54hb5FqJkTD7xROo5WQ3Iw0K9l
nGj4fUpsdim/XkDmgJ3MtKZ94gq0kVorthqHCrgj3TL0CDGELU+EjYVeb+qNUZZnEkTa2iQAPqta
h81oigbkAzA0idI/fGY004UgrRT6D35fnMBq+QvAYus+lC+2KC4qTjhH0I3v/A8KMJqBtFlBld0h
9qCRBOE8NCJa+K1eItoAohE2Iwziwb8rr/N3UGT9WOcr6LqaVYF+MZ3sOLrT3CqKtem5OzFYtw3p
8lSliIJyeMo7/akovQ0j2eayjs5dMf2h0l9FxrRMHLI6pOoF7gIjTxZRUK1ZcTByBHdW3m57Q126
2n0ObUrBpla7sSPuVVbdaTSD1RX+NeCaSOyQMYe8bXr1lGtAOMIahwzBn22meeaKuY/nSdknLOe4
CzoLh4rrE2Jv5hbONQ/3FRTcmZF/tHW3tDH1edE+dd4k3rkCbk8QfpbVM0O+D5X1MkRbiVBo+u4y
rSw2dXKag8cp6ssq9H3Z3ebcZdzMnvUUO/e9xUmNXAiH75s2t2fXyBDqwC0xhFmVMANdLVrvS5Z3
U+8hTY3L1uLHwXVbRq84jRYToR/f29P+ZC8QS3oNVhOuc9+eB1k7T6t7Xy+WXdqz81OFWOlm9Oij
4SzMEuxL7nWTDNHbqDCa15htP7BXaYqAZkERwtYM6WekTdlhyGm18VwmJeUzZm3XuaUSn032i8yd
tVPJJQNgXlSs9hZukKD7SrwbmgQLsDOqOrcdfUn1mJZiZ8uL1n0hpbXE+4zAWGYpVlJ6w+CgZwzg
nLdIzI56a6p+BRsCz/R7AYgMmksQOSslLxn5TQXT1oPzZdA0HYgWdINzn2OSqgN8XPjQJfkbg9Cm
oV/8Gpu091aEyMnCgJHBwbOnlWFj9Xd7zBnVRN/4OdCKfSfzORXHg0/rPNY8NMUQomsL2wm7ybWf
Hsrsq8Xh5aSzUWCIyZkpojdz13iL8S2VFmZlkkA0ZBQsswjmnRty7ooHdL+cQujVpkwPtfbEqFNc
iOBvPvMk2VfFk2qAzGb6wkzFITJOGUbAIFhJ96ZRz6JDPDKeR2KGJFGunmi6NJRFsYPX7kruwJjv
uMiv7jYkEz8GyOZutKzFGc7IXDctDO8mUlC/nvpTnNyWwt+WA2NJnMd8VIuIh7nwYbNchUqINWHQ
IrpY+6AzLraB98YHMzREp8m3+HYef/DJk+6St/C16LQDaMJlnPq72nBOYd2sTO5HIYlJd3daK+eW
xN6f1GR1pqXwT71OWpA9tCA8JNJVayqa3zke6YZmGrmceFyHZX3OTIzZwcQojODUOLdt+1zIV1Sx
G7J2hBL7FUsxYJ8no3qZgkOgfVjDUyGmpWGhM9EKSa7u1No793FJXDafKxviTU02ahAcXGhmjhE9
hKhnDgtyozcsAAKX7W0cGvOx+BOkx65VhxaDz+jjNfAO6E6LdDh2yQWu4ZwNE/Hv0dE9wmli6eR3
Lqc+r1JHjLr+LArkKTKNI7LZovEcjKkZPDo1K4Nj6dnUFfd++uyhlCHUm/iw2Jcm+0OIhzEh+EBf
Xi93pIBmQftRR+VCtbd1fLLEq8X/arInX1WLIvqKiHF4VbLqrWXa9wRw1CrE8thmT04fb4zwkgKa
Td3XMIBWrydbbzRnWi8wp2/DwQIcnJM8p41ECExLJafBU5paHMKesJnPjZQnmdlwVjYfxIDZl5zd
wMia6sGxT234keILrHlmquEjyPe5Q/acAzMuET05dSNhXYbkpSj/Ho4ks/iizTovTTIXuxYvRT1x
3zJCNzi1/IkplR255rLEDn02uU0+MeNMNe+Nz0Vjc1ZXnA3LbMkRCfEugtcRzjK4aXWyQHoj4Un0
Pv0ojPe0BDyZHROjfextnIr3A723ivfS0Fw28W3uco7LN0rHVA7Ea8rmY3o72u+OfJ+u3gp2yLG6
EbWFHUa7Sa9bG+WCXX5OJGXonazdiaNqOOFxiQAiSWZriyOQz1mPpDCxEGWB2OSjs2FA+8pG2AlJ
ilX5I7wS0kGzdLxYxSGjLR6xSqPolKFzO6T1c9UCxELK9PNnD0bnQB9R8/Ew6s+aIuYuQeNyvKnp
m+cjeRm2h7IiTTfeMsXsaoRbZPG9Rt8qA5NTQTcz5DmgGWERwB78xTUNPrrPiXrHubfEMzfXRzBn
/Z+OaHelX6SguSCXUd5DJ8NmIr1FE7IbCNJGZl8XO/rUJoqdiQtXn24qt75rMG5t8ip6K/4zdC+j
VzAhGce3fWVeNEu+TjQyoWLkH0r3XoMWDa72+jddr1+SIV5WiWDfZmBKZm0S9afymBXJbzolD0Xy
6Bm0xhkO3IGAr8j7dSGlk/VpMJk9ew6zPx6xEV026Kl3hH6w1x9ycrA0xheie0j1DlqQDdDu2FbH
nsxvGnZLURyM6WEYn4eBNLPCay4nMpXJTR/VNzW9IeKciCoxYxY1Z1WSGGjCeAcCKV+MMU8BchgC
jaHOY8UWMZXDTCMjUeAKCCEJt+zspV9CV0+fxkQ7y8A94kHBsYARqvRuRsPi6ZgktMAeW7k6TJa3
CpDEMt0/h1l+tg3v2AXOc1yYpCdLc5Po4VbY+oLA4sqonDfCaks3d05YLHicUSor/x5jwbbQu3U1
1EctzfeZny1MPTzotATbwVnaU/8gDfJwGe3tuS1SdKGQTQyxJ6QnNZ1twaIR1i1HVLX0ORyzCnSf
TZ/uRVAQEKvNoy9YG3qjewqQEGaN7Mk+aIiiYFzR3gP84aa/rovoTPxlqcyeIorTTtFBom150uph
01Y5fRrbeC/8IFjjEJ2btnvuJdVKqWxCBSPUUWk8xAEVJ2QJpwY5MNbBQ9pYj74r7qE2fqCmcsjt
17EerUJNrgIz2hkpOq/m9N1i8OKbse229GEOaYT7ONJuoyY/B5NxjMb8YkbTtrx2mYzO5MA6hJdE
ZFstCTnl+cghPKnr8Ko85MEt7fkTXJ5TR2Cn8yjT0k7dmbl9W/n1bW767+BBXyc/uqdzCX6+WPt+
fIzz9IsYDkEFWxyzsDy5DXkAqAhhG3tLXcu+IuG9990QAtLBsqLU+GYXIpp3bp0sKeXOkyFJ5pUA
FBR0r6mfojnyVw0HNwAM0hBcNbbc4k2sX52zKUwbKd7TJH3A94crOGvqWS8A+eYe7oJm+ICJgsRp
liSwpHhJr+kT8EIbuwqhGmI68W2KAfQa3p7QsvCQU2oaLem1GPIVGYT6JLSAhHDb71pGauDsnU7E
PXDTV2uRtG9DqF0AppEsSnwsNI5gPg94pdcq59C50Fryt9iGnsPEt7HXYsd4wekkD4VryVPbsBWE
OOo2SKHB3jMEHusiQufDNb+cSrLoLByxOAVRmxOj1jRCYuHJbnQQwH1z79fD65SGpPLyXWvEn76d
3/KXSBRQMPZT9qxjFgichj5D3BERNPhD+SGKEuACmXbRqT5XpOjkTeXbrEQO/TzduJFSVjNDwmIV
mu0Qpug+LYW8TEvPYVKPkMsuVtsoHRxOx+nT1JNYjwOyBHoU90smKIl5XjntSvW4UkuHs1Uo+0U/
5reis2ZVVb93uChrp77TEukfAlnzLW2akSI3YKl1zZ7E1Z9wSI+DAfYnM/CBixA4sUAh8hRRh2l4
HkyMzIHZPqgQllKDDjZ3SjbmLsgRFHyMpCIuxkVmTgRLEvMxabQH3o4/oRo2kacUmATsT3Sg7IWy
B5psfaQdVB+HN7kPrGdh9i3jpTQhT7Bm6U07Pg6kGihaoPUvlm5rS/w+2KcrUb0HqtQZCaoJNZyy
AkLuoR4zTqVUnRuQCOY66I1mh+SVvUlraqEvVfGuMlL3UFZ5eBFwXRZBAVmlCa64+ol+X19DUCva
EkOyWePE0Ukqaixzx9YIOVE2Pj7kQI4Xs4n8jC+of2Rm2V4V0lB9GUkzMNyoiLDxiOBaNHhI4SvI
JawTzeSo8qyZTAuaD34HEagpEhaaXjB9xlV1X2xjB3M0fn58BEWJd22Rl3k5wXqcopYML0CTPi9J
Q1Usfh80CAMswAPtKri0E3VLlu3NuMkOJGzSuyjHSWdXdb4Jsd3OkaOLDSkByHnYwZ/sJpjOY24V
L2XNJE40ZIwt2EbJQPpwHDy/fkvH5t1NI0YbBVjijQaYtOd1VBWDvdFjjENNW1CMe5/lNBx6B4dA
HSOaae5TENqbukNji8yNTPsHvZs2raJU9Og+LIqCFm3Dur+tPSJeKI/VzA+hbqnQ3iGM41DlTZbT
KajsGw+DqzRrNgBeDs5d5sGgXoqn9DJq0UpUGIB5f2vRb+1AWxtSHiSjoOdGoYjFWU5/DPXw1Y5J
vXnT9NR5yL9deuddt/PMoC9vu1h9U9CoWDR3Af1adISa4Gs0JE8OW+bOw0Y1zkTqOlATzIvMTItK
qnnMOpYk6rCFloxr0TE0SHGm8drghTgTDA1zZ2sxtL9wyfi0m8p5dkoqudb5cBNF/Wtg2ADcsiCU
vdDI0izYBUBu5DT1pRoevEG9lyjFQTbdN374aCgUIT2Enh3PnTZ9KoD20NvaZ9pwYgklW2XLVeiX
49KYLG3jCtsHeEEG1ijzajPZI3knc0gWxKzuo7a7qy3vOY8LcjbDwdC8c5L08cypGoIADDJZTJX7
ytZ07xsxLpdnM09XUSbXaTNsiAT18MirVWVl4Vxo+kGFPWoT/77MhrODv9JUEh22SLfWkIhTrbXZ
KmSVJRFIID5oE0GEBrMGnMXN0EBXGcMblyMWxqyNGycf1cA4WJxogV8dzYKwu1XTkNXG5ZgFf1ph
fAIERCwBZTiBIrDqRRTSkACv1IbrIXhMSYnYXcLioq/7znm2huxUM08DXTCtSY9rEDeaV3wYL7L2
qGDEXhfmWhs8unpyXNE/WmjVtLnqC0ah3SVmR4Od1lgp2TbKVKxTHAy9/SHxhauyDA8Nu7rsjAfL
JONwlXwaPT6EZQxvSiM2xJb4UAbFQ9lTM9dJcW4sGqH4DE8qxG2ZgpWaeU50M+npShJxYQ2Nbvqi
OgqU1FmWSFwMwFChML7EWndkRnO5hEzJrIz0pr2yOm3jAERwD5Fi5Wf5phjpJphquol1Z+9OHDFD
d5XY6SpPrYcmzF8wJ/kzZIhzyw8Ykb4V4/Q8eR0RNZqh7riPY2uvFd0uK521AKSe5pg/SoOs5LSt
deYvlb528Ed7bYOINBDES51gH29CqfB0QbGv/G3t0reEd5LG06IwGB9WVlvLBggROEQEw1j4q8aM
7oSf3GddMM76vDZgxtTMhASNwWwn7igVk/SYSVSvjbhFgLy6B+nsaTP60aAy5Lmyra3MiBi11iLu
GUSYasdK9EuA0bMOLqlS3b4poovv2cuhdoytXU7XXWVddnGKSRLs+yTZuytYIpXxWY7a0SSApBG8
IftEGeOPhB7q2n6IVPma2e5rV03XDtGtngfA6tL0bcisP5yoTTyJlMopMIeljVGQ17AimRbV44xu
Vz+PS35lEU43k1seNXQ9YL/jwa6TjiN1Jcl09ShuKVbgsWfA2wjajok3jFnT86XpOY+tH6/Ntt82
ab2zkpiWtp4/ZFS+mX/lceD07GRxX4h6UykLnlRJJBMi+q3Qkns4VdtQJjlmSGPvtd4Jni+1hd6r
Y4Vou7ZsoCs9iERCnHRNtTE+uX5zJ+x2o/lh/woFw0LRoP/Ul+4fcyoNYIChgUs+jWmnyBfPHQHc
Rt1s6os/XRlfYi/DMKvEJbBHPLtTa8+U7O8aGopnM9bsddR7xAFBgbsD+DOZaYfMSVGrPCtbg0US
T4OsGeQAiymYjaG6NujSCesbUnyEydHXTKg4abkbnJJNU9fcM/QIVaBTpkLb9SUGm0Vv69lb0F37
dIzH1IZHPZ94wL0IQwXI9noT5g2PWGRWEVov8Wv4FSbzmmc+E438Z0MNxoB9bRL5KvcE/6gCefon
TRKX5L/fWAs9bS2opxCDP6ZJ6zYJHf4/kRcFYPp9O33TjYhUKks6E4TI7nrPVZDpX7Uq3WIXiytn
Z2omnfaBhz1V2cmD7g9EFzWSsInbR2s0aDCZWXZ9tUG6d02EuXQc9NY70M8v000M4GpbV/izLCsQ
MwZtcJS2YUxMA/w/sITZJuO0ALsQ8gskh2SRxiNGjpoeOJjA5C5WtrOGPebstaTXl1Y76gcpImaJ
ekO8LoDWLUSF0VcboXoQjdLqldugjlfYpw7DZGIh7UDr2GEK0cmQ0dZAx3pLp8G8Hsf1ed50nz5m
esfwqF9dJkjcDGRELpWtF5+KoaxsJEW6MaOi2XOwAfOcrOOpf+44UQHZt4aLh2xAnR2/x038UDfu
0bbJ6ZYyBKEDg5A5Tf6hiNJLNHjvkd+YS1/2oH/HAsGB4EaTDA9RZtoHPWjEwsqzfg6tglNyw9hJ
kLYM3eppjJZX6H8iiWXLYryrr6TypAxWEERfvLymPu2oQNvSqe5D3tMFYJbXHIcuiuf4muhs+yW/
DQ5PL9vkKRhmDxwhvTXM92aSMbVjwhEsJix5ZpTLWe8SW9IZFHR94c+ypk+Ose+tSMtTVVo+jURe
JV8S7KTI/6jbUN+SXr2VMFy2ZSMfEZKZTaHTgMrRhUz46U3aQMuHtk7cqa9Z3QQDrR2cbQxg0SED
BG8cA7plkapjTB98pvos2ymRPVW92aBHpeQr265YTRoGobxgelNo+Tiw2u6lQFuYqzF7JA5kYERl
/F1QRMB1whAfDq0BXkFMFf8JTZchFIuMICAE7b4mBTiGkI3DIn0Jh+Ctz0hTt5ObYrmOyW6asB2K
GAJCrecJlWHwZCTo3l3TkUw0CoETABYIBmi40iBFjIeK920TiVy187atDU7YV4e9OybPQZQM4zIx
o3EX1CRHC2HnGyvMccnbSXVHAxjR0Zyc82hpB5OSfzMW0xMDT7JNLLoOe17ovtfSpektSxtNpZcl
zDJwnPSXhvHdR3GxVriNcDqEnHCgjcN8GGoFWSeL9SRdlqKv0n0I0+Yl6UcSn7ZZcpgSiYx3SEU8
k03v1ADUUW9l6tYYYAWVZNTSRQg513rNDvgjgBDg6Nh9mFliXT0hHArXHJfpiZLCgmbFSA6zIJko
0tDiYGW9EdyI6D0O72WmXrWAZ7UGUDyXNqsLqyeCl8xAljZGtcOMDRUWt9esbaOQ3RTzltNTucdG
UBz9Cpe66yXZvqv9ad7TVDZTq1zR36evGTBcw7eKZ1NG6Ea1tuVHQqmpc3x4jVtCZWA2SYbR48rG
pHWjAYriMbqopOfGX5dZg1UOVdBtzipmh647kzXdtj4grTEKRgwPccNfbJR9b08xEUyy6avRGeqT
XcZ4YE3eUnb+56DnWfXN6sO1FW/chIMnsfB/auX0zJGLBze18K/X5tegJcS0h+mI8PUUGdBAlDTP
dS4pzZmuODLnZxWLwn/rvdgggIPo7Al4DYI+5UIE9iXUFJtIWX/RDzZWtBnzTzdz3EPV59mhZA9a
TQVAhy7Sh3ma5fYSz5Y6dpjWF2GmoTeFzpMJ4RaigPz0RlzU+QjHTozgkamqgHCCUlwYqYXBPTIZ
PQInNF8ixkyc2mEV+L34osF37bXlyUtPqg2MrBtRiEOtXtioMOz7TTzNWVJHyABDa2FdRs8NFDgb
iyEd88jSAyAc+lVbD3p5zvtu3MU6/hS/tulc+QWiI+AzBkG4GD1jWi8vOZG5faQKHWCkjfXPtJtN
3hXJQYAifVRCDMi/mnXxBy/6oxjUhMLGPC4oQslmYgjkqsoL58kfjWzTBTiHRERH2xwz7WjoKR5j
XoPPrmIncCZ+k8Krq0MduwS6rdq9Mwf4gGGQkAL2yWB4TlVeeiu3d5Sw5S6HlXFXVQ5+/d60PAwp
GjTPSYACqVAg7qokaXaM05wObluB2tAz5Poxr+hXJmObXjHvLcOcNNewVmFg4GDLAdSRKc4MY1hL
mjIvnpcP6PFlb6w7YVW4S93mMZRkf+ZFPaJttzqJOE+LENDRknpULczJV0slg0GATaWNvLbq6J4c
TZ+HgCNGvjIlj3BgcUpiUgjaqN+uihj/vZ+EFLs2hmds2PY6DmXFESRkokZVWQ9Fjbm/UcMRtt7C
Uc7NKPPsMjUecbMuEfzzqrA3Xh4fmsjeegp6cuzn1SkY23DD7nLs9BDw0ZWikNGOZIl5TSAjL9Ey
9KPfunvg5TSf+vqzcMgiB0nPOYdQBvzA8zT58TlPQA13iuaZ0TBoXm88RlwF8sZN9H0bOBfu/u7K
KMva/laVZAYCJ8ckCj/FHC4mbgtHz/dTQUHAvKACDi62Rb/llFYEpIKNhMaVMW886F1uzLMdEUyq
MwJ5jSUPXeqDOZ78e8Lk2xbuIIXRFwnidKFn3BomucC2D+ds1+2ahEK1aXynYJ6KRZxMt+5QaMy1
GrlVsRrkixbEORj7ptmgBGzJepA0ziKmjRkaRAe8O4CNvBdRjNNn1/TMKhqCsKfkATTVeyrbaKxB
d2FWyvvI7MeNZY/JlxmpmgSdwSs276uQoF9gxLt2Etx8LZQ3Wlz2R8PP3NvcLhnIGdQmoBGc5sj5
AIJJHPktR+5BxtgiRgL5ITXvYqyHcd61ToRNCA721Qz30NnCvIX/q16H3uPQo+d+QZu0sHPjOCRF
/ZyYdYMVSJsk27I2nVXjyE2Dc5iTrxP7DQp9Is49POSllI15L2THyXtU9F94CYoC1oPvPZlRlnkb
6opoPRWOdds5Vr/yQ3hGWimDYzOl1cKBRr3E8989G/p16ITd6c0tKTv7wA30Fz4j+eKl0H1jV7W+
7oHkLvHExiMrK/JipnZ9kAB9kaUBlLt1up5ri7DkGUokJ29SIGKX0tpchblAqOCUdvbYmd51LS0r
qC2lpuYwcYvPNOW8uSzyLBtXvjUY+SwJBN4haTTG1W9jLOsosUk1yfFFi3FA2oIY0JSSVPX9zDyC
CKi2phqunlKYcVPrFYfen0DVEmH08RVO4apL2ww/7yDOoQ2a0gvDZFNTXVXLdLSqR1czc2PxX8h+
IgkSWHGOBH5nzDWyLgkRAwZLzgwYrBrUKoorRgkt8sHcmlfchQ3dAzbEda/ywLx7BksAtXEY3kWQ
XoW8ODVIR46KgMn/Pt7wpzmU/5z4922i4pR50oCdxnRD1bJt4oQkCpT838evS9dklrblGMolsfnv
sY2VkRVtHfhwHNyDWbzl1rup3/w/vocjSWkpyWBh9W0Apc9pOMF3pa8seAy49xIxU/pvw7N/mqfJ
tG5d102LYUvfZ4ODFpE9myKjJoMHYWBZxnLKZouN6bfpxeLH3+V/LuXq/75lpoXanJtcqluhxpLK
X4EvmxbaQ3BHIH7FfAQFZvyXh4Eh3fzZ7wM2//EN3W/j3WWTE153RkFQOnqx/evA4ijqY3RuxjI0
LargYmj16NlHXOf0bPbLJsfywSuHKGg2S99kMIpBu3yBounBJ+akmxRmy+FheO+KGsOBg7sAXlSl
+uWIuFJVJpgkapJl6KDd8dozF66gEQH/uFpa0BbxtXnPmj6dh7Lla5fJ7ZWNYzrm5so0odZ4p/TD
8a6YcWqNd3mBidQ2Q8KiMv4qIHO0NR8xSMWqNYL7sLI8Tiw+gCV72FD0qBlAS8q9WjzownnNbeNK
BgqZUlK8gp19ynOM3FR9dGKAXFGjtV/CpDJQdPFUSuKcuYJ0F6lzzKkigw+inNxvg7+37t8IQW+Z
3twtU+wr9CgcDsgTxjaP5lcjkpvSre4AK97oqL1zofxnagVOplccXZiMqzKAKaGQuUytKFeeB2/R
Sxz0sH5XKXg+pcOQjB6gNHNQiz+TUXzgNUPt69t4YdnDnyt6PehGY6lKakwhsVP//bUTP834/ecD
823ErKXwWddYwhlSKlb0iLj3SbdPVvEa18yCjm3Q39T3TNv6ZUkRPw0uZ7CTQztK2AaUu3+/IO44
aQyfa8VKrkHjIKKhV963n9odY2627howcDyXNzqlI1XlzF+1v3zz367/bSh0wWSHIvL44uba2cGS
2QCWvWnW9S8jfH98If/xNb8tnQzWLXzhNQJzP0chBk719xUlydvff8YfrmLoghrAkZZu6sa31TNO
Cydogk6sJhqvYwY37vT3C4jrwvFtYfnXFa6f4B+Te81GIRSNfr+awh7OJggxLaTg7US8DBmqh7DJ
QdABW5COFGNKfJgi3f/yGa7f4n9/BpcVRBqmNPVvi1uptcQe6kIQSyf5xUA6Xwv2VvRAbmQmYE97
jxP9m57wT+sbkHJxPEWXXz7Dj/fBMCzLYUAhT++3O92gGbbCY4pbEKiH0RyB8ubGWqtbPIg0BtuJ
VIGHZAEcY1+ZCoab98sT9cOYcUOHu+0Yrs2v7Xy7C9XQdgksT4HnstFwX9BndehRx/VHP9TGqjPl
+9+/8w+75r8u+G2JUCXHowlc0SrmVBt1pECsChzSsLA4iv/9Uj+sRv+61Le7ywzNILHrHL9xygC+
tSvMI86D498vIn67g9+e5YbKzayvS49xn91gWdgC5T+Fu3xuL5U9RyxZxH+6Q3JgVMovV/7tVn5b
9IoeTKXu857WS0SBdu7d+huxYYrwrPq6CS+QPI6A7X95YOT1rPG/3pt/PDHfljqXlPqIwUesGDRw
g4lWNUuMlLRajUW+dufyNNHoJjczZ7m32nk0ixe/L/g/fnXgJ0q5UpfOf36UfywgXuqmDCJxwXMR
G28IxegLhyaQQyz37zf5x2eIaJ6B2O2alvq24mI5ypsIyvlKny5hg92T1lb0/7iG0DE6Ebu0DPl9
vaVdPzIrhpkdhUsbLS8f4TkssRY0v1znh3nehtCVIw3FlCzr+4oXZqTl60ginZVDCEN62HIogQTV
ZacrjwwX23WoVBmd/34Lf9pOhDR03WBcI/99W2KmOs1gySKGRYyOaSN9DfBg/fdLiB+/2j+uIf+9
ofRGpIGm4Bp4dBgLNKtn3iNND/Nh2jiLbu7M/D/Tobwv7Hm8in65+A97PwYgyzZtvpxF+fTva8vR
jXQMgc2q1xhqRbZ6JRPxbunjNizqS2zW27wYV9nQ/bLy/HhfTcOi6+RKA9Xo39fNwpg6WWnTyu9j
QtZkz+Pf9sgfb6vFBqkERZTz/el3E0aLMeQGv/Sh4kh3hSQsWoZBUYA4W+MWTqTEvG9vkuP1Ne/3
+J/+/sP+eG//8QGuH/Af73lemIWqGgu5Lk6RLwQzRUhBROFTTb8KzfpUEnmNovyXL/7TWy+xAMAY
kY5ru99+UkzZSPgNa1wJVtSS9mrCoBDa8pdv9+NjSzoLYgphdJ6gb4+tsvoRvxZnEPO2ZPjTB6Ls
wl1mX+oI7Pa/STuvHseRZAv/IgL05lWiSJWv6mr/QrSl956//n6sxU5LFK+IngVm1qCBDmUyMjIy
4sQ5IOSnl9GJjtEtmldKtFN+Xt/cta97an2xygZ2Z1VKyD4mSz4ibkiHlP8RwyddKintcxjh6Itd
t7kSuA2D9h6EMhq8TsuMx4TTbxDUsXeKiMvjXawYr3kK37hZb5zKLUPz6TnxHM3KC6sVB4pU7fex
/QoKGpmonzEKz9cXNP89i+vQMHSNIgAh3NTFxSmkb8VcQTLI3ETwvX3TwbVdNzDfMJcGcBJRNHQK
DfOfnyyEZtxQpogAON0UoL/7rFKqDqZiD9EABeUNY2u3u8FsCUHFUjUGShfWCqkMujzuALA2IlJh
PJaZxetBpo/AJOF7eLb6YXAzVf4EzG6gO88ESai+0AJDAAg+qFqFrFlHiDgan5K84yUtKGh+0Bhl
RCneX9+a1b0/+bGL6KAGPf01X+wdb0Svy8x/CyEAues2VkIBvVhZtSQT9DRlg/PtT/zQYjQe/FSh
/qot/jmC5r5uQl55BpzZWPiqBTnT6INOc2hajYfunppg9Zw52at/G+4B1b8Pn2no3QOufeXfL4W7
VepZXyS5lGHqhgLg9nyRmVJpfq+MsjPG5bdA6H6Zmfc+nnmwr6909YNR8mMoW5VkQuu5HXgAqiFq
qRxL1o2EtGFiZRsuIS3TU1Ojm8ibTqIOoEoQoJ6boGHbi03r+UAYWlipfBl8LfPTRvOi1SLCjsZ9
6hdf/QHSo0LdeNcul7e0vTg8ahFS2Ebh2AVmey8N1vMMvru+gxfPjf/YgADCMChsXfhjN+qtbCKD
Bv3BLv2olTa1qQMNBEd7zMY98irqk7SHa+CFWdYtN1lf3x/bCz8FcdPHIFcDVxdew/QLXE0b/vH/
fL0/FmZHPQl2A5i3vMjZQQgYwf6U0sfApwmNfo2NbOZRTQDZ5vXDUKI+0RvvNvZ2dX2kyEA3iXwX
xyAxvb5KkBJzEb0Y9/1HCvy29W56FNtdeiMdoPlF8nyjVL08em/fkxoo97+G2MPySCSNp9adhk0P
0FA4fR7l2hmGYmNjV1emSTo1Mlmdiw3n+4rEI8DWJArcSP+ZQUg9vlzfutVVcKErGvwnpKILz5f8
OtFUqKzcRvtVDb/V5lagmXLdxrpznBhZhPvYZCSgEzXf1XZUmm+S19CdP0v0spXRL3OHt2+iy1y4
JPSXDzJNqZHs7PHzgYotI8G6fBfLwSzl1fb7Dl2NjUO9unvkDgRgXZHMZQ6hm50WTjxo3aBirIMZ
lDbYmwBZNvZv/ginmcS8LF0SJcRATF5j5uJwCXLRBeKUBG/7N9kSzIFu9dqYu1g4ys/xjeqIRym6
89Uj5I/W+w3ray54an0RmJsMpY4gSgmO4HUDiGJ3w03ieLb8rDCBQtH2PWrutvZzw+zybl0ueuGZ
4wDhGiyUbKqLy9jTJ/VZe1Ed+Rj92ioprn1GnWc8Z8BYeS3VAX3pXsNUO+PVhRScvjHPZFeTtpEx
zJ5+8SVJONErUlWNpPD8OLcZDQSl5BIoYUE+qJLKjK0M36OvB6jsxUYGE90kvwA0EW829nN1keS7
pq7rkiovE/g01eq6Ellk47S/FQdVQflQSXumB/aWmxxqGNzRgLS3Cuyr3gN/gTan2JK4PCJKMIx9
qQi+6+vjp1yZvmZlfri+NFle29U/Nt7iz+nlk1iqHwZ4qOqG77RX4yngQSYdUWmH6/sXox2qU93G
NtNz/q76Bhv+3re1jWLJapCzdMrR5Eg0L5f3AXLbQ2Ol7G+omygzDMyOfRL8R1SnYB1mVLD/qaNq
B8XdRnRY2+D5Carx2LfAFy5cSkFfIUXlBcgJ3PJRAARZ/Mt6xXwS5z6pSTVNpre+CD9pnepeM7Iy
w+KkI3A0FBt36eoaLFMxdOpNmqUvbrmxjtpIjYmjTXKvhj9EZhGuu4i05iLWHwvGnH2eugidubAd
ssCFoSV2TUtufvqZ5NkCkKhnP+hEN+1L7RjVTLhaGVHNC2LfKeCjeZqAcHy6/nMuzyJE6HwqncK9
yr+Lt0khiG05TBWl7XBkKCx4ETLtM6zYxsayL/f13M785yerRipHl8oyitB9N/dB9d0bX68v5PLC
xQD9BwVQDz6/fHUOaBlws8PULiZFBHkm09xNaf5uRQt9COvddWOrq6HUavCipoS8vAaVqFBVUCWR
qyfIyWjDV4iHf103cbkeXP3ETRbvqbRlgrXLgJNRupLsAC0LpgUP5li5w1jEG9nD2mVwamz22ZOv
o/fM2oxIwbiWAJ0w6MpdBzsaILNDrna34hDfIqS2cZZXFqiJEgALkS64dVHTTWlp+2HigZcrMInO
yBTfhj40aShz/fVWYomHN1ARnqfLwG9GqgDJnkx+7D80mvkgSF+y9kevbzXCLs+SpOF8BrVxih8X
1dTa6+paM/PQJUe704pPOsOvY2lt7Nu6FVRyJLAvFOEXUbY1K131NUaRfMEHOPeShE9wa9jXt2zL
yOwwJw7BWGWkyx7ijXIChCrN4hYyZ++uGae/j7eaqCr8Q4dEJec5NxS3tVyGdR0SCJm+iFUwwjV8
iNdXo1yeV76MwWlVNMaXYH46t5IXpQEjBR6goVN7H08NzBK+Nbwyslk+aFErPkdMF0MBUQtM0fSW
J0K+Mea3hYQEnxf56o1ZQG4iQMOIRDgD0mVS9PdpphYuLeYUDoOuGh1GCSSGKz1DRx8tqb4olZTd
1ymkCTCaWYxgtNrvJE2hZ+lUSfndagqyEF4pwcXiM9acpCI6YwjPOj3sWBtbsJYUnG3BIgB3FX3O
Froll45f9QK58/ChAFV8WzCbDkumD5oWzPBR80vvoI0pDEN54Fz/DBc9e67vs98we92JV41NPlQy
RJeueBsek6fqeECL4iDe2VtVhrXYwhvF4OWli9RxFt8bMlW/7qOekxiMnxnSzJikKL71qgzPIb35
jWWteNecsxu6rFP8urh6Uk8AXxrpIcuC9APE5SHfp3vtIXjHqLkdvraQOR6u21RXberg33RVpRC+
fI1D+hYwgOExphIBoh30CCpbWNjEKnmBP+S1mOZh5HLIb/JWP+SdymhsoKB+Uqp3TQXVUVOmP6sJ
JhwDxnUAVky/RdGdYZTfQqipGU0XGPWpqsIWssx4EbMUCpm+Se/TvqN/001INCkGKIeuldzG7Gq7
ZwB+L81UBrUc7MGNQ0ndDi+pHnxvNbBOQdB8RnQYPEA1PCfoRg0dI9Wq+SRCCr3xRVY3h4q6BiSB
ZFFf+FkdVLVi+HyQUb+rGG6IUS/f2H88dfF6oi79x8LsgCeePHWNrpcaNJEyDCJ99zqV2v66hZUI
fGZhEeZTQiGj6Frotpl5q6TiLpb1Z4De/2YhlsHoPk1jS1y+xWRmG7ws46QATm4gM0NnqDH9rRb4
2gchpFnW3N/k1lp8kCDyWwoiyKmKk/fQjBKjCpnq2dd3bN6R5TcxKbdI3CRQcC1ftChYlBBc8KJN
DcHNm5+l+antVVQFNCY7io3Ps5bG66fWFjdkEEZ66WkUeGYMQ3PDfBpliN7Rne7h77EKBE6dTgpP
OQIMz7pFPFO0WKmEuaY5ddAo10AApc+x9aoBOb6+h2sfiteVRHqhKNQwl88fxWdyVZ9XBY9aNX4s
wmnjK635tcUVrIN6hbh16XDtkKjJ5Ok+FY4a9pfUjY3YzcfJvb6QlYzWoExFZwcRPYvlnB9QKQyL
Cp12HuIyDMKfI+srAdwdhOm+TtSDaG1dbSsbhz3Ag/QjodFe5jGFCSG/MJemZngtRISIBzJHbOxF
Z/qGKk1wVI/0K4SNVa5sJtmmjOH5X3HZv/cTBa68kAsViC1cYGgNeN+a5OP1rZy/+eJcnRrRFg9W
WHf0Lm8KnvXQZzz6esZLZGByZwom7VtlSYKjTMP3wirqb5Vv+u+uW1/bWJpmqsa51nT+4/xDdqEu
Dkz5BS5x6v0Avt33tjB0a7tIGYqqEDe4TO/n3ARDVyZzNuyiCTkC86I7uXrppL+vn1u8TS2Fwimf
iwbpuRWjr1vozclBIehheAuLKE5YG7W1y29FhJCpW0gkuZRKFrtlZJnVCiKEmhMcRALquI3yXRqk
+Z7eCyBaQ7IBP/rrnhVGFfB/hAySrmW2lQhNbvUBj4W2gTJRhw/g9boPXKZz5wZmHzm5bXVt0IWY
6O4OAIIrhKAHFIBU7YkS+0ZYv/S2c0uLj1TJwlBDvMJkvUIqL82SS2UefLq+nEt/OzeySB6USm8M
DRp+t6rjfI9O37cJdisGWrdA/yurMWX6QpoIpnkFG8pTsYdhM6SRWTPxaeQfAq+2ry9mxePObCy+
DcKNAlKTSUKxkeHRHCaWHZCJ+i5Fpa+ERmVnSQkdj7HVd10M/OC69ZWtPCtfLaokiK+Yg8pMq5sq
DBvxAr/3jew3SlHqhqEVFzwzJJ+74ChMOsxH8BOLajnZcWXBVZp/TUrzFVDs4fqiVm2dVJcW/gFL
OjrwxjygnzDuOEG058kto82FeicY0VYms2VtETICZO3HsJEjV/Sa72LwW4ZIEMUAm/eEe31dqx/r
ZF2LlKkbLKvrQvgFp0qHs/UZFQfYC7KNL7Xq9CdWZoc9CRZA21MDYGfk+kgLeF7zI5Whtbu+knlP
zq9Eio3mzAtPQemy48p1wbBbZrJnkg6jGWUy5gvN77U/3BbRXwLJTO3M1nJwp2ihUIavL3KlkkEd
A85GNM+tYCPwXeDIlmYWJ6mQLbjUk44lhWr6mTmUYo8qlrgXNYQjU0bTHwAoG46vIIk0tBHkKxoU
a5Ii6nArjfpDBfroTmma9M7sAhVJDgiKQI4JKBZZm6/f69tvLQ6jgLxHrjF07Op6l8HNaSLWKkob
O7LqR9C+0cWHn+eim5GhEA7J6YS+i1iGx061mP3XGZy67kmXeSo1XnwI9OcMABXnM3PirRJ03Gy7
F7lMoMMGzVzKvg5GHfUVRg7R/fohwYtgd3mp/b5ueO3YnxpeBJnA4/3S1HXkMpB5gOh+F0FOR+0/
Vb2NnGTt2J9aWgQYlKuR3IzC1LX654C51hoqqq13y9qBPLWxCC0ayUE4QJKBRLlpow20T5Ia0Ylv
2qjf52Hzb1YEyEOdBy6oaCnnH02Hwi/2GkJM6SV2M/xKTOkO3gjn+hdau1mVEyuLm5WUvpcRhIlc
K8sAwY0NyhSi+MVAbRF6nJd+iI+wJFR7xJm2tnPN9wHs6rpGaVajm3K+QCq/A80aMXIhs4HHqJKV
J0vwzc/XF7jmgiqAEt7qJKsXfeCQKaw4M8bI7QLhwMCsnfLfKWRtpfbXVWaenCeWFlsZ8DqLco/g
hhDmrSYUzx7cm9cXs1JgnZ+18xsFMKcKQuZ8z9DZVCvq5DE15jo4xq2twrtSmBCwGIyck63ycnpS
rPZXh0Tzxn20csQsEQVFejhM4jCKdG4bhbhwknMldBULXqfxFw+22wyR7OtLXDlkZ1YWsQqQcyRH
IlYEWMVHvTwkUr2rB0evZMdrso0+x4oPnllbBCiDJEFHrBmufk25GRJvn/jKx+sLWjNBNUqF/Iiv
xijI+bZZNbx81lx/sMQqszVQq19QGjE2nkcrbs6EMt1q5iUMQ1m+YIFFmk2SE2l9tMNR9e76G6mx
4Mdua3RcECzesLdypZzZW8TCTBfLUirjiLpsCrUiRC01mk20/fUnsIUBJBXxq8UVfX0v15wDuMF/
EK7zjp7vpWRBJ5KaQ+KOgnKTyxm0JJV1o6rNQxzS4RAN78d1g2s+z9tGAsRInRfs9LnBISyBNyg6
WXKH9CmjO++j0KCVUpQf/jdDi2wjb1RjkuMgdZWoepzQzUIn9aEW+tfrZla6IzNg+s+CFrdKGPbT
OOoE3Uz9WWa3oqfOwoGHPvRsxfIPGSOnVXCjhLrdCIp93fjaSdCgeSALUSkfXKB3NRTCu0yMXQRb
IFSXHvM4OVw3cTHZS4ZpMQI1F0A4DBcJlVhmJZzZEjxzL52dFnegb1Tkxr8K71pULO6rRwM23/6z
fNQ2ruu1xYGMA+pqYvpiaAlxW1gqQrTPB9H/4XfD+9ZKf19f3NoZp34kA72DsOYCNjJlNfxW6UiB
23xNOgAU+rEVBbvmmF839FZMWTw9WMI/lpbwkawfDTFVphKEkfHDcJQ78qppF98bt80+tg2Y4H5e
t7i6NCq19LbmJ8+SawHCmgb1VC+j9oyUU3bjFf6+Sp8pJly3s3aeZ9ASEFbJopq0OM+KNqki6uOz
CwpO1jxKwPua4OW6kbUodWpkcZZllIXESsBIDp9eCxOzxvhoBhMnlfy9lAwbPr+1psWR1uKo8soa
zxNyGc5juE6eFAnmD99PxnfXV7ZuCsiSpFkKk9dzNnnykBCzsEVFnNMFcZObiC+FB1Vu+C+KmAAb
/rGyrAVDKNULncL+tWg0BNVdpWzAEle97cTAwgsCZN1lbw4SVoloUSj03wSh2neZ6cQijfTre3bh
DTo9CJV5BYvJO1pg856e7BnYFsEvVDGfwQe3YAZRyyiOShfchZDz+VW9ESQuPtHC3Lz2E3MjFO1G
qWqlS8nFzcrjmNRuHGykuhcbiBG+EJLe5GPzJMa5EROuVaUYqcf5LdyPUDQy9ZX2mWqrXpZ8KqFV
O1zfxMvE982iblqapfFoeLvXTpYldnILISZZVFcGZGtDpjx6mTYx914m74dYKx4a3/+OrGV+Fye5
6Q59pzvXf8PKoiWR4r1qGibZ97I/FihNqUvQertlFhm3ZYI0i5/CfF0qQX2IG2PciMKr9pATJiAC
nWVq83yT81xARxIRHVfIoGQeXjr0f2rzq751GlY8RmJE4x878812srVZ3sbJ2Hm529JBtZN41tHz
JzQHhsb7N0uiFKEDV4cdfplO1UMZMM7Y567MZ0SEKHyJ4yLZD8L4Cu3kRop6cSNzCYM1/MfYIgxH
cpIWCDPMReNM3umK0D4i0phuWFndvRMri6+UZUEfUMPL3dJvzL00gDPICkjig87Ymh6+eKvPC6JO
pJDWmKq27LugXlkWiCzmrtiJ4LZz/YCE8CvKGh8YS0S2YCofqyFBXS0O/9r1pXlcQraoQ/KEXgJB
xjwW2omBetfQuDCl0YIP0WhLt0tRiUqHtLCvH7XLxjdTDTQV6N+CQKOxukj0q4yyLSwxqStAtrGX
G+Zq6qB2Im+6m9Tw4MWFdCOSZPW57BiN/y01oeXs1Opvb/L5ZwAZY+1klPISCux5WpFIoKlcUwl/
9lL55EHwn5TjF1XN3NIwNsLqBX+SSWqqscGQNGlcF8vzMUjNmEPukwH5tDtb3mu1GznWO3Qk7BSG
v9Rp9pkLz/P13b50YaxyHuex9xntt4jm1YxT1rI8c3PmKUYfSvZ3hbllZH1tzAJQ6dE07rnFQem7
pNKQEEb8DNVQG4mbXfw13YMAy3fTHva4Y3DYQmhdRgAWdmJyEdnAMIqQQaWZKyGdFEVf4nyrY3NB
6PP2xU5MzHt7EjzNIkPjDgFSFy0qcf8ZmnCIxfczqYZf2QKVC9vcwe6f7fbBAerQrTHCy+RiXiGF
IDhwQHEv89lO7SVrFPl0bdHdpQMmG++ooqDaS3DB5M3hX3gKkwcgucE7XJwHSZqQL/PgLUwNxEZr
SlzSR3NUN7LMy+fHfAxOzMw348mm1g1CVkHLzdfvk+mxjW/kQ3gI3Q5SQfklOA7DrnA3qZlWnQXq
AFmc8f8Xsyr0GPu4N9BJoStly0RxW/lOrcvYo4G+8/dTbHuHdAvWd3nHU7ABzQeYyKTEsAysyHc0
ndlzIU6lXB7QqX1QBVjSJiu5lTOoJK9/vsvXPxurGwBviOZg1pboJTEwMi+Mx9w1GtRkJSlwAnH8
VGbKd3I9J7b0WxXdWy2JXtWsuVOrfiPxXg0Cpz9gUTaaRy9K6EtrVziG+k7+CDl8Wu+QOT9698Xv
KIMfwq1cc8NtVx2Kp+U8HA2Dx0XqVhZhZKAeUeNQ4h4pe/1jBNeX5MKF9rG6/fs55Tkq8FXp2/Ge
Bb6/eGBQkOpCrceBNSOXXK2l2wmbuXCblkO7cTWvBW9gW8YMe2MQcPlyRpV8GgqKX26VPjUTvdv6
zmyy2w3HuZhWflvQHyuL71Z5zdAWEU8JXbrtacGHwzcTZTuhpKgi9zzSKjuCHbKgjbRheb4WzkoR
WLbIt6FiZFbtArs9GJlWtp6ZuhJsyApabC96nzomXBQVapACApZ+ta963yn9wUEhd2+or9d/wlqM
pWhG8jUXDugjnEcjEdbeEdUEQGTBg1wKO6+G2VP/JnsJAMBmf93Y6gk5sXbRiY2kzEp8j5Tjw5wB
FI70KbCRYr7Pb5p98yDYm4FvLQbNNX0F51kZB8xDMZ3CeX1oB6V7hMg/QIQMP1LySd1ZNOx38i60
kz3K4deXumIXQBlYecjwVoYDOTpxIHI03FS/68sUTPtXrfk6Zd+um1k5INxU8KMwuqxejvwS1RkY
S8k70KreN8NHj6kuL986IPKlm55ZWRwQFUGkQILa2EU04zP0VlA32uEHEMu2l+6j23qjX7+Wd5zZ
Wzgl6u3A+xtWhSRwuAuK3XhAG9EeH6NX/ado7YrsoO33xX48eo/Nw1axc8M8rCLnZyKOIFr2O5Yr
tTsZWSbecI68F3bMvSNXi7/miTOh7WmTvO+E1g6drdzustI74+j++a7M3pz/hLIeuibt2AFI2/sD
xxI593iHgMWcTqaOD6MXjwaYarZO6EpEwjARSSLG8zSYHe4kOwmLthWiGB4cozqMew+RtnyX3laf
EF2NjtLeDw+Na9z8CydWaB5RPkcMc1l7kE2/GksPmyIco1Ly4Bnfxa3J55UEiAmDPzYW2XI9ZD5Y
dGx0/kevuh23pxLnT7KI5WcWFjvXNFakEK4z1/K+FgYsKF/V8n4KnhL1i15+8LXvcvV+DKytK2Ql
gJ+ZnQPRyQfTAt0Xax9npdTQ2BDQdU+IiLgo3dS/aBQwi4Obos0F+5Ytb1FFrIafk11dvGSF3msr
Ez59N0N+VDBCRAGGPeiXvw+mZ2tcxJ+Ggep6mvh4QZow5SnsZEk5tqb+nMnCViN4y1EWsSfg8dop
A7ZMgwacdN/04sYZ27CgLsILMIB0MkI2rU5ujVmJZnNaay0lZMOoYPJtQLsvw4epoKhCdsaGQd9u
+8fxMbE923xfjDuEsL8V7haeaNULNXDU89v+kjzB6kSVcKXWrlhCQS5/HZsHr3mJFbRao5/Xo8Va
nq9DHfxfW2/V1BOPb1HAGDSjzF3vIX5XOMOxOIxIsu3gDd/MHzbWtazMFqVVo0Wq1y7DUN+a8fuk
mTvJRK5+Um9ihLSvL232rYsQcrKy+R4+WZlujpRms2ouVg67AKmRqaWOmB3E9kEQXymk7hFie3/d
5tYK5wvhxGaawZlbV+xmJ3DD+r+bLtqZygCp8rTrmg0y0FXXP1ng/OcnxsTaKCpLxJhYf8+9+7L2
N87WakBiePSt2sNk5yIgNUrniUHBDiq5McsByzmkDNKUHawOrZWNz7WS4+GIf4wtwlJeW22WAVlx
fZGQpD0G1bMy3jTD1rtyzQ7QLNgFVXEmtVgsCq2zXoBrqSCHTd91HY9nO9Ndnl3WPrwZbcRfYgAK
O7H4vP3YW/tiytxwhqpk5iRY3GpFIWoBUFrCoRzto2lCXGfr4b5ugpufoQ+GqJatgCTWhQ7iu8yV
w/QgSU858PTrPr5lYeF2iRo0SjkhXDaUL62v26MU29ctrH4iEFj/XcNimxCyyrI2Yw1t9TOPvrak
bSVSX+3w47qdNf+ekV7/tbO47WX0/Rpt9m9WkomzhOer5Qtb+ffWfi0crqpGC75zrMgvg41Q2F38
AYVX8ae+621tX7lKv6+30C9bO7g4TOPQjnkSYzMbVCfo6Fwb6rGR44MwRRsfa2t5iyve8uH46zSa
lgkjmkGgInq0SfOzlg2efChzcck3kDqaeYtDSI2bqB9M3gtZjRRX8UmuUVPj/6E2ZAg3bbqVEW5s
5LJqOnRMmoKzyQH054w8fjV6csL6dzNudbLfYFfL6wo0A/LDgCzpRC0eKUYO8AvKACzVwXNe1rtc
VfZ93cGYgih8w8tNn5lMmAgy0HnOUlTv3yuduCuSaKcH4CD0n1W70bFafTmd/qjFHVr5aYw8Hj+q
+JGW+xQ1MKjvPbt2pL32u60Poz0zHP197w/eDJjuaMlRYb1gxjHVivdiJXNzFxSLjGSfZx0im8za
5BttlNXP+8fSMvuxBrPooLblnEjlQ8RjSXk/qcNN39TO9VCzmkSerGmZ+4QdJCa6rtKiDXbtwfut
HiJH2Isg3/bKPrX9161N3LS4+Hb0aciNfb5d5yCqhUOhzGYXB2Hcj7bxsaI9tMUx+wbLuvDhk+1c
pD9CM+pRS2PKlfrofZ4oX0QJjp8muQkstGG6X1Pa2rmIimIi/6gs6wD85Z2vsCGoE+oQXWeN9TDU
tHlSOT16nbTronxf1v3GDbaa9J5+jDmmnWROIap8ig5C1c3i9KeXIWVW1Y7e3k/o1AT69DgY3Di6
/y0Ze9tPtwhj15LEU+uL6w3ZnTyEz4Rd8sV9Y/Bh4h/RYNpoG++Doj5c97wtF5///GStUSz0Cgh+
HC//4o23nfcqho+NWm6kb2vVyNNDu4SVTvQ9pbTE3YRahg+pZVrod2rAbhUmuyZ5RPA3Ez/LXkx7
pHdR5e0Z1/dbYeM22trbxcUXTW2i9A23UTSUvClkuxitY5Bot205HQVpc9WrKcSJxy9uP1Tvg5Gx
krn/JDxZOx1e2F34Eth0Rx3t9/gawhTfffmfvugb4e3JF/WaHElXFf8pUHwaKCl1aJ8UFYpy5kbU
uuQPo3J24qpvB/7ElKYiiKMNLE91ocqGLTqzh8k2PvkHRDKRXWwJXtV+rvmmaJpLe8GkP1vtx7st
/sL5u12JLG8/9OSHFB6yaVPHD0m7Frfp7iQ02gsZ6VEv/aYH97qf3Vzf5fUvy5wvSTQo4uXjB0mn
3lTmnCNGOFCGY9X4bm1dP6u5ExXt/9pYeKvWWZ0x0LdwC64BMdD2YedvnMtVExDkz8THVLYvcHhV
jOZxwnNHbAqnnxCcj/uNS3T28YtvA/KCoc6ZiHN58gNPRwI4UWYIKMQDx+Y40w6gkrvxQS6InGmV
6QCC/7Gz2C3k1MQggyTQlZ50V5HtyVH3mV1+aFCHOFpfERR81vbRIXwKAe1S0D3+C4c4MT9vw4kL
0huoEBydCndKul1ZBru4EZi6fH/dyur3+mNlebgn4K2j2mJFVOMHJVNvxmLYyjXXj/WJkUWumRSJ
mPmdWLgZqeQXBNic6SmbW+e36a/4ENgock6c7Lmbg8SQI9rVZo1r9Vo6+QmL7ETISiPNNa6lvnIm
9YMVovvZPdbi1szx6oVwYmeRklTAB9qgYKlWFCBKWZYfSCqhaTas59ZM3wcVnOPXv+DSogoywBRl
2qwmk84XuPLYiuFK9jXZac0g3gXqPLxt0IZEh7irwkcjkbboTJah6s2iwfSXBowdBNn85yeeiUhE
2jFr0DtlxImIvihmb3f68/VlbRlZ5BHN5EkiBOq9M/r+rpgefOOhyD5ct7G2dcAXyfxBHlzyJOnT
WPWGCvN81SfNDzGvwMZkcvnYCI15r47Mp/ggEDa+19rCLI05Jajo4bxfPvGaBDHfUZF6B+WJX1UQ
P8lWfKf65GbXF7c82fNXApEKelLnG11E4qprlDGA9MDpzO+i8Luefl//+5cn6u3vn5F3zJ9gZkn5
YfVA/nzImRy9aD+JUn0cGu0wxdGTIGy9ile/04mpeaknDue1apWPOVvmD83PuDDuRYQ696Y/fLbk
0FbCv739l0tbODgS6G1ZVVD4D1PyU0WXRCSPFCPLKTUkgVCUY0QPhrDr+7nyvaDGgBuPmv+MCFkE
ySwRogEcVedIKTOHGnPFW3InF3GYdREpZINZLBW88BJOB9MR09QMHzgwn0OQPHfxMzt5KhzlPnHy
D7BkqTvsfpnMfX2Twte/q9xsv0VEu+I4/ApmYVCwNGfwxPnX9I3cVKBA751ZTRguJC29kyiClvG/
iFNnhhYhJKuKrM49OAS06qUPf8Rtuculv2V9fdtTRN7gtAA/CEb4fDWo1vcIMjccZ9/Ja3Wn8QS9
7hgrAcNE1QgE5HyUKVqfW0iDOOt8HQutsfeyQ9yrOyLuhvetGiFWoNAANTF1kHMjUxbJ5RQhoFD3
066QJnQkPwrFt+sruajvvG3WiZXFF6G6L9RmHfUoX1lP4sfxa/AjsPUvwSfrq5TsskP2ksT29C8i
LtDRP2tbfKLJGjtkONDKE0f/RszRpI2053HcSEu3dnCRLg7KOFQqguwO983eGu8z4V7bVPO5gDfM
O8iU1Uzj/BZ4F2vp/DaSvK4ZnTazniaiRDdpbh4hWdb797HxaJQ+Eg3xjaR99gP/RVK/5uT5uvEN
Mo1d2n0O9fFGHqxXCPI33PRtyvY0L1/+tMUGBEnujV6VKW8KUjMTYHiA+v97+2Ach/f1V+p5H7gg
9hVVvWgn8rY7ZK7y3BeHaSvhXAulp5u0TJ3VbMoEehVOI8ujrQ7+cRpgC73uzGvf+8SIvigST2Yp
hmgdj8gmIy+qK4N46C3Jc8ROUw7/m6nF1SC0cZqZKR99UCc3zqiu5dGjKdrXrVxwYLx9QJkckinF
mUVJOY8BfiPqSLzmoxOqunwwq/YOmdadATlt1Bx95Slqh71ah0dPezH6J9rgN6P3tVe/a4NI6POB
3v3qgmajJrx87S1/1OLuL8ek1TopZe0Ix6e9ke3gUIHytXu0iuJB76UbAZCqigDMRkRcNQz6603K
QuZqXuyGpvjwQcaj00jQ+BiVcFNLXbWzZO2boAiPEvIdmjbdA27YOkkXpdS3NWu0yd/kLC56hqNY
6G04DCO016kdVtKNHz6Yof5Q5LktR95jVDzJESKseXln+danXPxhbuEq58N6cZhPfsLiMHtGbU6W
2Y+OmN1Bye/AQPVZrLt9C9rYn3Sn8reoQNbSAhjCoMJVZ/bgZV5sCNDKdPmgQKfmwNj47HV3WaId
mkBzNvx87cvOzNWzWAQ36hI22bQiK2LW07GYBnfFj8nNYPt3Cjp345Nud7faoXXSm+IRzjpU6rdO
2XyKljurIgqLjgjjMheT4oBTk1zzTcUZiptIKn7Efmjukqx1A5otUwJHiG8XhubG/Y9cn/ZJ2SLy
Q1Pi+ias7bYq0o+mgIIIwjKp0L1IQINaGRyjkuBF69NgJ4rDwRq0Q+p3G2d41aGZaiS9BXEsQn54
fpZqqWwSOGYQO7gHj+vfIQvjxPuG1O+gOrmzDWlZXd4fg8sx4UhmWlIaFC5jAfnb2voWKsI+Tvwn
z4g3Frd22ZyszVjECQEuWiGJvN5p2k9K8zMrsi2PWbtpVDg9Z1UMRvwuIASNF/TaqGLBplBiBwAZ
J2kvqoAZW5uhg4fQ1gZ3S0dhfQv/WF1EgEDOc2bSFMWpgTAgw90M+zSQqgdE/MLD2HTxFlB19WCc
LHPhJJZZo9QGq68zOOMhPaDH5O9aytn74ZDb47GKbP/TvzgEfywuwVxKxEw3xQHFyT1r51Vjs9Pr
4F4b6SwXZnG8bmw16oAUl3WL8ZSLoUnmanNBr4k6mRl8gKOw3yHJjOJkeRShA40Va9dY2pMy5e+u
211Nuin6/mN4cYMiN992LWOPJN3FzQyGVfcU3egGyje9ExzN79vI7VWPPTE5//nJg91PVB/lumRw
cjAAdfScqPmu16aNtGg9rHAiZgoyahzLJ7M2mSPCi1zRwY3nApNzQjLM2tHc4CjfJb+mvy9JIRbz
x5x8vqrM9OrIaomZVg4hkZ6RT7uVsUWuJq9dvadmFmlYDsWeKHuYaez+MN03z4k93BnHJt4rtup6
LrLWD+qz+KO3h8fgGL2LjunT9MunAN1/kj9t1ULWP+WfRS+8hwL4OKWdQO0FmgC1TncQku4y4/W6
k64Gm5OtXThMbfhZF03y4GRKakdK8qsDsdzW3ePY6OXG1bcasE9szb/lxDnHIE1VQBaDM6XaHmrp
T0UC6en19Wzt2uKZJlVDOI4Bcx9Rx2Bk8SktPo/qFjLqoq8854mnnrII0aWctWmUZ4MTftRvM5uZ
ZbcB5SN9RJvJ/T/SrmNJbh3ZfhEjSIJ2S1emvfq23IbRciTovcHXv8NWvBEbhSjM1Sy06ghlJZhI
pD3nukLCxBPUNth4wTqYflE7yjKaG6BFWKPYBKaY3d3oyivtKk+NS69P56BKjdA2FR8MOF6Xx17F
PmT94BH6MIDKm/zSUd4BRMoBi6un6z9N+D3//DJ+qGK1mnltBgRUxtr8pKC6H0pTMvp40W1+O+md
DO6Rb0ZgNXUdTnpjR8aGqJ8v3kYTjjZCjNlVGiRB/PN/U4vzNi6WKNpuhXMDSh3m9xsQgv5NZWn3
Td/86+4mKPnqlNkCEaCSjYubBAsCK5Gtgck+D+dAVq1S4tWoDcBCPw2d7gPHO7h+UsLLtvs4nPPI
k1RdVpIvESmB5T9bkQkYJqOVxCcyKZzbiA14/NpMYQJ68oNYjcca42gNsr1ZsRi0VTZiMmQHnOfQ
F23O665fIqAFDV7eu6Feq4+saGXItReb7L9t+o8kznsUaWeoWUWXyDjMH7sv9Fx8o7qHNREsBFe1
b0gAzTShj0dK+/+acfHdgmnsDsVHEoHDPGRBAnwKPw6s2wUDQiS0D8rhv6Gv287rIt36I5Wf5dNT
xghbcXMNUju/YrvQPbssuwMYpTD3gyTbz1T6byGhuaPlc9luGC1KbW2JRotgdPCxnH5eN3nZx3M4
77A0ixEPCg7TfCjvDWQE5R128aPuXvcaf5SErqIvB9ZLUFMSHXgcfAKyqHmv2OqIM6wek7LzS6f1
rXEISyJx5aIYGSgDG1ocNuIuqtC1jcEEzYBDSprcU9xjZX2l+m1cPZfZfd5g5jL7LjnHrUrHm8de
InerHbVDPDAWa6QzGi7r4mld59Xt59XRvBosdfbS+5XTRXSUBJPCatteMnfRM4eV5WxCVyV+1dJH
DAQHs35DptOi3hPgx6XLQ2MMHqOax1TgbHYAd2M/1fye1pOft7nvzrL3QPybQCq+kf9iuIK326pV
xzzTUfVRmH5wG9Vri/VsJMB16BABVo3rGY0KQgGsJA33JaLgSf9kAoNWMx6xGXowK/WkZdiIoaPz
IvlQIr+4ka9iNxxD+xdIsTX8YmyXSCmYEk3BannjITmrs4cT8qcWfJjBAL9V+Fb4PwrmLCRPpswY
FrRf7Oc5bO/nu771nC/JHT3pn0Fn6DfYNFI9RdJNEMZ2e30588hzcKtpTT9HCuke5lIJqeP4uUZC
2tGXmRUngPaeFH06gVbomUyjLLgUPdt7+dzrELeGOmUz1EbpfPRMp/vcVrHkSX0LzfjbZ6M1A1CD
DeeHb0g24DgfKhesOCtzPimj+QlUZRgeJ9Nrn8cHIybHtjY/LSWay6718fqHFTm1nWw+bKSKYxV2
2aArtMRo7N4rDMNmyqMii5xFB7mXw4WOc2qwVSlzNAgX6wAI5JuqpxJjkYngHgPT7ihzFgdg6dQN
3ZhUnuughnH9vGRCuLQ0a8wOA1kYyOir3lOGyFQkOaCwPQ2QC9TmtrbwBQ6LrijVmm+t1PQECAYU
uzIfVEzId3HjMNDb3RjPFlbgljvQ1UcMUUMR5lH96bqaIj+DmXgAsGDv/BKHj7E5oVaSk21rf/JM
Qr82qoXZ/4V+uy5IGA8BGcHUdHubOufn2PocM/iqDXWdr8U/4/36Mn2Lf6Sf7LsxUA7N2bihz+23
RbYiKdAPQE04XMNEScjlcT20ZbC1oVD0CL/qbpk+LtrXRXX+fU10L4RwvTGXja6WtfUSYXvndjDG
E2tXme/YjJrzHe9kcPeqqKy0mND1jbAWANhkfzw4JwPZrzF5M4ZipaRqAvvfcDu3vgFWBIAN/b5s
kKpNTtYJ/Qn0nagHanls2qkv121C+HFgdBj/2JCd+J5TSRWiF4kxR1P3uWwSL3Yxa9hJAnGhIjsh
nLdIbKNtxnWao4ZY/jLk4TLW/95XAI75jx6cr6jsEeC+6zxHeUmDJo2f+g4bJdfPSlSReCdk03OX
vRoDBXp4Os5R+Yt8zz8st8lNHg5HekpOGZD+Qgp8HBZOh2EOzcwjP66LF+QV76Rz5kDSMimWTXo+
12HqUC9ePzexe1fHFRjRZLdW8Fi9k8YFIUAZU5iStCTS3Nyjq+nn3Rz0SRZk0naD2Dywqgg8bdC8
8MH+EK/oNoDhKarX18X+B6SOkg8n1uWPAC6yaCgZiVGjzl/O8606Eq9TqdckycuYfLv+jQTphIt+
InDaCNip0Gt7byHtUmG5vutQ884SgI52v8rGeezG9mwrauoNq33D8iEwtOVvbthOLve1SKWncafh
DXFH47CClypdZdMHotcDumEcCKviGPLjFy8rYE6u3ZYA9qEWTQ/dY/UQbw2hCGT0jyQEV0oACA5J
0iLyT8gMtskTA9A+vA+EdzJNLUPOQqdbOzaObQq6m0q6vLRZAO/a92K482MY+8RXSxFdL7n+yWEJ
CTubqoFlxcSnzeL80tdY9apC7aNm3Zi8lbGsbwYTmUvvptZP2wCsmqqQ3tOVvA+3Zaio6VT2oi6q
rL8iui/7H8sF6smiKSp1EyNSW4CdzMDe7ABbI7kzIm8DlktARGFSVb3IfpbM7SeqtUaU9G32cTEy
LWR9UgQ5MLP8rJ7Vk6Wv0r0lXfQddlL579APfWqzfkWFCIuWTeNtQATu6xhgAqX9b5BThGe5E8id
JSMO7YcJAtFj+c4CEtCv+aE6jsH0EYlP4GIS5XDdRYh6SO7+ZDlvlK5dM5fWDOpZfw67x+Y5xQzA
GCxgZq2+Jg8yjBbZh+SKYBjr6FsX8MdR49iDrw2d6bckM74tTVI8sN5AFAM4Bv+6ksJr++dY+VRH
pTpAeVYca0o/rP1rpWs3bJDFfKIaObgGN2pDkAxfwtSZ68qS3jAwUjCZIFbtgGmS6dO3YopbIAEV
T41iRUzDdos1Nc8sRsi21uyEJknmpcn0iyyy9FJkTQCaAP8tihkAhebOum86o4ut3ohmu/kwae0n
aveSxoDocyK5AxUqMhYAcHEGu9aTWpOtgr7GBoZwmn+mJQ7jwT3H2fzBLFfZmKbo7dzL46wVQGd0
bWtMQxUUJC/jCdBOXuu+6MbrdYsRZebuXhB3dqoxDA3wzVb0OkvfrrrXlqx+oca31didFiwaKO53
Yz0VMzlelyz6aH8EY17k/Zu9JBYQ3ik0tOzPcwrQtEl2BWUSuMQBZc50cBNIyJfhYdAWzENiL+V/
02LzrLvYFC8WZbaKa64BBt/K1dBpZEyiohIw5qAw3I8NJYD68chLyOLmITMgow/jQ+rnZ7Dp0UN+
YqFxHEEt9uMvVNqJ2451p1JaLZbb6JkRmUATBqO9D2JKyalJVeICNhAUZJqxqWQc6LFvo227a8CI
0GD7KAjLEWKEprDTiXvgsKu6OGBHADwfwKuK5eMCcvLrpya8sBj5ALMFlskuZneKEeU5ZivoBAyF
j9TrbKxp0GJch8n6KyJXhHF3E0Nl4HkAG+X77+NOQ+xYKcyaoVybo2Q+zL7V/mxbgEnVtST7lgnj
jIEoSVaR7ZYaTub31D3Vg+m5gMozk49pKct+hMHuXjfOLtjIpna1YRfzGUyeKZa8j0VA8axgHMFj
q6d03njCrsJdrXqydQWRjaAyiXoQsh7wG3GesDZXSnUVc75LVgJRPfEslBeuG4nw6US1AMDSZENw
v2j6TVVROQwDnwPAlYEdnR7NyjOcEIOnFBy6iBHsO7KeZbUuoWoEA5AbUTwslDOZHMwPiVqva+Sk
J6t+ARqVRDFRIA9+IdTRNuUu+gntMmh6jIH2qM1rtw4MO+9u2i43fqbYgveZuWoBVQbg8pm2KhF9
qRuQs4AZjYoN+D8v8GsLw2htgPwQ0MBPi98z88WM1c/Xv9v26d/nKe9k8GWuvlyVFn2zrYM6nPrD
tolqRPpRtgkqcIsbxCe8yIaliqFVzvypZiVmYkEX9cAiPdwgMdJvm6PXj7Fv/3NdKUFE/F4a5xTV
BRuhC5h8o6b2LIA4QrM0Mn4M6CsGelRGeeWRL9dlXnrJ9yK5MGph/YzXhRmRGxv3vUvHEKuLtxor
qI9kWqag0DR2x8kFUVOjJwz0KrDKNZyCwvDLMHsAy6DvjD7Vg98r5tK5X6FUvNIaBtXgTviE3SqM
oSIz3s/BCJvTeJgAfaZUgauGLUD+Eh/QKoZny1q3QhPdSd1+1e7VBqVB18SLakS51mPHqwEqrVUF
I2m+aIX51OiUeHFS3JamIrkbl1cfn3QnmLPZLgHFc88o+NisxvLMlZxQWA81xSwCs0L8aM9DVCcT
laQ6YuvdyeWs10qIYRsjjjntgrr11XCbdQSkzRipAIcAR5Ccnl5QiXyvK2e+yJI1ExtURoTxKN32
mmBEhHS2/CxyAvAAsw8reetTwr4y77/5BcL7s1Oas2hUZUazQH0jsjJ2Hlr3V2IvqYeOzROQSA/X
76ogNXivLfcgJq6eggXPNCKlZHAPW9M8z4qoUsybijDrbPVAKlTS5lwy8qkbFFkOtFnOhdf9oyw/
0dHPRhMTpjPE7y+Tmge1hrl5JjFfQcgBLTdOe2xXAwmAb02CmHGlKSbLIu37NmBhHwEJioAKSBvk
DMaF03S3evaXWAY9LLbfP3L5XN0maWKpPeSShzkcTuRY+snddK5v4TgO2Z12uv41hV5pJ45Lhjpt
diog9K9RXevBtJ5G3NjrEoS2uZOgv/dAjVZoU5XjcxWl8rjaBEgJiNLiDneymsn368KEtrETxkU0
6dC2IHgwsbbSdWDrAt5jiYAN4IjXxYhf5J0czq2im5El4DxDQIqqkeGnPrtxQ8ObUDVqDo6knCxT
inOlCnaNDdAmonzDerzIhhcrGOFWdJnrlNkC5zpJsSSqmSAKZZpnAV/lOD3QUPmwPqrPxcfyn/l5
/UYkBWXZNbtogtKBuFqPENR+zrHWAKoUYOD/rJ7jRxsjYd2AcY/wNzqoFLBKeKwo3dgI64G1yi+w
O0BvL9vYWiJgyfQYSDP88QVLFWoGsJkxaP/R7rIwtgH+LTtn0Y3Y5qg2vAZwt/Arw3HeZWs/qlvi
rkUueomO53aHDiTSn7Ds4Gt+/aNIT0vzCrgZiWyRztg+QCSPjgjamNxL1ZrGoBoMD0Vdun4LkE3G
vjhjLpEiyGesjSQHiQzAfC+3iWnWdjPRKtz5E4DbDQxlRjVAUQM01A+o6k8BquR5JKvlCpUDJgVG
B7YaOb8OgCr/lJupskaT+b0vv5sGWgSNrBIv/Hg7IZw7G/OOYvQNPLPVuryqzbC8otnd+AoIuO4X
y5Q9Q0Tw2CF7+Y9O29938ds8mIpRV8SEo2HRcrvhz9j362PxCw8EXE0qO0PhhdwL5DybvVQLAIhz
LdKfyleTeu0ZqM0fuhsG2noPZXi/QCEeNKp/kwKA0AgsJ9ig1NFffK+ok6R1q8U418GMv2Tq8OJ4
VfLUrxLPLdiugGnu5HD66UBCK9skRqx2amjvBOacTtFAledB9+Y5DhhVj2Acem3i8fC2a/XTDQFC
4i5YW1aUKJ7dqMBGmf4cr+rk6VUJPKxO74N+fda9NHQQaf5FJrv/xZz7x0Z3t/YpW6Osy5bDjKnS
XGvVSPKiCQ0NHcVtn2BrFXBRnVLSdNLLTINTIlHqm59Aw4JlGuyXdYf2U/XT8a8LFF1WMDtZOsJx
RFf8HApL44WkGHGL0pZFpd1hI7yKTHCgXhcjmKOzVNT/VXgEUEOCJ+y9XaX9QhrHwVC4el7D1Kdn
B11S+6AH6o00Txed4V4WF4Z3s0sTnU0s6hrHr5JXii2BrMTmx2vW3teDHbjs1bltA3U6TIvEU2x6
8FHxXjb3/abedB2TzSwymyfd8EC0QpcjK47UlMz2CGOfP5JQ2Hl/ohNrRgzfqBZc0vK2C1G2Xu4D
+eJsHZMHWVlTaCcaHugNxgafkvMLpB/seI57DPVj8iHfYF/KO5Z9u24losgHzNT/EcI5hck2psLO
ezVqm5899t3B8SaxQ9GzgSU84HhYwE2CO39/aH1u0bRztsnm7j5Par9snrTmQ0dtybUSygGfCGA8
MKx9gc20UhdODHYTkTq7K9PiBYRZiOsxkAJWoPD6qQnGhQF8shO2/Zjd4zQWbmdNDoSZz2PYTB4K
s2rY+82D+a32k5fktqceJi/Gxyr35hvpZK7oq2E/3zY38h1UMbmrDWi+1mUzxKN6ebZwq49ZZD2S
rWZangbwKfsIcMwfEqVFJ7yXyl3yzHUZkIcgtUXxKDlWQf1xc5j5E9ZVs8LT/OYDaMCSQHYRNgvh
L/heLmdBatFjNHJLSNWqOVVq79l9fcwb7AS2d3NiY/7IwpSkLvvGIr/yBjeCfRSgElpcglg6a03K
KkEjMC/iSO+T+CletdIfUqf6UKdJ7PVud8xphkGvefqmzeUtbOY7mLSYz8Z1Po+VqQTmkCsHh1XD
A8aWXclvlP1E/b0Z1prbDvaAHkuj/9S17ono2MoiYal0QesM/3rWFvxkKGdvjWWcBv9uTRY4eqcu
xZulAz7V7oFJIcNQFL5ZGw2atrWVIYY3bEZct2GZiXV5FbmldowDbMuHWPY8y+qDQm++l8WZs9EQ
F8A/yPpnX+88PdRQcGhCXNwNJli+GSzYRoZiO904M9bMPlkbBfK2sU0tOGXBrLwVxwhqYz59KHzZ
oK3o4uwk8vUiawVgV9e72ByYihDybwq3Mb2lN6Paql7sIW2xid3pIAGYZLtvosdrL5q7PO5KypK4
UDZVtdu5zbzGvtMH7dN1lyRSEMgAOoAVAOlMeNTUmfZr1jGE7KDt9BadfWGtceqyH11ReqAiDSfL
vNNLWZIn8L6ahp4OmI4ARXTR26E5nbICCBORCsbFTM09V5MMV7wl/5zLw+QGRkrQzQRMBR+Tlkpd
zJPWsWhwPVP3p+/trzW0/CJavuk/FNBczAH7hbGwG/m0r+ht28vm2c6mPp7JpDdIur47qa/MNx2G
SLEA8qH9Oh2T24wddR17sEeWHwFhgZsiI9ISni9icQKwEEyv8HOYuCV6WwPXLyo656SuAzp0x+t2
Ixi438jzgLWCljEwJPnii5XV25yu1b0ll+NHIHPcG2c9rJ6tgxkVQRo4wXIGe7TmVx/mh+YrlVK0
iCoFYHZCELINDl2WWbGxqTi0xU+obp2ze7Pxu22oFhvvah1lodwBCa4kskugL4LQEcZrcv5HpU5j
zAhcIqZ/tPJ7K8/8tZFcSFERFysELvIafDsgyHJCYqoWKVKRDg27JVLDCg0746SfFh87jlESaZIq
mkinLXEDeI6FlXCdey8qYKtQp4JOY6cdgXsC962EoJSNrtuLUC0DLUh7w7vD7AkXi69Du7baArWM
g9kFeshucrDxVR818JCOz9WdLEcUPU7Ao8Ldx1YIsIH4fbS6qvJqdjGFNAB914zWlxQP4dZkHZ/l
NABC9VB6wPk5QAUCpsT7OCJ2kqRnSLbflrwRTYH+8zgdtwUzQGtvKwV/p59uA2cYPUGsFHAfbq3K
tTdxqjhQlmDRBZjhfh/QIexPugdI4+D6BxSEribcNU4U8QvWPzhxU6WxCcNOOM7+lM6nmr1k1a+B
StyKKHxBxcpF9wRMvJfvUTnk9lo1OMd8Rfd4Q3LBthz1lnAAUrdMJ4HtY4sS/VQQDRP3AsioLhp9
pXGD8Qz0pTtQ8aqrB2BXSVq1nQz3EoGHGgVTAx8L4xKc5fdNrFdxhglKd8BoqvaB0X+K9cQIwrOl
lMgSleDeCdtehl1a5daJmzvpm1UkRyX2GhIuaai/bbiMUQdMKO1UAbgTKDxeLKtvigK0d9K3A99J
pxgwttIaX2/289dYO5AI7fFocKIlxTWPQQyCpp/vBkw65bMd4uUho/SH4u1GWsRFS0sCxnq7xCGr
5/TLG1BNWB82D1Of0hLEyrJ6jch0yDaXZYDsxbxoAJRrmVS5hSZOP3wzk1vNavw0/XH9yolcGOaG
TKgEIiYClIL3x1kUTumWLpTqalwGAF+lYILEztf3NdCP7hfZcKNYpz/iuFwIpc0ZbHu4Dnq6eItW
3vQz9mIVGYaK2EpstBI2ni5k35xafRWnaWVqb1ZyH78MwXBqogwhAxaW5gBLegfUQkPJWQoNZCeU
U07TdUpXDULJMzoYHzQvCY3H5HYKtbB9BgKH5CJeIMBvgRGmK/+j5PZ7dldhZrVe4fXBtwvajwoe
IevXFG3zMHWNM/WdID5OIaYbBnBqBPrgbfPpkt+wpV8Xd2L3EzhfsJQjsKR19OSMojmxefzKhuG+
K4CXm1val9YB+61hfJKc81bBuyaUcwFaMc/Wus2FFbcdOtDW48ZcOmPATvpFt5/PSzLRJwIfNZa6
L9hDEwu4V2Wpw69q3uwGWKxbgG+mDegVGbpvdtF/l4WKbokJbnNU5NCEu9g7dvONrWp7oSwtCSj9
lRHEwN3z9WPUN/PglAOfOfZkCHbWUaDi7gji2r53Khzj7IPYRQNQTOvTj86hv8/PVoAl1qOKJo7z
g8KC6x/u6oFlCTn3o7Sns90L/oeYloZ2n7bBe/KBDfJflfQVTnnoQ1Ssoi2KQu6k/qhPerDelDKj
FSVPG7riViTBcOGFJ1ecxRjjN4EB+d6dLATzyJq6UDlUNwZsaRuxwnZSHlbSDqcoo3gnm3MSjpVl
DBObv6M4HWz1YXKePIJgbg03BrQ0tKfwL6KQd0I5T9GYRqUyd3OHCba9MP9idIfJ/Yu3BN1qBKaw
WmzM89+xaCtHV2NI2RrHKPkVEVLR9Pf02BHOp/123YJFj5e19am3/jjW83kLpsBAt/MJZ/l7zKH3
6Rxug3L6BtqYhzJDFXgDC1K2DpSBpQ2eWKAvc8ulGcGny7vVt0ErYDEmC3AEoRyuIoDWkVbg0ecb
jQ1zaFwwtNNs8yUpXzG07RHCvMVUQ0plNWqZMM59N0hAQXO7vSD2qVJAwMgeC6ROtZ0icusO1z+X
8Ph2mnFuu6u0MaMp5gqsYfC06mOi/HNdgChDend2XMF/apukBk74b3soHknQG4DBKm5mDE2S1lMC
mQXKVNrOd/cCN7pZxkUOAwR5ht9iA62jkkl2wVPwTiWu/rk4rbWAIgLdVePjMD46VeK7iYxRUBRJ
vJPCpZZJFuPHb+/cxghu1p7h937anmM4Cn/LasHQ3fgg/8KkRIgx885XqXQ8Qvb1LK5xl5JJ00cF
qhYnu/bUuywosS86FMBUKMLmRT4YKf56DmgoQK9xmVD3g9MlvQKDBE4j4GUH3ySfrlukIKPFuf5H
Al+lw3oozfIZEubmh1s9pfN3K35gsywlEyqiY9UWu2SosfJ5elb1U2UxiCHUObksPZUpkxU7RY80
Vgw0oLyquMT8ngElXblOrj1GuTlhoHK5ner8kKHx2Re3JqXhWNMTSfUnZpztRPloN4XEfQhvwp8f
wGPmMhBbYhUmYZHdusHSYVyfTE/dnL38xSfbieGiojgztFnpIYaNKDUO7Ngo6WO8sEOmy/hdhJ9t
J4oLBTRA5Zv15I4Rw0rlqN5mAM2+royoRI2S23++Gj/V3SJZHmPQz0V66TzTfjpmxnwm6nRCPR50
R8TD2orPVuuldBuvtuqwZg9NnvgGNsNjTD7Eowb6I0Pi1MSKIyJR0RpFtYdzm13dZ07sUjBWOUoW
tnGsHqqMyahmhZcPhautXIa5HT46MFyrMqrC3hDwv/bjsU9oELuuX4K9THLKQn12krgPWTLamFkL
SaZnoBj/OfWLoPZhokNYWZ4VpWe84rIo9q2ow4XNG1WKufX5EMzy9YgebOlx0pYTpn/cMCtujcQ9
tVXjKe0n0Jgfy7l8nsh41snsKVXmd8ZDXKAfaJhBmdk3s76e4sn0mvQ4rw95/jLPPxD2RFX3M1Ox
R6EOIaktH8NKfgvsr7gb/D6zPHDCYyDQjTRXxlUouN/v1OEOMY+NujSbRsV/vSp+y7ThpGNBJnTm
bpJcC8H3AruL7m7ESiYCOu65a6ZkddNtiLmaP7Ol9JT4w3WLEOliAEfZwEQIGtN854JNHSbJtki4
sEH/aw4fh4R+sKgu28wSmDiIrv7I4aMDzGzoYESD418X9qnUnZfUBNpuF7Mby5F1fESpi41xcw3I
yQ5Go3itbPTtKn0YBsT3G3VzETjZPYAm4+cYcwznjS9DXUFQK7ldIh2xMgihqAqjGM05ZGPs59m1
0dHOEz0Hp1fdn+E4iV+nRolqY59G//7bAa8CjDaYDUU5dfu2u5huTUrXyrtSxdRdnnhz1T9hOOC+
SGXbWaL21rZNhx6khpGDi6Ktrc0G2FRxnENgewBtBSNtkXrLN2BJtfMTNvmwb3NgISjYD8NLO3hV
BoSBQz14+r+HAwanxu6XbPdlp3LsrK6qKPoQVfQlb15H52GVTg2IrsRbCRzoEIhU+PjBcZc4d5JK
jUYTRpJ8KUqMiCSSmoagHIVCO+rsv4XwMUI+uXU/lvAheoG69Kr5hD0zZfRtMMGN8avF2uAvjGUn
kDPOssxHFPwUjNRlqAEDqvER7fSjllHJjL3IY+0V45xjXSa9C/LpAafnfgOc/4+amhJVRCIAjYBG
PWpdW1vwvRFoW1OQzR2GzIAMUzj546xgf/X6cW2OlX+y9jI4f1WmlbY6C2TEnXLfxW5odjXAHMmd
pRbPxKxOk7kcR02GwCvaCcJu4lbnwnuJXUXuTmultWZZMWigWFLAGA60dzClr8lPZXqNRyfs06+2
UgS2zHUJbB5rwdioQ40JK6J8QSQZXSc1LVuLFnNhHivJXabo/4x54UjOVeAjUSgE6xJBbI7qOlff
aXvVoos6alGnjUh26fSNxbHmlWN3jgv1+/WPKNIKTWMMezkm4Jn5uGruXGMeUkuLcNPQNKjy86pM
g1eqs+Q2XwpCQID2Kli/EN/YvMtozAFF0BybXBm2t4lxrAvVy8jNv9UGrQ+Y+wbEBAvhc6eRpJoK
jFXMy7Uflz73geTpUV0WiF8a/nspnOFXqwacegvzlS1mGjDKg7WKpJ0fU2sGICKgJM0EU50rHHvT
teF1BS+Se44o9o0Ya+fdl86qMALQDyBxqMNF1YLKfJ2J6cfzfF+s6Qdq6GHfk0Pm3k9WCd5i06sx
WT+BaJKgyaYt3hinBzvXwXg/eHXZSX7gRbPm9w9EEq6C7QXFw80Odj/QTNmULNWAH5iliccM1ydJ
4TkDu6Upe8TK1Jeq6DH7+qQaFBt7X5j1y+m+xW72kKhGJ7lKwl8D8j97s23cW35Nw4yJWjmLNhys
jmKx/d4dEq+0W6Dvfk/mHCwtGP9AOJ3UEWvq74qSgPmW3sT0dVAaycnwVrMdzP6ncF5fs+dCqS38
FGZNYUVLb3vLWuQy7fJooxoPuG/Pov9ctxf+DeWFcr7ESbNZpasCyt26mpegproZELeOD7FjVIGB
+GjwRofp53HomSTHv3DUvPDtkdqZglXYcQxMseFQxtOZgrSLGImnY2TVHm6zlh7VGqgKyxo6/afr
Wkslc0aYW6SrXJMNhxhLv1X7wtTWI6N50BX3fmgHv27tA6C0giH7eF0y77vfVIbnhoNA0RwpFqfy
YDZZO20q172GgNNsrfNg25qP0H7y09W0JQGuWNWdRM6sgAhQNitJ2wPTlkOhfcjsz/V6tliKBlfm
JeSRNr1XWjKsEfHN2snlLctwsdyNttNhfRpD8zP401MfE1WZj3FdE20XgyLc9mjuy/p427fbhx3b
EcNqMHuEHQv7onCvxNYQVx1Yv7W1yDymNQyuLH4aE122eckHUbyk7WPv7Hfsm9TpdAJ+ZQDio3/v
jeqP6+Yi04UL01TTHde4hwSVPTjuLyO+U0pZmCb8UvsD456rYihW8GxASIPNQ9AdkQD7ccq39uCG
mDc6q/hya9AcZG0q0VXABgI2oFSMJFzUMad5GRdskzWHPMl+jnZ+GpUsYEZxPycy8lXhh8Klw+w4
4InAXPX+QzV5k4yWAlGjMnlO8jq5ruwh2a4Rb3W/W+Ngc8N2CycCPZzJwP5Bcyhum5OBWRGsF96R
M2jtQceRHq6bhejo9sK4L9aUi50MwE04gMoMtFS5pyfflfnFaGSjFaLnYS+Iq510xADpVmnAXWFT
kib3vZH41Wr4yToe67b0lbqXvIIXdYftUu1E8o2BptsQ8Gbolt66D7pPboHI4njqF4BIPU0fup/F
i2zyTXTJUFgB8jegiNHz43yy0XTx1CZZe2g0I0yXn0SZA72RcWmIbHAvhfPDPUjQk7LFUfZkIbdp
q7gPdCbE/wvL2OnCed21TC1EMtDFzO2nui6OtYrkvmzLLyPRJE+L7Nw2jXfuj6qOYgEvsD2QrPEp
Rs8UbCw3CJGuq7TdnIubZW60gFhBwD/OBu2SYDbKgJhuBrjCuCHolF0TNqNzGlLMX3Yypys0+j8C
+boCyfsktWneHjR3PKz913U8kQw7S9PzirG+9t9Wrt8MHsBpqHhtbEZ8Ogf2ui5Oeui3DJ+L2PbT
/Azmci8Zf10/R4EBbmhOmC7D+AfKC5xpmGpFhpUW7SFrvthL4mEPUvKlZBI4g1jztEtYuknI8GCw
PGTKz/9Nh80kdyanMjIUdIEEPU2OGdibcsK+XBchsGob8+d4K2ByQIDnvEGdWUMXLx1ePwWbcdhv
XolvaavkqMRSAJVnAwsSO3icUXdjb7s1sYfDpFmoW912s+3n9t11VUS+FLr8RwpvydpqU5u5kNK0
q684iPPM0jdpOAyvmvXqriv4a0+m9jUf7kfzl7OYaLO9XP8NgsuEiaptXwJ741hV4r5YntOCsjGG
oiiZFeDyLk0VGRZA7E0zypoCBZpE4pe2s+McBkRaWNbA90MJm2stk1lRlHUAH55S35H5XukfjUxH
ppt4SYpVFN0bZtnWl9DyAYeFHSy0Sy/SyKzXWdXZynAwh2Uj9TEN9tzOnQzp7qJrDl8B1basGd0G
VO24G9bUU1ErYzYdUmwoYSXi3D6lEfVBXYrmzm9qSlmYJrTUnUjuAxplt1SkLaYDnRz0i5znRlWO
RpEdr9uJ6KPh6SVvETv6NdyF0Gm9lhOWKA/EQVo2ovZ1mvAmL16XYktq7SsrUMeCnPM4Jzf1XCcy
XFrBM7Otnfz/D3jLo3auRctXs7GqoT30DfGw5Otrc+9lOvVj9XGCvV5XV3Sqe2mclymdXp81FdKq
Kj4kdI6oSw/A25csY4hu316M/t5fmlONRfoOt8+t77p28htnQglqOHYjiWiP/Vjly3W9BJEpCLuB
coe5AQyo83evxaTvb2uJi+f6w2QOeGYAKmJJrrgoq30nhzu/nNpjZxQb56VDPzm5GXSmBgDY5wTc
t0aN8dsqjhrQWeS6/uO6hsI7uFeRO9NxwBwn+ESB5Q/uH+r6TRQ/6iADiT2l8LbRX1nvV+RcHOxP
66BpRnzA98SA6JE5LjPbg0KG0B1/JqBKuK6T0Bp3EjiVkrzs3Hy0kauT/yPty5bkVJZlvwgzhiSB
V8aq6up51gumHkQCCSTz8PXX0blrq5pmF2fpyGR6aVMHOUVGRni4z43T6KXPJWfoyo1nyzcI3+y+
TkeyCEHoRPMRzPi4W9kMPfLrIL1ETRG5Fo8+S+4WWcU36Odve3NLmYnIG/HV4iZgeq8nTE/hu55o
MHrIfAb0pgaVVWN39sid7KFxBJr4bbzdEwg0bByG1WkFRMcEzHVFQUM2O0MKCYY7gvMZLL+X5sS9
kkYbNdP/MkzsyRm1jNaBxa3AQZonSnQCB1IOMoe4/zkVpLFFzz85jT05gsKdor8zrT4Oanwl0MFi
W1Iag4++9mgWo2G6fiG9CMYkf1Fqwzu/uVY9O5Tr//m6eZZOHCtaklWRSViE0hQOx7sqYW+K4Y/G
XQjEXle3Xl1ucX2uz/wfm7ObOrEpwJkwwT9gNpLqFjpuF/pAHkod4pXnx7ZlZ75UTuyUiUzAoziP
baCj3Y8hEk7Ivdf9vy0J/t7J4PhCh+TMUrKMF9EcnOe6RXE9soBEHwUai/5iJH8MLEPFUFGiTIqw
V9lwkTRTMM71VEnZikhnT7KMzfDK+WccS4FypUfE3eTwNOK9KeziKvdjYpP7+AOoBpS+jf35Ua1e
6ifmFo4tTFgMyB5GBZ5tO04+wpK7IxgAEtk1zbvztr7Br/5njRCUyejKWlHBsGhhjHSOlCicdD09
ZGBms0cifFqpOz0qHkCeelXLxmSj/vFJmaBuPE0+tFtuyRh6FdE9Nc3dmm8hf1dvZePPly0cBOj2
exq1+DJDrmwBRrW6BaspM/Zj+nB+ElYPhIEeI7QRrgi29GFE40Rgn+KB5ok0dYC8cNDD5f7fzMxx
z8m5m2prSnsGM2WnAD2a9xwyf/yjq4qf5w2tzZyFXDIQo+gtQqPiV0NKBFknxUQuIO3LlzDmATXj
IOtGPNjY+//N1MJnKT0PJ4vibVv1pdspP4vw2upAGGhtUaVsjWnhtMIi1yG1CkOy+NTHyEYrpms0
UHTU+UZQv2VpsUwVSVDfg6p8UFujG2ZSIHd5YKJNsO0+zk/evIOXfuV0neZL6GRDmL2qcdXEmMxK
mgPOeiAolgGR+xdu8sTOkmUZm17PYg0jashnAhqucSodoW9l8TZGoy2iWxFZIfQr5tEgUsmmm2yL
aWNlYYDsohRqRLIGpqHFwvSIwUwRI1owE0BnwscM+rMgDjsgR/rvT+oXS4uFUSk384KU800MKLl4
Dq29RLby+2sljFMry2VJM93SJWiRBgXYwpid7/G0secOwKm8Fx60QSvA2JMIb7mNyHllpWAYbDTy
rEf7TSG511uLdJGEEA8yvrmS+r1ZbczglonFWrVzkwjpwzIgw08Q2cp0w8WtuOwvQ1isEOlBkNIS
/H4UExxQ2YKKsffC8e38AV2L/XHTAhrzm4oRAfHXE9pF2AhUw0ZgWJWjtjNdUJBMDn1XvMznjvVw
3t786xYO4Yu5xaiMLM5qqtZdwDNg6jT6PHHyBIX6mwhsGfoY/uwNaSsAmJ8v323iTIHPAf3mS+DR
kKgW2mujKkBn251yBLTkkDnDLWZ0T475pbLxuF9dOAjk/mNucWGQIoQ+ZIm91yepS40aYQ00puot
xMY8U99HpaETYM6+4w26WLiBTWkeYibLRk/RKaRkdjGFQT2GN1oX3aBW46ZmumNZ5p1fwrX0Jdbw
j+XFAJsxK2KzwZapPSA/DB+38CPgIqMzOZWdezII5wEaOG90fVL/2Fxcjoo05rWpNnjdQ3EYrVt2
aWi2shXOr8WKX4a2OA253gMTLzCpyT7eQYh+km3dsHthN7/Yju4EpLMBYHe63LGgr/d8foyr3v9k
XhdnQ0tFF0cSxijCyQUvkJNYWSD15XOq0i0O6fPzCWnRr7unKRpm9eN8DrVfs3hvk16WdNrwwt/Q
tQi9MZ1ICqK4CzWA3zmbk+ufGRFwgKDLCBq3OoZPxrNyMdNUmUHyOu0sj9qm3R8bR77Q3XKvIA/O
7K2nxlpe6Ms3zH785Bv0kENAe8A3kCC7kn/WTuHgiXuf35W+DAG8LQTn+sT+GfL88xNzg8U1M6vz
NgjjKmBtPithv1nC+jun9sfO4hCWnVRTitbvgKQ29EBc8ykGc73DfxV7dIhBGtzbqseuO5w/FhdH
sFWkSsoVWIyN7KAVL5aS2/r00eWjreXEzcWvUtudPxH/5Xb6Y3NxHieuay2KwJjJwjbuxcwfcF3t
uAnBE/V/IS63vngg5QGpmk4IXQyRTnkupUnVBZkkHArkT5eDjr+/PT+qLSuLQVVRC220BlZSkKto
yGSnr1jIDYf5X/b9n7EsvEkH5cdUCeGljXuGLkxxH6k+PZL36MO8YF7yKG+FlFsWl7mKhNCadkx0
ga7YrSe96LvSAdNi/gvVpYfqIILNXtPVGAxVuv+/Xsu0BbII/TTOwUt/KJ8miEbYCRQusWyesJyZ
HSfaTF5umVS/nm8+hBlXNITosfSs5I2DToWtldvYH8vKczIyVF1y7I8cGGmvvuof885PhW95wwFM
bVdD6qal1z5PG4HLfzltwBRBuRPJrCWoOG6FpTYTQs7pXTadaKeAaqiKgKh3231zGV79XaT0x95i
LlFqCYU6wF5jPU7kehh/ZOz1/FlbX64/JubY8MQdN1MkkIdGMBannzJaZJQo8s5bWH/kgBztn1lb
XDBtnFoln+akx2gXP9UniKxd8gt6n4P4I7/LD1XAgy0BnvVQ4Y/NeQudDMsE+c+Inhas1JAne0Lk
yc2NMHNJyBo7GmP9LxKEuEX/GFxcNyxJVRBKY6kKrwUpI3RLXOb3N9kempu+trER1w/AH2MLNxw3
hSpTycI7O2UPbMwPo57u+4lsJOjXQNkgSdDAXgCpHRSIF+/5XhGNjnYqVKtAkXIZXalOugPGTgbZ
pGE3XhranWPAmShecogbRH6Ru/UeWj9zJ9+wOAPdxPQmGuHCRoYTVwcCbfkTjIMw0E9d7rRbZavV
yT0xuDgRXJEzU/udY7CiQ1lbnhq3thbF/xLS/zv0OzGzOBVTRmuNJyPmVv8Vxu/celG0+/MnbzUg
OTGxOARCqyBDJSGGnYbndvCV9lAabBfJT0IOePcGnQr/vMFVZ0JnlhSiqN+7c/RQpGpEEI3kZYJU
4KtcbnireWN/e9OdGFhEBtIEHSTNhAG5rlwiduP4ow4/ac89Od+fH8uWqXlyTz2IkhtCL2CKj/d1
xm25v5Xax4p/KOkWm8bGtP0+hiem0nYcNB7DVDjcViRz+vYvQAIzEe4/C7MsxeKhnU+ZVbSB1uA6
TrLerTTTtAeiX/OR7Hq+VZldfwODG+i3aKxCfvOznYxpjCSeKzXeapmgL2lf3elqMTppUR3GUrsb
m/QIyJc/9QPuNr6rqjRDSW26R8a/sok+hRsxw+oUn3zOwmOGxEA7cdTjSV5OTlPfJeHL+e2yeuGc
GFjszKQGgEbJO+QLgRI3JIKc4UtXQj+K8Y1H47olAJ8p6AcJ/vm6MXkbFcVo8TaoogAykbtJ9rTq
k+XpxmFev7fhpv4xNH/IyRJaQEGMNcdLrXcUv8hdSJ6VtjEzg+s/4hDcxpUD1RNWOMrH+blc9cAn
hheL1Wql0oVx0gaNXtuyfm+KW9I+n7ex5hsB4AahHND2CjQpF4OLat6aLWJIkKMEEItCOpzXl1EV
7Zgk76fYQNEbZIt4ym3sxHkjLF0Ybmeg2wC3Jt/gjBFgk3k9IeAS6BoyezvmEUp7kw0cTV9c59sw
VH259xG/odkdxEOmhT/KEspWhzoKyCRCPyOtIw99d46sjZ+SNfzqK+br0qh4hdVYQZ5Wj4Oq7QZu
Ebg7661HNyo69vZQaQlvi7DNHK2SHwAiidzGGEIblCVAXkyPaW2kXsyyC13ODFspweDOulQBbYP8
mQ/VtWWKo2jlmzwBiRXRwLgUC59o4aG32C9pGKhjSerrUPRHo4uBNEjGIM2k22kYHuKxv65H8YKu
0hclHDtwJw5gCRAQv0OBfkdac2fxqrb7SXkCBfdTxc3XnlSOycJDqE7XKkGRiBbmaxETGe1QPUhW
NVBURyyWoI1CL/KQXjO1q/eTKmdO2qVoWGjr3DaMRHGoVamuzlgwNr0CYEl/bJtKdmU16TzWMcdM
k9wv1YS6LAN1XcHEI7xa7aCXukOtkh2mWLsBY8ClqcYXgMJYDtc08ALrkwEiHvSs9Wr7S2hm7Vtt
UbjgP+QXFSocKMYnnW0J4lKl15xeMT9Ktb2G0CBz47B0ALK7ytXcqRoD7KBaeDST/CpjJHZoZnhT
AppusCHwRPIyXf1VKdFVyFR7ovohJN2R0s5VolgH5V72K57MN1nuPpoJwrNpWXng9U4cUQGxHEcf
Gi4GVhv8KkUxxJZS+Z4qYM9sqkMDndMskYNKMQ50zLlNusIvWXWHDLqfp5Kj8TEQcmHrQLuG3T0z
Qdhj/QJ7/WWvffad8Y6cz+3YN5HT9sSOZPD6lvprS+qDpIKvSk1vTGZ4Mkjm/Hiq39Q6vJLCzklF
Ca6ddNy1pgwb1l4RydOkTKjT8LcGAABV+YxUfuzYUSlRtKOSiwY6T5E1GywmR15GuRvTyg7lOBg5
86tafkfzhZONNz1NdnLED8C5e2jic4D4cdXEsgfGXZJLvhQPjzwsjhqPDtWU+EJghLyyVe0qbMGk
of8AyNLh1T2r0QWgKZ9mZBzaQofoDQfrUjrFPpWMvdrrjlQbDlqBnDLUL3X09kblEAxDeexi8IMm
ODkjkvAhf6uE9U7L4dCE+u2kvI8UOg3Invltd2x16bUzzYdCZo4agTmy054t8P0pcojjnDqKCvUx
cpVW2oXFqJcmj1OauWiZCbIM9HFUCXSL/0ysyWs1Lei60WmyNre5eEBtOtD7z9Fq9in6Jop8dCum
vNK2+IS42QgdWHKbDc1OEvRZjrCn1X43NMVhUEwPF8alEK1b0CvDhGqkatzVpWVBKquubega4IGZ
sj0pUihRy51vZsXlZAjmAIeCCSbSwQyhajXFV3BYB3VCDV6bLs3BeEEZC31KvXbgQLdjQ0W6K5gg
EG8wj7Ku5Y6U9J0H7tDBHjPzLtGS0ckz+aGPFc9KJ2FbRY92VqKHThaxn6RJvVAl9yqDoudghddc
HVKnYvSGdKS2pUGug2TI4aHrQBP1hU6gyyHxunYSk99yYirORKaLjjZ3Pdcua8u6qmr21I7oURMK
aAqNFI2htXmRGFBGa4a0cisSpwEcdQkfBiwxMwRw2ha1c9m8MypJDppEvStUQJy5bKF1CVIYpsSe
0ISOklNf+LUpSbYyot9Ti9WXpOJHLtcd4J7tsWzgWPMhisAfT35JoxyiHVHs0ZfpZbIJ2AabuF1z
6YV35K6N8+donNyqiF8UpRiPZByuO6hcQ0XuqERqC91J45WoUKQxGmDMqIFWxglEOF7IOQmqSTeR
P20yv1fwlteq+75QUrBlk8lGGe1OMtpLktW3sgkoasx+ShnadBOuyjZKjMTLpdK01dF4zEzxUsll
YSuk9rqGXCXceBk7Ld2lsiZslavHuJ+Zci0j87Qh/jQ5ki0F/ndnhVeJPj2YSv9gWMkROK3L0AIh
GMNiGcX4rCbTZ13hW+OxBbGJkT9LWl86RimOccoHeyroL4Wgi7dXw0/BrMOYjO9YUtRq6vYxbut9
38afVKHvTKlmj4fh5W1sh7nuTJHiiSa6GSRwBYIiSHXzSNn3efFG83QvUp06ipG6khIfqTZedxMu
p7gz/LouU6wnd2QjuZOnmuMohjihbXJRlMObEUbME2CBsZUmvjcH2XRNDbKLotUTN5GiWzpSP4wp
d3SeQEyrZ4mrpT36f9Hr6htqkTymuaI6hE8d/LIlu6WCjjsrLiR7pMVLlyX0qZHZRYb0u59auF5i
TVz1ontqeP4+ckMC2ofntkLbB9DC1DtWRrelFl9miA/gLeFgxTA5smTApXDA30GMpETdpTC121Gj
l7UWg+F+UiBrVuo7OvJbJmmpnRgdt6uKHIrY8g0L7aosMS+GETi/Tg7RPRo/SRi51Y1PluguaVx+
SCPzOZya6HJgn1qoP3XVixhlv7byl17UjkH163FK3Egdczurw/sSMpKQMa9fm6x3JKHfdnUVUCO+
a1MaekYDQfAQn8GjmmLS9B6Yybm5qCgfLb2tcMtPOFgGa6EsQQe7zOhHbKnXlEGcRLYi5Lg7CPCm
tk5Vj8nSvVKTCzVNqBOHluLKKX8aJsOXjPBAq/Amps1BKS9VjmChjXcTUe7HuD/G5aeuv8HxOaMx
ZV4BvJFNDOOuAQiD5ldJ2113miacZhoCORrBeSXTxCZj72dwP3LR309VclOpIigM1aEpuKMrFvQt
yFgMU2jOYGGPtVil1jpq6J5Av0KzKzt6q1nywQQ5lgTFVycmzHTGQjGdUAHvb6wFlgYIEvJkURP7
IXkYY3k/gnypGhGh4ODqWePFU/RMWQQ1E5RNYto980i/tIzesRTVH4ph37PaHTI0n4OD5E7q+5tQ
zZjTV3GIprt41xFrHycGt42kOUq4Pew4Mhx44L0MPwu9yvEBDcfXelzYcTy8tC2iiVqgolcVInVH
FTyP+jAnMZSgTNMjbmwEkdpRacby0En5kTPESRbgEoxcSnrVeOjE8+DY3UJ6rsbGG6cYUIrUQ68+
RKl0X6WmK9LCBrGsH2vNrqP1kZH6cuDybVI/xe0TUd/C7NWK6gNpLRfEHMeuoUELPyNLYJWHvvaE
i3pq2j0134pQ/WFpNJ8drKtLkjvUCM20ShyZNaJjiVyUMhbXsHZyWl3NpEchu5DG+gDQ/o4lDGC2
4lGtxJNc4gzLfhTJu6QlmFHFtBtzOFo6A8Uhw35JNWbTrHoby+otzTuoTw43nZ7juq0M7pFa+cRB
vRqFfqGwGExY5QcveWQrrfVLt9hTlXQHkhY7VnS+MEGxJsKLsRsvmlpyQlWyWZl/JnEFnp8CrqkE
fbFtdRKg8KCnsiO9EPbY86u4SqBTZkoOrdLLvq8vtUne6eXwGInmVgrzpw5XgdeZ9fVY5timoriw
MvOzMwZAWYb4mhW90xi5ZOPRtfGoWz4cQXr6hSZjkbPR4iguswE6S/W4kyi4Ip6t5F+mXn+bQJsA
RPeogT7mRXZQAciNtBlY1FL5kiARSayDmZONN+L3FxvGcWJk/vnJyzs0SB1XCug+DLwqhuGatVu0
3MtX6HIYi+evMLMwVmpOfLUsFUdNomOLt5sT173kSjz9KDV0XpVVvpElWRkYCGCQUYAgCxLK8uJl
L/AYqHtl1EFOq4MVIk1vSrTiu+ef9ssEyfK9u8hbwIgURhFoiHQePqW5dV3SxE3z5qXS1bvzpr5v
uPlpDVjzLGqgg0Pt60LV2Uxc2BqNb2qvWo2u3/BH12+VFuYtdZoxmMdjyWifAhh/NrRYq7ZpByij
T7I/gfxZdQq8fyDCiGYEpygeQBwIQMlW89S8DudMLqawL1Wah9xqwJhOPycEv3ZrdKhVmldS3D7k
mvV/HeNiY3RGJksZhFGgzxletLRzkiS3C3N6UYbcR6f4PksBR2g1eP4RLXj9sRDvav90fjW/705M
NASLZjY80Pn8rt+eHLuBFyA8lghGrfOAhcJpiy2ylC0T889PTDToq1BjGSRmUz7ex027o3W6kbhe
25Ono1hsl37Q65zUDMxHXehmtWnHQ2l33ev5uVq3MrsRJJa/l0JFLw+aniEyotO1Xt1r4mbawqUt
U3S/972CZoh5+89qOV/nCtk5begsSfZF9hqj1mROwqm6xza5ZgizajQOdhuynKvb/o9FfQH6yfqh
1A0G5i+GSFgyKqekd33/mTXCLrfQzOsT+J/R6QvXYeA1Hgo0gfs0ygLOuVcM+lUmW/8yW7x09IuT
3IQNms4jXCWxrPmgJfRJJjxQxDh1fX9+R3xr51maWpzhqMgkhfXFLD2Caqurv1jX9c/6znhDqP6Z
HvOf2Qe4XKsf+WPonTc9D+Kru/p6Xy6S77o6GX2jQpMHiZaLQdIvqiYHW0t4LDZbEr4v21dTi01Z
9U1Nhln+ZxpvSnKRoTuXbvUef3cSpzZA7/R141tIykTmiDVLMop+r0l6rqtwf37K1saBnAmif/RZ
grhssf3KRGuRBQapem1dmdEvrXqP+O15E9/wLvOGgGIuuFJm8blvzHKmpJp5XeDhqt+rh7l2G7qG
J10awSxI8b9QglqbtxN71mLe4jgfuiKeqJ8c6e2sRc/dyIsv0VGJ8p2bANOzdU9+q04vhriskBtx
MjUUgHqQ+7ee7Bl+fItddwztxM6u2ePGhKrf9zlwpSry6qAKQv/GvKgnt0fBW173KNr56ZPYN9dl
AE4iu3XxlFTt0d4C239DJ2JwkLoApSmwuuB3WCqw9eqgV61cDKBSRY0k4AUCj2Ev+bOsULzLvNIJ
3Qb5ob15LeN16I07826rBWhlTU+/YYmQrzPRZUZmqX6nhV5WvrbpVrj4u/i58B5zLK/qaCqArscy
pAcZSFqOHLGHDqAgXkFOnNpUYCWZq13lv/RbEA27NbNJ7YQecpZOhDv1+fzSrg3z9Bvmn5+srBQa
SKSg2uDrxqdRGPuGyht328qB/zLKxd6RKGrAvJQ6PzRlLwzfG/qassQ/P4wtI4vbJo47C2EBjKRK
fcOQ049RN2mmLdGpb9XleWdS0IuhfWHG5S93ZkwE64xU638LoEYX3Gdkj+KHjacMeBGdyFVe/33A
Y6gIduZ+CQBhvlElZF2dRZHW9sgWa3dNKF3Vaf4Q6dpGJLxylX0xM7uAk42gQjchVjk6wNUIysgZ
uuoYhAx6pFP4VrPpmn9WQTSmocSL3j9l+bAoUpZmaOJTfRKA+8mBf9adzh4gVQlgzyP/lDbwRKtj
Qz/aTHAK1aBlfM3rPBugpar6TaknOMzxNSksvyIm+NSE+nZ+K668cFXQxAKAAFZTNBgvLrihRtxT
tIbqM8V6ylXoAehl96PQwwummrtaHj7VtN7QH1jb/tiZEHuRqYZlXJyxQgYDdDhvf9WsQHAlxp9y
qnB7CPWn84NbNzQzaciagWf0IguhjnopocdKhVozMkIUJQV0gkegHfwLM3h9Ap0O54hGwq+bEcmz
MIxGLJioLxX9EHcgtd6AQa0tE961/zGxCN1olRVECAVibgR1l7TkqAVA9xtpt1RDZzvpXQIOr/PD
WnO2pzYXMVzTSoM0ta3qt8jjNAzVJlqa//4tATZ/C+sDeV9Qhi6xolQNaZqXovctQAM/2lBll12i
N3u9mSBPYZLUrZPU3DhhayODZiSoAwx01JMll68kNN4VCsGrzOps0qN2Ob2cn7u1M3xiYRljmdJo
tnEJ7n2eNIh4EEI+TKxpVdB8YkhyDR67jdVadfYW/Dz+QNcQdHhfd6EkxTXUb4XiN+8ZQMzMqS/j
x+SZ2KMvBYWvvm1dL/MvXAYEpwYXe9JoQRcjtUhuj20BwFDvA3ngEWagpVFyqdjQmVid0ZPhLXZj
LDFiDKA786GTwBwCFjSb1+1POsSPJe+3uK7WPMfJ2MgiRo76apCVDusH7q6LrOl/SCzZDdDr3HAd
G6NaZsbSsM9IWZudP6jAfnSOmdwY4ej2/OH8ftxYK7K4L4cK/UJpa3V+XaHfqYKKtnGZGaaHGvW4
RWO0err+rBRZeF0xQD64m7ARFdWoKx+pQQhmkIgNwfkxbdmZf34SA5Caci4SvfcNwt81VKLDLN9a
n619sLiqgNWuwhhSd75SqCA3N45WBq44aCAPf7MRKLzR/AgEDcxi0kzI7WQSjxCqNXdjVNpFPjjo
LrG7vvf+YtpOLC2mbcoGs8klFdF6obSoMUW3I9e32kZW1gaMIOBYm1k5MZqFM0qLQiSRmvd+T+sr
UqVXVSs9nR/HypaGCRT/LAOdi9/wWg3ookuUsnu8BfZlcTWB15RlXkwtJ3o/b2llE3yxNB/ik43G
JlnLhgpkhGbYe8L8qAr9omEf542s3PBI4YEyexYyVr+lr1kOVr04y3p/NNNfSWr8En3tgnDpLY3y
yyJU7rjKt5jM11YJeFcZIFa0iYPW9OvABpY3RO0lbIWJuCqXveTfy+z9ZsD7j4XF1PU5tbIoCxE7
tybYlJhrQaj5/MStuNCZZO8/JhZbrRyF0ZQTHjma3txn3XQlaAawTvKDCd0/b2prvhY3nhpXaWg0
8yt7QIVaSkVAhKRtjGdtX5+OZ3HRUegchWEMBq/KkPuXDJJ0Tm+NuVMYuel0RCtcPFTCjZHNv3Rx
l59O4jJeqTGLEXp2en+ulJcMmI0cEMBStXNxnY/lccy4CwIJ5/x8rh0sxZjfibgDoM+yeHzwVtE7
dYIHV6t3E5yMLCkcEW3t8i0ri7svDctM6aRB8xXBDyyMMLFaoJJmI0D5BgRGNIkA689oFi6cyCUH
wkzTkOQqntBwVdtzYk33pkPvFm75EDlVsHW+tsY279gT1wSMCSFJGyFnjYUDOkG557zfyUq6dRGu
bhAkfWbuY8NAT/pXQ7FaggohUwYf1Z+rFHg8wB4M28yr997SdnVrBEyvgXkztziY1uJapBL+WF64
kDaVi5HLCfmtRJp5kQfgZ3XROcWeorMFmrpv0835bbm+kicmFy7FqjLK+hgKD3ghBKJzcn+y00/D
o/cQvPSzdwCXXHkL8by6lCdGF85FU2slVwmMRvqrBahBB9zZWG+cuNXZhGQPgb+0gIpfBpyVxhgJ
qaX5zUv9a9aXjrwIPcZu5UEk/H8ap8mG3s2ag0YtG09JMNNCRWvh0PJByUvgdkFJOPyoskdT/Yjr
+1TeWLS1DXpiZUnwqJVt2BcEFYeK65dRmhysDmgneh2Tj04G7W6Y/OLhls7Zt9av+cyfWl14sLgq
tHqMMZ21p/nMya8B8y9c4NSBUcJ+sZHWc/JbaQ8gG4B/NRrFt/qw1uKG0y9YeLcsFizWkWzzdVS5
y8EZpsmTdGHn/WVnEY8Wm/mwjfVc5qdCFfRkcgGLvSMjwd0wdMtml1GASOyyguayiRw3WuLzjUf7
1gIvXB1DGEFLBrMzpwLetoEOXsHksPWqVVbtAKYAgTIUuSFI/NXTFXEI6nWQ5mN4nQtQ9qG9lWR7
2o29PQVWULgxs80LQHSBwHXzTX2DtRgDFHD/Mb9wA1Ix1VLIJQwzGi5nCadRSPFGiLGW0tROjSyO
ZGJMyZRlqEHSW8WfXLn3DMVT9wN0YTXHKBw5dJUtTlRtzcEh12hZsgwhJWjOfZ3YigtOOwBmfEE/
9AmDyoE6g0SPFyM+FJ0E3KfqtE0J10oApXxD24kdQjpNbhgwFWD25wJox1dF3pUTGojwqmTtIc1V
V4gBMEkBBHoIHOw9gIOOkl8BldM0j6gmpCCZrRyF3fVZb7M8d8/fFqvHARRi4AeGFJq5vBkLXQEP
pIDjGUe6L4X+QzDNpymGNGzxEK/O4ImpxVVYpFE9xElE/Bb+1IGyw00yqBcTMKje+TGtbsITQ4sz
EKoDzYoqxBEf48+xaS4KK/bPm1irgyPp92feFhudxGPaagPKt2xvBuPTXCcjPboE7OjxHcxbLqDa
qd2+GQ/5Zj1ybXiIKSBKAbrFmbLo6060poHwcigHvErCoxCxX+Z/kTzVgN7C0xelQbRQL4JBJPAN
bZL44DdT6jRgts/4lvbLb5zFMmjXiIGKBOSNjG9pTN1qEkMFIa+vq32174TVPEbox/H1JstuMyFX
dmoRdBcgMrNRcGp9jRSSN9WNcoFZCQOgEA03LlKQhFcq4L5Cj/GvDG1Vs8/BuGBNcvqR5eE0uZIx
vDZ0gEp6Fmqu3BglOHjjoQE2XFQPWQEga0THCd1hoJ2XWWL1tpbkUDic1PJhEKJ6LJRMvkJtaMS+
1bOL0eiiO5GBBAHw94a5lRyTfTv01OWSXgJizLO9bEbNXVTkaHzigFqPIhdHKuvsSpYB1ax1imN9
flOu+P65aIyjDCcF979YNVXlqPUQMgCb0SA2anagG/bV3WbJeOXSRl0HCRK0whMZl8zXDQiJNMOI
DNjp/Ginm7ZSB8VVdDHcpzGYIGxlV0Z2+0N5ow/pHkB6B/R9ZWsratDHgO2CHqn6UUhOdr31nPjd
b7rYUl8+bBFNaHVq5MaID+ud6EpGI8xN5uEVc7CcxuOTnWUOXjHONpfvyon8Yncx8ZOWxRSdpzow
CAC15ZmLFpO/WNqTKZ+/4OSlVGWhpEP9GGc+SG70Xbdr/ewGVOS782ZWXu8YCGoaxkwpib9fzTCt
ICm6LAa/bCo3qnOv7a2jnD/ihWPzsX05b23lQvgCFF04soo3AhffoINfvN4ZXIGadwdds7oRwXlD
qwfjBJG6uHliXYoAVufQxhxLh5fU7kEdYgo0oCW9U7LWlQt1Z6Lb9rzZlW0BRWlQKqCObQF2sBgf
V5uIZgz3aVtHPlXAyML+H2nXtSO5kWy/iAC9eaUtX+3dC9HTmqH3nl9/T/bualhZ3ModXUGCBAyg
qGRGRIY9588HzEDNAWh4oL/gvtCDurywutBHaWzgRDNJf51Cbh8BU7gPAkZ1YOWm8BxgbIK0PQEs
Rin4OMy6X4uK5I6a5umVvEtkAqw2MF7V1YREBvkhWIpAxn2lf1Vf60OcI3qV73VPcTNHeQ3uc4KW
hZjqbOzijf4anKtN6wZu7oWMtvzafRG8I+R6hswLdIg3iDmmnED07AZRZHLtQzSzijmr4bkMWFlQ
oaN5fMWU3Q8BJrL9UAbTLoqxwPvDfslb43FOYw92GADyW9yAvhihw6P2GbmsUaaVe5QVA0goEtpD
eNipe5z1MAW1G6IWfngW5NQaux8jx2oGrDgRCAGWOlEXQmh5qZOFP6Z+B2o8F17Livrc5Oe3Gkjq
Po/1FpXhsdZP9FsY5fIrJYslgUP8itakGainEjMAdcroX6/4j4sTUZ8tT4Dc/52dY+vDHYWnuD77
5TMIyc0gTq0Axfuh6xgJ49pXJDSUGrjpMZtF1x3CrsEktoHeddorG5F7HEAYb4T3WlCbWL79Y0eF
ysbfsujqQxT/Z6gzDFJT6b/ymVW5WTGtCwmUToQBFpsAUCG7o1zYBVk7wA747UOsacLyEJQmaD1x
kXj+3VY7p3JnNePPRGGheKyEPkCFwrAaFgHwoNC4DEohCwg0Ueaauji2Cr94ypR8h8U+W6sUpy71
U5VhOe8fnEzFWj/a4tjtp/HVJxQQuR5rmW5M8sloV8SNNfA/bgtZPRkImDARDzFXDXg+FrV0Tibc
UJ7ssS5o+tUPxdiI/sM8IHSqpfvb8tauC6M7QF0lSPjQ5Esv0ZS5X6ZEI9RseokD4X4ABCprV2it
YAj4BRRCVAjCxjz5FYu4aRYMHxNCmICVvf4QWvWZDze+HSEe5G2gzbWly44G18JQCAXDjwiAHByP
dhe1wQ18R4Te9/ZsS7bxpmKVw7/jz9k2fohNCdtxNsu3r6WkF2KpGLGZe9HIfPhd2SMDFOLOMME1
7hVIQGJLtgmCk/4jB+BsZf45DwhKieBJhG7icUMjgW6GiP2EVTYFY8BzvxvlNyNhcnauuBBIwLuJ
TytfkxiiZ6VFSLhVZNziLv0LBF575UE7IsWwVLf1gnPxeltDVzzwhUBiMQvd8bEYawzCoLpl8KLN
b1H/yRuxM6XPWc6awSIBKJ24LM9GVbSKShilCfBpbqj+kOF8s2owpyi0OxY544qVX4Tc1JnSeuSQ
kfKKm4bxXRQg5e76UxYPg1mOSQX6yfh+bpqS8b6sVewUEcO3GOaEEQIU5fJTAgEomgesVrnpNhrV
D8XNXZCtGg7aBVn0qVgY2/7JKi1/v1r0R10IpV+1ThMwd5Yns6s1lSnnhoVXDnAlhqkiYeWFXwAv
srj62eC+buvNWgMGp0WYhfFAUIbTBZqgK9uIr6Gp+rHchm8cRqp/FqgwAD0Cg9zYuwO3mOv7FtMD
EMdyfeLfgomaLTQ267Nc71KMjjeO4IZvQKc7a062Fe3ZAZeMNzO7W2t6uzwp5cTzupYyP4He1oaZ
f4GDvTiF1liiHmJmVjnYPmAQTAL8vBk2rPbr+v1i6A6VS1kVrja5kNC1EUJdFeAsgB1JsDWfY9c+
BNiPailtZxrNgHFJ3azmlvEgr3l4Bc79b9GUqw0THls2wJmAq00ecswklYBz56zUHOzor8ASnsvn
PjE5gCTfVq3V772QSz1nXKhXkjYIqttXghljdX6uPyX/uRtZSNNrznZ5QEqTEiCVKWOhIjUXvUQX
HYHJSrfmXZcSKNXhskIMQtBVuWkwm3E0WWP4K0dwWwKfUp3/PJi+uC/K7WVt0uoFAh+3VDqX8yOn
Rhk+VexOBr2SyJrpWNdMTEPpGlmbwwDvpR1y6RDwrd4orn/Ud7gou96TUly6Y9VrVq9pIYg6Vz/E
0hgXMAF/AgSlyN1xANy4rXJr2y8Keq5/H4by3dmE2S6AuavfTgVbSj857KMUW30j7pMzq3+1kmkt
hX0XCBYeDCPPoa/w/ow2Gdkl0reKB3LffzJ4cCGGSkdkUYs13JHqpqXopFPqFoJwamNW3rh6PShm
AHwMKz34+1IPQgQQQTrBigDK4QhqZoVZxPAIVyUT1JUEpNkE/gtp/VVKX6QGQG9GuGAArNh9b4oO
gBBIuFmd2vO8L/fZNtxkLjp+mJAKd/GxYCTHV86Q/AIcUkPgB4d4lakmg6b0koFfoH/MLvc2eKnr
/yWNzuDytvRM9pbzQ+2KrImDq9iekku/76XAdUkWY6VHvR/AC44BnMIG7kkErFLF4k1esJrSad9v
mwN9pd9C0XxEGoasRaKHzpRBTLGXgtFavYG3B1WcEv5hrY2WQLlebpK1oVZryS39c948jtzdxMJb
pXMvWgTln0QsIRldjL4lvPBB7ICqpgnW1PyTk4DMVzTwOMvQD0rMPA5pPPOK6gbaPs2OYVLY8xh4
ty/kKtoihwE5NskkNSx30RvEBZDFWpDpwAc+94DPeCFTDEAmOwZH8hzPn4i27lmpwVWuRQmll4jD
zpjTHIxZ6DT495ODYSkUK2M7OqZ2bCuIa+ON/5qd0ZtjWNua/pFKNtDlQLN69bSMItYf+2HC0GP2
NQDoD92m29/zO1NbBpHfR1tIoN4UAdB0Wh7ieyomFohVOJQS5BbtHv9sErBbCEAD9s+cN3r1kbsz
tiMrqvwuotz6BdSLM0wxn4YiPm7jcGf51MLA/XuyvJTa44/Am3czPrCEaCvFfgAPbAQRQP+pxwq2
vomGbvwO+jEKhqD0Iw6vBFmNlJ3Kg4N1J+sb+Nn17eZ53BsPmgVQO080a3wQaQe+GLu0jG3Fm6yh
5DWjNQhrKZkWBWMEFfuVSCq6Anv6bjrnVtJ+lLU7zazxGGKSV0fG6hZ2qrDvj17Q5YuViJPsp0Al
cnMht2ajcOT+5Jeq2RanKv3Dcvu3oi1kEVVfvPV6OmRJSGRxag9YoRLQiD9v6/JV3kmLoL4ZP49h
VvUQIT12TnVKdrg1N/IK+AmX4OKLDwyB4vX3Q1UfA90yviAMlFJdA4bT1ESgHwBq6K2YgI6VHvxd
2rwqgANsIkeSTnL6EQxfDMkr6rGUTHukJsqlpm4hmagoqf8Ag8iKXcNqXEL/OsAXSYy3kByGUhYR
q08qmTVCeE3v1PZZqc3iKKH6InGWLgd2HQmmBNiBAfydvX/k88Okyg7joCseEFJBDUawTvF6ULFb
HiuNoagzFgzRQplmoKRE0S4Ao5qNPh7GclRMaTspcO3s24LXT/tbLrn6hboCDKoDjxH8Yrytt7nb
bwQPMFEbVhObdTzKAls9meYCLLpuUX3F08vYs5JXOoeETVx8P8rslCz1o6zNeLc1Pmd/K3eVJxSa
qTD7QCL5qdf68fuLUdaXFUEXNpFKvpjvjZI9K4CTtKdT8xE5yXEGqIIpvgXvwKgGXp8gw8lYWWwi
cRae+R86S2/WDARU71BT0n/D2t7l/TVcIgOWDFUZ6ZydRAjZT5yZWMZndsgf+ofEDu/D5yC0bmvN
2nMqChISADIqgaCRUldeycu5mWGXmpI70Si+iplqq0Ht6BxAfcLS7qLuLoyibV8P+wYstIM8e3Pm
33WR5raBFAIpExWUaPYLU1f4l7RogRhY8ahv8Pr29o9d0z1YMorlIANbaQ+2QyP2AVRcSnQIO4zB
020Bq3ewEEDp3tzwca2QN8wYH+MYUzbJdup/3Zaxpt/LQ1BaF2V+IWsdqUmFwjGZPkPS70+5DZe+
3Bb0ncbT+r2URH7JwiOUDQBjlRifq3bBWApUAdmRNoFjOJEVfupwupixdLHes2HIJet7t+RScXUs
yqmvizghv4s2JbheWmxJCk5/bBjB5lpyiTgLuxWkl8Ff7QanVZeUPg+bkb1gMx0jtB9Nfqs8lM6M
9XESduUIu8Rj+jxtfIdZwV1zIJiegMJgsQi5FnXQoZ/afsSvc/0P3ZsPZCEhsfqd+EboeHOPJW8l
+MEr9lscFflK6hi0BamugQQ6M1o8ZbusOxd6glJi6jEucVVNF8JodzQpQltMuEQA5RVmejc+5i72
LQJTOYYv2RN4z3bYJ+E3rArLqgn+lqsS5VooLabu+GkkjZpUbc2wDLcNIHXlVLAZ52PJofyeNClx
OfQ43wgwjd6eHORH58ya7rAmCtPId90r64W+mq4gT9viAlXqic6zQRcnDhcoPbYY5HNyG/ildoNQ
SHyf7/HiNWa5kXYwnI22jX7cPjHjQlXq4ebwPVO0VhCApcBdVZ/ySdiOuWrKKQuAY93xLO6QcqN1
lhdtRyJnEgIBR8TVd2S1BJxgIK1E4AlisNQJHdZ8jEDu7MrxLORSrjURxjINJ3xfMjsvHNJzu8m2
qiv+D4sBrK9J+VapKhSxw/aCOxlCaxs5IDdnCdTcYqHLdpAHhXv79taqSRe6Q/kaNVZKSRbIrp/H
fbVPxNdM7+OuQHuxsGtrelUfbktcMxARJQtMXesYraLjWMTqftpg6tqdAfiZzaB26z6BnG7elrJW
HhGXYiibMCqp11riQ2Wv3ebn+DwWeC+wnuvWlmKFDvB5raFgWP9arLwUStlCjpZ8CfRxGNokHbi4
A5h/7vSD/4AAwCrkFEPzIBkKeIbYVcNYyqUMo8WsDKhV8SK3b/FTdlLceZu6+p2/Ubf9LngqnsJ9
cW5+8IyrZMqlDKNspdyPSPIlejoqFcB0zs+hixfEI83pzgVAyT7dBS7H0lpye7RFLg9MmUkoAWRF
a4lF7kYEILk7gq1M8jhP3rNZ31btfymNshEuTvVKnyEt3CKEdgDevtVQnyc4XyxfzrIO6i3mkooz
BgLzJUzTvaocgrx8RE+qZpjHqhgMFIgYQgHBIh1hiHFeVVyDiwurs9w/dfHDIDwzLHAtisH//28Z
1FEETZlbvYZS6kfs4z0BXd5WToD6twAKvWHP+K0VPUAr8FseFVlgHA041y3kkbJVtO+wJKc98Fss
/7jtT+OOxYi5Vv9fyqMjikQIYqMCmCgKhsEpvBMdEsio29jVbbKSEwGu4d7YssSSr3al+b9PSbvP
Uk4bXSGVll525ORraDATylcgssisHiiiWJ9jXOOqqS0Ekj9fBE4yhpnA2AGBwFSwkpdEPHLY3Bka
T5623HgeakfU3xVlL+a5xRC99u5KQGsgW+LAhKNLf8bsA6a57tHTP3QOGe3XTunL7JBRdlbRk3hI
+rMuRVEOpWqHQqxAq4d3t3vqgqwJLCXTQPF4+0gsMZQnwTJ2ilmTkXdzAMML0s7Acv1tCatqiRcb
Y6joCqD7Rr1BQVFH48R3/LdrlK0BGOXKRjacxjMc4IXbuu8l1UaGSXos50V+/dVHXIimniFJ74B7
BawSl2uQElb9vVagvZiNsllF9aGRWZRsVz1aEvguz0q9P3KMwmOroWiUvGiYNnmuPM7it+FJdOfR
5Ji2x/y2lJYoadYaWYJvC6oI0QZrhgare4T12bJdbHthy4s2WvlWxFwYXXPYy5NSitP4cRiDfwPA
t8pe40C6a9x1mDu5rTtrvgVLxpi9hb0jPqNyFxBxpLkvAsTA8Hd81lnJOLix/pFx8jGW92OsMaxh
LVxayqNcS6yLgK4fDEyajcWZHxUkZg1ofeL5kOvFD8z07CdJ2Qx/ToD9L735fVDKRkDo0isokEsu
iJ+csn2M4EGjkDW/ejUP8S0G2wMAXQY7zdUUJsip0LzzYw25oLrrvMzrXDIbJCILu31xq5LQahRE
UCzh6mhwtraU1AHIOprLx5ktROBmhnLmQIMoFUxAge9A674SLbPjngVMs/rsKlAYkoMCa48eaA20
LpS7LhNcCVNmVr2tz0Akx+4aMOJEk+wdAbpBZjm5tUdpKZSKLeIEj/3QBIAkjTPQqATFzhAzB3ya
G75Vj6kR/OoT9WOYutwKCYWWoHQfQMP4cfuzE3On/R2Kyhhw0ICaczX8Cd9TcNIUapgySHJvAvfO
VgtAnDR1teiMZSS5t+Vd2wsQDRURM72Y79IMurE81n0NiB4AsmIrz0ySr6l2hPJTH+6x9+kYvGjV
TKK8dZF4SEBziAUOnvrQWSq3pWZ0yGjkWdqWHQ8qp8ZTYmz5CpUaWv1kgJummLYNLzBOu+aNll+X
8g5JbPgjeIFQ1eBmq1PB6wTAI3TtzVTaN9hPZK2qr2ryUiDlFVKtkmM5R/k53o4A2JX2iTfueHRc
azh03yoZSrzm0pfiqNeyqDolaTkdFfIo2QA15hDFig2CHvO20rDEUG9kwVXAh8SangvcoBxXhU2w
DkQXisEomq49/niNsR+gCdAWus8gpABILQAk50qZMDh4nI683Hmpkj22vfowBA1jtm3V50EjMQOJ
fWD9aichH+RJ6kEOAmt4SvjIlY3JLOefuniXJSde/tW2uS34m9tf89oewI0hYflMInyjV9ULMRry
rkh47busgBx7O7jhJt6xujarl7YQQ+l+Z1RJK+QQowCevRMfx/ovECUxNGPFwPDKo/pDmt4gUqdi
iqypE4w35aC00yOwOfUSwPnGeLb6VpL3Rm5IXqXNkTlPw8hQ/bXCwYVoyq0kURVWvNLpriE5AnYs
gQT+TSsNzOfMTH9VnRWS7m1s8pgmZdW7/4t04O6TbrUIoPDLlEaPpaGWBzDkjC5iHRc1i3P0c9yT
bbsRQxUCNqpsZYstdtaxV64V2GpYo8EiGopfdFMsATpnnIDmC9ojudV9tJ83gLI0hV07mYIlOeWx
C0wWMu1alAypeC4Igsz1ikuNjaq0xGAmypeaKVqhJbxGnuYR6JjSUxm4MSsjQnikIIcEPXgT6TN2
8jx3fIV8sXG0NyMytVcs1SBALs3hvbcmgCrxm/B52lZgIYhN5iTC9Se+FE9ZDuc3UdYBZxyHxaTa
bCeb7mfwoW5bBzXVp+qcndkKdR0HXMqk9KkZBa6aMBrlGoBaytI7VfO6AADmCmv2jzwJlwEHEQSI
UqAAqej2E++0yMWjXu+nQUEAMIMIsW46s+tChlNYyXEuZGhUo4SrulRCrwQFBuwJ2eQhzO6TZ8Pq
7NFpXAU1ttj5Hyp6jKNpVO7hg21UaA3gT0rn7ld1Inj6rdkUJsGA56Gp3JZljasSld+hDfUx0yGW
+a7CQQM+9QYxNitAltx+LVaq6/iYv2XQs5pGobcNngu01g7tYfgwXgtL00ztGZSF6mZ2EiwTmyML
i279ChdSqW+ppaqSJKT3Xk2O7nGmtomczBLvlNQmc2zE7ElV9s8frcvDUqYnQTcFNKGhndMprHe6
fi5Z3oVxZ3RxIxrEWldGnAycjbaaPusqa9Pxv1wZBs40VJ2wFU0Zc1rmqSB0EEGQhIoHZe/bxEfn
ADfptogEXVZnkimRHHph1UY3/3vCDUOViqm4wiazsAglmwDTsDO32+RHlu6veklsRP/nkOTPFyJl
PMApcBUUt1IBivSYi++B9Hxb91kiiNNciGgDIQBaDHxVCgymtHTqdNfkrLm9lTET6JwqAsQHkQwB
iriUMiQ136SkNB9v8y1eG0zPWwEqsf62dKpt4pXfI5NDaA4b/XteknV7qxoJEhA06hESyvSKVy8H
jZEh+wcLbOgZKQCSsiL+4/15Fbk9SqD/kUL7kQpbxEmYQSmFL31X7QS7QjVdO/XW6ISn3gRTKiA+
Yod77/bMOXditlePzkI29Yk5sWv8GeAnGLvAMKozboAf4xZb0Uzs1GLVYVef0oUwyofEfB5WWUI+
pzHtqto/GUa6zw0gIgQqQ0FXWoSXH5Wy9GHmukoRMVOMQhqy2P6svIZ2+Tru4k/B4nbBW2IPr6wA
hXVAythTdRpjfUC/taqHk9ICwW+WP7qxfikK7q/bFsg8IGXlfDMMvspVkoutVOmLewPvhyMZtvqE
cDM9DVt+nz4bTxMrr7jOBC+/K2X5QRwbAALKwXc2aCBs7edDm4BuswmLJz7x97GgstbsV30NYKEA
tQ90KGSfl16A7OlUVY9WDNBdLZkTzQqoRSkLTXMlbyDYMJgMEpAXIe2kLKHvu3pOuAFZ2ePs8i+l
a1YW9+A/yY/pi2DtFKt4bF4lxi2S306Z34VQyiIQ7oFP0kcqOA53fL8nXOwMNWFJoOygHDJhVrNA
dOPIjLC06NShWXhDa4uPQAXEVh8K+Jyd8Cy5K6ZwcTLq1uaZ1/VSlTU0CHWPd4B5ZWNZFTSswAXp
XOLRsLf9kzWvsmYV2CAAzgmWtgm+JWUVUJ886wTyMAHtBK98uS3d0E68gjy5mCOxxuP/0J1cO+xS
KmUUdeOrNZ9C6veOqgWAXpCq4lG6I6QkI/ZUZ9kEVLTRO9Ur435Zoqk8P4yAaKX636InR/xUDsBh
PJLFvOpAFoZQOXkFmTwr9CVaQ+stVoExJQ1QGaSelFZhJZqbC0KQ9Z+sU/pBGJ30c420PtyxTrmm
xEtxlDLx+mSMfUwOWRmfZS5bMl++3/6Q69/x94koxYn1REIJzcB0hRabg8ZvUvRFSoQW7cCopa2k
7Bp09LcoWlsquR2DEO89mXQSbJiGq50ED8Pf3rQXGCBbrHNR+pHxZV03wJV3/a6027IFNSReQ0TW
ObCbbn/Clafh4lxU3QfMAqk8GriloD6J8SHjDLOMFFOeAWZeMRbKmB+RSvDKtglLgeyjD9bgyFbi
FM+6nWKHs3KNd1ZEzfiINPdEKnLDGNTIX5Oms2YNoz8qAIfF2BM5VttspVBNtAP0Kzoo75HnUe+Q
2GWBMWHBEvUr39M2wr5/VbcESSnACzS8sqjZVk1LAUYKICgQiNLNpdqYRKPLcGl9DxCB8IvLGB6K
JYDSdoNPOEmKcR5d+MiN3JQzVld8ZaIXn2xxBkrHDXHWg6rDGcg4WHc0MhPqgFrbm2BHDufkm2/w
yrfxRXtpf0oxc75gVfEX8inFF0Z+HoCmhCtLAHrVJJHdgMxBKaTUbNPinAL767alXRd3Lw9MKX9X
FckYINRyo662Y132qq40IyO2pS4yO+A5GRV/f1vk+ssKDdGByAYsRjp15iqhSBsR9/j9xsFHPkh7
7sQ9kBUVsLh/8JiRYWYM69awkEp5/objigm4mcTM862YYhp93kTYTst8tB//l178ujItJFIPAT8o
SjWEGNKqMd/LmcomGc2RN6tj99N45ZzKFize7u/VPbYeBCuVzT9fZMXlLn4AZTBiOephzfmKixq3
MwPWo5UBjdjWm//nhVJWU/BCJNYhLrRHoXx4mJ67wmr3GlDcuZ303B/5fX4cGa8sUcyruGFxNspS
sAnPBS0WrNy+ULZTrr0nhSWP+S9MwQFTQwSoc/Ojqh4ZJ111QUC4wrq/jm4uXUeoe6kHYxzMRThr
5wqLDNghQ8lsm2yD92zLea3HKhys5Cy4w98Sqbg+DgC0hTUxxQ1joIYUrak0P/1SZwTZq35Hw0wH
IXQXr0BzCzEMprjF19SEQ8K9ND4WXDR9C+ZJM2prBg3juimC2wU9MtAaY//5Mg+bDSA+ZtgGAgBE
eGe4xUOE8WzNkrAHaNY79tTW6ul0rBkhikcNiB5YmZos6vkK8uZSsroswWA/ctz5MBrnXGbFZOTH
XymmTqCmyPFUescxrBpj6CRk7t2utYONtEk85SQ/dna4QT3VYnEyrocvWCPXwA+Nv7+z0UUBTYsa
bsp6HG6wRsBpAU8D7UbZrrY9dkCkLcMAiLpdn+63NMrsgLvXzKUPn0aIQoO9sClAwPoVn0SbvZO2
qvogegWgnAyJND5EowmRlEwIpEOM2c1DbLbBvW6wFodXnyOgn2FnGBR/qHVST+AUZzUXkdpg7wru
gLVpIMiOP9SDgtaX8lM82AlzfHfNjcDWeFSwAFdzBX1aaUaR5XEDZoES4L+8bpVgPLt9U9+JE31T
0HaCNY+S4FX3UgGM+CyCaN1txsyMpic0iuw+M8xBAU1ukD32fnpPMF8mjcM0zGRPwqHk3b5MdnqO
Vf0IFeygBLgXaOBj0URgtOHkxpFH+dCA+XMgHmJCx66TDbMF+GICApm21D1/wOpdIOz9rPR0vmAk
BmvhswICPEUWeIBv02XUoQo6HYiQeFLTyQoBTzNxidn6e3XUGI/a6hWBrwujF2jEXmG6xinfysGo
I9jkOqfTi51W+Ywe6OphMBIE7EIMfaHGcekGI5SDp2YEWAboXawArGP6PLsF11l+IfyT72bIGpbE
sCwGg7oUlWSZ6HMSzFbuBn8fzUF2p8unOt2IfDQxfMSat0W7jEcnmTB30cS0YygMmk+qbLq8D6U7
mJZVA6ffKDMT9T6Gmq9dE6BisRWJSwLHKfWU9C3H192EhyvUt10IbKTu9bYdsQSQP1+4V2PgfLXU
UP2VKoxYZO8TK/9c83Iqcd2Ag0W6RmvBVLad2MlIqyM02+qPtABkqubbt0/BEkK5baMMJsykirOb
Kk1kYUf8PQ2Lz7lNVMZ9rHWpQMz9+ziUNzXSpu5kUAy43EbdNZabOD1oQ1qHgECE2Ma6fa61MYKl
uO8YfHE9wLATG0Cao0p3KE7ZRu/s1J4wKvHKvwdbYAZv+vvEHp+lyYuPIsN+V1Xj91G/m04L2aFa
TaHMIVmri8ZW+OSrrKs3xvkYF/fNT76QMRXRWDfkfNxmdJOHbKNtyBxxZDUA87EEJ3FBHsYIYVYN
eHEuyqZSPc5z6fubCndcd9LUTaAfBv+InI2hLazTUcal+UXYhgkShzb7iFLkZPxjNT8wPqG4ErIs
NJL2fSDRASsC2SQjFM8ZGlPBgaxYor1tGTaznsk6EpVzTW2B2p+OC2scVFFfJCDedyZZzI0Omueb
2ovPEe4LVprA0kXqLem5ZGw6oouF2thGfTdUI+OumKZG+RBOSlQpJQVxst442w26Gv1rV5lglyB5
tG+iSpxgLzcFbY7Mam2yzke5lcCX/93Rb/nJiibDbEbWSMu6COyPEFhagkh26ekFrpnDMMVcghhX
nFlHaHj1I2sXgSWE/PnCnofUN/xexUeU+wMPTAkujGyGvpN7oAM/9Lj+PgfR0IWIAH5JVolR6cfm
hT9mu8Lyt6pi1Xt+GxzRC0ZeDt4Jj2/2A2tmbuV4mPAGZacMkhHMINElR4ETSyRamjtI97rwS+sZ
tSOJ3DN1OODbqqRqxINhnA7W5XZOg14rdbdyROz0Cba2D/bTqTsWO2WfPQuH6cj9qFUP/7nXHMXL
7kR4FXP04l10rtwpAxpR8tUewaO38S3O1d32IzorjFL52miNpEGJQLaGDBDoW5d3oFZaBqILjA6K
QEUCBJtlgIgJY4P7yKoOlUsoPx79V3amu5bMSDqyTp6g3aFvRdmJDoiMQUwwxPfSujnmk4HfZ6N5
BJgbBY3H2sqPrCtfe/GXIml6yVYtFSMIe91VjyIQF4DkbGtW/Pk91G/lbBjXFQ+Lija+roGxFJyQ
cnXtEPl+y2EoNH8Dl4sTbDrPLKzIMj6k3WSTbUvWtMHa+MiFSMr1jWJSY+IbR2xtuz207nxXvJZ2
vtXc5L44KjF2SudTagr3qmEKTn2cFUb8vlYykYB0j0o+qEewvEE5J1n2BbKOon/n3TIZztxzVmJl
sOQYc1qsYdA1O16Ko9yUXhiB0ce17mp+9ouv5u2UCSyXvoJHAFDExZkoR8X5RaBWGc6UblssInOn
DpUZC/DOR0C3YmMK25HYTNEwS1X9SJBqMgC21vRoKZ56qTEJK6dGAVMRh+c5OUvD55gwIqm14gzp
apKKGkh4r5g1B71MQAmNSV5SLiHXhiFXUEaZhGou/mABkqzcGqEhwUgt/gUCC+qDGtnAzbEO56iP
iZMpQCKdPcbjshJMAU8QB8JoMpmjoBxbMSPj4ghuxb84EbN7TsOBZLM75E7a2axZwZVQlEyeY8YO
Fdfr71flZTdncLPuED3mVWJKomHJ7TETMXNTMsfNV17OC2mURlRtz4VCCGnqkcAciC/KnjBoFoeQ
DJmicdY9pZva4+w/hy3ULgRTLq2veKOadWxExkA4qQDxqxusgcUVbb8QQbmwXo94WYqRKEf5r9kX
LVEJLVlgwdCvlDQupFDPTxL0Sh42GKvW+ffKj625SqwKRdcikv6BR1yKuhpAlv1q5JBUo7tC6p6Y
5xuhib0V3fEApMg95a/bqs/4gPTk8VSqXM0N0PyxfJ/nh1J+H1RGK1paMeCLMxHrW4RuRSfGaZUF
WC+ulU+94ENTljHv0e51+ZcoTRYfel0VHyej2TVK8tqP9abCGyTGNoCpfipKKZuJ8DUC+dtMmnob
aMUR5M9Orr+3/ueQvcxjawW+AqYUECA0sdXxIyomE6p5s1mLxkPTp5uixzLH7U+39nqpGLlSsDoN
5CzMdFyey8/FAvxzMKz6rUSenuwrq6pM7HAQiLPsvf3JhL9dVcSFROoBSzO5kOcJ2sGlhW4WwfCQ
8b0blcLjJI0u43jE6VFB6cXxKL+L9oychKS/kLx0L/3juCcIIn0FetjSYuGiML8l5aSmbsAqrA4T
Sw/qztjHGDv+GqH1JLoLmKEPUxztmgJt6uZJ4fGCDQ5pL/TF1rer7ymCBs905bAg/lYNbXF1tKfq
Rq7vItQPSySXXbQD0YSpy8//5M40XcAmKsqhVxF6D54HyYiAvquYIvgAUyDUB0fFI3A9rCKVuKqM
C1mUWWvhkBY5Fi9Jw3srBLZxFu/R+vIUU78XEfBgjsDmYzP+MXuTYEtHDHR/cV5mc9tuw6K4YP0W
yhTzuIolPhYwIiRG9+H01feVM/OjlSuM6tjqNS4OTVsgwgRB6jnoaV2aRneaQYXY9Kwh0rUISxUX
YijbE0VfF/oZWXt+KJ+Knb/t3AmE1zOmuCObNeLCOhNle5gU7OY0gdLkkmAlw0GIXhEtMbwl64Yo
i6snpZbjknS2pxoDx/mWazFAjYCA11mOmSWKMrVJ4jg/CXEeGUMuc7eVgkMN2Me6fLhtbatyUKJH
+0FAL5vOSouiAxhBhiK6X/1Vah9aBug2LLh0PCv++K6HXrliAD1i+hYGBRLYy5cmGUoULgmEovpB
dpLIlL+89e/ULRBQzdk5BE75qh6KbWFPe5+3Jm9gaeRqELn4BdQ31fKh1PsEYBNcmh6SQHL8ctwI
/mjn4/e+vaNE8+Ptz7uqlguRVNQ1J5LPqyk0RmoHsws3avbeFG+3ZayGJr9l0DA2KKHGLWYEJBdb
566RZSchKl5ui/huddy4PHpwuutUDn/h8kSvPlR72fM94ZADul576DMzfhF2sIB0l3o9q1u6siWM
CHxxPMpFF4UO2DgCbpgfMNssgRU134QPyTsb/WStNnQhivLAYjjVbQo7Qb+ZAP8Bfw8jAuGZ+3cW
RRaueCZu7lqyfSGVcsdRDjbekoCX1nb6RBb2sBD9XZeuMTQaYW2v2eqmiF43t2VlN2sVogvZlI/W
hTIFmCNO7B8nTFgStPBxY6AQGUfYMosd3+kshiqRj3hLlYhHWkTSahMXI2BnSbG6tyU3tLrn4AgP
YCHAPRvMXeEVMN9L/aH8TtWovRApIwZohtTptH4T6vGGh/YY93V37IdTa4xmXL+PYWElfYpou7En
DTRWfWYho/f6qTFnMTvzBKMZw8JaHD6JYJYOs8/bX2bdFf/tIFXKPQXoLyfgLAbGrPgL2FRWMx3l
EBuiBQuWaaVSe3HplFNCUiJhmBJBT1w+ycF5THI7kjyf7/acNjhGmlpCEti3D8dwhHROiFos/3+k
Xdly3LiS/SJGcF9eSRZZpdIu2ZL1wpBliwR3cCe/fg7UM20WilO43bf90A4rQkkAmYlELucAVwjt
AckU38lNHHZadl+YIsKurXzgem38W7DLKjtFy9ZXFqT3jCDbF2B2Yvj7KO58FmHmZZgVClVkI+fW
Aw5W7ok6cQT+2OIcVt2j87qt8Qklxtma+neZiXLYos3k/NTgSP3cgvKb0fSEWgE8CLQWgcUdFMRB
cXByl6pgzUqoK0q3ipbGuSp1XoY8wlxNMKcHZfnIRCV90cI4dzTiCW51Bn5/N81eK+2d6jYHwORl
Vdx8OKEPmlFvARLlrHtpJsVYJT0cLv2MH7uDBuRBFCQeojvNY51ZosbyLXPTTBDFg5QPA/x8iAXK
cQLgYyyKETd3LTiI5DvJ/KaoP0drdhNFdivFEq2RKRnvZVdC+dQ/LSa6tAPsbfhgVI6tV95l37Sw
elZu/oPaxpZPX0vjco9JGccFRVGIhQfAD2I8JrlrPYBm1sN4ipCtYCuQW4vjLAxskZLU6BAXNcQz
rRdKjF1s/EzieDeOs9uNqujS2sojrCVyFifHllzQBmeoh/aVfJMGmdcH7aF/EmMRbAY8a1mckdG+
I8jpY3Ws070G9PCArQQu0l4T+JENnhALfVQ2huHAR6Cd4YdUSlEmeo0XGqP7WjCKkGCsqbrVSpfs
gakB9moFJaPMM8L6tgrq0AB69ex3YRq76tH5IfIuGzCdp9/D3YCR1GZtpeNiisrvcfveJ9lOyV6J
E+rK7M7l1Zw/58mNKuLz+OozODOW1T5wF+LcDItMZIQISN/slu5BTfp3bdI+S1KCYR2tdZXuZ2N6
kIcaeqZ5bTu4VdQeAKDxIPWG282Dh944j+io+8ijl5nQf6KjheuFlibyeTqYS6kkUMpNv/L3V1uy
fBpI2WpE/+qORLDgF7b8qSYtcCul7vdIAL/dA71Wb+3X2NJEHnQrUvmjN6j3nUp2MCZjYxpCw2iC
5mrxG7WAFmikvi4LRxvZIv7/o7FkztSXZmlAIP2/xqAdE+TUqmuGgy2q0Gy+T9eL4k08rxtbt3Ar
sGEj9X24Zsxc1i0yQGEfJr4JTFDFm8LyUXXNF0CQi6lot0rEK3u0ZM7yuwYZ3tTolGB4NUPDcRld
RxLgfXzXfNpPoE7C01h0O20+etbr5u9cXbI1SYVQCioABj2OCykBQHbry0GFHqbcK57I3b9JJa6l
cq8Aac4lXdLwaDU6Ixyi+D1D92OdDm+X7/qtgGUthgv+x0zVam0otGAxH4c5xeiBqEmZ/QZeQQFf
BQo5G+B9Cg/ppti0AJ8CcB0TNfrRjmAPlR9QIA/khXqTI4DM2hpcYQ0kCCVAr86q7KeWt8hzpUWD
gVniV0aS3IG/oXkufUaXQ/3mPWG0OYAIkf0qSN9EZ7a1mSAZACca2HDPx8jimdgxwc0V0KRxx/6G
ts+XT2tTFy30x2DgFKzuZ8MORmVkuiERBnS0vKIasScP9VECVZUVOp+dl1wlobhNYsubrYVyqpi0
tJTtAULBtxqSPParaPamrHFNowwEC9wKy9ayOH1sTJqYVZ2yBY4YPGq96re0GzwGcTy/GIfL0rYe
Q+A1BCueyuDB0ER/qi3APcQIYlTZQYR3zqH6lD0dbKWutDMwqd2hELWLAgu9Gckx2Tm+/qg+KIIQ
Y0Nl8AWOiiFwRQMVJ+dchiynNaGoe1dS7YIUA6RSomHK/2eVf2Rw57eMNkloDRk6WMud63Y3+SZm
wnWPeo3iObc29veGgeboP4Fk+Q0gaUIfunFL2fLXnAcqFrAQzixjqut2LRf4hLB47MMMOKH5o7r/
D5DMNy79E0lsw1fZk1qtQaIXQVL32vVANCyv7ZDsZ2hR5w677uh41kN836Ojd68fU0FfxpZ9YjAQ
jxiolK2fIfZJuQzISBN9Ie0uKTDUUv7onibM6vX+7Je77D57Hh4JaDMEesy2j/OxEGtgLgmZY5SE
uO0188Eig4R+kCGI9wrq1jdmCvhMN/qF4UsUFEZUvRZv2RXB+CI9a7/oz+LJOYg8/cbjlE1FgjIM
bVzyGXKghg+U2JRDUCuJW6uT20Q0HLOHy4vdKpsgImdEiQAKc9A2cXrCTTs7cWbmfzWmDIcbhmKp
hf1hr4tRZ7c2FhSomL9C/gXFGm5jG7sldqt9nWd9KH8lHynIoJtdf01/NQ/ig9zawbU4TnlpNKmx
vUBcUbx0KKRFtZuMPwT7t3EhY6CMtfgZNkBt+UEUS4lAcNmjwU+7Qx/9hwZ+yyRIf+apl4UtBjtj
z6q8cU93ost5c3Vo79MtA3kKzeJ8uwnQuqXv4G3N7rqSXx3tIZYEXUsbVxUQrYCQ70BDMKXH6QYx
uiqvYri6pq1mt5rMHCnJ7Fmtx4OJifXLO7m1Hjajjm5OQ8Zf2M9XrkZX+xaAreiQaun3SB485Ild
Kfq4LGTrzecAfNgwUBFi6EjcrqUZmohiG7Zt3UWhtmcjCZOnB+VV6Qn7ITdU40QW975MVSlNB320
AUcfPSx+/9ihAQGQAkwt8n35UL43twybnrxcXuTGLXgilzu2eUZU8dUaa1SYHUed0iXEEDFCCITw
+AXtOI29qbKNLMAqbx40W6B87Cs5L/zFZsUCCbC48h3EjSFpndpBH7KsvrZJdiW19HenLTujUg+1
RHfaiHT1nDWFIGra0PoTwdwbUEFCZAEgpR30Y0w7nyxUbT3dSZ3nThsSl1iJvL98YFsvsRORnGME
7XU0TSWcSLvLjR3qTvU9q8kwAP6SeEW3Y7jY4tzPVnx/IpfzkOYoJ7h4cIh2Zjx0xYJYZUruZD2/
tpNhR4h6PzWOXxrW9RCBIIpgBqS2bwFhVvqJ0x8bC4N/eZQdmz55c7L2thzMGzunAs+wkaJCewYw
dNnwM7okv3rBV64h7WRNGkmOrrgDKxsp++Y4A44mFfLEn/ugE0G8UjdtPC2KMsGnoi3lCPy2xLdQ
FHku0dMp0DLhmXP+TilmO55V3O+p4y4f4y4+1gGA0Au3ShmOJXokUJsG4qkwetx4FLC+IAUPOsAu
I7Q4dbSD7iTId0MwY0KXwQieXan3JpBs872YqH5jmYCtBdIeLirTANQzp9rlODWZqn/19s7f1dZF
hwlLZzLuLfnZfGnvrO+ZEFlyo9CIsNVmnkNFj/TZrWxMaZenLNJIDrgdH0Fw5hY3JgAtQMysedGL
+qL9uGzD587+ROKXDq90tBrSoeknSFSt12VW3al9cpQbZ3nUFNGIz0ZF4VQWlxCrgZ4/RyNksWfd
4jNGbYm9rcJyV3v9UZQo3bCK9WZ+hZCrpfVaX029CnEYxzioZta5pNCAP6Caokzf+aWChWHyWtbw
VrTPZm2LCnQgXQRJ81C6kfZZD/+tBM7jVaUzG6MZY2ag7Y2fi1wvSGEajaDl6fwKOV0HZ9umVaKD
wcQVokhV/ZY2coQEboPheC1X4VGGWOQhN49otXHsg1ZHNKiVkuoGNo7hPzEa2QTPUedRfmIMLvlO
PjoHUXgjEslHUkaSKnInWcFifKT9Qwy2bcsUvOe395GlFFA8M1GNPl2W3S8a4AhxWq1Z1y4U5la3
x7u+6Vq3ajNB0+32gv4I4+79JZEmW8LzPkiAEZ8N2lOzkGAgrWjcYUPJUQdkWWQV77uzqLpPF9ue
BsihUXxV99Ve16qny85oYylrEXz5u0fiTJ1T3GOt3npzQkC/9JC0megKY777NETDDfJnJXz1m6ht
DjprJmbHRpusY47mFUayqu1aoHX7oifxeUh4Ko87IZWQTOotdkKdvJNHxNEyPRpyUbgG+G48kDHU
rqkuhVeCtOjyjm6495OlctdYq2pUn/rICpykfJglza0sOF7jhdi/Rsy0Xxa28Uo5iUP4V8o8gAht
SjPAQoCajNGTy6MbX88BwDX2k3Ck6Ly+eSqNe6dQzJ13JIG0atdjVhUP2MR1MC7GAlBgESFZmGNY
jD6VoEC8vNDNXf0T2PEx/lCY6ZjbSD44ZTd+i3oFEDrzvNyNyMGg1xdd6Pf2SDqBoYviSZ3To3ak
eF04qR6MQ/FqmiAkTlBBS2fPjpKDFBWHWddvl7K+bQ1BSmvT9lcL5tRIawsVeREkf3UKjNVUJ3vA
9Aoun62QC93MAFzA6CWe03xmwCpauY4pzrNvgky5KgHCyxqLTaRii6ONwTQkJWoM5IluhK3TNBTc
2oCWMDHOxbzS6hIirVEPwK0EyU47S4fIiTGZTmY/rUwSxnZs+2qU1bvLGrSRv0KPEkiXGcc9aiJ8
qyBtM3nOZFR2UDe1PRVYXhgMclNwWR/YPJxIY4XyON1BkRgAYiM2dwpM8IcE8ZWxq64VL92DrTP4
F8H66fI4hSmslC5mD3EMrGwBpkF0KI+Th2ZqBqovqPdsaed6L7ngaDQnIDWhWSvIbAxwd6n2bNWq
APNpy4evZXBKMk2xLMkRZLB2AwCR7RkhSiNEy9oYUj/dOC4iSjC2TaMeepEectAo/yoBzOAuml8P
AHYcvhiAZdXVOtAQ75TvTfjPq1en8pmxrIxh6FM65grWWciNb1s/jVQE5bH1DDhRfc5vZzqB7o8Q
MXrNtRGAAmH0jFsNqJ/6vtTd6FFk4FsXBdwTUgKA9UBnEbemJStKezLwDtckALMOd2Bg8OMsf1uk
wc3V+LGKbP+yeYskckvUy1Ii8eLYAaHVhGcHLvgcfYtu0YKysycPUjH8AGGX6P7dip/WC+WeyN1c
VcNsRzg891UJcuWWjdcAZB+kfUu+zw04ll+/Lq9U3fKef2Q6fH+FNVCqDwkUFl3BbjRn36tmcWPF
8Pvlu9yiKt+95XI4y9cGPKmM8dFeMj3DvDGie3SxIZCEh5AMt0h+2U35axrQMjBMftFfmTr+qjtP
Sj79aCJDcELMJ/Ax4PqzuRB9GkeiZrGEE+qiD3ms7pZKVFXfDIcAkIWyAVhwNNQqTm3JtnQqzS22
ZvSUYHpuUfHSwvm6fhDzJm6M6MBuV7I4v5GWNc1UA0dvGSTx6aziwPW0VQ5JYdLYzwkoefbyYpTl
wTCM6ZshUTDKtV3WPvdKpR+r2okBfCUn5GOqnPSRqKb0MU4a/daBB7VxjaFMazeaalDNyVI8v6Vj
jSRjMUfAcs70yFWmwt5NYxq92KrevV7WsrPTwkWJNkREIHjnAHiT28m2KEYylXkSWq19oyYgKcsH
gUKcmSwngttAkI+XTdRAhFnHQYXerQYvKN28zoDdpil7aRYs6cxumDwHnVx4IWKokF9SPDbJkNpd
Eg5K91lbwAIwyUfeWd/KOgIbpfrz8g6yzz/T95V+cD6wy/tSJUw/aBm7PVhEtdTydXheU88EO/lV
ezuTZQCQDnRlyH7y9bIE04oZpZUW2HbqyWDupUntzVJ13VSTj5aWQM/xFgmokj4sauWlcn01AB0v
N96X0fKa4XeZXxf23RCRXRlRV5K7KynpFhCh/LBTqdhR2/5Oy+Gliad3I08/l0EVRBSboTYgzf5e
AlPI1TUIOknZpu2iB9Nceouk7WyTessAmLPuSgH8TZUtwYyWLk0QZpwpugwzXsnlFB05wUJPSiQ5
50Z2aleaOq1xWxrV4WV12Mo0ngji1N0srEVO5hktP+2wS3T5VsJIOomdAymyB92snicpeWqdfG/T
H1l2IyvdFTUAla/iFrv8KaIlc5rp2DWteoIvIfpzDQIVe8iDyxK2nSPCbHSmWSgJ8qljxRrKMkUx
EsEvAMP6d93rvf7T+QX6tWfN7Xesnwu9a/dAeMuSr8nQPshwbz6D/CP4NxEWIOzw2sA5w+659SIR
UE+SrCIaiaJdXOcHdfwQrPes0QLggo6FXkodCDYyWlZPtXeS8eZPi5oxPFa30U1znehe9chKM2ju
knuQ/CTv3Xe47vauBIZU9C7wAGdH+iWfYZzghY72K26J8hjFEmgwrECSyIuOx2kEsL7LaxSJ4CIs
tTDNyrA6K4irIrRUwLxWohDhzGWiegfKePhmqMY5wxu1tFqKYiTV2uwJ2Ty/12s/nVQvlySBNZ7F
bUwSWHUY8/EG35lWk5ykFJPwQ0YOUbVcazk4C5JGYAds20/88pcYHIisAHj4rIicSfFYTD3UYq6P
hf2kRfXB1r47cgHoAdFA2sb5AB7bMm0VMTde9JwKtkaFeT4nw/VmoJ8JVY09kEpEtEgCIXzxgsR5
lslqiju7x6uyWr63mS1C1dqKC1YL+QryVjeB3NJ4TBTEBeOielm9+KMyZy4wfBDlmhZ6aQrMyA/L
j8vqff5eR3gAFC+gKgKKCoV/7gE9JQ4FI1HEZqz/aoGL0MuDcQF6KK9iX3q+LG5D1SFNB+IKsEjO
UVGypjLzEogaYbxU412c9Waok7bcN2U/+nluiTTx/Pphy8OAEZp3bEzV8umPxcmRHKilJGTPae1I
ZiQL/yItsO/QxF/7+e9//ArkRHIZkCppKnmWG4KJn/kVbM5ennfXEe2uG5ncRmWB21apBPu6Ydio
bmjo03QAz3vWObTETdUrDSIecHT7S0KDqf9tN/r3y6d3bgZ42CKONExQ0uJ/nK4UxF7y1HGyUIF6
qlHQRZl3WcL5OpgEFEJVxKoKoF5PL5SG1JllYdQ6LFvDd2TdSx3lSIhocnxTDBg1cVGj2+qM91FW
RypneZeFqWW6Ri95rf5bseXd5cWcB3eAdZX/iOHLDFNWp3pHjCzsjP5hUKJjm1fUndLiMMb9W1ol
E0bVkf1YoscxU0RQ5VuLhP+FTwHcK1pOOc9oNZ2eDTL2UpsSNIlMd6mUBVKqClK2512IWOVKDr9K
I8YFgEIHNvN69pBL6qmXvcu7NtR/0NcqD+gzBq2P6Zuon/bcl5zK5XQlRQUAFMkEsMtq2n0UehGD
H7FQ99QZTT/BCK8vOM6tDUXLoWmbqF7qGq+cNI8dI6FDEiLNgI5WAmo8csWAAtGZ/1z4iHD+eZMj
9nYtkvMlY7nERkt7uK+K7HNzuu8bMJUP0T8NjZkYhIlgmoDhnUHrpnJi5COaoUNbIkqAHhPWdd11
grBgY//AtAoEYkV10FvGVzOKpS6tvIJjLHU9aKza76VvFjEFx7QhhTWl4nYBpRgcPhcTpu1cmJNd
kzDVlNKXJt1wM91p3bKaRcSgGxp4IoqLDdt8jvCSn0gI2Jf7LhlcrVU9K4dqJIJ34obnPZHE2XK6
kKYH/gSYvLRfsVK7SkwFKrDlrNYieIDgAQQc2VKP2DdEIQF6jQZ/kDGd2/X1YUhUxU2W9hq8VLux
kr+ZVBEcm2AveeMC2KeTL3FHQruK/KWxvWoih9zE8EsmChlFojijWiIiTQOhJMyMNHWrMg0NZUQc
0umoBS/fL3uN87BOOdlW7s4kuLBpM2NdGiZrssbyR5KNgHkxR7dwohst1z+dunu+LFS0QqZOq1iS
UqXu0HQLS1N/j2jrlabJk/pHudxflsPU7jTQP10cs8WVnCHXEicBj0iol10GENjxYxqsMO37oDCz
x7Es79G4/qGpjSjGEi2Q/XwlOK9UPGQcGLlt6L5DAHhnK2AksCPNcs3KngXGITC/r9z0SlyUa041
VgMM3ZJBM5dr+84sBQ/N80fT6V5yzqSbJr0uTOxl0akFRv6jxmsW8y5WC5aqUF7qVBQcizaRcypT
Msddp0Kik0nEq0ubFS2MH1LiNO7QVYfLuiJYn8ZyCas9LOMZmd9cIaFS3o0WOc7dWxO9KM58rMbP
y6I2jwsYkshNsPEIPk61J0dL8c8k7GKMjGZa/rNTqx+XZWxeMzbiYPwHA+cfFq0tJRgzq6SgLMlV
NxU3gwlstjgePi7L2TyklRzOWSGEzCwizSRspMU+ZJU0u7RfFrc1nFvk3XWBpovEce4qnZo4r1Ui
BZGC7uFImx9AfX1tK8k3pO1FjnhTJVCXZpE++iz52YoqykkiT2kaNsBQcJWE/lwm7dYmoMuThuzd
atrav7ybm6eGcTbVwjAHBHLBga1KjhwVqLcrTnQ/oIM+oupuVmRBB4VIDGfLSdLlSZ/maVjbFbBU
0ptYIo/mGD38d6vhDDhOWqU2e4jp7drFDu+y3PCM5fWylPNSMQI2Rjr516ahW/TUcqMpjpRen0C9
92bW3hIsPhBK3sbMr1sgC4wBgxArnqz3xXT/RZ0YwiESlQtMcqBrgldIwJ1ORZJJwRTPT3kyvSaV
CE5p67RAda1p4PsAtw0/Pw2OZJ0keU9CAKzuux4UDGXjVonIAW55pbUYzpJzWSIAo7VJOHXpfVyi
RzuKBWHilvVqKpsHwIgfCM04hTBbSS30GY6vVarQXOLXRM1v51a+yvT4+2Wt2FwNEkY2Qj4bhsRZ
ktIkcaEOVAIIPHGr+diIJoc2TwVAcQrmFXE2/JRZJuW4/hw7xX0ReRNSG4lR7ebKDC6vQySGrXN1
LQHNalwyJ8nCKVdu1BZo6QpY7wDCcFnM5natVsM+YyVmzhslBX1gGiIr85FT7dtcxYKSjmglTDlW
IjQNqcISbiccUwU7hck5N5LAgzbaSecJVsPe1nzgh3T/34fDnX6eL2NbmVEadujpRvokSqxH8JlI
NzRTqn2PbH3jFa0iYWoXQwM/SLrkPk2L1kuyCNMbdYuWvUVq3tQK2urZsxl9o8hHBw1p9ANtkyKo
RtwLBpWNdt9RqfMMMkz3BSrAVyOtWnrQ8066msfZQe5/yh4BSXbdj1P0Vi1VHBg6bd5K/Jq9Ktnm
DvCuKUyg69+QW1X9SXEav3JqJfPtbrG8GKuhrhxVoooTM7dLu8RdA7PdzEUlL2kYxbK8K6o2CWKV
pLustQExkxRxfzWWEcBB57FXHgB7oewvn9N5CwzznmAAAC8YphnwID7ViZjOwI7KLZyTz6aNWzBQ
BYxQETRAhdt54zH+xwRKXxKB5S/DM6CsybmgoYpVQHyRLMxRjjGXcJGtnVZ/yoXgVto0KMYa95cc
PpwcUmselMpMw3jOYyD//gKjqkDE5vFhJENm6U7cPJySky6t0grtDGF6YN1DrBULyLXCOh3TAl5L
kLjF5QP2bNRMONcwLnPRlDrEOOg3mOf2umrKT4Pm39VKulZJXbpFJyrLbvkKnSX8TYOlx3nvjUcF
nSUJeqHQKew65UnRirvY0f+N/q3lsLWvfFI5tMNky5DD0OUkgNZbCBl2wFzC7M7wm9wJ+wGZkzvb
zNXCOPXTFYUhjjnsSQ8SLc9OADpWorlTKfc6IEPi+6R10XOR+fNe+iUwNqYPF2TbXJw0t2aiRbbB
FstIpgHdjM5yadfswOvl2j+N93RX3sStZ+NBJ3LIW6KBb4O8pMouZE6HrCwuY1vNs3CcpTdS1J94
/osKVJs6g9wgEtqInpWzDA3K+JpWxVnoFD+k6FtW/MiKb5e3UCSCC5EUp4+0XoIptLTytOgZgH/e
SGrBG2fT4FYL4ULKWpFkq2B2beVtWMZDGFntz6hVbgAqtScawELqQmAIWwvDdYnSBis6nL1IaS/X
dZzUWagub6D9CqflmZaLf3n3tlziWgj7+crY5LhqK1pVEKInt3lOH7SlFhzQlgjwZ4I3AYhtGgig
T0VMaT+kPYo0oTzTu3msXhPdCC+vYsuC1yI4l7EYSO7oMxNRLjeqOntKb/uD/rYMskAPtuzVAusE
auLAbjnHitFBdqVrCP0QxLzKWdy5pmSMflrMeyMb70oqhBE+RzXC7cjYcOHvLUBT8L4eD4uuXlLc
jgwWo380r3RMhSjHqvHqQDk6u+wa7SDFK2Mexz9lfkPdovZFA3Jfpsp7qvVncKEiIYB8sTAtEjYY
hyojl7buOGH2Gv7jPsZMZ4gMEKYd/dhfRre9sg71g3i4YfOgV3vB6RKGwKKEVE0W0oXsOlg5GCXc
WXlpBlHhYaPIfbrtnE6lBJPuAwvygUCkH+mkYj5lbGIXTZNvaCwFm4qO0fPJoh4Z6a7oRwB2ONKz
JA8C5d5WuT/nz11P8KqWhBg3CzOV0bL/bJMbBRH7rL93SitwB1uFubWy8V0LWqToZWRh1QwlL0/d
4QmdOVfG7RwoO/2lewM+oPsftORvhU0r5eIbGcAaBl52Jnb6yCU3uplAIPeDTctYGC4FMEnuDnXI
LsXOy9/y38v9Zf8hEs/dIV0zwRJSmoV25OwQf4djlLwPs3qQRuNJisZ7O21S12icx8tyt1y8hUF8
NPDgj8pXt8AFCzChAn4rKz4L6btJ3mr6/t+J4JcGMLnemZgIjK1p+h2NiyDSGoHebPp4IAQZLC93
zkGBcriqzEMLNuamfHRsvIpG2gvACzbtYCWDfcPqqprGeAagVgoZY0/A9VPuBnte3CWriauC9d5r
6y7+N7a3kskOcCWz62miNBPWRduPZCz8vsi9DMG9AqrDRcRuvblAYFOjpArW1TOsJ/D/qWSsbBhB
S/1ZAudEX7itWnptR12HiF6am770jziDCz3LRWscRC6o9ZP5XS56AG+CbTDGfJGfgIfishqKhHGP
SmNCvGQmFrC4jTywl5CkBhIz0j4efl8WtKmJloF4AxzyaPFjm7w6MaOfaoQzSR72oNa0hgUjN5Mg
BhCJ4G4GOKqlqWJsXNEMxziLfNtpBI6B/Yqzy9Zi6EEAEgItGad3yJLVqkP7LIxbIj90toQEYxsB
p0mp0z0ck3Ecu+lnlLTl0+Xt2z6nP4LZz1fbN6kNpj5NKLxS3c2V6s1p7kbKfaz0wWVBmyu0DdAY
W+ixOqMIWZq+czC2BO3r8tptnAQolLGXtsfSSYEeM8bH3qkEL57NxeG9DPoD2NcZU4JcGE4GdjsE
u23vjabmyXr/Osj5s12YAre7mUVBpxDrMNdwinxaFTAUmd336KRRb0y0kXV3Y++TG90fdvQ5fgUz
uah1d6NtDT3tpoWXAgCazjGRVYLESjeUedjpj9orID3cZU++lccYU592mD4iPAxFQs9P0cb1xUAT
cYmBsIyztnmqbaey0E/j5DbiQfBHutKo3jdzGcRy+1mBwyPXgWJ9WXfOHeWpVN4ArTlVHQKptFa/
NbLyklrqp2T0t5EN0os2l1uBwHOLPxXIhWCKTupZywu0DVH7BnAuN0qk7i6viVn0qcWfiOBbKWQA
pAEQPMvDyKgfFx0dbGazw5n6/50Yzg9PqdpMVMFKMjO9Mk3q5mCz061FYGmCE/p606zcyFDbWZTo
OCFMHrlO9NPEPE9n7Pu5Duc4EbiS7dMxkGAApKYBb3Lqs4icLk7kjNi62XLLvnOL/Pnyrp2P/8IF
K+i3/j8RnFs0EQPmQyfnoYHiemgE5KrZO4/RtfLQ7TQTqalyN+8HSaB2G9E4xGoa8FZsAJSesb3L
czujUy6C2P9lOFReiocxBP9gqPvqK/gmvMIJRE+9czd5IpVPk9b9ZC7axPazK171kt6NhQTy9yg+
qh2m9P/F1qJIBt5NFfkhi0/+WrGeGlEdo5JmAJen84FiB755UFQqg9/tjM/Kr708TEeBhm4tEkSL
KCRjzgnPeV5p8mUejRbe0tAxdZGT3QzcsmmEq2wEkr5MlzfttShOeaRRT6Os7PJQjgl9d6Ss9Ihl
19cDAGBuwUM3XSN81jF8BMbgqDeUm2xSoxBNhcDKrqj2Oo4UP4k79G+l5Wg9104l+QNCUwAoTste
rqrkDj00kaC5ZMsjrT+b8+3KXKStPObY+xRwZInWhGSon8ZShJWwLQdkvqC+RJqQzytrZTlJNsFJ
kEn5bPToYA8mIvohCy9r2pabUC3LwJyNCW5U3k0A1MyekH5KwsxebkC1eaUvkyhNuHHts5bIP0K4
s06XMgfGril9wXdMxB+nPWseB9rYPUb3VOs/wMTb3D/gMoHJEyWHM9bQYjKGGFyeSbhY+zEmHmLf
SBOAMG9kQ7CulRD11MdGcSpnqQxPxMZFWZ56eIlvEJSGYOy8VwWad/4cPxWmnQpLYtQ2LAUryq36
OIN3UUsTf5HDru0RXiDpExFk+grB1bgRQJ2KZQq0urQmK6Mdnq5FaL/Fj7oHTOanbq/d/AUarh/n
vbDywBbCewYkRQF0iUFcQPFwJhZTdSilOi++/DujeNAAAbsfAMYq+/RpfPnH/HS4xkD0ykA1v9qD
uI2NSxrrEpts6HR1n0SWl+kJAmHHn0gueK1/pWzO1/ZHFrebipZH1G7g18crhnOtuACXP4xII6VX
wn1k2ncmCyPLwClm4Bx8ybIuqrpo4F3DOZwCVndrfioPpqsHReD4Iu3c8iNoYfhbGGcK4zxYqdVC
WG2BiCj2SswQXfZUX+d+aT3cOS1pNGPkISMhIt3ORTPocTaWzlWchXjaor/RIge3qJ78bGZV9RD5
vvRR8VSn8/1UzrdUJ35cFx9mKrmDFIt697esk80GsGQ+VNfhbs6M1rM+5OiHAm0CrQGTkIGW3LzX
GsbLQ0AKCvhZetAaV/NAeDW6k+SaooB8MyBbfwTnZ+tk7lG30Eg4ZKBiZxAl9bGpr9IXli5UvrX3
gMPGZb4THMzW2a/FcgYbNWoE0N8FSo1y3RcDXnZreQO4tO8UrwrGfe0PROANN33vWij33HEUUqqp
iiYgubVsF1wQ4BPpzW/EATt7TX6ocX+ja3UgmcNtISv7uWrfkjQV2fOmjYH+GkkVi2UmuKVnnVZZ
ilIUofNUPyde5Zk/gGl83bjIeyPbf3mjt96V8Ih/C+OWbPRGK8/9FIfppCVup2t3g6K7al7eJ2D3
YXNRQh61rWt0LZJ74zldie4OJUcDaO8CehwkaoMFjIcXIPNVrhVqCPCNaD/EV6K+5M2Y4Y9kxKSn
904t2Z0BmPXiS6nKXwzsGMWGGtnu8rEK4gDl38u7u7VUvCi+Svnod+UjLqtR7V6zE1TyK/0u6qp3
s4kLF8AJgohrK8ZGfkczkNkG3wFPm5RN1FHTHtYCuGUvp9J7vhjePDW7oWtE2cwvwFLeZ66E8XRJ
SiMhik7RoZ/EC+Y36sWIPXNaht2kpssOTUCFWxgjWA5rlK3KFi/rwukQx5it6ZF6AEkrG6G3IksH
kFRj+Kla0nvwYE730Ry/YsRM21VF8yybEQgMy0TamSO6J8uyTZ9a1VIwbZObrqROsevYk+xplfzW
VB2YP2vauzkI7jzAI9JdLllmUBn9sMOQjurZrPnO67V5+mZGtvl0+aA3D2Dlqrl7RFdJvyjAVgil
yXSTkn6rCbgXk5usTgQGK3KM3G2Pvq9mbPURTbIx9XUpsJ1Y4Hu3lHbtBTn7LDukR9ClDY+vVL6c
oBxjDK4yiwq8lxeCAeFTYwSBhBP9D2lXtiM3rmS/SIAkan3Vksqs1bXa5RfB7UX7Ronavn6OfGfa
KiYnebu6AaPRaMCRpILBYMSJc+waPjs6llcXvadNquT4CRPNP0sB4um9DcgUEjZ0mAFSjotP+2P9
3INasoiUMdCZn7w1QR01ny+7gmxdXNaC4RErmQtcIk1mn6zKBcmKIXskiD4RZqoNsIYQEPnyT/mG
tFNl9TagpL+5Czs0MqBmsCkLoE4BfdbTNHjkkwyfLcyWdmb5ekWdJiWJCRISNYpv+9f5uXpIA/3U
3IxX6mErzKiQClQCWTIgOlxIpPGURNEJkDnucKUruuGIIBjwJtZNrt05GnrFSRlY8z9G6ALii/F7
FLdQs7Z4d9FGg6CLB0Np+7xaoaE9jf+FhJbQK/dmOA8Z3LwvO1f5z9cbsrDpPfOYhKNX3KBoDYqv
JPgvBFtFaQU6NRa4/gEWP2PudHoQsjg2rCYqC7XK1m6yrLpqnOFRTdZj74DRp6hu4tEOtAHTBXlT
FciDR+Px8vEQui74KAzMvVrwXi67YaDDqVuMmEQqyipG9t1WPseklBx8QVYDhTbgoDBDjCIBf+/W
lrEUa07SKFO0q7j77qTQ/2Bot6FsbkBduK0kqxI9wt5Z5PIoKJ811pQB8Qjls9f6MB4NjwHI6Vz/
F8Tn2xZxFzBsof2Ah6wFwohti3fP57Vs2UKMNY26X06EJ2XrNQhqrxrxjK/k+3ijbRpHoflV/0F/
mb1n3w5VUETLPQuUqAwn+eta9oO4N4IJ8kQnybH4LRwBpQ894PmUuKESpp8d5Ou516GOFmUHGbmz
0DDeooAkYaj0DLmllgrVXX3IIzWvDwwYpKx90/GvwcFrqJZWiQW+C+k4KAQhTEAOkwdYUcdcDVpu
kyO2uV53dpNAPYDm1a+516qoSxvVr2jphDUdibfBb33aguQ1zdr+U9uZaThCYcciGDAcC0laIPD4
dz+N879OKyywbUzQfFKM05D2QUyUO7Vwvmu1+zrO43Vm6zLMoeCmA4kIUi7DNPFI/y0VuPPDBC8V
RkD7Fq2Zc+uszbcxJS+Xo4XQxEZIAZEXG9MkXOinSw/mDaal0eJCk2QBLbQmeW4JLhe8plzM0AA6
iXk0zsKk9CxZHH1j9gARIKDg1LcH58pZh8zTGLW8ywsSdRre2dtWvNu0psMFVyVYEUYyg1X3AKyA
OkSY+aDNp6GFtzz1RzOYjrLXj8h5MXmyjeUDOnIW/2PUxvQVggCR4WaJjzGuNUzLbAStpCrLIEVf
Dd6NnjPm/DAewsX4eMzGap0RD/Q692i1Rokpw8GI/B1UObqDKXJQwfFdXzfJFZdqFdBZI14Z2bCg
GYU5B5RBsrB1e0w9sQTCviMLLn8/4S5CCBc5AjEwv84tTbXqsnPcCS86AgZeTYPw2ew50+sHrFgq
DEC+BnpDXApOiZIzEiPCQ9AhGAbQNliPY/LzshFB8AQohSB6onsOnQNuKdlQM7qg4REV6fAwxgfg
HjyyMI+w0q9T2ZSuYFANMwcOpPgwn4PzxvMgNsjDFzDaYeeKQ3nSDu0nctPfVj5m2nO//6J+Ae3A
Q/O0HGtfxuEk8se9ae5+YtlaLwod88jSu8VjDn2d8/F4eTdFxQX01DDYhSE15I588ggeqslJKAG4
3VXqFY+myvKpu+i3auwqB3XJtXBJ0yaIWzDds6xOr3KzB3cssF6HyYmnb7rTjP88oX33m7accBds
crDVQvNIzaOmBe8BuVbBY5dOpR/nkvEm0XHcL56LoqYezyMl+LighY/6/rvD7jOnxGscymfgTmkJ
kWR42wngciCszAbTKOBHwDtzJwRI+jY2J4w9Ogk63jmxukijVXmlxgaGCDA+YUSKVmogOYyB4bXm
8XD5c4uuDcwL2sDzg5ISHev3OzubXZ5DvwMhDmD40YyRL09eN6tvtdJIQo6oBIspITy88AjasL/c
5o6rPg8mprgi0BVtAtVKhlmNLDSMwO6RZVY4tmFZBN3gyTjrxav8Y3k7WDv/cUycHMWB/3QNtNnL
ZfTMKm48TRleHTBUSr6pKCCBuAicKujAb/oC762NFnN6puCbTjHmoTKk6tNwyNlB66ENz2QXv6ja
a28yi8ABYiATinnvzQ0kH+JSA92VHrWn9rDp3feBG4FhC9Bq2U6K7g2Q0sAlUOnASeH8JXHjWkl6
A9Nm2WezRo8GBJxjlkmyC9Ex3FvhAp3ZkwEJMS7eCUfHV+35Hohm5qm68qap+StmHMH2qmRFePkw
iBdnbuKxNvROf4fGnZtoSm226FniujIzz21nz56+OR8YcUH+p/+xwjnjGpetUaUY2OuMLrQTrfFd
Nhy12JJ9K/GB21niPlbqDIYzNvCMCUDeULWDfvlffeH6qLYPheGbvnpMf8oMy/aR+3xNBczc1KFr
CFQPEosniwKeWsj4tYSHerc6zu+R61qaouBrqfPXzD5U5V9s0Lx6liWcolsXkBqMtgNu4iByvT9f
bsEgNbHgeyXt/Gli+VetbyXXjjBigOMSF4AO1T0e1t1qdjeScvN39MhVKIXEsb/mk5evCUgNq+gD
br6zxt2mEPoFSVKJudqkGK9VNISa0f5SjavkRSLct50ZLtyDJxwqK2OFUa74PqWfy+r75WXI/n7u
HFm5BiRfjKBeTz/rEZnKkgeXLcg+C3d+GOZ2Y5IgFaLt6FkjcjzD9dz51GfPbs/Cf25sU5Lc4PAY
p+XDOFi49LbKgFYvR4TV6WtCFW8rBawr/qSVxJro8OytbRF4F+qomRKnKHLU7pTOG4vEH+YfXfJN
Aa7p8rJEFSUk5n/WxR0frVinUa/hbaU9L2GpT69ordwWZn8HzO6jtUHW0T25m1s789Ux/1IUCL6X
f8P2nfgka/cT+JlJdc60pZ3hiX0DCBTgrXn/GstURUTOsjfC1ejxqxW97DLU6Fsb6dyy/lQKyBqQ
OmuDSe+yYO76H/9uXdxBtksj1mbA4aJ+haKb3ZLEy7X2DfCo5HDZkthdUC/SgG4Df8W2wzt3sfSC
gL8CAWpe+l/VgDe+RYqvLG9uqtru/6Wx7cfsjIGKbkhyAzOgxjR+SSatQifqFjpumao+Xl6W0DEA
WSOQNweRD4/wIiyllZoCNuG24IZxLGAzmuRX342ScSGhbwCuhvlukF6fIa4mQ1sTkmAYtHX19tDg
hRWabnWKNaRsFRRSxnn4iMvvLHKuUa1LbJptUURNbkExFnzC+n2r9fEncIW6Muj69pednS9IQ6Py
4hjmWQFtbJrF6kxso7mkfjFW94BafAWrchSXeTjpyV3lVtFiNRVAetULkHvhohuySorwW+5+BOc1
iuOma5ssOeYD6k8sGe61ub/LbVRuLvuM8FtaIIO3UTI854qB6Km9dK2dRlpqRn0y/KXPYxowt3vo
V/2rpg+y54Tw7O0McvfcFK/9AHJ4vPpZf6dYToROmt+rzo86rmSTKuLFWTrEF0DxesZS09cJVGoV
DAuaNLljE/umT+xZoYXt6bP6svb1RyIYkMr/Z493U3vF61hD7Way2Ika7uex0q8AFZJQJf2ufvIe
irl1mAEU5XwK1yyzooCceBEBA+NWXq43verP5ro+JdnCgmHRnBvFoMPDOoJ1VjVA4K+ZxRAYGBYz
QS9CxhNzMCTr4lY+MmOcfwxFHp/SBY/0rB6TyJxr18uhd3Nj1Inqs8Ucjma3mp7ZLUNoNaX2CTyO
FTQmjDGocDNkkJ+oQdJX6ismcjE6fLRLC3FVm/T64bLHbg5ytnjAKcDYA7gnQJ/v42nbFiC6Vwgm
nPrlUXGaazbIRItEkGUb8fNvG9yHrGsypG5mY5YkKKDmGNI0xDXe+3mA4HrbpYH6HfKLQXv3hhHR
W7lkiOj07+1zyaabIc+InayKFFM5KFXhO9NTZX+kU4DxWXfjfBOMX5LaUTqa2cohGVy/Ap/LkMiA
asKPtTPBbaSe1FNTWBgcSBQ6f3OsevYwp57KJDhFzVuQpkODGz0PwezgUuSkzqmjHEYUTMMEACnA
6G2QVvi6/bIE1Q/02lppC3xL9s5cEVnSxvIlGlNr+z5ddLeMlJp9mq3vBQYINePBNK4JBIRGpnlm
YkguXwHpqANGWPTdTYwFn09xFY5ZdlWHr+aU+X3e6yenjgNzYl6mYjo7fVRXdtWDL2NyKsldIfyY
fyzzECOGmc1kidcyquInTK9hLjORWBD6/c4Cd7YnVCuGZYQFuy6fkm6+JYp5QCCJLocQ0b2w20KX
88oFpbskLWd4pdVEACCFswsq9Ua/Nsz5pAyzpIImuvL25rjTzIrMzbUEh6Cpr1kHZQc2erPOvH76
0P7hQgAeAwfhDKRo5EMOCS+9jAzjoUoBph5uQFYZXN494XJ2RvjHFph7oUSK4MiU7K1SnTcyqklg
5+31CjC3xCNkxrj3lkNGc2kp9o4yx3ea9UiWOkpX0OAMfXh5XUL33uiciY4U+qznqBNqZIuWVxhv
nj4rTv5jtfvHf2di+wm7t0CHiQsNTClJpDIoxrWF13Y/LlsQdjIBQ/h7FdsR25nQOsybKgtQ/O0X
nYJcE7dW9jB60xsKclNAoOY8HZ3rLJCB0IVHdxPIcQFAP0fpsH520jIuE1DdFO6pXEeIA1V2DVUa
yWcSVoh3lyPfZBiqAa/9FP5XntzG079BwDDI/OTZLb31RQ7sEHrgLhfgEHF0wT+g5FUOlJ7KRX3U
FiNYQQvvdh+Kr67mYh7LhRwO373olDrPJqdOohhEqWG9VrpnF8vbZQcRfido3Kjbyw1/uGA0mc04
kHXEBGSnRa4y/UWS6Upv+8+XzYiqtQ7Gy0AF5roEFegtBu/8kKVKRmtUJ6L6y+Ib1NOCGjRqq3Hr
5MEGikOCHBH3VeaGgisZTVMUNzcthK0R/d6sQhtqGkOTRNqYd4e6AjUMGPU0/duodmGmIiXtyypF
YKwlgUpUGXIgjgqePjAYwDQXqWbS03RSNcTeaLzZsEY0BC7eGyJ520J0BPa2eMjfMJdN00LLC+9h
CHOzaDsAaukzJNx+E6ShbFdFUQUGwb+jYmvR1+O+JvhMnRltvxJYov41ATii/9S7/vZFwQCEwh4S
j4ixcAW2JpINWYt6uA7EITeuZ+RZQC68/6b60hWqsY1IYkp+8avH+tD4ZuJlvuU5nvJLblFw5DEk
D8fFFQpQAR9hGkz+rUuD1S6kQddyCWI8luzG8Nu4k0Wz7cdzOSRsgRwKbUsVslD8zjpl184Mi+up
BzJHpK3u43hFr4dQP8y3y7XsUwpuOQe8EAS0ZxpuCf78U1LUGnDZQPrZk1c4xxWdqMtHXxBhYAEN
UYAG9e27vf9cc0GyFpPvVVSvs5e2p7J4ssnDZRviE/C7s7VJnwD+9d4IZAzaei4wrmBE0Mw1wgZ9
Qv2JXJn++JIEsqKFcNNcKAGj5OVCM4v7SIRA4k6PUV8etEfLLpBqyypcYiffmeCyKmNIphoA+220
poRiFmaKIJfrNTf9DfE3+K6sDyQO0EhLjU2aEqPd22fcBWgLfo3+IBxhCLaRxvwwDndJzbyN6ZI+
qsAjUuKZzSEGR/fljyfezT+Wt+O3s7wWppExIwW/v3KvVo/q8oEKObBHjgH/xqAahgvfG1CKElQu
M2Z1yvbWNI8KmgIoZVxehNDLdza2Re4W4dK+MWIGL18xHdylV47zIpWwEJCOOZBp3OhBdANqI3zk
c9fJdaoM0O62AS6NAGHwXckxSOEXuEGtm3kb9gq3xnh+nT+QkPomkF2yEqFopeASxpy4Cl7Us+lC
iitPzTR4Jnr2XrGNT6zzbT/LGmyimxtGEOY3zBtqBu83NEnVBfA+nGj8kBllgmxd7sqpbX45K4n9
Ko5/qCojxzadp3sUm7LT5e8pPIAY6EPg2pLLs7dTOVDLYBOWCcKZgD5bfv8zDRqIXZzY80b6VUmP
vI4V8aF/b5E78nZcz0ml1BvinJ5aHTNl0Kp/dqPmQA2vupfxGkhXyO0wmaHgXuUNxkQBWFHDMigM
b/T6QPPVmyECWcXz5S0VOc6f9Z0NdtFuscfEguKEZd916r2OeUxFBpcTXgR7I9xtkxlm12YxNlF/
WHznyvLHOFB8pLYRvaJymhlR7NoqPrjbNtFKHi/XFcwBxS28RNdvUWb1zWEKL++agPBw09j6Y4IL
j0NZZklmglt98iEF63px5b0qB+hjQijnkOeH4ag/VdP1GBoH9VioHuo8v6S3gygt2f8I7sYzrXFZ
zAZyKNnrHGDSM8o6FNP6L+bDHDZgglVlU0GyjeUOQ0ONgmp0hDwJMDglYb6KidrLO/v/+MqfneUO
AIjZJtrF03/GV7VA84qfeBkfNuV7JZBNHG0/+Ox0o7e4jTtA8pNPIrVOIw1jKh5AE8ZxKidqu6ut
f7MUL2uThnVuS65V8fmGZ+I2t3Gh84mXtpIW41vYwu18A0JSeBCETQ8bh6AaNJqn5J5sUFVsc+tD
AGOEE8HnYXUFUoxBww21XKXPeqgdAUYLTejFg13KU6SJmKjQ6xiYqASHlb7NBHF+WWdaWsUJZseM
yCW+yXyj81HhCJ2gh0yQp9KAzoF+lL1BhIfSRGVje8+ChJRfZ6mPGVh1sc6NlXljBV9CxasP1U96
s8kkqiAd9dvr0iPUsx2fvGL0O4fkenDZg0WHBE9M8FzhTQ2pP271hWVSp90mV512wZMLJgcJdkcU
s/cWuGOYG2XVsjEBNpUAhV5gjsCnev5TTZ2XDywFHxAQf9TazlmL8PYaphiDT+BjAo6wAE3S62UL
wuNuGmgTbYEaID8uDRwN1AxHE1pVlLAb0KoRv0uSh2FsDnXzGbxrqhe7Kzj2adhnGHRMk1B3Ctlr
SPjJ4K+AikIhHRKN79OaYe57zHJ3oHexMA1DYrD893lnSLJRiRW+NF+uWa2oLchqzKwMWNY/dB2T
Pbm2m5QPaKCXQuPRBr7f4AdLGKvavl1QnMeM8HTrju1yyOKCegaoeTyG3mJQ6bXjaSNzw8RRat9S
mPu0ok4hC3SixAkjViAHBAzfMvhLuI8NMMsVeJ+rVzqOot5BPdn1t2y4e0PGL8kMRXu7TUxAiA9g
trMkHI3Mxh4J8H/Tek/B9z6x9XjZUzcf4Hd2b2H7Bbu3hNIWE5iu8BTLT/TEoipiB/tqiJjEjPBA
bPQnAIeg4IA8+72dNZ7WPOkQxPpwCjGSHqS11x5JNN2UV6UP9qfLyxLFEszZ482MegNSas4cSEKo
WQEIHk39o+lcrSlIw9TyI18HpObb7J0NRg7ufDml3egKdDLA1gVVDP06cWVUWeJl/G3hd0Nu93Xs
tai7WsMy3Mx8qaiSnkZWMa/KqYyCR5QyIEL831p+lxh3lqZx1oYRmIXI1RPPxMx6oWPw6NNKGt+h
bzmRgbxEda69ve2c7eyldABgrYe9aQ4T1/1Sq0OwjZpmRM5Ysl1NZz6+WxsXjNEjskbbQQnFiOip
u+r8NKjbsNAC534JQHfss+sGcBvbixNPVr4RrhOTiDjC8MMzvFdRKhZuGjwtQccZ+/1YBtPK7iy3
DNt1kdxrwlIpGiB/G+PT9ynW+9qAuyytry7eetMlXudDxLbwyW1nhsrX5d6OdAwT583h8oETZkcu
6gQuwBEYheRD9GQuGP2r8cLbCPMQGrd5BOBubSS5YJHehkxbz5GhbETnAxSf9ibbiwEi/uGO1rs7
VRrkGlFbPBm9/uY0w6/GsCXj9QIHglAz7nJMXWjO2WxJ0+W93TrIbkGfa7VPkBb06agdDPNG05MP
vBT2xniB3rUDR3FHYGwjndcCTK+VD64/hGsIKZrmlMkoSUTVOBh0wXWI5gH42bjMzhodc2TjspGg
qH77aT00d1M0Xtt+PETDKyBmx2QBecBlfxHcbC6GZHSgwXUMH/JGgd+uQD6I+4CtejBq6CE4H/ho
ewtcOpmu41z3tZ2BnO00L2NgMs1fQY+dYhQYbTzJXaAJLlIsaFNoMdHigobP+4CWGwra7DPM0S8W
9bq7/tH+Ah6zwAnMr9pX8rD67NSMnh5gTuAFbJmXt1PUAnIxyG9u4kGAnPEXXg4o5JJt96sRxdEa
kKNzMjw8vm7kDxLhpwM0DtVb5LbQL3u/0kzpFFQhoPfUpixU2eJPmiE5BIJzDYF7zOBgI+3zMe6p
c1js1BjmNMzhxQBmu2Pt05A0EkKt85UASIphUYxmYkjvzPMHw2IFo+2m5VMcY6UKcA1KPowAMAcb
qCpiTgtdibO5MJc2eW7k0IR2a/0EFrGHxQKJBP5z7j3ES1+dtGO+xN7aVl/KOfXiqQ0Awoc0/OiN
cXHI6sqz1QRUTBqGyYtfhtpFq2P7rp7etA39PNLF13v3FiQOT5pbWN6kTqo3T8sR7+NHc7ZDFQKl
g51IHF64d7t1cXdNhQKbGseY9W4Hs/acvHtSp0Ey+AD99bOrG7sHLCyQYojxZ1NS2mQwuDum2NHC
Gm5M6LhCQarLw4V2mT/Oqw2lLMKSX2piYI4A+M6y8so6rr/mujYEo9KCegiiz6dOp+lxceoapC/a
81hjcK52UAqZgcfxdAhA+k2J+e650tQDqRvUm7tfzdQ9OQv9XFX9M5CKn/BFVFBxEMdjTnPfu9D2
JlVxqCb1mtnkoFZpFnRqSp7NZKlDvGOOS+/iN6++keJJgllr24P8GvNJhXcJZtCe9ZHlQW6OpucW
LaTfJuUuhnI4KInCeSyPfTppQZIu11Vp3gBenWOUStX8xWI42CbYa9badgPWVC94Gp3cvsUYKTih
PTZ3aaioIDGO8b5020d3cg71DESEmbpvgN3e0SS5t8bys2tO/b1WV0aQMjqFpu2+NfNKTzFzfkCN
zt7gzvUNnV60ZA7VYQQI//vcJ9dGT3LPoDQNDKegNybgyQfWuF/0pQyaZO0OdqtVt9qAtApsojd6
PPh0kCldngcJ+AYIrjaF8q0uw+X4ZZmuTjKraTST+ivFwL6zjQgyRcpyc54bb4Y2dAk6OyipcQHP
ZGpCEHzhhHgeWdcEIhnO0djeMChw2eCQAj6zedPLgwKUy8a8Jx0WFB423JII75Bp03meiXmuAWhg
G32JVVneaDd3cT59vnyFiGzgLGHaclPIRSPifVhXqVolzoJtNFZ4ypQynOrGkmEVzvNhtNHxkkeW
ivGoMxFZd9WrKVuBiy7iMtDn06CCIig+dZ1kNSLn2Hijtw4WGiv8JaXFjlJg/AFSerT54qgDsJnt
j5Yqr/9801CAtCwgTYBB5KtiqVsXJNFdMBFZzvWkGKA+lJEBnyefAHgCbI3qKuDdZ80hdyGZnVeY
nYpHPejpd6Nx/IFhure4UY1Vcl0JIJ7wZNSLULKysG08iMXMmAosNuZuDMtBbWPKe98g8ym2qD84
RqSiux4QSE2BblJ14CWFJGsTfDc04AAg3Ab4ILzEnbWU2rTqOijC2bnqAUXgG30Z1qUdXv5uQjMo
Vm9jOKYFpu/3zr5UdsfSBK2bEiXAVLkZWwB2oW152YqgRI3+KZ4l21gMyjd8GXAyKrBjQbHod6N7
eqxrT3lEyIjqsL3tay85yCAW/49FqB5gQAaQGT5W4W1o1gwK61EFwU9/tsD9oq0Ra7K3RbWOZKq+
Gt16YEsXJnr84KoFAR5Ui7pMpmck3GGEkf/9IXxZMFVZr9hdXURtBsnMrFVAzGfZr1qnaxKfFYSU
7QnxtyXuHtDbwmwtHcIZa28eB4OBJLCtI6Okj50phQnLjOnvHQfpd75MOp65rPlZVHeDkfn6DOnW
RibaKjqJqLJvBMXIf7b32XtLZWJMhDCoful9hmJFfFdoyvPMKsiW0/W7Y9SATXRGYPXxfW3GPy97
ruDKe2d8uyx25ZmqcqyiouifMvDwDeVLNUHscgZxY/FC08SzStlyhe6yW+32/3cGE2cYisbcRtXM
a8Vyn/oCoukx+355WTIr29fdW8HIfdst+HrWgm0EsmoYHwElDi5bEdyk7zaPe1D3K20704RsGFAL
/tK/tYPk1hGf8t1ucW/btlNKJdFggQbQzCQHErQOHrYeSL4iLWziQyrVrNwC7/siGkLZziQXmI0J
DTj4RAG+gvI4ES2kZg0WhrXGeBgEjDT0ZuPkqCzz87/ZTHAlvP9kePHmxdrBMdQm+dq6eBD1zdO/
M8EFkK6dilVrEaqYDeqQvuq+jEqmSO6Cy06BJO79Olaj0abBgOans1aDn+jQR5ozXbJZEsdA6+e9
FZb0CAwGHENJghLk31ckgKRaHoBv3I2S/64vKgqJaKOhsI/KFFrO3NEdIN+GDgwUk8YDOazpHZwR
rGMHHGUUIEzt1si87lB2N/9FS1ZoGqOKFspWaHfzTwCzWVQKGASkjBQFL73R/GvsM9BlFXhIFym6
+Qt7VBv3aKjK/WDnV0QvPtl0wRhnoX1ee+V6MbS70VSO/9yhdBCIoF2F3PNM7ah3UpBkT7iEuxWg
NsjKdp2MLFW88r9N8NerHYOqxKYwsZh1oK6OR2LVS0YXzXbZHIQgAcWDAI8OdLsAQ+Qru2TQZnfc
OFM1sE8k5HZELqix7LBYJ9CxSy5zQSEL1Gs7a9vCdyG67jUyqJsEBZ7gh8zUA3vqv/SaFrpZdwJd
87M2LJvs13cVL2J/mlPJhKPonO7tc8F7GTO8FFzIstrEChV3ude0QkIrLrqF9ib46N0qxFZ0fLui
/Nzlr7Fy27J/3Et/v4tctK5pUijguAJ6T6U/7EWZPseJzm6WDj3ay74uWQyPB0/aJTayFYuxcc5r
NnsoNgRsllzckq9CuBCdlBU6UQasQGEuMJPU761/t2OEi89DrBhAHSFyYq4UOm+Nr+voCTWSyCA5
Szyqci3nGNz5m1xuWoLj3MkXT7WKz2SCvqyqF95ABiv8dx9o29rdgSr0psPMPmJk1R/S1fAL5xZp
kOTYir0AAH3VAj8dIJvvjeRaaqdVomJd5d3kvDbpTWy/XV6HoIW8+fQfG9xC2oKOjrpCeABAGx3N
rezKCpqbufQ29V05SlkYYXfmtiXv9o2gNNhWi46KujZNaIIW17GWfDKs4ckeDRmHumz/uKjX1Xk5
dCr8u1w/WVkD+TFE84xKvG8LLHwOt99BLrZpBgbsS0UD7noYfcyB3VaNfRgxvNS5zHfT7pBDJufy
VxMf3D8fjYt1uFMso89npD3pQ+5A7k/2+hPuHHiDkXeYGLTnx0PamlrWYMArmhEo5NH9BS7NN7Va
JeFBuA6wV6ICg0F6rOe9N9g92M2SCWbapD8CzxNS9oHKh4EFYHoIBR8QIb+3kPYrKXIFaVRraCjU
NkHG6pB2VNLzEO0XJAoBX0E/Qj3LTVSt7+JWA09d3jU3dQVSa4NcpYURXP7uokC3M8PnJyabyKon
JgBQZn7bjKZft6+NOYeWbUHoVOLXkjW53MdxnWlC7w1rSpTYT5KnMZk9VskwJaIX0H5J3A1h6Wwx
2IrSGNikH22m+h3VIi13viomWMhzzLTUre2tmSv5YqJAtLfLOQaAY2WXkAnIO0i6ZCSD0ngd2n2M
x7gkxMr2kYuwdW6mC222UqOGwSPQCc5ddujAs3DZN0RhaL+g7WfsImuMZ9Zg5DCDltYUkjGeQpXR
2SdmnAVFQSdPNZfq06gBtXbZsugU7y1zYZaoHYQgMjCAtEP51qZmEVLHWD5wF+6NcFG20O3V6FXQ
abH1Xl3Qe5sIiCB//LuVcHG1zKcMsh44X3U/fwM0PCyJIgndIm+wwbJMtor9Ob52ZK1e4FrHZlnZ
A8ZdoF+g/4iL/APfZMNVQDlYc1FB57ZLGSqwwComahluN3t5x5g3poasMCr68nsr3H5thK8MRRPE
b/OHbXzN6bfL30N0SDd2LgdUjiAE5+vmqV5MIxjuUenNXprsSslbyAb/bNxW0hIVrmNnhwtCsTnW
QKMkmIa0h5d27n7poD+6vBThEwxfA0OVDorwQPu+P5/rYPZF6WCvEtM8jC3xlL4JJqUDwDLT72wH
/lwS8/vQ90lI7fznOMqoOIWr3P0C7pzWegu6mAoSvpPWRIz00dAyySqF3r0zwbkdJFJVN9YzEPQk
GNswKlQNyIRh0hHV6sv7KbQETnQoAwOcgS7e++0EzK1Z4hkA2XTOv6SUPlbMsPw5qSW3oHDTdna2
/78Lq3aqTU1L4RrIk8ORmH5qzx/xvp0JzjPSOnUV0kOGfRlLv3NeVjRcL2+W8BztLHBfHtOvLG6c
vMQsxo/cxmlqI7P+Cwo3/kfsGKjOWDa6kLxu3ajZceV24GFLyn70+wkVlJWSwFbbq2l2Zc++331A
PvPeeniokJm/G5/vv832Vy5K36HtaRu4FXIT6n81yZLHgY7LU2kVyXWbKBi37KrFbwbF/pQTdQ0x
era2HpQftCvKTApOTob2UdzEweqS3psbMHNf3hexs/79Q/nnvFvTrLYnCo6sZrwFwvaT3c9XTWpI
chrhYw6UDRtwDztyNtaq97k6Woj8ETAC9Gp0qjsDHPi+WdONTioeb0rHbP2+z6w7OinraV4z47FN
E+c4j6smOTkip9v/GO5yiIfRzSkIuSOcoK+uBVl5Rfu6qM7Nkn+kkLE3tSWZu0O6qguZC3tLsdxk
02bQOo/2ykceRVvTCOz+zsYxzIWcrFdSu7O3JL8mfj6DsCdRj3MnY5cROQsQ3cBfYibmHJbfMb3M
8EyGV5efW205FX3rJesk+TqiuLa3woUEknT26Gwvlm4mePrHLWolCztc9vvtE/MHdG+Euw6g8GDk
ig4jmYLeNmZC2PhQE4C2Wrz4Om8CKdllg7K943xOo/ZMugUGyQQAVwVyA5b4rJX11QQs+8hGtnO2
4UZ0zJG/dzhA7Oy16Zwc1fn21A8HyBgBqBJWNy49oGrsG0fW+9pL91aG2UE2oyX8dBgHAyZSV82z
N23b9KVNqFtHblfemE1ynMGXKtnI7cucfbkN5Y/Yiollftits4dCqROlirLBeEIVu/Kasr4dwX4F
EYiwXWQVDeGH+2OPx+daLXPcpQchZNFveudOAJ03b3IaSSAWxqSdGe670Q6VcJuA7RW1yKt2II96
rYb2oobUMh8/4Io7U/p7FwHcmDr2DFNzZiUebZv6NOfJr4mqteRJIfSHbcyZ4OIFAQx3yppCZWox
D+ha9JnfzS9FoYSX1yLeNkzfA6kFxBYPwwXVoDno1K6j2aYp1tK99KCGCupkuHPw+AsuWxOmyijY
YILG3mQzeEqLWS9pY1YTnK+tEm+oieZTM7lKkvzLVKuHnvZ+DZ6BxehvIME1eYBeWZLfIPR/gO7x
ggJS1uGRv0oyW3TJUZaAtMQ3O9GfS2JHzbqswYQXFeLlIrm7hQcA+DBc2mQLK9wV5mJwvEQvEFEf
N/ToGgFtIrf46/LOijxlQ6XDBAAQZ1z87dJ1s4n6eFQNGfTZm3DpFomrbL+TDxwYAMRbzSIgIOWf
bF1f0irdImO82D5SQV/pn8vqMTdAQrrQGxuk8r364/KyRNcM6nvgB8KD+hwv9j+kXVmTnTiz/EVE
sAnEK3DgLL3a7Xa7XwiPF0CA2NdffxNHfGNazT0Ke2IeO8Z1hFSlUlVWJmgth4zZgDelenlIuuQ8
5xNmjrWyd2e2eGBi97rGfLxudGc2Aynuxqpw1wDqhBecjpDV+MWzFhgFsIvr2FrvN/yATr6XBrIp
btlChUMSpW0f1VUCT9eX71pFCnfKu/OqP5WwsXKhwli6XLclnbU9798s9Be55ia7mmwCkEoD6m8G
sU/fQFbndsADMWM+dsUoG9XYPUBoSVCM5YKIUXwna9HSj5m1cBDEsfEU2c6PqOGDl+iYvx2cCimR
/cGum482xbDb9S3dXejG9Pr3zUJzJ1GLpgAao9eVsx4DZ1vO9FPdRYfK6ILrtvaPz8aYELXTrqx4
XeOr1tz0SUEhz6vdxSVoggr9AfNGiUt4HWTstVb1m9joXlROfxRpEhTtIrmq9oLd2gX63ycXTvKU
JzpBszELk1Nvv0BQ9jbNXqumPRlM9hLaBWAB1fkrriO8v4PSKZa62JAZC5es9RFZDiYjr0pZ3i11
w12b0QuGPg6VVULDPZa47O7+/rYtls+ViuoTaQwe6po6+C1Q/KmDMRZoYLujYX65vsF7AX2zULF8
nrAKZKkz7v8GUPpLGQ/6gdd0ejQ6KsWXrrnEu6C7Ero4JoboAVF8e3CdlHGuWGiAApF7bwcLhvbb
oAbR0Aqblg3f7QzEIfCt46ZAp6BtI5ZeZmsZoUCCpq6lz3Pg5Cpy7BEvMNRjq/xQGmQ+5qOSXqK2
yb05zytA+6lxTPtUAW9Ckx5SArSbvjQ8zEZ9PnGQjf9Fnrf9ietFuPHkzAC6HF0hHmJSBZe1dV9r
yNDN9AhGQ8mFt7vPm68hfHtjJpFtxOgwkenBANh16L9lYySJTDseasBZ8K5AUQXYVyFvNYyaQRUW
1a5GBwgnxfy56zTgMlOb6cWEyqk7ZbqkKrUXoN7YXA/d5huWg0N6asAmb0rVVafMvEArHpgnVS+9
aJxKN+/1yYMmXO4lM/uZKUBR8mn6EEF51cOLsoOutCa7And8+M2vEh7hFXhSO8NowOQ8tcmJ5XV3
SdSYB9TQo4ORMxmf286VCxQsasP6ys2Luv3br4COXwdlKPSQDZVjcHfCWvPIi6rxQC3rsPZcfCXu
Jcd3J0+DUWS+qDOgvvku+zT7tksKGKUQbzcpQxVN0hfdsQAeLRNacRA+s94h0lVCrYWZeDPkMzla
TL+NO0vyLNnZqTcmhPOTaHac26uJrkrPeQZyFuMW41pnHUoa10Pt3qXyxpSwSb2xRHzuZmQow1jc
mmUzniZIpfkUuCqqKAfDUZpPigLG6GppGp8VpSb5CbLvKQQcZW6nYlywWGJmXumAUW7+cX2ROyHg
zRqFOGPVdZPTZt0xbpb3Tm5O9w6DAp4a1baLWc/abx1WSQZKd5IxGIUg2jrsgbqukHAq1UiiyKY8
5AjrB9Nh+UtW9S60rXyFW0bYMcKDuajHUJ0dR5J37kTWrXEigFQLrgJVv8RlmNjfFvuskm9D9fX6
R93ftn/XR4S4apVqScBSho86JYeKqN6Qy1jB9twA5Kz4fJBIBohH+IQ15o/UqZyxCgqqt76Zw1rV
oOaR2xertiWvyJ39gqY2ar9InmFKLNsQbVbUvsrBqDwm9/rUMr9sjIvStNSNc3JZ4vSjxeLTUIwy
1d6d4wnLDgSVCJL2d2KkvNBBM6qv3m4vgar2ftzOnoVRmi6xXNNYJP625/Jv7Ak5q5V20xhrsKdA
bFGvbxJF90higSX9lY34zsNHgsos439+YN6YFXZzTlYhoHaF5WrMbfnXOpX1VPe20AAxH9q2OvA3
YiGAo7icmOvC6rE4qHN20PvaqxFRJuDLoJbiN9V3rjjBdUfYOaUYg/vX6q/Pvbnsq9yua0uF1aZQ
jsUq4J232Qet7T0eyQifd/x6Hblb56pBwPKuN820oqJzgeSs79IgGaojn9Lbbmy/XF/SHmz7jR3h
iEAAfuHRgDXNZ9s+xsfsDIqKSwZ2x9SNv6A1+YlKItaeE4AqFfyvqK0AcCTEaLXhkanVmC6pK6dy
I73+GWcRLj5tAlNXbiqeERmSA7lrcp0SAAGsjVqVcPV1YLCdU3BKhpMKwtQUKWELTXQTFBXFox0l
MrfbCZhgbICEMyha0WgSEVtstO1It5GZqOcxd6cb0yvO8TlF0QOzTrrbeDn+u76Pe8dlxVUByWCZ
75XH+pV0LW9xuWuR7fLxW9reDlLBsZ11YTXAYmP7Vnop4SLQFQiNpQpU9LIxLj+1Tl4HFu346Y+X
8saKkBIVRjqhz0gwKdO0l1KdPubzUUvnP0+8AKX7Nd6EDs67+TiWGoVuFmYaDhPxUw3t98p0MUvi
FqYmCRt7HUeg91A8wJnH6Kk4qmkVupOaAwWeE+KUo6tzB0+g2WrKL0UWEbClWEv7OdZSx3Lteex9
PR/iII9z9IIMM0pBZKLmsWT9O9wbDgCzKD+COgVM5eIDdW1qABLTVOHcuOpPIxhD/lH5QP3Bcx6H
r+m3IkgDKjmlewcIAZTQVSUbHDyrn24CaMYG22QcgJukWCCZZdMC5XEpI8WOL8DRf1sRQpqCSVI0
zTS8Rig/Nyp9ynn5zHkjOac7t8EbM+sdtVlMyfi8DGOMIi4c74x3/OgTYhWuOoABwZrNRbJju/Y0
aGQTSMViGknwPmLGJZjwgI1pKwCVGOkKN5tnn1jLDW2qv6jtr3PS/1oTvFDJQcY3RNZaecMc3sK1
jygMtR4ozlpvMpTLlMuIKne3DY0l8CqqkHMT07JJySE1mjiA89vmM57yLUhNHc2zWSTxxz1D4KYD
IgY9STAMCx+yoiUEotdiRF/e0eqr0uVA/b1eD2J7J31rQ/h8tC2dKbFwrWa89xKTu4VszHzXgaFN
DPlysDNiFYIzLctCu6jGMY9e8+SgkqC+40Hid66Suap9VKKDFVQhLrlCVvRYT7ZQSUP2jC3CoDWq
+2L1GZpiTapxWFaOeR4499mHcvklA60cxsChXn7XHJQf3U8zKALuyShGd7dvY331k43fTQAG5umQ
lKE+3c/dtx5ksJMjYRbcq+u8WaLwcTsFPFOZjamC+Zw/FSD9xzBbBur9afSLJ/QtwvyTzOb+ugzE
Y/Sr8UIQkhRNT8pRX59ZpTWHy/iTJzxYchk6eofT08HKfptZT+7m8xmZmWNoFysbPZR0OerX31ji
F/ln/jCGeeZlt32g5gF4MFcZiSEc21M6eLFXeXLFr5287M1vWT/J5rdwtkAxGTlZGOOqt5RnG+Tr
qtF5Y31fRrLGxa5LovGlklUpBm3Tt8Y0vSIDROhxaiv1kKUQKwcrynWv31sPBgKhxQHnAHhVWE/W
Dx0be1QDqYVv29bxywgoc9ezxNVJeWOWjrTOvAYS0RdxYHQkm9QBaFIwiXJHQUprqbGdK0UrujGf
QNnlkjMHu6/14fr69j4hBWERaCds6A+8K7mVuYHXMVyvVttPLet9m/4FC8PKI4faOUAVoD4RvMAG
KLdlJIW3gdKda/9kBLNQfxGd0du1Hby2ETrfUeVPpJssIwLAc6bKJUvnoEz/YjAAWEKU7NFGhmiZ
uC92HyNns8oyTM38wzh0gW2Wt/XU/PlwCEiIdbSI8JICI7hwl2UJm8oSGkRhEoO01pzT/KLOdiTZ
9536LqxgVzA2jge3eDXHtTrEhsahgZZXQcRUX2emP9rQHm9B0gESobyQlUp2sh0Ir6BzjNcGfc92
SklTD4nRY4TYsk4LJd/yMbpBReamBwHJ9VO9E3hhCjkpgAVYo/gNzbhpdKUy6pCoH/Oy8Zz84gBx
fN3ITmh4Y2T1402oW7TGMMe8g/paSw7YM38eLl18rzeT2yYyztNdYwjzgLoAAPWOJ63lerxoC5xo
ApC5I8aBcNAkTWblFVXkDegsHa+vbicjQJPrX4NiFXJgEQPlxlCGeLuDBav/CGYP5oGZkbldp99E
lhIWWfVqJbLH4k5EemNYOP8LstOSaj0ogFV6dCYdPHu25NEi+ZhE2Dl94CXD7B12rkkil9vTfWJE
94M2t27PaaBbeSWxuHcgDRXqlNCnhLeJmV1kJDVQBFhUlmmal8/58zBnXxsrbw7Xt22v+oPHBIid
wO298tGsa9+cygydv6XQoIsFcpHTXEamm5AFhR+8i+0CjARVaxyZ5TyBAPbUxfN3jVdPc8tOFo0k
RdndNUM4BxEZKcE7/eER6rgTnoY13sj9PR9Gz56s22H8c8J94Ho2ZoTkMU3iFiJSahladRUkZnxT
1LIjubsSQ0UxBvcxRRf47TeFQJWJBvoCjUVeVW7ijLcYavjqlLnkibGHr8Rr6V9DImB6oGNvLcTE
JwuNQAczewo+2U+Jb38wbvUX5nhloJxYqNw43JMRfO8tEnJq2CmkOeDQFA7OkDCeWQbD9Rabx2IG
C35p9qBryXVJ3Ny7B7aGhMd8Xo9Z1XR4azTKED/Z5dJgugCVnVuqTmNQT7EpeWbvrwxFV8DDTTw1
179vXKJXR9IaBCubQGmgGFAObB9z2ZTJXkwBoT5yKTzl33NddRaqXNGMrg1rjlxz3JiAPp+qHktf
hnKW3G979acVZGZqeFtT/R1zOJj5MKcK8EpY/xz89KgdFS86Jl9Bf+bHQRJejyl7389GGwyFQmIC
/iscf70dYruIQGSYqBXxSpIc5hRKyaCH+vLnhlbVO3RngS8GCcfbjdK7vsnGZWVMXMA3qJeBlkJ5
K5UJAe3dMDjkIB1DKxgTaUJCSms9LYoE5wG8/WEENuohVl+ur+R9nwZ9HwR6FVRtOHHvJLvjapic
HAJiwPtw9GOiZMEcwIRKcVtbrjpCxHJO7eQ44pl0YEYTYwo9HiSXzjtH+/UbII2lUwipAiXz9nNS
0DeWamuXYdRPsUcLUwkXVhahadTpMQKtw9/Yw8yxtoparCzmb+1ViZOzaJwhI6zk7gAV7ZHrK39Q
q5SH65/33Q6uK0NI0MARAzpPMVbpPRssAxKQYU6N+25ILwvr/vTQCyaEKJWmCu37PkG5BZ/LZ3yo
vImWxoFhml5i6l3oEEwJ+8TQ0KuAbstDx2TuFDdHDLl7WZV4Fr8lNJPsksQaFdrL4zhWmdpBdGBQ
h0NBu8uif87KxEU25xrdn+YAb5cmFuaspJqnaIY6sd4vsxtby0/QAD87Yy6p7uwe9d8HggoZHako
KQqOrMfKUx9NDc9qHo0lA+up5HUmMySccXUxWYHhqjKkM1kCq7fv1B5u3RdQrgc67Md/Oud09YPN
zVUkA9OLCOc8aVCGxnTmP8DBy2Qo1pP8pt4g7JEQdZ0BY4SVjuOnRe0JvfnX1rYPSx4fI1acMdr5
yBfa/GkOINhcP/NmYTzOWN8WMbjjc/1jr9ILSAYelKm+JwiU17+h7Lyvf9+YgqqHTqvExEPGyjBa
Qd2mMz2FDK5mBKYq4zdaP9a1jymEDT1aHFTu8yosEfxcgLPvVbXrvRrsjZJPKImBIqI0r/OO5RPW
xcfWz0rzEjPy+fqnWwPPlcWIwFGjKNmS0/UCcdhzXaonkOndVRjhH43+q24Pj6aKsIhI9cfsCL+O
B3hQV9lNBx22t3sWzanChlWmdV4sRCYt+0nGAk/dkR2znj8ac+x4cROn7qwtf1xUFGyLPmfnEZ72
GUJJNj12JD1mlmwI7f2kh2BDcLnO7kylzK0aQinTTXOPFqVnQgO2fMjPMsUnqS3B1TCYTUAsCVvq
WUFJX/tntWWHU5icE0m0f//4XNcF4B441KBw8K4Pw7uM5JTh25m32st86MM0czFeCr76yLVrV04k
uBeODZTiKB6AYJAXU9OOF3E3rpdZgbDYmo+2w11zvLS1bAjyF9RU9IWNJREpkrSmxUHQi7KE2x+a
Jxqj+OL1lqu9ZB9s5HFe/am5pDfNc90d6RAuzqEHhaJPJNFsz+u3P0OojkBerhy0DBcdtMP8SFk8
Y/zjWgU2cWtCuEvnxegJWqFVOGEy0h0UcjYn+x7tGdmwnWwtgpdrZh45uYXx7AxpvtZdKkdWonvf
URPWIjgzq+pubhqU780w7m+S7/2H+pwdIn9wc9d8qZX79jsGFSV7JDmUv37U5sZpMPkZtemqoN1R
X5ufy+kMJIdX25JcZC88bzdK8GxSQ5mPrt+v700k3KVS+nnd3/KMfe/nIewWKLtTkHW5fJZOAe3d
c1vbwq0K8cF4gEIAsshgVWhJvEXzGNiPfcsvTu1pvDcXP7qToQ1kVoXbddIbxVoWpJPpmB1GuwwW
Ot5FeSkjDthLibarEzJy0vOWOiNSoow5D7ZdLe5iYEyDm+1DrOkf0Uh8tIxJRl4iOTfiwFGpjiiM
Zjg3FEgtayKexVQvUsD6mEpOzv/jF0iYMTimAr4ibB/T7D4bjfWSe2y/locFwsnkyO6bVew9D3RI
r9PYle3ee1mTX97426qwfeZiqfOgG3k4prXyCVhO4pt6Mj9gMlANGvBb+g1U7/12gTqZmjaOCy5m
8AaRGNWA1vjM7NT+nAKH8UjsEdUcvQbqKktSDxlQdgNggHm6nv/sB6jfv1c4BlFiGKzQ4WAany72
op0ijfzFwwWjK//bCPE1plDQwo0FNoJP9V2nYPwJ4SowS1CbQYXl+DfrgfAF6hGo9In1FWZolW3M
FhRyF3IaFf2UFcnP6yb2PfS3CSEmcX0uOnUycT9llebFS3Tu2voVTQtZFXF/b34bEk6wkheJqjZ1
EepdCaLSkudHIytGyfbIliOcWMVRE3Pp8MV6i/vIB5H6uFUkG9+XrUU4ZzyaABodbIy5dC9A8FIm
cff9wPLvtxJ7Oa2h9om9/vvFYntd0rmZGnlEcVDHk/n47gcDVBiQaLTf0I59m7mjHTQXYCdBmkT/
mdmDCVrVGcMz1w/Z7vfaGFn/vrlg1Tly5mg1YqISnj/x7tt/+/fXRW7//bGNZ/RcsR+gU+BgSVnY
H3M0rqFwswTBTxwDwMSM65jnYR+K4UjU+2YKr69id9c3JgQPmeKyjuwsxji5/thakxfzGwqNdyWa
/+N2CE6SE8LapIaTTAr1O+tu1g3JW3f3YbH9XIKHJENhNd16gqPb5EF5GU4YrfncB06o3qQvQDUe
/tOnE29irVaadBhIHpbOXTrdatp4rhQSlvnLdTuSgyzOtxUZGRZzwEHGcQtNDFdxs5J8uv2Hy+9j
8As9tDnMjJoNVQwcg/agQljc9MwqGHHxjqchDTK0DVZVZeZmgcP8ojx1mZ9GAcYnJZ90PQTv3k/g
drEw7A+JPREFMgyZPU64TlHKGgx3Ifm9YQFp1ucBW6oL2sk386z8TdxbpRIJRl0wnS88liplslBq
74pQ0+ovid6GCtd+jL15KudRYmp1pvfL+21KeDSBJatBSCwrgKtSD9SuGYVubGv72nSqwTFz/djs
BtnNuoQgG3cEXBcm8igjviT2k8PBuylrRa5l4GsLEmJsB66Tah4rdAuy8luv2RfwHeru1HSXZjSA
JFPTn0uE541JQSrCPl9f4G7RYkXZ/G/nhAhsQTbLGCZQYRRzqgVRr7IDd4r+roccSdAbleM3ccEO
JXRX/HrRZreqga2bUswoXv8lux66+SFCnNazhQxjRvOwslGb1zrX0WUe+r6Zt94FGxtioO7KoZyq
vghVbgS92QMlxUBg2UEhQwVhHsNr0s06/QBkCYjLq1ujSYOpbo/XV/oLg3Btx4UwPtRal/RLUqDC
8UJD/gUiKBQIN3CBeJhxCLrQQnFFrfzUv8h6z/vxffMJhPge69YErRmcaCQkKvRWPDzpWq/0QLFY
HHq/yk9FIFuwxIveNdtnfeZdi8DYlcqB9yBEW8pDzZT/5qwi23g1DGA8iIYizKbFNTLo5cTPoya7
IffD678OIzKOG0o7O5gnh6ZYgYppY+ev+UJLn2OYagDkqqrYQU3b8T+uTQhEDneaOinTIoyX7KGZ
tINJowtlw/frR3MvuGISU8eTHK1ucMW8zcci8JtwK0YsqggDpxCGwsbk+3ptJM5032W6pIy55/MA
qFGiQvIISgVC8BmaJIfeEQpgQK88D1OcuyS2fl5fksyGEFciPjYJFPIQXhOtdBtj+afsZQRJewng
dh3CZzNpTzKMpKw2bOqaafcj7Z0AlPpnyv6m0be1JQQPO62dmXNsUcwvdaH7GcTMNVLJYtR6jYox
amtGiBNRwzDmE9EitKDD7PaxQYKl7ofTAIVpDJ7liWuPBWjpQYAeGCkbXKXUv2B60HTT1GCH/7SH
4rMq7tiQEIsXGKiACggwwcy1il7yAt29CpG7gHfPhqjuuwmb2YEEJZAMOPzJfAuKoU9xQv/hgwkg
flF8GBPMCLT9xWm0zisMfUAhrvv65+vc/gJhb9VOmQbMYa/r7KAGDZ6mSNYP3PPwrQlhX5vYmrkK
fFqI1wkmPrm7qL2r949dDjoNWelgL/D/NoaJPiGctMtEC6tFa5+qLzaUR0aj+dDarWSoYs/9tmaE
7JO2GOFL0NkPq4UfEts8QtLPa2oS2DLI8G5hbWtKyD7HSq9Aq4DPNwUReAfcNrTvhrN5cgq3g24O
SrNu9Dn1x386xeXh3+RIW+vCLWDpAMFztGIwRKvfzR17KMs2uH4E9663rYk1nG4eMUq0pIYO9dqw
RSQbin/ocpyzJlCde66obttLBlplWyfcAFA1rDTmwOfyuTmoFbRSndQH44CX9srp+sp2TFlQYwTl
JRgv4MdCkG7tJEohkIasa2APKWj6MSKPkZ+0uitY/+W6rZ2DD1u2rgHzbYK0RFiWYSc8pYOGR8rC
qBsRUoO4MVIOacVkMUNmal32ZsN0vVWVuMH9Nhv0o7MoX6M8uoxzK3mmrHFBuA/erEj4egCtJcxJ
MfKYp3bjZibo3iO1mt1xrr6NfPg2GckT2vEXgDT8699yJ2K9sSwExWWZuGos2LfKiX8MUX2yHOUb
qNGerI6hR178uQO8MScEyA4odjRcbGSRFpT6lmPqqEAvo+tYEreZVDeJnb+4a7cmxe4/moxZ2eDI
hMUE1GscjepByaLhNCJWn6YpJ99SUlaBgUnej8MwpQGwiqD4VvvlebBiGRXQ+/ktcMJsDq9ILGUi
nwVOBV8AiIQXYqavWRMdgT72TZb5aHV9H4xS9drFDmurfY0GAkVjjDzxBGNHdSdNuPf231CBCNYg
+AlxLsGXtNFpeg20CCE4Lp6zpT8UhgGyAgwgTgkLdLX7UxArlr+1JziUafa8LkHgHE4ju00jCpKJ
7mLp0+H6sd4LR1szgkPRrG4su1KrUCNtUCpgrlIeJ2K6Q5xKLO1FiK0lwYGqroU+a4pgRFLobKhj
6g6M3yugOPpvKxI8J9MKrgz5DC4XFkUPLO7sT45VIVq0ZqMecqWsZLVdydEQH5YtqKFWxZIqzBZ6
0Zr+bOrTU0eNm36ob3NFloZKPqT4wKxVNW7yBCCxNIs/L2WReeYC6l8Q1hiSmCezJKQZCm8B7wTk
J6RQbqtm67GerNwFfW0sMST7gkJGoVRzwVkL58pVtb6kvAMGoTKdW6jzqJ612IVXx2MlOSh7mfbW
xQwhychN0vX5MjTgA2xOCnWhlBoaYXvqNVcOEpB9y/XvmwuyYaUaqSMcLSmUA6ubo6Gk930uE+za
6/T+UhpHxw/VVwjovrVjKQkFU65dhzOmCUkKBFDzEQSaS+x+U27rp/LjXB1SXwaBWD+VcC+/sSp8
SiPqjFxjKKDzbsmDOrcU3I9xIjkme1bQRQFRE15wYI8VviFpq7hLJox+LHr72lRd7E5GIcMP7qQY
mMn4bUQIvMBPdAWIa4EfnIrIbajxs1WNYxabLznI9twIqshLG3/O9UbyftgzjDzNRHVQW0fbhdUt
g452XQmAX6ON/yTasEq8GR+LRS39xpoct1to5VapOqwy9f/8cdC0t7aFRZsk1jAYCOZjnUbGB5Uu
7Gy3qT64daUuucuUtJLs5V758Y3JNSZsHEKjvOgqTH+F47lL3cnn33vu0xpz2tMRAOyvXeFTV5l8
TN5ngRQlt7qBeGC3CxZuoyKj7VQ38H1oplUnqD4fwOuIYYf5jt1hROwwHu1UsuKdIGdDLXxl7ABt
zjuVly6jKGKYGFmNIUXwEMWkPja1VngYJ8j8JE1LcCoWk3t9Y/dcZmtUCOFjW0aKUcMo1EyMG7B0
tc/UHmRE8Rht2/uem8UJYUcjrMBUOjpb8RhZlkta/pmm+vyUkkr/krQENV3TqfxZYZmnljUoUxiJ
6L0DPqsAPHU2hmwb6tqJ3fpWNpaPoFX5vihk8o1IH6FNOgOAbb8OmKj/oucLYBPUyfuDNvS3ah0r
/jgrX0hfPNfqfOaZ9mBFim9a4GHW5pslQpW9LPVznza4xTKYAjFZFTf3iWO1oMscL72ifBmKGIQp
6sjdZkgxNz+D1SQuS9sFbPkc8+QeUuT+UnatW4LYwsb/6uY2CcoG/LnaAnbwJuuPaZMq7jKnr9Bp
vFG16UnXyoOZ8aNVslOqWsw1SH7GNjTuFCVhu7CAjdkR45yfbaO4Qe4ZOLjaXXCFhonFgnolAift
eJzi6uiAsteeAU6qdBaonJ+tuX/qYnqqFyPITHKGrvMRAtLgrKtD7qQPxTIEoG4/K1AO5j07rSC/
0Wrvkqy2/UXtGreOywrZcgfCUOez2ToquoXWJzb0dwQK8Ek1/gAAFBDLzrhnKaptTlN8sZMafQmi
fuss49wu4CUzlvyM3Z8CTsofTFsszzHmyI1BrZXOfe0nC7c+260ZHVuFnzK9CtskoV5psgH03NQB
2bj5cVmKWx5Fp7GcToCtgE+eRuFEdUzB1/TYE3I7GeSo0/ZxGgf7AQOyNk5S3B2GdJ7BvzpZ7hBl
QA+T5lFpFJwVpnka7ZpPGL0Mhl5P3FjJQKJWIIJinsr0zZJ9GCYF47u2vbjg4Ov8culxNPLuW4LC
nE9bDcxyeVd4mHJuQttUyCWCKKE7z+AG7TOF+dXktCFqeXHAO625zwt98UbK+hXE/IujwAkIq1K/
iGMsER16eHpWJ6BjKX90eYpqjaJcLDU7T1rfumM1BCyxPnOSH6BsdsHY0pdcy04N3JbQWvNjcP48
1OCJBqLKpVpyi/N6Y3UTRkmUD0B3xDNIsaKhAZOaoz4TBpIUP4dw5z0alkQPSJUsugv2Lv15jDmo
3u2BD25WLjjUI1iEuqE+1aV94RoGlhp78MHR6jM1DhTa4Gkw0tktU/YEUZXBHdr2NsfMtZehtI3S
eVeDAKwf/Tpqaq+k82ubFcTXh/6pLcCBDNUY81CqMEIc5ytNJsPDrIH9WqrFN2fpn1ih6LmrOLR0
ixEJSzamhmuhh1tVqeOpSq55ZuoQXIDLxSEzv1WLAVz5UKdwJ0pPIzNPZHJOYzZwqM/FtQbACxBl
SZXR+8jGFLNdd1+NecITQOvnAKXNyp0gUOYvNB9vqV5m7jDrEIDo0vmuKezCr1Tno5Pp8cGqIvuE
onKGbpEDQM04ksPYsurOTEzwWS/FS2lHmdf3cfIE2AIa2z0In9AWP8WDUqGx15VnYHhR3DSCmGof
Rj7faUU0PpaZ3ZxiYwFBcwPJpbgmnZeX9GzYcciM5Luel+bN2MzPZIk/9q1UZ3EvA7atlcENYgdQ
+RDf2AMQPWrB0S9Sz9NNjeHFX+IeZtDYXnKQIQJ2MuA3xoSraLE1tGutFsMtmaW7aGifkqG+n+xR
xpO63t3v7vbNqoS7aGHGmCQR7iIj+ppm0JqGNFenGq5WL16Mm6djmuSxvtfSfbO29RreJDOdEXFm
5PiQozf5LL8xD9PR9jTilqexOWRSwMruEiFUAaIlDJi/kwWz6hSJIIE9NhO/V+wLukuf9Qmk02UV
vbSZ/lpbjuS9tJe/2NY67Ir0F516IWEzBkbzNEYqEdmJeeimpnGdukL9UgEtqjLcx2X64XryslcD
Atnfb5NClsY1MsRRmqNl64+HGuKVwXSEbspN70eu6o8f5c+0nXrIG4tC9UDDDVJBbxD8KLZ2JkNz
xrzyhRL+ZCuWd311e/5gU4w0qjpoUkBn8/bMIAmxBpLFPLSzrx0uJnN8KG0ZxbLMiJDYd0YCljp0
gkOoLR0TJB8ANdDzAIGD64vZyzO3ixEOB2vLsaF1A8hNbXgg/ThUkSyV/YXCEv16a0M8DaPq9Eq2
zvF6QDb9LB4tLz22CFqOl7vIvyAO67GD41dhF8a+DLOwd/y3mbTg4rqxtNq4ZCAFoJGWutRU5gfo
r01B3UfdYz9F9oOllDLQwq6jb/Jq4ZAwfFi1MLFmzAaWPsRiUt/S8pue1HftMj6D9aT25kY5Xt/N
vVOzXatwaqqFQQ3QBpmv5RSBtnQnZClPpf5w3coeCgQvolUTGRSwoOcWnA3kqR1SaDDsaAZyUYUj
vZviH7YZn/WFfkVdMhyd4cSj4o4WDBSq6fo7bnrbkXji3uHd/A6xsUsZspQ8BjIkTRs3xSA/incS
E7uhbHPViuN7Cud0MQluv3h+jVPP8tow8R0PyH9VCdo+HE8o6h9k8NxfY0qiz2zMikX9sktVcyhg
dgDSwl36ZPTajEK61iRfF6JieqOtjlBuCnAff7IGKT3JeqmL9rc+K2wxVftRVws08Kdv48GEdEw2
ud1xDLSD/SMNZJ3JvXO7sSbKa6nZHHdYHtrK44XWFSSIPzfApl8/tjIjQp+3zQgSvbKtwzj6nICQ
dnwdrD/vR0Lw8d+rwRZSJSe1a8McVhN4cy3xw6zqbpvfFOTPkS9v7AiZUp6wIWqHrMVsOPiCm9YA
LUwnAzTshbDtYoTAibZ4GsWQbQ55Pn5Y+HSus+K+ita3j2q/MI/l6UkDkpiDxjdVsjs9MQKSK14e
o8kCxTk8tUuvUv+PtOtajhtJtl+ECKDgX2HbkE1PSnpBSJQE7z2+/p7izoroamzXzNyXCcUoQtlV
SFeZJ0+GL8hjk/31b7mZuK1/HONfRU1o44a2Y6X4pdpXHrJTZ9G9sXX1w/BtFLlDMVu+Zi2Qca15
VqdyMScIyGVmGWEFuiMeW8hWpMJCIbA5EcAML7iSewmTUsWUtdjvU1p6qe4VY0CS+H1G7aOUeGnh
ZsZkgP0B2egGqWlS6GD8LChEpziKag0qXDwdyR5PI44L3b65T0GMUWCTY9CYWPbpF+pvs0wQLzjp
Ju8kjDUMKgmnmUBAou/mFmUWvBpFKbURdJzrarftQj6PwphEJQxdt7SQlBa/B3WfoJ4l84a5tyIO
BmQVMEUaIEu8QGAreV8BLouW/GiXr6OLKlVhlbAkNAMwniuZdmMLe4W7pGfjFs/EMmdrKO10lgdU
rDhbKEy5iaOBvugUH6bcAl4JTJSDiQJrxiOc2zLmM9GMMcuF3sddREF2oFNSaivYz/etM7nS99wb
UWSzrn/FS/omIoFSRpUU7AdSwXnIRAIQ7mVC0eConWNmePhFNkEV2QZqRbbeAcucgMSJGptmowUK
DV854qk+MrHVAGmOjIIJ+FcuSMaUdsLmcEOAvt5g7y/xdS+5A3Mktj3tAwuwfodngZsqtZbIZOBS
EKttggU4gAwvX/QYkN06tUpbsKUZRzViK4dUVDI4B6VJwuVBDR2IVmQpGCg4fykBYZHLiQRkQtHM
dizLqFb2D2RpTo0iH0DLWXldUvwianSMVPLaSvKuBtmJZQqAy2vjV7lOM2sGNNaSs+EQmo1bpa17
/TduWDS+xedPZNy61My5gIlpgK2GF2H8JQMyL8W8x9xWwmzgqYhsGStRQRXPeChwQ4Gnr4ux9wJf
PI9tdVf/onzB8d5EW93m1xm4EhlrHvpKmJUQErObJsaRLMWWrDC1wDJ7k+8bEzL/TW/m7JTM584p
XxQxILPHmLEnukpox64Q2CM2bDmyHQARlrq8bbPbur26W+YLZkkUxRPm2WDM2K9dalaKAVkB3Anl
YI09nZlxzXtewkqv70KzV0KZZ3OpykM2jDjqAmtSetNKB56X2tTMlQjGZjMd+2b1HCKqAKCso0He
61HjeELeMZgsX6+qKhoiyECFCLQ4D6P+cN28/sfXUSk1LxigAGljXACaMKmJVYiIKvNsSV6owtGC
KM+Ockc9EMv4gQFm3hKuzWOhUwcSOZCbqax/z5rQzBrw5PlD9hKSG0XkJBzbp1oJIOenInqNhVEB
7q34ovmi239LnNTOdASOxW4s+ZfpTP8qaKxEMi4kF+YFuEqcSavswJcdGYzwoQ009WDTjc7om41H
fmTeVMKVVMaNxGDRw+YySFVmu9WtZB/u+sHJQHb+jhGxzl3cAk9DvivhyWVcCeqnadPLkJtgbzWe
Uh6lLtA0TJoEToV9UulO82YBxe5/FypXJ2bcCSHioJcjJNOKMNCI6m7aUSaWxVawvIQgUgpO/INj
JRuZP6ClgM0h76dVFcYOkxRkIVOR45p12/CJC0QLNoNZ7WTBkaHfYc9O/3NqrcTtEa5djvTNfORT
OouDWvLC6EaSQnoF6apiQ7Xc1E5w4yC7MRRbfOPJ3P6+fw7MYqGGIAmDsCC1nwtPfZlb2fLd4OEy
thLa1aWyozY5Mgc1jgrUabv5pOTJayk1N2nROLVe8ayTdx7GOpuaZKOq4gPqEpycZqtIIN9jEJiI
P2noS2aQuGPlOq96yzsiY569YJrIX/DlClF7yuDtikj4ClrbQ2ZEPJbC7ZRipSasTZaSuKRoO/nL
8ES5RLL3xMHW5MpKFhDYWujz7f5dcF/JZKzRaKNKb0fInLwp80Q7NZ0MQrFKKHTA6WNr6g7VqP+v
QTDRPZFLU8aulL98be62JfW1kWjF9ogOhpS55j7nBa0tYM3aCchMwNfSfjHnEcvR4legZ1By6zWb
9vYcwcaQhWYFVhu76AL7ABvw8hnux2U8UFVJcmyUuOistyUvd/8TXnBk+vD768jc8MKxGoUZ8DDL
3FwM6gVi8dsEYGmqvSoBB511mQuA3hOQOk1Hv8YECeR5qDZBNy8okwyCz6wAxDy/A3iJVym7dKCQ
gce6aVJCBTSIz2VkwVjnSQAZVeh3RW2JqAuUw10NuEobA/KSf+2ke6V8zFthFy2lpRWlc92Hb/RY
zn8CozxCMy6zPCtAaLiSl30VXzJnOqbu/C12h13rLfaNhpUWPtkVvvzzuuzL4HUumlGdqKsNIzT6
zs9zgF8qCBBCLxQEsPZJthBV3nVxmx/087I1RmnqFoiQMFcrX6/iN4Bbvwi1ynEAl3qJAhyQfFhT
oGJRPLssSW20sK6NqPanuQe1QPFQ1OQgzNH79ZNspJFExtJKULthMwY6KYxuZmItytjLBNZNX/KM
1/Qw7FJ7fp+dEM+zwJ3feGa+cXeUGRis0RouXxXp36/a3WFCeVLkEpxTWN2SSxpANz7nTBu2cCaC
3u1KRJcCRN1Jde9LIeiKFDTurfjQq8igRgfgqeHvZIvbx8LkFKZAKV0wo4FynsapXPc9dV4ibeSH
Tuyaj7UzYcNXZpmvjZ2gqmRfPypHKtuikWShB9nh0APVmt51mfqmjTKn07ahiLjMPwe7UMRySuNS
Jr1vFMdJlS25v5lyTvJJL+f8KUvOZDCeo0N9TI8NqffN8k7I+90ABtMkAYJmtkPA3fK8v5dA43j9
7i4TF4KFKVB5unJHR2nxXEsGrVgAvZgG35DDfTrtMyDKJNJjwTrH/W8ENioJRiZhQPiSzwJcQ5lM
xhJ23PwUKrJb2ue4xOyi8VWaa1fRUe2TQivo76tCc4Ty17hw7ncDrAOcgAi8HijbsZiEHWOUJqnE
2qth8EnafS3EBpTSgvBWB7UblOF7os1PcxxjrAzMiBhiPmToa3Bue0NTsV3DADcrAQYCWff5bceY
Xa6Vuhr8KYx2aowXRkw4p9zQ1DMRjAmKSbsEKDoN/lz80vsj0V+CgFdL2HAtaIpgRZMMn3y57bfN
Oj3p8qoHl53ktcYRWMvcXXbFcfbE/iBI+8bn1rS2FHUlk20xg1Mi0/IIMhV/QYcJpeLEUbCrE3ws
Gp7d87NoyQawC9L+uoFsfrLPs6qMGy0aXR/nVKRuFC0AVGuBp7Gui9gKP+v7VJnkujIKfVYjyEj2
qX7UvWVnOHKGsuSMNm8KPC/e17wXy6Y9ynRBEx3I0rDo8FwXQ6UGnUM9Dr56Z6CMkTmlDXh8iKki
N9lhYuXU8WjkNxJrGOBKJDkXGSzyIlQaRE7Qm+FZCFCCQj/lB6B/jkoOmpc6mT1IVv+DFyK2tefz
sFSjV8Gw7XSpCzKYftuAzKtBIVsAfLUaLNLy5hw3DXB1SKpQK1HYZh6mRoVDVnIVWvJUgZJ82udt
/c9D0tllMorZYDmKSOZm8OMuxkUS0U8V7diK8et17dw2gM+rY5Rz0M0QeN5+8PVQ3TW5G6E7cl0C
78aYrD2Bq9R1ER9nmSoXsNUIWzza57rn3RjvJIz3FUJAkKIcsa6spF1WFfulmV/+xVGwT1Gn+whN
wJbPP76ANSeGKBS9D+pxrEYmgZtk9QCaeF5NZdt8V5IYNYvlScTrpun9qAS/bryrPJT47diWUfLH
45S/uHTjdYEa7ufRGH2bp0ZtghIOuBCNW12sbjNQ2/QC6FLk6gC4Mocfajtar+QxeqeOGdgqCsgj
E+bJFXijulGfGwNKqOTONDZOOBZPgwE2ED0Ba/hYczCp8qbTWP0CRi/zuRrFesLHLGYBUwwZOep9
4pjSyyiEdls/os/io3z2RU5qJx1GLzUlCws3b5pGs4G5xqLEuylRrUjq7wK0XsyS2EFQ2E0+PxpV
uu8Hzc+SBcD/xeta1Wl1bR+2pzEBGHUUfGOgc/qajQKS08aqnUktJxvZtLvV+Rh7iIlSJ6Dx6X1R
rndaZjy0NcDuRfjluk1sh7eVHCYlIVVT1jIN3fEMYAMaYADL066n8hUwrtYt77Ujalkc97gB3EKw
+ZTKPk+DOsjbaUK+2Q7Lz1Fpd2ETH4ppsVUlfzEW88Y0l+866e8qMePp7maC9ClbZ282maO0zBDQ
WxejM5g7t0AVZ+uppTYWMnknU8DZwcsieEKZa1bjqpBNKjTbYxFqvIsPAwrWJLlBW8INsBPVkUbO
I5Oeg3myrO+YJWMNlKQxMfnW+2ryqCp3CSK6HMvOJOm22YPzjPAmhTkmebEeA/z9S00gUCjQZxHb
XawGWCY928tUP3HUlnOf7IqMtF5GE4UBHM4aHN2rkIV5YXAgX3tndrTjCIgLR2c5BmnQX7RKHfKa
pHVel61fhKEvJPVLlqiCVRrT4nLOxrtHJnoAFSqPZY33LK1SgaygfOx9it60VJCHBdDQ+W1RoDE8
DPBmCP40DBaIMJpFFy0q5IZ1aPVyaw0FDz+zfYm0jIMALGOT0PklRqkZhE2CKB9gBLWUlSMZFXco
Fc632j4JVhVhDa+BpUWMtYFeojbaCrjTBRShUoGW6rC7/pE4EkwmW9YwhJAWGnS9Dm6qqLGChOOY
NwWA6BIb7lCXJez6oWAplkhKcVOFoVn1mNihIHEUbdNBrETQn7DSaJyhFRtaXuiMuwXMG0X6vIim
M4+1LbXYRjFG/yaXVBVwV2PzHGUkPxeInVCt1Bod4MCytJN0zOaVtdM1HBaVDaAUHTn4FMMkJ1MT
zG27QMzc3YzY/DykBfisBqcaMXM1PlXRU41NKQqIO/EUx5gUj/5pO/37/AEfucvqYsERHZEK0csX
RZ+SkRu9k4DM3m+dMnI/lk4Tj7dSc1tf/hyaZZWL8jIkuQmZxXgcR8Wio2bXVZ5sJpkqYJcmNj8C
gcmkXECpV3VTLChHZSWQYEPrEkE8jrV5r1BaEtFcdqRZHiV96vdB1r3NLR6scTA9kCEsLKmXd9iR
slhZgmG6vHDrcAI4G8BL8MV6Zgc6TnIrEA0zfqQ+yRhhA6/qcBsjlbavH2Rb71FSE01QlevsxrQu
mGBuBlKeIJeHhyiWw0OwjLWjj+YbhpdfSFfdCapRcMztUi1UjEZTgAfqMpJ5MQKfyaoxG2kx+Plr
gC1mTq5YM21bmyi0+amD5FPY8Xz6ZX7HCGWMoSwXtTUyCKWgKjnGTKwlviRefAseQNUSMW6PudfR
4lUwLnQFIz+ygqkxwEANESpzbupzhU+eSvAtpoEVq+GX3Dzq7amMTobx9frXvKQL+xBlKlivo3+Q
bp6LUgeN5Jo2okAja7as9y8YgT3q8xhas7z4Wiu6Q979DuvOX2LtaJYYwC/7vZwZKDNWtxI2j2QV
yqv5iKlg8UuQDry8iJ71IhHDApn/6htjN2GpD+GgLKhPT7CbgIB2ru3dehacpi+8aigxgJu5YkZ+
Xr+ZzWCrojCtmNhWDbaM84upRyyfFUwUO0bUqwrxIUcqZvIqEJtC4NFpvwTdEhZFlAYySFyFpsek
ANCL8KVj/bWUeYuoNq9wJYWJHIkYFyAcg3eri8TKtadZ/zGXWACEFuKUP0TRl57w0uePaHTx2VBF
RaqiYfMy68Ux/LvIAwhPkWISQOZaL192ieoKsl2f9C+1OzjNXt4JbrADY+/8U/yytB6Rf/clKp65
A5CDc/1zbt/B5+9h1EhNdL1oCS2TDVVpjXJ7r9EJX0xQveUS8QSS3mphbpNB864L3gwtmF8ixBQ/
kPfnemRMPYqgClo4adXt8gkAo6gZc87pLr0jgcf4lMLia6J4mcOFJgcNDucSl9ZMusoNItQ8KeUf
FvZUJedk1PldfuI/J2ODJoiz1SkZoFap5ohh4WG9Td7MN0pac2InTxANSauMoC50Bf0vqr/gwAiW
W23I7ZRkLh7eHEkXwQ3+XhPp7laZ7vYVGS3JzDbMmlKC48VGvxCD22l5EjIRD2vE0yV3axJxLlG6
ONyHSLq2GO0TGlGZw4U9oFn0oSkWp6F/G5aTGJ/S+lhhpwwYBBDkbiRMNEzhc2C8YiAOtGa1I073
hfB4XVEvfNH5D7mAUVZzAyYlEVP1wmHRF3fsZOA1ecNuF+bASGHcqirXAhmqBBFV/yXM+wgl0evH
2BKAuImlY1ixrSFbOL/PKAnmcpzQfy6S3IqKwBKM1+sS/kdW8EcEO0oW6FkuEioCpBDfIUEDT8ve
cKaHwQV6r3RSoJB75x9ziOLmVgfTma7GKBZSUDa4ubbxQENyaFKg+xsQQ3A3AtF35Jlhn0mCzzy/
QkHv0bEBKwHWRpHKw6azfZbWpp10xJ7MytViQD+KxldC9SBVAe8BQv/1K9LZTmIwDJIWCWbnT1gb
VziRF/xUHNNH2++t3v2/vqTMgiL7HvwYmYr4W6OL71ECs4fSF1rL/Da4JLaIo/0wnfjtutQtQ/v8
kOj8nV+vbjSjpHcQqk+J22iL1QaTM4HK5rqYLV+2SphZe5ZbMLKFFYo8Y1q3lqKjO6R2qOYCND99
A9IECZ7EcWbbtvcnR2f3S5SoK8VpDpEB4k0rvQoapzTBOxPjPUIpqOUphoA+bY/jEn9Vuvl+MgGc
0/DsTienzA3ONf4Pa/9zKJY1rTMybH804BfFg/gaAoANuL9nOK3TobT7XTsOBugwuDVezlWyBHSF
giVQwyS1KHmGO+y7rEG9T/dCVo/FSbXFHb+RePny/zD7z4MyaeIIFhQM6EEkFuTtSo3iW9wBsOB5
sNvCCh0uGpF3Rvq1V3G9GKRILHQDGmrTAeDWjp56PG79xlUPxhFwmuiBlwbyDqmQc5nRGOYt/AvS
ekHbq1FiN+RU9JKjK/UjSH88oyvvUkPys2xxTAOFQjN4vm6XnFOzaMFMqsUWpNODL1aZ3WC1Mxn/
6Yjw+YdU6C9Y3evUyvVAGc/9tD5pyWnsbvGyqEve9uiNg+CV+vl0ZCJt1pZYLkaRQ0qD+lfcBYk1
KDNnDPkysz1/oLLBKAHjSBnVC+aQPTTzPXA6oN+g7OnCn8IFUJXjYTacM8pfOkpsmCbDu4XRST1V
8gx0aEjHFKF3SGx+yaZGslPDcK6rwWUXhx5MBTLPAEIJmR9zfZWcVAaRgf4rYtQnCR63Q1DeS6l0
I/TpwyBj8bKaOpgA8qSUByfdPuUf2R+XvtKQ3uzGCEgeIJb01Cur8kGOgh854c3/bvnO9Rk/GClX
ckKxUifwldFifPl9AjXVy/LDPHVWiz4DOo0q5gO5fJMbCTUIG0QRXHqYc8Bg4Ln2mwAezWbaInsZ
EVvllpiOKRqK1xnpa2NisuP6d9y6SrQ+gSIgEh1zZkJSlQop+J7wGQX5vQhvSuUR2O3rIi4f01CV
tQzmjbBgJVRf6XgjjPI0WI0q3LZDgyHZBmy5ofhbb/L4VHcFtiBUk2KloWlaCQkGqxQwjldPMQY6
Qh2FkkA+aWXf4/8PN6QdNDeSUGTUFEFyhHEZjstUjmjiqtlrUBDpPc9LXlJyCZRhjsLY1zhguB+D
5lQjQNtzEm8rFCFugLF6M910LxyaX+2z+it64ALuN78T4HGyDkgQRROfq0UZ5IKYiDVUHltkXGJr
McZ9oH9ukzmqn8Q2cSq7wvAP5+PRb8Oks3RPyR+5jJkbQ2M0kgowS4Qh4w6IpEa0yho9c5AcqAIP
iLTlk7ErE5UACUBEle1CtdjqgS4Eqg1xRtFky64XQs7zZ9O+ViLo369sWlUXAQNGQMIGZDh0Xf6A
Ghzo/qsDqafddcXf9B+r47DF5oQsra608MZy7fQuJT60U2BBVPRZJNR+o13b+n9jspUmAZff7M8t
mkwAbaZejLUG7rHPf+vJV5kgf1ae0pxYTd/ZUvYU5KqdaoOr9+8B8pTrp6aaeCkdY9uyBDati/6b
MPZmLoGx3u+C286EfWqmpWE98YQyDp6Wucp5cVENvJQHH4iyhyRfIHuMeRSqrJ1QAgbh4yRiM8xj
j+q2Ynyv68pOMOAayDzC020l+pTJeDRJ6bA1rMQNE+lBlL6J+k1Il2qhTXv9LglPEGP2YBbVolJF
jklpwqLESn6Wh0rZgx/yfXRAeVW4jR067Q54RJAPYJGKjWFiG+ygz/ETbyKN91sYVzDWJG6lGL4v
VfTfZUtcY5B9MRq/giSDYzlk0xFoIpiXwUIAHCQTlsKoMot5AbYtrLPczYZ4wSacRnaEuNPspphv
1JwAr6EbhQUsXvUUgnLMisXwVteOU9GJOyQIgxNXfQWWS2W2zAn0Uh0IL/dSnQtWXted1cRNelOM
0xJbTdq0TlQOnXf9+217AKCriYSyHJbeMLWILgPEW8yhnKNd7AO/buwMj68OUDCbForbCp0fHqTy
kryBBqmVUEZphGKYdWGBdqaoTdsFcfJTeCy8wEl+IHoSwXtTPG1Hm060NcddAke/zYVBrsQzeoIM
VBmrADrbOIPTPRcOKJp2dLihfW7seffPAcjnx2ULEirGOIQQBGq+ojmT1+2VX7Gb22BO+61ZZW4f
ZkfZ8cjLNsMx3A3BQAVKrezW6VkSBSE2VLR1UNzMsYumU28jg/CS7M2rNGQJ8d40oEXMVZoTuB7l
Bt2jrLQMX8JLlkJdOofSbxhg8nXGHQg5OTq7UcHSsGbyv0LZ+yyXCh3sCkKl0QCvKSrjcuN2YvYy
Tg2wISL6GzL22QH8YmVSeAA5BG8iYaOCd/YLGKsRu7SaKg1WoyXSPbhDYzvP9IOcoXKsB/eFPDmS
UbuZVoL4eOKAC7dN9vP47BN7idIewxII2hRdFB41xWpHNzbc2DaeDPDwDYsvDLvl5/Vb33R4K6mM
wys68KTWBrVZ2TiOTQHfFf7zd/X6Vtl3tVYqDWToAMaMkZMMrSUXP+vwhJFVjgZtBorVWajxrFIs
AVP4cfPxPDPiu6gs3EQ1nkqp9NQleLl+bdt2+EdX2eED8FqMulKhGmEkoH9LKmcREqDlJfu6mK02
x/ruVEYjJzXIa2xFpT4tABsNdjrGbvIEirQDdeSFa4hWelfYvBrTZm7zeZMqOb/JOcwrXSjCwW+y
xC7mL0byGwAXa6grzwhf8hkjWyVP/zcz/pVMRhMrMBrEINccMPOgeglqS+PYumGH5Iq8hDR79RVv
KGqMahu1VTaH5hv/3NvWYEimhsa+hq005+fOuiGRBAFokwzzmjUImuV0z/mi9OouopTxKYIJkqPa
t3FbixSQQZkTans6Yn2UPXuym33jxSj6j10TxvjxOiaNkFNhalbcm6QZLC3UfqVL7iVimjjNWD7X
asEBu15OvNLAiMlJ0TAU1cSfz29R1fu0Vku8u4cv2c/+sHi6J+2034KVupSgcVA83Qfs1Tb3OjiV
PJ7ybtrmSjx1Eys3MDTiooG0AfjFwM3nxu7n+wRLATjfcVNdP6XoVJXWUkIxSUzQYyHDEu3iZ3pQ
d5SaAeQ2+xm8AkiJwZkqcKu/m190JZa526BoK1HpkOTMNXCai2LHyW0xvQeS4Ihp5pbcciXnNnX2
NsOgMKpsaP2l+aLXB7MASM/kpaucy2Rhw03TUU1C6wzM/xMYRczBSgZYx1DgZWXlmGJY7LxH1HVj
r+fO3m4WS1cKy4KIwQ41Lq2Ayq94SHeVYHfNZOnFLsYUkuSKuwE7AFD34BnntnP//JYsnlgMiswQ
B4j9IFeL9vH8NbtTOyvAoJfuE4fsTFC9AZPGp/XcyjZA+SNKeLtiNAUD+Ofqa7YortY9ZGsppkVm
d7ytbVW3eg/D/gBQW7ET3vEMcyM+r2V+3MfKZNC9k0utz+Dhm11uBsC23Fdy6arKE8c2aahg3N5a
ENtQq9JmqWsFUNxk3+3n0C7uAkc+DUDMWqodgIES416cPGqrQwKZlEUM4B2MkzLhKypaPV4K9NjC
HPu0bcVentOD7oqhA9eODtsTl4FjI5KcSWSCVVUPCxEn5AYD6DeC39IuvU3t/Ga+Kb3qltdG33AD
a2Gsrg5NphhCiOqKrAneIgY7fWndwAw5hA0bAVhHLUWj88AGUVgQ9VzKclklcARS3GKmZ2m+SXOg
WNf147oQ8K6f635ULCPYPKCHS1pZY3XXjr+uC9hUhs9jgM7wXMKErlEyFcjlR9CtGYZN3PAgPf5F
Xtj4vArJpjXLpq5Q4IZ+uW9ZVrHUPaWTHqMdlV9nV3tt/W4312BiEbpHFN08ObH+BeoH3+qPUDZJ
bNVpXiTah4wi/UiGH7LcWUlxFILeLQrJU8o3zq1u6eBaIKPwWh+L+oz1Gj6gaABTd8+YqkKAwFoA
HQkOyHYx1gImGI83pH0xeYaiIu0jYJ8GtjeArJ9Jo6QGHJjlUsxYPP6lNAVXrbBfqReee+0FZOLW
LIHVFOOqgaK7QypyMkbWa1IiSh3TCyLoEzQw8zLC0VSL+hSlJy9TwDRDUreYf7bNThMbTga+IUjH
XlMNkRZvDsJuy6or7MwpyTB74O5NsC9kqqK9sQRurzSc5In+5LV/xpEwbo99raaOYQmU+c/NQxim
Jeq0fPGyubZFVErlSkLhtNj3iEaFuLjmeEf00OXoD5tlfIhVJVB66NgKZbJFMYPE/dKIieoJR+PB
/EIHxidL2U+2bs9fBB/1BTv0/nHrnJXKRNq5UWptplJpogh2/VvkFyjCgyHJm3c1p4TxMRl+cbUU
8EQXYxkaS3jTY2+90teB4rX6EP0G+i97RNAtjmYXdV6FZt6+N8lSW5jIUtHzGhQAgs0GD8pUlJ7j
JZjctC4VlB+kML9tpT67DYShAqRuMHaTXuqo+1REsvRZxHvQnJrURWlEr+0Rr7LCFqR6OCVzTV6x
Q1b7HmD1m9MAvIfd6RNIJkVzBi3dmEcnc1aIgx27umUMRrRL+hoIvUbRHpNMn34t2lgdtMbAeGSp
mN/7du4cuSzp/iNh+gUSuN68MYQmuRFGrHxaNDo3Lqvi4mDd16BaY96l94AFT25HivipiYTZGcHv
b83xuyZXzft1vdq0GwBVwRCHIQWZfTSGvQlWqoLMXiztQbhVhyEwwqcw+3JdzEWW+qFIKznMy7Ez
qzTTMaIDRTIesFbKRsR/MdCFk9zlJea+NNgo+R9xaIiZOBIwnYyRylNUdVObgnKq/VErp1x/5JyH
deesACZIFpOBVUKJqeA85FDL5U8Vz8TujRL6DeXyVsgP2Gnj/I10n02cWMH0h63yUDFVtSg0Eslr
PEqGah4xLkCe1IMK/ubqNueFLXpRFyYJMDd60Rg/Alb1XBxA07FpjgaewU/NjUApfiPHcHonBH0f
mqd/g1SYJ5FxOYUaN0WutBpuliKEUncKnBSTQGjd2MMvgV832fSsYKHGikzs2L2IUcCvgbexkmYP
NHTWgrZXFCVupILQryQPWvebozlspZj9gNQiVx+wqcKhG+UAO6dcVKdBelm9BTe0PiTuYtG6Lmwz
VpmfZsAkHbHUhIEwwrpr8qxjlxpIevP2plUH20QPfoFXkfSCUzG9WDnKHpAx9TINtAZORfEUzOyY
D2aTHlUPBY3aiv3Zw1jHLljMF0qgq9/zXmn/w898nphJOMxWS4ZYSamfAa3fI6zSSg/GHuCuR/nX
P69oMGdl3/4iOEfKuZhQ85Pm31IWVlYXYtihH3aVDDBGKIQ3SS9717/qBaCClcoYZSEWSlVM8G79
IXpGnDnkpwjEfiADCTzyvtjtvrOnl+yF2yTj6C77kErnROvBqa1686E+5Vhq9T7Z5TOxKpvXK+I4
cHZ4GGW4RNXDTsOal+hNr2aA9HrONfJEMC4875PCaAL67TLDSoJjr3FMfdOxfFofC8yoMJ6DvXCx
5KUl4MX9sxIO7gxYHslaB/Ah/7pW8I7D+JV+ljCBKEXIS/XRpsvI8+kfDy6wisf4k6QMKlXpoXjC
jiahips5y4/mTdxrVnKSX0sncrMX4fn6wS4eiKxUxqFM2OLZyMpH7vAfzGga7boIlaYa5Qn9d4oF
E6VNeEOPvPtkPAkxYy3KGxmuC9RaxVLsAk3a/YuTESyPB2u/BCIxlrVIALS5zRJF9Tqn2BN79AF1
vGt22AIk2VjhjTKWwklctiLCWiITXcsojQh2DYL5eMHGtOhn0Dpx8F01BAttSsOwZkO3rx+S6h2b
QawlMqlYF2NbfRojg1AxXDin82NetK8gYn7hNn7pb7+UBGSlRAzgoFh0Jd5qU51Ik+YZt9VeAYWX
acPQToB4OH8Dybx9k3+kfWA9V3G8S4VIrYYF48pPGZgG3sPc0n7Fh+5YuQtyI7LDtmgBTNYhOHr/
Bl5hKwEloLv667AsRhbcCiHp01mjUdYfH3OQPJq3GMOSkElIt4DEZ9ikHHF8zEVtiJriWiqjPsEo
RylI31RPeUhPxmvmBHuKUa++m6/ijlcZ4t0wozmgUZISxFXNI75xKLzhSLexdz4v1Gwr6OdNMnEg
ThctN0dZ9LoY78kqRNU6dEpwo5kJDybAE8Uk71lcjBiS1FFWM98i43ERM1tJXzpVsq7b3FbkWX8m
JhbkS5R0wHhp3jC/dYDtkTT1VO1Jg5lrZsbzYlsZ+1oaExXIYKSglIDdtW56kpzWTzz9MdyjdGzX
nnDPe5NQd3/FzD+QPCvDyzuMKusTDE81S3Q7QMGrqLtiXKw+NjHBU7hiWu+v3+e2sWEIHYtd6H+Z
E2JTNDqCprR4kfo7C0DRZN50AyfMbcUbwInx1sIznIaE83fBlJR60an4ZskoWQL5Hg48kNGmVqwk
MFphjGVKwdCq14iTVfa/DBLaUn+TyN8KgwOp34zZ69MwN6ZLNfbctrDdaC/+bk+0earszdvFrvch
GL2xkoYTZrZd0+p0bJZABK0j1Fs0gI1OjoaEOHGMZ9qLyp+47a9NnV9Jo75rpYSLqQpDkyx4pR6U
w3LT+oFTvOm3GAEEXeT4ZnJaC5sK+CmOhWw0maqlcgMFNMY7E6016daM36/rOEf/WLSG3IfVYmY4
ER00rIEWDEyRc4rN19lKKy6q7nJXjKORSx6FCS0O9gV133IfwExPtY3Gr/mYs02Pu7o4+h1X36nP
ZsFECVPzyvLUpXdpBx4n4VmPXq9f3sVkx0dgXMlhggj4HBYyRjhZvDTHLn8ujdrLiPyiVYmbkOg4
hOTW0FE56WKOqW26w5Vkxm9o9RBIYoiQrMnHur3v1cEDBbUlp0/6VFqxofDc/WaatRLIuBGwt4Ft
MISizIf0hBV5twGQtLNDX4FA1nEiGfdiGUcSR6SblhAfUPEnbAcAeHAf79s94S4F4JkY4z8WumDe
QHPBE4YRY5OSZWCYODA4Xv6CfINVFMZxyOJQR9jIp8IERjfcYadDa7cgCHCwztjNXmfKZo1FL+Lj
oAHkKngcPeXYA8sjtwSZtBAVsTq7ie5j0c0PoRs8Lyftqfg+O6WXP1XfzMSSvnLkcrwLy3oRlT2I
NxcoTe2m39Hjs1Fc10Pr/0i7rh3JcWT7RQLkzats+ixf1fUiVDs5ynt9/T3Mnp3MZmUn585gF1gs
CuhIisFgMOLEOZZDmwlRaremnRy57QtOlNaZdDULzbyoFRrTgASn04YJ7qEkqDBsWAPjIj/8x1Uy
0SaWzKgeC9hL1/qmuIOAJToSdrOSNpPXr4lX/VB4H5a3oUzgsdoF1IoADfnpLvrQN8lqfI4fk71y
sPaDR1rMM4ur8KB956yU92WZqDOMsTqroLZAzkdVJaAgK0MRoIciQGPr28b0eDcuz4GYqGO1fQJ6
fqRHZMRYrmxsIWXI2T569D4llufApjOhJs1VC+ThCDUpUOdAJqykQPb56iO8HWMCjZKTfh5LBJoh
+hDE76Fh2bVeupL1cnuPeMuhf7+4+vImTPuu/rWcjbLKAiXoETd5G8MxwzIj6Bl6V9NyCtDRSllZ
noKezj+gzOZ4HMuFYLQdRqNlOACdIlOdwtdHe7BVVEpCGxTzLu9kce4Dg4kdWtzl5hxjm7QIZEBt
Y2t555rKx+1N4uTkbKNKrTqjU1Wco0aJbLCwJn3nj8ZKAYdXCUjTbWNXS/MX+ReL+0O9oMnMnlpz
zSCjYumuFUG8jwCydWogPYcH7g3O8XeDCRVpU40QUqUOsq92APtsrK0kOcmz+t2U7AI3Xu42P6LB
N544q6U7dOM8s+g/scpw1YbwGDWI7+Cb7rQCNm1frpe9wH9/8PyTiR5FkWpqOCAQ63vyNB/AX+yJ
j4MnBDU6O4KruZzVcQIiy8oaS6mCnTytToE0VP8cH9UvGe5T2e+CpLDJj/96nRpMRJGbptcyGoOF
Vfsye/N++QqohXbIdubb8hzjLP5/Zxt/ZUuQFgA0jc41MRcqkMhErjHM4VfC85S9GhEHNnL9I57/
ffr3ixip6u3QhgWSZ2mJ7Mk6WFnHOXPXw+PZAuP9kj4YZifim1nVvWV8yZfQmVLFjcx3pWrtBOoM
uVT4HN+47otno/RIXixLma0innocudbTc2SZbYBKJOK/dd+94Jzz9Qx4BhnnDwEhEOS+Rk0GD7tk
ZSQ+gEZe/KH6TVC2DvnBgzV9wmmznsHcooIwDFAzprfoNxJ5SKZ/9rVDhRQo3B4zzDF68eQgNL62
gVCa9w8qsNeaYTKVvfjLN5nT0MhKk1n0fiU7Cobv94LX2fkuXomr+JmzoRwvOn2Niw01MapNIJ2C
4PLe/8Qjc6WtELoPmIiNkM1KG90XtxBXwChjHMwPt41fj99/r5NFHpWJSbRBhu1a3GcF+koRwDDF
fZJZnKPyh6LR2RIN6BertDAdJbS/Cvjam+RqOzqTZjzn6+wOU5xe/M6NaLy1MfGlifR2xuQSzn+9
hmqzDW5dKM3LTomiBFjUdLvLUK+qQFnAuxZ5O8pEHjAGW0aWwPIUPyyYplTz8q5rBNtMnswWEhLd
1yHjRdM/PD7PH5gJRqYKDhJDxDGlRMmgsHrNV0lrF3eULlmBaI4j4of4eKc4M3rJB+Lc9qQ/5B9n
+0xcUkndieIpFdBswEmOSOPc9NFegNejcqPEHh7kFbdpwQnyLA1rMbTjVMjIekZo0E27yqdSsaZr
ACGPaQcPlIi8zgXXk9no1I3oxUq17ieR0YPtRYfcpiRm7Q+STGRXT73sakLeuEBeZo6hdcCrz2O1
Eq1Wc0YMpwRFnICImXTtt/+4BUzUUhNtyC1aT4le8PAwN8R/MteqO21wqP38KfoHtwPnkLGzkami
NgKJRN3PzTcZxMxD44f5fuJ2Pf5QAv7bvVj5T0FVUkHWWg3u3e1oeTF1oVbxLvulj/cBp+7GWxUb
rIoEpGgQivNr5UuKxAfDAW5h1XZm8Abn6an8nMeel8UEKfAsGrNUAgsBhQy7TUHrGN41wsCJvpyA
xLJPNUU914mGVGuyPsQEkxRSVrpjGZjjdl52RTas6lh9uu2N118/55Ux8ciCFG8/EQkn03hb0kBc
NjLYS6bmLmseb1u6ipm5uK1ZctJEIqOgCggCUBgpt+VPPbBsbVfuTRfSOcDPZejqoFUwc7uYXMtM
btQ1dbZAZIomY5IPbofpUX2ZiU3hMxnOgq1+Kw65BJEuoOm4FxwNNLd8hwlE4oTHuZkJNDH7VQHr
tYM67kGqmQeYDPZLV6l8vbP1xa1+FDJfcpnnVky8qRStnlMTzyIAsmYP0HPQwQ6g9oPsKI6n4KFD
r9sy9kSGw62GF7LY8orH9f1pup/JFlka/VIUyzQScVibN623R6B/v8UoIcQ4S6/Key/YhNgQKdnK
IkjdwXvGu+3/UMb+29NZpIeYZvgMPTxdMiCXYsPbBv1YdHdR5DbFpl32avjltsef8rIbW8/OZA/D
DL3pFB4/+WHQYFhkP61QZIBu5z72my0wgOCntc1VeSR7+VB/1fhTFrwsnSU+y0EVPpYW0KrU98FJ
ccQYvtueUKSEjuXTmUNKwiGhSgoQ9Sv3u3Nip8qkWWOdGNLYIc0ancGFbipGkIfOLrb9m4j2dOZa
d/KeJ6rOyTfYTm6pWUtqEAAKUtGPMmufFznn7uHFFJVJpDQJROzWr9JGtZ7W8jPgCpATBlL2lNS0
j2STPeYd8lZun5Vz76lMOMN7WV/KGRGle+tAz4ba72YcVzHG/gi20vQRx8bjP1BQ59llItmgqQOZ
TRzh0al240d7gEYzqvnyU5aAJsPa6NvYs77wwAbcU8TEr34susIwYJa8qfcgIT/kK5BHlZho11Hd
F5zWr3caHpjGy/KSu8mRF7o4VyTb+S00fahE6sCT9pA2RtBHuVel+8GAjmah+rdjBi+DYpvAvd6Z
rfoLytG+qLihLKfxlI3sUsYcbpZMU6QbEYptBxtpKCZ9XqGrvW/W0MP+IVWecRh9IWiCttrw7HHO
JTu5I46Gbs2CjmISiAHkcj80L7c/H88AE2xqHZQ4OeYD/SHF5VZkgSSO7m0T3B1iUqa47RWppPm7
ft8A5IaS5qbzUPKDqCJ2iPNg40TP08DO5YNcIJh1hLKXLxHBmwR1RbIK9JISZ1E8M0xIGWepqKaW
PtCW0Y0VNK/JVlV4OCWeFSaAGJIcl9JI7yJLRTJbJqltZNb3aojC1e1N4vkBEzMMfQwLIx7ALtzN
K9w/vlJxRqVO8L4bR4ft44q5upDRBDpVDbo1Wn4I/Pla3GX+uPpXmPqL1Jnt3SZaZ0QNLXQlSuGO
GAKp8HJXDlm0r3vw06JdDI2KudvoymoW3lXMn/+nz8l2cfsoHurB6oC+6jZa/jQmOccAry6iMy+s
MMugONEiyNI0RXoTwUFt3mGqS/Ok3G5Qw1e3kRshYdmSDf9q47iLTv/+2ykbphYaMLrfS1AD3KvT
9//2/ZiQMUdtW86hjCusLbbJYBBHTHveqAlvEfT6vlgEURtVzhNAw6NcscVI85aw4PHCck4w26A1
cFmkeoL7gijg8LWBBjlor4JjYJbb1gEIP0pe+yi4vNldnlkmcAyGVi0TRZYZ80GOf4QQUOdNqPMS
ZXZQdsR0ozXHsFG9aUcIwKGQXTuIUiCrcUM/oDJm1QPUBl8F9zsnlnCWxzZwWyXCDHAI02Fr2Ho0
20K+HQ2eIAmvJMb2b6UxrPSUlrC1Gs3HYa1ti8JWHsTH3o0fJM98bZ55rWneV/3Uw1UsIYZjUny9
RRzFx0cNqlXhU7KTBO+/1DWgEDd5lDcVXVCHR8rF+7RMXIHEqKjEAipfSfgWT997TOok3Cc+J0Nk
m7qSJRRhAkogH+IN6ia9Uz21xNMajMmuslF95QOzp3QYkY+B55z5T53dPm3rnDav86VypyyGqigP
s8p1Gyau6NAFq8wYD2fKBd1BP2ZamevWz9bFofQjN37WvdvRkvc5mWQkGzVrGuizue0eML0DNmFi
WwBq62Lmzpjcv22Nd5GzbdzWymLFHFF260D8V33XtsMq2wkBuPr55EK8+jvbwK0gWgcBO5zBGVyf
mh09CNCsjrxJ8qLSb93wqDhGDXUrhzuJyHEVdlAumRoyKeCa96PxGQp+Hsb1OfvG8xSWCEfIrXws
ImTfv2DoGXpHYmrTppyOpkbuk38Lvvq7qsPOw+llC6KMDhfSvNHkHQUN5cESDD/rEWgRqE9OjhCU
vjpwxetoBnkj/WPH40y1qkwwjuEmJIPfPs/pnal5ZNzpoP0Kt3nGy9B5zw6T7u/F9a5lKVHCAkFm
wNjx7NHiZbGSTuLMos1jh+GETXZwDnx7ZakTDClNhu4X2hh0yeCa+jvn6NHoe+sjMqFl6dOkl9WQ
zoqOHmpDTo9r1h3QiZIcObZBNM+LZryFMbGlw4CSVmQ9AmYfv2H6azVn40PbjP/q2WZhWEHCFJTM
noQ0X8QlCcvFTwWoLZNvk7bNc9583B/A3Gcr9HV/4RJEjWatLuESBTxfcjMgSZMgAzYX9GjBuOU9
Qz7R2/6q4Z7tMZfpWFcQeS1OzcswyL3EC6FHZ6OxZnerZStmNmTQv9LjvsAtUy/Sg7F1ytdJsKN/
l+yefwpzGuasnNMiEfEiIZUTmYUz9wJnD/9w4s42qC9dfF41LuZWa3DEgV76XvkUu6Tb8QOmGVz+
HPMfylxna8xZGOpx1AYDTYoGBVqK51wWV3gQUJ6NNoDG4BkEJn8koY0j3EHCRhHsHr+HMzp+/ZI4
/wjmeBglVkwGHI+l38xJtYmKjpPr/uG6PZtgcnnAbyytNgDHofXgxVXcZVtt87XuZ0dtzYkv1wEi
Z1tMGaC2FGhpYVLJ7ztiR3O6zs3RFox3MbyXYxRL42E9meNKkzZlVPAWSjfsc3D727gl/u4+Iv51
vYtp6knsCYzCQ+ovK8Hp/RgyxT+Lg+LoKxRMUy6ZGGcTLfpVLvx2MaHDruq46aW+DcZZcycuTwxn
aUzg6XIhDrW+knwxa34uY/lY6OM7GdT72/vH+4JMvBHB/GoqExLBSYltOQU/lDb6opy5KuHJqvAO
O8s+bwrTaJm0Rf4/WRx0rreqW64LkAbqD7cX9odm1Nk3mNAS12SElBpWRrQHJdNsfToQJUblLbcz
62tFEm9OH9OR12HmeQYTYwRNQhkJQtc+WBHK5BCmPKWJT8zvzBVhMQGkC+N26Ogbk57uDGjk8IvS
2WNAAR+GB24bSHZ4xWpp0OzrAtmwQRDrTS+5bykQ2LV5w9a8BTPBRiz0pp9CZKSplbhDKttxyNMJ
uZ5RnLeSiTEqSjsKiXtMIZOjFEtuoR9IzJ2svr0QgI9/P9MYGVkEQpu40zd9o0LSJdqA2HEtv2HO
2c58Yc1Ft95el8LyzuDVJyVmr9G+3aJAS/TULZYxmLIAKrRAuCP3lRqS7jzUN/WQP4dNhaWWlLRW
VvUU98Ncdy4hGsTToJHbPQvjh9JWvDv+dogBndjv39USTKIIMw4i6hNHxdd2FghD8cysgGuPE/RF
Gzw77axCFy/84AQB3p7Sv1/E6anXS3PqYHv5JhyH9bwP16Blb98oN3PnqNv+NXu9bZK3WibsAC65
mE2DtH6ccmQUtU2mL1qj2EX97zL7/50KRWQjTS7kLQQ2UU1z07XxLVpJq9DV9t3PxevAps8rwfA+
JRN2soGQXqdtknEAkkoR94Y4cpbE80smlEA6sJrLEKlRkYBRVlZdyHR7uvqdNDswGnGKEtdfl+fP
xwSVWDUlIUTR05dSoMLmZ2tInFG4F5fUscJDJnyZYh5M+nqpTlaghyxhPBFiNr+7Y6cUkihT7Oe4
mZ0wUEHqWsle/qPa9oq9BAtE6QjuwvBB/RrfW507R5xFX4045x/ANlqho960PQj/kDA9xgV0geLM
JXrq3j4DPCtsdiQRK1e0BpEUFHTobECOA3Key7f/ZoXJkHKwYEA1iqIeEoxjxY+qldnp8nTbyPWC
y8UXY6JXrU5K2Gm4bTu/2akfYKx1QQ+4qd9oXaA+Ro/519sWrwaQC4NMyBoXjDxIQPj5xhgd6yh2
p7S+h+LRVtKyh9umPvEbn1KJC1tMsAL7eDrrEi4CgDSdYnD0n+QLAV6JFnX0t+VlOCzvGZ9wke7/
p/vnwiwbuaRWq006sfgX4SLkqqJACwBb+3ft8AtTTNQqBN0siwSmChOaH9aznHMc5GoYuTDAxKwy
FJe87TDqiqaNnULmu05WypS5HTiprXKrdp1jGpL3HzeOCSQYrRs7aOyhz3CMHrLILu/bZ/NLtSUv
C2Sc7PFpeAaFcm9HnNvtenH1vFy2JasqfWvMHQy3XvyUP3SPZZAEw6bcSQ7I3Wxx+/9XF2KclO3M
KmmnziLFxGj1foSscmYIq36R7a4jwe3PSo/WDb9ke7BTXOtdT9/N4KgIxEHdJtbA+4A0Kt2ywcST
NM1G1WhPvg/dpi+0mNrZvZt/7wI+Io863y1jTCxpOiU35A65ubzsrfBrk74s4m4BeClbtnLGe5lc
L5ZdOAcTTkhXKXkIphnArq2j+LKsyWPzVYBLqm/NA5lsmXedcd2RiSSDSMREWHD66ioONLV+Mhdl
G5nxtoxFaTXEYzDL+aorhi1IQT6icnFrAvgyppfnddWMr2nN64bxfIgJOHKeyvAiXPGC8CzE0CsU
BPe2l3JuV1bwT41APCjEsBBHH2W37DqrdZZZ5dVWOEGabdZW0N+qMHVNiaaKtYG6ShSkHzRZ5xfm
OCtim7PQtEy0tsW5K+tDbeLdioH98fvtr8ZzTrY1m5utFRUtin+gnJfdrHCp/JTxLG2yO3Wwiwj1
XF7KfP1ugNIGYDcQQj0BHC9eH8k4WnJOc4fBp1PDWfAX6mvFWdr173e2w9xBWaOV6UQrAul69DDL
u5peo70U5GuKOk29eduveDrOV7MUBSIsIGcHn/6p1HqxtGGYTE0wQcRXTNJasF4NlIyisXMqkSdO
dPVAXVhi0rysACVRKYN0pIh7CBMdSM7zdPqw/xQlLywwIbmb5n5KaVIckmZxrJl8azvghJNSTX1Z
Kjw8Xx15SR4mFRymWc29zHkrpH+/+JayYrYl2FlVwNdFZw7j/QLfFMAb4YFJVKr3opv5cW3zyg80
Et1aNhOtFV2MYJaAuXGag6WT7THBrFC7eEoPruKucG976fXq+8VnZmK1lTVzU4JRwYck22LX8wzu
2dJXZiB6c8wHNQCE6LlTCv1Gn6Y9GMR8Re/XUwhkWQKRPKvBj6ogkFmXeyivrWK0rdsyXteVTDgY
HN6GMDF8iZbciCa4XLP8MJZjxUvxr19bF5+CObCzLE+zXJqzP2YWlG5RJBiRw7UYh0c/K580V5iM
GI+ZMXWz6mtjHQxi2EKrlPi/3cZoeOxw1185Fz+IySc1UW4kJQedrbhRdSE48Tx/7ezOU2TZXfoH
HGwnfOB1u66/P85m2aGpvphKY6JEtuXPwR0Xr3Xyd6ipRAiUFiQsMTPxTfXR5fIjHsL7+lP8wjTz
RtXGXInF8HToAEnol7Wmg7+0HhwF/zu/SMDQd19rd3FG5PVUBHIkwz3lfEBk4H6HqwEcmuIqnv+K
9UlUQ1LbmAwpcGXzZnBnj3yjoOvOjj9GN11BLMQhQc27NK5GcM3QZNG0IJPGKghqVayLJu2fUjgg
ZMsKDaIU4DoExt181PEgzJ3UrmPMifCWe72CfTbNbvuomjLOmIUeu+4qkl0SO67s5tjX9vJKjpbX
eZIzPtFMo7d1jziyPbtd5cjE6V6ocBMPfn4dGnnxgxhnaKtSH2QdXVdDspe38aX4oq36CAOylSdb
dravQcwNN6jvKug4zyvr++3QeD0eXNhn7rhWjgbTKE74mOzQPUFTyFU1RwKFPAxTEmn0Ia0CFP42
x/DVSKerCvrnqmiKrBBYZQmZbmaoQGvHlECI1PBTvy/9BvOLzuQpVMi8CMQHjlV6oX66eXTDlKGy
psI6c+GGPbGgRY8MluZFIHV+TJ5DgJ0UVLybvXJncBjZ2EWaqkE1lODOkE83DHZURRXMRsCjS/aJ
PomOMUNoKC87l7Mo9gyzVpjrbbFCzVAWLIqeJ/PFogO4frXSAoRTJ3sc9nxS909+w9pkLqq6aOI6
VWBzIo7wqFAC8qBV7QFzT+VO9iVPm+zY46W1bOLwy6oGnRXo5qCUyWxfKheNFQ5IN0cRXLrj1hoO
hgoRTLTQI73jxKnrm3c2Rv9+kRyFoZRMOqV+0qIQzSxrI6oVpyP/aXCOXRCTCVWkskZdpkUi4mQv
o7e42nZ5Nb+ody0ugPzOuAcXmy2u+i1vdOu605xXxzgNuLT+4nNMl+HJ0pschNbLS4kBYs5JZ58i
7BIZTwkloqhGjSVSJl1K+9T79T/gl2MvFdYMk9i0c0vGipwc0rS7HIQUANnp08++5cF/Pr3nWFNM
ymIN+I9FO9eUKklyMSb1FzUM5c0zIy5u4w+H7e+9OmUUF55oztmQgGrxV9QS9/3zsrW8cEchI5Gz
/BDudFpx40QV9hXOrJJ9Z4GGUO7KGftGe+Yn5o+NuTMCBY86XkbA8UVWk21KVRRNJqyvlfZpf6jb
VdY+cpbD8Q+ZCR1VVRedYWHT1CCCpoy9rHJHOhQ/ezACgltxHx4Ev/3KSzg+IQ/Yr8gEEVztySjS
r5iu4ztwxWwMRwlKnGkKGOZNYPE8U2bCCYh0FSGhNIDpTt0YfrKxvMqjj3HcA7DHe8d9gvuwq2OC
iDpFZV7QxjUV04M+sNetRh9SrP/gxuFEY5Zlop0MIuWUP1WMFkcoWjsva4fjI5xQJTMxRDBbQ5EW
k/ao7LCxJXeIbSv2is7RXmnzBQySuFpzezxGGO99aRzICvH2kHPFsclxVoKHr6BQlWGx7Bz6R5K8
KuT7lnyJYx49E8872XQ4HvtWUqNSQrPfHd6qtYLClOUtYkAn1/mEkZxzzhJIRMaUCVaDM0jSLyBr
SjHaKde8uEUP8mWKx/ikIv9+bUOhpEpN2vSnXEmoHmYOPXS6LTmSNwQdpLM5eQJvVUxkiYdOTgaK
vW6SD9166ZVdOX+/7Zkcx2TJIzpw4WuFBhM0eBV+FjQeJULmDXTw4ofCxA+jM1CMopOC4T6+k9wa
bLDVSn+MD2j1B/nXxr+9LHqePm8VaHFEFXLAaHv/vlWhbNS6XjeKL5qtM1WpU5PQnrJj2Wsrcxzt
Bmj52xb/4PFnk4x3mCYa/KqsyngAoP/ugjj7UXDmb/Eq9/mzDte37WyM8QzIgjVCCYVVbJu5aYMs
6BEcu4CH575+tZ3NMHeMJJeZWOq14isCyoXt7PTpcVCfwj7hfb3rZ+tsifEPTSJl18snHJ3oyE5r
Ezf2kwBZAV7sVcCDeF6P+WdzzPUyJ2Znhh0WtoSDG4oAJMVvHH/gmWCy01IUDHpD0yxH3uQPIDHc
4sG7N21r8+uO5t6Z18PFeVHMJTMvKgTyeowLqu+TD6kXu8KcVPZMqRrIx+LROXves4lnkklYC0Me
50kbZb/pm/AumkPBK/HEemx7Q+J8UI4pFhc7hlM5Z1KEWbBuXBuD8dDn6N7ElXt73zjbxqJglVgf
tKIDAqmN75dy02oft//9TxjOX7fI37tkMXFiycU2nin6nmY2xIUSAt7TkpdueDH3U3GatcQECcUq
iTQ3WAr1QIwHgsPFeANwGuw1IJtcT090hMhyjHersRXd7mPA8njJPu9z0r9fPDASlLybpLBkX1+e
VCm2JYGbW3FivcWEDuieaC2BxCgUC6yjvukdsg43oBsHMXd6QIK6h9QmiBAAQfI4W3n9IXPeSiaK
6BGCvkRfF5C01/ZtNbReAz1cv51TpMlIK209s3rXSvpib0RWi9mitPIzTLFzrjve2WBiTSLMTRFC
k8gvhdbRzN4GFNIGhMO5vWDeZjIBpofAqRgvMNMDB5i2D33IWccf3qPnL8rEk6RQyhmdR0xUQyBN
2tWHwqWMb8m62Cp4Tbnqa8TlA/vDW+N/RjUWJNtBlG6KxFL01VTq7V6LIaPZbYR+lG3DDHdllWzG
uj7qxvhISmsdT+nC8STqKH9OV9B8/P2UjKLVFYWJZYck3ZXRMZlFz7QMewCs9PYW3vYU9EB+tyQv
bTg3JMFhKeT1kOUf0jz+LJXG/W9mmNAD0u8ij0AAi/nZ1z567eSnvuQ0tD5R6fwe3lDD+H0pXV0a
eSbARuslup0/AC2+T36Q1yix6YhpEWTHEYjR/MgLrJ9K66xl+pEvglo/gO5vPp0Dp3N7YldP2jf5
pfBLpwI0pH5LP6qDuYo31pfinvcm4BwRjYXItpn81xHJXoqnZWdt6cRwsxI+ctmOMBuSQKrClh9u
7+enZhq7ZCbCCHo+SmmL3EKzkw/1Z/1A8zPDM+7LwRY2jYMAx3GhPzwZzseSiTYWmGLbWKgUYKxF
8D9KOyqVBckqSvgl24lr8Yb8eKeQCT41nqxKpSKcV1Zuq+HPptmZ5qHsGs4Z5K3slCJc+A9JRS3J
6cdUg/KgOuUGb/+jvC5emgNGDd6N75zNu/1a0E4B8MJeH1lWUVOG69qjpFPKihYXiV/+ACLZgfK2
T9X/tE26BS5yzbFNA8qN0HZ6Nl3YntVUi+f6lITQ+TTJpgMymmdhvFZweQMynOh2+vAXxvRKJ1Ae
wxtsKsBd3GxVNLgq9fH2knhGmLhTVYZQD50CdTOI3GvrKXtM56fbJnjH7RQELhYSClkfThIWEr0s
fvgTsB5HXacvqjt48i71BFfg9JM4vn/qal8YNOZGl1MVD+YacwtR+rboX6b6RQBwnLMyGvlv+QMT
SMpKA3tUjvQXNFgHctfCH5rX2kUVBVWv//rQw1jt76FaVCJxjCIFHgGaTxslqfxFk9KOs1+8A8ZE
Dktd5EEbAdumpD7KitYqJe8fsCFyPh5brh9nMSmhlQVO8hVkJ71fhLiap2Kc558Ml97OrEF8+/vH
iyAYOPYl4pQYz3ZU7/Ne8kTAgefJcGNrm7chJ1pwvPBzuV6cUnMM4fZVBnH1vQbaBkV/U1rOUAbn
CLMle6kllAAcqQNJeruNv0fhV5lH3sOL8qex6IsjZXZRYY0loi5FhMsgTIZyM2XbMwJw7f0YuYgL
3qLo3y/sgZQ6NWUDkC+hWacq+rXqbklMl3N+eT5Bt/DCyjL2ZiVbuJVbTzjOk9vcAZO6RZt0cKBg
/BMjXy7Z6KtmD0zJxGNPvGoc2gGSruoy2vvMOTO7uK26Geds8PED7PEZNFbxY/FYLd9PjMF7GXpk
S+kk5nszrnl536nA+yl2nc2zkyax2EeyUtLpjNOUoqaCPRF1MXDIdxUKLRooaVQvuxc8EOXQXGxr
3Ck24hxaJOQHGEpBlOsu+97igj0+IX9O6dnFL2NO6hipdSUAJeCTdbRqqnXabVvQ0r5nhqOJtnWI
NkqDPvrgaJtqM0hvRpyga8MDIF1PyS9+BvO60JXJLEBZ9at/OexUr4JA85EKxZVr3Pf3wKi6RQDc
H4+GieMYLENgnhvohSFX9sfwrhoDsSvs1HwS9Meufs0S3uzmJ4wX+7mZFMBYqnlUaDcMYJ/BzQ9L
57TPQDdGQWlhzFFyxMFeMsAUih+8Ls711+rFN2aOeVssf6m4Ud6Z5g7Z/z5CnRSQznuTAyK4XkG6
sMUc9gQgBaXB7eaHZf4+T/XerM3JLZRsS0LM4DevlTqsqzx8IT1229WX5/yrrGtHgI92ctsegRn/
sUjGq2ah6aU0b40+R5yARD/1rTPJ5BOWoJWTRRsYtbxv849U5U0AXA2rF9+Aut5FwNMzNY8HAQYW
CAWTfitg6l984UTVq5WkCyNMYBPUUsjUrpZ8MuQVBr+U3MmqZVUIvS+IpF9npgHBXlXYalm2rktC
XEPHO5fzKzhLZQdhQqlN55yeIjmwjsMuW417chQ8RI2g36E4sU3vuTA1uj839o+dhEGBcsprSneg
PQIyeaDNXtoQVVC1k5wCAoW0NAroAy8R/cRK8usMa4omq4oOsDfjOFrR97pKgeyjM7nSrjimhQ2c
pgi+//vorjtkfgJaTnp3g5Deq6HFRlZV8A/mea8mPVCP/d8PYRzMmMRsaihRrXIsEL2VXQ6oXB4I
H60r3E8vdO61fZU5R/v6C+PCKuNx+SKM0kzPTf6Sf/SHBCQwhiO8m3Z10ABHREv/3+R2Z4Ns7jos
oY4nhgHCDoI5JwtMbvL3OvFK+f9LF8psLJu1JmGbFNOJJGGZnXkBU3Y92ObUck4LZ9vYXFU0lDob
qZDeWB3ifvDS/Du4/m0hETkR7nrF5+LL0VfBRQSSl/QvaGHnKm8qcSnlbngH7Y0KtA87chiCCWwv
Po9D9nqn4sIuc8tNS5uXS4aEMm0hg9UoDmYm7CXC8EVe2ql+n5mxPbeTr2c8GezrQf3vI8GiTeZC
78a5xrftBeKKFY7/oHUxZwOvd2wv1sfcbtEwyqk8AaNQe3RyWQfHYPacgI4V0iLHlFeupLnP50B3
XhMTbxbktN1CJVSGt9Hr1hRBg+B+L4KhmT99xPuATEzpMkWQQxPTR9qSv/SjWGDCMPt++7q4fluc
F8REEAwQW1JxOgBdGRSQvhET9UFveG9C3jaxUJLRJNB3pYI7OQqbUXY0xJdGvJvGnyLZWiXevXVu
1wZkCUAvq48Zx0v+kANB4hdoYsvSWE6zvAxHtJiwb2owetNO2Wnbcl++Y3bsHjDfE7a8d6kEgYqZ
RwxDcXE71/fy/AMYN5WiaIgzQhk1RBDxy8W7LpEf/2YrzyYY3zSg09vKFtbYlE9dKdmjWTvdbHm3
rVwPZJYlWrqiAGVrMh7TLmQa40GjILIBtUAgdEqHMhuNbmVPKAiCkuv/D8w/XQdno2zfWO3yZKky
JBhWDz4l2VOOKOvWTkaVxilUr3a1+35HRZCJneGFtPzsXsiD8tHc/wseR/bHMO+0OpXVYQxR4JAw
40xhDpi9P+bO9NB5oT2uu/0/qKNffRtdfAAamC6uD0UZoqhM8NWLHSXiVDfxl+5OsvNn2iEV/X4N
vqDpPffRIOUU++h+fgp5F5aZi6tSio4UMz79L3DRsFIAHMdIIiezuBqILszQA3SxwKKH+FIuoEyV
ENUxIQ1SKokdA8d9232vZqoXZujPuDBjJQJJQ02XfasZn5a+uYvkSLUVBaocgrCqtI4Xeq4e/AuD
zMGvSiuRzBYbV6LVgWeAHXFlGq+ngRc22JNfVOjqVPh2w9uv8nzk6XcUH0AOqo/HuiPxajhX78EL
i8zVNJXE7M0FFjV78Zu1DhBdtFdRFSu87JHXLbsevS+sMSFntJQkblWkuY0LKR0/88I1hkhXySaB
ik76QI+9tW7wBoic/B9URG67psG2lmetMHJ9gM9EZCVPG/S3Hakh7m3HvH3ADbZ7bPY94AeNCuK2
ZdoDX7KZhc4T8wbs9d0u11QPXMbBbZPX1iWLsqbIiqjhv4zbKFbSjLlpyr5cdqs+tB5UAZIsNW+I
6Or2XdphnEWYyCSKKpzFeiR30q6D6OZhDKbXwg8RvLSg+ZAaO7lLV/1d5o6QgLJWtxd6LcuXRc3S
UTq10HBhDr2apEaopovsxzKdk0XbPLX/j7QrW44bV5ZfxAjuIF+5dre6tVuy9cLweOG+gTu//ibk
c0ccmKcx4fOsCFUDRCUKtWT2teZMrai5YndiQ5VtHesxVJvYHFqao6KaPes8Ymp3PXRKQHf9Znr1
WXtswF2iuNlhORjH7CxGAfaveaDemuYQ1Br1ZIkRoYIQpvfUl8RFTvcQH1n3HX0TK3DuIenWHLep
FXpkzGpYVIyF/lWW9qGnqVOk34fui9mZAtTeA1GmgUBMVcYsGN/1rOXqIE2lrAY5Hkw9GZwa7CXX
z8huXKNiHkvVCD6cwmcf9ZSSROlxz73rFILuOoFifX2x3d43fv47eoHdjO/WJvfJIrOIsrGCZwyn
6DL4GFr/nvskUA66hjQk9SfEpN099LpCOOZRer6+5F23sBQDNADo2/2tMtRgCDWaVHzBOS/dyHia
etuvSO3MsSjpvntDgQn3b1Nc+KK2ebGU7yzpHpO+bEPwK963HlLtkGe2j7VvCG6o9+rPb95gY0wJ
ZwbZLt7noVqsKZA0VYMKZMIGxmQjQ/fosHrqCjekkUuSJcihBzamSurIxXi0OtlLJt3tSPaZKui0
G/rzoECobOoca2zdZemPA2n8tENGyVYFw/57R1yTbVknuo0OY37gkepaCpDqQas5v+X6QzwuggMu
MsAFImS1arVGjTOox8JRk1upebx+nHbfeNslcPeJoZBhTpZKDiLd+DGk8g2Jiez2duP1RntKxkR1
Kr2JnUXBAMVQIM+ed5JDZ3kQXGyipXIXjpbPg9YN2Et1Vl1ZbZyaSv71xe7dndu18iGJbmdt16F/
oKM9cXS5e+nbpUBRNVsF2LdbK9iY4klIMKzQZX0yQNvDwFRqFYyHErvmrz6oQZDLFCxM9BV5OpJs
UW17rWAuOWL+HG+M1DePeFG53X0vHCnYg6Dt2jhcoHozjeCeg7jHgPcUhtjKY7V4aRwlLu6yTrA2
wUcj3OUMxpCpJW2ChvF0xfsCo/OgHbUkTWBm72bcLoodz80bw+pG9CL2Jt5qySe8E11JB3MM0cKi
TR1UNK8fxN0y1tYaW/TGWgzVFy1GUT+ARBp9xFTQ5JtuEdi+8daOr0tgh7Ero9NKiOmi3eQApSkt
W0a9QwmiT+SOvTu6MAnkI3r3ztULegwOxncRRbXwcHIQYxYDbQcDNtn0Dnt6p2/0QEIk9d04EMXH
u7nT7dZyOGJqZh3ZJqyhOfGxCcowOtjIEYnzGyI34NCkGuJ0HudSC+w+8c1xuk9W9HmD6WN1m2kW
sT3uhjqbdfFyEEU0NHo6tiQwYjyoVk9xaqZI2mW+7kiXCayyE0rfHqkEV9D+51MMW7F1XYFwO5c5
qSZdJVQCarLaOz4fhFISCOywZyMqyoJbYLd3Q9tY48AlQTiX6usIthQPaOYOYeSxKJw9GMG97Yko
6N6jUD7k2Nrj4KVqplKZCFbXe9WRHmWbNcrdZfesW5/46Y8EmxqOfnuf+QUSZYofvaoH2jqYjoF6
HPFoKCrM7broZgc4JLL7uh2rCUw6HfpKi/62UStnbj4JEGgX7zZWOATSokI2ZRnrLs71rbw60muL
NoXhy+Ct/vhmBfpBvYnvqlBU/duHvo1hDoGKdpVVS4Ph9VsETaPopfTbT0xDQg4K281uemj62l7t
C9a7660bsxwIDZ2c9R3qkYAFvO88aAO8ypMz38h4ayk+qCJjp4embSiq5Yi+JgdHydpU86yBjGWQ
JScHY4RpJM4K1frr69uNnjbL48AInQkjYkVkrPKsCjryggetAAcEC3nH3c2VtQwQvVpZ8ESqzC2T
9gC5Ea/uau/6QkTng2+ZtQ25j/ICxx/cAqfMS5FdSA+y5bO0AyY6QPzvpa2Xem1zsgWtmKIlctiT
Zt1o5QQxTWMkk1OAV8Yt5wI9Y0otognbfUVucIdvmNXiOht1Fduph8V9/107JAHTJPymPUSfOzQx
MXKg1HIKt8H8jNAJGapdQb33p9/mY5qKJkuWDJSVT+3XX4NJppM+L+AeaP5FUWwfbGy8V3UFxDQ8
+19EcggSsoixjab6tBBLBieVtngJtRNPB2sFXN+cX66fpH2X+NsoH4IrGYqm0ODBIPT6Y0LdtIS+
0HUL+1E+BCkUAwzMisp3xZlIPRcVmzRkei70rnZz99vq1vfq4Y8CN0MGMGo2AdmNzDl4kTaLtdp4
97NMBwiOKtBZnyTffGZq0JIFUn5TPxYuiu6CNbJDzx+VjWHe7/VKj1iBjqmnoo93ZOVTFI46FTfg
v+l83XWMrT0u3EjsiPQza4XR7qIQiOzlF/WUHxTZoRjjNJ3Zr3xIjuN5z5rn3U70UfdAwFAtW7fR
FWT9RrMYYXo+aQaE5qVuOYTGpTtYph/nQv7uvRtpa4i7GbRG0lK8nSB4jex4/IRaq9cYX1Yz8QVf
cM8RUCy20GljEp3wSbIU3FhSVLxDDRvm6EL7UXvU79i914TavXQUVRp2t3BjkP2gDboYsx2bbQd3
XwsNUQRdTMfqZtlppUU0t7a/Nls1wMSkaL8xR1JNnkt5xtoi5W3scsfsBe06+2v5MMDdCZ1VaVPC
cLpWn9OVeskAgYHoTw4duI/YEpD++q29Vlb1FFNVhRbMSgT9yhLPapT1q8X4ef0s7G3Xxg7fRxuB
PmsiI9o75OaeYkpyIZoAL95JO3i82Jrg/JfGk6nk+oTX3uAUx+FlPKeH4ljfNJckVDEjilaaoPJi
X8UNW5/yc3scnoZjlbrUKdGiKlK+YV507edw368C23OxJCu8DNFlFLduBBYms/UxuHoysu8tEfZp
swVes8i9KKzIrqSyGOSA3DXHJqhD3dM/s3tVnM4XfU7O0TSUEA3VmOQgU38WDRgW/4TsbPsxmXds
PHnKErXKWFjZTNX9oscXNUm+Xj+Suw/brQ2GkxsbtTnJ6WSCoLN/19ECa+OnDuPRPWrWk9e7Nfha
hPq0oo3jXgMgODZyM0H8Y2UoT2L2tF0jgSPsvpu36+LwPR6UctTrUQ6UvtfdNIt6p8qVwyqn94oW
uW1W/RXrymOcdI/lDNGBJjEWZ6rKKby+wXsItv0dXORQRUg1RbaF4ItMqp/LFMHCSEiQL+XkXze1
WzLY2OL7WCcrGioLSsmIUkA+C6puiB6ix8HFrCIEAj31BiktwbtEtM98H6sGuuLUmm0EKBfohqGf
MgpYEUYPKATehbORAjzhWd3Luq7jYUIzZYFsATR2wv4GtEyI3nPUnCBdCQhjPMn9J1Gj/W6wud1b
HlemcR70KNWCUjLPZlIgGIqbI9orn4opv1H0rIQkQfbQJAs4PBKiOka+inx1792w/Q0c4Eis9cxa
Ae6/fBXF4Akxr+4w0jKaoxVy/fI/nigOgRZp6cY2x4mK3owe+qtgvpZ86vf5wWovtPTA5emK+2d2
K1HbhXKg1La5jUobokDtDhTin6XEMyK0DLFW3dVlnA3KC3lIQ3Quly5B6qLMwP5VtU4uyvsx77xy
m/AC3oWuNWknJew5jPMGvhmmrS5+XwhAgqeBT7PGnjUdc1nJanhqKT/Ui3QEVZzAWQW4yz8ESa6P
WpYA6+OiuNdGqXD0yfp0/cgIdox/95mLjVRP1MnBkkbnSa+/Q6LmUPdNOLTqcYpX5A+a9d7sLNGn
EqEfX4WhqBMSO8Wt8p5jQtObBNJONuer+ZMZQmZWsJu7b6XNKeXFuldKlbXJAH3j5+ihOaYH40DP
GTjpouMILV3pgaVpyUt1q5+zkyiyEnxLvjDTaGgsV0hHAkwOgjatjj5ZoDQI/rePyQHOsKClnFBc
XqguTQF0n7FWdaFeoKRm40y1lh9axa4Pxais3nXTAqTnpbolqawnCf83aEbDGfSneui9GmNvUa2D
2Rezn4Uo1c5A5YqvEw50kGpKcrg7Buzs8rMi26G2toeZJn6qjX9dX5zoNiFcBKQvQz1AYBpntQ7b
dHDRVRSO6GBoqp8kmp0u75APtdEYmi+LKDLiKfJZL+b22HKRUSWhD21JELaWw18tHU9qiTHr6LjO
t6AxcgjpPAxUOiO4Z68vWnRiuUhIq2pbozVAPTc9WbFcJMFFAdBepmuzNL5KM89p2+vZCObjI+t5
S+5W8yQRR57c8kd0XoLskD1kuQ+SQYpUiuCjCkCc514r50mbixEuIue5Vxbgxjd+NJZIj+s3wm3u
8/0m4W3bsZyk6HobA+lb9KDnTv+uC5s/oBsdU0tdKD3mbnrM7+mp+QROHBAcHKhr34vDsd3B0O1+
c0FRm0ukMQ08zxlVhepq3vCio5AafRkxFouBJnSrjW4Zzk4VgDUDw5A9olEmbY67un6loFK2J9RZ
RY2xIvfixb+jMjLaiGlxr/U6O8ZKHmiZ3rc6xlC70Y9b27PsGdRE4NjQVB9PBdGMhQBL+Ob5bm3n
vqe4Gtp++KuHOk9CGrcvy7Be6N11t9q/cHVkLRTTIL/Nc8VFJHcgZMJ5kPsb2YjOUpr8VDJ6u4KO
lRRhsXwlZidSe94/7GD9NhTNNgyLAzA1Aj+eYvVaoJhHUz1FK0TViUhmYreajH/ztxUOqmyqTP3A
SBOiy+InbnrSbtlgXPLwRy0cW0scOMnEMJYhMtjTyQwx+Aa+eBOnlZVZE180XyrYPL4134otLWqz
GDBlYiSMJXPXO6tLBPHJPt7+vXk8o1ueJHUWTbAy9q1yWnQ1dfW4swRNWKK1qP/MH6T1lNlLCSsN
+MnVov1Kui51pGIQrGb/mH+shoOaoSstrWszrOY/HT1ayIBE1Di9O8q9OQg2F/JQY6KVMunsIFho
ZEMzDyb2MJapPRbQaWf8/SC2B+2PqPolWh/b500eRtFIveo51sfo8RToC7H37J+Vt7fL44IcqY+7
RAGzfpBYyUuq5bbXSXrpzNlwvA5LotPHAQTt4jIttQgvdSW7SKX+Mhfy5+smdrukt4vh4KGV5WlJ
5oQEGEM4Ri4Gz5+b43hM3NbFPRisLpve1Y9a+O+eqf/lxfFxJjnQKFQzphSyhKyK+MxAo3XTS/tZ
DqB+gGstuhX2Z+zHbv9vES0C/zwlejKl0apiVweqHJKE3Oljc9/lxRGzPtAaHq2fY0R+KgPSarUs
IA/ZT/XgglEV6AQA9TkXTCJNKRvdYEd09BiRUv+q3fZ+8ageIn/8cv3j7t6gG2OcHxoULMCoxiAv
aX1PpNt5RAdKh7ZU+8d1O7v4tbHD+R1EApspYyjZTnUYqeFi5M6QTt51K/tR28YM53e9qk5gGAKs
MEUJDZGRVX0dZWe5RyIpftNGKJuHyZ1MfN1bAiYW3bjkuc+8AiMUshfnrtrfFpUgoSRaO+ejpLXT
YmjYaVI7X81pIHfSnTHK4fXFiz4l56ZjjGhsQNosGLPOHZTIlaPRz+ldJKoW7QPCZpc5h4yTHl3N
FB+TepMff+3PKqKGGM0Ldah+6TwZacLZje9Z7bS6YKpS1G7C/v9vT8gP+3wCVp7bLJ0L2NfV2Ku+
DeU5LYvnMiGH2LC+ySAOcmcqFE7chdqNVVYS2Vwded01s1aYqEMcm+PqNXe6H/ssAl/d+EsHMkBR
5kNwbvgsLDKbVk/QqRxY4+CqkM0dDDimoB1kP4jfLIuDG+iEzsaqpATlfXpkPbXjoUAFejmXQrY2
0YI4sEFLlDT1lY7gQldBljWAkv6kWtWfPIA3C+KgBjVFaR0m+AEaJJ+WIXuTM/t03dV2G/jMjQ0O
ZyjCpLYkGgnUh+jhPV0Lxtv03NVoaZFxEJZHgUF2uK4deQ5DVqPuEqNCQMH6E3U8+pIn1vIJsvtA
EwwoiL4ShyNyXuTDPOPYqZjrHqsHOzMdOxfEs/sFsc0OchiytipJowLHrvfaF9vRcalDwQlNlzlS
icnBfP0X2j8sSL6yiXzSlK5Us3MVQy3LCVIa31jEyaLN7nm8iPOWApDi86TqVKv5XFcAKVDf/1Ky
RLVG2Ei5Hx19bCSfHpU7YmeZhkVRzzzZ0+eC5WROCnFM81z8lDUXj588ELXqCA4JnxedSVYnY464
Qc1OagoChRa1gVHQlrD/StisjQOMRMoik8SAXLQTFkcLJajC6w/kbQCJTeX2f7GiROVnb4rkSIMv
cDnREtnfN3iv541ZrazvSX4YU0fDcBDrCrb99hv16+Ny1g9oKjleNyq4Y/jkaN5a7aRH8L0yKb1k
PYKOTICOwvPCIUlNy9LsG8AjI6bpHllDbOqaDnoHwK3G+uI0wZr2A1oNc5Y25Pogf8pZnJRoJGiY
++UJuQ9iA9lJXphB2Sk+ybLgCcv+3W9erqHFX7YttMzwg47VWmoDgTxo0K83CbjHx+5iqJrTqw9S
KtKI2v1eG1vcAR3kMu7GBYWrosZqytiNVdEx3H2LbExwx7Ar5chEFpugFpseqjsKzqLp2IS2J+JS
3/9OOprfsXeQtrO570RWVK30xCRBDcKS5ggZjQt5ZIqWSDx+EjWA77bAmhtr3DWDZiCqaTms0c+L
4VAEH7Kf++UFFQ+SO5huU1zq6DcZZre96062f/dsTHN3z7SM6AqYcZmyV8L6bjf/sdxrIetIrU45
Rm98kWfvRud/28Th/CeaNBotVqtBUTDHkNsAuvyi7Z2MjE4iVYIjw07Ebw6wMcUFqlRv5QSDfMBm
5WQVt3V0mpeH61u4/wTY2GBX7QYck7EZorrFFkafWCKv8rpPtdOAyapBJ5Ryw7oYbcMBFYevQJLI
Eddydz1v8wO4sJWac7og8wGkpD8sPXXs9fP1Je4OTH8cULjEP5e4oBkvyRlsTa59p7qqX0BjwwAn
4+jUZ9CGYVRCCgsfCQgBgO1D9GZtnMtj9rbtTQtrYyXW/r5/Yhzc0Rldt4rbP0D5V3SbCzwC467/
XCsYLWhL2Vq1O/20YEwr80x08kM4ir4wPezGzVqhH+5Xdjfr5AAnXUnaxCyKzs757Xgsvqs+NCNO
5v3Reqb+Lfp/fQJNW3TCpk9CQeHda2JjnMMfa+xGVZqBP5NroAH9PJ5ZQss6jqf1kfqLB9orH0sX
6maIvJMDH6plmUzYxy0q0CYNFzJ8k8o/ei58LI7vZ27SSU/SGO5ZnRl/aOvWLr0pj0wNSdSyI9jH
9/flBgnGee7TuYcpZXxCYwDUGC/t+IQOLye2lj8KJTbr4mBnRokkXzIV68rpfSEZz4NUUlcp2pcM
qsu9Ys1OvBh364wu2VWOvLWhT0q1it7M7BtdQVh+rsEqYjrJTGCdZFodWpG8PJqpXYBGcJYK+76W
zJac5qlVn/RVsU7ZZJePVpmB5sy6rBhi+Z7bkwVm+yIrh6Mu1VXppLSmwTjEvTv23XrSbC2eDtcR
bfcKMqDpClVXdEnrHGSWVmbEmHeGvF5RBW38pKutW1Q3yyJkemT/6bf92VjioBMdDKll6rAEwmrc
cKhVzgc22CKPzjsTkiuMXXajpI1FDjIncLQUWgqLUlcHFpaoXuT+DXlrT9Myd66PRv/Yg0L1+o7u
+vLGKgeb5dRUBqaEkNWkTWCk6qs2lD5Gur9cNyO4697vi42LNb0+DEaBC72jP+j0qbQFt/l+AXDj
VtzujY2+zi3qt4HSlO6kjrej/ChNktNGYCM6xcVjJz/oUvl8fVm7u7exyu2epM8G7hwsS+6soF4n
eEcUlIsq+EiCuNbmqThHfSRqzCLNzsfQPxhA0eD2qHs2Lu8kF95qotub54RfQRlblKmCZT3kX2dP
86qn5KkHlWKyOppPMQ4skuYSnQ/uSqmjLm8XGwlmrdHyxddHaoKgeNapqN6+H7R/HHhehnqmba3q
Fg48ezzS5/k7/V4FmCG97bz4Xlqc5UhjNKA7opBod4Ubu+zvGw/I50hq1Bp2G5K+6vb8TKZcpJux
C+obG5wT2E1trZKKd2N2rG+Hd9G75lZMLLB76jdmuFMfS+Y8JyOWUq/EdqVhfKrt6DwPkShLLjLE
RVfWPJfWqkUYMtbOw3IyrNdiEun9iPaMC6LKEYTC+YrFZOxx+h99R3GwL7i5NO6AS61R97LVIBMO
EfLcQNEmykDpI59b8vM6Ju2Dxcfn0bl3WlVNC+KmGJJzaNRXMIBOwIKK/IgK/cP4TpgbEXwknXur
Rf1UkTbCyjo/u19+qi/GWZ1dRvJO/dlPwD4lw7Co/C7YT50Lo5qOmlMK1pMA72A3GqW3wuof0xL6
04YoGy84ITp3ChWVVu08YYH2QLQAVa9XcCmdhqQKtQlimZghcdW1PfYg+7r+JXfjUsM2FHBr4Xvy
E/0YSit6zCLhharJnT/E9ddB1cO2Gr4YxRqqciGcC9jf1Q+L3K6CsaiRZpY/6XwrVJ4gnPwdhEJu
edG/GJfsxfoc3civok+5f91s1slFdSZy9RktYJU8mRghLMBvbR2/5Sna1cG0jE79+q/rG7ufld1Y
5MB4MEiVDOw+bX0zlF00M97AHZtX+Wi/tWfN1/+qXPtsPwkNsw38Paz82GAOodeyzKxUwlNjOaED
DprUtgv2pG+qg0sVZNrXl7nvmR/G2NfeXDlNYpmYJ8Q7jaQgo0jkqHP1VilCrdYywVH9L6DzYYtz
kslItHSx8Pyuf04+k7+2NIAOBgCgT4J6UicaJ9m/Tj/scbAd9bJKyIgv2HQPErr6Cdr/r++eyBc4
xAbxFSGyik9ld5Wb5NQ35W+59DrQPLxuaD92/TiN/FNXTkfSgfSAHQp0MWMSLTr8kikXtTsKNo1/
6CoztZaVOVqSI937zVZEUgD7VcXNUjgAASGnlsUyNo0p1xvn9WCiP44lYeqjdWjEiVABRPLP2HUc
FtJXSC3jHr/UGmhITOTJjemUlMap7Jovgk8l8F/+HdNVbaO3E1yKfq7Ov5SM7E+M3diANJMwyyuy
xqFF3dGiWVhiYglRrz/GJ91rz6A5fEcLkUeJYPg9ct7CRQU9zjaCtc43vrEuSsDw/XgaQbwbu9VJ
TG+wf7H+7cP8q6aSZLlpGxxHVszswvTySxRKmBrcf8t/2OGwgmDUSpVWpFx6CE+j+yoEoSp4jE1k
daEGGIgiIpGX8cARF5DTKrGsdb2v4x7xz1+CUyg49e9Zyc2XQuN/Xk4jwDY726BJNk8mY8MJyGN1
MJ3sdjrXkKwTS4Xt51g/vPs9pb6xi5JANfU9Tj/Tyx1elksWlG5zUO+YxHsdgPBLTN8kghReRmBt
bcuuWSPiGESMN/Jix45+7Lz2WAZS4yQnkSPsXpumahsgNLVBNcN9v8Yc1KRbYLBoa0eOf5g1BN/o
7Fz/iLuH/8MKX8lf4kqpZpY5ZsX14dKjKKYHxUkYXO1iyMYOF57XqtooWsG+2ck8taf1ILnQYLhI
YR9WF1HEsY8hG2vs12xOSIU/EQg/gP3qqbxVvOmS+qW7PmKy9Dg9AyHvRR9r/3hsLHLBI5itkyUa
8bUMCElFoeJVoAtHAzNO5HIU576F9rjQ0dIWXbEk+F6LVAx9ZsxlvVOe7RAxXCjGSKE97g5Q1dGc
xgbrY5MTjE4MOl4H8g5eGoi9RNNiomPJxYzLmLVSrMEcO5a/5hj1QPwc3o95Np+NixerFbrXdoa3
zYQJ5P7Yhv8vCShCf9GCOPDPdaUGqRS+V4F26fzEzCTgzBL5mQA0CAcaqaWmes5ibUM569OlUh5G
S5Sz380Qf+wZP7TU1BNp0hLBThMNta8pC5RKY5I5cmK2rrwMqPK1hnIjjTFg0UwhdM0G2K/DlujD
8cNLqaXksgL2IMzW/ez7I83Qo5q80e6mL0ZvpX5jfmnWWGR198bbLJ3DlbmujTyZYHX9NvzUnt4J
G6CMwNrfpdwpvub3yNuh80MUggk+q8WhS2FVZJ4jhOZlgmG7bnDKqHAwxiBa327MsFkfhyqmxLir
Kgm1/LveM4xH2f9F4D3RYy+hiMe6WkQVB5Ud/d8eoxujHLQslDYNuN9RcQB3w+DkuMXRml6GYEGD
NN7zFEbvmWbj1obqESskmo/TjXIcfVY6XiA0Xr4KDpdoGzj0mbt+bFb2iizO8WN+CNYb21Xv6uMX
phA43Yi+rghc+eGkUhl1o4lgT31A0tlN/fzShmloOt25Dco75V6wvt035WbHOTDqZipZhg2UYG0b
ZeygWySsXiVIC+voAss9ck+ekpNomftT8huzHDhRKc+ahS1TD5fW7R6nC6gTe0wel4mHrrfZtRzD
zQPlkjwQz7zMg2sf0EIvPnKC78vPM0mDusadjNCYVuWPxtQPXWW8CPZYcKr5aSY7VTt5YX0d6cvk
y36BrrfoxIZzlszpPDbjuF4Yo6m4o3A/CfKxzzaHUqNlQWK0g2npUN8aN6xiCI7Yk+pAHFbovkJr
HDZFaMhRyxlfFdXiQPXXAzR/0F4BnQZo7IjirP1Oh83aOISyOx2EWy2sjZ/ZI4rcsPYqPKU+DRcW
b5l3kze/KJfmlN9BEvwg+KgCx7E5qBo6S1/zCTvLWshYWGKAyD3xLG88yQHYmtFgId0vxBGYZcHx
FYS0OTwyoJXSQx0P+BBGYYMS8Hhigd6/keER3DR861ps2FWalR1LNx1qQp2ifMpyEd/17jVK0Eor
EyYvwPe8MlL60U7Q0dvSYXCqtYeSkVw+ZB3IFsD36daWaBpv/0VgaxYxDVODSgT3/rCWqCZKjPqK
dqeA6sHFsLVnI3xlyn3JoUT3t0gAdHcnNxY5L4ybscghnqAEk15huqlwocRsS+H1o7GLMhsjnPPV
62IqmcRaNK3lfimal2WVvFgHncNQ3S5on/CqovGu29xFz41NzgUtea070mErZTDOZgXkfVMRjaDI
BOdnUVQlpjyjrEKg+6wYN4r6+foahOeBcymwmlkgsi9ZvU39Od0ykuLUnYL2PPu921+YpOR1i6Lj
wHxi8ySN5LlB6S1HwIpI0Vi+W03nzuPxuhHRvrHjsjEip6mh6UWDE16ldxTVGtWIv143IVoHd4lX
q6pXalygGmT2YaQ/Vm3uLdbD/2SEv6D7fKw0rcWxblP1hAQFNk1TQFNUCyIhwX7xl3SeplB0bQFE
tfKW1fdCUlHBZvE3sT0sSJz2aLsvTdUbwcvhgpTwSy+ZRIADIkMcDqz9LGdFDNhOremMgZq7yF79
WtYFF6Bov9jfN+fLjpucmBGGftt+pg5REIuX46fr334/TPzAF/6SnfsRckIKPv4vBnHVp2d2zdq+
fVO8j7XMLorKSD5Xt8lNc6Lo4F4E2ylaJ4cOktGp61oAf8bmS55CbHYS9dK8l79/u9M3q+TwoMpK
zUhZORdkKh50dZLv+ld2KbGJPymcnme/duOHFaMouosuPS91+psZKniO7ivOCgU8MDs9TBF4TSHm
fBdnrB/sUlwSX5S5EB0tDlOKVpltScE3T+fU65LvZRyHc/tHZCub7eBgxeq0vLBGwGNTSzIGg9ME
zaSzAIOvf9bfVL4sUE/86m2zh6ZwpnU4xHH5cv34imxwgUZTVCO4WoGPuvQ62bWDwrl33cJ+DPz3
XqH6908v7HVzGKoECRi0OjyrX9ngSe4OD0zjEtO4n6Gv9x11IHd6Lf/KA5H1/THHjXUOaiJNhVxB
hpuzODbPJV6OjR/dLRAUSHxJlGpim/XfnYTwneNtl3aGxG7puZFeK5BbLF5ryY6q347T4EBh56Ab
p6XvvDIWDI8LUIjIzC02UJd1vSlNHUxjVh7VhciBIiMGe2JQKXe3bKtTd/TXClT/Rovp+cSnj81p
vEzCji0GBNf2gMMiqCohlS2j+2ilqq/IL3PWeIaeez3UXJFnE7iIyBoHS0qcN5D1QXA3jaanjvXt
mjdHMFJWzmoshzSSRD55HV6IzMFLHBVRQcGjHujNj3a4G6JPSi645dkOXdtBDlu0tUmzfsWnVNGu
a42qG9dPi0FCSFr7111TsHt8Cd1YjHTW31vS0DZN5W9gaI6ss9Z/Bc/T//ah+CJ6PKrV0FYIXbJe
c/UUHYPajyF5q5XznKUCW+/diFd28D0HsHGGxLSXIe/wkUC9jjQCiBUfWctKcjRDKDD508t8Bh54
+SfG3glBk1v9M9L1TnsmiKknrwtG4jHtVjEcCeD2PbW2+WWLnLXrRG3Q55pfa+1srd+uf9H93NwH
3L0/JDYGhkRjdPQ4PJ0/ewOj8GTknYzDsr4fEia6I9js/YTKxiKHPPFU6FmT4wZhAjjxzRSyQRkb
pTLQ5h1EQwciOOfL7W2TLtHaIA75lVsAFeBpdbV3OSGRsvx+pnezMg5chmmVR5IgsqMYru2/jZ7s
r8fsHUsjb/nBerzAnHnLiAAixHfQMQvqMxsNamLXFibVGbL8fqgJIm5w8lsyT8ePLpRsziQAaxKZ
p5Rkr+Vqh5Wi+6hTnulE31LZEgQH+2D3t0meUHvqaK7JK5xWtaxXnKwzSr+YdajrP3oHftjhgpB5
yKSlARVioC3gBZ8zv11EOun7oPphggtCIlRBFpu1vCgUAypy6doQninT2wwzzAIX3C042R+mtH9e
xXqRKtrQs4TDqT92TPaiPic32akWjdKzi+DKiTAY2Gx9vcerRjLZ53mgoB/2jUPxxPICg7eMUH0e
XTbIVAax8Cjuo9jHCjmXr8hkRl0DwxLNMNQI3UIHROQCYBEZ4QKJoUpT06jRkGtSeszN2gUTluBT
7d9/H+vgHLxY16EwDdwTUVzezKp9M8XJUzUP/kCI36ypd/1kiFbExQ5zRNdp7ICUkmWCw8se3Ikp
H/5vRrjoAQKoZLF0Cd1qZfx9tovFGaXl6bqN/XLmxxHniViy1bRMS5LkYFarn6nRh0pTRF5bUNsp
VuPOstXc6ehInMFIf8oWJFIFP0C9fvRNDjHsZQIHtMKIg98KyI8zJu7mQCmuOdX7Fy1lzGWveBrP
yBItYGEsZtyqkInMnuMDuPLe5MZhg8Pt8xzGT6K7RwBXJochXZHPWQFphiDTV/TrjK5eS24xgQIk
6Z4FeylAeZMd2w2MFKZWLubynsBQT+ljeoPWZZeJzHbn7siGQP9FFWb/pfS355kcgkyW0mk1GxRj
jQxsUjEF3zTT7Mjv/iwh8GGKwxFagdox0yw5qGmGwabkyeqPfaL/UdD+YYWDEpvqdd11iEskWtkg
qZicbEo89M99rmNlCK5/MtEX44Akq/HIxLsKwXQzgnutLAKaNA9rWny9bmd/7Gfj5xyYjHU/zyj1
KkFrd341N3656k6lFS6RvqwIkq2oDwmBCEStHhNZDtu2hUxD4SlG69vNa9SLZJf3e9A/fhHfAIYE
SLRoMpYOVtZA03021pWBG6Tx8+cpACCdumOPwFN0iv5LmPv3B+ZpXZDCoKQh/wms60cQ8YD6Tr9j
w2RxAt4Awc4LPjHP7pLKulW3v+Jc23bsbyylyHrQSNgObvGVCWhloUi367+UGT4WycGOkeRya7JJ
0clNb7U16L+nYPciYFsh7D3EJIlEhQZBWEs49MlKPEKjHj0cilG7pNPcfr7PqYEOdSMgGLKdx8a9
vreCa5invl7sZpiVDHhntclFHquQZKKErCIIzXg+l44Y0KsrYGOEbLfs9+fuMT5AiLB8KMPW+z/S
vmtJblzZ9osYQW9e6cu375ZeGC21mt57fv1ZqH32NAVxCvfqPMxEzHREJQEkEmnX0vZpY7dH4Abf
i505oqdgd3uJrE2lrNFiaFpWLfA0hCjbqRWYN+KzMT+mwaU3OkcuWdArrOVSBkntlTzoA4S1RTNb
UiK8a1kfmrrcpKbcxLYUtMc0XS6p0Sze7ZX+S0D4pbKUieKlbkikKISJyh3S4BQ6la/WNvLRNngP
GdeSoTp0L9moZIXSCrgfcSBmZhoFZ4DCR/btJbGEUL5NokRiEubwrtNC/wYoameIqx+3RTDOiwa5
jqpSkybpGqLEfu0RbBmCX8baLoYRo/vA5gbNUkaMW8ADUb7FoKDIeTGImW4vhuEr0WjUYhM0eUOq
YvOi7/vxtWkxIxjWIDb+dlsQ6w2gYaeVLDZyKYauEZo6gtBpnMVdjw5k0a9fOcYj/y+pnH80W6cc
F1kOBz2sYRllT3LnCXSewXGwgP3mYszKzoCj6d9eH+u4KKsxhomS1wOsRpMon2FW+FImiujb4xm3
aOvAUM3QZMARCCoqCr87nJMaNOKIaTK3V8P9IhWLqfGJtQjToyHGu///Na1lUZYpBLJCnqBnHZbw
veUPKrcPmW02Wxd2LYMyQbUcjnxPBr8Ht9WtCKXTY+9xTnHgQ0f+OdvSi8ge/9vyoFdC6WmGXMq5
SFqQ0OD3w669h69ppbt+Nz2zibg2na61LNoiNYrQgewOiYbv4ctsJR/zOXaMB/lJ3S374n22E394
5mwWtzbRAzrqWoslQeAqMKmMJpyjbMC+jvpxXkTVzMNKtcco/8lp/Z1WJ8//J2W5FllWApPUyOMQ
hNCu1r7JwQs3Xzrh7baIzVu9XhRRppWMwSilsiAjeOGLBq+OQMtxlvzUY2jCJpPGLP9qszK0Fkhu
/UqgEfDR2OvQztZB+PiCCHa2uLf2XbCbCxkZ1Y/K/XQf7yYnKM3+rrgXf2TsEYetCHr9FbQx6wKj
GTBgfXWIpl0GyNjUyw4thsCuDjSzFrdlzNYCKSMzgwZPVkdyKX+2n9EHsEhsTHSjo2GvfCqA+CH9
aKzs9NaziqqfoMswbaABobaaC9TIiDu0NQD+ZEem4iUgRYk+q2t+235+iaH2ckyL1uhjiNFEwEPX
jTl17zzYhsKI8eBt7+GXIGoPhaQKuyDHoRXZUWteB60w40J1GDdi23x+SaFM9NjKzQAABnIjKnRo
4ajSfWCng9OZ5S4A6fzPaC+ysrTbQjVV5GW0Dgs02DaXSIaQJkj9YTcvcR79ADQta2Hb2/clg7rq
HUj4coOkzwmkwPKU3veojYCn8XGEwWwvpDudRZKyrRpfIsknrS478EfkfszxhIv9Ax+FJhjUDJPj
Pm4fGWthlAKmU2xwwO8lUkK3B9RiG/Oe0jEH67fv09dqKP1L0GiPRlIScwMP4V372Z7nM3/CeKwN
KIjkDIIC29jLfr1Dew3C4f/bIim1HJDua0FdgqLEItnyGLqaEh9C/ddtKSw9pHyHMNfbRMwgJSrl
yBa5cbBavWEsZXMEEWX3/2o7na/VQ6NbADtG3gDBNVD6BHNXbap3IDsmVIJefGl5k/V8/8tT9yWV
chsWcNeKgQKp6Ut0F/uL3/mBu6BeB1xJL3RZQS9DK+kk7VQM+sijmcxtxtkyIjyo9YCcKQvYgrmZ
VJJEFpJQKJALQsGTtMoDrDUyS1gs0p872/3diBqWxQqlxE1FEWTAJoGO2tB1SlEqFTNZgwJbbACl
PzLTFwHsRMFe8UsvPOlHdRd6/Zt2XxyE++gBIN4AgIi87MSy1pub/PUZdKujEGpCqQO+ya2WQy8l
pq7ts47x7JBr/YffJwoSkMoUWQWk/O9GbCj7WAJgCMaHVN7MU/AeZ/tlEu10xJxuwWra2TSZK2mU
MYv5KpUnHdI6gNoLx8LWv5EsQngiRPWSVT4m98UvlnHZzKxqgEzieUlEApoGq0XCXdCmElNEw0/j
GKGEgWSuHewMEJPBmkKPiH9SWKzppU0tWoklf1+9D2NsFFEHbGW3697E4Ynnnv7CnIm6KKkSL0oS
XZdZgGEcCGhWcZfqqZOe+4HhPm8eliSomgi0GFBlULcgzMZF1VL8fiecu9CwG94b+O+cXjAs5rYc
ReCBIcMDUJio6GqftARtsHoG7zHlT9gnIQHlCGmcGhnmfzPjqknwFmVRlHS0gP0uqDbyTmxCiWRc
R2exM3vx82tbCkks8wftjqUBm6Ria4mUvqtSyUUGj7RCy8duX03mMDV7sZPtQulsbamcsRttQfsA
0YMVtrLNq+emq07AHUAbAHpXxfTCFaB3Q2NSUIl7PX7teeAcqJPVa6MjC82xyKHAuKtoUrAS8Kak
PGAKysJbQkzcG6yR8E2LtNpB+qiGMcr6REMgHGDiL6xtblrMKPgbYJP1tlHuQCO3fJBW0Ih4uajK
WegCswbHRs3qtN1+XlbroVR8SHUNPXS4onxk6RjPBihr/Szl5qJZ1SdvmJMzeMZOne3g/fbdJT/8
h9mVBUPnBUMDzCz1rsXAlJA5fYZJSkpE2m+yeE6nwVxaQKvUj2N0wL3+i1Q8qO3/EUmZo7w1okUV
sKlcnfRuU7Yq0OtV1h0jR3NrYdQd4+p44XIwQLn5p/YT/dmPYFG2iwN3Vp9kUsStMKYp/1ChrJNp
MAzithO0WiJ13bJUrJZmxq6SLF5hZxf9I96pZvGQoJwComxmaXzzPsiKLMA+CopI41/puVAvYYis
Ce9xjzpGvprayZ9Vu7fTO9Wfd+oPtlHZ3uEvmVSmhtO6EWlxcjkMoCymS2ROs3Fso2pf5YEdJsAC
bZLP2+q67RHJuq6IgqxICo04wRca+hwivAXaYz07iwRwuAuf7Y0BTW+dr3jJg4j+vtrScIk+Ogf8
4+i60FIflD8WAY5iDXkTZf1DzRQRvVCCYAiYR/3dlHNZptSYRtMRFTV2YYAjJyjc22smP3FLBGWE
siUU+6g0kM1E8TUKdo0iWkUjmQF3iPPSvi2MtR7KELW6EpWRHGM9pWqiZmQO5cNtCZuqqoBYkedV
dIzQg3ULXxZBNxe62+eBqQSARZZCs0xZ41mbuwY30iAMUCQ/8/vBhBE3hxWQad0wnB/GQANAmpFd
ehXI85P4PvHD/e1lSVsdYAh7/hFIXYcxUzsuUVL9+qgPOwlNkRiC3GGCyld3sRX6+Z6UAclIeLYP
r8MhZKiP20kOYfuOLyKDUGNzo1cfRJn2sMm1Jg/xptRTsgNXpzkNsd2xjpOYsj+0cyWFKNTaaVIk
MRQMXAB5OfX1kZM1dAN9y9On29vLWgz5+0pM2XFyq9WZ7gryLzmCe6F8BvXrbRkslaGstgg0CC0k
6UoRjI5Kdo90olNqnK33j6AvNG8LY+0b+ZjVgto+BXYOwMGBX5yAz1Vu7Ukd9plclWbBsTBjN1/5
1SFRJmSK6k5oeFwGLgFlavEWqsdQOcp14gT9nQSfQ2NRzW0/gSuRlCERJ5FXxgx6QSak+nfJJn2z
0SsZu57O0T0LjGXbg/qSR7etCoGQ92MGBSFoLKkj2eNzYsfP3b58GrzqWdvNBxZG3La+qAjmeDxG
Mk8tcQTtY8iluPFK9iyE73II3gDDQmXIbNLSua0um3ZZ/UcW3bWfZEM6TCVOMMjvwtzv+5qhj5uv
+UoAZS/RJ5sbCfxQt+d3dfRLBLtVCL5bObP7ibzsAYNVi7UgylzKlWCMoYRYWJxzswhHa5YZ4zH/
ooJfe0YZQHCAZzXajHU4RQV4kvL9chh8xYl3yr7Yc3esMHg7vFcNWdWQqpE0moBcA+cHPxfYwsFV
vfpMepTS2iSE9aId2wXgBlKYe+aw07Yl+RJLXe6xi+Yl7HOi+fkhecrucuCCojXyoF7at3yX+Kld
Pf8Nb5iGUJzHoLpIfLHfzRcmx3nQF8EpUcqLoe4jgFfm/edtnd8+wJUQyiDLuij3GVmZeq9jxLC1
FnCN6I8EYSW1k++sEgtTHmWTVSWRmzAucaEvBABsOuRovlrQ4x/5JHfJnKLYNCCr9VEn10tyUQ8D
edQu8wPJBrVwGapDmoKxcrSrM4HpQcngWWZ4Bpt3byWXMlxpOE11iXjQTQIguYC5fdYY3tAmn8pK
P2hzLHdpys0LMSdWnplDbs3Pw5E/lZNZ/ZDNwYl0O/02nGK3fYwvrCux6Sx8rU+hbBk3jCoY66E3
Iib/xfHSZoNZaIxN3K6xrqRQFmyRgGifKdCW4shdcn86pJZwryKfh/B5Hz4ThlzSSEu657gdh3dQ
2Ckft28I4yDpghaQnYecD8GAUI/f5/QjFFNGrM66En+MG2hDHWl1qAN4sjYnYJmU6BOWQRlZPDRW
ZLKu4KajoqlgwjUklQfo1u9mRek5KeMF4oLlkcUVvZcFurkIrS2Jnhaj6fK91Z5u7+EVivEPD3Yl
k2zyyhOrmv+m/cb7/AXNRA+kPB97smA2B1I91szGyZ8kcJaLPkAbT0tiJonN+AiysD8/Ai16igEm
M0STv39E3Q55m4eoh/J7gtrCOQRkqX0WEiv7sfiRq2HeiICxqaXNPQU5LGBlZR4rT7itT19fQam0
vsTQpgxfoSjFHs0X7twOH7dXum3zvkRQJ9wLQlb2Soc+oDR/G9roUmnBadCXyWrT9nsmZ7vb8jb9
Gl0CvzJ5k0V6gkoOBqFAcx3Gc8PlTg1LTADW3U7n4sVUIwWt/B3Gt4yWZYK2tepLLm0AhSUDrgIp
o8czWjBEK9nNTuUu1yah2IrOyC0/TfvFy17mo/5j9FkUZJv7vJJPKZQ4hBzgOwi0fTmafSqZfQJK
cmR+leVeilP39i5v9r6CyOi/26xQmlPWQlGFDZJBIqYtQzBnLf6Iom1wV/i8y9vlpfjVWTNhefdY
ILKb/s9KNKVRlQA3D7kiNCzww4MWCF41cP6AKN8CZCkrP7JJOr1eKGUt4rAfhzpEAira9Z/wShyU
xFDhHz2jRYAjPdwpDqhvQCg1H0q33WEu0Cvuq5PPKsdvXtXVqikHTAsw4BAmSDEO4p0AMJ0k+HX7
SDcf0ZUAyvlSpYVHwysElLnglNFHI837Uhy921I2p4rW+0n0eGV9DanTlJqgQaJVeS5DWx50k2se
jLQ/GtnPvFfdSHtUCuFvwo/V6ijXK8+7NOxTmIVUSR8EJUut0BAV5/biWGdE+VlamAXlRIy6wqde
KEcFuACDx9syNl/Mr4XQVf66HPoYMKRYSBB6gqw9iNVI8mmqPdQL+uobq62zZ5TlGR6eyDAwdNUv
mvWsqRXox3U8Kp9Nw9d2utPv6xfOBOUUGZN15DsZDjT3qwanXWdmGVCF0PL2t/CTmq6qpANLU5AG
/12PwjDRhJqAv4ZhY0b5sWozUxcYPt92U+RKCqU20dK2QUHUZulNFM7e/oMCKe6SyCIzyTKg8jKv
PEQOq6PvXwzs1/ooXcL0ahYWNSpeNlCG2tlMP7ujhMJhdTDAfkZmkf36rXfL3eCxW+C3Tew/wum+
00JuR3UG1xJQySKvnxNb4PNDJ4zAtGDRI2zr85co6t2S8mbRSkDVA/RKcntv8Hu33olQrdvXZjtA
+TpJGitbFrhUkmOcZAaO9xgVNvFHmxqniFOOovxu9HvD4OxMj009+J7G1WcnPlVgIeKbzuK0yQeO
kVkWLGSL7RTC6quot2xKp24RiLfSW7qX3dV7giaUXUifCRmUa07pT6DAWbf3grXl1JM2JpXId8RM
GeIxmn9xMm/K6UFIVasyZqspvoW6yBC5iQ+zuq50u8fcKX3TFVBnrhvDlxDPtxWIyuxoc4oKdJbC
+28WEDDXdXXMgW6gA7VXS1RrMkrRNrqsx79U1QLYE7dLEyE2k3hKX4ZkQpTZVZEdCqXk1GWmXm7v
1eboyfrDqWdREytDFg3oZ3BqnkAcdQI/9FNpA1SRibJw3YQ/goKVNlA2TeWqCm4VcmSdmzwJx/k5
3k9++ysFnE3+QEgH0Ip9Jjyh+qH4JZmDy+0VpJiYmS3maVFmD2D2RctxiDMJcVGPhO4gAgBX8GNP
+oGhi9RSvPoJs/XcPsUAznhgaSjzXlDWb5rVPC2hAchxAUzzmLmDP72SzjLtHoKBcGHsEm9kgVpu
xw7/2KJryWflm/QYqVpkARdj0IBr0QPEqOTMObzLqgc0oAALijFPyjJKEmX8+DrKeG2Bnc2OqjfZ
nCn4WmjW+9ozrGq2QmQuJTiUcWCXr6xy0SbyhQZiAl3SJUEy6EZmKUnTUierNXx+X/sjLBAZse45
M9znVuGXpfkr3hvnFhOXmR9fEqtzEZA+SCYahZlo9ZvuhaEaiqLhozDX/ft7vlR9Jw31hK8JlG/L
IhyTGG9c0duj0byiXZ/lzhDL+sddW8mjAph0boIxSMCKSDrCZDSO65jm1U0x8gdf8ARLseYC+AqT
k+IfBXmd4EF9kBtrYRUuN53G1YdQT0CsahU3GyM+hNOdUXtXAhaP23b/0UoEZfAlI8NUOaEvGcDy
EXxq/oS0uHa6ZhjM7hTiaG9bzc0XZiWQClaaRhu4Cs1vuL7dTkBLKGFwYM/rbtdgV3Io4yyPwP5b
CKAxvw9fyvfGFvfip3IJVbM+pxhqrZ6uVC0ox6qGWZyBCXbEZKTbi8jYDS8SOgTYVpylyJQRzyNx
DvQaRtzoGlMMNVNpPT3+GfIvwTL+TVSzWj9lp+VAFeeRwz5PQ7GfirtM70+3T5KlnZQhbo1iAR04
rmUxK5j4BoabwQiaNn3NrzXQRjdtBFnkMuh/OpQf6Gy/BFHwvQ0q1QxzVmMrYzW0vW3mMsgmAavB
xCJGO5XsW143/u0d206hrhZEWRax44rEmGBX22tSTzlEkTlgKIU47apf1Wbk3Za43SSzkkiZkCAd
/7eQPVuLW9m9g5EjDya8chArzN8G4FTKiSl4gEcAcIZxl/NmAWJsTLQ/sCrPm0/o6lNoUxM0Yxun
uJHjlJsVh4sIlNGirf1eusTjaxszW6E2+zBWEilbE8pTHLekvYzfi1aLF1Te5TsCEMLKVbOWRhmb
0Riajk+Id7a8SrHoTzXoFTBZ24WmwJ15YHfcPlby4TdeKLrVKE3maOkXXIx26WsrVks00LVoHdAr
BsYQw1pLlBXJuISAz0Nho52+h7HCtKsBCFNWOzTr8lGmRCrHcEpFrKeRVbPLQEejS4wtYxwRze/Z
dFGsNh3a4uSBYFiluZtq83kQdJCXV1YsiHu1Yw26Mo5JphwXEEMnQ0iIC1ROvgf7R2d2Reyodebe
Vodro9QNfaB5PRMxnlPg/hBD+Vwi7On9MdxX0bHTdujLLUJPLRxOQEQFeBKn1c1UM4PZCSY4MkdV
e1ZTDALqn/P0A1l/c0oHYDq5SeqRVHFkl8Dy4D87wVVfe803Ml8n+Odmo+0WzW/mw5wfQs4Z8f97
pzFcCeye3Pd82AndoZwepfE4yjXyL5g3SX5WglMbssWJGL4rLkF6HNJfSnqQgJwWYixRvSvT49x4
qWgqv7jhNUj9ov5e98/y8sNgMcOwTocyjXpRIcIfsWn1OD8l+eSqkvij7rkftw+HodsyZfb4NA2k
MMXDossgptfVMLPCedndFrKdi/4ydXQRvgViJCe1MHWKiYaDd9mZ980O1DJ2ZIXftQfESBrSBrAT
u9Y37MgJ3RopaQwZMPn3WNtK2UKRK7ImI9mUMbpXBPEgdYU5FyzcB9Z1plypRBr0ZCEz5GmDVGKk
FE6Sp94gYg5GQWWBH2UTLA+Mo2T4IzJlDcGSKIwDicmGsNip0rSbpxZv6RR/Eyfu7faJboINaKsT
pWyioVZtPzbYxwSmF7w28FQnuAkoFpHSI8M6MjxTukTFgYpXq8lLGaOhrs4PWWct04+h/W5EL4x1
MfSDrsjreiQPaMQk/IXpmYMZPoy/ylPjE95jOTLr1lZfK+bADUsq5XkpndJEUYndlKbXWNfQn3sM
IlYjHyuaoovwUYlRCHHEOwYszNJskI1AATf24p1xj2z3AhJ4NtkSw77QZfmxS4JUI254UFaVWXaS
Hczx8+1DY8kgu7vOfrTNKE89XLdcSZ/1fjpxScKIV7Z7KL70XaHsRh4bTapJ0Au4+JkZeHVm8p44
W9ER/0kmY0InxTtt92/hk4EtBUYQGQCFIfNvL5Z1FyjTAjyKJBWnCLec+47xYSTZuYcc+LtA/t1P
CguDUGJpJmVU4rjSqzRAtqEBohVARTArXLx1b1h+7SfHYmeQwTBbPap25Uh7PI9u48QOB3ZY6aG1
DS85EDKQ2G72HLOlnRWwKJQRSotETjHRRT5O9yQ73yMV0qEJYkEHW3EP4Csm6glD1egilqroSymS
uF0xxX19JnP7uZW8GveBWdopjltgZNpYAiknDcnMum0xcQOO+dmUq+99x4iTWVaBHkwtVY0XuBa2
pwEZIbiV7OgROGm6LZucJz1nJ+Uby5yzzo3GD5RmVQ/qGosa98ubvpf8wAbP0b1xwpVxRx99K7fv
DGsTyd9XBqLBiAdQ6aAn2VQ3ViIYmCKTWOkw5kZSZkgMa8zQ5TB1o1UdlUfhbRlMEOmBTlU/YhAr
mezSZVWHrtWfG761StklgSuUpCdVfsPvHVW34C+i7yn2Wjd1Qif6oXl4kuFHBZZ8UF1i4VlBPGtz
KYPEJ2rTS+RViYL0sTRmL5PAQ/R/O0DKCjUoqwg9Bys0i+FeGsNjLsgMH3W7Yvpl4emBHQ2UqgPG
M0j2Q94Lj4Odn1uCoewqzvBDs/KjXpqZnz6y+l/It984QRozkEsyo22IR9p0JznBHPGgWHGZmpGw
r7LBkfWAceNZAimTYnRJGASkRqrU91F47BLURRpMYCn6Dm3Vtjj+vH1425Wor539Ay3QaIUu77FC
gvHSn+O9gFoQkHPd2TcY89KM15Ge2VGndo4KA/FhPcitOfD5Oc5A9R6OmN9bSodvIoZryrJlNEJg
1+lgT9avajM63GAKh/CkAuk1OXSnwWPT7ZE3jVYXnZd0EU2rGHlUqOsW97FYJjN6xee9BGL5wQ93
hPeXZVg217WWQ125lmuyvIyuPeINXvnMBSgDoNgmQHxlTpBYrPm0zYhiLZB6zDlOHLk4vy4M2UC7
ujZmCOd8l/noUni4rZOb/txKGv2QS0Yy1xKHMQWCOdHcZT/Th+oD993TzoGfH/ujZOX27NfudB5t
ATRWs6+wXgzGUdKNKVwq6qgsY8VkEkQC7WnjYNCK+UZs1iTXa6WiiznhQG4w4ygnsG13b4MdfSP+
qnonf7SucV89ILn7bHzc3uGtaHQtlMpfiHMYqMYUYaytFvdoYbLaxh9Vyda4mnUFt16gtSjqeRdH
DLQ0snGNa2wU6sESPRHqdESkkjU+IWxLI1NjnR7rhtDD8fFgBFOeQIX0E+kkJKxn8hMJgglfDLtX
nKUt1EsfC2UDpCBoC3iWsaBnOYWrW8SmxL/16ePY+VPMGoDecv7XG0vZmizAYKJAZkZl+SnkCmdW
UV2WWNMvLCmUpZHiRJuzBXnILDbjxZpA09B7+rdeMhWAazxyXvoztVUN9ey/8CrWy6Mszjw0RYCW
PhShAOAEYkZLmd5uX4JtzYShlgD2pQCt4XfHM2kASCKXOqEOqN1s+BAnZsPB1osH/I9/RFBqMQ5R
GyUGHMAA1OjoLnla7CQBkivhuShAOWnOyJH28AJBy8jk4dtyJdbCKQWZhhpotWKAPFc+o9tC7JF7
qi0jDt3WAKy6wBenUoh2tzf1Xy7e15IpheHkWQ1VEfYs29UAiktB7qXvZFtB35Hwiz05venYr1dJ
6cmo5nHOJ7gGgwt6+J2KTiMzPP2Hr33yqtQMmZ1Omz7TSiZdXBy5QW+QM4T55M6c9l4tH8H0WquJ
s+j3fYERcc3CznoCClWM3SWvwZ8Oxj+7S5caFb5suyjHrE8KAKHwQCgiOoxRCJZ4rDwWCtP2K/El
jHqa9FrI2mzCMquyMuvSQQHS7ON3qXq+vaptG/Mlh3qNtILLDJnDEVaaPwOcNGh2o/jjtgzGZZeo
ZygQxKlRY2ycND2qM0gvWFHQZoiyVgrKnGRpX+RKhYdu3id3+Xv90mH28TqEsZxBL4BJyPgDdL3e
eGCF7Kz9o6yMzmnaJPMkzAw6pxEesgiZfJkVg7F2kDInBqaEBKPBKUVh9CuUOb8YKkY+hbUQynbI
cltOdQWLldfzYenTjyVQTvosMh61K9TPrVtE2QyUb8D5FZKn0xud5knZZTsZk4ElRutxc3fzs4Ck
h2FhmNohTE7kho2YwhrAOTiAsYE15cEw1HR9sUswLNOKmI6KZ9mu1N5sw9iewPrSP/L6tyRg5Q0Z
rxJdWxyLOKoWHssPC1DaDrVVLC+VcahA2rkYv27fO4YNocuLcqUqsj4DPqCJFWt4Grr3/CnMWO4e
Q3FkyoKMbakkEQdLpakJXJHYyVvdr1XJub0Y1mNDF+TGTFDDusLOoUnyMh252okugGC9CHtjwRue
PmoJM63J2kGy9lV+rK5HnuPIPHCkdVaeaM6ioKdsek0yFnU0axcpOyIGacRV6KJzg0QFrjIwNLn3
MGeNiG/O2K8MpUwZklGaiyqLsSDSxqV6syMdJR8PaQt/knc7q6/s0Rcfbh8dudI3rjxdfwOIwFSq
JU6uEji7SB7z4qWIJ3NBfXnov1fBeQkYEjdnt9brpKzMqPCSVJCDa534QfXCK4E74VOsT+Jd4E6W
brZ3zSlDMyaP3lNWYwnjltN1OVkOBFDywqqk0mxPaLvsq4cJYFByqngSmBVv7+9mc+9qtXRtrgCv
SCNkCLjCF3U/PI7Anmouk788TFZ611ixXR4JMl1sB+fYZVlQpnTKVVEmFTWm+mrRm52A+LK6Gzor
RK1jzCwMGHxI741VnQJLdbRLc2ImZMjv31Avunqnc4I4BhnOmoSboqW9aiiwLFZ913ijz3I1GC8x
XbaLuKCOEgGLnabWrOR7pXi+fZgsAZTJKcY674HKhsio6+9rbTJDIf15WwTjzaNLdsoAB1qToC5R
LpilkJvjGKAL9rPjfikaAPh73bwtcLMrWhcAgGkgMwdULeqNCBtC/ETG8oe3/CxbhIGYYGqR0iCK
hBZ/FJCQUF8B8MG4Gtsh0Uoy2e6VBZ8QoMQcGdBH2/lTfV9aeDJMIBZ9dLgWITPu2zY8K3nU8elz
PQQd0Y/aKX0QZHsVHCozfsazCI6dA/qwvHlHQCTqC2cr39hp0G0Ha/UF1EuC0KhW5YKDAl36l+/S
7nAY3Aqx2YJef9xOex4Bw0AqICSBOB905A/sDpxzFiB5XFaH2OZw4PrkqQfHQBtNWZEQkbRDtFaJ
CoxExmA8FgvCdpp0tW7KgR2Cic+AskWSeRNY9TIXYGJOfiSytB2rNrHpGKyEUe9LzoE0KpGwLD77
NOTv3RSCqwUoKCOjqZ2hvyJPeiVX+hsJURPnGbLopAgpWgDhmcwAcSfIAu3uO5wexoW5RrF/WNN/
VvYHDl2ppr1SpBCI3Gts+fohtnuTtGHz98Yjb8lW0ZulZzgTkJy97JJ6amQGglnvZD8wwycMezqj
uUgsC3J7w0WajRrJtnTuNWCOBd8X5BTrfQksGOOMFjmEB6qr+0NqFn/V4PilvSJP2a1cB5PhIuNp
SQTpwC/aW6yx6tjME6YsFCguFa7nYKFmS4VTpgOewdNtwuzSeTyoX5kPNuOmAMXpd50SpV6oORKC
JTvQTf8iTLP6hcDrdV7sKoy4kmH7RZ6yR0lc8TnACEhSatipju4R3rhwD3gGYGLyNoHr5dEhwO6w
Ya6Tsj1RrBe5DML3K57bYhNQiPQko/eidmF7Wesk53Tr4lD2p8+iRs0E2N3ZKnZcaUaW9EP89hMO
nzP86u7/H9ZH7v4tiZQRGgJpnoYO8V2mjx9Sq52FFJgziuyD/xYclXVsBkkbmNrcuFUyMIqlLENB
41nxwHhHohjrHVzJjaz+mXh82WPljy+RtRzREHOQ7fC+dZE+RnxWoItRsboX1U0c7MUHUPNGJoEW
4/kFlsHvqo1eyljpY+DGkBmgAfgbJ3CsuIY1SoAuEE4hlA7uhg3iH4z7wcQZTA+A8eKJV61cWexQ
6ytdSaB1BmQM42gt4k8DFMsKcqNcZI7TIz+L5ljIL7edrG0//MtyXw3NSrAIDOdZkSFY9AjncepU
T6qHw9gVu9RPLjlnkr4jCcBLVQjqI5YfTqzGDW28xu8r8YDe+9/CYTagl02uAfJ80v4G92hlkK/x
7UrIkvZTHIlY46D9DOWPnpVoYzwz14rh6vcbLkbWhBSRxeKgx6HTjCi9KImJijOjIM/aLto45b3B
jTMoHxTtYQbAkgBncHm7rRIsGZRJipqg6OcGjn6SNL2pZ+iKq8p8H5c8I6LYjPBXqkdZoonPe66I
rgBmJO2aeuOVXYuFps96K69XYHU8Qq4kuSziLSGQhOBWtCVf35EIIr/LbTYxzHa65GtdV3Ozkmck
JUYpAKjj5hrsuKRaA1Bu9CwCVagEEoE4FsyhCixgS97pSn8eW5ABafFBBbDtNIadkzYsnOlrQvLG
NaOn3kUjC+JavT5qg61/wq321FPv6J+5U34uLu8Ul8iK7mS4ionLWTWqQMRfxNgO2sYRYvnIO2aO
tJjLJxlgwgeflWe0QTm3VW9zgml1U699BqutCwZ06EUEPoz0EUwf6Z5XTcMFDboV72GGvyWuasdP
kYHHAZA2yN0BsBOmybDT19tfsl3lXx0i5WBNMrD1tBzKSaa3Atw0M3QACcX/bI+qW3m6M6Gi05yY
ENLkrbl1UuR2rnYA08ZVK7WQm+wCL8cc7uIpe8IPwO4DZ7k61zmDlaxwQp01Ie5xdkzuCKgE2pbc
9AkZdBLkMs6W5dJdgUVW0jo9Aq0YKejIXnnW3yvdjKBio9u8l2gNIaBp2Z7wmSHS9BmHuZnsWR0m
ZdIqqUg1kfiu4E+zCZcfpqulMxkBxZsORk5GOPQvFkcWAFQNsEKgkvx+iEI6BbWKLjt0ZArAfqoR
wQIg1I4eCBh1YbHCr39xYL7kkfWvtjbjhyEWSOKSODC8M+16RAX1YhLnFRfmF2m3Hy/p5X12q4fi
/u8e8S/xVMCTJdwoiiN0NprdEkREyEKXPcNT3m4xEr6EUBeyyaQsqf4Dd6nuubfsW3Bfn1UAMU1+
bNWSlX2OdrSY0zmFNgWW9qgeQpvFU3+tOv55Pb++grqeVa0AIp+0jUxus2vswSZdYy2AoFKnf869
3qs9TEJ5qq15ZFgc0/JO76pkkMPsnkO7t6L7DgYL4ICM67UdSHx9GBUwLcs8BEmE3oh2lswlPIFs
ghVNb9+iLxGU8zHzjfY/pH3XjhxJz+wTFVDe3JZr3+OdbgozMuW9r6c/wdH3q1upVudCB9i9EjDs
SkMyyWAEeGBwgVsPKH0SKa52y2p0RagF8x+c3A1nLu0AtVXVpEsEVA4GLCZXdYhEXz80m9xD38/L
N5KHWTZXxvOB4NXiYwpwPMd1XH4unT6aSVKqsdclXQDwCuiIIyUOyqrdgNbM4fWELyeRvwyxwNUm
aoTSsihJlSQnhsR2/ay2N7rFSbrogF45wKy0tSD2UE4lQm3AVQUA7cP3JeW8KS431k9XlUWoWuC/
K7oERTVx1Xoo3aJAIXutM4AJaqfejG5xX/vdYVzzsNO8JWT8UBEVpow+N+6Aam7rrn4Qx/i2EqAt
rco+51xcjtOn7WLcURaV0zwpWMde2JdSbxv9Ri9ftQIj1VUKbWuwZM7AW6VPpcnrJvC2kP79zNtb
ZTOWiw5vX3d7qVDcAiChhPcKuJycn76P1vrMyAQZizEOsYfJZtmTvOG0NTAMbP4Ls5Z5dlYYp9JV
k9BWAdaRTknhSx/duvPofxWNRfC7uOKKQiZXMpLOwrV7wHgXSUALHwJilBKMSAqGTX0wH6ksWB3/
y6Dk5Ub02XcyfiSzgqrUMIyGflNwNx5rFNMbEIxQhq1jTAOEv7ykh3NMWP1qo4xjXSjwhWXkiNvs
UbAzYqZ2lC/BPt23++E4r0vOCDknCrF0pqoUiiNEeE2/yaObNin3eHevODePczJNJtmJLVDForpN
z7nkMdjmNUBkEUYL6u/mm/iwoHk5HfSX5F73xR0vHPDWlPEwfT7VyVDh+3RhH0ILURPXpcqjmuK4
MVbjWtWEoTDpCaA9dPvpgQIfNaHlR5R3ARsLbNlunnjH5S9Pr18XnqUBGpcoHnIJjwFx1XvBtthE
3+LdeJDWeBJCtRZSS3eouz7oXye0fQhkI2z43AC89WW8TicuUQl2bABr8tCO+saWgsDRuFVXjvM2
GacjREIzaSUChS5OjjBiaj47iMbOzGy96B0p+TE1X4cOr6+Ch9DjHV7G7VSaEKDihfxxkdDYTiRo
L92J8S5qSmdCj2Qobpvl7vqF4a0p43nmPg4NLUC4CGrMcChrSynshVfY5Vx8ViowNsdSbCoYGQ3o
8CBjU3NO6Zj3yLGYR5WWgn6/rnA2wvdujytBVQs/8ZuXcRXfkdRK72Lo9k7GnKj8EYUO75Xzl5LA
rxtiMY5HKKVyKBWcms6df9QzUI+26jRvmNh8Uze4H/qufSRI0T82ewzNkMC5L1qsEJ4Um01tEPtk
EGtbyLEGdpVobzX022xRm0CULQz+EPSJPZDkeau9dm1dQ4lJMWypizgJ5GUsrfTr17BY2hhY4d6S
PiN2uC63pYNJ3Y2EGdH/kB1cjtInW8yeS51RQ43FQLvAstVlUzxWGJwx0HhK6wO9sGDSu35b6AL+
mRecLDKbnOpClxYDLqiebtN5sAXoIGshyNiS56Fwl7Jwr9v7S63gZJAJKbFYQ6AlQ4Javca1g3KB
S2hzwxMqB2VkBe01nqvnmmRyV01QyrKm2aDWwwPa0cBhX+1UdIclD/TfO175/S+5z+kTyUOd5ZJN
Mo8oXCP3CZ6Wh2qjuCGEHJyvQYbpjp/yXLzHFG8XmTgCRMncJwIUn8OiWtxlFGs718QFEx7dIRPE
O3QEvs+hwTk7F4k5oK7+fxeVpeqJ2qxQaqozjejm4cRiAEpApWmXr+uVuum2jddrjnwDWXKnvJk/
2rVyo2yETfwSFjavVfCXV9jpxzChptXTUVVEYIKogjlsupv2KZNs6msRdaQSO/lNfNM98V+yl2Pc
yTATcJRez5aaCn11n4EEp7dl+VEbsNXzfRX4Ak552Yj29Wv0lz7WL6MsJLfQKxkSHlh6Yb348bp6
bO3YSzG4O+woeVm2liNtkzVSQmzIRr+/bv4vNf+TecZRlctYWaEBAET3qkFQsbWnTbxVYVYV/NFd
ntHKdFToOj5ct3txYPnsxLFo3TJQza5N8dmd2yAoEkYnPgw3pNYgoVgB2lC/3Sdr6ZDdWZvSq75r
j9d/AaVKV/wlC+QtJk1o0C3H3Q7m2Z6N9n4WQ8ca0FyIpEMiZJwOGM8e47vQyUnAhgx7o3SXLu9Z
+ayElZ2Vod1mDe8+Xy7+nHaVcVxAIEVTSGJyxT4AIwIGVaIHgoINnoEm8bCTN53Xb3J3bJ25swOv
/6eZqpNDURk/FkuROM5QrPUx9uSDp9M2J4lzc3gLyuTCcWz8D62Sx409dj3qF7cJpDIl800Tflw/
LH/pOJwWlPFJdRAPYks4oboqD4LZAHgJXYJRUCc7S8rXXgUTfKsMktNKYCCdFww+VbdzFZScj+be
G8ZHLXUyFlr72eQ07VlKXHkZV7rxOqWR2w4fQbGP5fswK9bZkjuR3LlxU9t4iFjFl0IS/UFFATJG
b1zcNVLsTwEmIgtxc321OH6UxQPPWhUMYYucOm1Su5Zv+jGyu/lZB7yz017UDkiImFNl55lk3NgE
1vouX+BOcOBBJKFuRn/eNyueevvnpN4Vr8HKRsBVamlHgbL1gpUQ28smcwUPNE5IJHOADk30aAI3
Poz+uO+c5G7chSgGTYnLy014cYPFAUMrNpSSDovcoZjfH+VVsELYdsxbywF9oISkKAfNM8aV3elV
XPOeg7xkmkUGp2mUN+Kn9nSmf8mmwR3nSrKncvYwNjZg18fHqQcBRN2OhziPN0kxv1w/Zbw7qTFO
TsiVquhNCiF+san8aS1viKJStkWb33OkP3Zt4xmHJuSQttdoULwZBFcPDEzPQMOikDlZNe8cM04N
s9KtFhKA1EyrTSsXH1M8uDPIGvN5dkxpWKGOs5H19OP6Wv7ljfrLv2mMf1sydZlmuj/9NtuIXrnV
HrJNvO5XVEIZnPjR2laecKAZeMzD/ytw+WSf1uUs0w5MY8lEgP5RtdV8bV2ulDUJMJSxDRGhNRIQ
Xsmdd4B1CqFnFjuzbmR9wYbOWx2kkcGGUKbCKkHHmvsAl68fHratutRAiQsGeY36Ni5zWxnWi3gM
mhzVd8T/YJPP6yx76OPSFhSNFzLoaF45uiyzT6NkRVgIiMUAZ/nGK8QYIfKs7RNkHz5aG+AYse47
O92Ie2PV3iZ32kZ/CR/M9dKiWMZ7pvISTpb0Z1yEVMst/BrK7ufYQQ/yoUT7l3iy/BECXTloqzub
12qm9OraIjDpl5nEolQ3cJdq+zTrra30j9evEO9xyvIANKmwiG2CBK/1+mdIpFKDt/Lix3xAiaEC
4w6vncJ7nrKkP2q5zItKl7b1Jld/h8RmjucpAIhbjBdARbHgEtTxVpFxTxCOTnPwe4NN2RLRSW2r
Fz0SOOeV/sa1nWJckaZMiqbGeP5VWR47RiR7hqYc1DKb7FYJb2JL5QQS3kcxvkdRxaZuBABLu3Hy
Qe7+TVkMTnrCe9OyTdIUWMVeiDBvumBIyFtcyV4+ILsnOiWwXRjPIpxiXoExUf4ivV0/mLxMge2c
ou02zCGN0w4+Kc1CVBS9qtyL/PCJao+zm7vWW3oj70Jwjsz3161z4ibbUlWy0Oxx48HZGL5iRs0p
us4eYp48By8XYAl/BggymUsHbx4Z/a0YWD7+/9BUbZe2oh+Nyi5qocsyWP6sjYc5jdZj13DaH7wv
ZTyMJqQDIhh+QgBaT1HGYHQLuhiz4FwPnp8xmLRHrDNLn2gYgxK/n9xzka9udNu0pWdkepwN5C4t
k/lopRoUJnkZEVIW/bF66F5MtwUgZJ1s64/84/p54X4e42KiJGuTkURwB58uCmmogv0bsJTCE9fZ
ildw4+0a422mIlCjoUYVs5w6G8PKrpz0kJ6rPM5n8ewwTiaQplyfCGqLtjCF3sovDxAZvQFsfQKt
EBhuN/kNr2BKf/SKK2U7qdKSF7OYIOiRSKOEdRzBtiWv/3/NMI+vQhH0ZdYQ+eatuYVawi5Fa5jf
Y+N9jYyvPcvYCs0cDQUj7Oi4/2Q7UFbqfzDDy1BMprCtlyKow+jAj056JGlkzcfUMGWjJbC37Qbt
fS6dJydHY1un2VIKmWxSMb19hOi1u6ATVQspXGXE8x90oq8dCsZ/qIGRaZmFEnMHKs/oDWVOTbTT
p6xyhSPqjXhBGd+B/S1NO0YmtuMdFk60NRl3kgi1gpInVteSLDvtoEtSdJzLxltMxoVkVQf5ggX9
LkvrfvQWmiCGGaCyGdf7UtU4lcy/wEN/PV1MxoMoTdiMigxroNOFwprspXeF7AS3uksNZ+XpE5fh
CLegG+HNG/Lq9ibjVcReHZFNI3Uxv0BmyK29cW06Voa5NQCPU7v6Fr0FqwIkX/HKWFniRtFt+WHw
FvTB+cA3zv1kW6lmrEBerwXubfKJC3pYKythxZ+84KW9bD9VzhdFaCkAxu8TmMMJ4EyY2H20xvC3
zwXhXhQOPCtVs+3TMUqT3voZkTDUCVyYJds5nsnhetqkXgrKNmrtQURzX73P++AFojur/FF0VVBg
c3N+cnJXbi87WwyaTUGKacghNlwatwXprgtd2saW/cyzNjy4ES95tJisRi6auK9D2OsISOh1MfCT
7QpaDoOtujReRAUX8Jy56m5+AMevw4mbHG9lMd5qAluJ3MSAMVLBDX1MqBsZh8LPV+Sqls+UoME8
XeEsbxzL5OavrTTjqCbLmkaRELOdC1UBvFOprlese5eCjnnkpem8xMdivNYYyMLQoGrvJ/tqE2zp
WJtu7dY41//ltnISEotxW9qY1EqQg/7T6Pq1UZne2JvOwpMv4Lhii3FQijmOZkED4gJg87Vhufk0
OpYOOYZ/kiL8dU0lkZ0dRhdH1QrikMqfU0zd69/TbeSKxAStNADZkrAt6Ey6J54Tvh4AYJhJf4YG
hDMllQaHV5NyBRLhbv38zjrGTolZf9muI1Qk1XtxXXOernQm/npGYZpJiQatUNWqw7NylJf3OVRd
WUwdsYRuq5ZuBnw8505c7SvBHpMaFXVZt2KLDunQYsQwNZw4XE3T4wiJz6S+DSBqEJTf6+r1utnr
VXeYZZxQX+bgH8yxwiMez9Dxw9UIoOaXHsraNo7JC1XgF0f3MdHrRodxF7/06+hLv+bxfl+9M/gd
jDPSWzkt4wynuTZf5W52gw5wyITzjryef8IK43jGsleMgFAOnVts1MwmubMYioWeWtqFBwz+6vnu
+gJfdbKwyLgebYgnGVhX2W+Rt4vxUQ5bRxELu5i3RVd4scTT/bpeD4FFxvtUUtlJsGT60s2ncPwh
csZD/SSAIiN6rzeao37EN8WBx5rPvauMP8oNayhFyh30A/VLmge8+rrIhtIxFbrlG/GV7mv+AOXO
rnTKj+vrzLmu7BBxpcxZmQ6Z6mvKt0K57ZLWTvSbWriTAXC4bup6fVsSP//97LWkaGIgxgoeZeLW
wnR29hCvSkAwUd9ecUsEV3N62GLckKKYQgOFAKowG3bxSEqbpgvaBDCvVmAekl94PpdnkPFDVpVP
1pIhK4ik2pkluNeUE/4vBi6Z7oJmaUCuMVdiMuTO0ENEE2n6IXf3WXKDGRLHTDg37/KBPLPDXIRe
6mQo/HwSUKT3FqLG9Nh/F46q27vtJtmhbnxbPnR3scsriF9GBZ5ZZq4C2h9JpFNZEAPU+3HBBYjc
/o3eLETZgkiNtGrEQNL1c3m5gf3LrMKG6daUskGTsHUky0rkCNCa2lBtotjlIJYmLiPUKGxxPa7B
9Lr8h4GVyxWts5/ABuxWysuGEvrRmcEzC4aerYmG8eiCJ3XLbf5cPKtn1pjLUVRW2ZdUhJFXzaZ1
cgAPe8E2Pntp4lrYWxtu6sozyVyPVsvjdqSsq9gP+2VDoBrrU++bknV51++4z5KLEeTsI+kXnXmb
UC27SB2RiFCa3t0aLxBTv9dyJF80KNCBAF0pHJDTOPze4eXs4Mw2E5UtUwVNOiEf1RX4wG4VDC5K
j+DG8pI3mreKneiYP8rugBBaHav73K3R0sQv4h3ty0Ht7IcwgTuo6q4HUQ69VQ5Tacs/sm8qjndw
S9Cbcm/eSKCMdcUdt5fJ22/GWS2hWMkGoRKCw7SP7eoGY30OeqeTd3wnrhHeAbvuHBU2eiuSNUuq
gd025dnPjGbVpv1uUI8id0npKv6R4J4tKeOkAq0C9RBB8uiqkjyiAhVlaSvu6eZc90z0p66YYoNz
FyfZIpa4pz/Li9169KN16vPqX5ffeadPYgPzNChzZxE0qsf4juIXfulAoL6zJ2ghADMrcQf0eC6X
Dc9TOkYCJLNQM3hO3wef8J3zD7S9PweXul3gz7521+611aLZ6W3mJXcRBwPPc7mfi3LmH1qjwoQZ
lb+TTYUpSEpoSULg53w41xuRf7u2lYw3kvrCFDDNRhx5+nZ6gA6203+lJhuldtmKN1zLCaWgX//d
+6mSpJUS0QrXQNZvNWiuBJjsqR6g4Wi65gN4XvdT6vY7nhzsxfeIrKoq5rUtQ2dbzsJQBoEcwK4y
W/ZUobA3vbcBj4v08sU4WWHcWqeaUR/TtL0qWuvA+tHJ96bw1VSeRCsCBO02iWdO8nrZn50sMv4M
LGAZOs00h1nNdpx8kRT/+l3nGWCyLgiSDkVBMdmcbwwMYqGKyvmEv1zz0zcwngtiZJLRGshzhlfw
jrqDaZN+HLVbUSBFaXbFvWOXT/0vi2yP2RwtIV8m+EoLepiQQOsA+8zKtwJ4bQMcx8dMT6Fq+65F
vgLpSlnj+M/LpcLTaWT7zF08KwuGPaixQORtIN6IcChdqPQ1EaBStgjJXg+NNjeUPR1oG9kpI9sS
bC4VBWVUf17/00IwGZcFUE1SNphDgx4sJOHpITKAbJlQGDFXlJC30Wzr2RSqMBZ6nCXiMIjX4/fI
hVw3urHKOwHReJOKl+fdzpaZcW4zKFeCeEK/gYohqkNT/ErriAcZ2qXfQ2C3UYl2O7RLY59qldEO
w9gv7cBH8lx8zZ79EMbrZVGdiAnNNbVetYkqm3guc4wLjJj2G6FGA61mDMC2a57X+4zE1/aXcUgz
oFtKWWPFqeNC+uw62fSyLTdW804S44i0KjF69KgwunUcMExMpCb5hpJoqsLwWtF/CZKnc8t4JaEq
yzKjScYE0Lv0brIxj31nwlrigXuDc105LtBg/NMQiYEpYEQJXh3/55ZdDzHHB14OT8C0W5qq6OAg
/j0sxmMZpA3t05TdjPJ6rAtbmXkDFH8JvicrzH1QUaYzQirptJ58KAAfBCPTusBjtlmD/WZbbiII
eXMFZP9yCE9mmdNvJkqVKjRnTuRM6K6voWuDQ5hsebWOy5Uc+WSJOe6FUk5LTKWI4DDsIYmCeZwe
zBX/ievmcgw52WIO/DBloVUURADjiE6FSg6Uz1zpiNTQS+zkC+/b/hIzTvaYI9+2hpKmA6KkYls3
1Vf1vvWMEuolmj8eSLrEgPqE4kS6XRzJff9rQ+1sdZl7YHWFVA3kvilYQLjz0K3rV90mNGK/4znv
z2meP13Xr+9lp30GHapdEFemRwZSf/Bzd7twK99+xVB9Z8+jPd98es+9dUyd8WvnETgLlKS78kVe
jT/KHYXWxs++BF7johenrqOtdlt7yuZ6fvSXp+zpdzIlEqm3KkOXwddGdDEZfmdsevmX5EYf4ZQw
b+eUbgvAgGBLqssrJ14mUDltCTsbZAXx/7wu9Vj7VeTX90QINLwUtx0mhMxNtY43gzfvhy/dwVyL
L8ro8LIp2vZrG8X4rsGotSmcPzeq25A8Ll1uPqaF7u4fZhRTMg1V1ySJHbzTxEQFYwXKf3HwMFTL
WjCPoPyzFXTKru+ofOElbVmKCoEgSbJEjZ3F1VNJFOqC3go36THaR4/DpvwSr3pf9Jtd+SohcTBv
TDuwG2fcjRjA5R2pC67l/Aew47eF3kmzoMNhNkHc2VCsdGdL+7KkyjZo6nUxqy/xHKz1WHnQs8AT
DOD2UBu1R0P+hwaLZZkWZDghx6Sq7HzK1BtBnFFcivbqNkITIF/HEA9agBNZWdvE7vA05eeJFzfg
zCpzpSJIgYt1gSJ5O4531pI8COlyrzYgzVn65SDNbWrLYvKq9mnjWqnsBVHwcv0MXAqVv20B8xOC
fBgVbfj0dfk7Okv6d+2lBQORR/ojkBAa9/K++MIv0V3INX6zyyTkg2HUPyEyk4FoOSlOm/QcAo/P
48PcJMvCZhqSCAUanU02VGWOpbZD8kQod/U4OtSL7VegQPcqL4nsZjNDctLCp0oocZuAV6ESACrw
989BXp+XpF5Ijn/7OWxWMrSBAUeGxncpDbYuh8dFyLaJka3MVAVBks5BGF/ItWDPRL9ClFTkPMzW
6sC21zPRoSpRZg8RKKrbg2XxvAjPCrORVifV5ZjiZZXM4c2SZs+qKNybk37HOaj0a//czNPXMN43
WerQhMIDvXFEiEC29gLKrnIjY56JWzy9kONbloZFky3TlBVW8HVQQUCgWbgU9FBvwddoPnZ2cmzg
COc1b2xLuWhNx2SkSDU+lX0ttmHYZhLFFdBX3rYeGrx4n5qIMBhA2QZu5MsP8rfCF7wOHe16k9hb
gjVVTr9WboNjhTky61+kezFYboKjwdTAKCUyKdBsNPncEif32C6OMAPdotec18bF62CAfNs0FUnW
DCavDOYJj5usgihKdF9W32Xt1hbSztUxess5OhfDzJklJqNMAjU304bqLn56n78bfgnGtWYGQZIC
Xrv0hpfC8r6MWbxmmVLRJIFLVZ2cbgxtsJV4qtrY4hBtuE/Eixfw9HUsolcVo7CcSlibnd4bF2ds
7Q5zPHh313Dh5eC0Lbhu/oP4HS3bHzfyzDDjXzKryPJOwM1vvfQouS2w4MLrsqHnQQ369km3h5Wx
JepCbjX3YvQ4M804nSDPWqBOYJpoC6ljOGIqLXANh1jjK1CN81aZt8iM9wkCQV1qovYyrPdGeZrl
H1b5/v93TFnArwy2jgB8AyhxCvuoTJx51Bx/+DrJXjlui+wlkh8WTXan/KYxXq/bvnxiNZXCBdyQ
Sp9/VovPliBpJNwSP5be8tnFPFo8b+NeQr2OVwG4bMq0FBGj7ZbClv1VS2zUMsC1X8Z6Z0XN0crU
N0FRdmPdPsHrWM71T7uQTmN07GSPibrthK52EcFev9wM+eLX4WB34XufPl63c+l99JshZg2TSe6r
Ovy/bAM0V6LX3pHACxD2r6B3QeGrW4XocXPsXgwfFKV0Q5MNneUp6yr0z1URSTTkTlBsjCEskO8X
yMnkaPPx7sHFi3dmjLl4IEYdlMWEMR0PsPZGqnijXpcT0jMLzE0rZdAG9VGNTDy2weyMdZQGQFoh
I6BtESJ9eSeurQ3vdXvxfp9ZZU5JMs3aIomwiiK5IOc22hpa8nF9p3g2mAMSFXKNugJOogzgGpQJ
ckyVqNJ+UeTMvm6Ju4hMfQigInGS25bae3myCe9pDDzy5zf9wXxYZrtChktNYN7puITDxjPqdBaZ
mF6LjVTUEpaR5spywN67tfqt8UzUTrBrj6FfvnC+lI7DH0HozCIT28UgXtKlgMUMtBYT6hI07wiM
0fvPPiKv+3yhBvDbBzKhvaIiSETFmiqCekearYxxue+i8FAkY26XdbILIWJnJ3LpXf9QzuFhkfRR
n9XUskUA6uWVUZbrOHlXQt4kyEXnfHqQfvq4szgwJHgOyikS33aCdm6wl6EdV2R2jzlSCDq41z+J
Z4zZOi1qJXQq4TBDxZwcSQJr5oIUIqyA3SoASRO5eOALWNXzV77E7F6iy0mp6QhzqVHZpaU4ofVV
N9aBvFpKL6xulGyzDJyHy+UT86uy8FnuPFvSuFTTMiDGfsIQgHQXtORE1c3LOS8Vn8+/7bPYc2Zn
qkM5x9rBM99NKAlbx9EvjsUnC/n1bbt8Ek8fxISAsJXqaiQimVI+KMt9sLzoKg8bwDkan+XAs49p
NbkaxAmLRtz5kht7UEgFP3LuhKt4P3jWj8KrHIzN8jhqLgFtf1tFJg4sSfM/cPoIFNjigqsSLiWC
HCthwcDq/iVbzavr63k5pJ7WkwkLXWqYoxThzpn11677Lk7P1//+JTDUb9/EBAOMS3SipuFk0GJq
bo8he+g4uIJNUCjrhWTRWheILCf1ZV8ANW4OCSs+XcalXtZvv4M2/WxTO4hqoVjz2R5ZQA33U41o
WYl+4RUrjVP84J0gxrnIJQASnYyrLoepI/TPvdHawnRX5T6XgvMSmOa3D2PcihqBtiGTscBVaROL
e7kKtukuw4t9QCgK30imtXXB5fojWuvrfjffhR0n4l9qAZ//BraUKmu1lGjU8iK2jHY17FowfAe3
/QrQUUcBsjB0ch8NSnTbM88Y7RJ7bB55VA6cs6wwT0L4VqNrRZzlHHIrSeCZRc1Jdy+m86cI9VlM
OTtEQlTKuEpY63GpPbUK3aj9ENsKGjW85xgnWLDVwxRJRxtRj40ct7abbMFJN/1GXvMYhHiLxvic
WZsVTenRvU+H/Esuams5szjZA2/VGB9TKVOwlAv8aRqGd500PAdS8GzqxmEo0vV1d8O75grjbrRU
xGtSQ79Quxk92VvWhpeChecnOSIvH+Ncc7ZZYmZmJakhNSeTsnC0AG+tpnH7THzW0Toxc5GrHMDb
LcaxlAEmT4oZS9n5g0v0/dEnozCpuQHI4guu8MhZUN7mMe5FN0FynyY48h1ab6Ijudo6Bq2m5Sgr
dLxQr4aM74ELYLucWP8KS2xbsqtAeaESYDjaE3Rn+hZ7w5oIcSBMMRyy1b/VdE43W2V8x2RlVdCS
1CBpqlSQJAYtLtTqUKUbYidbtzfzmgt4p1zlz9fD6SOZXEYb1WbBGSKMcrMxVVv5SFcgmlnJrpF6
MVcajbOTLMFg1o9FYYHZ32+gGWmOpj2omlNo6GPyRHT/8hI7fRnjVDJREcOQMPXwXi3G1L35nSTq
AiL3BYd6v0088DQL366fVd4HMn5GMXOwR5IEaW61jtWEawMThHVjfJPi9ut1U5frLWfnhfEz1hhn
mTxiMakhAGyZo7ygcYaMxhOeoFUFNdforsXI0DByQhB9xLVDw+QxYlBBblkjtNXwpGOODxpmtlnN
HJfN/T7G0eRhXhbThGtvPMjgaqhXwTdxE24ksEO9WkBSCRuIjDZf+aB13iYy/mZUg8Wcyd9IxWD3
U+bGyZMRP6gxDxDJeRppzO0L2hS9D4NYdvJ8sNupRcU4KML9qIPm3zLAJWRretu+9IUse72g9Son
a+Kl+yxjXhAtUTcSqlReod+8+TxFGN0e31SbWKCnA5Ikzum5NDt+nqmxNHlysIxhDFZ8v8K4Swll
WTq92SN0Zf3IrXbzoVxhkBo1GnCcfBKBRPcDVMQ1R6ttAbOM16/RxcNsQb1PxX8AWDA3VksilIrg
An1DAjNV8TFKky0G3Kh5MZk6M8Nc1jwumyYSsNCoRq0JUEOYFsUR1y2n6Xvx8Fq6BIUs1QTImsLa
WX6oWHGSawW+py4sxwCGbSq/tdKxERre2bl4es8sMR4WGpaSkVUNnHlpz8+5t3TwAnY92hYNuZlg
g8795Gn+qHdCYmdgcRJ5eiOX9+70rczedXInZwnhlOofkwu8CEaWrENcOgbsk9y93kKCrEt4H04f
9of/O/twZi+bshTA2EFmveVVwRx8eQi+aQd6x8VQg5K5/CCXy5lnFhmP2yeGJohE+28+4cbk9+mO
xqZIL6n1I4i6OM2xvIm+84iqPnsR176UccFpWRqWYCEHApwV7+ZuAyfsVusUSNb/Mn9/CfqGBvxp
QxnPW0aJbjbE5PoTLo04HW6E3AZWmqZ3rCfhywKuxUgHlVvl6Mo6eeLl05xDzVIg5u0yB6KGlaZ7
qqzpnv6nahXn6LL0h1Y8jlP7qRH70D5nt6TmAmSfF2601QS5nNTld2UvzVWery5LeqjFc5EmpNE5
OupWvxNulH3xELnmvge88EeBGrUBrkdq8Vcax+lffhSddpalOIyLMuhbEhqYfNJ/nh5otrj1hVX9
xmdd4VxQnfFMg1apGWZh0RHSvipFjV4ed+qfTv6Vm8GOmZjlIBpxjHMSZ3a77V6DO5VYV+66j3iy
q12MO1kcy1vId4tcZlCOi9cZ/1N2SSBPNW5JvtzIhVdnt1UP/UqRt2cX35Zne8Z4HWAyMAIvYhmH
r9HthKHJ+jiuSA+PxDlmfwYIe52t+dvHu4OM18nDrmjNEt+XQZ0c3FlrbfWvIOLf7gPrbQqp0Aai
O21eJR9CBtvsg94+ije/8B5al6GGp7VkB1HiVO3yuYItk8YgdcgdhkcLckDhjlhdYyeG0gpGbY/D
s/mVYDb/Aa7A2U52FiWPxSLPaMRX1jF8KvXrvB8f8xgq0QomwiLTUUeSbR6cYkyf9ER4iXugqoXB
qcGbIdiykTjBNH25nn7xfhSTAutyM3bBhB9VomOUR4GrKs/xguJzcLSK++u2LrcIzjaByY3moJvM
npwQjR33gBdBw2GPnjQXn8E5wQbjgCT0yIyWhu1ICE3a0QmmuUle7srxcyztoRkYjWCKWLxFxKuo
jCp0qsJiw1k12oIrrs5g3I0YFm2ZURJALQGQyEAAFTD0regrKFvz+tCfLahr1hino0vCUC8RClqN
O4PXJPbk0Y46u3mZvqGvSGmAcTeDbdoeQgd96jq3p87lfDFvXRkHVDW9msw0Q6jZ2cY8LH5xmwJV
UPzACBOQDJhTW123yDPIeKLZACXQRC0QEEnYqtTY4fT9ugVeKseipMIgMH9SZFIThJShkbgPgK0T
TGL8QDvQeLxukZPhsLCMrC+mHPk5olSmQ88BUP7FsrPs63UrnJVjBeTAmRSOCTXK5CAEhBaNb/H1
ugXuyjFeI6q6vs9iLJcATkoI3kw77Wju4xiDNBLItgKPl3bzvon+/ewJB7nhcU7pCTelFXCrdwbP
EfKiEfvoVbs6DxoaizQQgsD1gNlccDCs+hBvivgp2NO7O3QUFYx44G77MG55Qx8cB8kyHmrykrUy
QT6T/4X4dEMICd6wGu8MMs5kyZV60EgQINBjX9d+aIbohDlPWoSTj7Fsh+kA7gxthBWwFNmydLOM
3xuMcRpFzMvILrtijI7puixZGtvjLkbwVIYkqU5TfkRoWB4s5yvxwMbc4HJp5ATp0ckYE5qDAV5Q
HFEGU+EGkZ742mv8HkAWOf4OvmIAxikGgJskQy/NvCFxeZpt5EJqLu/h6Wcw169PjRldfWROg6/4
8pbwyPUqPcQoCSkEKjvyyVv/8lI62WRuYDlGUdjT8PoMTkMQHIIIRvWIOw16FnfZkeyC3W+Nq+le
dza8j6V/P7v6ktVowUC4zj59iPvGjafCyUMePOpCCQ44chSIJBND8jqwx7+bURcVGk7U2ms9xRf2
owNxp/zFgNR4sYHegAvupxxVFGVnHbvQ7n1iegXqYGs9Bx/jjlcRvDDN9/vPYeLtkBdqOVNBRYrv
k+ZBaLZxdGcpoR/mt8bYgxzPQnX0tsu5YLs/L9TvlpnAG5eh9hPW2m+LPc1GxKtw3wM2jCqDx9tc
WtXfU5vfjLG1BX2R4qynBs8co9fy2PezK2k7MfgADJ/jKf70r7+bYnpJwJa3EWZnkbPJ9coMtc1o
BUdFwNOmH97kfvGHErm/nq2vH98/PeHvZhmX0UTZ/9rfBQRt0vZbHzxN8aM48kIyZ9vYakLRYtgb
QwPEK17fjNN6yjdNftuOb3NQ2ZPwOGUPA0ZM5L5Ytf/QF//9IxnnUMdauyBHA0wZXQnjIwJPiXWX
QY2MB+H40xnAkKTIGE2TDBnTQr/fUj3Xhy4k5G6lPofKaAfm/RxzBr/ox/5xJs9sMB+TFkaTJRgr
8cW5tEsQ2/0/zq5rSW5cWX4RI+jNK23b6R5vXhiSRqL3nl9/E61zz7AhbmOPIvZNG1MNolCoKmRl
1n72N06xMEHFtDlSq0KVkdGDC94x1CMfeFJi5oLOSKLXP5eqiapsYGyQbqlVaZPURg2nKLXvaQ6Z
PBBlQPGREaFXplXIrnyZoXwcVLvxLBDfI8RuvkfE0KMdSGe3w5GHcPEudjML+trQq6vs6An0RqlJ
etGhM+wLO8FYuTntpRiUU0wEHOsDUP4yB12b+mQeoXajOyglPkWOvp03Bvps/Jt4ANmy/sC6nlk2
Kf/pq3rEIwNsKuPrHEMsbhKtSmZAUVYARtffnHKhJi8xx6bDSmuXB91LveTVeITaBghlTpnHn7U7
+bF/qR3Di+84j8Tu5PV2ZFtJma9/AlUFq5CLiETiXWS2HdDsEToDBohNgVjxAoyMEtZfvAg83nH3
pCqo/udnHZgX4XeiDPdGNLiOBXygh5w44QvkI/D7RiIYVl224DQJZs0Tgq56YKz3zwerK4M0nspI
Ir8WdBRW2a/xFG97gAEFU3vtfvKxKZ/yzbwTJbCXgUXgk3Sr/vfq8do8dYFNfcsNqUQet+WneTgE
7aaoH28vcQUicG2DOsl4xAFldo1AHm7DJ9RBjrD/DZ5uejxeES4BJsZj9eL62kYaUyUpM+Y+QQt5
UVgi+lwBJhV+h4eAibZYje0LY9TZHFpRicoW0PBS/uW37z7/4/YHJGnZH3fH4u9TpzLkAHebQWLs
huP0WNXhPtMwjWiAf0TlPb2V3c4vGajGlWL8es+oYzj7IpruPGjWendyQmSo/pk8E5Nxj/bYfWc9
B10Ae7fWSGXKs9FIjZrDDxsnPBeQp/e6zfSQvehO78q7YJ/j4Ua38014N+5UO9pxVvg67nITz60E
2YmWrpMfWYIgrI0lG7OoEnpM+9QFwQCG/nMnn/2GEexYf58KNmGeJpGY4O8rysOUfosyRv4mMQzQ
2KopyWQpTXDykl/xdrQFewTZ7Fl2uNN4yG1hnx+KB9WKH4v7YF+iHkFbGKSJqKfnAHDSeN8+Fwh9
lSWa6b3PvNNWs9gvv6aBWDMXjEqYA99S6r5ZxJGd5+VmCnlPjVv39hFixSCa12EWIaZsEF6m3/5c
n2L0lwhfkezq+wlYWdaFvQL5uDpBNAbLR0MkHnqUBpNiQiPwXQIvZWK1TrrnjqMjHPP7gUlPtILO
vTZKhSJ1MjKuI6mscoLSOsTeben7iFkADTco95C+ik/5K+QpbfD1y3b9oW3LY+yVP5lcxyQFunGc
6Tm/cI6leRoQEvODvuNeY6xcNklznvBwQsKEcWuvlmELT6KilawJEElt4EnRJNtT39xF4+AWcbht
BkU3DV15qERou+VxzvArEpZurZMKW/oszKo6YZMTNBF6X7XVDmiQYt4IYuXUfcMYZV5P0BYLpSKS
XgyCmpJZ5hqEX8JjfsCcseO/Q3nN60H4l5vz7jePBuGwDb0G0Gum/CbjbpWpqCVGmOCcI6y5hjhB
sqkIPYo5g8Sx93KPhT1Zb6F8rVgh+dMiBpeSMPdGDE8SvfAMDTPMeY27Sjb1sz9Ykcf9xESPJbsY
KoAQg28ZyAjVh7Czq43spUfm4hmeplD5UqQERVrP+DnSY4ebqrtL7shYcOxqD+m+d+q7bFsBvA0O
NObjBSuG0TA2buC6uSPZeQGJ8EP/FL+jJHKi59ZU7mUM+vnmv6AoYOSnNM5pUMWSly7TpiAJUaR9
qcXmJO6z6rPmf6I9YKdKaRVqbd0O2IyDRYPX4rBo64jk4coMmWO12pfVbuZjT5chE1+PDGsrsImr
uKlQKZbMzaGSkvRDvS9BizDutecZ0CriVcb2fx9euDZGRSu+jxPDJ58UnUergcRGyoIUsLyUCkti
16mlnJPEZUtYjPpN52q7v5oFu14JFY46rkiKucFpuHRvPc7pgLarzRaKYrfdYbX8XUQBKubE+QyC
xxIL0tTUDOIXXUutVGAEc1asoRuHnQZ2HqGH08UR+v7FHYF+ibvCGSZTtCQbGgEWv20O+S/NAxwe
8CHeVUDscJm3Zs+4MtZM91nkUIv9UkKc7cGDJRyIuLPmKA/oEnvy3kCAYyNeVhryVxtKQ5d0Thln
hcAntU52+zaxmlx1Ms13M8Ww2p5zwjq2qqnyeBGToTUHKGLVWEURunzRQJ+4M/U6/tak6SHPhefb
PsDKqOhuZDCKvhAp2B6iOTqe1PvkYfAyb3hXPlSorLT3ies7t22uUPuQDyIpFyZvHbQp19cPxxVc
kXZwPP9DcEH/8FzzJjgg3G6wsufgo95A3+pZBsYKXGRmA5ED4PVOxffAnd99w+Y3fGtC6J7V4f6H
8uzrZ1EHr1eMKJIxIHIh/uxB+BtjCCxwApRCkiNiemJz+zuswAWuvwN1AHOjNpBcoh5Uj8XL9AKD
eKMpN+O9uAUYlT8rx+CMrvdenGzlrHzetr5exvz/aiGMcL0Jfd0OwsAhvQN/kaXkhZVk97ctrMwu
LteH5/9rE00xh9qsEaw9mE1Bkb/hzOSb5JJ+o+hUlr9Fb88VQaAuYBYmsKBa907epphKTOvX7ddS
qV5JX0iZP5DZ/SIIZdfvp8KepTyxa1X+Jmd8An1I+BM3aGCVkgbBq3gmccb6M5Go8RKkodHkpTF3
aoHhLaXBSAeBMIg/gSB80JxiW9h9wVY4Ix/2jwxakgxeJTSdCPHXHz6JNE1oG3iycAoBUQdZjsM7
5KFcOxLoomwGT8TV+l38MD2i5+j+nWuDggkiMyDDk2hlnXnSRLlrW1IzAXj70RyLnY+A72T3iUee
X1uwCTv6D7UH7SVn9yyII7nt//gAC/NUNlBoc4kezgDqZFlAn9UPbFHyX/3GcDGsa9528/X4vjBG
hbM87do+IikkmTWcRqyyAGdDhCa6jMcVQTEJWL72DJuL2bSlq8d4YZwKWnWb9h34c0k3In3yd91o
4f1TtwdwtJq8LRx5kNBBhPv2ktdP9sIqFbkErp65KsD2hqB/nx/1D9+q7fQJ6eQGTIfJ0WhM4R7N
lzNB6KA0fTU2GdiD0ZRkJZmrOe3XL7nA5halTNSHEkjYsP72bX4Dk9FB21TPWWXK2/RX+WLsshKk
mpFrfHKM8ng1k1gYps5Y3UOVsiQeDvY2a1AlK+8iS2Y+2DH295JkL9anxz0GFmesb3SrlxnyiJWV
HP3NYPum5GTuv9CRYVkkbYiFxUmKs2mKsDAj5E5AmL4lc3tS0iw0RWPuTX3i3CieNkPA3Xc8+CUG
FW9CnL+H7u4ulFm8K+tVxOI7k5+7+DmiUvStEeADSKf6MOJJqDfzTfpNudSmLMdmbSr594WxMAuw
iz5yb1RKVtKf8iox5W5kRAxyOm5Ep8vExMKKwQfyWAz4wugfHiCtBLZr2U13rCAskrN/yw4VmHiF
66b+/xOa/DMDCYO/zV/99/rUP8nO8FN41d/JdTA6AAZa3Ht97B7J8+Y96MWT01+VaIudpELVHAhj
lSQdQlX9M9MOYft3LxSKwBPqO0Ph6eZnCMnuOSn7310Uwsc7A5/8e7glf/67fHFhjUorklSU9ay5
WJtdolwaOSRf1Bz/pLoTUxtwZcAE6dTCHnUwtXbUqqaAPQFcUZcHxAjzyyWyZTk2IU24FaDPmrmB
rYAOovSYaRRZzx/utLBPnUSwV1WjqsB+fhgP5SO5yEW3g6hKbXE2/8C4Ylav8IU16ihCUqVJAhne
0jjqLvwcvilvQmTW5+Zjukuf9F+guDkmmKIWJjOeTSQS0VkBhPizvB9Oicvy3RX49fXHpzIKv63H
LCM/h+Sy7Rkkz1uCtk8eWS/hqyFosW7q0E552SkyYWGa1PKh88GiKw4B2p+SZN/+wuv1zsISdR4n
oZuEJAPPFBhWG6ffkvnpGDDh5oAHxLe/GY0gn1BWCAmYJEFc5Dq4qonfNxM3kjyJINgTL9qKINNh
tTXWW3pfduiUIDU6gLAJFV96KEWzfsrxCCOegw4iDulduMlcY8tMONd37b9ru6T/i5A+pIna9iBz
c7nqWE8/0uDEyx5jv1ZTncW6qHjTjqmqSD3W1bs4/e2TDF4nqADWjrabazN7Ul5aDwA3Jz2wHrRX
L5KFZSry5FOtNFyFAgoPptuxFMyhBOaa5825QQISbab2fHutrM9JhZqCG/pY4mFQ7lPUZM9FcfKn
xrxt5B8OwNemUSGmi6aJ50scNSJyJv6M7jNLBXz4wgTxXnrV62176zCMxWekYggPZnpZFcnR3oXI
1bV99Zzb2mt+Cu71LTgo7PhOsVpLFqzpsT1GuckiK2F9Viq2JCpXxzwPL61HaEimTxn8pgyZlK3r
F8XXd6UCi9CLSBJJztqC4FPGcH9xVPEIagDqGzChvuvl1+KrUmGlDRsfM9D4qsE3tPSeys/mngjk
kUfX8CHe9KDhNjMokCYuK1SvjLZeRTSaHswQJMPnCXfQsOucGa+/sa2++4ceXW7eNjzS0hg2oJa7
7UfrPbuvFV/8bBFs/AawO9DUYhvfwidItVjFbvyuPmkf0bbBQtuj9i4/3LbJ8JzLG9rCpDHIQSlf
jop/p9SvaXnX/xUwYLEqKsgMfjnnfS1qLhdDkKAv7Tpxbi+CRI0/E5j/+uXloXexCIkXkjQ2sF2+
kh4DgTsJQ8AK0qwPRf59YUNLu6qZNHhjNqHdnTyEEKNMT+Nr6Rj3ZWNiz/BUyxrBWS0oFMiyQC9b
w3/UuW6koeNrgpjlAtCDhc1jUikYeOpmJEyDWJjIGgOT77iNX6uft7/pepr2ZZo6650IStFwRPNj
zp+CWHHkJDcTuba58em2ofVCcLFI6pzLqdpyrYSoInrZXf6ZgnAhOIQP3RZsWDsWrHvdVf67LHri
aB4bKfdrlGh5GN/rQ/PS1cE7Y0FkV/50xy8bVAeh7SDtIDZYEJEHIpTPzTE79qbvKp58GccfNvwd
t2Utbb3t/PUh6bGjoldLiSMuOliqlx6yO9D2QhFjlxxLh6g81QlmY6vogvwsmUIc6wfka9XUMRfK
tIy0FquWa7eK0J1UfnKGwQqRqy3fxRrJ/i6OYTwMyTBcxowBlHPA2SE/jWP/c9K12RbjgLe4uMy2
qlLPZlaW6obTOp7RIFp1IRVXgCwgyRZU6ravxECP/A4u5AMgZOS9U0kSY5mrHrQwQZ37XsbDeeOj
IuPkb3q1NTAXH30qgtkkb7d9dXXTFoaoUz5EeRm3pLDOQStdl6E1prtq+vE3RmR0iwVUzsolXVvs
2ZBM2I4a2UkB8LNfPY85BtCnl9tG1nflywjlGD0HteI5Qh0HIbS97OevrQDVm9s2WKGKHlFrhwkD
KoQcVXrs7WADMQBb3M47gu5lM/78QxbydaIoR4OXYVSGcEircnEUunCXN/4OKJpDJYuBGcvgw1LG
0RwDwezK+pssKhs9AjNnFZyNNAazoqZug8ZguD/zI1DOCXZkjMWI5KDf+x7eFI+tGW158paN1h1L
h+Efcvmvj0B5qN8A9CcTayHgvr6Xu8EusXw3AtsHKfhY4CjmR6duowaDXXyUIYh2dVQ8i1NYm3og
BF6pFOFeyQfZ9PlB23Ijrl8OxEjm1DTKRuJTaVd3CbyigECUXqbgvOsbMFr0c+je9kKy7X9cL4sz
S3m6Bs57sOyTPq4mck9ak+1rzTecccIbGDR+S/u2ufWD9RXuqMQn4oOkNDQSiyRoFyoilH9mxrzH
PyS+/91kmkc5KycpFFMsKfiWPoGh3RtN5UGzOKv+ZewIq2y3Hxm3NNnHP77i10ViUJf0qOpJ2BvY
5xSXNKFnV8Avx6PKvv31WP5riNcXFvjeqqy6KLFsxd14aKx5E54IF9HoJG9snap10NtiXdQ1PJWx
bOQqyVMhqieawUP5mdrQ4rIBAN5gQnGr3IXfdLO+k793e25TgRKJiShfvb4Wv4HyUPCjVUlNthNh
3wlLJD8lxAtyCRyQiXAU6mlg+ChrMykflYawhZ4ADJKXOsgKesmWiICxNnMd8/J19Gik5igpyD74
S+9ygFZssiNzF2AEQIUYgMB33gYf5ImOVIjAZL8mZ32DERu32bZAjt52LMbNLVOXgzBoWlS1OJY1
uNzjp34+dayXsPVjuVguFemncq5TRcFywYmGUQu8UXkERFfvCePkZI/e9Mpij1h1nYVJKtyLEFxq
a0JHLA2qOWWvZbGblB9dcRw49W+cZmGKivSJ3E9JMBNJN6XfpCJGpEaIsYefuG8gAfAjFr04Y2RC
693mL5s0QDMJ2i43BnzRaQcqflCDkSmBGK1L1oPX+i29sETFt8o3OIhdwz+m+99t2QxddSgcQLsc
herfvZkszFFhLhTKRO0JiK5xUtFWXGHDWakpefxbchacf9GiYVxLNNRSD6Wwmmasr7UxOHoQ7Evd
eESL5jTZRALzrzolixVSQa3OylwcG2xdCxUYSZTMIHmQEo2RYjKONY2tLDWj07he0ly/9e2heea5
2dO4h9uxY/2SWKyFCh6lUcxxQV644m3tjq5/UfQYMTLqKN5PEst0tPUINno+DrwJhhOHFb7Wu3uL
n0DFFk7VhywBxIE0ve8Bz7blxOlPlTVu+C0hypO+VScwuTyzRe7W3xEWpqkYU0xDVksyVt/8ElzZ
ynbBDlxHW6JyT4h72W2c9cp8YZEKNZAA+E8OleIAWoQ2VIV64RZ9RVeFKBMQ2Z6xze/w7OQOG9Zw
xXp7+ss6jdSsO3GQOxIK+rdy228FEAdkx+kE9pNy0zrxhoDCpy0H+ZZ0qzxxNpM+h3FWaXCmnvhN
L+RA7dT2iOmK+gkw/G3zhsEOp/f+zZJZKTIVjcSaR5FOgoMQ9ciJA6ctnbo852Np3T5JjOuKRlmG
kY9Xkx7VCVRqQjeSxMJqm7G1YkmFJkHJpRbUmkvvttHVGKEroOU3VCi/XrKURT0dy5FYzD65lsMR
pKTVwFuJkCLwGnLIWN86vA2knf9fu1OZVR/EWQ3kNRa4azFMTKZyiMDqeCTzA7eXtb5pX6aooMTn
jWA0CTmWYQTN3MEc0vfHImYRo/xD8PuyQ0UeTdT9SSF3MKbnnki6GJ5UNPiT5xLi0ECoIhTMDlLJ
V8w5OQYCJBidbq90/Tx8/QIqACnz0OMhGEF+7qqj3lc/wGnCYJAlf+KP8maxb1TECRPFUBodGbHv
F2ephyhU20BBlRsbs+L71OLLAMchYozcMBZGv5uEc1eAZxqftqg/kwEDJtn/rriDl5mvddFPJOOY
iH6awUmk4KzmB4F7FPSX27uzXrItbNDRozL8vCBNMaJeNG8Js9iP0cqefnPJsNx+veOwMCddV4hR
IKIWJakTUVHWdWcsNqGyzfD+S+hq64/5g08ssMZWUOdgGl/tpy6MU1lNj7mvuR2wVn7n76RN4s3Q
sfxXFz7LEhVJBGHmi5h0xUmNpmzA1naZcWMPWqyGx8WSqDgiiaHgNyFcv0oKJ87RIOsGRwUwleEm
67H/v6eYDsO9wjVhM8MOpM8dqIUpkali9H/eTO9oCxXb3Anv9cBUnvkNqxBlheULQmxxBYRl1FWd
j5YqOHC3MuTYfKiIGR4mqazi++11MsIyPeQ/KWkziOSKg941GIAyp2wPWVrZfCj+zb32tXH0dD+w
1TqYHuGL8tSZYvCoSqE5awwEwmqrYGGErouU+je0Fm6IsV4XPAnoJMp7FliF4Ry0Isowhh2Xi6hj
fXBVZsq5H8EYyM9mWtfgNXq7vUXryTRowjWZ0DFgRPM6hMQj+h+NAVeMt75Xg7i3OEY/ZTM7aB5v
gxEVwkGarYIXgVVmrp61hWHqrFVRqEepAD8UMwfLtXhgHitmEkIC7h+XmS7yPJi/ZB66K9fL0zA7
AzVFcpkd24MIWVHCtDW52VkEypyFrlyh+McVs7BGhcQ8npMoJvTzg1W8gKi7xUw9uAmBq+8Gs3TA
dEF46P4VEwNxvlsLpfaxGfk+BxSQxMh2K20wu0GyLQvcq8z+EXOZ1NZpkm8YYYWkvHG0k+4R6afm
OCcWEceUoatc3oF0Pv3gmN3B1RO4+L5U/gXZOkmOAhhOit6Ool2eOwoEPuSN/D7yH3KtMvLK1aRk
YY/KtvRWAiT30hyc48/YMByRr54ZB5C1cVS6lesYQCmNXHJjTHhxmLcLW/R5QW0V8/cCpAFDdSt0
uleWsq2xxqrX23RfC6Tru8FIGlGJLztZH5o7MHiAv5f4TmNnW2MnH3jC7cNY8WqCuTBKxdFRi1Rt
4nEmhRSauJBLmIHQRxZ9/N1tbp022WZP0gXNzcxaVsPOwjgJGIvrLyjEEOgcpEzjjzizsgeSThCS
rdiSnzAEcx62PpoZ4EL6ZKya4bt0vTcFcjKWDT41QUAN3+aT6mUPPaScUVPrMgkRbvyQxGbSQUre
Zuc265wFi5VTwalth3waONyRgyW4w125rbfJvjwn9xEUKqAkA94v8MGaot2/NGedN3MQ0u7ZBIir
ScHiZ1CBKtISKREwi+OG6g+jeG4C3Y71NzY2ZDVpXNihglSm6TLoMfG9Y8iAhJawrzfZVvoXFxkj
SKhUUGr5Ygw1Gc8mfls5vt46eawx4tB60rao26kjk6dDJirkWeSieO6MG9lsnQbS8YnNbK+tb9BX
j4A6IboISFQJeipAybTT5GD03gBoHoTMpOFcfIalpf3C7cmGzq3f1V+G6bta6eJYAHMwrrDJGTBz
8Mg55LlAsmSI8mxYOlzrkeDLHHUekgL5uajCEYcEry6yvKu16kE1qpkR79b948sO5fBcM+Z4F0YW
nJURLuUBAVVOU/d2eGEthvJ2vQzzpChRPmvxuOeiygaDxauihfZtM6y1UBeijzH031JCU21YYZ+Z
fjIxfH3dhK7rAlAyGq9T96EQSKrkVwSQWgxmEz8nvcrYkPWuJiz8xwT9ZmwAoYbOFKkWPD/e6h9g
sCezkDVAobM5fVSeBCJuO8I0ZGXJKN0jyweTaEDYg53b33M111/8EupcD0kcBGGNrE1vUtPQQqsR
XoL8mdMfhWFz29T6A9LCFnWu+1n0jaaDLSJDUJ50SHOUd/wmcJl37OpVB6kyQTMEBfBNykvEuGxG
HQhchN7xoB91j8hVj9/rTQ8eQdUUrBwTzL/1zFmPgKvBy1A0RdIhEa9fphQX13stKLI0E70TPpLu
2ih5S4t5L3bc1kDDjOFH692ehTHq0Clik8moccmNqnoldDqHo34mSN/maT6ys9/1HVzYo26aqJwU
XfQRSaCftVH97DSq3Dk0DADui+41FZMj1G6dQeeOnByznpfWT83COrWr7aSmRlTgnhssaD1sRsw3
JRttDyUv1UygPCvdEZUk4Qj40BSZ/EFmayKvxobFT6BiA8DqWiy0GHfgd8kmctT3ctP9mC28NuXO
PaFIYcSi9Qbbl0G6rxArsTFUEtbc2v499yOUTIAyUUESxRBQUqDSGVHmsJ5EGU58IXFbOHGgxkqT
kF6oITbAPrSItKKV+7KZh5+MoEAO/R9l42KBVFDgB7VDRMcCe1f7QZRu0ckGtdFv+ijWc9JqtFsY
oy54qJXFWkTYqnpRsqUwdKAiaKrRZ8dNphCxHukZznIhbVt8xTaZxmkQcL9j6v2sqrUjiSmjac06
kRJ1txtVJmoc4UshZN5IWfwtv8UEvxuPJuuqYC2HCjZTMSj1QNKItOcdlS+9KR8ZAmSs/aHiCx/n
bRN0E/gfgtCTuG89gBO1Aor56pS1LetssaxR8STvajnWByyowaSE8caZjZVhMOO9Al21aNcgbyNQ
mMBljoQSN7vl81QU4aLEyAPCLdW6gksgY8EOhKsn3VSs9L7bFIyLd33jDEE3dFUCzT3l9U1UNmIS
Yp3VDLVHVd919cwwsd7FM75skN+w8HVN0YeQJ0B46J4iVpE5174HnWxst7wZHSq4ZPFOPii7obx2
2Qu8CNZ1PDvxCv1C28RtCDwpgtUYRF7BjY40SOfAyO+EybhPtPY8itGhngr3duRa+6rQBORVQcdw
r0H3lsdA4uOMPH2oxXelGE1VFRi5mbjmJ4IAvgxDk0Q0D6mNU8bEEPIC9QiEj1+gnYb56LS1gn3k
oFbeEWHZeQcaFvQpQt5qH9Ld9F29YxGzra5z8SOonRX5fEbbAM4aV4YpNeCtF3rr9qdc7QJJaACr
GBMBKp1eaK1KBpcp8B796Hs4ECbRG8cl5zaH2izArhOgA8ywubaupU1qXb0vpbESkUMIhj0ugq9W
AG0GR8IVydvlDhGUVdlekj/64C9tUtG6ybWeV2u4ag6FR8+/b6HdhsXilEC7zWruQgvwciK3CLBT
9F7eY3i6xlVI5qc51s2x1vZb/hYqnFcxGAyGFr8FjwkYiBM2pP/SOnhBYxNpr0VaSZclDeoIYPqW
qLjuR4Xc8h1sCY/Ri5C604sCc2AftdoXrrSGzhwtgonmzkwM9lp0kHF6NEMSLzn5dWCSsyAcZNLl
lz3JnUBt+zJ8BI4BgFd1IBWA+CY4qSN/jwAt+WBu+FoPaGGdLvSaoOAiSSX9+B0Zxw82cQzKoTFE
y41gzDq72UbncKNvcHYf2dA2xuJpoDDmSHs1FTXNhd4OUtQsDcEG0j0GWnfuq9iVpeE9mtTZ1Iua
cZOvlibLlVN5Hbiu5d8pJPK6NxDtQem7saWdAIpZ8vzAGiBay1hlsCkJCnj9xT8EOICGFsSC9Kd0
vd/UWnBMk/C5aMX3dgCYmBE61uKywuu8xmugDv/jyarT+DyZw0sjs7erh9+8eyqKALwlmRGoDv7G
HhiLNF3VBOmPjgRXhgLEU7A4xZzdYCOYMx67/UeSLxAyTIMVGtZCoyKLssTLaFGoNC9UkfuJGBJ8
OalyOpDhQSPMmx0IYANg1u2Z+dDKKYH0jq4ZvE5mVy/XwyJ5wMNZ3UPBmJTrwLQgGiZAtIPCwWOd
xzX43JUlKug1dSlrPMm8oDTrcm81xFmCXYvoo3cWIPRosLBKjgtuhIr5Vyap2Md1SaUmoPN09aKw
Yn+G7p9qG3pmj/6TogSu3ITQMPDdPk7PXfDdHz7lIduJQbcdlXqXqcATydDGQY0dtLKTG43H8C6S
5v7xA0ECRnZbAzUXlWX4nfQfyAiaUcBIx7aCt+XwJIK/w2tsguPI78Gzmu/YYPs1pK8iGZCKxjia
oYCI/zo6G34x5TL5ONOu3hIONtDbOoRbL8SzL2sr1oppBXeAJKmyrOp/XENJniQKryBlE30nuVPc
zCGZlGZpH+E3+a2+g/gRkGGKzfjAK8dJ0XUFaZzOyyBAo279KFAjNEbhdERXPtoQekFwPJ4NvI+q
7hBCg5vZACN/kt5T5KQiGpiKSHSJrr+rWPBzPUj4rrxiGid9l+367/I5ezOOvUMyxvw+fWYpOqwt
E4LcKi/IBtZ5ad8sTrHIG9LkF0jiQv9bLd4VCqtgE6WV+0wxQNOhSbKErJuWWeLjpBEGaE66qDQ2
Ojiuwj51GkEzIxWan/VZT8xy3ic/Z/1x4Hm7DhEg8x1mw/nwsVQzs01ObeQExQs33VXVOe4eC+M+
zl6N4EgEH3PAhwc3GcADV3xPh3cp06wqek0a3865HYd6Zv7eio4/BXj/bSDLfS82j4Fw10QPenJK
67t03KjxA27WpgtNIT1AoI/TDnoem+FoRqJnJBYn2MIZmh68ZnLNWzg8ClwCZbMJoeEoxKIlxptI
PGnt22S8cGAJ+9YJVjhuo8kMpk0T7kSftzI8PnOchQ5bXwRmI9lz9WNIDxXgyJVtDIDzZMdRsyDg
p9VWpvou33JmL2/9+jNov7fSZ4mBaF3eJRMIEI3vo+5xg2gOYFsN7XC2ufkArjQOpS8gmlNrh8FB
EjEmZvqt5fs/h+SscuBSg+fq3UbWPSU6dfovnW/cOBhMcMVaedR50pCbIR5X42ddazB+DaouvrXE
VreadhtUm6rY9tFsBUCMdcdUfeBHpw42RbLTJztr94F+aIKHCZBfTFCJQBFIj7IIRedYN/vprQpf
CuNZLnaRfpd8pgHhMf0lzl6sdmbNTXYQmbn6HieSmY9bNZSdSNmJkJBri/tmuk/bjYDsR/Fmace3
e/xflW+O+UuLPrvhgnpSDl/CfN8Np1z94DjRmtu7WPCKYDZ5ITY5fhfg8at5ryMc3vb70FuF7wa1
F7UOpzvxBIFtFVeK9C0p7GpGcjtVVqPshuFzKCIz1Z7b5IPz8VJitw9VsOnR0vNPQvcsADtURJoZ
FFDoFlwufFJABFnFhzJwx+I7l0euOPwa4J8h/6tIckZJtHKAVQU3wIUQR0F8vA4aoSACbE0qAjGL
rB5kSqCEZYTClW7flQnyExYxIhxGIy7iiYTCwZEtwoKTAMVEAGdQ82FMe641jFUVWZOMVO2i8nJt
Tc2SoJPInBFOkxWfDbc7VhhnV9/nTfeTSCBgEuggH8YE5V7oNHsWX9RaXXv1A6gOkyiFXKRV+KLR
y2iLlp84EYZfweCaHXpUWqM3cDYEX+zbX3ltHxHyRQRAGWun0zcwukziJOEjx2ljBYDPVj9vG1ib
CVCXFqg0qqomudR7WCAQPsLVnuKdRUUBHT3PXnLAqbcztzoXp8BlfdOVK+DKNJVOGTVfIbrgk8Z4
7pAuSsBkXO4vMHBXZqidm3O9avUGK5wU321AXMb/8Et9k4QgOfJDRkGxNpt3ZY1Kg1JtiNu2hTXF
5K0mgmggX5tgwTcwaNF4mSXdpS8YtziTx2ijspSd7A42hj5d/TvUUzasYmolI8TP0fF0ZkDcGRf6
9bkRMQf8e3ZuTocTXw6bvM63vRgEZhqPUAMTH0D9xUhDV5z26mqnPvhU+7kel7jag1ozhby1JnV7
22uJZ9A50TJ5oD4yB2KFBHBaPIP7QJLLkrTh+vgEclxHDOMnXspbxrauVhsGuh66gMoUH5L6jrEq
Qnp9hK8OVhuZ8Xt1D2ZxB1cFCDXe5ANqt2fh8/YiVz+jiixTE9ESRcp5vXV4kzPKaMJn5GS0F+rN
ILP4HdaaWApSdrRaQYkgIBe7NpFWYu2r5JrIDyBsApVMdkS77rEZTWOfuihyCHtj+UIm2dqPPoBE
QuUmtn5X7VmA+tXFLn4J+ffFbZI2/ZgFZDgIpKB6+YEWNGsHV+8rPAtBEFNAgUrntKneSX1CUA2g
o3MJzJD0CHkwBki4r5jI6JX1qApKBWTsmvpnv3dO8v9UQ7LHvQV3EgoFQt5U4ainD9rPyGUd9JUy
4cog9QHzfgzQtIe3GGVj6W1jQSbXjEbWyxHLDPn3xT6FY45U/jL4oIKAaLjrqrekfr/t+GsNp6u1
UHcS+GHrLg9IU6a0pNRKHuqT/w7Uq45MPNkpuwLjaWy+QtaWUddR2Id8pRIHae1RsiJQKxGNwHw/
vEXnbisDvsas7Va6T1cLpSKlqJVSpJToBsXd0JpyG/1shPox1jtg+UXZkqZpEwjaQYuzvT/GEPDo
7sIofgkDFjh1DRR29UuoYFNV6ORDDoCMquVm+3+kXWl3o0iW/St96js9EOxzpvsDm1bbsjOddvoL
JxcnexAQ7L9+Lji7LGFGdNecqlIJgfwU24sXb7k3rq0sjLaEN1td5i7RwD+kgPh1gO3V6Fa4Fjpe
0OeaClBVFQ4qEeGRmXaVo0zrmmzs+sSwuuEhhRu5Nm5M80ZZrSZfHOYzWaOeOJvBQxY0CNQoYzV5
9kXyokPwMnIUvlWSl5vQXVuZy317JnGmZcMK+y4b7Zx+PyKHdNsflTuCAK7nQy6uTvQkzu7oRX2+
ZcCXWhG9HvOdUo9VgMbWfkpVZl9fngv+WYj4U4g+ugDPOlAIskLXx8hHVFOrYJUDN21Des+QBve6
pKWQ+IWo2bwoNKoxScFYjYno9C7a6PeaNzJpr50v1to0mxS6yX1U9kN7xmKaW3rQulEmHXiigBmK
rRISLW5FZz04mxAGsneHjKIHR9wGYiMv4y70IGkjufmntdqI5bX1PlyzjaE1olgSxjrDSvmiyS+0
5J5vbvX4WYp95/p4LRmb5zNjtjnUQhUO4XhIM1pftZRYftIVOOGKglokIw4T4b6Q9e11oUuOR6gN
CQEDbO2wcmeqS4x5ZiYKLO7KGzzVS9zq0N0jF3pHtr77l9THmbT57A+KMAU6PaQpG+AG2wUiUMpO
BvH5mMZKHyHRu96+JX2FgLNhmgZCIuLcRhNoGBBphEVW+bNOE1tKV83ABae9piG/TVLhjVPBqHC5
oknU9YrfDuPO17rlKXsYdpHbPWknuq1+jdEmt9+WHmJ6TvQk7NbOuEtK61z6bO3ltcrjesxQMhTk
PNPmhfbSi0L9++v9OE6D2ZnhopGzRVdwsDnLYzF2IsJvWBRuJCluEB6b7kltd+nAHFH8dl3kstNg
zB3U0UCURM1Milrz+YBkmynq7+YS3OL5JoJFvdU+Baeo2mneyJnJ6F/Q0FgKGtzwWE/S3NSNIhKj
xBZNNYlkpyCl7ctnNftuxGvtW1rw54JmQycHQ4PJicUQ7/oNStyJ1XkoQnTjuyaElWBpTmezBNxq
2mE9WWSpdGgMo2GzQ2rv6CC/nLbZ0MllZWDaai+xudFle7Sys320z2yclp4b7aD+Cg/kSd+thrkW
9guUvINIG0WxMPHnWNNgnulVnqcyvCbiL/4AshmEwLkzhkRrUCegLgvUCatBj4V1CqkGkQHjizyS
Oe4PUyOlQsaR7HWeth8Rrjl4pdL9uh2x5BXCSUkyUVNHEB6dT1yl17lUZ5AkfYIt3KteFQDDeMRL
EH8iocGw4i9mD5B4hP3fcm/X2rqwWvEDgESuKKPem5cShpmuCoEY4wfoP+Shcws4rAlDyrv+nGiu
jNxq1MBY15frwk6JCDD4ZIAZBWU4XzYSzUhM1QKDmpi26Uv3nOtPup/u0651gyzcXRe3oNgNcTzd
qwr8tB8COyBQTUEJBeVgaOVNaSIcqxRrp94F3XohY7ZAuypQKr3tZC/TgMRFHUZ2UZKsqJuluCjC
YRpcCYjnIBY3U3ODEbKQ9RKyFm2QAUWhrX5FjjtImFJPzywRhwh3GBkft8WJffNBmLJm4yyZ2Iao
ioh4IliF+tOZ5VGYMavT8RcoGwZYjw7keezbW3rCGiXMwiwxsPRUkC3pEiKes31E04XMlBMTNXYp
2TLzBWxIdqCkNhV9BGjWEseWzsIX4mbmW0ObwOeBDNUmOcYGMW4XMXx/qz+OSQpwtW8Lc8WKW1r8
EAlHCcLIqqzPnc4kK3issNKEcotPvd3EFtmUx/REmcVfADUMMtw6syUBuCkIs25WT8ULyvVC/nj/
7IDBRB1snaQwUWerP2cPphe9hI5+292Ht70TfVW27FW7lVZW49Jebchw2ciKaaLhc9Y45KuWUloW
cMciniGmWzXcJCDcmPy0+8S3Ema1JZBx1syfJdfiheC5E8CQChr2GOGhcJT7tyJfwRZM8Er9LnBo
4d5cWbNLAfQLqaMCPuvkoq1Dk8Nz6iFKqRe7jhy1bAMcIhe0qC5pP/WAJYmfGmTP/htNHtXOzBY7
E451eync7HhetvrY5PZQ7sb1qh1r4Oj+GDPH0s1a1uxKF6tz/wJ01xD5gSJ7gBxJpHtjQ9zhIO4G
35UaB7uYsEGE1DE/X1fwy2v3zykFz8ZlM+sg40XaopkKfyDDDUNY2JOdfKM5AS+cxs1+knVMhlH/
XOvbmX7yu0wVzWDUTwBZ4oolFlZVWQlS1Mac3V6wwcUnn663dCnqgQE1oRNNGNkf4lSt6Gs1srNM
TwlzHIOwflOEyAqsmZQJIO0GN4GbIjUG0dVK2jAyxHbLcv2T32u0tvqEMUfSwu7ZkAhQAvpAsFWh
YVvakGqbNFWzE7OOZRb2H9NrzUh0eiWCJ0Uv6akIC7CDZbF5y1IZMIedrK6A2CxlRF+0bq6QWNX5
mhGbyMwHRNgAK3NkxhFEG3gsPYANyLZWfifDBeKKUbK0g5/37Gxv1RShV/XOwHCGGzHhLu9RG8+U
Fe23qHLPxm+mg8RRLfYDFoia9Pdlr4NkZJumNWpCxTWnzpLZc96gmeLJQmMQ9QAN0gWHCyiTa5U1
3ba8BP6cjfMzOm8D7vtEePMIKL9G7s/QCytL2vg/yvt+G60N0mQaflh0Gqa/BmQIncwTr8ggVNzw
/dH+wH+Bjch/UdrlXeA2VusxMMPchTghjHG+7rYnrqjvhb90PjBwJPnzV8xsBWYMtAtYpHmFIO31
OnQzHzkl6iNiH1YCGAWlYHYlUUuK11wICwdBSNZAx2hKCk6ds6NYlGgSSko608t4/0XmOupk8k2K
2l8bgNihFYT0VmV8jTJ5ien1QuxMwfot0ZETA11XObo1xnTkyJPM+xyZRCiPiO8QpRcGR0Zy/cGA
+UBsJOplNwCN8QovlA99e2LMKwG9ktwyXbI0ZPOCFWItVXHRYjzrnJlGFpLaBDeZgLOMxr3GTzbh
ECCLSHQq3dzmKV1Zy8uWzJm82TQouGx0dQZ53AWSU2H1uVs/AjyKoxjGz+DBd9jLegBqeZM9Ezuz
wcO+NIQshdgxNw5eTSRiOkVnvXk268+I6KXtat+uTbyZag5EjWdcgq2YklDH1iYKFhNa7lE10Q9S
kw+3VVFrwMHoohUts6jHdADSIS2DYMXPFLOQiTnw5CXV65nmDCR3IyCbXd9WF3U/PBxI4EEVKpiM
L+0HHHRYImlILyrrUvPyQkEOW5g1lkC6wv1/iZo88WfmoFRUWs3ATQgwP7G1RBHJTX1OT2rFVgGr
Vlo1neXORPVaa3Q41Qhexd3sllvsLhZAqBNs8iNFQe+37iYCmk62kkG0JnWmKlSz0pqKKr4X61sp
+exjYgjb63245JAy5PfxmuzBs5bR3PBxyI4FrIDyaOZWcojvsldDtnpmqfeS3dwGP0I3fZWoHT1d
l704G89Ez9a8zgZDVxg6Ve+Btm38aLuf1wUsudkvGjd28FnjojQWSaYihaaEk1hyAI4O/OXC4cfC
CzxpxaBcG63Zsi41M8uaAIsrEk5CKNu8ERwlWIMHWFTMZ502W8I1MWjaUB9NKojLG2r5EZpUgEu4
Oend8/UOXDSxzoSNmuys/wAUwDtSYDHLRWGF9evAv4tFYodrjKZrjZopDV+H+dNUouqVAJ9p/dr1
BVBRA4Mla/e6//AXGmUCRQEFFPAUzv0uaikIoFErBLBeq26e/Gz9bpPnYBkHedx1SUuxQAPelj9F
zaZEUjWEZnmKxVUo/nNiEmUXdFK19ZOGf63zDCUbOVJ1m1xFyEmru41PqLa5/iMWV9nZb5hNmE4Y
5MxM0dxG1y0RVPbS43UBi44seNLg10bKlkHm0Z6I9lytulIYHct27wKa945u893ICbBWizJOhLnN
qhgEBzYRPl5prq2qSpYFXjDBI/qnDD5s+RCSXxK/KUcHr596awXwy/JM1L7A56kZ8wKBKqdZVRDI
SzP9R64AJyiRfpA++yLW+RZdu4lU3fFVaWXMFu0SxM0QfTEUydDmICCNKBVyBlcHtLKZ2h0K5FJY
YU60GQGHRQVlrPHNmkNyaaKcyZwXi5mk1FmXQ2ZnDkhNljdxu7s+U5aWOThsgEwx+cnn4BRUqqNB
8UPY+mCzkbP0mCvIS+Oh5QN9l+VrBv7ixFQlFK8irRjGztzt2aRSmespzhaq1dsCksWGrbLrkTwF
IsOVfXTUhPOJqcLFigJgiPtQQuqbNPbLAsq/M7PSSoLwRGj9UApl4ohB45ZJCFzGUNtf79ClLedc
6mwHVQNNFlox9j1F7zunauKvRpw/N363FmZY3EnPJc12UlKnWVZW6MpGQVCl3mQbhVkm6EM7V2ms
db6ItZbNNGdaK4YQlDmmStq8ykx8LBQ1szQxe7reg8tz5GzgZupxUEgRlyIGjjB1z9v8S0KD0NZ9
wN2A33bXyRWzmMEPZVNtxTbe5ipbc9Us7bJIz0TsU4RXD5r0cpcticF8IawEL/9lbGSnpBaD3VV7
OALa4KVx/djmn+O9b6/mjy0t+XPJs16uBr3LtQKaWy4/6zWY8bo1L8OSAtWIiFRwrHkASs3OkUGB
WGdDIaHkCWoJxDL22gjwKbL5M26FvZQavd2p5KEW2jWcvaUpdC56tjgKwIc3UYGNL/OfAnEDjWrx
1RTNNSGzscuqpI2JMu59GdL4ke1aGztC/BVDYnGcCODKxywpCXkxlzPEF0qxrXxIyYfeaYMhcWTk
H7jXl8IHFQbljxplpJqKCGJ+CCb0VanpCWsFT2L3PjiBDZBKCycCwkQzk21gvP2nJ8VRHiruR/8L
gTE2mxqqofWAi64FJDcwO66Brh0ey3KtVR8W1yjFVFCMhjxoBfSjl10XV7EqNQValddAmEqppfvP
HZipOCtW2rMkSYZFOdqVsvghcSItirgQ2nEZq8AFrQenMFEK5at216+Fmz5spGjUuaiZXV5Edarx
cd3CRgDHt5ByL+mb6pQLmuawBExBTdkFK3pqrX2zSdibbTSYwbiU08aSg++Rrthl+Ow30X8629G6
kSAQUW1YlR+2bZCqUqrIHFopemikbyoS/6/P9A+LdhIAc1WHdf4xMb5RJQUMY5h5lbFrup9Vn1g8
Wqu7XOouFRMOWk8ZcwJmmqEeGJNNiolHTQBKCjK7GXiAAw4DXIaW85XJ90FDoEnIRjUJjsxIopwn
P8idUDQZcL48CZ5Ml9cd6ough1bsjaV5h3wrArcp/Ecf8tFRF0EldVQRDOWyQWBrqO8cQNpWawBT
QB3a9WFa7EFd02B5y9oIcjJbupkfabzs0SYl3orIX7F0oz8INPcypXu5Lmup/3TgqaATx1j8PC9H
JWkeAqlQ8IymtAdUL/K1iMzSpDuXQC5bgwiuGZsxJPh9tk/qZq9SsArI7QrywbIYRZIkFbkoH/xv
VaNQ6EOISUvRDetTYg4eq9fIO5aGBqy6qoL+klHlO7OaKLLvwjDV0RipcJOgsITUtAJ5pFaU3b8y
Mu+iZrpOF1ohp/kgeH1efWU+IhQBsAKvy1hsDtgtUQQuYfebbxJ6FfmoKFZxrKQbk6cwUSK7RdJp
jP9fl7S0yergsB1DDsiwmx8oSyCZsSgrweQSc5sKtVUN340kR2kvsQ1+yvvv1+UtzmsUK2OUkK4j
z3OSZJOHfisrgifW8VHo2i24ix6ui1iacYaICCoxDEAezhVdz0jYlj2aBMvZ4nRfdopdAzP1upSP
wX9ouDFvDZlzY4bXXMMlOI6JPWU6UmbLHSIE9U23VW+rkSgLON/VJjvBUn7o1g6RS1PDUA0oS5SV
QxONrT9zgckRkwdEc6HyigyFk5kQbYdm4Cc/C7NbVW6b++vtXBqwc3nj7zmT1wPHqjcErF8S5Zug
oAe9zv/KgCE7F63SEPia2+RC4Ad1gh3D6+idggh1UnzW5JU0y8VmaEBDUTDpkCs2C64ZQZcUpQIF
IbJTXbykdGVefzyQjtMBaapIK0ReE8yEy34KBC2KQxwSvbwLnCpNN7FAlLuiMF653wGztK5Kq1bT
xxLos1adCIMV581DHatr+mn5l5gaEERQ82bKc+XRASQLRXaY/9ztHMmJXKW1dLBUKkiUjV/XGKGW
tmDkVWswKXSUac3znvPITAbSmpqXoMiFk2AXgUo5iG/8KnW0ZNUWW1zcZ+LIZTdzFRjwEtMwjn3p
hTE5lUPySjNhLf33wzkRw2nCbDZx1EZu6lwvRsBfqeQOGlisfqg5wo3KhvgebQSrAxlOpD8LUb+5
vtKWRWKOaigkhO6fzSCf9aksdRg3cXg08yewzVp1/KgBu5O2voXSIjdOVmbtUm+a4rvI2V6WBWna
JDzXPaGXHGb+IK26bVaBbmWMyYUvaurLdykzu4kUrS4kITRlawt30TZxGZBlNt2E1VYWVuCtxamW
5uRZs6ZcyzOdFYJ8YkD4Tfdk1bd6JIR2dNhy/zFELVy4JmxJIZv4izjam3A2z3e0NskapeYYtroC
Nk2SbDLhhurw8NWv1+fHoiAsaR3aC86LufmpgjY6CcRREyeDK5LyUCbVtuEiQu6D9xdEIQ0VPnQJ
RfNzjZxlRQA8pxR7W0tPfafviejfVsg6EmRMxeuyJn30YXoAl2XKeYDpNpv3Uliz2GgqTI+9/iw5
6mHk50BWEDI+Rpom42FF3kI/GiJwoxQJuvEjJHFR4vQdlg1QNW+Irdj5C9gSNfqgwa+2xZH8XrUz
pPq+dAjBr4heWG4XksdfdjYvKyEb8nZAS1OpsNuRBL479HwtlXhNyqw/TYG2VRGhfak/OAmCSE16
yJO1irwFKah8GL3LeBnRJi/bklcs1gJWI5k2Em79OLDaot0lAV0xsz6WVyPTDtBbkgTYq7EYY6Y8
TKqbKL5Cn5WOsjcjqwV1uGYLoiU8iDvjLr4dKwXGcrbYVq36UBVec0Oe/j283KWtFQ4vWZexMEzz
w1TVgXDS5CZ+jJm9gLbbCYqjlH8pFDBs9gCNAWeTejsMoLvTDNdPpZWV8jFDauwLYJ7hHw029Nyy
jeRWjEwFfc5dZJk+1pvontv+Dvgowedqb0A8WC/H5E+GWnNqGy98v5al+NE/jd8gyzjLYZMSVcQX
LsedyxWFsaaB1TRrj1Hhv/CUbQ1ATne54IZSBTwE8RutQKLVDfE2NKPdyvJd2E0ufsBsESVamsdt
CxC/MYau2Ikb5jvTrYHMpdpALQy8Kl6Zg0tT/bzJswUl5r5WFBUkxj48THlppUpu+fIac/paw2ab
sZxSrR/yLNj4JbaQMBDyZ6OQzJ3UqcDLqQLyQCMWAwmzI2ZpAQq7tut2AA2oXrc3dZBrey74w1qq
yYK2vOju2fprRM7zhEGbgJj7vqX+bUvUbRzkyI5Adsb1sV04jEIWkCnhyYGZPvfAMpLAi0wEePSi
hD+xOEkdk9LakZSo2Rp5JT4qpkytyBeT5+uSl1v5Lnk8Ppxp5igldVmnGOIOpdtUryxi3HUAG43y
tTYu6hBoEM2ANiM6ANguReWkaWW/j4NNldT6sQ9i4SeVxeYmM9L6KKa1saco/XRFoecnEilkIxlp
+aD1mehEXBE31xv+se5kXM86Ctzgq0P1ybxgJ6I6KnRytLwyLfGX5BR2szUfq9xRY5tu5c0Y8hmh
APsDAMO6rySw1uqGl1UKPJ8mAPcU/IjZ+qqlDPZTEwabMlaGXyEB+56oJL2bGnKwlYsEaFM8N7dt
yIObWNcbB6GT5l4NqPkXHLGI9IjGWOQIYOh5gDaA7QUecRpsAE/H74e6kpye+PIJKJqrVvGHQrSx
489kzaZczASCg8WoVcCHQ4AbEm3kCeVxLY7+MZcRkuBvwXHQhMsFrorLGVerJjOrwISk4wi71MgO
ELY2DerOum/VS3LC/rn5jzEuZjLJpUyA/AVGk/s6MpSHu6oLjp0Y4cy21otjJ81sx4umzRYTzuEG
T0R0YoLaLFTp69paftPH1IdZS2bjlNbwmwtQVsiPbZxEuBW5BZjEHXNpYRNzVwEoxKL22qAt7Tko
Z0N8DRstcktma0KmMLTDIgKqTJQe+7iy4gaj16yEUJYU7rmU2ZZTlDRSEjUeMew7T2nuFOOXWQKT
RDgO4DxOVqQtKdlzabOtJI1aFgoB2iTxbtvFwiFq2CExUzelytN1tbY4L967b86jpsCtqfTpEGzi
inwSmLZRBdH9/4mYrSotCvpcqcVgE4HU8KeWB8qnjim1d13K8uI9a8lsIXUAZCqyPASCkbbV9sOu
AKufqWzUBCitHNxWLpjVmRV8Wise/ViwMc57DdFDJM6qY2Xi5QomMkvVXga3x1jQjnJkp5LsIj6B
UXBXplZzG+4NOz7GNrk1kvu1gOLixAQ8PwI2ugT4zFnn1kHJ66oCjmGea3CphnTDaGpHQej5YMcm
LYCqOf92vasXl9yZzFlPm0BozBrUDnsikAgpO+Xmix7+uC7jI4b92KtnQmYKqzIF7IPIfPMMxJg/
C88MkH/AdkcVcv3c7NlBOY2sXr4VWxnS1QTZEj4H/znO0exHzFRaV1aIFifYEIDpxqyiBrdcL77G
YbwSnls0Ls5bO5tDFQgrGNy+useexzlUP5qj+gyAxQm4Vw78a790Rm5d6VvxKQImVtmuWJSLegBm
HYIliKV8OLCVWR8XcozVA2/6nSgCawJ1FdeHdE3ETIfqXJSrIZaDTcCN4ihUAhIoxV7QV+Joa2Jm
yjPWxA7uyD7YtKbyM69iD1kXK+ndy7rmvbeMWUlhA/d2lghFsGkYh4YJgPQJq9szBs4cjQbA4KuC
27yLdjSUQNElIFtOGwQN4VZpU8ryXSzL3FLlNHOud/GSiwjZSH8O49zJrKH+peLjMI5lEWJwj2IE
0fF3hdM6MblROzt0V0tKl9QB0AnGJCF4Nz6gmtOeGYlW+tDvcAr9GJwRzyP8RL8Dnzb6PLjaNrsz
MmvNnb54xj8XO26iZycRaQRo7zKKGbvB8Ran6J36NFBLFS31KXQScOUqQHiymk30td8Nj8p3wSlW
5sHSPn3+E2a2R1KC8KhNdczoKFa3wEtRPJjtvU2lMHUMtc/c68O7NLWBz4d/ZRCXfIzigyxPi3T0
tO4/cn7HuzWzflGAASRXOE0QEZym11mfjjtcwQgEAG8deJL7fFibLUuTBZgSuokz3VjuPduvIk7h
2kMca9ProGNs4LkkR9RUrWizcY3PrV1DRlLACDP4sby6ytI4CXxIUTJAgwA2MQQQCrJjLWoyOARq
a8hVNxkerg/PYtsQVEcSDGDCP9SlZkZVF00ThSDfaAanRoHoN4PQdtMVsbC5LmpxoaNM8k9Zs9kv
x+IgoRYVPpDUqb+MNHWpYWWqbdwB9vkwKJbprGVcLk2Oc5Gz2d7RPpb7CgRLrPa/+GW3zbs1cpGP
4wZfHVGIhNxfZELMQwQsAPI2D7Gg4lqIHCyCQ1WzB2YAN1tpfsZ9fCe3w1PRD/bUnf/1o/vv4DU/
vU0N/s//wfWPnPUl7J9qdvnPO/ZKP1Xl62t18439z/jVPx+9/OI/b6IfZc7zX9X8qYsv4e//lu98
q75dXLi0iqr+vn4t+4dXXqfVJAC/dHzy3735t9fpr3zu2es//viR14AMwF8Lopz+8fvW7uc//hhP
5v91/ud/37v9luFrGzSXpt/oz/lXXr/x6h9/CJL0d+ABI88P6SjgnEX6wx9/a1+nWzr5O5aWiEwv
pN0QOCMwA2leVuE//jDkvyPXCIgVyGIByB7yF/74G8/r8ZZq/h2REgkxGYDejbwuf/zrt10M0vug
/Y3W2SmPwN+FtlxOlzGVYMq8xR9SRCCoaOOMPVNXsHh7oObHIC8cvqY8KA49k9lhIHHj1gLi4xRg
YAz1UPhwehH7SDbs6W1Ia3Z4/870Wfvng+9fYZrmEV61R9qgRDwXoXJzrITCkitDPLy95dkA7hva
owYrKHr37VJg4kEXVDw5XZ+9fftSCmwPhDZ80HUi/9ADRSG3DLEH6vv4oqph07xdA4exbiySZlaW
pP0hTXIx34OYRj8KEdgnMNtbZ/pOUcl9Dp+YRHZIWN/O/05FWxXCOu2rNmT9Jimj3Onxe+1GqMtj
BIRNoLeZ++lqeiFV04C1abrLEJa3+lYpj0L6+0FxvGKlgRvTM2oBUJmq7g4q6/vbgWjHGM46MSCa
XQ8xe/GV+K5PovBzFxjaQddzRP+5lL+geuZFz+P4oUIG16YTfLA0Jk12QF6xsQcxohll2WH6JFEH
umJ4YzJfbBXjHELiiy5h+oBACry5szmEI13MTUWXbrSEdF4m+yDIGl94TeTUSkNS7Rk8+fvpznQ5
vYsAT+mYYsAtrAK2n15IKrJ9mgR5+vbh2dvpvpkjUmd0QHvPgk68VQHbRIP0bnqpWym9y0mOQWDG
Dq5jA2GKOgFVY3TM2kDfmKpwTMH+hlNBLzpKVu+MTlRf4rIDA6EkPpd9m2x5ilKs2tfoo0YGL27r
b32VKJsQ+Wt2kBm+Q5LMOKpGYxx9lOEf3y+nzyhlKsoDyNN09X7z/VlBJT1AiKPAaeNyR/Ws91Sx
7vfESPu9qPpYdO/XElAaiD1dv92anvK53O8bVv3rUXn8/vuXpndnz1RmBtrXCJUzgqbccd5kNyAu
hdO1Ve4qmoDLoNaSahMPBmKgKPbcxY2I4t+OhHf90L5qpVTeV2BvsfvBB4Z+p2mH95dMj/WzS11n
hh31vLOnR9pBRkwwZJmrKc0A8gtavdA6SLBYG39fxYq/b8YXIiil7esJIMhig7k61ZP7sE9jtwMn
4b2q1IZjRImwYuMo0L1nRg5mLjZjokE5A5NyxJKZnaeaTtT9DoeIG4lg3WrAIcBRxEe9g+IiH1xp
bD1+CVrWf0rYIGxZG6S2HPimRTTBaVv5W5GS/FZtKGJBfHw75DzbDn798+0zEwDzUSl9kqT7oI/K
TwC6Vp1eBPCQr0lIkB7asNkPFdxSVlfIkktJ01ldqT4UZVrdyEEHLoQkeOZpdkuVtvE6Ka6CTaYr
wU2UyckuqaOb6QoT9GwP+71PnO8Lk8/v3fx76xmE/rAvTPnc831B7oscUNZpetP05dY3hfAIMoVS
ToDUXU2viS6xY1MK7Ph2Pb0NGvkpSRKAs8gMdfl51Nq6gGIZpY/q2yKuvydRESAnXPyJ2guoMYEf
WkHnd8Egm6cEjMup2Qv7TGDCvtQyn1rT2w4xBQTKx0+5L5rUmp56e3v2gEyb1iZ9h0qOAZxmRlXe
5n1c3jakrSSrI7FqD5F6qDnIOkxDr+8klWqqZZjBI8CLTcQPX5Oi87nVxQo9hiwB08b0NhJrepQY
SDbEPIwsVgb57np3T/Vl592tADEcGR1gyAGEE3p8NhF9pOoTxWjNvdgCXiNDAjLoh/71wkTh92WX
5wDoer+enmmmD2ePvz05fSirmhd1Et2+PzK9m/2Zvs7lN6EcP/ZcCivBIiKi/NDVUqE68ipBSDAp
YlepEbKz2loF74DEoFclVAHveZkBDYbzxJnugHICd1QDvuW3hzqB0p2uRdu3z6Zvjy9Au6h+f+f9
ThUk0RZO1btw+jP69GfGp4VYAKMcENctxcwH7OYgZLbKNBj207U2fjhdYkkSD+o9sppqqB6R7Lz3
1eqgFT3ATOTcKC2Uyak7oOFSp5YC8jS9mz6r2fDFIEFsNVF/V2uyW1SxeQQ3uTKWQ91NV8K4CUzv
eBT/NqovbOrzZWjOt1bMC8Sp4E9C1gOyrsxRgZ2ZZ52pBn4by/q+LfvMoUNLTkHTIvKccvAvB1Q+
TZ9Jg9R6slwPNigjkZIeyGFvhWYHg0ct2G1twB4KBRhX41Xlq4n0dgNVneGRw6ZBfT+7bRPCNjha
/srqWtjXRRAcpnep6puqzbiMpXl5p1EaLNLxNKiH4bCTsgDMM1qO8GFI9NYyjdZAFLvkxr7sNX2v
1bBHemTiUpT9PqHo0twn2WAe4LkzD5xLYJ8isehMl+8vAEn//cj7Z7AdzEMZ7YZ6JzZZf0RiPtsX
muEgf7Y7prkMlKLpLeobBMVjPr/rhhzQna0chHtEcrojFXmyYZLyUnZ+vFF48aQy0z8k/uAfgMOi
ldb7NVhkft95/ywOO8nWVdNSU2NwxF7KcttgQOJnfnavynX4qen8xmMiUiJLhexYQ6B4iqJlznXl
oc93MaTtQ09rZCy3luCjn7nSUrmP2s6XAZup8TTvnbQOS7cPS3OT8zaz4EuoZaszhGPHksDmI8YG
vAtfBqlWD7xHktV0GetVvalQmOS+3aUFdURArO86s1GcyBxKBwxT5cNQgAmprejtdCXUDXSjyb5M
Vx24mR56lQUuYSFxp8+mF5xt3D7P+1u9UOrQNgKnLDPzlOFI8H9dcaqU98X4gqdbsTNPYis7TT+Y
X5C3ENZ6+B2ukMCFF4sejAAwYZIR5VYu8/C7IbY/U5QjPWSEfg5pdNTait1kcbIxB7U7TS8+wr4n
Ixu+6j6r9u+fa5Sort4iwU4TpHjF/SSTS4eXiuga4Dnh4htJ0CQZ6UaXK7qShaEE8uywY0nPXN8k
2TEPRpqm6a2A1EVuYZenRzWPfJflOBLBE0qP02fzx42YaKgdMxg9EhPZBHkQImox+5vTN6e/0SiF
DiOQYyMcTx7KIMrbYUiO0nRMmT6bXrI2alGAOT6jhRE/hgqXtxHLju+PTJ+D4AfHm/fn3t6Nf7XD
X52u6FDyo5A1KOFkshv7nN9mlPSSlZYm1G2DtTZdTnc0zUxu+vTXdFEwmd/y8WW6RJGFskvU9iSL
IYL04x96v4nsBt/LurZBadu/vvD+fZwtJacq49CZ7k433v9AT5hvqTps0ulG3miipQRxs88bMJWX
OujOBtY2T31kfM0bZt6VlaQ/BvTX9KmOZI4bPWKtNV1GmQnnzlBn3nRZAv/VMkF+5/SNAiq4lugn
0rUCCocKcQMKiFr4X8K+rMlOm+32F1EFEuMtsCf21JPbcW4o20kQoxiEkPTrvwWd444774mrXCok
YLuZpGdYz1pxHcgAGlm8Sfm6ezumn1yEYTuW+S4PrmEjZ2gX1s58shZyf+tue0S0Un+tjRErWKUo
Ez+fQSHRRfZla8J1K1icACCLeZUpaEN/Xznggczr5dySfLh2Nh+vBpaNTJfWhfwUXM3dtmdrBIc1
H2+bSjvIbvLg97cxTYPx6BABbZrSZo9EQ47IYeQFFMrOi/SQZMEC/LT1en+oYlzzfNm6jTW0aT6w
4rh1c0xcB0dMdrp1yfwlH5bm7nL/hpL65YwvJQxhd7lwrczsQIKLdQ/SttZB4b4d0zpT97Dt+Mdx
c3kD++f4wForv4w9JCl8Flqv8Jeaow3+n93WjSSU1yQMs+PWBZAThieqRK9bF/596thyOUUL2LmA
c8zPWzNs8zl4s8oz1MJmx2DFKMnyRBE7M69lgwmv8Zr5VKIy/ox8Hweh2OwFABWGwD+X9reKmeko
u2C8z8vydwMlvNpp6vuH4aA92WogN/Xz0ar/TAa4Hdv5zbJkzBIi06QKrsSiwbVyssrFJ9W4i8AL
tA5tO4tu1unIvSBhgQj+3s1Zg7cMp7ima96O+3toPUZX1iMbMUt5tboaz1/emsJH14U4/SHAd0tK
ehzwPpxK4+DKKYq0zhWWJJY2TlCmpDcP4zzpeKod+2lrbDUZPNjFnLZuvrjDHRHg/TQIu4XinSN2
8wBqS+5Fuk1UgZr4kaiTu4a9ef1SCjf/s5vFn54LXwm0+eMuUGN5zSunO1djqPfAvZhnHvq/zXWX
UCR071sDCDDEuXw6J8xt8t02hocHT2Rt3ndsY9vebYfLES56P4N3pMiiyOL1VxJNHAk/v6AxpH69
ve9C1i8Iyio8NLaTLR37WiI3cGGa8RsIU/kNSah0spV/djntadqv/uM6Zgbun3npjDTdDl7H5vW4
rafXU7fzWb1Ev/CHoS/1s0MMMiSwZCM/ieosVGgBpvXz6jSPutGBCOd9W3V5EpQzPYoAS+1uoOEZ
RJXTuWh6CGhD5jOpHAPltnY2u0oO36tKLBkPy3FfheXLBH65zOFMHYux4jFY5p54ZWJ30kNWRjPL
WJWMbj9kW1MSPu+Dof6C11HdRI88YK2c+dpFBpOfaWFnBY3MgEjNIMI+Q9A6KQnCiBJo9Evd8r+b
rdvS5UEa0x7ZtEwX7bfThXqYAayyPPiqG9p4aZon5UQuuBKRVNQWdbLGiepdY8g3EUELEbPjAMbL
i3LGVPRLdCog2HtEszNTcPSAnTyGyAk2Q+NnfjP7mVicIiuMk5VqDBNeS5nRFpG73CsPBE5EVjSh
nRa500LlJ5p3Spbgxuj4S8gYP1v43i4jtWtgbtZx2GUHx4WCZN5WYzqXhRPPeTQ+OqWFyObYnkQt
VAt1Q6ysYClCjJba08HnA00EoPp76dPuLMQEe7/r1dXpCnKREOsc+FztdT6yg3DkqS2iPOuKAAx3
mDXj0Gm7DH9ghyeTt5kTaf9oQhAjuvV4dusCTBBjIMZzvfZloOkJjBj4LIPphQ0WJBV5f916oyFj
2ludORQ5yxPIIQRI5rj9eRkhEbpM7gQwwjQ+YwYUUP70x2czWc7Ba6owsQzMtCRcnu3ahhdfDM+F
X7aJYJM5RVTq/cDz1BmtIaNrU1IyZFs3WtrHsmPyChDJVzUS59bVgXgR7BWOjd7jRYV05FiZCyBr
+mJyKzh39tkw5g+xU7TkvDW8yq1f2Xs/J7TgzyOL5a1gANQ34J/7wbHH4mGNgCVMe3/S0/feNU8a
McXMXptxDYpu3ULdAznTUz0VlwlccbYW5GAKqWOEaLoD1IeXmJMmujIVhNAXldF16zpGsLMVgCcX
+c5zp0hK4NfuOXhWEyW6cTcAurtz7cq8lIF6ZrOJjqXxykut/RoWS9CsIh928ivAPl1zkP+IZ7xd
NioVfXAqhAhtfISehLxopaTzfpo6ufeNuzznjikvVTD+6boSts2AKEdQHypX+wnCS062NcG6ZSw3
ONnk8whw6tXtWnVljf3NyU27Dwujsy6XzkkoEn4yDJSnrcJL6wmeiVa3F6duuktb+F8rp6wOZHUO
Nw+xgA/4lvL6/3rn7gdbfrvKAPY8yrc8cGl9hC0FHRE5wd+wH5RjHWjjljdvbQYtg8MyRN/GvJ4v
umYddOfwoW5dp0CWkYf01vPRTiiJinMBAG4yd8vjQpb5VhXUOraBg7sEC/0UGbCD8EmE962Ba3/2
IAF53nr9rPNT0EMZtWyG9jOKMdJyFNGNzhGJ8xGOOTND9WkJtXMz9n2CyHYZfRUwuV/ZFFY7WJZd
UgNBGTs9/uuxxSLEBkRr+l/lk//XKwFvBwzsqGlAnfFHwAenTeFa4SL2S4HActsV/VtD8gbk5C7v
91DYASwJ0Nt4jEb/gGECsPCu7wrIUSjXjsPGj5KwhQ6OojJ8cOc6fMBOhCSnC4Kl+aGkzvBgvGJ8
qGAmIJSKp+J6POnt+bew+m37+mcUoe2obPCF/Ip15WM8eX0hIuCdIOCOYA3e/A/OnTMoxM/DXsAH
i4ID/O7eg7kwLAlSIV4i5ma8bE1VkDoWM675fWypB9BbeQ1JCsAyzhS1lbswDLDYzuN09RyGXJwP
MFyZH4b2hti4B6/cH0lsm6i89orgAyjNPi9VfwGOIooXokDizAd5I4Ue0rzo/KQrlvoy+rxLVTCL
Xe1HPVQtxXwk0iefWNFABXi4FW6+qyywd/x3oOJ/fS8bKhgs9Q4kFOj6Pf0jmsXreu6Ujqa9WnAn
pNDk4nKn3k2DI5MlcO7GGmDtR4onTeAXN08JchR5+xnQZWaDNWtWqUdbhKsGcwfxBAgAnb6F/lkj
PcgR1+lkhe5j2wfti6e+86oPnhUifgvTsEUGnRlZi/1cOp+mulBnK2TiGDrWKWfTbtBNnpou7BHJ
ks5Dt6gv1eDtwlI0312n2y88dP+UNb8NpPJ/7wOeWeJLgTxcgAqNXwR0NirSD7NnBHIBgJCAgkBw
50NABwh0XBUDK2qoYOVA7VlnKOJUmb1exLa1jYF1ok/cckFFSp35RVQ9z3N7geJClN5NsRpntTHH
TlF+Dn0UiIdYbvrcFNcuvBVFaGXUHsjZSCGOS+Nm/ZrJ6TVrDi7vXjyj/czx+IMTLEj6jIFJjNUf
SRiZ+8hDvOK+gMGR1+3xv9+SD9zk65IJLqjIJkDFwyKGGfrzW2L6zu5HD7Qu0KqJ4ka3AHZP2ks8
Ut85pL6e+3x4ZHUNE8gl/DQCsZpZ1P4DN2dGSCHPEaZV7sWdQuu0cPAKcskgw9ewW4+ggV3Mfy3I
BVy6aZZHhieYtAGHxmSz2DtftdYt9My4/+9r2laCn58oinspcqNYJwiI5T+YAfCHypGYftp7xeQm
wg13keW0CFB79DJxHma8BkI+h4UnJplfZoRc35qoUWFCPXYCVIAlYAlWD4gd6IdxKsnVQmKzyuOy
1NHlvQlnbwdndE6IdM52dFloPZ8rVqhLOQ7NHG+b2u7VZVkbs6BUW5XqYEdzpmaPXi1uFZfFa9N2
qRrkGWeICxfz1ZPUO1q5NZ+nZgrSmXAv8UeXw5Pbd/2IMBIPhl1EFjfmHZVnZ4J/mYtlvVQVT2sS
w8qDNp0cap1YS9mttpwdWOfhVjJnKR4IktxvzTiz7479Sya3rZb042MAmQH+heFKa/DhMcxItfcW
Pvd9jdul0rpFcnUcrfzeNyM9ye/EyN9YMFq3RRDrhqxhnllzeCmnBWSLs7pK5EhPBov9KfD0N8OJ
e9ka9WNrFqDAG+wh2HmEVpkp6nS2QD+xrE016peuo9XVbvV8LYMRquidc8Dj5SDDHB5/8dKtRtaH
q0U+Hvgm8Ah5wJd8mEYA3ArmSONlXqhxQB3i9fEcBcvFssN6X5x1l8egZWn/0gV71N3Ba+lwqYYl
dTTeBMtY9FSN85GNTF3H4AQqkvZmfF/uBZn5CeH6XS55h6S4D8X5gEbnalGfg6qBpzq0qJLkI9hk
pIwOQHpWaRn4yAhKuz43awOaHZHQodEJxAOQ3libWUItAPVBL1EJb2JreKH7a9gPV23AyevQXu3p
IvQdSpv7Vo71U9Fjxl5C+VCXk3/sCmSQ+Ooz+NEigCM1rw7prLg0vIerSSQE6S1k+31e3ngf+Kir
sBCBy6v+F570Bhr/eO/xueOm+y4I4LwPjnTP4IO6Sz5AMQOydspnZ9t4y5EBC6M5aC2jyVGHwEct
q6P67yII5b2kFHXIEAGrseJ1phnSgTsrWVfwtafIzcG8jTtb2lewmjZxHraAqIJdK/IGIChyvSss
W58kwuQgdDlbIjpR7VQnpmdwB872nCH5nAyS06NnQSNqEDFKTyNE5RFBBowWt8Zy02H0u6NUv4Ki
+//jVcSsFwSInKD6C5UmP8/pRNSy7/t23Lu+gz9g+q0b2/krCoblziK6zho7vADSWN0dlLImEHYM
D2EUVs/+JOfLOEVpYXfHweU1gAgDO4JFfk3P+P5liuBPG9P1AALZ8dD7/JNnQAtft1GRKlumRae/
icAmx80MqPDKZYF90KWmWUD5YwS4hw8/uRpjDn2VE62bB73MDjxJzp4Bv5kOUNfZ9VOzxFZOxjfr
ctH093xBNEqFzMvk2gyqBi+ksq5lr2iGCNlaoQpyrWiwSGpBdO3Al37etaMHZFWgw6fRz8MnU+0m
u4nhMJCzhIzulZfg4P/vecBbrc4P7yJYvUDuQwFzAE/NhwU16ivtDZE17AnrT56n2qegGP9oldec
y7nHbM0CsneXcLy6TmmfaG6fx8adjxOIiWLEd8CyNsqXdqguCG8f+qFE2S8yG0d78ZdjWUMbhIfD
b57w6hTrmQFA6guy2fS5w0cqO/dby73yCjqBB6RFylSj9vCANejzWgSZySaAXJHVQ6AIUo0QQ4Za
kGuKzBrCPPGLAWt/+81VtYq3eEdQO9Ml1EV0Np18ZgVzLhGCJEGF2kU3b+vz1hALJegQvnITQxCe
+e/bud2uD7czcCHUB9kx2N+YqH5+lxlv56H1DD5t4cOdXjy2A6tAPM+DSawaXlg5WH+qcPjCF6eC
/1HhDstAgM2zkocFzxgUJi9l7WJK5gNBGOi1aKrD3Br5OJKuhqLvYD27+dgfXXc3wd5N83HMf2vh
VsXcDDDDSnDQOYphtcabXgrl34d6ugoqi+tYOHiqsv9ejtUvoNreujr+dOFggwA/lEdBKQgN8o+G
Gb4m3iuJ98g33t7p9HxWy0BPw9xcQQJQ7oVlo7ZwiWSCrKJ/oev3iSAseJGXsoa0gGgST/T0udYv
RoXuYbD79igK+gAiSTtedAS43tKoK0KtPmSyaqCEcgbRmKa5D93Y35A53lceAhduUYLGfx7Kk435
VPQFiAdCTD+HKNLf8R+Sz8qQdFRATuHufAdhxqNdtlaMiwW/VV3KHbOW7rn1YrIip7rQazO3DQDI
ivbadEFMBrbLwQdsw4Wk4ESpqtMYRigGHfkL8LVuNkMFJRMD8h///XJt8Nyf77GzErGtnyuklb2P
uBuizVShkqXZFxGiHe4QQYXIjq7+DNMqX8YeIlPowjJxEE0FBOJqqHav5HEbtlGBhnD6esTW5N7U
JAwcDbu3MRTa73pYj0npVd1jB5h8klvevKdgVX/cxpAtt9MFPuMOdn5+nSEqCOEcyAumFRfQv5w7
A1Y10iWwO+3vbpF5HBU94yDdh6ihMi0Lj8UeXPHYFjaQkAtS/NvWrMy9Dv3q8D5OKBi/347T/vQX
ke5y11hC4o637TODs74XrRVlIi/ElXms2XWeka9dMX/jYqpPI9CN7AEuBNavctTI5et5Z9EqeNVS
opAbmeLj2ObBK1hYh7iWZLpKpviFa+81HG16KLyuShorUFlnIL6eI1NxBZ9h1kehg6CK5Nc6NCBZ
wVNC6VQEenafCaZiGLHOLyYV598+XwAKMXAXggEIdgN4on+eVcD72FvUb8u91i67Fm6wl2JoPtO5
HUG2bQV7jXX9iz98om0/fo381uywXqA2tHHNi1XmDxOl41d3MjIBD4l9Ja259ar3jnnFoh3lU/Sk
hqBLUAC9fIHn+KLHokY+a8CTRv1FHNbmVkjH+x2Z3TAubVK8FKJBPsWK+rPjiRSBuv6ZVe7Vbcvh
tvUAPOaHyAH7UrRwZLAizPezZE5sIY8IarzOTvrZ5jcH4fIj3upiV4GrwSn74gVhL/pp7cFdqq/O
hPzqYJUv0qm/hcoPL2+9xZnhxOa4KetOSKRGZ5uONXh20F1CRMyGViZRp+lDBGBeDqvoqzczeS+A
MIV1G/ZjTCHVGLe95Wc2ovAXvTYekmW7iFVOTBdtX5oIAaJYmjg0M9mHAHg+TnQBGi3w5O9WaZ0F
3uu/ZisHy5QVfqOIEMQiRHShmiZrh+SzvogccTk3nyF57aqPp7f14m6ns2qOvrnT6MRhmzfHdvKt
pAhKgAnBH/cwlqsUEJ/yix91xYkgZZUtJlJnzOnBoYoUMHRIfO28ySWP+NablE5z/6nxhgDLtOZf
Brf/zuxKfwca5YTXoQOrE/54axIlLrRJnXr0/wTBxNOkHaT26fytnRhQ0SoqVVY6o8q2rfrHlip+
qQHk+GuRw09THNDriJai0BirCQrxP7glnc+MBJFnvpuHfEk95nWxKmlwaOspv7mL8cFVXNZ678NK
wsuCQFjatNpCmvJpO2TxNTuB7OxlGhD0fm+GtQutwCnLtYjfx5mJ6Nlj49/Hbl1Cyhyw8vWMrf9+
9NJXQKQ4k0g/7LD7CEDZguhUhLU+yx+NW87/7G47trHGKkjWzy8SEZghbosST8AjX5ucVMexL+u9
rDSshF48QC03f7KCZrz5LkiWtnEP0c6Eto5G8rhQt15jkSs6R0JYZtR/LJJmwPQRwBXxTn1ntOCH
zQnfmmX2FVTKV6e8XW2nfiLTrlm7SgFgXU6wrda4ugCeM2mRAU1rEoxeVqNcM5Go+0nNwmsdaxfO
g4aHB4GecHLivNCvnETdRdqNeMoFt67KFUCJKfG0DQlnCXda1FgveoccpHajS7HQo/Zy8jvUOnRS
24PzAA9wOk4IL5woiOPvEqVGkGfDRAOM6FfWtdNxKO1XWwY+PEO7B8mb2/uZ8rE+N6JECV5Rgvaw
rNvv7fgSztz9KsSAKr1FFEcJqPauohzRTJinANfRBZ+XAJR4BF4gpGI6b41tAX3Ki0D1MQ3IdHbW
ZtsTdGJ1Nte+bFi2lIwftx3OaPJ4bgHixd8JvUdGrYQqn/Y3FpbuBRKBSD5Ee0Gx7IL2YUAQvQVR
aAxh0mWMwSQXnN82HbZ0pwrkOqatsMevEc/fdv/jmG2zqcucpVQhGaDcYthtg56qyC98hH8vP6hW
AxEKIm6oKPNh2P68/GCtLMlU2NEO9dlm57ARrpiRkwvCryK1O4L6axDrpqbuugeg+NqHbQvcIZTk
ZN8MdD56S5ift6a2dH2oLQsGQ9kjUmpymMbbJi0K1sQ9UQhWy4Jn2+C2pWyOGRiKEo3bHOCVIbe5
NtzrLrjDxbNdBXXMco+82oCOpb4n1YMD6ZRfAJ/BuPdheoKMJaYncCMjVgeb8SNAy/IQEhnLJd+r
BiBKAHb7z7wAdwAT/GmeJDQQS2S8W59/rsNSX4Ixx3yluv5zJ3xU/SH0vmeSDVBT46BDXBEHgJx+
LovCPXFUfnjxj7Fo5O6JrYCDbahatzq/+VxGUE3BEv22bxv+cc72O4sI/j7nx3iw/tb7oT/Gfbq4
p62HelloBFpLH6OkRmSwjBvoRrX8Kaxl9xRJolKNyQLLH7rbDugYPkhg2C4I2XZPeGjiVhv7uPW2
oyZQwB8gwewl7z9kGFa3ui3a03ZI3tUvawUUoov1gGgkGlnMw1mszVzLImnXSOO2Y4J3fg6nnMGu
Xw9smW+AeOI75trs2Q1LEg+T55w219w1Lb0Ipl8r3QN5qXRLYgeQzNN2sC1ycNfZYQWrTtA4LEvr
ETjX/NFb2Vl7x2iE9jFWzSR/DKp5iN168PBJorvtWGaZznU73rezWqbqG3fdYxAM8CBk26dyTcnP
4zxceoUyCscHkPFHd9sp1iPAK/N2ROFVOKL6f10OR/BxO2wbCg25IzM+PSqAFcfAqQEEXydghd9I
HR6FiSexsMd0nbXfdk2u+/eubXBErp8ftsFpMS/SNr83FUy2WzQD1erNj4XxnS6TSCb94pOhH/1C
ZLWBaoQjjBofzCEbC9E/0jq9R0uAx4ncz3CL9x6u5Rz8aJiB+nBUsqwtaHSD35QnIijukzAmaZvG
f2pNgPSoz+qY+xSZQKH+pLIuXy0GPKNKFjMlopULwuHIVoOwaTpHfS3jDqUdl4jOfmqtgbB8yeH9
ec5nVEv9UavgngtaHkNfqsetKYqv4K/qH3oDZHCH1/4XjttHBD8NQGIN/xhxVhD6o6bkQ+rPw18Q
gKt53NOpbywIOJkOfi/qO5jvIt9PS+TvOsDqK+4aVJq09Mi4DbSSPV9l3wFo6CMeuIJJCKNY6pDm
H4OWHjZrIqIlMIm8l4gSMERwTLizJHKBVOVLtgFviqpzk4g5WNd5/alWEeq1SfFn4eeone15dGkG
+8tSzc2uYIF8qlYuBq5JCvWp8MkBcauC6mOA6r0Lah2g982ACiYOPtWR3vtIP7mdRe4eJDpPQdP9
xkB0cCed8wnCwCqbAhdZItewxFbNpWFCpJPqyb1HpOQkC//3QSpzDZbAXL21yYHzTxpEamMCRHDc
Tbn1mUkU4RKAJ7MhH4vf3Ekd4EkEzxQwZiw1+ss2vIwuouVkCHfbSShH0bE9EXWFedh9rqHM4i/W
57nKwz2wt0fZe8WzGExszTxuqEW+NKDd2gFS/CvWto+oXkx5cAKhprkmfl0kN9cyy398AkHYTLDb
tdjrym73Sxjos/7R+N0UJqaK5qQhRRNXZELErARWbbPBiAq6K1/iYTUP3hvII+LRqeh7D6v+jDxn
DZxP/ipqjdvbDOwGFEtxAyl1cRvd6pek4P+OGeKLhggB+NGwFKJE5OcLEg04koMF0IbRqDnOWwKW
3bVhZVGjItHUgPmDB2kbU/VcnMGRurPmvnsefDamA5tXlTbVPlPJZjAtl0d7itpnmA7LRXeyBot1
pRMExqO0LKPg+gHO6rfVX4B+5gfHMiv+KXTLayP/MKUOb6Udhrdta0bC7ABsKCqp1h1b0w15nQQ6
goT9diqrjJ+U8CpSC5G62/J9QtjEimdfPwB3FZ7xSIrHJZr5Pu8lVFpkOzy7QgGDjZdGOrI9zZQD
ow3lY6Ry1s2tkZELOpoS3sD72GpRIBbRVd4vUETBv1wmH3VBkKrFBAbKMvdj5A0Ow1IvFClR49vR
PWieKt3CtK+j6q3pIznuuHG7pC+m4lGKMLpA0Cpr14uzdcOPgbH5DhF+304AnaZHF4iQpPRTwLPy
V6TswnMoyimZBh8fdF4uO9bnZ7vqzdFuyyjWgIIh/TfGukotFQVpqJr2UHkqeKmqQh8QFzFpBArB
YzFFkPRc53okWIIjc8Q3UViUvo1tO7wxTGU0z5etZzkAddWD36IqAHrJBexMKNMRcm2sXu4Ce6gA
QgMS3bRAbBgLdn8LdXe7WcpkdFx9BRtCwuFhg/4cRCG+iyKBGWrTl2WQ85NAyL0LIHmibCSqTSvI
boTARiycnO8lxKxjjuSeWYtUizgS0j7UekY5B1AywMVq68t/h/e28N1Pvi/ycTA7QIDnoabb+yha
7+jBXSI+jfsiHA7VWsTiFD5Bkmetcdn6yB+OB8wzL4Os+uNSV+dILCBBQk3/kAXvm4xUY7YN9mE3
wnwZdWpVbMj4CqvctrZmssC9k4fmWkB5o4nfdgjmHSLUYmu3PzC/J0BpYqnVKxTWhKG6j3krUdSk
d/MKqdoa5QTtZUGeMx5a99xo+1QS/5vSAmExzkd5sXxbXliAZuv6404QQAggEtKe3xuTUwH5DBcV
kBawLTmV4hRVAHguOc0G4lCUCufxEuCBL6Tll75xzJEQxLH++0lsmtIfngSMeyzYCAcDoveRAdsV
rm0NphhQGkfKbC4ALjNe3qX9DGinZ4XFY05DCTy0R45l5E9XSzNEDP365vayuVkT4GRTwYadb1Dj
H2+DI2uaG29HP60W6SUz7UziQRj9aMNVuItomuIJc+4nIIK9/oJS4TIbZtxRJ+wgLhYuxV2sDcKL
/W0tvAHR5nUeB35tTaHPHQmGez8jiIBV/YUMenmhQZnpgkOdePa7nVgrtvhapjVvdVnGRuw3btaS
rW0UCYgzxBLLM+uq6O5qKJdNnXPpSy+6b0MRa+qsctTnkaA2NN7GlECVuWwoZoT1rPeDf5wfwGKI
gS3RBw0U3kNb2b/gcvuXbQVYlQeUHUgSbA9sJPRD9pCBh7aCLmK/tzwky/wIxR6OdpeXmRtoQQ82
0BtrtyqKKw/D41YQgamC7MBhhKDtyON5DdpvyTpCBw/ZJdUi1vUFli1Aer3Y2U5tPftNaR23cuSt
aRmzMkVbd1/6QP4vyKE9Uc+NkMCevjG7PE3a5idqlDypHljulcKg7qCT7kbjq4fHAoNGpI1lmaMv
UcIXQmQFMVuon0Qrmvm96WqBCuD3/nZMLspTSEKoLK72o1otya1ceOu+j9XtEjTxe/99dyPqv9jU
zyemqjCuFNY0XwBZ3USlSKY2AkmW69QJeCcl30clgoN4DYKy7lIOt2oXsso+iUZAoXP1Y+Be5nvU
V+lk8GHpOXblnwIbFK2WML+hzgEoQi2A2uxD58mvhzjn3e///cU6LubJn31zFwFDyFAgueE4yI0A
JvSzVYL8q6JL1FYHrFpxbXqAX43zrRhL7/GtcRbnULhIk0CLpa6SMHcs0FKDLiCM5qZK3MVDFqhw
2+PbfuA0XqdlJOf3nxgR/V54FNy3Ibeqga9GTvXo9PxeTY6bUUamu7c2UKGa7uAvv7dqcjPuFeJt
6Md42eXreKM8hBr/PnYb01QeZ1k6p9Jh+Z14Y3Sf7S5IXHegu637vkNb9d62QJM4Ath1JzX3TkUv
n21Jge5ZG0kLcp6WrsJ3um66YBgYYqXnB2vC+7ON1XYm++rBknnxRTOqd3Xe2cety9sosRCxesVV
D5eOTEBtIEb7JSJ6SJCXBrTSVeWr5FVKxol9IarXx14xGz4Ifk0NiIH4f9iaiWeLCPGs7CCVhKgH
RtELfQsqiZ5tA9OMI0jRigfm9btt5zbUSQJSUDV3p20saBSCLahDALEZTnhrWvYIrqrguv0Hnrba
A8RdUJ64HpH77vBs0jGXkFLr6rZJPVIOh+3HSlbRq1482EA4Enmrnd+P7kPoWb8blPmhiNj2nu2u
WvYFqk/TZSr8Z1+5471xVDZyoIISlJN8/V/HbqdSMn4zoRMgiSvXdF1LXl02P9lmrv4A/uiTG+ny
tfDKZe+hUD0bg7p6gFXBk+0IXKN0Fve73aYUVNMJNJTDB9Mo6AdY/0fZdy05jjPNPhEj6M2tvFq+
fc8NYywIkgANSNA8/Z8s9bZ6Zme/OOdiEEShAKk1EglUZWa544a63CkgjCCH/Jtvs4XqwuZnbKXf
en/Mngtfj0sJCP2+nBq8kXFJAzhsfkvNFCIYnJmLOuPNVlo5SrsbULjAD7iCuOioc0Qf2+weNcyy
e+RIXmRcxDvqYdOtzy1Y3oxZcxQdWGZROF7M1hMP4GxtjcZ1XoAfxG1JjsGcumYGPJVvpRWIBckR
ciDVztUI/J1DbZh3qaOq9FePN2mNtn7I/baYAwfgb6jbZErtSo5DTOehRthcyfLYs6A+IsWLJD+g
VhD6lu6CunZWIWkowOOgnxT9EHFntdZB77b41mud4N71ez8BBXyN6rXt7Pa7zYzCWdYoE7MIhbdr
4so7I7ZuP009H3IUZ0+azhM4G9cxu5YOjZUgil3HmsH5/5hHa5rTKv9r3vTq9Aofr0fvDMyz8mT6
7dfRuw9bWX6DVkK+GOvCO3Cok0CsQDgLZNndL03QoVSmaX2H9mmAREIYnpvB4Hcxt/QqNn3n2cvq
M3movvgROFX92FeGux4qb8BuPeEPdpvKGXkUkb4LQB15dd3RWzpl/TTyDvtWVwM9W6Nuuokb2cXL
IuT5sLN9dcfmGaHdis1e47BQbGZ6xpPfa/8VIGhzbiR9f0kNL1oZkRh3tIzfhvF1mcpNrNsyoE1j
mcNtmaKeMMJmHe1ELsx5MYT/Y62oBmeI3lJoFM/TbwhrKQMJPJEiou/njnPII/8hyfD7p18ycN1A
H/s1uFXSe7BTDmHMAEmLWQFwwoxHUbKveOo81Ug6zgAVfe/SKHVV0IcTw1FvZaTYdhgdoAu8wczn
o9A4qiRCb8qqaO6pcce50wHYEoGd4Tneg4f7050/gKXHSsN9qCEC8mBi02FWcXHfRTF/qLl4S7U9
ftVqaJE+zMxzVCc2wFFZsqCBrONIstrG86i52BR+P5UHiaPXNsLjcJrpGij0V3VILyLxfbhS2yxv
ZgSVOWEu3qlxH3YkC0zcPDs8vYgBB2zYzOsGPW+MVG4gvYA7uZGCUgm5ja+GafwqtSzujahJQTro
oB2AL8sDVNZnkdllT8bUpB3iHKEjH/w4Rc+rDmFkxydyaCVCUCpJ2YEGC9RSAQMqrO+oaxgSGvz2
OiugyaLsM55fAO4x0/9u5AjeJo71Vcq+xBFI2eDbV767yEuv/pI2/UL6mf8dEt4oqV5o55LYdb2N
XYSucXIqnuxUvpGHn/T3jmiwhfT10zhyyFS13P7Sf1wxz/hFpo8L8kq8zv7yYbpenDJX+adRhMlT
7wJPEjDkB8qyOzQScDt36mKH6KyLkTbWbfnStAHgKhWLtpm7rEfPOU5yZcsIRWTnhq4mHmHtzCSq
HB1KaVfbLE9L/2iWDBhHcA0FWMdNfRBW+t6UaYFYuNXsbvbcwQdOHjeb8se9b5Z6q0U40Xw/5vNO
GOsyM3/hthIDEocGaUxr2ZltvTC85t1moIjpRgYtIgOTCw1EeMofzDzZ3kx0VWbfOlFaJ0Bgo6un
9OPnKq8YTiTBi+7S6C6K7dfQQ7Fot8XDo8yL+MwRnp9L00AZH0CbjVkNAvuyQVkAcCYxTI65HUAO
p9LlzC5d15iJ0FAHHmcbAMyj6zKgFmDblzcuQAJHM9LtWZL6AHr21Mt/69mp6PD9C4+Rl7Vn00rV
BWhKddHDMRyxycwMG3FUPwujU+Voec5ki5IgHYK4qZ3JMzXKi/xd7EV7czTndenMXRVYjyz11b3X
y7k/9cqgtXADFpsg6e0z9ViSIttXV3gmToMyKPxFHqHKF3XtANEcFBxKFtKq3mKG7GbliWyN2En/
WNrGL98o6x9FBtSIrdUbYBY+cM6jsY+U8PYZCqAtBJMZxPUlEJ9wrSP5szWE9xhqlCzLeeZvQ141
58iYKDKSyR9ynYcImbqWY6/sKEPpHGWvEyDavTvqVraz7iVQwryo+wNdJf2A2OyHcwWGondnCfB7
DDxryAVkmZVbDcGuRvL7WE5NrIVcFmbpzynRTza6klUbQh6OXzECNzsNem7y3Gdmv9Uq9pBxnWAE
t5UG1LY8ku06AFzfbaWhZe6qSjx7BdT9V1H08c/BkjMkXb3vqPfq4O4v0gcAvgMg3JPwrpSBRsYb
nDrdV+Pzx6RGFgCEtN73WIB3RZNCyMutWtAOlrgj/XBq035OUeDBYfXwyvO0uDMzXS6QUxpeoxI7
YJ4rb/8XN3tyE7+7dX3iIA8PlvpkD3pf3omWvXgW6r4lo6ueRwesGGCfuu9VGi8LiGUAZ1ypRZzJ
4kcfQwsnzXr2gps2X7Sl4yEtEqbrwPTGHdh8+a6XUCjzRo6yM4MI23Na5Wc+gbTMUi0q1vjfRjv2
ZijblD70tjGsoPmjd64p2r1dVki/1yiqDfw+6GdZon4kRTKL7Er98pl6MZPCfumKvF1owZNTmqJA
oy/7TeoB8yEre/gSet9NAIKBKLWKzZDGPShjxfAlLX+QOU6iP8wIk7PZ2I/NfRVFamn4ndpYsSlf
69w8IkxeA/Diiwvr+VNpe+I1UimOibZmK+pCO6acaRxUjlro6gnn2wXN1oyePhZfqErK10iY4zzS
abHTmSPvFQcgw7V6xBXS0nkp3G49QqD5AXJm4tIY3b0HjOcLB/N7y8vWWaSBfLLARgOiAahfIYEd
QIVR7SLPYqUnXuTORrr2T+qhREXrzqTO9cEB7IJstwb6KtnJSDyIKAGDSfZgMpEdiAUASIxVZc6C
oWrueMuH1zL5wXCjfnZUP+yrvEFIdTK3LIG4eTE2gOF2w2s2fP9PrzEO3tfiw3fHSoxnaSdAP9SK
bWxg6C4sCJO1j/PiHKIHeIGS5SCXgpe5uvZBLRYzViHWZvRjcKliGVw46uqBL2Ido8mkndY6dU07
pzE5QiUhGMe9EYwlCpjXatf4utnJzinWeIAO5yZpQQHCr/Q5tiBRn1RF9N3vOChvMb7uOEEuy64O
vgvgR2dabaCSI55qFKFdcLMoEKZjJsrZqHIzYr929sc2XXiiy19zy3xGNsL9lZYnD0fumYxTc96h
AAgicFazNQrzX1fDx+h/+hnafYUwmXrgVfvS+mN1r0VqH5IiTua9jUizTKFSBtld91iNZXZxhvBn
Bjjm22APgGDm5rCL25Q9DajSQ/5+6PpLR4U+fjlu8dYAMhow9qUMgI9nEkdO8CzCh7bojkhXLntv
yJ6HkRt3Luf1Qo1j8Fag3mCa8/qCOJCHRyLEfR07Cd+6tpMIyIb5IY+RwcFe+FJN/njiiSXe6rhF
ySX5alff3cRw34AfK3h47PMG/x0xc5ERcQJI4U22qYkd7u5YXEFaCj0a9D31fqVKoPO48vIN2a5a
RTkfUdO0Uc115ds8mmw70PJEyr/MwQ50y0Htbg3uOc1/d1HaS+1QE+19RpHm3nbs5FJE/HvYdeYB
//Kn0IMOIoSost0wdWvp+vPArsMNjbJ+kEs+DkAKT6MeRKxWde3KJXVtNw03oRFCNNyX+RM++RQC
N5mD3dG08vQaiKd+v/aqroUySbYj18EDR5pN2MbJM5eJeMqAKmcIfa9ilpULt2/BlRfamhu4nW+o
W6kiObRe8Uw9e/LIPbCKdBuZO7JFicq30s2xlyFyveeoFQrWsvN1RtUmK+Du8yWvLXvmRZl54qZ/
78Y8ehWotDln+PKfA2iEr1OjneLkrX1QQ4OKJCApPgWZKLEnLcYfDs6M9KsBC+7TdGzGxjNkX96n
GxG+8ogYlkvP4mAN1fh5GTzx9mAaQLALlK9nW9fdlvHMmHtTF0Qpd8Uyi61o1Km9fpF6bNzQqHaN
YFbnFgAHk3OpmtdCJvXJ7mX/3EP1p3QVmOeVEz1iUzrrTJwAkdaoNiMosEdIU8gZ6fRYFRLLIkbd
Dh97wZe0Cqo5yGzVjkbHpNwwqMc+AA9S39sICZCZc8u6SzKcNGkSY1Ii52ggzTTJBRUQQ0NgXy9Z
3uf3WZoAy2kYgMZOISdqxvGllVV/Tx3IsPfAQ4Tdhg6grBze/bmXiBoJrpee2/29lyUPXWJXBnDd
QbKNImYuuUQeDRlQzz12IFjtJRj1n2wGHkPImdrNnLxdfKBHe2pooAZ7aa8cb052S1fmToF+0VWJ
fOwb79i2DUoloBDbIysFX8h4iNY0WJljus17RAtpdMiEt9V+mMzctkt3yA2hJqBRPIytl+7IZLTy
/Ypst24chU1xnUbGv01B4sncAP6Or3b9aPPOekNBStSCs4psBQas9cYsvdOpXz4mvTSRNRqbuUy4
9dYyJGeqwRyOVRnHl7wwXmi6FfX5vMx8hTMU4GRFybp52aT5DhVmnRcz85ddaeePwEM65yEbn+hh
Hgzc3lhZgZjy5EWTQuVnOxr99yTyEqBd80kdD0m3d+JAOxGGbl26IloBXdkJyza+ZQHsAZKBVxX4
lt6c//fcP5a60hSm170tH+CpsiyFqmaRBo/Gk9qsr5dhH44gL0K9bRSlvfXxNOSLmIzXoU8ThDOg
ZlelmwUZqRk7dywO1wXBw+3Wsgjvy9JYALnE2LD0IFQ5UxxCeLMh6syjSMLxGEbVGrfKHmEv8W4i
u3KLYeOj9tvNfp2atPjNdwHuY04jkNYv27I7QmyGOjQ1cJIpuQs5QaQu8GL1x8rIDHxtrQwco8l0
Xc+xoX07MPueZwx38gbflywysiPyECMKIYBsPsTO4dqjAWrqptpCWcW545PvzR4gk3QU2v0BXHW6
QQ1qrHFz8fHhzisOAMunl6BL1cZ64boQzbp5X2fjTAO+qtPYs2ufXkFDfOaopH/f+aWetQDzLQl/
S0jcTEWnNA6g3TqhdJ2gYgfXZZcbShfEtHJJk5okt/J53QYnBKDFHxOaaTqt4XduuQRJUS1vi3y8
ip9iM5PitjoU2xQlXlcpSoAdqjx+5WA0b669QrYHx+YugBXTKA/w9SkyrKqmEbJRI6BO1M9GUwCp
ZNpi7qC+9Kdh8q6mKRCRDdc8Nb5cVyUbrUAuPAmrXZKnoFB+vDBd0qhyB2cG3nywbICCcJ2g3SXT
u4qN2AS9A9ERcE7ReMPwqxzw9YgAWTo4buiiIOg0AMJhOG/AeoN4AkbI5gcCkhPUh/DtxE+CGuHV
SOPvi3OoQY04+pJjx7JnZD3BmAXP9YEX8R5Zy+YYh3n50EiASC1jAlxIAVKgLh/HEYzX62AfQDYh
Ntkq8rziofFkd4YI6IIGabG4K9o5ENBQ751WC7OEQTQ4e6ZBmhQbyDoa9WsDZOuGsloogIpgHwRd
3gbl6+0fGS2tvKudfG/R9w//T2s0//je3Ojqw34LxJNdhMF1bepd34cNKaBWnHgl0j02YfWFojCd
ry5/MY1hyJHO0epCrhCtupCJehS5wfH1bxNpLVr5Y6LQUKr5y1q0zIfXbXly9bzquvzva4HJyve/
m2girfXxB+nR+RJW055yijF9mMmTeh9/wV/W+69P4y9r/eWP+q8PSPcmcBt+8tXXxdprAvdkNJCw
jiMpVj5z2ZI2kIb2oksmf9IYWbzCcOd+0gUgw2I7qrO6OBTD8Ei9EXmqhxpVMIAGStrrDrVC2G8p
miSZ42k8jxHdO5QIpvczw2x6vbCls1cZvo00Qloo14GmgSIctq14mJF73lj/zISm/LhC2qiakVFO
I2EPOtdoaagU+OYht/w7bjfRJUg4GggDbAxR2RDw+8fW59jTl6UlluRCAyBHO1AzB9H8Om2aC7Xh
XRmVw4FMSYhoYSX5zG7s8EKT7AYnCSA+vt1MPeTsVlDC9udko5mtEtDmzEoU45mmkm1072MGFl7I
5InSUe44PFKPUlUfPRozFAARkyeljqZeJW15+t3zmuLS+X0DaqOATluuhy88dPiiMsZwZ4FwjjMG
f8x19NmepRn0ScfsAGpZelTClNBsgrIDs1R6pMbMkux6xQAyWEKxqpz/OTA5lzXH7ttzv36aMNmp
C+IdiL1JtvjrupNbpOy50vhJ0Ru5urFc7wykNAskLAQYspF5Nyow9HCPHvwlw4np/ZKsaSoMe05e
vDFGH7A5TLhayYE5dWzPgRfY4C8M1/20FCdbwEIEVVTqLjQYFDtqVJ5HuwE00ha6a/8YpTAQb4Gm
Xawbs9tyiRs3eCMc2yk2RgV4jGYHLs9kvY7RKtfLPIY6dtJ0mwanhWNdQi+gg0BZ5dRpsBD12K5b
IMFmbaMCf50F4keJ4/rmOtw3APYbiXnQhQ3Ifc+KCVTHouV1uKmy+DDWuxJCz/bsun4VuUvX6QP8
IKEMVNgdX8WBzsFmhsY22YAAe78yXHtQswIFcbO08zZ1bSUb2ywQ1mFCuIiFdckJsjVgq0Ia52ZK
yiA5VXX/2MrB25JXLwJM0CbkC9xu0hJhwBv6zRJVGpq5CdWJI1N4DnoOa6+Nm8twpqA7gUT9bwPk
HFrGIfN5fmeD7WDNyBbZhQvM1pbWIMttNeX5EFQJ3ecuAIc4S8wnQ5nQPZkaVhjxMCuD4ZvNjXj9
yUaX9QDJ2qzP5tSLPqZR1yhCMFNUYcxbhQ10gJg06e1A2okdMjdioOVCfufWkJudQgz4d3vQCG+J
u2w795uwRspwbZG+tECJi6WJ7doS5L3kgQa7/n0Qn8AwC5j6mqthfs1f2KhYcJq611QHdT1j/NyF
vuLn7h9zY4xaqE0ya/D7vkNub3xAstieV6JNN6aTjA+2LaxdgGf0jEbJ1uVql6EyzIlMIB64S7Px
gSCLMT9JnPaku2p78xcdKF5tahZgd2LJzo0a0FZxRGr0m4cAvjXzEfA5iioojn4c5QvQwRA+Zj26
t4HpikZzBvqvPyJftqBhzVKxSMk4+fw57/cFM+Sj5ondj+0i44azstw8CoEraMD+7ttsee0zrxpO
Y7nhlieAfZ9cwAJ9d6HkjydDtnSASZ1bwJ8iMmao70kXhqsqTdQ+HZz62jCnSGfgNg3QIukSxOq8
amb7lYtCbBKlZu2wW4H06bzEECiauYoNh5B3qEYfpqgNHiIalNrMRfo2944Fgg+gadX8G5tUpYsS
qe8xzDacGWrd2W72GMXf/x94i39zaZ2+W0HV76vpAzwNlJKncPj5c4dojyjFUjpXjBRt5ahB8vmT
HVkFsRhR3eFOFtEh9cPyK+gLJjIEVvZkQRt6ARCKj+9O1a/toUaNoVzJHYJ9w7pRtnOyRGwvRIzU
qtYTNrx2xFdko49Jaj+aEMkEK8eCOoxsvBVF5v3YRVqk1fHBCvruJThfT+vQNj90PpgkdEqnOQ1+
dis+He1vc4rS6F7CIyJi48zSZXxMczHuPQ5hLtBSNDCIWj2YiPhPnWvjVA8GZ2rKJmC8QmnDwa4h
l4Gw+F3NoEyQReWFhU5zAemqQYq82NAbTRHqhuRW4s3pLbk9BJGVdvMtdT2g8GgSH/LmoXTKDZkB
O3yfZOHMvW/TDASv3PZ2idO/JE3I7gdeJPeVp8dVhfJEC7JRw3Mrhdqzk21uNkhC3jlRHx5oVhqC
qgMYwPK2UAzS48ZmiQ1ZcixOjR0m1qIu8aC52Zrc/DXqCClCVqIKiGZiWQnIWyJuB4E/SNOwPfUR
eAdxIEUCbWglh5j55BS4ApKfNyen5BCxAQRx+cnJTFiBH8fkT56JwKO4wOYCddv6L8op213n6i5Z
RjzbURdlZXC+cdsnqD6Ahy4qeaYmlpY8C0csEczpDmQaa6+5Y313KT1eeQdfFt4qAc4tdLJwkSlr
wz1UYBBJba8g4jF8CcInYGzzN5SOzTYIUr6bZfrUBi3ufjWE+wITkVFh3YND0uJbZ8Zbf+rq1giP
YExuyKPRp6aGKEVjW2Uwb3uN9/5HA37Lxsv0skPx8FavgkA5P/3uGbQqQG66UZ5iWcsvKKIpgJC3
96bRy2Vv/TR7pz5QY2APe71KIsYXniUmxkbe7LocSDiwcD7fcOsI8XLUSFqlNcpCg3gzHwLoj4LH
gY1qDmEGkITXUhrdvAKdb0mDpeuAjmtyqwXMddySzWD+JEvBoVARQkFhH7TRAvsg90sb1s481hHe
qV2ze2RjfhTMcL/0EfaQkKBGXSkhARjgALrShNRsI5SHysEdbF2gtVhjosBTdMi7EhS7j+6gGFL4
uUqvoymNUtcrjcO1++HMkZq8sC5lAOSjtJrJI1Ru6NgSOi7WYxu7yW5I5TgDq8x6DFHE/hyZwZYG
WQsTU+2s7Bv/nkwi4z8qR2YH6oUNtNwxZSdzky8C3EmRHPOZuUravNgHWsl8QZfQGhrN3NldR1mq
UXGJm3gwZHhk93XqQ7cgk0DYVF9pf24D7DfXk73WEDnPwXnOUcsbn0MMqqCkNmkQGkrjks9pSAaW
12H7Ou5zcALm+O2124bx+tzFQs19LaJvSPnPLKv1f0QKBXBcxy+QsqqQ3PzwlUjGgffshOQL6q/7
VJoIUkrV7OWUQweQaYsAiv6C5AGgWvGgz2aZQStIhvHGT2P/pFwkqPNO6kvsKyQ5gcqaEb7K8W19
sCXYck2snSfq0mgjbPvajaEpPOuVUx24BlKisrN6ZXAfOo5tZ11GhANRRIrL70Ws7jwndl7+5iES
DwyVUUvkHxAfz7sXfADITUwdaige7tmCoQYDuN5/DFAAvbeeaRI2SQmKJ09T7SR5n+Bx5DsbPzVA
mZnSwzWevp4HmQ7ICjxoOa4gN+28uBCtgPgVCsekU9foobQC9k2AtPfnSY4jogfVmJ8m9ahNY+T1
qZyIpJ4CdTTygRzKIqEXCXFNK1b/u2/kSi9oTjfBuhEkdZZkI4lpst3WQSUABmogXMDwyoH+Uu6x
VGZ8l1SyP0VQ7PZnFWsBZSu6g1HCdh0wSueY9/vrpLgLu1PnBMm+z8cNT2qfL4deWVsVJW8NtHn4
0rGMfl1nUGYj5+s8H6VClk4LbgitDJQaXi1Epm0BpYpkKdKhP5E7Nay1nnsBtlJuCuiL4eOgP9I0
eYBJwKtRl/5IR4tghqqn4mojZ/IjG30E5Azu17vf9fOkvjPNu31Wt3k0hdaS3yBaZkAYi+9du/b3
SWv5ezYMCNTe+nRlF34x4+FQoeYtHHsmqncfPu8F6NbY1uktMB4PplMhd+SC9X70pyY3EmMhQCid
DzRCRmoUQDcoaxQ561pm3bFutT5eZzvBWwkKyhyF5FB7wrT5a92eFWh5AEjW5mFs8PmTeUQSeqnK
Krx6IYr/1Ga5gTTgaNybLN+RF+hJEiRTc5jVdVguEp2r+ej7ztlPhHvWKrIg1IWj92RyJxPZ60is
O5W3B7JTU0KIdR71fbNGVhgCUrwdVyh7AbakqjNUM+zx1YZW4uVmy3qhLmJqyKYU5AbIhZosz/Q8
zGJIBYes8o9TpcDHijdQbLeUCaplb++cpPeWUVp0z0PuPleF4/8ocwiHoBzf23+6lp3/bKBm2A8c
QRHDbd5dmQO5nduqggX6eXItplXrf69aNl2E0pLF3APq4WxDumwR1Fouq7LA3nSyFQNvNmARD0jG
/GODoKE6DKhi6Ewe5EYNr3oINBnlsfLj4OyIhO36IrvvRydYpRlqd+bQczsIr7AOqqrGYUaX0dBF
c8eUzaJu43+MAqK9B3IfUqAfEQvo1+RNtk+z20mjL42snRqQWQMQe1o3n6TWtGWvkNWxdj5CSu/Y
0cDbF6Afbnum78wQSgIQ45D30NeJkdawojl1acCyzXHWOmW5JRv2OPI+t3Y4HqpLMHVAKQThGQUy
ZjRGXjmLrIXd5saSXGhAmMa9ZUa4BU0vFRXgqYAavLq9Osq1Dmurz7rrq9Ok2IW6R8GaYXN7dbCL
Z51Vp3dmlDwmnT0eqKld4GVmFcC9VT9VZpgGbHwI+K8IpkpRYExeu0PPzOuUVBn+JhqTB9Q/NQ/K
RyFJiPxAwB+F6T3IF4/J2B+p8duoP/ICeQJUzkQ47De7X7GlybMAVQYRi6RwnkxdvYOgjzOjyB+P
W72LBZ7dDkvzfW8k/t6ebi+QSfE+dWOpo0XAUdaSXP7md7PVSDfY4yQQOy1HjZ6uQmiYoKyaf0S9
j27mIUgFmU0/eUg6Xuybqv9yjVNMwYpx8mDYKNyR7cMDAmvJQ8SiZssTAZl7aDicXemIWZSI8UvV
AAYMyn1+zBtlbCptNCFknhAZnwGhiXqfDpjyQfSTOqqHVBxdhb6fn0B5XaEGV7G/mehqLNJfukqc
zR/2sKvauRE7F8i/AbsNUg7ykiXul123KoEEOtmAhm2GAsxXP6qree35AEx6mXf2WeedI0hmr1wR
VXOw1VCrMoSkxD6uwL2fXKgBkDBFvZ1ubecMZBwHiv92iTMs1ZHkU2kQJ+VgXmhn2+Z25Sws6Hoc
TTiTjdwSICUhTVGFcwql6ab2tzxWj39G3Hj1ZTTxLU9RrOEeYA0UcFCj/Ywas/G8Q8XhSzQRvyBH
IA+QpYKOcqzY2jRrcH5GHNCF6/0YcD+dthzN/taInLV7IP0ie5WqUxg75o4GsT81V9yG2CYojnd6
alis8N9Il/6A6hh0JURuA+mOLt40hgeIUq6CXDwHnYNdJcL/O1VD7g/wRem/X0b1G7K+kEaYCsqg
dClb86pDLRp8XpZW2XPYMn8dcidaO4ggP4VWfgpqpr9FJY6pQmX9uUKB110cQvsjgCbYN7akcRaB
qhmMjbcrkHBAtgm1IoBS6CBv5IHG2rxJPehd1CHWjScjTNpX74M3t9jooRWVZGpOLrcBSKWVo9ne
5QZPd2EMPUagCtPdrUs2fxqgK2pEPAIMAQgxwqPcaRYF9f9w6sb6Eota7hBKYfdxzn+aA6p5UG+c
TvtgUlhSjxeydFqbO55GrzR0dUpx0EsHlS9uc7gjk3lXMwS1plWpSS21Rc6cH6ln+pF/jK1idVsI
HJlgg0JZLyJQ6waZzFM9NXTlTRs65LPc60DYx9ApG7NXYN9sBOpq/8TdJDihKluzBVkJIri/TR9Q
A2sRyAGlYyff6/TQcc4JKNR376sFqMfIU2BAHIZirRWHoMSiUNBoiae6V8YwvpfBMkJhfeoiofTY
owgBlyjyFDJ3XEjzh5ua1l4gmXQYEeMcF0VYWAsPD7IlQXIi5cVHOQ7vpLGJJhLG4cuYxPkhwxF8
jfvexPOAUlnWFtgkquIb9ajJA9SvmNHlEGugw+wEOgihcbi50FVqJwI1U0ewMy0ULK1G9eoajfeQ
D+FsqEPn4k89neTBHDKNgIFN3boxPFRN7Q5S92oOnd1qJbCFSIFfR7VUPPmibe156CthAMjs6yN3
m+DSMx6cKtxfr84RDmG7MMu+ZzSY8eCCQ0iOgl/Vg475cxagitPMzFqgC8ARJrLwMPWIGExUYolv
AfgUUiDtAoIpvspscZ1GPiIx/zptohIHMsbJ17O3VWxHOOg2gM3HtY0iGNOl7RpA6Utv89lGw+Qe
WLgdRzKyF+RNTcyAbr/2oSiPeExbYNswLUZNAKoMkBPIX6BQ2h0P2uwQgm6yCQZA4KaeY2QZcAq4
YlMzIIOB51eP7E8Cvidk+2C8OWqEVz91U2hTQywuDQDK/M2PZkiIUONJh7tfFcTeziim6lwjCgCD
ogRikbsyErffo2h5v7etBN+4j65MpCEBevXTGeCR+uoYTcPkAx6uaAEX/meOF7veMh+g4NGYKDYz
oyUhLlXFVXGCAk90amzz0Yes5p0PlaETNYNKUUHCzrZAJOI/nGzaFagJ1+K58MmoIvsxQVToDlrX
f58L7O3CgMRixo+pMsvFCG7GU5BIiFii0Ffs1cYTOLUH3XrjuSwl9i0DjwHXEjMiSPqd8KFdnasL
BEbrbdV3xboNUuuxLu0f5AEm4g5pNPGaiEgvISXh7HyRKEQa/MDd1HGkNn8VHL1qj+pJnrRGTlHO
AiDHP8mV0sgngVI/UAi3JxGeH787jimEWasoheAg8jjrtPG+GZOOKDXhpCF669KVVi3YCigT/Yf9
5htBLW2NotXfyMQRY0cunLRJP5az7Q6QTyhakF3G3VH1LWopq9I6N+AEL1QRZ0vqgoJmnQWkfUDC
rL7eTHRV9wMqkWN3nKDUGhR/ihGfN8Ar61LE5plcmJhuATjdzalLA6bAIyE0nAUt7gxiLVAzGDA/
aWx5mp69qXw9dKf6YxVKIO+mBje2bIHywNbCrJrSntEwOTpDeSd71EBIAvZlSDJIp1EN1iCsNmY0
IFKFknvDVIG1opJ7QsQazKQJutcnXr9vy+RVIat08ICOfYzLhC2csRObKh31I+8Hf12IQC5oVEKT
4WDn8f9Rdl5LbiPLFv0iRMCbV9om2UbevSDmSDPw3uPr70KiJfT0aE6c+1JRaapAtUigkGbvP8RY
cXu815ToDw0s2SddseMncxkGXsq4/dslgL8/DTIb6ym/iyd+2yJ6M1R9MgtHxb6feZ7KJgATUb4v
W3VzeAboIrynusB66OIvZT4FNxfE1Zu9DDL7ne53LmPa0VkYz4f/vnTsQFzMdf0o0A8bKsQmymwF
iRDzhhEhQBHZgiEhs82QqXUPAbGmwUWEddsrVicQzV2ImMLRsABaUt3iEvYF1WwwPO1Hdc44s1mx
ctfNVXaD7iS7yWxeLOCUnUyHGm5Ps5uDpgK7VjkdMIB5nuqPdJotUbWsTpx7gDng6Svzd5M2fVBI
IH5NHM04DsnStzogEozfdalX0WjXBzdQapMD8FTeu3y2zi1Ivrd6GeIsn8qLyNagAgzc6cMpGvTo
4ogoTlpo+3DzLP7rtG7yT4adTBdNq8j1paVPHn5IHMoNQCPiVAMsYtVkkLZa/m1cJFFtfiJanZXu
Fbsvb2XmXprS6j5RsNjfKdHSYNSY/VedmneXg8gfA1Wgx1atlQWs03jH3/27BxTKH1lb8KwIx/QN
uaadmjfhm9nxabRX9TzfA5Y5H4Igvl+zpu2SIZV0Z1xw/B/B4xZJ9AGvaDt6lop9Yzja3rAh/wkS
f3pfqM18o18XZi3V+xJHY/JESYd1m6C63oEI1n4iuBCRvg0ycrCICQCrp5ouEGrgU3NvuZNxSqUL
S1Vposyz9i6bQv9RdDLLMu1zYHqQpoYUFTvLo8dahsr03CfLHz+l2ZBfNz3MlcO94rtncYD/Zbj0
OuB+Zq14bwOfosIYABwChcGwc5sBDsulqbaNwgTaPuUrDeVPoD6ZzmEuI/teg+CPLIM/n3hghAd9
afsuC6PeqSENTNbc6h8nn9oMETdr37vtvYhiFVFt6bbpCjuJ/6KHoqJrIvfvLEWfD2FOU6frZgOA
lnkMYyUtn0Vk/GeM3PpJy7vkc383DnPx2dZM5ahyTObR+n12qB8S5AmKU+lHMufTBk3Rkgy46gN1
5cMUgG4BMFsJ/CLwJ47XWisCRhoMQMoHMVy7goAR1rXFsXOYgfgBJcNKuf8FoflmjL2Qdly6xQOr
jD5SrwWIyqILgmCEGeunVWaiK3yFDgiH1sdEL3z+zPqwn8Z5PLng1wHIFMD4WYdzBLykguz+6E3A
skJzrsGUa/VL22kn3zchDBZdRu9SCy6zV68+otQsTb/0OL7SD7UDBwMogFW16yGPPRsLjEDZzG9h
1oBUwc9UcKqc8IHioeQYwAq/V4I0erAbhay5amjRtU0iAox53Z/yTE3fz3lh71TyE//xlOjoA+v9
l+cYD+3oxdQZmCaPEK5QuTSdk5ts72KSiA+xXqT7vg3zA/TyMKiWSWmdJzI7Jgfl65RGVJDZy7PP
5RtxpbMdom13ehzcLL+bIiOZhx09PANvWabyFLet8jQ64Zcoj0HdWSTRh3liX2PeXAEHLOAF9az4
HcUMCVwRcNVrIzU0c1P1yT5yPxigy76p8/4xUC3tLqxgmk2smpdnmb4YwuJz7vHevKmmmZMn5WLO
0tpwgyx7fmpC7i1urAxnS426+Bi609sGLIhrvFjFhXcrAnxqSE1CR51z6zoXuCEfCYFOKsmxUKV1
Y/4AajDJtPbEzVJ5awaK/xbMK0pCdO2bSKLPqsiEC8Xx99A7+qub1Y/9Xq3y/ix+fdX4Tz29zdzM
3femBahoHGbayZz88ks8daeCDPt/QgUoJjsy50fF8+oHuoeVvbzeJ727S/g2fm0WGjkDiKdrl2bd
jd6TL4EC7lJmjsYfBTg3jaRO0xlqJjgbfrRRSnbKr4JPWmxqh4mynqeks7q7uS9N4EcjmIxG42Nj
mgBsC/InaDnxtaXSY7fmCryJSNhruV/sirnggCYJcTBZT/myfSxnP7tI3jnS0keXt5JbriU8WOzO
1891TXqpcyJQw90xuK7pJi3Q39t0Il/aqrOdA+BbhIYrG0LTaqB0TxuyA3CcYG9yICPK2BYUbOrG
FzM2LoOSxT96gyBXG2TJh1oJpnNAQeYli+fgUFq8XDgLD6NJgJmTeGapV5FllpNPfVaKLANUzvGR
ep6niobzqTDdei2cMku1OChaHB/yMQArb3KfVF6EoW3oW6oixmS+DssgMxk8A+JkOw773QqWW2kE
LTsIaAXDdqB3awXLbRtu5LmzIMoDXDAKSsEv3eYmq0S/7EGpgEupYHcqlyNM1gGMpQpGlsgyrHJo
N0BsJu13YUGrwIXId/qCRr2yonEcuer8AZ+V/Ontq1/1/O0mkB6pdpkOqVNqB3MKh6e+bgbAtphB
fsmbv9EpR9EFlQrvYq5OEyxQ0XDeHMXbC4vveZPkl1d6Ik0Pldmb58Cb3xR2+a3R8paX48D46JT5
t2JMIthcBX7Rg643DsYztBf6E9kx66CEkfGBegKqIECePg+9pp6CLob/lfzCN5nlNJKvs01Xbjqj
AWzeUgDW7UrtrZeMj4FdN589n1x/7wDsJiJgLMD2JjFA55nVfKaIYmHtyPpHEQ2foqjE/eS1WflE
AO+HrKkNm3tY7doHcYIoIYYzl9udiI3Wvc8ouA/1UnlsRz1+E09qRplE80UkGfIm96kENMy7QOm9
a+6a3jVdBo+cIg+W/kyTAgl8wlwnLy6XwhNN+2AuyFWukSZ7seahaj3mgfpWpHXBY+o2/YfQy4oj
WG3D0QTB7U1HSc4po9t58sMnioweFDX2zjWV/WCmMuhzFN6BNV3sRrtLrB1Bz/LJUOPx0vTqF2HA
FFWVe94l1YxvdpUWB7ALoZzIqoryPnV4TDXtviGB/15UvT9B8OG64dVr04hyknv6RhL96KpVc5UB
Ajr7zLs0MCl5fHXr8vNQq/2JKqFmpY8DWQD6uCn7mJead+0WRjkZeHB1xwB+Ou4bP3VlDchymegX
WTQvK8VYsnzI/H8sJ11SH4hF8pocA+/ZxgA6y+CqFHLtqnBudhn/4cA3YKHqDRhapwswrQ6idohu
9jr1k9JP0FlwAfsgXvAS+hNz65WhD+iVdiGVG7IGBDd5w5ibqOrv5eVD3jNmo3K5E9n9bmqJq5VZ
sousfHpTOTVNf7lOwNumcXgH/nb4YJX5XTs5Ebzjfv+5njkRralE8ObUi5Uqxmebw0toltbHnDbw
p0lX/hS1OhMIpFzCOM7mOB21PIwP6hLDz0H7uqNZ9Cuk5JTXhL9owMUAi/RXcRO9UIHLTIzwJX0V
aZJkwDJsRmBQ9sHU3oFCOlxpjR6ubRA8z7RufCl6/UCEPo7eufXseDD5UVoEgeiXsJ6qS+r305uy
/0AOq4eLeDnR2RHlYXM18/idXJ5mdvOhKXMIogg81pe4CkhFFsZw6ijK4clkxlfaVC/UHwS3AY6P
XQsk8pui87+4NFp+oVJyOtOUwg+v9SJY9vR2B4djSGti0n6qKOkgbxp9cQtvuo1h2FK4zCoPnIJD
71JIO0XhBwO2ycOkj/1tHgtyXstMXYZNt4lpnXvlbpNZ75q5vps57Dd5+5QoZcnjvsq+NyNQruY0
fiOYFR8Ly6XYRk042PGTTzvF5NhKwUHcBP2HpKWyrsvAql+toP6+y2xvJ0ZRaUP0mKRW9uhTxASg
rBXX1Zkm97x+q7htu9MNYPzdgRSpDA51heAmO1xzqv6KqVT9TuHah0Zth49FQdnNGDvt2dGN+uov
sFtl/GN27eRT7HgBj715qZOpjM/G3A3nzMi9Y6vF0dEDwO7Qz07wpi4ODXiIT3bjJaTM7Ek7JUqb
77spC984XY5S7ePP1agUhPFYIIOWmsoVqr+3y39kfsxjnmV1nV+9PfV0SvgOgoTiPGTtHwFFRjet
Ns+Nu3ytJYUlwy/DLN/+0v+Z5Yo5YN1mVkhqa07V+q53rR/r075syu9cJ7kMGjVqNHb8Xazya1uZ
DbQKOV3NjlJbD9YyyCxxQ+vBmzL1APyMtU+HOZ13otwceze7q0OqLEX/wgX0YudM7eQPNdYtaH/Y
6oVLr8GWV9uZftosgUkGZZy5xbbp3O0IPkMrM5Z3YwFovUhGP7nFYTUYJj4L6nhDRdeFG358P6nn
dsX2pJ4axM8OdI4YdiFRgjzFFKSn8X6M7ldJDJE5fQYkg9It4Ls45ifdn0Vyc+yq/hE6NUGn2Bnf
OYM2nH0/si6T6RZPPjevA2RC4TfDaS6yJo2rt0lZ8XuDCCf1kz+rbupJlPv9u8Rwf+TEUm6isoiu
Prq2exFpgh7ynW8DA9T0VnSsxiZ+CwosdbjqW73u/aNGfvYgos2pcqcYRnKJFlD96IEDuvU2Webj
kCs3rTXPyugfM6OOPg/x7FytZuBXX/bd3gs060rOGLpUcwzBtFM4qcIXsNIHaDX518R98oGUuHpF
nwMZW58sOLUufgb1o6r55UUDfHBfLMDjwJhAuAnZyuTdNXb0aTKd+pgtSU3qZ1vI4F1nQWuPWipr
fCiVl5coGeblDWkTN13QPE1lEq42bfH6V9dXyyuPnGYZLvGU8OYpzqPjKS53cAJgyXGKzfw+nsPi
XmZ5YZDDF5n6suKed+v55uQQxuPmtx5Vg5txXQtX3EWzlD8GOuj7IPmuDa1Gcf+UPAWVG93qEH6P
NrPzzxRbPslbADB7Xxy+ah8jaBxOYRD7F4AIWigI8uSgpVP/eQq4u4M0Vz34k9J/zq1g1/WD/bEH
qu+p66ev4mWYjXcXO6DQiWjxUn1waee5iNgnFA85Wvl2clq6GCdv9SLdWp/sNoTDG8CymKjjxW7N
+DGvguiozIX1kUMZNZ/lmP85Vh94ZFp/ufH0sard+ksdgXumlFm6rlZH1bgQvokfOWY+r671KOU+
HRTL6iwF0iOyd+Zcfk7yLP5AszJY+llsnWqLB1I2gypK7/J/yo7mf6fqrUcNzMmHBPIqCuowNPwi
1Twovs2WaoLSWdZXx629u3FM6I5Kdf1QTWb/lHa9cl54ZQgAJOW9nRTqyaNA5G3m+QZwwLr/2Unq
71RhVX+GlL2v6DyjSm6rM6KrEUwLrErBGdmup+HWj85wU3iDIhE8X0SyqN2CCygo4wpw258+q7za
MiMZb2JqNA3omRCAABFXJ9nFL8FHaAa4SP0eYHQZ+DWFj/b4pLhR/iDCpg4pTXgMZ9AlmszVz68M
4gwru34YvcrZu8uWjlVlKtmoKLzUSdyD66y3kbHnafKQxq71KSji5j4K6NiZiEN+So2qurONHgqY
xeoB6XUs49k7izVqa3cXcJ+4ibVx3Dd65+pvGq8jPR0WyV3i8KUpQfdNGj2E6u3UWoDyUBoUOkev
pZs0T/L+PijrBw+AqwB4ZkgKfI9SkCp622laRLCDIWmBywPd8nH1yq3yLcFB5xblDc3bswIsptIY
8UWcZS0vQVDqtaZ52nYxSGIdh163DzbkmwG3ojA/wwJZ7skAtg/kWqk/WkJM85C6RzDq66MPkMF7
B6DeN1PQH0nfg9s3WWTA0sHVL+Ks8Kp3NVRQ9ErgC+/9kgZq8DJ+tE4VXrZ+CzkpL3rT5m8v+u3w
/EufDV1982L3zoSL8ibD3ISkcX4jBmas89LjZrvVz2qNhTKFdfM2fbFwU8ZuqR+ptst2srlagN5S
wTN52DIIvFbZ+3iMs72kFmR4jV39e1lcJVuxJjNEVjNYdVIC7EUUkPZ1rWY3LLTWVtd49XkanXan
DRSraORyH/xEo91LpuKU7MYg16ksrtObzYse3d7PgHrBJ536on/g58HXNtKwY0GnCwTbaQPQ21aK
job9+VSM/HDFUKv1CO9aoV0KTrtPXeR8lOqtOml4PFjmKontlyS2xVPKvkBNXT2l+/OXZx1l9pEK
C+8oPbkh0HJTE41P0n9rpEN18ozQO4jRzrLsHaBYYlsHflx7QwcuVVp1bb/vH3w7ei9GWZM4kA/n
npnfYHL/xs31fZcYCoX9zfPA0Y4gefMg6lzxbZV4tKbuYr9tTuKmFwZQQ2IHbXg4taCOc3SCRuzv
AZnX8osAjZhEzpdQTi945y/sMqXdw39mL7NaIMYIRVXgVTYVh719bPE6E2k24DJ9doN1mmiKTL0o
I0GlTktpLulvp7Vb0FbIuCc8BvWFGOwXgJBACW2iuWARbQhEikYxVZqEDpw2tFCIM9VsPjWD/nSQ
tm4DFvQ3hvl9bc8TSS2/b13akt8Jih8rNqH17C0t239b/0rDHmv/n+xIWqHTXGAw1N49RU7rUNpg
OBQrMOuSyH2AB+GaB2l23fRDZXXzbtC74WSoybjbnLcNtGWXZS3xk4wKip8b517n7kyVKGfmZP4j
1BvlnmwWTd6LmLcjxZjLLPMm9a62kz/pdIPjT3QpfHTUCofX3A+iIYHLNAweg85U36UwYu94iYdR
r0q0d/ViCNXqvl4k8XBNCG3S3AcIa1kgAymNXdmRy+7H1N3XaT+uQRC70T8mAaDsRQnRBU1Hen9U
K6M6uCqg5jtqdcBK9OoLSQpCvIU+nnq/ojBLsGnWKX+beEW2EXib1yg2onyFdCPwNjbNTPuio1Gt
3Qcl/VjgQrbcWApjwUj8Kc3ubA8HJ6CJICTjuN5X0sY88mppXeUW8js4Ty+e2n1LQeZBbjqv7kGi
m0kx3fmF80EkXMu7zqa8YDo4oZ7sXuCAyup5emNQsXQv3r/bFKRbCL+m3lvvlY3cEMUxWcBE6QqA
jYIC6VqlJ89JHrcC+0VVLKo1hr6IoTIkj2oGoKQfxS3t8Ul7P7XNjzW/p+XzXafp1pOk90yeJQdQ
CXkXh0qBTurYe5qXeqRsok4NdiLRbGrb7LxTTO8A6Ei4ypC10x+zqrhnKcBPlv97FbbNo4hSuC8z
Gdby/DSoiP5r9eGFrq6ACVNMjfNgUD6CHMZBYOEDEzEs0tMa9P8lrjkCh3bYc6COgDG2/K9NphK/
k8EKTTivCvgT04XiXnQ2jTrwCiSPIoWGGT3Se3yhkcJ/9IoRfpiloZwjsABv8thXb4ZBS5Z8qX6J
Ttr5hx4wqH2jaOGTDMYURE9JQEi4cHTr9MqQp2F2Cg3yXq8MA+gnhDDIYvzaSaF7aeeNUHFLfEoC
WnbTXkm4z1eRMokDSBzLxRCTgLkUw/dU96sHGYis1OtMxEDtvhfQdJxf6UXMTLV6MH3OSsNA5fbv
1tdTEe+nhIgOZUPBfjmGfHd86FbHdPqawQJ71HQwn2i+Tt9oTv4/e7g+VLCFNbwpA/dBmU3qU2Dl
7U990w5XX1d3Zd7S6xWPKSn2GoxRc8FNkMGqLeNWt9ZBpbthVYkesNiedXSW15pS3q/itswurS9+
Z9Dg8vdl2oK7AG58QsGnpR63BZtfYQblcSCbsRerGBrNfeNSOHnZIFuLwSZLncXXFdl1ESHMi67r
nUggW4MF35XX1tUAlRttZqITq++ZwP6Wew9uS6oYIaHxQ/2htlvtoc5aY9rNFehiYODuIaFEtxh0
sFfh8FpkrdfCczbqFMX1BI8PYpctTFU19rUb01G4OMowFmk0LXA3X8K5qHmMsJkY1h1XudxrHGCO
RjV6F3jlgne2639wyyH9WpiWd9THsaCCKkq/TkV+0Ei2EIeM4nvuheRoIQo4ZWqZnqsiaPZFOyo3
CFftzzMA6At4Jsi4CnDFxqfOzN+ODoWpehTDLZBW88XNq2gnOhn8UG3fmEDTtkAKrHrN9r97A0lC
cdAg9XIt16IBhTCSK7GkIqRRi/MS6P8/dTIj8E8sSQpaRbYWR9+1nh1fVbq+WizOsqtOsPACmd9Z
wnX5FqCbsj+GfoxplibQLEYJ4Yn407ZG+zaPVPtjrChtF/dNLQuxyX6b7Z/7DWpOLsHIz5rpPgdG
JToqYqI6UXCQqd/CZQRB5GWkFLU6bWHU363brJDLvFxmjQlvL2Jua4MWN5n6ZjQeXfIfu7J2ie7T
mlrfT8sA/kF9H5UlSpHNhLgCdZjFSXzEvDmKuA62AhV5aJxGYqYEtRn0oIjWGdDi/9D9r34hPD8g
Zdhn2S5o3R+zY7knKlqyh67h4LCTqQwmhYSFlkGPbnvZw6aXmejm2uf8nQV3onq9XlzayAa+n/Ql
CTmusa2V2SCX5Di1S2NTvVm8c5AKA7vOneZDZaS8KlAaCIQJMwpXvGInUxnIKoCxAnhwsVg3/W+d
ZRtvKSAT87brv+r0wAh3akQt3OYsa2VFYWjZ1eq/cwhVlT2QN/MNIrMdb6L9VZcSsG4pAUvhCy0v
MhUfnaf8waqowKkHyBVowU1VuEzx7KHs3tFAWxyXpuzrRmolzFYyFAvH1Sb+Trctk13E5ZUOosgl
tZCBTrQQZ6k+neS7311zu5zi1sUR7IJh5ywoGJZi3AUZiOtV6+aPVHksUApLvVg1Qwe2GF7qFp+u
se6aZnQBAV3cFpXsJLPFqIUjSDrQGfcJIaCh9whMJ3YbLUi0ya2C9/B5mgbjDBQ2XHVgxYb0kDYx
aAoq8OKqMgHfHxaKRtlO7vC6PY7T2TbS/4AyjcWoOSlby/Ds2YQKTUVhfVzXiN0xc5CdF8Q8+XxK
BAOg4rc2MDP//OBiBR3RBhiUf5EM5rRgjpgUVlDPj2WVt3/xtuNrS6rEUHxSD3wCsbq91Y0DHO2Q
dOssLhW93Im8TsU+27FZ8hz96a9Y3Y/WitOTWEW/uohcD5BR7Nfpsjv9Cu1tdOPLNI3RtfOc4BC4
fnUYl5BHP3o0ESoS46g1/WrkJPLE0tU9oIZLBERE0Bqni5tyFF/0RUQ3CciZx0obrNs2WL5FtXqf
fKYYJji/0v+rSIm7dZOl4uKxPqSAbV2/6eGpAz9Cp0t2mBNgsSOz5zvgWPW5rnvKafUQTmr63iGM
5C94eKHUSD3cpSYg4+IDeVT8ZCyDTm7xIRgrXj8XPutFZSuueguS/Lzez93KIl9Exmm/3baB3mrW
e77o1qeBTD1aKQ9TrMT7Vw+HueBlTiv66jCp5XhvcAHwACp755EVvoILNXKomEdyPlgtzov5QWSq
Ctxd0SXxMV7MonthFvdRDcpzGo/fxJo3VK+UoIkKNlO+gDbJjLpOGN+B5gGhaZ6meg/WIhfRnCLh
1ESrz07cZBBEJ3rJ8r1r6iEMZRqVoHSEQNmhKcFNZrOuBzfyWwt46WJ5MS3cPKbMV1bJAiUwIbZT
adeOHZodzKVxYoGbWWeim7PIv460nr/Sh8uCbVU5GhlNZCm48X83iMu2diI3Ql6gL4/bxQarjO9o
Qv4mNT+NuqTh7OGL1AfR6DLAwbXo1GL+Ih6z1Az98vtXnWwgLN3EdF/sKQumFHSPSYvhuAIOjWPf
/KFVpwHQQvUv6ZKGIcU/9ckwn9SwjL74IDjsSo3oMoGHnOKB8NDkSfxFCQLzGnaNTSwgVj72xWcv
XZgIeHlYxpDjkb8M9CH8qTapcRRp9XHIK1p7UWyDLQtFJtH/vHozi27dfPNREt9dL7PpYvAYzgrN
/KKyaogzj+tlvRHKst06F2OqdP3dZNsnpXQgIAu8TrsZS4hYZjLA9vMNBp75JPrBLn76vVjyj+mv
Rau/LLX+vu92mRc+csXWs76RqqKMdvk4L/b+7ZJ19dgFAS2K73WH4itFGT/ktR48hOTo9m6ml1/B
zSGBbmvWvTnm9gearO9En/sK/eru6B4g7KEW6NsArQldwxRWO7ywL8gq5Vc/dt9ULsC4wDk0sDxq
UP4servpnL1fDsPNat6njpEclDxWrzK4QaNeo2wcst1rWUyb52ZOAPl4XrP5rHtssrg7RjQ+b7wt
37YMtuu+cK+SwN2HdDDsAwiMYWuJXfo9jfwQ2I0Fajk6GcrJdq6DW3X5qhRZLPVikVmowWn1es22
hdl2wHRs8r9vKT4ws1BNpBIu2dZtV922eXFV+SivfFbzbHv9hcTbLgs6/Zraun6FDL0x9jJtVR1G
7wFY42x1EK988RL7JsqsUhUdGnQ2kmFdJ96+Nh7MrjHuZJmoGgA3eBX+tUSUTmPVVNnBa6hShOkt
RZpSmSkzqcSUWWFV2nUTV+9SCje3Nb7ssdpe+277yVabuC13ZuNc9XVA3TX1oZtboNtk8R2z30+U
0xS7gWgpqbihiW5+rJQAffdadLOXQZRaNFbFDtRbUPZFoRNNPuVm/+3Fym0NdTrGs+O6/4udS7oU
b5SmGJS4jF/agNRW41Rv+DkXD/QUQ6Na85jcbXLOj5S4YaScNt0LH9kBtp51B3HxpERDpjLMPsWy
3FV8GFC4QNp0f2bdVJ3dtkkfyOrRKLQ0AYrYa/PcHkg6pg9GzdN+zC4iaItmclyOt+JHu3dGL6Kh
gIBcThyTMauUVYG2qbu7tlCLhzEiVD1Yo7XfPrjM1k8vn2UJX7ipcb992Bcf3s8ppYyj1tq/UE5N
VXWHPDtPw6Tf65D8NPk4VNCuUix+IPs53bK6K6qdTGWgIHq6FZtSZLHsytgYb5vTqzUirgvBxJ5W
R1EaRlBWuxfLX2hfbbKuD7SOkIzaf9GBbjwbS09PMlOjIYO5FA1awACthlLIOGsAjF4oxbFddK8M
m05ctv3DVDu2M10FpePmFEsw2PX8PNCLHCyss8iE+meallQY1CvIjEU3ZT2lG5s7QJXjobWhYtXl
nPbb0xr9fAF384mGm+WcJ8e4rvsbROcm0gxnXQje2+bdkENxUZPCuZ+o8uG7YLNapsHQcjTsS2BO
8zpdfYhhJtCM/vSW2brEBN672S3eTRo/e7/eMcqqcjrZtFyKj5tkFR1/y5YATY804bUfPbujMSzX
KImNaoCEg96ZoRctvfBx7rp5r6d0mIYGaKq7JCvm+34KLOtEpKUlUGvSXBHYBqh+MM7dZ12Il1q3
pCqH/tO6iVja3OquuTEuKJFsLNcQQ5l9NUHbATBs2SVaWPqmtLrE9gjAwTL0ngEh7kTldgPJQrsT
5Yup1nQaWp/OGU0lOr+sKYrieXXCmxjAgL0FncCiNMZHjnvaTdzE+Lx+WbZd1IQ37a4NkpssWteL
96vt+xaMaNgNThQKkk3P5lK/QoHLw+TvA8kE/VpbwbOhytyf3v99iVipgDJ56siadS7bie2ldkzM
m+302tlYbuRF2nJjb5Z7vMgy24ZN58gTQCzrms1kLRtNXulSA5TtNv3vthHd/+Dy4nK/28ZNQVkd
uuQvMb5w/v30d1u8XqnK00y09ZD6O2+Ar1tE+bj//od6ccmhplM2d0tnl6cgrtD53F0tCDVSkAuB
k7B/DfShoNxk8Zx6wiY7mcpyMUc68P7rdiKLWWbbJbZ9Xuz76ori80r36lJaVzonqwbhYfmc20f4
10uKy/oBZcmLq2+XW//9ry7VkKkHY0BtzCDaGYpZ3UFSbN/sJd4wq9By29YAeATSNhiRRnuUyOLc
/lqh9hGWv69bvdWZMPxpta8a8XKMft090POi3vGSQA2Ir0XH9ascaJx+ZCpDsRxOqmXQ5Tsi8ixH
pM1OnV141NOhXhdO2x5FGzXhSTxrrbDs/bZIZutOsumL/XsKYGxYsPZG5VBLGJOdkqGytefZf9dp
VQjwpvgYo/8/Lflft37l90r8f33KV2tfidtWKhx++yhS1YMdBycC3TQ5qz3gWJnF0wJw6gKYtnxH
BTAI2l5Mb7xMxScBm+puHrwPcwLo1a6fUlLay2IZbAsy4aYB9mnTrbuSi+5hqtLdg+ylBI4OgZFc
ocn/IiSVH/IIsofl9ChDs5zv1kpgjmE1dTj6n6LrFkMVc+Y5WNZ/ODZbt9iIaMglprk1+tpLbLee
e58sEhgRi1E8VAnwNmCY3NsYxE0MMhNkZVn19y3XNuJfhqHL57MxZN/BRyGguwxaojanprG/APsP
D46SE9gVQ5kPfXSSJoNVayhhuq4Ru1/d/AqSo64ywvfEW5XLqPTTAi0MelRoOecEVIszgEnZfUfA
6j5QKmKSabaj2I7vsujESlfds4voVvPgeMnRH2x9Jz7epEC7um0mazZRFs5z+Z8mSd2T6BOVIFRn
UOQ9xA4VioaXdo8W6bKunMubCuj6o0sl2aPog2bo7xXQul/pxahaLoRsEfRT24La6S1tgWrVDw0N
J4fVcdnUsayrGoQgAv89Z7Sli17lkUR0TVBuqfkCmJf80ua7pZtebWdl+RNchO057MvqBlVzdVO6
n7PRDkCLggzpg11l/kms4re5vNC1HINdaISNUTPpZ22Uk673/iqqbWA9icEumgwk8Xw6ibgZjMq8
DKke3G8q1YnnexdKR9Kiu6TQ3KsEwGQmgwSqvCVaJbPN8MovMN0ZgM/FUXxeLdm22XblgBKSAAxL
mgykndxwlfIkfMwD0FkPpa0BYDRADK/7AFJQdvfUVXpKxCEfTkrnmdekokBHL2i/2slUBjg6qEv9
NYgj1UjPum1dUUMsU9djuBddrpAV223mbS96q39aZB/qD4prGV1qHgE3GfylLMF202dRdLqh16di
mP7SJsOqgVHDRQyb3+90v5b9d9/1ioS9ecAu14W6rjt4TeSeBNY9yMr2vsyD7yIJ+jtdKU82eH4g
VIL7nvH2yJu4Gq5A8QlNCG/odl9Xi3+gUT2qKtZ4lQVVFUeXKm7BJkns+X06w2vnpOUZCrvkrU8/
7VPk68TD6VD6Cl6tsW+Cho8Fn85HtwYaYMi1r0niTqfeBKVK3Hgz2BXFWH82m7ajzuqgWT1027/6
dSTRXEQTgUtRDqHxM5f8Iq1MvXBwUDO12ovTC8s/prznXPzGDi4WRCv3Mhi/ZrrWRO2Ogmk4XAPK
LhaDNuhtCi7Vr6mTtRAOlK66b8EyaXdBzavmC7tMQ/ohrpC670PdCtud6Kpg5nQq7mrFw0+UMx3q
O73TSoAH2Gf1Ubt0vlhDXVHnDjPhg1d5VKJEOt/VBe8q7+3oRJWPvQJciW4FvEqs1L+nbUBUMrwC
vaJLJIZvl/bXFwhZ/59NXRLI6qHVwj96L6N8yxyGj3mbFrfK90LICZepDLXNr/qFnPRdcSNn1u7h
PKYq/ZejGEQsfSCaUvoV1n4ROx08+gSXrhEKjmLa36o/FKuyvEu5gOK11WjQ3zX7sIWWcbQ65otl
snSHdmwau+5ltQwunacV1fnnWfD2xFH2icGaPGnQle5WKpJZyEyWYWU4mdOG4J/wmpQO3WOgjee0
A2EXrpLVLPLKfSLuz0tll18MKeIPpMZP2pT/4m874PylFtg8Wj1eZfg/xq5sy1Ed2X4RayEECF6N
5yGdU2UNL6yqOqcZxDzD19+tICtxu/N03xctKSIkOwcbKbRjb9PqXJSX1MBaA5gpU/yqlM+u9feA
JZRsEEhA5BIzj5XIJOvB7DUvB3ze+2zXMri5mYP+cc27l1iG8xsCgeEAnsFWh1JKf8joyKyOx9Sj
pqfD9DKWH+5aHaErOgkvbuolah3qgZUIh+sx+QmKLT6vT9PIuSx1N4uGS0g8QVpBy1sojboNkmsK
SKAbBdAECpBAPRFFyGrZJnN3tt5e7kLkaHfv8AWeGr3mzQs1avrUjuaqjsGMFvPQwoeadS04NJTr
NpZepf/uDOqqmt4GhdASy9sYx9QGLY6aTMYxBoVoZEYAd9PiZLx7c9xKjU1VgvmgsrKQb4ooBim8
CS2Na1rbzdF346j/i6woEwK2nFuokjTtZFhDQrwxgiv5gMtqj8zs3MOo1WGXAkYF1pujX5T8EgEC
cWkKUOUUKIyeBVw0oCNBvYUGpGXgnjWMC4m1RCTvMse0IQ8hq4qvrT6woEEdxUfwI68spJCLFRdG
fYJGQ31iqrcM790UE7FkgKITjwCj1XGzd/89E8fdVxkICFyrr5nlG+bmmyml7yPDCorV4nd58QW8
9ekOXOnBGUzawZl6d8MowTM3btppk0Q+5BWWGOr5Pe4Y18scFwBXcxzB+oFF5xkt9jyYt8zusZU7
FeO+aXr9iJs+HSQNjbarXXNHI7J3H87FRr3PhsjTgthtcX8Wc2ej9Zd3sMz977b5bbEWmg5cB8AU
MBQoTVI2lxK5lOYF3AiMIPoDWaihXHGcnVApO83mJQGMRRyIwjx0eQW8AKuOdEoQSYRSSMhsrzQ6
YSxnkeVwcXfWaHATuEoybCpvDjI3J5flYFM5IT85+pYs1BgyAV8Z+NxEhIPYXTI8jNPqkJUS1br/
kHinCZShx7eLYl4FfRD94ImVf/EHkLfRz2uWPS7Ly7Cabcvvh7wfsWRffqcf9sUENdFqZ7QQiAKZ
vn4yEsj1enO31IPyQN2+Sc4h6Gz2g6gG1BSpyEGUluaBYx9QjdL/Y/UL1QVVhu3xMe/nlUIbBLSD
AmDRTGgUR+UBmUmlcD/5e5z242foFWvgRk7a/aAw1mRrebOReZVcaSRrK7okmv9AI0hvF5ewQ+28
O4oLqqfFhXqmxscj5JmxqisuUDt+tztJh2IJluRQUNY98eRyHVc7SoI4bYFu7bWxOTM1xDfus2mI
5NGAGtIbs/RVUtntKzMG/yUIdWgqIChpEmjcaMMXmpL0IjgzOXEcqOAEvgd8q/1Qrclr+tPeaVHv
n4PZsVux2hFnMCmIsx3jRBrFKGfAgMyWbTe3EeRpgQIDs4zfbZap5FjmUc+wtHyfSuuZRrZadAm7
i2VSQNTHcPZ3S5oRO0oTIl0lbRlFpl2mCEwwVonKrBDkqJkyUdMziN5zgAO2FAsqU9QLURdUw7ie
amowrwxbzuPm6kQCdBFuWD5BxTb029BrNOhmW3r5UwYTg7TEUwr1MGvnhE6zTRMwHKKyYHygJgGT
EpTQJHLerVGznTa246nP2RG869abnVeHQPfzZ3DN4MPQQoo9st+cJLSu7cTeKEYDDPCkjSEE0ztm
vQ2OW+wa0wB0Sq0A/VMAexvN3+uWfh2CSR4ydSFCDfiqJPjE2FnHc3RPpp7uZ+5CgOF/n0GO0JrO
hRAtNN8+7EbUgdPZRgLS0rsKdYx5Zl0cGx+xCgQUXWLW65kAgKr7G6PZ277Rn4kEoFZMAEmZOfsR
tUvgZVScAGRMHZCcmw4q4xdmAJ5N4pIzDp2pXN8BDgjB8igHphv1D/JETaF6flKVBiRcIMFqp1rg
NQOAUOXvUSiGV9wBOc5kYEPpGidUTbXBmrqxGlOP3LUIHUg4UlCOo6RMmLa6MVLQMscqOwjj3Y8z
M3iteZbvlnXvXqutYvdQptwbG5mPWzPux80oXWxCkgFV0PhexH3QfBHaa+zAIfaVAkuEu3ycE9Gd
2pwf78ezi6w3E2665KKpFhurDTgQwtXNejfzaxDCv78gTzYWpAIAGvenm6ZWj+dBGF0KcDk87+PP
Yv7Y/nuICZWeef3/Huf6FjAp82uCfmDtGtDI+ewt0II5A/MsT/wXXotkm0Qp39vId22cyLI8HQdh
APOchyKy3imFQ1Wm0yUZQzETuLCaLtwniZkiChV7VKZHPYhLowaIulJylLLFO0sRzkdO81SiPORC
I1Z20QFPJODGlPMjgufm34PZT2tUcYenhYmTemQzgOYBhc+Huyvbl7gwcW7smvHk5HJEbZ9pea2/
D2pkrlCc1LQr6rImujhmZ+1ByRxER6jSNKjtzvJ1pVSrxqhujwZ3VzRaGlOJY/3jkBz4HwRFZtIB
YRipmijwUIDkcIBSa81RRd+Lk52lw8XomuCIiudTh53jVS/S4JqUg7Ezex2HgA8b9TQo1kD0+nxn
zgwn3LAE5EhUUzlXWuZNb3vpgIrdeUzlmFA6A4JQ1XBS5BDU29DFHh3E1O3Bt4AJx530xQAwEXy2
qjuP8bIX68eNWSop5kg1FJBgYy9SwzosJoogJ9mMQisgWJkzIM/+LEuOpmzCc5UEb3b8E/kuVIY5
gXvlE/PXmo+Tt9uOAjy2ve7JPmk2Imlajrp6VzzoBaq8hsI904jioi6K9yDRctegpXN3zdBNx9JM
8AL7VGtwWVBPpY4nH/ZOCbOcDVM6D4mS1CBHzxrfs0wfii1hyE5xUbIT9WyUluBb1ow2i40cUZLj
rySpJUMqhl1TmEfTHGzoT9WgQt9pgWs/BhO0EVZOnrz5oROcyAZFBRtAM1SwIoG1FrbONh2Rqggb
CQrDtxnKpnrIodm4LwIvoLDwIUKNIz6JI6gXLpWzw2UzNLqnafwKLbd/vCi6uSOimJuxHKB27d3N
BGenXCc5D6ByB1oLQJCzs2bIfIsyZQnkxh8bOSpwQTQA5COGGiuq8jNnAZA2Q7Lve98vV9wHCfRI
Xaa6ZsHBvj6A1FBBrep6whGduksjFUQLGVTgtFQMDfkIsoDWBUDI6Xpz1Tthgu+EIPawZ+RengT4
c380HNRVuCf/GFOPu/l0BDcANom18cddQHEnKri1Dxmvj5qORgLTDmIKra2PI368I/VmI/kpkoyh
E6Hqde7eTaegiFZa4mk5fMqx/PJyQbjVcyTp/Ur2R7ocox79WagXftwLLo5/tFFI7nTh+73g3ZRl
+Gng8vKfuoPacb3SLB2Ae1221wQQKgF0PD36M5lmmYsNdUtC3i1/0Jso+mOSpyII3adjXP7hv4Jc
KcH11L8Bsjkl95axHQJcgn3TYY4mxxxzNzGT29qPxam30xpqH9BdCHiwB0Z54F8/hpoMouZZY+YP
w69QrGPpMZKODhBhgrvIL6DpdFRLzOMgC/3ZOEYGqGkHiRSOX+MxuIRn4Leo5rFWxQiiSXO80cXm
1unLn1nle83YQu4aFe7diisC/LlbNhBPsMFJlIDP8EAjDZdV59GRrIP6NrpkjLtCesLt/fXga+UW
NI1JizvM3tc8Kuqkck7qZfjzba0BWniLYykFXbwLwRnkWYp9J0QB/mHIpw5DW25C3RkeU+b6yOOj
JDDzDbCN2eNXYg7ua99CIZ2iE2Yg9WGoVDlXefHHhm9m1La2qAchsmEemr+dpiq2QPT2x0HRo3Wq
oR7Z7oZLiGZgbVTEYJ6heNSWFRZbUCfnrpreIITcnsE2AzlJpThS90P0K0qb17Ezh1cb7H7btouF
B8b2HHw32vcez9oTiBkBCIhzoB9jpRBC46WhmPEj0ITMLqhV4sEryzx82ul4vDxRV+hT+ISKgwMq
33FBrLyuMkVV/Ree/GlT5Tts4rn73NgOpN+QR6tzbgDsFFdiCzZ7uSlDZK3xqAHV5nzejv1gHdYp
yonpeE0nc2ySIKj+fj5XR/XZ555QgF/NZJq0A6CH/7INMGt9x42k3N/ZZ6LNJe5u90C0DndTyNZG
u6zhoKMTPDM8npfjEbwjBXaRwTSCRiIrkY1WVhrbyjj7ybg0aQR2mjly9lOooPliNIe9rKw12Wih
EZUpkCBVy9GYFrp5D+TRrcr0Rh3yxUjeN/UEtIG6vbQVOLqp6vfeYvPNtF07TNNxNYzzPKi/EAMm
T830aM6Nlcazi6KYGWOCn2LTie2FtuEO+2E7brwzSqc6A3vgGRoKg3HxDQxOGRwywA5oVAmhgbGh
1LIVdRst22osGE4OZGwkAANnnHocsPdja0RNzJlSdxv0NQ39LOr4Kq5M9xRJwOrVbmneOOGqChjV
fBSeBPYmtQFxxY1J+UhN4rjRdshAD77Yshzo3GwAjFg3rmQ2iq9d6LbnoQaBiD0FziaCvgdgsX19
QRa0vpCDemTDTcYADLmDTxUi7sKMZhgGCDt0u15LHqCgaO8CRRYbqYb7CVi86vQZG78KS3xuz7Rk
xM22igWjPT5A+E+nETW0kFqD7NCt67y0bs11rfnBGRz0bEKBrYu7B2t8JhuAYFp9oa6f29A8l9mx
bqF4ZKbIM1NDwyoDVQo2Yb/mm4JMAMun7iVKuwEmvJkRfcpAVww3Y0hGG8d5PMfSNFqlz0Y8R8HX
OK07zf+dmPa3tJXsDQzuxanUzcgLC66/dfrg7CZRxhvptD9M8FifsxaMfwP7wnsUjdOgALkb7uv9
LzSqQaT1LONi2oqmR5pZhZMtGDQNVDFxvQ/0/NUG6gXS8yNEJyVLVz4EAg80JDVFsHOlqyxi7zYi
iYA21btt4YwYc+s5l6IDswED+CUNqlOruEQ7xQ9nE5XoMiY3eT6zuXlbFvMSUuuZhwK5znOJqHSZ
My/5z2PyFNB6FkZwMI0eKgS1JsFWrAebrozr9TwuhYggcM1tSAYrv6Ohqq2XV8NykHWN/WuIIhCU
EoSSH2PqWqqAlMbUzMNKMTDdjFU4DW+mM82w9yhBXS9xELJFVU7lP/uaqW9Yi7uk+a7+39EBn9lM
us7PYk3f1GldrggBcB9o59N6qkAD4lom1Cdx855htwk9FI+6ruLoQ/kMFEpoHDk8Ozqaw6fNTejo
9ObaBVuM18QM2i1S79dlkZlvNtJQmxHHt20FYqzHAGm/J0hcBKvEBSiaV3X8RE3aT9qq9G1zt9i0
MizWHDJTm2wMxRr4UhfCHpZ/tSKtRIl7uGlsqV3JRA04opoNKALAt9YHDvQdVPBossfcAWUfBVtu
1u1N2xWroSv1FchrunOhsn11op1ZardPrBD524Tsq0oJNlMPvt1Qf7JpJLLk6Gb+lzSwNya3xnOT
qw3TTTcI/Ar459ZfVY7jH6FIOJ0ZL2HDLm86u6qhcBpWvfZ9EC0Itz/sNyvOa8UtKHisWgASTWvf
rTPHC/BPbOI+QspveVtzPBnodSdNw58mQWnfErO8l5sXNh7ATYY7cfrhlreW2DLdSfBsIt/YX6pR
jOtWHwwUjEjQ3ZBx8UDlx/AsymP02Pj2jcG3YJpsHpGNaA61zcIVONKZCwwcjHbfH7OUN+fIzZtH
HL6bxzrFEwmY8nxNNmp4Gk0PRSjmSQXDRnM19CCDD4D+3i1xzahDxDjow1UEwtTHxbG8zoddpNm/
vY5yaBkwTRWIMVBw3SOrn/l/Z1A0fok1Nu7tUA67iYfdl7ExX8HBk/5OW/FpQAzeZssBq6WeecnQ
2X8FEa7rwVoZvNrmGO3CKQDxcdmzq/Ah+1YPXF+FCSghrEjlsh1kp9oqbLZRWv+i0WKnITWhX6Dm
grpIrufrwvZBlKR4vfxR9OsqTDVP0ysk6ReeLxfy9kfHtFAY/2/8XxRBtskYr4aRjwczz3IPe4x4
S4lkSi6jOgcQHQuiSxNYZ8mUh1F5NGL7jUxLchrVyJnHHI6rMJWrJm+Q+/q17r05XT0IMB6oPNy/
U3bSsJyq76qUG9ezf5g9iYZzGVLvbupiU/OrBERhi2mIhL8LNVzNKg3l1JgspbO7nkl/htS3Hvq+
vR/OpD8+NH8pmB59Zjw1JxbxZ7qNqJSobyGxgbq/oYhi/tInvD9EJsqB5guMJklwQathUzOCH8QG
A8ycAcyyUG6SwckBA8BnTIIRap11yQhdBWB8DNX4HFwq2MKD9lgNF/APDQkGZNXxrrPL+AwEoH4N
LRAX1iVoVmk4ioldqZd1kLCxkNoUQcGurmqyonaBQarG2vWiMAIZMdCvBTAIqEvm+amuAYdEqfSr
nrHgVcsG+RCy8hlfu+Fs6qv8IHMo0yHBVXlRl9sbCM3358GG9iKpK4YygYRWAiym0mokOzUSKASo
n2E/C5b0I0/7dsUjsz8NXf723y+M6WJ5VIVsZdGEnp7n9fqGZ2XRERwFBEGdNJ3WRNJC7CrUSDAP
77A7/RbkZYaCCKSppzTEFfO/D29sGuiJAy3ja7JRI/tebl2nBym62jj3caJ2z1W/sVDji6ISbJfJ
gZs49+rqXmeHIPJ3awkaKShRLU0TVRs3tMF2+WG3NAhblVyJQw+QsL5zVLXSrmoB5yCHSMJml2mi
X7lVX15N0EFvbAGolG/IEkT2kSivcZGwbdRl2hxDgY6oyw2qkUc8+kb9ecqSxivbatpU6iFWFYF+
ZlGFup1lTL12ACa57iC/OZHb1g2Ef8wxivB3P/JsS8dFJzcZJBTSqEVRL+7YsGWwPKnyzqZh4iaB
jolj1br7UB/XFrKlxyDshyP/6NGQHGTrowbgpWVM7mXKssJio14joUOk63/fmZf4u1fU+3Cc3wrN
WKYtM8CI/Oet3MXQ8LP3SDbDae2DXl25dPGDqkbv2moFJWbbxyF00D3G9MaDuiUujKFt8BJmOb56
B1atilCfXshWmQaIqjSJesdaf+knUC/XYiy25NSDLFlVnQNObU1PXiSrf7AmHn862HCtapAeXcHN
pwOGczZTQwegs/g1ma2256wPwcbwp+l9o0XVGSrZFhv1Qt7Ze8P0fy/2oBDh1Swc9wHZA4iL7ZXQ
Aih4Iv9Rsxr/sek7DSwhOsONsMHRrUSxwTOWrYugMTWUhKT93s5TMGCocJoIKdHxXGXROaMQsinF
uRQftT52vmRxmuwp1bxkoqOPnLTl4Cu4M8A/pDLSZKewuJDgaqZxmivaZitwLGzvwBU7NImPWkHA
iQM9zB6paUDae+RJ/eaORjqbyG6qA4mJXP3ex0MOJIqgLYDSTPaWsDp7TOx4OPYZfsOo8EGBoRiq
I75RAZdHtfkpGd1f8VikuWd2AIEu3nyEJFkrnI3wS2xbId4MXieSDl4a1/QjXGkiF7fYQvXb79VX
Qp5p8frOUWd4GtWm/0b2fuDh1iwlABAfu45ldwEZGQlO4zqx10kJ3DvFFIYY5u3JaLNpO/nR93YM
09NYQi4LqhpVvBpCY9wEJCpHroHkHRqlItepBh+nMygqgXqP1Rc2qOEfhAIeZMIMwNschReowbXB
TjlKy8cFN4ubYLe4nQR6tnVyLQzQTkzgzrDX3C6G0xQWOyuoXOjGtdhJuaZVrm1ciYJV0Tamh3wq
9tmI8+bY8sFe67gu2IseIEAaZnmoP7Ae1KMQls22TT91ECFW86gxD62wuocbc4zkJuDevcdZnhzw
Vxiv+OyGa1Bzgi5Aty4jy/2/g77G+x/sH76TD17cWXhwQF1sdUMHTl3iCk8aEC/7FpQGPnWTkcjD
uw5JPj+QW56lazH+cMxiepOl7+AqLS0OVq7pz5ZRgIJiAh/cGCa5J+pI1bO2YwtYFcjAG1M/D6gJ
OzdRxJD2MMC97yb4e3elA8KsEECUxjaD1QBOjK3bpt25dBxgYpVjjhHKSJ7WbvKj43KkmmBa7DTj
Mxu04kAnV4KL4P8RTC+Jr4P1OITl8e6tLC9BPa0F1tUxqr9Z3UF4MLS110gfVhyMhad4yNNXDi63
jVtn+sYAfvZ1coPoPGQMuxyjsEHfOK5s5Nde7Kupr6JIGHtNC+S3uNQAKIZAk437oy0kdm/sUCPu
AZJyMyDHzaT4OqUNRGvrEDSCENrYIeFe7XFGfpuHzGmyUz1BNT2e0t9QmVkFSkLGBCxL5b7dk4g6
MB4VfIJmGvght0Mt2lM7yO4E0EY39xZb5eq5j/sIMC0YBtSHF88kRrGPeV3G/0oGsL/rGiS0eGP5
L1ZsP0LTbPzRG6xck91SdqQ7ZzsUc9/tPk80KNgYe78qd5VWtxdb3cK3jRYdagOkeKQaT7bYH54o
gkyGurbH2UdbkZOawO2eTDxH7tcYob9s2tAJHVX6MBdBDwY9kdQrO/S7rR43YOgs2zjbTC6qrZGs
qi+uavicKFTdLgLFS2v7p5D7mG33Vb3rkvJfKQdMiRqpelkUFVuUSnUr1G2B/3lxU8+dsvCSu/fm
RPGh1q1ifobMWL5ydYdtyVhYXXm5WSpR6ydqfVqPYqg3zw7aIbw01v36gwxDwCqgsTMXKNyR4lmD
RKlCPIQ7MA4EYMdWRQz39Qxz0F29Aw2hS7QrC8go0ZQslYDuhs7BKcHXBUKuMw5o7BJooXFpie2x
ntrqgGzXNalCExTbyv3e9YMAGTLwREQq/GYOBUUK3uVbVbCjIQrUoIyRAr79AZ0dCSVrF1O9YQ0Y
1xa87BJDPWoIWHsXchc3L7jEfLY0LXM3j4ZBV/yA3HCxdVPJIHg6mMlp7sZhmyKbVbg4Sxe68Drl
mru1etbdWO2S+0iQqwCz75JTkU/dLtPzh8X0H8uTq6aV565ac4AKNtAqaqH55SCwGk+MQabgz9pp
JCwvCOrKG32tOSUo3StWYVy0J+aIJNuSFZcJge+5XXEsUKS4z4fBKlbkoeZmPEeSNVaLxLQexCkn
D5v5yZvHi/9+/s1SogX9l6mBAKTQYw3snRAvkH5dP2jAyjwYeOCzlR/KdmUZQbhbPJGKoaHs+bWa
LHGgGVXB3+eSk+nfixZVlORbZruTZp+Q398spvmltDple5xHfywOeiXfQrFViHv+yACKWhEanRLz
W1oANDU5AmkI1QwfvRJ6eOVqDgP0uFyRn8bUiwaQCYRDdF2mLMvchKkXG5IOWdjFvbwD3lRyLZ0i
9cg7B5KbxrTO/E6WOa3VJx4gWHjATagSdhkQ5KTWPAszQ8HTQNotXNt+VZ/JNos36yip2Ddp/Cvm
VrHzZckuZm8G21H44mBXTvbCA/4b3EbZL63qFabfBu6WW+zY+TEIs5Ag+8ljMMAhAKrP2BdKxk55
kYHR3gUmP9V/T9ZovSZAJD73VrSua816JVNh1Gs9BJcrjeSkI5XIkwuNxDQMHnc6eai0ysYzudI2
mla7m1ZNx8YpOwSl5jXY+h/pIS5llmz0sAVzbxlmr10c2ai+tIHHUc90C8yaz5b1jQYUH6X9b8PM
7DM984cqTDYTg7oaRSCjDIHAzhhWtBiep9CyFe4KN+DFV+5kyAhp0LvDxaO1j1CneeiK3H8wc45k
gt7bb7Wl/5WPQ/8v9zGXvfmvtrN/2mA6nudCrqW4xlpg38xlzjCthXDnufin9FdAhCBjqVDPES6f
N72fBpsF9WzaQD3gcJ2iDNyAhGhZb0w3HZ9oQjOg7jyurJ+siyeg5/IfICoLf0EZB2So7hA94UBu
4Psl5GDwgKMKvsV1pb2CWpF7bNKrF1B+uKegMP9Oe6WiMcT1t2zMzbMD1PyLzqGdHSLx+R6rbEbj
rNK2L5+S2ilftGBC9gA8WBuawLB7eIxltbH8Rnq57vsbq5jas1BNr4qpcrWRpB7ZfDtj3qhKr8gR
Oy5UGcxgsJvV3Kco3HsfxnQoDss61FvW1kNrPES4N8Q7LkD8isvRDt8+kY9UWRLh6EXdLulkA/X0
oTjT2FLB3MiCVdzWACerIdn+Yw65UE2KXZaFFMvNbDWnHTqotDXGnnj3iIcP1SvBiXpkW1j6mNkW
kPYT3+7sFPvZ1DubmXxXu9RTAyLvHsl0E2kjoN9XvSxxgjLd4GLkbgS1ETBkz+MlhmwsTHDkB97q
fzGrEf1a27pvuC/1t9CUjwAd1EH4bupAaqajPAaxgDifOs9So+XaD+Aj03PCnQBwTVsewRD6HiG0
ZKfbeSl/6tDLWeXAjUI4sYixu6rs/XIaMRKOxC+NP7x0TIF2NSQgQu7g/x+fdMi1bg1cgj7SJzfQ
GiRPB5aDcR3OuOfmLpBJAuAfviQMv2cPQNFcO6Cwa+9jKsVm+H/3ZNPkh/k7AJ/jnSbLZJ0zG6KH
WnPMIyO1LtgzbOKqE7vcmXaucNxHanRegbir8b/r4/Bu4kC8XROzW1EAZMGQ2NC6ZueaGri41UyK
HSANA01mNz/kkDGcVxt9mYBG23Bw+QVqgtSJ2g0VM1HJElU0uZZVYieorxcT9ShMUCEUjXV8jc7V
UHqMr7DODsA9E9RQoPPjDXLIMU7f4E8iG1XXTB+OuZyEamts04w3lQ3l6rDPvNIus6srg+wKBovs
2veQOWgC8NBzEbvmKlduXoCjPMviXxSHDC0cWloZJ60JDstc6qWqPkc6u8U8LwRt4nVqTdaZVlxe
VdPSlwjidxAHxXtY7OOU1SvOLOBDPxxh58udlkLVkHFdO6WycDeBbFKUlVQamPZhIwcNl4Zs5CUb
DVutGD0zaF2PbCjB0qp5GRpX0El6Hy8TS5RsV01Zbz9bGuxK7aZIGfjaJUDkZmE33wxHjzx/SsbX
JnJb5PqD6IljA7i1K9e5QCo7g9b7BC4SFLHsfVZdc+aLVcG77DFkVvoIPpbs0a7tE8fR/Ux2C1+2
G6ghQZCL1OxcRUsecB0Fx1D83MxG2Vj1ptIBGCNwRItCmQf5B3mKp73zgIKpEWSqwBSrUSE2wHeK
WWMF6q2bqJ9+ko7KoplyM7zTXyFPPSEfg58a2iuoMM+BnJmcdRRlI+iiJDKRXTHUHrdw2dwZlf5A
NmpM5cXb6YQtZzMFZGBCfgA1AIhIwRCyWmzzamqNMkSiUEI1k2IBWow8gVsPZILAhkbNVLqy2NbH
eKSjthkX2y7HCcCxiwR0wq35gOomZKUC/yeLQZ2sRdJ8WOyTD/Sj5NFvMpGT4qnXTMEvriYtJgrL
C74Vwoasgkp9pSoJVoVdMPfIhj/OLpegACYnNUssDd3C+Grk3V94EGWHqU1zSPPxda7H8gVUW0fQ
B9jnAPdcZ2Rqu33N2COZFjv1tGHEPp7iphTKnrENTiDy9EFaAoSollnmiIB3e6Hz/7VWXUpUkYLh
dq1p2WnGU04WipfsMf5WmbjiCgYfadMudtLHAXzPhg+WllFm2WMListHKUS+pbhi0nGhTHF5a81x
oEWw1r42qlzcHyaMhR0D33jgxLhjwSj7otz4vg8hRkWjscwjegzQ+j5LH7Vbb4EEeDIw6qsRDCVf
h3puQU6UtQcbXykHB8ITKGdi5pWaSXFmVBzXriWuAtd3Do07Pw09GA9kF6w0r3mKWtoWn96R/+yl
pu1KEztY1jv1M9CAzbNuygrIc8vfkY2aQPsyykA+gV9QgghtR78K+k2FQQeyVxEeyES/N7KXvR8B
hjv9Ryz4BefYHgVtwNVLFzIYIt1UbVDv7SriXwXTv0FlPX+sDMFeoYqKrEzHv2ZVpu1QTA/pk/Gx
7SF6YRGxN7Lbl5nNGwQNyQWQgWA3NZBJmY0z8TeFUpOGPm68B6i/zX5t6ttjldUnw+LhOZVQhAxR
D/gt911rHQZSHvI8ir6VkwKNF+JZN/roqenkF4oCEsjfxQySyjTkZT6Bqq7tL50c8EzSEv8gWGYC
2FLI3bzPVpttQIcuITayF9prOyZ3HtKm3ErDb6EqXTT5vgyyh8ztH8AeDepzuwStxbKXrKpy0re0
EZQQdt0y3c1Wyw6ykVpUPK+sUYcMJIUCarfKAts6/CPDCxG+EBPMEjJCM0HrS30ml1nsn8WSrYM2
nV+A7hzM6wUzT6JBipcPoBi3aqAAkegRDx3n4sGCEM0KMqXtbswj54Ec1JSNlHukmuI5eJnRqGng
3kQRhq0kdbESNTTfD9wHHJ+m2vB0QC7RGNEGNQMoYCwkJNRMUkAUSvswKgcGOXEytwO0Esk6jyEH
uRXtGB3IVqbFu3eeQ9Fk1KGou0FaDnl6ld1z7Sg+VFV6BRvdpB/J1mXxQRhTeLzJ0s1dQ9Fw9rjN
WVOgyCNkXXXnxcAhbi2FVh3A9sO/uq17HfKOPXUdky8iLmZzKfT62JsDmDRUVDIWt5PSQVzdKjWe
/KaYJwVaHq0gQJAm7g48Sh5DWv07CtfalV2bDsgO++I5jsPXetKL7xDWsjY28s37SYVZY7uCfK7+
FOCSccTuduDNgxTTtgdq84cPBuJNLywGKfKmf8vY+G4XIK9CEa++rkPLPLaq6VKoO8w9J7Ruh8rR
3dnuhh8hd0v9P5anENzW1njJnRX35pUaXbPNa9NgdyZxrNrfOQL+V9GW3cNihlBSeRwq8UqmFtnQ
q13u7yQ8ZCKLXZVZ3xY++JkzfomrKiUUkgEbtOOx/4044guyUZcao+m6ZkVdCuyZmAMb9amqta7d
TVoTPuG3bz2YE/MiPL2fBmWiXgRu9QBJj+ticnj0hOcUJCk/QqVu4k5GOsgsKBs1Y2S6Ho4y+ZaG
9Crl2DubvOUpLhW6JPBQ3VrtWxvltmZ9rDv71MVtvnN6J7gsjSjTEJnyFkfEKTL/ClKW78iW2zYO
hxRY5fIrXV/SVSXda8Y1QKV6JUOgE3DzSY5BA5JDNAnqamFqdQ2P4brAXjUuqxCaourW0x4BQgZh
ygEfBrj9CZHLWribqi5NYKyZTJ2zq6oUTKdzzmFUtBAB7p/bPN9ntp1ekUbNrtQbhyS5/rUYg6RP
Z48+ubupBpZ5MVEYUCC/heUDN61WooYihgZXzqATApGDciyzoiAc1tC1GNeLjd6ATMZ+WzVd4C1L
JWqubhv+3q+t331q4QqdggEssk8QG9nfLTL/AOb/EfZdTW7rSre/iFUAM19F5awJnhm/sBy2mQAG
MPPXfwstb2uOz7l1X1jsBsjtrZFIoHuFrgOTbZx2jWbuzZrN55uece7rHHT3Mqi3Vt7728puXvoE
yFA6xGkwY5FNmNKe8KO2RpY+JkzmbnSTUjAUhji4AHaZ3wa4z23h1oBdZ8byG+VcU2jXmfo94KLd
57n9o9RTQUEZT3mUb50myG5NMmW3Pva6a6u2MF3tYuAOkZdeBFR4loey6VEzA2KttydIqifl+UEG
IdJIbv0ei6ybTNUXt/bdW+Wk3rWer7bo2gxQBnz3gWd5vYdDVLsbZRVFSHNVVHg3pWJrGVW9taKQ
BsCcHdEu9cXOgtgywNeiXJZdxy+WC3ngtmtaWDEgNEqHX5IKB3/o5mXDhbV0Cpjq8AbCHkpzJ2QU
W2hjuj6QLDrGGkpuE2t4AnbX36X+XMOiKRfSXNRp3ByAbRq3fFRbQ1TNAfomQPiYesNCMR1oXuuP
Y3W/5H8NP3KS3SoJKoKAFUgXoa4foWN2ijW6vGj577M4FSMGutCQkJgBIRWjwOXhlOYoGPNht+3t
zAYQQ3hkfYAamjxXaf4Wz4G3D/SSy5lzsAPAk5tHS50cz+rGBZ1yHQ81j0PfypsVSEkYoSR6kuhy
6QNUnYw1PMByUCP/zTW2/itQnDB0yYokpABASyDj/0yjMLMTNNHTSWBXiMJBBeP7xcyT/ihL1R/p
7HF45CCrV6zTXIIQCUhgYYpfwB9gYRI3zmHQBzoz3E47+VbABBZW6oA1mNsrBwUerKuYgJynTt4P
FN8vbxMM0SkNtfhsoO/QVSviB8ZGtikKLfdXDyCXUI47EYgjxAoMNDWQzmzWTfsMv1NTgnf/QLz4
eTqvYXoIAJ1GX9CAxs2vYLmdLXk9izCrUnOLFX7yjM1ddAIW+Uxc5obDXxOdE2h3RdMWulsZYKep
ewgK6J9Wo9OuZteCE67O2dIALr040Xs/MEHh7oOeX03PxEY4gYQCFNOnrzTgFX0Pt6V00zY+ZO5y
LdmToLgOyqw+LVOn954VcNGL2epibOYTA+qzKBjsH4cp7XzIY2oqFSWxbUwXBec9Gi5Veaj8+POh
tVPodD2Sf82R+pK593zg24FzARtt3gvHm/ZJ3c7QqEH4yMG7A58IxWVeXtoEVJH/Ne+Ry1Vt7Ur/
W1V43akti+7ExgnbKYpVhgK7qyB9XIzoPusD3szFCfKzwNTDDA+PeSB0VIJDMp4KMsgTQMqcIstz
NqNb3pq0X/vBBIuH1Giee6wWYDiZDTvKASVu7NGlLkFwq1YCRqenvDVgkGSl8M0OOoDwg9xh6SrK
sfoe4dao5KjOQGAB/Nf1YtFantgyHqGsOD09yh1UpgBzTu3d2Tr9VQGhsNYAoHFk28lHLaeGHAq6
y3IoL+DaDMumTthymDz8gYMxc1Z47w+hKl3w/Ay72AlpOE9O4cfLqEwFKgzKfXKy2LzN/QsFNCED
sHuVA3qxUn2NF3wA1T8N182kI/Gb0qeJRuj6WCNsbKu9PlLSUZDmFfDh3WEvtib9UDokOXRx73FT
+S9FEOf7zJQZAATgPMFBvNGyIb9fS3nhA7jgqxd6SVGeF8m0TQN4NrF4wCamjuAjhKp3PuHRRGet
ML85VmPvADoIVlYAvVazN/IbLE3xXiylGZrx8BV12wowlHy8cdcebp5TWBB/FOeWB9YWvMAhLJgr
137DJNAI8cA3UHmPdoER7aWaWOjawUvgyV6D2L/7tsfeixoSCb1p8A3MPcVTlOYH+AnzZQE9nKU2
Zbkk+jAlTX+BsQOYcFxxwFSQywyrOuQG+AN9xnfSiOT7NANi5CVufmKpFLcm9vJFYmLNDEETsFYK
+1jWzPp0aOHlcYzwoTu2pw6PQZrLYx51Czl4NXwf4hU9UwN//sVEhOaxfsLSw5GerRM9MR+P2b+H
9WyVu2e7z5fwKuUbM/az81zK/ExndMBOF1SSvI9XTI9agwKK1XWKDZpR46kc5IB1LtBZLf0Ic/2D
I1tKpUCFs3gXXapC6vbuHB3o4I8ADu3oFB7N0Jtn93yqZ0SPQbCQo0MdY33ajdl7y6oXopU2WG7D
7C6H9+pURpu86/mBKKl0oHwdWUHogxO6olyh59IAuKnWznbVC+XHxhqC5YCbSH0TmvG40+Mmtd8v
axa0T07JQfIcYEAIf1jjNQHC+pgW5bSQOgQLOdgXBuRDGyeb0daAxA6gGaM+0JkN5DaEwjK5euRS
VohjCRYGlDL/TKSkHF1xrO3phjWOt6HBR57ObIbHpaFAZUZdrgvBnO+XEOFwjnkGwiuDQGJRBQp6
NzgQO5rO8Nv/5fsGX/+Vx7d5aBdYCeBIQzLrPvzcLDaPax+XpK61GjmYzcQYiaceO5ii3ALJNp4o
9ekAyaQTzah8ub3ngalaomOvlo9XLb5YaBjHUwVjZrx+DUNIe8FsEH86Zh4GOFTbaAwMv1/Mhpet
Bg2yfqQGOX51xlTtnBE+TxEfuu2DKUgkQ9j9/h6gAjmN0gBdgbPfV9yZh5QMovK/bkMDvicFoAB9
ABcmrbZjPdSX6ek4kjCPX6PGCIw+RDxcD89eK8degXfNDj7o1iGZA+tAZ9hruWpdobIKNS61pZwL
PQm1dvCVvc/pixQfGgobIRExASlnK5Q/vMWda/kXO7MqKviC59Aniao0Oo91sEI90NnDNQhfE2Jr
Em9Tpva8EA0gpFg1PcWmWW2tfkJHDzB+uKEmDfCGqWetFZi1O2o7RL7kx/souaFSTCP/Oe9Tp4JG
l71e2NTeuAN/huHXI+W+eOvBvV13flHKVQvQSoUO/YlrI2lyk858S+zgXwaoI02JrLgPWQ5oJ80R
HkzWFpON4jNem//zuloF+XJQULMkvojw7PYkWr67M0IoxKNod6ePUIgF+u7uGQ2w6n9N1tfSnYC9
XUAXdzHrErcrpuLK0FyrZ688U4oOsqz9FWsdL6QQ4Dx5pbOhEp/mUj4rLRhbQanJ080d+sjun7f+
Q9CHnCl0wyvjB334j4+dwvtU/adxGyj0eA76XEH0PYGv4mmaSv4y1YDnx4Y3byn04FEFj5o5XVHI
IxUBbDSimgs0yItjsPw6DC3cwxHRjLku4BUZXbijUD9X6XchqrDEG+pj7qthHQshdvjjzi8RFy80
AQIo2IOZdXCxi7PTQyP30WShZgodYmA0bYHV1qOjMhYSSKQ8Mla+PSbHrCkTUGFsgAkfcRJBkrzp
ftKgYdR4t9Pp33FJ12WlKMKROQvgOKHT7MzDFWzEKkwyIX7M5gfHo+ynhwfaooxqCE46RgxIdZA8
z9wGUgALlBVt0DIR82MQGGWOZ6sALUQDqXvieWFJlQjD2VBEh5iIXY/Y1vBsChM2QPMeXKGQGj+8
x+q8DWxsIv67b0S5x7QBD95H32hMg3gDAW2QbXqjOXbR/Dz9sTIH86CH5pOEyv3QDnkI+qCJgpmC
9YqeQ/7mqEfAiDC/cVaK46Bb7P4s6pA1udx1OrTM0tvwOMigk45+fFo6zjmRzYUik384qelvsjyf
LlZsJ8vK4tXH2Ponz4iNfwpfbWe/8L6WKh1DFEmNdQB3atwPepcV5I23I6h6eISm6bj1UR5d1JMD
/iAlvRnkI4blxCQjzIGDk7tMufCXTte1V6BIu2ttYo9QgNomebNqDHQLdOv006HLNyOLjGNl9qhm
+W8Vz95gOJm9Z23ao/GisjXeLul7OqMPPANCc3ZkK78kaGoCh56+a234gwScK6RpQkzdkvsgT9No
FozbPjYOjvDtJZ/TG/bl/AgVRH4EABhVCJfg2pSIRVpv9RxoW+CReh+n+RGEoQU2S3C8CeDCNefH
IBewQBWDmZ4hmmTYP22LXxrbjK9uCZCzz9riBN9M67WqUNun0CnY55BGH5OZnvwIk8jKN1g5zstq
VO1TxcYBnIWZ7ZhlNE/BAFJvZH+lMWgDNk/5EEcQjYtr9+xK1KHSpFxBobR/cSKrO8Q9QK8UJp0R
3AbphhSlyulf0hpSBTOYaWh09S+jlYqww0Nn+7vr7HAXX7Y/nVs64zWk9FKISazAWZoOcHQCPRLE
TZQTgPkyYHznT6siiNpFAkfXEx0qt65PKAX0YQK5xiXlGP7Bp0kfHqFTcG9XWMaO8jSDBv8KQc35
gINuBN9m3JdmPO5Bc1toqa3nBh/cXwMURrKCiCfM2UbgSNsqC+PCKc5x2plLg2fzm0wS9CWd6B/P
hZEfdmvfgzRGta4ou8uUp18Hu36Z9EuQVNiYPivzqoAl+VSuKPcYgLL1Dk+p4njPM7bKxcB30NXg
h9lpgTqm03vcJObBYi4g0LPQ0hyYolNxrU0j/77k76uHGpTsqBZ7usbmsVhpindYNpCeAMjhawNM
zjoHMmNLYYwmfh99xI1Zbw1mlGthdunX3I3X2ZCUXyB1Me0h/It9lc6XzvwST0Z9Tudpo5yMX+sI
4MPaQ3ORGR2/GsLlVwe6AbupcHLsfv/N0Rl2yh0MrK50JXNt7A1LBjJHXi1bFcPiOGv5XguufMO6
CYUzaMA9W5C9W3PAFY8QbowPFaxhN1aeVzcZeywseNEvGWiAIX0wWB5ecyXR4fXgOFabHdYrk49X
no5gNyOWgbYZm8lhTMa9XEETDpwcMiSjWTTe4s8EPnAil35mt8tOWvG5E0wdVBTFa3RQ4i91Z8OR
0nR/uvWMFbVvfYwq+D1VpErBr01guaanOhH/UHnVLP26bVatFoETmozHWQKNEdlYcFnRh87uo8/x
TOM01TQduQEA+UITH5fQ4H2eM8JtXWbJa2AE/wijL57GOeWHscPGyA/y5tvYtOsx8Ko3SIKU2zgY
te2qbX/M6iuN9xZ4lLgXdLDSvn2JVXTzurn5NsM/IMzVvMkKpwXxZv7hQuNyL0bZ3EhMM83NH1Pk
oganFNvYzuCjeJ7CVyILCn9PcVKxd9PM+iUkPXd5o5LL7PVdtAym7dwAgXyPphbQzKmQLb6aeHzg
7aRO5TR/MVkePbVjURxL2G6Hhmnxc+PPP6gaQgcnl/iamqhkPQomqbDaZYUGKj54AP61EXBE7r90
2mpvODrDk748TNUzBVXVi93gWK9tye3XSRjQmO/N9Nfw1jpp8yvr2K8aThZf0LBN8Hyb/FPfOWLf
tvO8UXDSuyUdPi2ep+bXoQcgT18EBsh2hh3FN3weZVj3sXuzogS8vcJE+7YyYFZr+w0oSz5Y6HM7
qisd/D61DgUct8sg6oIF5UA0SlE1retdM/i/50H6XUE7DRIJjxxNziIJu9/ZOz7yRTUwaI1zKC/U
Ul1pYCjZ91lVgIVBP2Dn9MAtZxBcfQ4aEBccR2qhPtbWS3RJXzvlmIsKgF7sPBJ5yepck8lmYwuY
RnKRKkd3h3nRl761f1h2yX7NYeGXxpek41Bnhyo0KkJNc5tbATD4JA+GEzc3yptu8SkFzlmFRgu0
qanN0Ex8GfQCpo9Zbl4ifcgTYzpyFPgCp7TdBU2DzCEKey66iTSPcveDQNM4EY6L3zOuvU8WToL/
06HflAOYdIGdY0+cD+e661EwdsFAgwoD35VF+oRKyu/UY1AxeFJ7kBIJZ6s2IMb7Zw7vUSJnKBNu
OkdCYDnK/6G3tNPhv1VLME3pDU6HHN6fQIe56Z7CHrKRV2ZaC4roqhqGHhvwOD5fVUnIuBooIEBr
OfU3oIF7m4rnxW5EQ2nhuU7zRIcZnZmwrIGt6Jho77lBbTNPmDeagK663JkznoAuKIYilJMjwtYU
vy8QU/ZPVsF03rQTLQanJeA+nVZaHvAeu4qB+2p9QL93fpKtjf2ux8SPZEhDEAXAzWPte4J1BF5N
4momcC6CHlxlolDewnpchynacCFe53Z4/1GS06PUP9ralytRQIAN5vTAUNAPl9NwlUEedCyssBqj
CFSu4ifrsNbEH5ufJ1fwM77u/IwKQreO3Bl7UJ27zy1S9ur59dVvODwO8aAABRMNtKr0rlVSTei+
mpBI/pNz8kpsVBDfTH9uNwOKym92C1HIzku+W+D3hXbC7BMUpK1zXDUQhbSa5HvlG4caUrph0rbB
3qgZthOsSS+RaeA3Nu+yXqQrPHDsPIQbCtyP3BEqWNhxP8kStdOouikdUAb2WQqK2TmYujWrQjgK
sCfr12za0z+ZBfGAPHGHFyhnp+sAP64wsic5nLlXQB24tLp1awxy1xjTgL2B/TKnDOD0yuSoSvQD
+Bvp+72akjpQDIkd0GvvSpiogCYLHk3/HeN/5ClyAJRxM88+urpAOjcV6FhFO9pHE+poMoisfaUj
D9veaklzaHbmY1nozd8c/HRRnjGrej+ZfbFrBXhinoFtaK3KFTNHqEXpsO7A8qEzOjAxYn1Vtn1o
5XV55pEFre9ZgYDr+tMWFaViyYPYeoXD5OewTSAr8hhNQP9eZd30retVvxg8y7ryNLOvMh/jywjl
gUfK0vm6dp5R6Bq3rfDdE3et5LWW65r55ms65OlrKdeNDmCfOj+N/WvTFAfXyP2rM7fm62yU98js
XfO1cMSn6M+YkVv5ywQWRAn0lLKML9VUeRd3QP2F5fFb3yfd3uc9Cr16cCizEmIvqb0Gq/i72fnu
EjBL4wZO9w/mxdNXxzZ0FWqIT5R36/xH3gef83MA1t8wBgMeZGie6Q+tiAvjCWDzpZkw83WKvYgi
kDexc9Fjf2bSmI5MrF9fGUpgx3nyN/3o8bD1sQCKgUN7Z1ul2vZ97orpUEENGEPj9G63OYfsgdMA
V48QDY88799nMx0PeZHPYSzy6d00sGXxeRxvrMbABg+uG+BXASF0oHjG9+NQwYQaThR6/FPcmsmL
wNsPzj3qw0rz8vQ4MOA9PoUgRHy0cYKH6H/msaNK8bKAVyG9sFCA68Emni3U5/59iT1yj7fYPELY
2CvG0IYeyIcKtOeEqb4N0G9cdWmn9rCoN54Tp3yhJVdSD2XIXFecIWCtAPCO3QUNmInxHY6y7MnF
53pgERj7kV7DwS99lUXWtZ2BKWxRqjwNnfP7wEG5P2UKO1rQQaa1UJUBfz460qTyUE4xu19AlyoL
SyCj6e+PVHrs9uacHQ90+lggfXrufjqt8wBTxSR/L6Me8x3owXjMhjNL7H/IdOhPZYZGl0zsDMQk
Fm9rHQZjE4PtgpoFjbqp36HdmnylwYxnxcmeGBZHYTFn8BLz4H6lWwR06Enjclao+hYzdp8DOrcL
GolaWD3ZaZasKCz71gPG0ACjymZjONh9to3NXjyXfpGc7YKdQaMTzwG6gs9R3nqLFK/LHeWcOWmP
c5x/RTNg6TSJ/zQEgC8WPQwLjDqw3lwZqbWH/4sNhaDig7AaT8Br2Nk7NItTuJj49TFlwdblZXBh
gcs8PFb6egUcIwyOdfJxAKP1NTZMe5lmUOe3DMs7pV7rAZCQ+vczUcwMwje5txxqB34KNEwTxZC9
S2gch5mcxbGB0N6hi017DWZ98+RABjQUjpN9c1xr59ml/SuS/VqZdfl90layRT0yUKCtHqrLBDih
Q24xvuud/vpQL32gUbqsdLaD0f9y47LI8sXI4JbdN75yzwCDZKBpotwGynJ/i2YN4pmr2tnP7nzr
OJZEZRyIbT3P0AfQbJYID7KcC/tCRBYjCJrNNEGU9UF14SVsz/CvvySaDEMzCktG4V3O4c/197vZ
ZrP5a9TLXBD40CQLHzBeg6MpVkpLrQnCex+Ynf4Uj9XqAe2lsxoSM/e5FBpJ126BvehD+IOBPoPV
4iIdUvbsoox/HXi/87vsMNhl9aXz5mYbxSLZDH5kv/uBF9aj63xz47ZbYt0RH2dIyN5iT6kFJIji
tYsK3bLR1SmqSNHBl9kuqZN+9yhdtVpUgAYp9wj1XIGSxu6Roml0y0HxX0pi+4dWtuZ1VCms5+Dl
4i0iDxQHB0QwZ5EEcb1pnJxh/aPjIFfqAitXewMfzvYe+no6DZSGLLYtPIwWlPPoknTiJjZ2bvz5
Fn7O5A6Ps+80kf6DdIe2cc0dyq5vj5tSvrDsYu/M8fP9npTrpwxaFsMFRRH5NalQvABo6GdnYx3R
O5Hz7LTduME6QOzGfipv6P8EC16n6idr97xz6h+o1HWg3RXOxYJe6d6Agg64ZKx/9aT6GuubYWN3
HORcv0cXY03aJaRaMvt+vW1RI3+onnyS3qYpeP4WQN6gPLdIgKpeDBZEKu8xDQHKV4fTHDjbWkzP
Lf4fnrw2iU7liPWyZ8zsA4pKIjQKT54cfxqfEyiMUn4yAQ9JGmlvoQDGP7AEKHmBJahyL6pB0Zye
751+E9yf+hRDmOZrmuCX9nhF3N8GZR7wQ8/9+2X3nFu668ph0bFSek1gGH1ImnGk6sZLD7pKS2dy
7RrVpKANE6PE50bScvOsnD0wJ68kKEfzo0KkRyMBa1Pjix6Hhx0A5f4KH7lRZQnwouLVjzYQQQyl
0zbs6lalOGMpCT84DwIt+Dth8ffnbJji0AVH7/hXvhZmeS4F1BH0IM0XVRTzBZ06HsSZAqe/Dyh7
NFbSdnkILHt+TiPn2FvCLMK8bk1g52pzMzp18KQ8jl2MYMv7aAVZuWXpFA2eURgV0M19mjxQFxHc
M9Vor0pfJSvjG0m7DLoZQYd7OEIs9y4u99cwzfEspwH9IShXvQE7brz/D4kWlYXCiHc2DB8ocQ51
KMMDxpByUuvT0lkaiw42SAG+kfoKmkwDFBalEXoQlznmtQW4DA10RlYsMz+1QCHBne1OXKbW9Y9V
LRlQRdUPWw78Ke5s9pQzqIz6medtKIwT5d4ScIz0GB0soLPXcJARSwB1+BMLoOXdJ9DZTexZHdsE
GqlolErd+qYMHaLIxgY+8abXGC02Dh1MBl2rKKv6gxFhnUdn8HbUi0ETJpIBFIlDSvp6zl1L7RG7
3PzOzQqwM2rbmPD9AT+u3A6wrN7BJw1QFuCB4aqDps7jQLk/05IM+AZ75PUKSnxzyDo0Ocgr7eGh
RmeUUzCkYhlQBpQi5zXyYKPQbz13O/f+8yPPqhZ4ckBwDCZjaGXO03mATeWXEZAFzoboxYfEztOI
euGk09IE4xNrJGiM6bACrXvjj36/MipAo9LIGHZK84vhOXMEQ9R+nszGX9vCYst6VM7zUAzGxU28
DUVgfTnP/zk/8eDwS/NpMFZuhFVKcJ9PF+n5ub4/RY/53pyna9mXsLrRFfki6KpxAcDgD8xlG8pJ
m0HGQ4/aNjgGi84EmAriQXzRMxMxDT0O7gAi1e9lYOns26Kw0QDKpt/lPFqnforvVQHwmSFaqqfS
+H3JOgPyk6MxDz3UFroyANWUO9eGOHzsZH2CHdV/xu2QVDs8pdWi5S7GH/OjPsUC2zLcraWrAw2P
01NsQwhIR6PA32mhizUiAEeOygm1G3lXkYHjP0uIclKOJgetHJdsHNsV5Uafn0rA9K5ti9db6b/i
AypuI1AWWOwZXzpWA6s64otIIZsg8y3cKQK3FKOJGF3Iug3JfpI2ALRTW/1WmFcQQ8Sy//jQm5f0
+Otj4OMCiMj9hS6mNZ4edGTNjn1kig2Qq6jMjxnE2IcGsuz6jA4RYNH33FiwcZMOyekx+P+c+7+m
+EE5rpMulwDIBFi7dxXILilrtlXKUeWCAORxYIVa51WVPHU2sFoyKNR7omBbMrbmP7ZmA9USjshA
IO/mxucbO2nMfTD4EJFh00fd+3DhhpIzlBOt5iVV9SuL8/R71sJjzCqC+lpGfX0UmaGWNBBh5VAy
OX1YMHpYN5Zbgt2StY8rfZszWCyiaqYaVu8NR9s3s1h+Lar20npxE8M45BVMWbjnFMXPxmTtWxO4
2TKJyuaq7JZvxtFge+wHoCSXGPtYBmgoZoUJHeGEHbIBbEi7gQF4nLbDrophNVVptlqaMxwcq8Zb
Clw2ytFBNC9tgecI+D5ow3XtDaLS8Uqlk4IaVooFeAFxmhWKvP/Gj/HZcYEIc/PxxAagZTyOp0pt
DiPcMN1iY6Ol9Z6Z1dNUjtGtgkYyvtD+B6Ufs1pIP76btnoyZhHd3HQ6J1nNfiho5V1ciwVXJ3yO
IhV/gVBSfTID7HVp989RG1iiOePs2GANS8GG+dAO7J8E/M9nO5pQcmmCcZMZrH11jQB83Vz++B8T
pGtro1SGGjrqfMdJ+GDfDihlFH0E1QMd0oA1TOwoZPBmsAymeNE4rRhW8GArM+dZ9tI7QV/+qZk9
+3n2CufZrfurxfB9rEgpisGoawtT3ATON37eLKAllwA/hoPNs+RoqsiHIO5oL/8aoJCm0OTe6QCV
oBj6HuU+tgAYrV2oJYNUM3p5sg6Gonhp0Uc/xCbqeHnuyZfalfZzxkMao4zMTKh8B5k4Us5gybQy
pUrQ4sP8x+X3u02u9TzD7sLq5AvPuv45zVZYN+bHPmnWkBabdlJv6PFly4+UpxCQBDxy5QiGMPg3
/aLWVb2xMfslnpNdCHse+8gN4M7vI54uCd7jxrduAInVW8rRdROVCT1dMaRYBGW6d4DqpttQKhm1
EB5sG5bVXAAMVhsRJPwqINTNqERHIBG3qQV6s8M28adVQL6uH354rGvDYgKQJbYBWprTiK/jhKvX
2cq/GcBI/aya5oDyZ//ujrVcQTJLHdFvbCE1kF0jFxvO2eYAo9Z5+wGtNwENlg+HBdl2qtA5ozBt
knWGqt6XvmltAFPBX8v0NKhjvg+pJwA+nJyT77RxSPNBMzW139p8NkAnuwHp/5PyqoLbaGYWbM15
hs1+MQIm08z9Dl4Xv88cnYM8Yr+DKuD/b9TR8+guzLFPojYh0qLrWU0BT4wsG6Gc96cKBpZ8Apm2
Rzx8b8HBPFKmywD0KdwqPsq2tBZBJdpr6bX2Absad5nlbvf9w/Oi5nvLpL/ETsfEUrQEKleATE7D
dhMAnKqMV4hc+hthtoBpzy0KlZl/KKb2MqFGfqWDk0j76uf1kntthXr9v3n8yiwsV4dk+8ihhFxD
97W3w16Zp0pMH0TrEyJ+y0rXuZnoKV4Cg0NFV9P6gqGrQCLvzb3sZ+dNmB+UtmXjbYXpDisK9dXS
E+4NuzB1qcHc/3S1h3//PqgHdczN+cOpePMqvH4NtHb9MVYZLBPy3lwbIqg+hqI9QBwhhky1Dby7
iqE/ofNZw9vQs9C5pstBbUapFpfXmd99uhw4+gOEF+KXmTdYFaNwUBoeNEtYvsknK/7wVXCwhcOe
G2lW5yKtwUjW+b6zymVjRePe8Ab7vflOWelNch+gALCkMI08UACC2jrP+F5DSQWaYlTRhKOmf8qq
CZK8+KhDrFn8k5zmzaOWSTOUxzbOPIHxwO1FXfoVdCLNqwuloAOwPW9ebWsyRNZXB99Wb01hq1vh
NOpGqQipWqdmr4oWYPwAxtSBnOANU3kInAQsBjoVc4SHNm8+PuVo4qf4fkpZR+bKD/3JKw9OMy9K
G4SKYHbNH0m3ZMOU/sis2g9TdNzPMeSRjpEEIYA10vloOAT1O2X+KCNvWgRo+t1c2bYACjXJBuQr
46V1Q9h8KYCFnewGtFyMHSDgREK0zjcJEcUpjZ33nKGek6GRB4BGsukCLl9Nlj5BEa/6HvhQvI+S
YLoWZe0echcylDSAb0sC4O03bxQKbDPNH8Ia9Za1+BRogsjND8/2/Gf8Q9QuxY9ynTW98d7y7n4H
GTVuGPVyOsEBGgKyUa3AiVVnD0/eDWD4IM47sDjbTBWaiq6sBHxldOzEaBfe4wld1I2l4/sqEP5m
AKSPYOZ1tQ/+VjTPl4FJcQF3imMFiTbCYwBQCXHJoo4vlOh/D9h5NV+EHvjrChqIIw8DleIQoEPn
gW7lpy1fKmhO7ITJXyfDcD84MPRLqN6gIIWmzZsNlI2Vdt5HN1Rqkw1lukml7330E2qCsG77oiCQ
vFdtwJaUt+vxvWqj+KmpC3EG+cBdqGoCL80whi2zbGMLwtsUDn7NXwwvME92lH9QFLXO+MwAh9JD
dKis4IiPn12M1uIvBUT3F2UWwBUML8ldZ/qTfjqOJ957wcH1AXHX0V1vEpQBGFKB13AP/3Oe7RjD
CRanb800t+dxSO1tqnkqDGSed46v8EKqfjiaOkQbLGoDyEzAqxXk/ggIa50GxKJZoVRVbykcB/+W
uJ5aw6Wt30hi0hCmH4qrIbbuw6GXfCg3aQn6oQvNUaDPsNWIqkPBgAdiKM89DeBeQf7fK0/YmvMd
ttL2tquj5oxncLUCelO8OC78YF1rjr42mXHyAkCTF2raiKpqrmJCCRQUQBAj+0hdZeBXx6HKm+Vs
Ten3yPWwvknnD8Pnv9fe8f9Rd17LkaNJln6Vtrpe9EKLtek2W8hQDJJBleQNjBJaazz9fhFZ3ZWV
U1M1c7kXmUaIACIg/t/9+PFzulS5OV+FJaJfqool2CFcl9/+i9JmOdQa/Ltq5vrOMw31es7Te/5T
V0wevSlvKTqXvS3Jg3Dby7O6DS06SC2IBU+yDgvdbJW3FJXfAjYNqunq/YA6vyfjsXBohag4DPJq
eWlcGPdWXpX2fBaP/ZqRUf602riyZUHHGD2GgDXXwmMehcIjvX/jrsp5iC6LONegZTilin9ZzJQB
7fdkaHxwk9yRxXzyBMtMnlPBfC2aNLxJR2u9MdLyQ5HV9Dnt+8YzwNg2zBosUiUyxiJ9knmQcbNf
VefyaWuqTRuVsOlqMMrhfjZ+3b9vlT6Y60z0Lx+XxPy6YdK5K6dWRjSFopl+WgAcT/E4qqcRYxlh
7PTDZamJKtpkVkSiL4vCwB6zqZpMWGO8vXxqngz0zFWTYeFfxyBet1yhR+J86Qz1+8Fn3BraovHl
OEYqTl2/peu0vIhJqTm6Xo0HFATFU/6v9ct5vfnv9ef9QzNcXmbY7s7cL7/uP/Am53gj7QjWW3ce
e3zJVBPNbWUSHlNmESfW1Hhfnu8J7nwnyv7rzdA2y2NNxHVeWyGSdL2E5vf7Ni/jUSp5hzXUY54G
U8xoQJPhAIjS8limaLDKypMsteEhHRIaks6LSR3C/UIzB+dvFluLdoD/4kODEp71nDn05UPaoFfM
IvUffYiSh34XSsamNBchGLUY/au0EK7HJlKciQnwpTZkP5nT4RPl04d6mIunIU0QXciy/KqoknWf
5mrqd5mcPFhzk9gKhf7PTMntoRYETytjSiSCoaFezX9aP+oHyF00pdFi4ixyrh+sqG0a97JZPC8L
ogGVH8Jdosq6b4FvndZ2op8UguebusyeCO0ERdvs2MJEfG4FrKmGYppvaq3MN4qizXDsO+k4VZNs
W2F6a+Zle10YSrRF0V7aVCCp1yhjx25c6/K3TMJKSly6r0miwGsU1fuS8sFQloc7SlyMEIDItjSg
RbR0kRk7Rj47K2MTJlTnxcxAA68ZMLeYxltNbqtbdP9EbbhNsny8VTBhvSnDiNTrvHRen4rY6ShN
T5Cmb1TRbO/p1GvvO7XfIB7T3HxftcLvFqB0bS8bYxN/PkhWhnvZqholiaQYfV026vS93H9cNmDW
2nKAYh/24RYV0f4xlspp0wmpcdZ2weRo6uiG6NfXEl9bFEKkcEdioZ5UMuLLemstcDeYoxy+oppt
IVmg3NPP99/xJlFUxX0hrr8u1v34ffE7WhWbVOrOO2sm6jbzNLmKFoa7XFykQyr3lpfJs3DX60Qi
aiPRp1/Irq4gmFhbvGhq275YJs4RUlx9Yj9d2Z1J5hyrChIXkvQkjIJyOre6HC7rq6FeXpZBf7JK
VfONbircJbdIflL9ZcC7AbuyMCPnHy1/wsVkT/jbIvzOS6SI5nJn9ZFqq4Ion+ZUxO69tFDwlvtx
L6H1RVPJ+c/+LLe8FLSX97kw2GMVPl9qVr+VsH7gaF+2ZKLYuzSsDs5l8be9f6qQXRaL886KnP64
8w8VNrlr0J1MO+fS7XZpaKtHVJXPFXRAcaET3Jm+x+/9b5fNUTUNeLKfW9/K8z7meZ9JKjAc1ufM
AZVRVjuOdevq8l/T4w0sZMbskVuHV6nYsvny5yAZ3RbB7Jsf1n3/s1enE6h8tv35YAS0Km0OZeRc
jp3Xy3Q1pp5w1u9XENrBWbX5vIj2X/5be5zcWzOmkUGxvgv8X9Y3ZuJVSVoef9t1irHyqctU314O
dvlAoYDmGrlW+5d1cqcCohZIydPfr9P7eL4EvFQhcRCZpqE01q9Ng5ctai6sifvb9h8+hBKz5lRm
p9IbOCjE1124r8W4uFEtVbNpLRnfdKm+UlC9eBR0Ci8LMlkbtR2UB63Obi479LR12iYD901YFgjX
mKHgduNXJHWyJyuZ6c+tTJkvFTF41tedCEltd1nUYtV0JCv9qpsls+skVR5mscyuLoshr8y9NN8C
+9Aqi7WWKyVl/LxGYWejCKUfDWVCgTGRjiE9Y89TW+t+L4tFcFnMxokqCZGPGGJP+v3i4oUSZVX3
/VJfLqta0iwFOhZukzXVznoZpuqs1tmE6LLMd9cktPrmRaJvuYxybCtCw9EzCU7/ed3lP8lo8uso
zRY/nq3Q/m3D5ROEttmODPR0WR/2pWYPbbn4IxnPUde0HY0j0m4+L11WXf5aC5yKisq9LCTF3B8T
gNPjZXEqUmFbUw+6rP++x783cmVkHx9FpNz/ve7y12VnxrrMtUqE5X9bd/kr77BzFfgiLtYApa0j
zhpcmJRiiLSxDSwHDdMobUu3kqsL+fL7BjpW5S3lx9tzU6XmXrZwmMzT1BRKrYXmyS9/+9///I//
/T7/n+izuqkorVdl98//YPm9qpcWNZL+p8V/3iNaXxWXz/x7n99/4p/BZ3V8LT67P93pKnlvq676
6n/e6/xt/n1kzv7rt3Nf+9ffLXhln/TL7fDZLqfPbsj7y7fgd5z3/O9u/Nvn5Sj3S/35j1/eq6HE
U+P0GSVV+cuvm7Yf//hFMi/X6ftlOh/+123nX/mPX+zX9u31o+p+/sTna9f/4xdBs/6uyqIkw1i1
ZM0wJfmXv02f/9qkayLm2ibaZtBrtF/+VlZtH3NG5e/EDhLucJYsGZpsKb/8rauGXzeJqmpI3G2d
PyxZ/uVfv/x3d/C3O/q3cihuKkzju/OBf/kbJeLzjT7/MlMxdcvSFcXSLOV8RN1i+/vrKSmj897/
ayqKfGUvmlUOsmZHp3Gbg+9gCGGHd6pfj27iG9sfLs+v3+HHcyry+aD/6aSGJlmSaCoi/35/0l4P
pYHqHc7AZvIhmNZ+ynroqbQXiSttQlLrW+WVgCtAPvRiwJBgT/kOhVF/NVubxiqsPrEPXU9y945O
VW9mQdkMO21gQKuvVJDUJgxEGQWRehw2OgrmbXk1KzeQ0V8XpIhonLPplPJn7E46KzxJir4bI/MV
+jMjIa05UQcWMIPtjTcxVetUr7CaCAO9m0c7LOvtggJxgzlvJGjOmo7USEx37bogkfFARbZmpD+M
Z21TrRK2peg5toDtUoR/u77Y3PKNhOsOahLoqTROGTbbnEiJxgzICCYFKStQFsFB825nCGicYwQw
qei+xcc0Cb0sFh8i44hDPYLWm0XYrueqmggqvbxGOjyBVHVrOt8HRbPhEDjaODlZ/pSOhd1hxGAk
+yQe/VpRRkcHmOhK32y+tcTSRWE6RSt6aqKhf51tiJ/uxzpmqsHDxuywd0vOTVJ+xQzTLLQ9hsbO
zDQvjGo3DSfo+/Dc4bhC7d9ZoEdzprlq2AVtvakLDrOUL6la386lei9M9V6ToR30svARz8XXCgKq
S8trP6qNXZINy0UT3/LkZMHStVu50b/a7GzhZ66eUhQOChKow+K8nBqtGyKgIyHrmMUFzy3Snufu
hQrpJ+1jllffHHIn73K/qwxbSgYejIFyWO1N6y19vM+1dD8DOkt4+yX6U7/wpVbiOR6i+a1fP+jZ
w/topNdMf41Wg/AOeRNjY1m3ejXbSR0QrL9I4H8kcim5tgSuHBu3NNO8kjjUSMHpKLFbYnOqCtwE
FxhrUQzyDNqoGo6g4IoEsC53mMAq17ouo4eJTExseQkni5EfwB8QU8xt0z4TNzGZStg2KJu+fYta
yvY9eudGhQ03lbb5LCyhFQe1GgVXNkEFxbFDIr+9ivvpFuns3aBnoW1VzanrrRdBV91KCb0ShT20
2bfVnARKpW8NU71O5gnnML6XoXspjUlaO28ly9wbBibrVnSjjutpjYxTPEEPRNys0zS3z5CWZfZB
de5VSJQHKjthC7FN0V9HWQ/CJHWbfggyxXhTV5Q3+aYKBeeuArOsxC1M7N3ZUaZbqkOlIXOalG7W
dl9LT+/L0n1TxXVDcetmovkoz7K9HrcnYhko/YW0XOmLskc7srRXtF17hW432ZA8ulbcJPPDEZEL
MwkwyvzoGuEgSMq7VokHYz0ztDtEMAvHmFqviDQMmQ2NYcc6zGs+2LX5GreFPwMY1kN7PGsP0xfj
T3WBMs5RNSMvnbMXGcmbNvsQkTxvpnKzKDRaRsXngMl4EeuvqiYeV40XS76pc8Oz6u4W29KbBRFi
pBuuskzv7D8fYf9ofLUMQ9N0w6SD7OdBnZIQbE9FjFxxl2yKHRj6VvX7qzT489PI4s/juCGK57Ig
ZV6DpFBnAvtx8uhbaxhAUyJXDfqtFB3UWwwPncaJ3fdkC0fETT3VLm3Mpddd4hrun59e/YOzy8xb
IlURTdZVZukfz95GQz/GsRy5EjUArX0b6Z27nOF/FPD8l4HKj3HKP6/rz/Kubz8/+6vX+v+HkIZb
Rej3X4Q0/7eMhiTPX38X0vCJX0MaXf47YYepipLEf/i1MX//GtLoCtEOijkWUh/f453fYhrz7zQz
yKIlEdKIEAMIhP4V05h/x+La0kRRNjAXMP9HIQ1H+unBIM6yZFNDmhxulGFqPz0YEiSibtChkCKo
o8QObHQUzc03M/Lr5ls678swaM4tZEgmdbgWFP1hGkO3KO7OzraMzTg/gYD2PhXUHkuq0vyakRSo
rBtdCRj+q9iBkR1Lx0K5bc2tJT6qqo8aCMoNdPJkTWoXiF3OgdZVNrUFJ5HRlHH0IO5cNb+r2+3i
4d43thsDB6uY7xYG2r4KVmazbwXz7vzaDoD9FOR3Se0tG8o4X0h40MEIV5Vjg6k4yaa7Ta9SmoVs
WB+J6TAOu5LdBMVGZkP7nry27uIsnuUPuzxIHTKnctuchG+GZJ/XL8FkExzQL8fY9YE52i2V6+k1
2+Ru5AkOUjbufAuF/1u4XZ5Xp7jP9yBR3nLfuNk9+rKefjO8h4k3QyyEXyFBqQhSLcDlqEJ73clj
pwSRuRWnvfmxEr+B61mHZryGMNg8EF2ue+HNDHQn8UzXxKEXyX63eRbka1Qzvi0u/IGI0CLDb207
IaGLpS+mkO1Gi9yFaqBDTyt+4ZsuyFRbJnVO4R/vBCtAsWbTA0duW2DqxQn7AK+d6V35Go/jF+Zp
XbtBAEu/m9z6CL2vrV0UwvzZ6+7r1inQG7uLHszH5jb1VRilma/Bi3Bzz3LrEWH+QKa3pwxwVBU+
V6d/DTVo9ij3o6+2g1k/EI46ZxOKwLKoDH5ly7GgW7/SbdXJXazaIGA4yml5GG4bxzoVkzOAO21B
maVDJRGtfq1c8qS9UuOgl29ltw5SqFrSJs5BawWiQM9MD1PkmnaFZJZdBHrirnWAod5MZ9qhaTd6
+bDGTgIfYbTN0FcWd4TMLNwoL/A5Sy+W79WO9g13KnwNPemowJQkIOXOaYi0cxNyCHQbJ3eIBVKo
Lvo2TTa0NlebFsuUz8RHKTGofOgAbnWTpHb2Lbm2AggT16tDB9qt9AiCN40OBdBP9SBsq2sVWTg3
c5M72dpCubmFnrM65uwvua+94Cup3HaH6jCmd63ql5YL7SK3i/vIQVzHx5P7pjVcyauu50fzDojh
QQ4d+gcqNz2abnRoFEe/qSYbNcXwHV0rz0ptlZdCta3PZvJLzJOPUnEY64cyucHsbBZ4mX4YGP8g
mfl5qj2PNYooa4SrBs0LlvH7SaiZcFSUJEFx0+35cew3k6/6FOz+aqqV/mBMUyTZ1EXdklVTPG//
IU8D0LLmVSa2R8TqrqMa5RS31VW5zwLteKa+oQdpT658vtTX6YNyk06Ofvzznyr9POFefqtKsZBi
iCIZ6k/TPbhrH52rdm55kHyVNy1xek9ynmVbtN3SSf/i0v6n3PRyPp2rqioy7ErtpzQxoj13GS3O
N+0yeaehn+6krkBIQYuU+a448uavLvM5Gf9dZvrzKc+X4IfLrI1jsQ7nU6bbVT8Z/rpRXeQ7R09K
nHX975yRPPsPzqmbBoU7ZlPdulz2H8+pSn2jpY1KFCWg6UdrW3XMGFZX5Ml25Vb22vJZD1bYtm5y
QkIR1xi/9PXSW3iD1+muCD2c62v1ZvXoxvQiF4Y289dR+KBz1cvu81Pjl7v+agzEveCmDvqKrix4
HcJo7vkuZg7jIa872ZGtiDdyR95hr8bmLAuZvCjRg5Cf8uVbMX0UymsMOj8XzDuncXyKcSyRvTra
pKnXVTffqIg7lJxt6amjhadAJ/t2qhjcq8+h+pjbb5L4KMZIAY/Y3gdmZfctpNPtuRTiVPm1bPmL
7CRuqAaaizP5gEWKj+tT135o0T4tnTjMbF0tdvSq2FMFcaxjoKqepfQFtpMzFjh9HzQkltbyJEQ7
ppDOpAlhk/lpY2vu2bxl9taGaXEqPJmOwITOwPtMLG1MrRZ6PISdru9TY+NijmiWAa1dReLo7VtJ
WmBSd0tU1ZbGxq7qG9G6m0nyZ+pK+jjYKG048B3oTycXkzp3nAeAYDszb8m6MkyL0dWcaZ65gqUB
8VZZ8Tl3ltIe4NVTz5Uc4UuLHfTdKloOHntn/iyohLw0pp0Hww4F6OIL+mkcn9L1aD3rHi7ijcN0
mHcbEQaGk3Ave+Qkj8rgxe23ftop496Q/GaP4qY/Cq+jchgwwM02CXkusz7zkD13u6xx6tIR1ZeP
cD7U1QmJGDX3utoBHLnWA8YZCJdq4fbu7BYe8uc0mGZPYXzV9zsqFSmUmZ1ZP1FUqB8XrztZ9VUm
BjiJF471nkngHI4m2T11bnf19YfWbbdDIJzkZ91BCmeTkEfbzT6+Gv3sSGV33yq2VPr5p+mk2+RU
fFWvuHzGsh2jfu7Nh4ERjtAH0dTOoxDbqvbwpLmzv462vlO9Bg9jp+Nd0fwuMJ/r+zSx1ztOXdnr
vXQX30JaJniCcBM+FMObOD9Qw1mtTa1gIhqIHrBDbks2/cjb/pvxLnrGXhl2JeVNM5j2lbc44yF8
IQQZ3WjTv0s+rJV28eUTZVq647bhw+IoUSBPrmAbnSsTXjr5XY+UinZa3YTO24RIYB2PKLKXtS3E
kBTdND41cB6Y1BQb40tcDmD9OVhXK0zY7zQTg3hYDlhRXLpt0G3yrZIdEnADDUmQEJLOabkaZrce
PFm8aid7clIYw5lbPWd+6Qx2/60jF3fK0iEkVRgcTuvz0niVL7jAZfFJv8ofQh4hWjvdzulUu4dO
LB8awZtduhSGwhuxERJdjaeptCMXrSDD6ZbrXNh2y5Z7Q/aqfQzOiOwkvRfL+ECXaP9NfGmApaDy
cgsYVtp7qcF53BvkK1SZu8Zpxcge/cULS6/DHLXeK/W1KTzp6dNsBElsF2du10Yd/NE4IBCiWXYS
+2Axi4PnrdFseaXp3Qm9QnxuH5PEbYkYkL11ZNSRfIZRXt6EAuZiN18NGAeNA+JWJ3DHBvKtjM5x
JGKKXqK563322nwlp/neEHn4QBptDaGFdwWx7PviWH+ssU1Ml8bPTUVU5er8rMpuO28minrUfFxv
sz12eksBJIiW5kEvXQOnXEZZLojhG3TO3IUewleZFCCIq9wlkJbfh6/Fq3GsW2y0vkDLIhhqtaML
h/Q8BKj0puFIodOpWu7VEhoVuEv4mqW6nTF2UTnTXbX8aL/NxfM0vhrGBgG+aPFGxV5E2xquCZML
u/EkX/boauxuVaZOYzPpKNjYooMLIgKGtv48zOc7jlWC1Tnh16w48dmTmyotuqS8M8ORAd5p99YD
KjWj6iuGjZAwbu00aRhRkN43j/yo/oCptafzzMPnMWxBcYTIG2MiU5AVW37JmHKcWub5Mva4yYm7
bkPPqBkofn+Th7Ac4QHuautq0HzZUR/V4g6ZmBAOVscX58Yvnu40kYMCFpOB/opeQLv6Pd4oCW1G
di65jFd6wRU8htqVvh4idWPSTO2jMlB0iDcLJ0U5wqbENn65kTIf9deMUF+fXno3SlruyzWZXja7
ZkkPuA0sV02uayZbbotWMlAakqvXDu9WAtIZObwDhp1CIk+dOEUDRKDHk5jaVyfKO9cKLAIuI+2p
tiGgKLVb0+vStMvnPD11wynvvumzZwiB+KIp5Jov6ezML7UTKrz7Cu5frhkY/vKZtE5kukW+ixie
bNM89IprZvuOeTH3QWoFy0Y/Kd4CtnR77LyF8RtY8upqqS9pX2nrreomluwIvBwjET93fdyWihaF
2aOkekN8LTJPVjYePpC7sKEVPD30Kjw09oZrKZ5F2LOPvTRQg8WbXs18oz/CO4pJhm3lYFW26sXP
8Qd5cLsVMTFmcoQFvl3N8yuUf9R+/DEd4/sm4Vlbt91tfic4yzPocItMg5fEu/A5djVPpunVQj8M
pxCv7XwzJcA/9dm9UG3OifmmCXhiFzsO3Uq/Uaz7NLs2ujsYVk0elOapjciLjqpwszZXZnWDdDrq
NzwTwgezDsRMpgbrPcoZNMreW4bMnpKr1toyjWh54RThUZbuO92l9b/bTMs1IrNEDwr+hqsPqctY
/NB6GrymuJvDrQQMCC/EurOGYCh2nSPtTR2E09ZaF2m7lGFwNJl5lpexcMT6Y8SFxDXqTUcnWcRr
5wIPMBJRMO4jF0lqgIS+4p2lBBoI8b53U6rg8nOUkJxnXtkGxbhd0gD6E5Ma1lFd5tF/R+ilZhv6
8IiEi6CZGBXc7qzhTRLnpFOgW4QVXlN6xbpNptd0CBAITnXgD9RNKmoPmd2ctI3io+lzhgsUf96m
qPQGgM6NHfqTX23XE32byUHkJhP4EgKQacWPuhtuBx9K+qMKcnBtYhtix267mfc5Tm0eSR33c/LR
PXDq4+RDC34p7gc3jL3BRdlkawSa6XRb2Vb3JJEOSiJ+6WWu4CrbDAqZ3b9m9xGz3cnc5vvpvd2o
NrWQx/aV19ZLZBeCmBjaeOh48Uk5n46vR2DQOtOHSOC40X0Ew5x8U54mJojd9G32es/whCtwGp5z
r/WEAE9Qn27U7XnDpDiLK/u638h2d88T4Ri7yu2D8K7b1l+k8F75JaO+9gDUEnBHb1B15ZFUHK7k
4NRPCdLmG2txkkPY71b53gifcCske00VUhV4MTctyg2mrSoPWU9wCGDsWUAPilOlB4vZ1kDA0gFB
6T3ZT3Oby02hwizRonBo+9sJSoDUid2OqHDkjG74SnWxJ+KhV0qBIF7FOiKZZmZHeK3D/6WmLe0y
xdFuO/kL6Z0WvSu7e5/f1lu582p6Jwk9KeaPFrX7zJfvYENnBKGzeZvWuxneyhIgIElrVd57iuYt
+Y4Anoen6n3aUNwReh6y0jSAbucV90AH/MkVHGy3BcO2PFnfwNNj4HuaPsGPaLUUt4mxnT0Ew6nX
lKGj2npzuzIRgsd0qEYdje4AaEA8HOF+vG6gp7vaDplCB9gMkZxzr5++maa9EsUO3YqRLSybufo0
q6upvkeGqYNF0h8VDe36XS055iHCc1No73q8ipHFkt/6t+ozc9aAJqPEeJPBp2SgsuRkDK8WQX+E
nNOM1w30aLw4H5QSO7ProabAx6svIjT2hIe9Iyxuzxyi7UICAkU4mBMP+mreWYF6EFHyE4MKbXOd
IoCxHUFb4MaWm3VChItCEt1u3hDu5nTXLtc9k7e4lI5muMYVfsez2zu6P9y0V/WOGoWNKOY1U4RL
JmObDJfzm3U07/F+VJ25vInmu5AfwbOtSLv2UV0ub5pS+0jLMP0RJY4n8251utERJreHghA5Gem5
eMMrzR19QahUgyp/BesTXGRvOdU33eWRYXZ4oXB3TLbdBUGwB391MJLUSbBxU0CLYwOOvwN9ewCY
8scgc/NgjrhlHsFpHNv6jbitDsbRRIbV1vbShiHKVU41IjqedNQCvs6s+XkVjPkOCyQRVRWvRQXI
q6+swl0ZD8mGNBv5eqeqKf5+wTQ/SSBui0PRhJfBne6SLVE7Bgkjelh8Kzl0V0b1G7XZqOA+6S50
jEP5AhcudRdMtNa3FenQ7FYW9u28SzW7DpAW9lG9h/m/csSC7HhbPMWUSdNTGNqZe8YVbX7iF4OC
jdr76k6yk6OVMHty/Bpv9DaYRw/GsmncStkxqm4V9T4zqNdZNJaQTdO2N0wWeeIbtZ1QS0nqStO1
qtRu0YeUbnPleZmfBtUT38dHRiS0DpTK6wsvIoZQPEPbZybjm76v6wBC8woAZm4HIxgNd/wy0YLs
To10UPugt9yFZCa7Kzl2HDNZzRCtVIYPgjxYSWJnEkjQ/uiUAmEY0iFMH2Sd01Nq2ULpgA4w9eKj
TAkSKydHLj876SFqn/r4K+5eY2FkL7Lb+1A/Zdqn1r+1oONa+hRTlmeSi2kxDwgGi88CGQfomjyv
RkfaC6LgMGmNXOHkWVXcPnSqAZ3VrZB7ZRMAclq9PzvyNyvZyNPdhHdM9Cq1yCChvNnvBqC+/BWt
hVzcZAEp0G7x+0eq2DhLuDzYW4HRaxe+T8ZG1d+kU/00+TDdJRTf7GbcNJgwUnSujnRICo8gzNbg
KyHl8D3AejySOUReIWyFxu+zq7Vy9WFjhJ45BZjZUr21AuT9U3R8+wDC1FzfGcltXXuZ6g69m1if
XXW/mNchJlEt7GYGpox5IDusvMymAwC7BvRduKjtuPiaKe5gbs7wbfPEBF+1Xha9FSLoLT5hbSTv
M15jNaYrs/JWCtEzOHjqGif9WnJS+1yeZrTEXhdpPi9+XR3N4XV2tQBNbMwj9kRY85PgdCh07pib
nQRrPM4MTCsSyqHL4pRzQn6sOmitl0h11bzfCH/5yQeER+ZzPPJ8dMY8Y5fwp4vjPCA3yZ2m2dmO
wZhddX8FD89BxmX7DP1+tcsLUx+u4Q+dcsAnpbqn5RN/Rw/+lC4EbY/wNQ0Vs0NgFTtTUAXcAkZO
0YJuRr2EMoWbX/Oe5A7v8flaIf7FiHOeAPxpz+WHquaMpjN7+ga0xDPf0pAvNow2EbqbPtBAX90r
gQQADRe+GuxX6gujOzMfNzfyhh74e8s135jRHOGTUcs+X39UnW+E4TCXjzhE2SL5VmjreMoSB1Qu
KBHvoOUqwWQ9oOjnYGNH/2oOtmhuDSd/lbzwCRkUMnHtQYxd6SUHQll9JdtE9XUS7dHedvhxEQFg
fQTCkkjpnegGVFu+H3fLt9XrT8gd3KCOozChkVWCnQP3rA6D3q0oOaGnJIy/3L/pXc3/CjI+w7E/
smzOWOaPuOJPcK2gRBOcmUoFvRGd9SDvxsO5DlFxf8hAN7kf3VreQpRATOavO7QvAgOgvnsq/grJ
1f4IOdYtVaYmZ5qYwZ4h0B8gzlXBbnUsgTiBLxeHlI6XBHwhdubG0/zhytjzGJ5ovun4alITYDDL
oy7x5JcvoQ06tznnkNMjCOk+8genY3K5BtsAEB0884guLJi7FAwH2oWOCtMeszbH5q35q5+i/xEQ
/8NP0c7Fxx9+SoxpU60O/JSSEHUn39bbMd5TeSLX8ggTt+t+9YF33NhX3fD6XAsIfRpRHaIvj1ze
FrfnR5Z09gJYzDeQbbajpxERhKw9lz3ka6AKfnzv9A8847wL+tu0MQ4tt2cgA/tLoP0PAejf7o72
U22hzgX03KYLAH1GlseNEvx3ahh/WD8wKBpDg1N0UTF/eiBrKekwyGjPNQwiTX6i2zjkNi7Gdx7j
wHC9kHz+ec1C/qMn78dz6r+/XaoYN6N4BtfPVAh8xqz+bkIUYUcqC7mLfKb3xkfKcIyEJAxO4ptn
nHUHtTjS+T6h9+ffRzuf7+eX0pA16czOkKFMnAsQPzw+5lgPZpQsgP1XzRd4YKs4il94ChnUE3E8
T32cbeLHkuFpdZUnc6vCGxtKJgTG7NbBTyD/IuuI7tNX4arZFrDzym89JpR3PYMpU8e2MygK2GJg
vKcHdSO4MHgSpBFtKmcv2r2a2ch1giBVtFb95ZNEIf+Pfp+qQQA4cwphMP7+94Xw0SfcypFvUn1Y
USu5x/v8PL7LjHWKVxKloBx2fS4wxF74qOxDt3GRybPXrbKfbVCt1B7fcF0nHFpc603MvVw6hSmx
uycUtgpic5Dv0WQ1TuAC0zdZcZqDLra4r7oU3lPY8/Za7stXEjVxoEhdBMYmuzU2zVVBlspMr51C
ysAP0tsUzBtk3Q/ZDvWNOw2tpmNxVdyW0NRJJkxoXl7oMv2TC9+kR+IrOrImYDVn2hJsMymk51IL
FBdymq24QVDZo1C8Ld7gn4tHiNIk51tCLtrvAG6xfCprH2krQs7FqV05smk7pWLgKTu2I2PghXdC
8P/YO4/luJWtS79KR89xA95My3s60YgThCy893j6/jKpo5J41Fd/z3uCQBqgyCogc5u11yICfFG2
/g0759ALnxDxxQWAMSqLiQCv+Q0vzip8jDbJBkGYO+sjoLLyrJzDnfg7gBnkSAYCACi/ROoi3gYP
5rSaP/73Z9j40xJI9u+f31g+A788w36UJj26lCJhNTwhS7Q274w9OeGFskoW0Xc2m1VDbI0CMNZz
fjX9Y/g0gmcICCaEpGPYq0/p499W5j8vLwCBqCY1DQtNx98fvQlS4abNdJOoTwrui+CRKx6uJ1gI
sG/Gc7j+6+riiBTkv17nXz7z3fLiIN4yx51mrkLesSd73RHaDPeo2BycW/il3aX3MKwNck7f2339
RbgZQblWtIWIZNfLEcTntPDvCyDb6wFUg7MS8SERsBOpzvSWVP6aSKz/YbidbgdtVT4VZEF5NO+m
c/8h/pK8EmnDY3Qf2ifcfAfSEKAb/g3xBOJxRJ422NHWAlqDk3nLy5OdkzvzNjiMxh7M1HjUb9EF
iW+bS7mplsk3nDgi71tSM8tuE3yYCFpp2/yeOkODF2jYQo29qu7GI8gMVBZOAuiVMDO9WOfpY7Px
H+yT/XHeO0cRw9Se62P3SQAyGriAFukR+mF1426CW29cVAhEH/D6iTTZ+jI4GJ97NjxE4u/aZ+z1
+TJtRBBqbxHtEdYgEZszu+Kq37FiY1VuEAPYKifCu/Y6WvXnfFuuuu/JU7ISYAgCxCKXssbVue2O
ZiSfOFjdt9qt76+VTXmBEIb3QvWXyoHQ5cpm5b34i2yVA5WpvQUc7QVoaG2LWb0h8Nud2jUUd2Qe
F/bLdCKG/rkl3n0rABHeoeYOISHzmwD3ON8W6+zJuPF2A4EtAn7n4il48s/ph24NmcAtAYOjt4co
Y2segu8W69faGliNC5LZ0Y2zAnZ0AXBLLiKVJiyh7L8C9/6YWXctyzFNywIB/j6TPycTZIehyyqN
FWbykMEKSDZ0GZDLj1b43sMbku4NP3b79kb8hvk2/7Tx/fqR794UVfeyqh34yL5+oQ4ySSF22DgU
bJlLr2edQFbjK2GXqdxMxtabHvz8W5086tM5h/da22irCM02is3XvvqB75c9M/rkQ560Lj84gIcP
+FyP7dEIoWJd+Cq6c8uhWOntguT4HsrSJMNdWhgkIz9SXTWs2w/jV/3JeJlwSSK4UImgEYdepAcc
ZIDaW6icvU344C3Tp/QGbRCy2NWiI+ALqjY/qgPZjOiINy0ejnUUwdZKNpT89LCePkWfDfgsbBIF
ysl+bYklLwjrhu3WfHXP4vsmLbbi7sZJfSruyQEioTm+aBt2vFSDwnMREpU6ZgfeVrIeOwNRtnmB
Gkw74TqwhU3TBtCLCkO2tiBZVsLOzgZxmapVCa3JouU9U4D+rDs0+G7rS8iKQACvXpSf84fpEbZV
gZGi7NjdefNNck5ZQuJn/JLeXnHflrcH5wcWBG85OIQ8Lqr5jFwM7p214/faZxcFdZYPANo+Am2K
4OG7iIUeOMg2OuXP07DkDY6EmB3JmbVer6Ex7/wdxKLpvDK7PXitHGjWiWWl+2LBqvQ9ctbdF3gJ
eQ+IKrJO5crRWeKagOELVbwpJ1vYYIY8oqkkMfashMXLVINiYLu3F+m4wqdVdSI3bbJIX4FPgSkg
rmt9R6v7JnylEuBiw96VnPCIBVJG/dqclUv2Qu6FzDl8O+DBCJ5ECwe/7xm10TZc6l+gmMlW1ieS
Jja5xeRzcDEPIV64yJ2G31rBD7zVKlJBS1I3i/AD2b2ev4hE/15YB6hnnvRNu0zvhl3wPD71Wyu+
qOpKZWO/Ac+/SjbuvUauDZ3DYuDLzncjRLA7AFu31SXARwtWJcEudxOzyj96X4VBYdwQymjimz7Y
meVhdteZtxnR49207tLsFu6NAN0GN/5fsDiGwEy+3+hcGxgOFSu2YbvvfISCChdnSBVzVZEdV3Bg
ju73+cXYmI/oTK7GfXZw99pW2wVr/pFNrS6wxsZ0wQ/XbSCIwTzx+MOcT8UD3jvIBqysFZyyEkTw
F/Pk3yuN7ZguEFMdZLUODvV3O6CtSy/TYx6d8Yu79Q/exj8Id6xcA9Vbz1sCRdX2nozud4Q4CHAU
X0RsYCACS+binK2GnUs8jVqDTb0Kt86+jv+yFmp/+wPfgYx6H/avuAIzBn/dtDBAdsJts/VXNW8I
jzNfm7EmdvT5rxbSv9FNtksNgcaqr+qmJutyfjHc0grrqAz4ZpyH4N7aaDt31R/MF94p8jB/+zRd
QN9+f2R++zTjnaecuZE6ZRmf1m/avXpA7XNv4aIsxxWlCQHfMfuOsvY+QQc7bcZPIxu9BbqWPRg7
Svi5f3uInX8/xOIvEqBgngyV09+fjChxKNFzQHfND96D9UWpVvEtqcvhO3lnELRwfgLd+NJvUNfF
DNtjr6/Hfb1BNxpjlu9rYzxgZNy3/qL8UN0LLEvwWu5Ayj51ECwvvAPpBOCl80UH3QFiUbmDQ2h6
FpA1BXxRCYBWxOl83HzwmUR7BdTxg7YWdsL8YD3w4B2IJqkiM/bgL92/OZ//NtwBD2ouVRq6bXj/
AvAlYT4PRskeDGE64eG9qa6VHbn0fb6Bu9Z6hihj7VysnXWqLuLhqFbt03jQvnvrYZvfhBsWRmNr
rd2bgaF+7Z3JzR1I3O3xjiacTfdiAf9cnqnl3RfPw65y/vLqyIqCd88U8EexDkHiZNvuO/cydxBp
hkzwLYQAgcTX6HsLJsi4Hb/49+EegaF9uwHPvR1PAuXc3ozHaosHLXNVzzZmXLsAYrssTtkjihfa
0brXePMAHWPJPSOkuw43WLt3pOmSksgkppmxgNB2E63Me+TFyFjm3wgA3wcP2fEv65b+b9/ZdUHP
Ayf1sJR0493CZZudXQV2RUL60K3n05Cv05O77Yptvpp3NXFD7AjCJBjh3X3p7uJTuQcGSsnaBhbP
rUPgCYjFpnmtP3S7HvKkdf+hebRADAmr099Ol+5TRT5gT8Rtbb4GGwBHB7RbVuoasul5YbwouAzh
rX7QTm23FG4clXnOMSU2+gHoztl4IZIQEOr3t9U22pYP9Yqk1ybYZevkXrzNyDKuDJLn+p3w/Wys
pXjfqTcCjbhODqEOHmbpbk1ifDOQtyUVaHsA4wCF+AVXZbV299kaHYNNftvf+pQErfhtM/CEoLli
QFur8KP53YXJn78sFHHkZfaU3GMXrOVSQtpJBK/mnfg9hW9S7py7eT0/YvoEtyXiRTgawdYRKO7y
2X/QlpG6UbYO4e1XZ9sGG79bgq3Yomerb+rDeGfiSbj6ItliZHwRHmTFOlCyRs+8yNXDTBhmDSx0
2Z2Mc5mv22O9plD6KSLljQ7zNlim5NnFvtgs45dqG/LSAClYlPdIsy1Hb2k0G2tZviJ2IJAWGoDG
z87jtKFupt4anyZAI0t018FmK9TOmMdmRWwctNHKX5s7/37cjgdvCzZrX32Am6wlrjit3A2YQZKb
4U4AQafP7hpcWLw0TyGsEI/joXsMN8bFf8BKSDG0Fu4Lq5IbrkW63N2krzlLHTkE8K5rq1u1R0y0
VXSbuVtSCNFSOzvlhlejvvRnZWUC8ARoFC/b1bSDj52g3vQs4ug/I5T/vxDnf+smu///vRIHYHr7
7ev/emg/td+aX8tx5HX/1OPY//EclQXdoxyY5Z3Ax1s5jubo/4ErwPFshxpiHXj6z2ocR/uPAaOU
YUMKQkD211IcancozaVMhyJjh139nzKhH27eW0X4n8uLjXdBGVjGuTsIbo16INszXP1dLU6qxXWu
DeQRK6M4w74EywBs1FjbMyHzHnLQwaz0VTbX3laOqgj+vo1KZUA5mqbJj9E/XStvJSf/6VrN+xQF
RbgK+rJCAJCDm6aVcJn+aXsQWxwdcXjXFwczoIu3TiQrbVRddoEgbb4eUkHbfG1GZqYci2TnCWmE
ANnNk2F7AdQqNKspV9fDAOmwblfms+60X5O8HW4CsrdaGK4LB4AbKllok5Rk8FrNe+4hy7M8mJJI
XTmE21KhOz0JGg55ZkvuDclBcW0nvmYcenwEXPxgbTo+GcPaAIHkDjNCaCl8CRvNdAEviXZodzdK
4aufyyQigCe42+M5LE6pOFB9ijekluQRfx+QTXmwo7o4JWUC4EOeljtPsGbKsRRm13UQjrgjaCpv
IM50L3FTs1+UvnsJxdk8jtAdo4CzKlEwRwPtyVMr5bZNC0oWlbCAfKovLr04+AqQeN+B9496ZJzU
dqBQFmiynbFxBFRMt+1Fg8ge6SH4nrUiatZ6T6loLfiewwACKTSJHqss81fIb1j9fZLEzQEJbKkB
JaWh+D/6XR7hzMs+eRDvysKL4mAvm/asB/f/7SJ5o9QihVIXxX6QnOZ/ojOXfaWOJuvwOw16b5aP
P35z17hMcb9DvpcIBBXDEMfihjeCmr027fBhRBFs0Q/UqqPJ2eLdtgaEMnp3KJ2h37lQ/l+sEexX
7s5EGUaXNKaShM9JCpcEgjcIx+SVCoCfKGSMkuaTPKMS/cdZMyjRW9/1DMOSoos0BFCW1uwHUMNu
vRCKtqVsD3lvbaHwDZBOgjCwn4mKKRAyo16QgIqp+wpRO9W9Lxu25F7JYoq/CcVUYfba+oR5QlOJ
zlar+6fAIPOOgou/KTrT+kHUB5UAUA6Erjfv+JqlOkflDFS8ezW+smDFr90J/KMquPGVEFSBW5Vf
nI493E9f9TiD7rH0KoWSYza9HFmhZYGE28HoildeT/6hn81akDfK+uw5+1WnMs7TJKDqWaBrBmAs
ZiJEKqWOJaSXn22K3ndOZkExEyr2suuV2N1ayhcFxutz4vjGJcMEgDk+nZ/6FNSxWkWBmy/coAWE
bpUTBXDJdOvN1vh2yM0VV0S/9qAQuCgqVAl9k6kjXFGjqcNL5wTRXeEX+kKf6uxLNAQEFrrxGU7K
C2pYW8nxIw+S00fS1MjmL9w0ss0PeOPPlEo6tRaf2l7LzmFtEqR2rPkl8FUUnHX7KzKHD+ZsRc+Z
i4qSavnxqZjr7Bx53o+pfT6fYjMrnn/ZCv8QVIQN6TcXk8JmFW/As0go49ax0bzzpB0ti7rQDt1v
iR2l+8hLCHzrXoSmRWkXhzbRacvT9+33U39p/+v0/bWwFxK9gO93bRqz+thVwX1lTeNNFkXxYzEs
/QwUgV9AS56Kn1keNHs2WcOgFc7B18muTC9CuBPFFDQ+s+Wo1GSSxLzrZT+vuPZb+hwACP6ffUaV
1wj6DYT9XCghmr4Y7iK9rk++DXLZstvyU5D0h2A0gqfMU6K96fqUp9Ru+ak/tlGQfGrgOdq0UeHu
7DRpnhQl22dI3Qxz+zAGc36r2K11n4XdOZic7mWykBOcbdsE5dd2L3lPpUZWN+FNZqFzVAeoYmm1
li28eiIo5zcwmKvqeOrhg0PYqLp1RH/jQl2vZrO/ryIrf547dSn7Ow9esamNdUiGkvBVa2+GaXRe
/ClXdn0HBFt2B725b+Myegxgczy2Jpw7/oDiK9RXq788fdbv4RTTwQslgwsNi2ZQBM9j+Hs4wcmU
vOrzvnwtkWtAN7Cxj2of4T4YaFGQpJDntm9Zx94pVTT+bHNpyaG3CXLo7VBb1HoOEbW4TQj8IctT
AqdCN1k03TZMIbfDdvILu9wWSpOupe2EAsSPUeg9ijvPGzdywZMLoDzrmu6xdrpof+2/rp3DP4Ny
/juJI08dHmMklQtAkxBQR49JDG6d8rgXXUuzfRhlQHeDenrxhnmE4GIML4k3vE1TZqc/ZyOJZl8o
xLOlqBvfItvtiqbskwdFCMYrQgr+2rxOlgNyytuomHdtyj452RV3ls3rXdBFAzEfuzce9E2OWKXQ
4LrTlGRAMMaq1mactidPSbyTEiBiqihxRp1MfYmaCDW8zlOIiQRtcO8bQ7LQyhY2SCsbHwZdPeji
nzYaK9s1Uw3JlmjKabC5D6dS6ykV9yeSBdGY3faxm8H0kAPgnLLHvhzVg9cVDiB6OFN3Rkb0V06R
h1ZMDu3isUOO9HDtv86V94xGnxsoVvF2v7iYQIfPIKHtOU3ujYSNdGwsbw0DVHwvD3oWvc6Zifqc
6PIHzb31kxfZkNeEDkxSRgu679r37j5jnqh/C0cJN+OXCKF4geAGUoEJaDpERCzjv79A6MvAdxgW
5Wsb6lRgTDlUr6YXnLFsMuIvnkdVFZIyK9n5p2E50JaQGjdmeeyA7j603g21//29bKDaRB2W70JQ
LMaUsdPOqj/eF4iSlsskUb9VhQO9ce1au0mzSJSMo0W42usIZKBIsRpqQMhV3D1H0BZDFhey48+z
d2OZg+YsuhmERm7GZDLpkzJm8aRoJ1iJt7I1T8TkMc4xhoa+bNAOKKi3yX04l91wJivCH4WYSb5R
E8S5ZohtH/yiC++G2FzaKHc8yBm1STl9kafFXjYrtLgPQ8WjI5uakcJKnUTDFqbR/FSaAIsNd7rY
5TRBeN2WsOOE6rAOOtgJQrfLKaIRQ42ivnoEA3eTh55LEAThrpgQkkZgVLsPHSpNZhXsRZBMoOzE
WSz6Ct/Vz2/qCg6MPLDQRtpBT8NbK9QboSfV3DRV3dzIficmtyxaiG2u0zD2KJlInNtZ6T/KpaMp
AqoTSyXbavUQHDsg0vsw9+8QwWzO0sZt9TzZhx7kerbRhQ/yoGT+HcT+zVm2rjOkjSyv+nkPOSMK
RqLsvPGUAGEYypVQLna61lDJ6H991y2bTq+HkOK/jV2XTHmxHPO7r9c1VZ5V5vlN/U283yUiuyfD
8cKDRycKodZwVjUEMgM3He96J4z4Uq34qQvBWmdtVXyqsvbWS03/u91+7vPJBsmpUZWBy/G1abXX
3PbyjwGa5GSjQkRF9RjVSSGQN+mxc46dFqk8GCf2uZbcuUluECITfXIgdx/sMItuehX5LTJpQbxE
wi/Y+pPOgqOG+e2Yg/T30H0Lwjs3CM0vP0/SAFJT0RP/cyKGWs25UcIeGh41dSEKbpDiG+phhsVP
IWAuOj0Nlw/KH7/c5ANo2ii2rEOpkutEOU6lgMCkCE9RE28jXStWn/ouFnWF0OJg9cIJwGooDw7f
BqSArAlvSx96fm3oKhRr4ZcNkJ1+YP6L5pvd5y6iEqzXguTeMr3m4Kilsa7qvHp1MsqSxYyi0yIg
BHVyzrrOuRBLZiFAVZ6kVsGm63oW1Xy5fazFQTavh7pSt4ORhvtrV2cnA3RddTQ/aXXTbS0HrxvU
2UWPYvN2FJKqrgLyHyZDByy3qfiLwo37TYjMxVIOI9Ro3kZjGJ9UNbgoUUVpdJR6SBEaoGLTej5o
GarfadJqm06reXhM01w2lu88V471ZZyt/FuZUKUmaannYNopVT1+ThQ0evSu8VeTamIw9kX9UCjh
AmYXGxJZt3oo4Ptdq11CGlIMGlHr3PiKt5GDsivQcvKZdlnuZVOB1BlmI6qhswFO5iXMY49pbKRn
iLLzVWnhwG+qRiUzn+EqhaSbjipBfIFY4VR2ykMiht/OYFYo4Nt0f0yXnbLJcmtvXbTIDgmKEc5i
NOvoEEbxy1iM3o2PzM1NL84qPYJGLiknmEhoDkkx7tBXURZaNsMR5wPT7YS8qq5vYFBwnmE19Y+o
GzbIZDSLKjPj+WnOVZUHV4/v5SFQHju/8m+VPiLXgwbFUZvq1+u4UZvueihHfSX7dLX55BZjjKEA
kf+4TadoMQ1BCZQ9QyLL1otThIzNRdPIjPOkZF/+MKMMVG0zlOTizIkybI8ordCela3YIlT/syXG
sDSMt7GCQuFrS4yhF5F8y9jfjmnRxbcdRvbb+1alouIfbOIvIY+86Y++iYXvl9llElpaltss6xpp
Ujhf+3ukx/ZpWihPZm6N0G0AT5C6XHE5ONu4CtG1EKNpDLdN2JSEI0qS9DIIohdpequRR7gGU/qh
L7a1H//4C+LAyAi7i/L4xDUg3NLvu8xBSyifonTd2/O41ga3uZcHTzBwloW1bv3mBgAYCq9IDsG1
FrX6GkE89fTWmU4WlSbQDK/8IGYLQ6hkHelJflsafY7vrAw3cbiXPdfu69QQArVbOZBm2iimqg7g
3r4kmLpDwUtfj6HRQMVpp9+aaCNp0x0ynVQste2jlXrE+LRuPo2lph0huBu7JUaisioqHQB9Gh08
e+5RXXJqwTj4S785GvG5mIvPlEMZ92w+SzWl4FEbK+9D4fpLLxrKe9mKfedF633/LFu6Ri1O31XF
QTb7gPKQEvGhrWxGhk3ZU+ToK3k3e6qng6NTsWW5fkPFWAG8QEd9dkb766Sak3VTO9ReDX4bfubd
u+u1JHg0DTawUs+MjRoV1Xny8T+LNt82tRJ9dVIDsEeSdg/+HCjbLpzAakd2fw+tJORCYkqcwCIZ
YW2kg8Iv0oftedaz/i9wd4lZKn4yWUpj0lEdR3MNk0fKkFn3X5LbBo5goCHW8hpF0ET0VXeroc1y
n7Q61cUN6B2U2lq4HukrnUZj0U+7rWzKgZni5ndXjYq2mwqvVR4sG+IfwVvjkW4zu+sJbFbZHUxr
+rrvlQlmAaNtjvIAE261KSz106woDWztzljCSac3R1Uc5BTZhMWf6+Tp9eJfrpH3Gaf6LyBOzfw9
28j3BfpLJV0gGEcIzb//vppabcIhM4aPep9nmyzQfgjuQmbjnA1xQGNIKOyq7X0dOfFe9km93Tfp
XbdDpNZRwDpdNXoz3XBOSQ+bgV8EOKO2dvPurNdT/a1v/Hn2/z5v0GtKwIN5qwov2SKCQAmUHR+l
WyybgRknR+lDy2ZijvEvTTl6nXy9ti16Ucj42+RrM2hqPihVwOGOmnNyi6K4cWHVyKoxfJCHoISU
KAMdvbUqL3xIZ0rCbVgT4YitPtcJVYEENdo7Ars6LA04kaDwEvwCQ0hm9PZXCBobfu2vdtIhh5FS
OlhqLMl22VAbN6b5SzCx5CvhqKF4SDMfHaqlnfwu1+fqPlSpdPeM7CVKi2YXKh2xSdmM55mCd386
D3E/PRn5N0SS85chzfMjdD/iyeZehCajVeGqzUGOTqYC2iyvH6NIHXEn+AvkzdQsCjbyL3hrmmKF
6vO7Dn2i+6a3LlkQWmu0lqN9F1CeX48Ut2UIjsIYBUACtaPoMy/Hx8gtjAdDjY29HWnhprHi+pXy
OaV1ws/vLkRv5W+xQ/dd9AaqJscgXm0aLsy3GoHE353POTbcBrYl1icNzXkkBRUYyJP5FaJJG1iu
Tsan9I37bnZJxBTIOqQemiJBS9lqMxn3YaA8T4RbN+iLUHUI//upNtTkhNLLjzPZRxDjNslncuS/
98u5Y2ePEGqLa6/DsV3d1kZNvOwPt5N9akNdeNjdOZYJFXbXDSe1zaxTUrvxOivm4KW1Y+rkCXog
B3xb2ab6LKfqofljaj/rv0wtnNT5WiiQRpWZ9mz7U7HWSo3i7hDeetwQU5nL/NbtALTq8QbfFKJF
caamZgKHWBf+OPt99P08ZWS/TAqu+H0eBOh4kHVnUvzMNv4WE5KBIXHwSm0fG3a9f9d/nZv4pXqS
TdsqTpAT+bsomcSD9ofbyT6ryG/0IYX5SFwqbyz731+Weeq9kkDnMhYgdOZ0+kDqI15qEBS/2BP1
FlHrDp+Dkv0sCUiwx4hLsdEBEs4AZbaWV99rEZwLipU/amC+bnRhxf1szcKKi6LqUUf45EYTLTEm
Wzp5hOvM/9F1s/iEn3e5fl7AJ8jWz7Hr54mxa+vnX4a2hbNPShyIWOjCumVADbKlF6tMKMTKPnl2
PSRyIADMa2vjj3l/mhyiVrL773HYdyU1JplvQyS5dR1QG5oNzrsXueymwuHpdb8qrDaWsrC0irCc
2BcKbZt2uvJBNpJkN1il8qGM7OKBKF+fOUe/iYOzbddkg342S18lGxQP/tuoFzn1HZL2K5U4szVX
+skwU6jeSlWHbIozQ/TJM9l3HS0QiUR3+J958myIhnstn6PTQGhg6Zj6uGlFgCSZgx8HOVB0hHKv
fXLKTHCdgloGSisdrUUtrtNEp7yNnC0negk2+H//jp3fsXzyO2YfwEywIeoUsIDfF8sxjBQ9rA3l
KzrhD+1cQ2xFcOfcJH6/lKsmSbMvXW64dyQHYan/2Y84x5fmZ38/gwuWtrCYPzqR98v8Nxs5cL7A
dBPV3j1C4Fj578LDbyFeEQpGvKmitMmG7C9sVCaK5eIaBpZvtGzKieSPYCCQfoPsfLu5q/lUg87Q
tShCJrhKAX3lvZcfMQnRwSwMeABUCEFlU83dlMAHNMZisBAHA/Jr2Oiy4hhZr3MLf4M/Wce0apub
QR/KpZTprPiJYt8eXzMSyevrDNv66luHpnfhXDaEwI5U2b220dD577+i/e9fEWAs2X0dxL8LMvZd
wiKwesxwHJivmCABak2Rdup+Hn6RF2lbk9xeGayNNmooemCe7EIeUIFfpacmMYKiWUH155I0gvIi
bM4mUqVIL3GQ/UQ1KIeaNHP5bkCOjlBhtLUerVsZay9mhCMvatHHq0jPXqox0vZWYRFLFMKphjgT
/QWit5Cqi7lJbCY3Zpcce7NHYVaHndWB27weSjzjZHJvxVgFee11rBEt0xw+FEU6rQtdqfbNUMZH
eRYP04+z9OfZdfR6FgxOfEz0pt7+99/G/R0UzBtGFZEJ7E/EwVnKjHdvWGujW0KiwP9CnHulaQ5h
k24mbAK1e3YkEZUdZbOyhCREHc+rYibHKZjff4xcJ8ZuCI79bbqcNIpJcvw6Xd5SNuUt3dK6SXUD
oGOMWEpkGoSNWz/tLuVR9gAcnS6J7HbK2N8EaCqB529A2V/HQSF1QOjTZDtrSN++Df+4iwYqAtKD
jJqEYF3WLqzhvdLVJy0uqmwlT+WhUVLkVCCQEoPqYNanXyZfp01iJFTRDoBdICpLbie73k59EiWb
1jH8jd+kQgIUzQ+8YvwzsCRn2ScPROvgEpSn7uCcSnWqYQlr4XC/zpFnodf+uINseqXlHf77A4Co
wLtsCBWxjgtbt+WqHmgu6bD94sCGTuin8aTWX5M2nxtz7ZTepg4n5Zy61W2pjP1ett66HGQKF3Xe
TavAcKlSeWuL2XI8TqLpMDj1fspd5WxkodVvJ6/45TZyQM6NbGrm2mKgVqas42VczGi+6vl9gWYh
OnenYGqF3l0AyFYnkjr4QmeszdUHNSREkxeKf65KNd7rUV7tXYLT5wSridhNTFAxy2OkrMLgVdwx
TBxo3+qT6ROgdY2w3poK7FbtUGVfTFVFXn2YXqIeQssZOc+Dhu7frZyR1vZwSWNkYlu5Xon1aTQ7
KNybiKV/qHChodxPN93PkevEQu9SUpV9DiWx0dx5wFFT4a+ZwkHTh45aQaJLG9n3c0Y7EkLSRv9e
andac5hvdN+HQECgQWRflDoZMUWMf0cCRoKfbSn+KSfKPsUjVD9rcfOmCnq9VyZxJ7kOq2SjtAez
CtdV6+YX1NqLizxz9Ky4IDUGrQoKWu/65Qw5KK6UU68XWeLKWlz587ZyhuyX0/RofLut7Hp3+e+3
bbziL0abZr6DbrDeecSdJXqDB9Rw31UHBB4iP17ZKp8TwWwF8sSAvMdFCLfoxpXcI657CXro48V9
lR1RXjJV7ilTRmVlMs8/5ss+eeUczeOl/8KDJO4qdqm3e/1+/7cPjWLnu8OSl4xZc5eJQ4+ugWpW
t2+WnzD/AFBcewI3S25Laqs76LhYhe6SNrUePIVqncYszG3ge9ZDPhOMsEWOTo6O2mg9iAtMn8dA
doGX4wIyJmlDXFZaqIqXdCt2iGInm0FWdSs91YqdDHLAfvpjVMYtrqMSGSBHydL961oNgtPHIhuy
/VyO368ZH5n2UchwzWWi7WVLDnZu2u9jvf6eaU1+myLFuBo93eA/yYocegUoJImLZ1/ivoHPWidk
WE1qd3Qaq1xbjR+8No6yrP3QeJlnfxUEVbH1xy5csbaED31lhA9aMq69oFVuZNcYjQVGVhmuBitm
iesG4rktKdFQiXrYQwti/Kbn3jjirLQCWHrIWe+vA2PiUUuvUPAlpl375U26Fjan6wBIL3DuqoIB
EfnmfOzrCmxKgk0el8WtqthfpID71Bf5xhH67+Q+yO53xY3ducN9EoZ/eQ8cUbCAefFDfwcdH81A
xUc1YQQAdAs1xu+GdTf4iMNU8/iZ4CTO/SIfoai0zdE6Y6fdveWpndb8bvShd5QJYkB3zQ5dc8rs
RL5YHvryg50T/5ENPeK5MVGo3sgmonzWOYitO9mSKeM+8r8nadUd0YktLyDjfmCOJqohEY9UjhKB
9IY0Sl2SCmGPett1niExSEjirCvPWinpQRphmYe/k5SC4V1YWsXvTW+imK4FPw5o2TobafEgoZny
UCbZbdDX5UW2/AmVuNRAeiSQWM64tq/zC22CGBVr9GDGo7GSZ5k9uh+qiaprEaeR/eaUmAev9d0P
rYse6+/9xqCyG8ZQLA6aGvh/seQ0qS/w+29KAZqNLoXnmob5L1iDW+lNOzV28bmZBneV+3Act1l3
iccpmRZjHo4QO6NHK8+KJG/2dt1c8DUa6yAni+ablq1n3Kdq6pyRh8924CHCQ6sM2dmJZ3vtkCJ7
wI7yKA2Nsk9ONh6TrkQHpkYgyekT/aszwcGTq9ZFB9F1BoKZE+FyJ1DBbEjVrIpccDrBLuokC8+B
wShDyjPs9ST6poNLp0ozhPBHGFrXgx1GzckVh2tfD5mtSh5igSCDBnWkH7T3RW/vc7/eZfpoQMsV
FqupNCkASxXjubXdk6971EGk03Aft/6RJTB5Kp0bx5mTE39KcpJn8uDONZm6uG+PRZNqO9lXk1Qn
cxGo2zeXDtjwh7Rs/O3VCZR+47UpnT7pE/6cK7vkDFsp177Vt/umDKbj9TCTziJyme2yrNVR+yS4
u7iOvrWdELix7c97Kx7Mm9mmqBC5S0T7aMmull3nqLbjWbZYY37094UabaZYHZbXPjkFUBOKQlOz
HUDo1Z9jJCJRVxhtxO0hWUXsMPiYGTn8FnY0HQs0AZ81ahRlf+H7xX4KoeMmMhd+NAoYljKo1W9M
stl3mtk+/h/Crqs7Uh1b/yLWEkmC18q5ytnuF1YHNwgRRBBC/Pr7Ife0+/TMnXk4WihQx20XYmvv
L9B5PMThHcKbY7KtHFYBAmwySIYkzeia4zBq+lD5NX+CPKVNPAWdazs2fwTZqmyesZ1iXpYOfyxL
+abJ4+x/IIV8q93wz0cKeyPwQizyEDmA+PXPbXL0dSXjavK/lRmeFxaQ6GQbJ5ryTWOg/Pc5FmTw
0l0Al/VrTVUU5IQnL/x9l137V9euDyHQtyhK/JNY0z9kzmQO+RAjMTo3JiRLGLKNl88hyjuyMI1X
7RqvDj6WZT4VQECApWTHACBzV6gFNBsSR+NSjl25t7W5hjpkTX0JPP5c5JNT0O5ED5dK281NBTR3
LUHUnmcVQG6AbwQfRT+RTfVjCkLiPGWbkg67JM/ZLY3595yU1bGkSDqrAJqlFsBs5vjzrzEyj4l/
rvscc+CmufhASv91nwK86BhqD9riTvqmRCmeO5S/1q6X4ZVi0gQqvGRYFaEgbwRKfMRV9Mc/lwqG
t08wLw2bAeXBcdTbqM0YcLNDdonmpiFI5xKSLTNeZDBrbEp4ys8Ttq+j8YJYP9g7rVcQlIGxJh7C
7NI6kNv0M6ig/nFf43hsW8Ci9NRkGYwkp/7LxGLynFOEaUGJxI3ttlIHWwaa5Np2Ow9aw36kk+3H
4iIBK7wY2qPtpk7zysJMXWnaus+Z6JaRH76rBNZuQeiHDyZs+FlS99W+xewQkNZHHG8g81DH7JTO
VrgGBuALG48DsEAW0kVG8DNQ/4zK7awHCMPmr3DdSUi9H10eHeIpwe7TK5MfGh7ss5FA0c6LQJgw
8ACem7SU3dF2J+j0YLeLV59D9sousyts1zakZ90xSVyYrQgQAPNURVsvYf66rjl/pTWUEwDOmc5C
p8lzbK4ZG/grScLkOCWQHbddqD+AdUwJgKPzLMrHx6Fyk/u8zd+Sjn4VrmGrlCagtGV1+QTA67GF
m8AXO87ncS8g/3GcIad+4LPZrAWzjzRGwX/uWgS7xbbbCdv9a0xN/U5OZO90xD8nJKs3ePkRUBbQ
/Wzi392EzDTZZvZ8mcdSHH0hejNfto2Xnye+T1D+O+dx3qzTMajW/uRD8QGnsEWqdfOGcyO0ETOa
HAfkl2FwneBh581bIJwACkdFv+kmIt8aLzhzvNkfoiCLP26f5mV/3V4qZ2XHESoF65BD8byBkeMn
3sKvJSSRYEZ9sGOIBNxrN0GVmIaAIlasX4YTosRIpZBVVk8f4CoLVs0AFYcqhdOuLQDLjoXURQWD
PX3gVz+XVeGr0Dj5LDLpxHeBuZ+Q3KthLVtBDsjz+SackXskbpJ5spmZK8lAr/89e+LRv8vZ+EdS
jyF3BospGKTY7Mof2ZPJBwjCiWn5TEegiJ4DNwo2XZZTs0mLlRpUcoSlfXLMhuYuAwV+a3t2HLEZ
g8TrPGv7YNNg70YiEeqzQbk3NAdkEwKbMInzFBQ3kqnb+0M43jcNlbcaasBpW5h7O1TV47AZnApe
y/MKOxF48QNtFQoH8xADOefUZdOT7dlmTFwJchdA0gOKRuvcA2+JTR2kX1UCT48ciWBgxjJo5vfF
yVqtjzBqR4BjnpCLhdN4ziBFPgwhFEYciD16AYtWtib/UcFXsBY/877eBgGkthSBMAZQJts8nrpr
gLDpo5EigBBgEcIt6vdENl/ZO9h8h11cSahv+gkFf0aCHzekCuFNLJpj//uqtTO2j6NCFC2jiH0f
ZYyS4bzQGcmlJ/T2F6zXdj/HONROkAY72ZEa6JLzJwK499IGcVoCVbSogsUi0IDPaZ58CZCav9qe
6q9FUEdPpZeUd4RlVwQuzrOnsvEIX3G+bEPlPIOkxLcUD2unkXu/BwGnugf0Ai5F+INkgoQPTo6m
yTQMBWQOp4p5rJTQcexLs01yORydxFFHpzbDMS48qNR+9u3V55poXm27QHFeMmxT3uBC79hiMjNg
kQ9ZIp/sQdweve1VkEF2Zaxj1CqNRLyeYjP6XBfWYIDBb30C2scNri4PQ/iVABDlz13bkD4NrxV8
N+d6xcG0IRT6+wEO3BB1Xfy1LG+gMPPBjiNTEhxF12ZX21RjKy6RudkOwP3YuLA3PdfKm/bQFIA0
tp1hfA5fAhcP/nxrjC/TMerzMwAE+f0IYbqi1sXN9iQVJd6AfAYX5Pe2KQsESVOPnM7nWCCh/6Ik
nEnFkJ2r1vzokgGK2lRGtidn3+rcmf7oIWr76HWl5z0JkfwxN4AUtUK+BDqtsxt2+NsXu9fj9OGQ
bcfAw4S6joaUPFdFc2BhJA9+7SYI2JiqoM9hr90APMUyL6oFw6lpHzXG7MdSFScvgvFY45jkojRo
+A6CZdh/wu4hqLL+qQqhi5BovPnGgb/ngId+DysXX+cRIqo5h4XVwIEh7Np2wUQK4WtTqFPZONE3
mnU/E9pHr1VcQwtHuuVTDZYY3NJARvrvG+q/MXcjHzk5YEGxqWIzxfRfCTpBk6zSTceesj6BBs9c
T9UStjOFziHkbJm8DpiqkpDiYDNSdrbk3a9Z4ha/Zj/vtbNeOO6VV8MK9j/cbz/O3pB5qFGFbeuZ
Y9WMyIz0WbX4q6YMWVH4+UbD4EH2dj69RHmsT4HHoTvHlX6SbQIfhZjqpwAYXIVsuQOLuSDg8mWK
4M0wsnqO6dEF8J/AutQ32CTRpSlTOBD1zXnq3folDOtlY2A6oMI+Xqd9RndAjzTbcPDok5rCe4vr
hFVpBmti3j3kOgx3XUqabdrn7MkZ/HsOqtQuhev6zh+bA+nq6i10UHiEE7N7DvzKO2YQdF3HNR2e
y44+W/zG76VlV/1ayoYEvN15aRSPL7WWzgqMSXaGGWkAC8AC3Km8Vsc+zoDdUiaNzh6C+LPf6+ib
V073FA/lN+I37ywb6ZsvS2hGlsn0AtYaKJGUDk8jQxm/jD31UOSVga84MMfE6Yd11GTBtaoc6KSw
NrskrSTbUQX9ieqA7TxnjA9xxMqD79TjnmlNjlED6zhDQQaMec23apTsIvMQZhORmW4e6goIIrW6
r/K6WOU86h+71gM016v0MzYuf6HK0X3lDPrBndTOFzZBc6jX7XcEAGc2New9hJNdoOrskIKDtWs0
/jlDUBVXU5vmrpLNtzH33Tc3DciqS12YMUGC9MWF0pcdh7k727bIjm7GlJG3LA3htRdlj1pdRzzc
+yk2+U6CKg2sDcTgERaJ70Gj4N0s1LtpoBWqqJJPPCkg2xo6/rFvqvQcpWG5LkiTvghNn3U8qXdH
5BulwmBD69zbGUAUl7Uv1H1ZJ/7GVwRuTaj+YUNM5Ua1mXzoyhzbZeaX38Jm2riy7Y+i5sWSCRkd
cXRkH43tUsRziEFCCEzMEy5zdbuwl6TMcWkXfVzG8+0+HI6Pgv/xMXZxxHsN5fu62HsOvMZGTdpL
Qrh3ULTyNiny3o9ImVd44QTVu5+96Smbvld4MS/HtiJ3XjNVOyeHqljgpN7NySI8eg1rvnVpu7T3
VFH0U3mkfpJlIDYKX71j6IOZ7bgVXP7gnAx2CQyovSGHv4YcH7iNPubGn6MUO96q6QG1g19Dn+OI
ax9sTycewBEF7z4+4/8dsx9i/w9w930tfRw0KY/CFeAm6aMamu7Sl9HNc/Ls0Q7REJZXOI5cyTwU
xS2kwVCz3drJPIxKJCTB7bHd2DOA19NtwEgOTyUIxwOgdfGLqb/S3ukf+gze4YUAKt0dil3jhv56
mEHqoE5D/tSLu2vj++rBU+kfy5RBrr6MX3yoGMETpjiXsUbV02ui9jSGyH7axnZLYfD3C8NqBTS4
f0vcOr3l/ABqLugHdsjR4RefxP2vsYniQcdBslnbWUQZ8n+o2wA2/M9MdwTIQYQ6AZiSeDhdl/yV
wmn8qpzqvPKeQGcEtwouaEYe9AQTUMDo75r5RT7B+hy0zV+9ee6zN8/ZlZD49J5mk/R/zn32fn9m
N3/m797v+7hw2q1uq2kBY2iUuROlwZaKT6QbkHWHRfvFjtjGIK22dfICUgT/nOhogVOA5X1EUUlg
T1IdMhGiFDpT7PCA15ewTXa2Z5ug4+EWG0ULQc5MC+SwI5hmxZHZZpW7nCiLgCJT8ZUZnhy4n9/x
Ko+vdsheORzsK5VODt4Y/5oAWB0uKmVqLnkMR7Ry8m7pHKGaspGQ2nYaJC6q8CFzc3JE/ADt7dL7
1oK28cjd6H3qveypdQe9MVXiHtxEhJcgmBUUi7TbS0jSrZHUBTalD++ZLOWDkNVWlLR+oZXOT6EC
zMh2R2S8sWuF/aYdK/liJg++GZCFr6W6OEVVrgAx94BXqCkecx3WlxT2RG6HokPnOPAMJ9BgLgGj
hAjR9BUwM70wEJhdg2gSPSnp3fvgTn4vBzCixho1ZSSX6K7wQYz9DytAR4CLS+J6W0BBXNgo9OAo
eWV5BqRVrktJyme8y36g0py8e96b6lV3K8AshqIOa1McnWQIMHYR3nRRu4ccwOc1yrnhK5HOJoNn
+XfXKX6twE9PDjP4bM0o686dDLplVgqE4HPRCAwZyAm1gL56EmkSVC24E+njR5I1yVR64mY8jSRt
UiB+4TvudEAUdjCrEEZ7P1M3uIA1Ir61QIcuBhRTXiLZwKtPF+LRDBzeYvjH3AoOT4UKxcdzmJXw
R+mRDDF8yI7JGNa7OqqjM9gDsABqIQmAvxhEGXzwQ01aUljDUzGd/cYAS+LV/j4ljnkVI94BcoxB
gUna8wi8BgxSMB4kHfSoMwjH2o1rbMY/lhHRhIt+3sEcA9nqug9/LRMCFG8R/8SrXbwE+BW6/tS+
pZA7WBc0yk593rSXwoVucQqg3jcXyiMpod85IfVy6gU4lWnsHbq+5fhhveZF1OWlpIJ+L4vivXJ0
+8iaRv6v0Df8qzaNrSp2/cCDUXVEwgCAqX9mm/tRuKxQtXlCvie+b4PnyFfYeCGXcQiHGDXnQjRv
Jc/lgjq9ug668e9Gz4W0BsbFJNaD0asMuJWlL0extwcR2+Vd+GfXztK6PzZc3sVTVJwSl+tN1o7y
vmgFBIKR7Xjzy+mO28pOHO1lyJqfHZVffVNELw4AbMtSuyVMnKCE1ndw+CRwnJJKmi8Zq+47KAY9
tPN4hnLuKg18+FOdmjypr5qASWNP9LWYyEZPdbq05317/AdfbTxzT4Z7WjC4joQ1VKWa0M9hKDUg
sgT0GNTDCD5VH9wYBk1O1NuGE8thLr7IyKhh94F+ktb6lI6hAskIqsd/TdglVFLcYhf2cTuuy2h8
6gP4ysz5aZu9Bk66OM1DDsrOd5lkBSQmIoh2Eo+cI9ZDCY7MhyFCJCRA+PijBwCXe2n4k0XNfZ5E
zisEBaA6m7fubQLcGfu/C2j979t5gqyjvR2/uY/baZgGP1s+3E++gdlAkECDn4/VtUNhelGntHpt
W95vIkbLrdN21WvGYKiXBPrGm4k/xAAF2mETV9EO4gmQ+JlvqgxOf4HXJqcgI/0Lr3eBn5SvcS3p
EaRPSLzP3dExD8ArXfNZEKhqkwvLw+Yx1T28sVx/WNnxtILQp9s1j35vVlUMt0VSwBCo7xGCI5I/
ofz4Z/M5Rliv10Hd+gu75HPCdlFr0GtgvNiq0p1ZjV5Z3MVNBRFA1RO8KPmw5XnZnNLG1HuBsPBQ
oqp89PGA7vxcKWiElO6GpAOq8TkckEyZj/dFEUP2MKq6J9HXyWJ0XfVKsg4m1rnxv3rJTOmU9Xsr
u40RSZItpnAbhahmLHyTLJRIebogNThVCeu/q5Q/+MNU5T+HNkC4OkOnxw40n0SJOzL36ogfEuxv
d3YOBK2POX+GVf+es6S6f78vFrCYHHTlfdSf44BTlCXibGdz+EBX+odaQtPXFqv7lDlw/iskiiX4
RqqHmKR7hPHpT0Cd9llS8zfkQlxsFKO4FHEBtXdI22zK3GMPUQtSKoc0y3tOl3j62Y/Wbchi8irn
PnKnetsjGDiMKeSS0gbxZuMV5q1u0iOPi/7cEeFvGTJ5MF5x0p8oWpRV4P90ZP9Wgyv6wpSQqyZS
09Vn0uwm35N7P1HBRjhFdoRSCt8UWece/dblZ9I3xRrQUPHi6+IZSHL1DtL6Rokg+2oEdDskNdkN
pXXsNE2V7dJ28O9YJmAlYrzwG9NfEDLnkFCufH3mttBNR6mPM91QzxVvOwGC/6+rwDUjEPI11JRN
SG+D7t9aGY+vQwRxY1YFyDXOugo9lNWJcuJHU+jmBGQMX5I+4K+qzqE+ga/HznbjqT2rLtX3bdL3
sBwWD968Kq79Ylf2BqI0cxfJO2Q+nex7FWp1AT0IvwoJOMun5sHEDQNxlIOa81s7wahh5UBy6mqH
WMX4ri0yuBfX/rEQI0r2KYu3geywM5DCWXWuUo+CjjD7agdYTKbyLse3I11IZy2EgLhelcuj8Yf0
Wz+5gC2nPHgi0+UjMHDEd2zUz0kf+C+yd6edKivI/s/dOB7U0nHwpH3M4p+lq5T+D5Nv+m/vPuoD
lYW/S8TcmPwbRhh69gDZ0sZ51HHlQqrAh09eMw1Xoktx6HSbbAAvrR+TGmFJ4JXsh4TMR9rjIf5c
a4ADhf/WBWEBlnNZPcoGqvWy9unn8pJAkcp+dAGEHKyI57XzR4czHqFL4Hb4AfWtJoWibFEce2R8
39vePYyqFl/6boByeZ9Xt0C03q7GuWOX1m5+S4GyhZNqnX4pgelNEZTbmwbNBLKgoF1PoEF7804g
w5I/shSeSzMxI4Pg1aOAkrStbdu53z0jpr/n5vtAWv9fngJQwPj7oATMgg8uA6E+/kMN85/RB9I3
SQB1EPbog6m5EsoI+VKE8J7MJrGF7kN3jIgGltVetgrswn5uPmaqwMRLO6iLDqjIyUTLtAwhDEOn
s6WtW3a7vfqL4v5XV2tYiDVTTwN4cQbQBlKwtBxBj3tgroegMxrU0XUaduoFHdYdiANPILvAPWX+
hZfyBFJG+MPeVDocN7FcbYiPM7+9qRMpHsss8p8Y5MHTEPbfnsx+KK0hudnhKWlgbEgNuO3Ah31l
PZ1eY7eHkCawA/fECMCIBafnPg+gYCsF2QsisnMI9u8mmLSDMmLwnCXIkhXKbU9I0cVHyL3kG6ec
9GMF9Q+8K7V5T2bPkABfEMhrgL495E9axOGax+2vm5AI5x834dja/L7JuHXyzlpIdbWFxz9ugg9E
CxNt/ev/lHiOfiQJRYkk4sV2COJyXUGnhT9PPXzPwsg9aV/kh0nmMYJdZBm7BLFsN46Q9p5zkI0P
/4+wMfFHDhLyUvCM4NOTLMKVJpBjcRyXvsrhZzdXSnvVj5sW+ZRdFOZsHm78vL6lgXgtGaxOGwZs
c9d5L5AxTC52yDa2G8PqC4l3GJ7PSz/Hg87zlqrU7boy90L55pjNAoiogAB8PV99NnZMpIPciQqW
mEE04NxGHiox6wcVSXhy5wwyo5DH8aKKnryBek921igSntr4IW3Hbu+Vwn8RE9Tx05Q+kJFld22m
H4oZRlQHXbxzS0FXzuT5a0eBUVbLttpp5N9X9ql1I1PBlTOCwqoNA+bZksp94pptKPuf4Xw0G1Hq
3SCNQzGErpO75wZyLvdJ/cM3DK4SsWFnG+Bm7oYz2Dx+xLxeRPsJ2XlvgCc53O3A3+RrTfIElZIM
YkkI1XDKhOxql2UnmWflQzjlf45POPWNVVg+zOtDVcZvgXcqDGrEZQ+UplDZOrA/ES/lHqF/tNL+
QHZ0CvEHKLNpUfZ9dO5FVj85PdxU5rWmUnJfIj+81MJTD2bMYHYY+fnGFgoTUfpwFAjik8Cv7KXK
b5K45hliEo8fcTukG/zV5Dtkg9iYHcpEOedo6HG8zPvmNezFLZ1znQNMQmlZhW9aQKPeR1x2bRKe
7GOn67Y8jYP7ooJOcASQ/Y/e2wSi+1mhWv5W1fdIBsOo8PcF7Jj/GvlzqgIZOZ8tm3+vqZqevRHA
w2zJAVT2uUbEkG6dv05Vh5KRx910Y2cHAO2aGqq38Kk2OKsn+HMuUYzuLwVn4qTCmkN7rWNvqmzX
XdG738tawS/bFdNdgSAJuh4UKrgcfnBlD/HkeUVbchxYefHUy6LZqqjie7dQzb2ak292BQNyXYaD
OUvsaat+Zqy0c6MJ4BgkK91V5GYG53qaY5BBP7dQLH8qR37xvaK52ZdPjR5ukDf7vZ3nPnu9n/7R
+31fkuCL+N+rPjH5y9EmiAKK8j8kqD0Xhbp/Z3r5odM5sEQ1jxOMTRxXqz0vITEQx8GwGmr4U1qd
M3uVqgQHoAAomVXeJc5C90OyURVITYA3AMmN3MSxCUboGGcEXpkiXlNsVVsT9PmGJhWywg0obFYz
KJ/5bz38P6sGkCcOytaRYmd9ZkH8XEXCu9oeSceFX+WPgiNr49IqOWDfbldpxcI3YHZ/MOhe3Mm4
cy5igudDCYzSxcQwRCzFeJf1Qwf4mPoRQqn2rUVmDVTkwbzkvuJL3hY3YVJ9qXPgmHkU1Zc2Zsku
d3W3b3E6LXGGhIV0MzyMHplOBVdf3MkbHkxTecu8H+DsFKOqIPGu+xHTDo73EA8Qbu7smqT/Zlow
icuglPh9pP5Ku3H71cXTXnmSvQQmSLYAlEL3vpHqLqPyXACK/VaU/srWlUgPfqLRdXZjeXOnnSzf
jyOnx6SCtJxt8PqE4EjdgLA7I01mZM7wU3t436JCw5v4NasTCG36pD1GzPRXlMTwKlXcwOp3bDat
SIJri91pqZMm2sALDsUH4H7BSVOC3UcJufpQtfjqpjDcqWVdLRImJQ48MCIh0UsWVsO3KIKVYaPb
bp1PKt/SdvY3JKF+iSmFzVmQDd9TAKrbtNHZQvmPQxXEP8MBEvm02vWozq8MgwCZEd6y791+ocss
2oqgj4/12I07GjmHZKqrtWuAgy46eGhALOllqtS4GbhPN3WicAKv+qsnIcfRQUPkmxL6FqHY+o6S
E3I2LF6mSRZtIO7WHwrSQZkJeDEs+BewrDLTABWy4jSmWX5nm6Yh7tERUOSYh4TjwOunjMK1DGv3
rJmBnJiWr2MkQbOu5CN0dB7dNi6uoOGRp9pxn+vUZRcvl93ZhO0NnGgodJV5jiPce05UdSI8vY+B
DN6nrOQBoLx1cHKQgI7XU0bLN02RNZaKwBB27jqGXiOJ4yH1Bn1RtB8XqVNVb4GT81VLVHb0YnWG
6koEOSNwJC3ENYtx1YD1J2SWbkujf43bSYEkJtI18xLbB5fyi8PqajUk5gmVkeraFPkTopPuYsYc
T9Kk4Tqqu+GZRNipofRUbpEk+YH3rr4ro8E/jyPbhUUA1xkQa5HQC6AoNU8Sk+i7YWTsICfxDTVG
rNDA2O9jDtblR59DEXdhgLtbJGM1rCUyy88IY+CcxGK81uYuzEniJYldBYG+SW54DJ9g3XcO6HLU
r44flyxQOCYh4oqWeh4VKV5QkecsM32ROosPVWdujcnDa1T2W5w+10Hs/6g13FxI3n/TQTjcpr6U
S6+O2k3L36YWuj05TjpG5d1PHTzoiMGCWmTxqUkmoE+bAippQkETLseWDhJ4siMaDtoSj/OtdJS8
VfMVC9xbiU3/aIfs5FB35VZrH+aP8wqAm2Cw47bfBErCdcfCx1aQYa872sLdF13G0wmZN/E1dyr6
yBUg1KWql8XckzUwfzwdYK5JRuc0zQ3EIX5dFcIftkNGv34OfS77XBsDk4rSBv7vv+9ktDtClOdn
k8joMDZdvo9UEgNUOJY7DofCs+a822atLy4oJZqNL/3mOkUtW8clyCFaw/QLb+ZdXdblEXrE/SHD
479TvI5OPpRSN54h03Vs+hqG4ZxAdEFAejrQ5FEWd20bAnUQTeUddK3z3RC07T5P4/5quOLIexXt
m5dUZzhasXdRAFvgVt2XvIUGP2V+efNRdt0BSEV2g1Ri2dQe1DORRd27FJ+mQ2d+ZehmGTHf/Upx
sPBIS98jWT64iCHgRk7goQ2HZ9BT5M/Ah58S9sK3dMBPqDNR38KKw/XN9JcIj9JWeLAUHkNgZQiL
kFugmfdCwu6bR8v8Z0XPEF0BRB8P842i9vzGMl8um8Ht7kEYUpum6OtTNLbHOEdNMEmd7gbBQLj4
dqgENPW4zOq2eCcZjllxhZiERjCEhFpofZwmPzx7wJGssli7r4E2Z+RAIhQqYxdb9qYjtPnKs3CC
zxxpDkhTwkGx0++QSsNGiao9TsQdvSs7lR99noKnXA7mUsbz8SUMv+WuTKGy1pudm/VqS1OESKB4
3imI7nyPAZNbuFVp7k0ZaAhGtWTTVoN6QXoCBRKs4HPgHDV1eefprgYOoNsRlhZ7NsV07055fcLf
UmwN6ek1Dpp4xfXMdxvzeGc8bk6VhLrWyOPkMQyC7sbg6i2AbdQ+7DkalHvTsS/OHET8LSrIMLAK
Ae6CHTxcnjVv9hb6pSBsDqRI1IMVh9lORQsFVYxHQobqniQ1UqZ9eAzboVj6waD3Srnpeorc6i0u
2DuqLuOtiaHUVvvZDz7vuaGIF3JwYB/nIQ9rYkL3Ax9g6jiI6j714AVOatV9p3ELOQjlvjsoWTSE
s6eGBNPadcVbZFq5qis/vpVzA4i2Xng5vqgJdWBthUSQu5paJtdZ0sY3uzCOaQAzjCBefI6BGgq5
uhAby/wpdlkRjvQWfXz2x4cV1N2mQDUMenoxTpqto1pWZydFAhB0KsTPg1+c4jz+woQfn7mP83XW
PUy+z5fe5EHyJAZOuk0OLI7cs4Te3HKCvjagJxDFj4vO21dDYa5ybviuMmW1weGY7yROCquAKu8F
ghlf/XYcf6I+N0F4CIEKTtutU5SLrocRtkbuG9tlkU4Hp8BGHTjh3Yh9ZEeMAyvEhrpPNE/ZLhFw
XcNXHs+rW7wCCFOspqhDwEWkOU0J0COlH7JNTv0RjDJRbyJi2KluFJykUZJ7CGtW7uzYZ+N20b+W
dJGHvBoD/AvRCDjtXfcSdRpeiizgzwNE3VdDGfo3EWc4ogILAXmmbe5PUPyCvhjwPRCE0B78SSfe
n3Xr4wiIDNVDiTrTArDecW/H3BJ+0MM0Gxk60S33OXtHLQouCMs+SaP71EeUzD3ylTiOOQB5Oh0C
B8JxiwTaydzMqYnG0QgExavT8eJNkwz6U4ADzTpEERLg2QEiUwMI4zChE2PUrikkscKMoyCZlvxE
5Fjt+VTheZDEWTVsgtFjFif3hun7lKZnSB2n8G7NHSRY4PWduG19h3waFIYd2IQ7bg/gMUXUBIXc
9onWJj+PyGsgFdK3T0LW0SUWwSO+P/QRHilk5h39C2PMZr6RxRTbpsEpbtUMKABbPLEdy5suufTy
u+3QLCPrmmmxYqydbgLkSpj49eNWZf50+xgDX2TrFRGwF/MSO4HTAlg2DlhEGJE6F0sSVgiAZ075
GLPmpFTx66rwpVhDeCAEUVTDjsyu+bjEToTvVUGGDSTzQawOIVrgECg1l26cnG2Dr0G8VxBO9MFO
OYctxQugzO/6xhF4/LEtIoJld+40gl6D38w+bEN2Z8f6qD54opt2dR55oChCqFEVFFX4Eex5UoGV
08CwJ0j8GzEmXPpJlt5l+Km3hpli5+Bo2XjpBHFJM6cQrkCwroaQBHhNA7kZSw/SennwNkCj85wN
P4xfo9Cq4K4YR0jcSlhhHbqkQyw2X7kCBKyPQdu3Tc8uqPKazaB4v0baFCUKCWFT7RRvicjEF5gJ
zJwap3/Gfg/zzjxJH4BF4esgb5MrJfhScPEVhysU4FULLS4V4tUyd22jYw+o2jBGdgAylZjyRkYP
FQy4dOHd/O6eBx10SgkFeSfBLxigemjvkLgt9gn1NOTYXIcv5YR8QCDCYsUnx7+zTZNB4RPRltq4
Kfk11vYKgoGj1+zHog0+1mnXvaCgR0+iDuONzGecOHODQ8//j7bzWo7caKL0EyEC3ty2JZtNTw1H
c4MYjSR47/H0+yGbIijKrP7Y2BsEKjOrADbboDLznEOmxYMF6UUL7eZpaNBahOLjxXT6vZeoyuPy
oO53jfZq0LF6JkHgX4ZWmWXbeBrQT9XLuIZJBAWMEvr/IyC+lFosUnN+XNzE+TCc+KxF7JjN8dEC
i4HYYTofLc93b5Ja+RLGRfI0QHhqdnXzEkxT/VLQjVQarXZXBkr94hmDte1hOeIbliEqLP5R60nN
+K1/ZxU0VQFd8+/y2P5Vm+f4Ncji+jpSQypCXpC82pDf7c2hia7EC8EZ4P/QLOlewYvMBGw3ifKs
uqb6xO8HbSyYR6eHhjRE89Fmo3njKDMNg71lXFlGk+7AodgQICYNkD+6x6B1tn/KSCWgX+GqO/L6
eCdVO5YFP+9K4likWEIIAGgT3ctc3euDY6mV3f4yt6PpjF978nxLME94zaGY6YwXb9KT+zOnuboM
adPiB2sa0XNagvMhpb45mtA/LNdVgyTf1x2JscvccfR3DgXtowQbfatDdeX6F29qNx0Iiay6usyN
BgpvPSUh+ROSOVS2VFiTI2I8V0gk9ygxTs4hi+by7CY3dJ9EL0qz7TV1eFE0p3/J6vELpIjebWHm
41XVm3TuG+Nw37WAmKPegwpQieyLrdW+VzOI3IupBzp2Z1Js9tUSppSYHTON5uHJHdzhXtbI6ygF
NZNHRzcft5mTDzziRc6Olur0JghG7SnTxh85yanvZRnqG7o8rPvMt+KraHRPbTtnD52V/NSpSfAK
vbB+QsICPh9vDF7rpG0P5Nqng3hpHmi21Ai9k3gLs37OmqJ/CCLX+NJ9b6osuNLDQt2Vg1WDObHr
XQMN7bGJKXKiaQGQzitRB9nHlvPHabqcmlpW6dsPAR9OzUwrEUUlfRCg2g2n6hebP+/ZQ9OaXtPg
i8G77dFPi5OMFGsw7+NgepJRPOdwKOTDDxnV/NGwMUcV5dYq/DLXoM/ckRqdrBq3s3Hw6UzZxbZi
3E+++nYwlWtHGYL71cwDf3lK/eAnCVrtqdlp+3CiUvzJUQQxWpg+aIE1WELIR7DXAQk7vF/O79kw
WrWm/QS99SEa2ulnd7b93dzS1DxpuXqr6qS76J3euaCFNuFUI3y2cFrLAV2lt7PUsFw+3sj1zQ76
J+LV3s/SIvP2Yw+g5JNDgsU7dErwwQt3X0AJe2jISpB7vazaNC7cBTONex0cwSRYpjk/ATh9O8Q8
KpzS5SBnq2ONWx2f4v5DyLr8TEN8spH113kyXGPWK/2HkE9LrXP/8S7/8WrrHawhn5ZvgqUx75P7
05XWZdab+bTMGvK/vR7/uMy/X0mmyV1q/VQdujB6Wv8Esa/Df7zEP4asjk8vxP++1PpnfFpqfcH+
p6t9uoP/ae6/vy7/uNS/3ync7DVPh0axhdSfR7to+RjK4V/GH1yUopiVp+7brMu4M5PissplfJnw
YdrfXkGMstTHWf98R+tV1xiVuvO8Xz0fV/p/vT6bGbbegxnzdL5e8bLq5TrrdT9a/1+ve7nix79E
rt6CgbCqoT+sV13v6pNtHX6+0X+cIo4Pt74uIZ50+Zd/sonjP9j+Q8j/vhQ99d1uQuFnY8ZTc9eN
obOv6YjfyjDsFwZwM2/o3MFLj5a1VSvX3yluU+jHtEHUr6k9nigXtwSOU0BPHM0rZzin65NeoNm0
E3fQ700z9W7p+QVBJ6Z+9tKbyuMpsNRL/ahPBpqbFJW24P62lBlovVzk2i5ibqLrJsptYPYghZBT
C21aZbvquenO28TVtErB+b4Rw5PTpN/9qFGuTUiDtnmWJUdqUuSj1Kx4oivzyqzy9g7tlPxJIfty
trz2QXwSVfHJPXh2Pe5gec6fJExPkBILSbacJET3VR6Rch5NWVUC0rKgh8uMtc260H+8uu72D46l
+yRR/+bK3oSQiu7/EuQGGbjcHW5nOrGmjQ1Pya2MoaQOt2PqvblXh/keYpsKIcVISDG8TZO5cpA4
730Vq0rCQ2EC3tVKEC1GHVMFkFM5kCWE5mIdfwhKXPeW7svp+GEOnad/hH+wAs9P3e1oqANAb0jA
UHmz73otcu7kLIX9sO/z7vaTnQeiaMfzKe+hTxPGNjz3SQD5+h9rSIQcSra3iLrY/XG1yVmYOv0V
MMjfPtllkbJxb+pytk/iFJOTDodMnYbrShsseiapE0IFbPESOdvcrr2LXZxil7P1QHudfSPDWTSs
5NSlmOLX8dtcmdaYkb+LjLpF8ywbD7QA9NsonnVvg1xW87CpNJIk0OIqvGtpoSZtZ4+H2CvahyFQ
24daK52T07svYlrtqOm8WFnrstcgVA4Z7cgH2wz67bTMFNvlGrLSapTruE4wXa4jDrWcv2ZF3RwF
pitnaLw8vuF1P0F30dTyys3FdzkXzK6gdyEWoduh3XkwO4TUcE9qaxjo2WdV1pyUSrE59xW1/tN5
qxm1upVwv6378abVdBsZ5R5l49h4w04nSue5ZDdAR68Ho2ygeyCbL6YPIZ+R1+IPYhc49odQQ/EH
mS5AbMjuNhG8iAinkbM2DYDSTeraN+HSFIFCpPotKxD7WKj41ojQ1jRoZ4Zsq19/avpJMprPD2J0
FrVQ8K8WCZBd8d4bhETJTW4HVI6WDCCflKeIKirUB++6LujhoCvX9hcNrFIYiZa4lmrYJY5Wi2GP
iEGDElTZPC6E44eoreNdCFkYWtZOktMOksW7wffqx3KY6kexaYutuxCqkqM9yFjcn9YZ1fi+6fzg
ureb4dyrVn/2BirEGxnH8JjduPpd0RVjvrs4SD7RDzA63S8h9KgU7nXUw5Wg3K0rdHn8ttYnW7is
5+t3n8y2GilHRR8fu3cx0A+/K28qorU/b8khaB9+YS4/O5QAby4xMv4w8/IjM/iRug1oetqC8INh
RaFimqXR6wAu7JgvtORySN/PJqElX8fi7ofkMuOTXYbsoPsjnf9fm6FDxJ7EJ6gpDxBzZkbK7XrI
/eZtaAZIS9Mmchan2C9ze9A422Cu5/06jaw6mt5lpW0vfCkmgENgUAPaXqYRRTQBa9VecZqfjanL
glObO8M5j3M2plFTXcdzWl0nRuqqT4NF7kAd3XwrMfUSmAhUYfLojO6oupGHvBOTG+rFlofRAbb/
RlOzrafbMN6MznzFz5x2D5hVv5ezDB1QfY6629WuQ/59znQLKRJCPZWmWoh8SuvocNtA/DCuB9J6
/CV0fe8iBRqkizsyPZTn3q8m0c1yybFQKMlwtfUGwjpvzn1jXq72wZ6nFd0xMKsPs349p1F1JE+t
Pntdhu6c4tu/6tCfhl02/OK2+bCtAfU/+O+xkeHMn2IH52vNZdIKRp5AowTQNWgdpV5DOimHCxv5
leHiruyIjCSdDm+2AmBVMVZQdC4zLpNlnSFcknpV6G6axVMjS6TtZEV7DK8k5POUZW2gtRG8YcwQ
b2FVu1R3nNG+p2c937sNVDX86+xf7RCciJZU30M7htfDatL7qk7Q/oUO/2CBc3mRWFFf+HOs2s8W
ZRpaHxS9VjaOxk+SYAYaePMAwyQMlzZi1UAmSbyCNhCv49LoIF6ZW3TUIVXPML1667PO1qROvqkX
njzy9WTgK/qn1qF4q4XLWLxZAQtvbdLQ1GjwxHjdxvTT5h6iEhA8y9nqWG3h4qWDQzvaMWgFiZPD
AJ/PxQF249eZCt88DBRR1wlyiU8rySUm2E7gFGJhCV6vnS43RfdVc1vR1mQ4Zrm3J9rxInuMfwYH
BX2u+nPAC0CxMIKsZui0nytLo8mqnJ6nYgCfpyQplfBA+9nJVYfip+rfBumsQqHPG3aZLqvmbV5f
j+R7/9uq/qjDjaEo8CHz8HhtDa511PweZDb9WRtvVvpzpEfBa1jO10FFtr914/mlqIrtuKghgZ8r
7vQO3tlgiQK0yLOzDUupeL1Er/hTWFK8siSovOEs3shUPyyZTzmFYtZw2+JXSgopFQavoIPe6Z5U
KKuuOze0D7Dl2l+UObqT3+E1IqXx87qMHOsQNha0PSZiM8Omnq3qKM/JcxwZN6aTbz89KwOq5Al8
VlXjxorfvG828URN/cEzjfz8bC6P6hR8rqCPe04WAQAjTWHRMZtTqw7KcPc+pCga3MphzhEM0Kby
1lbgtWeh4qrR3OhJDh4NHmVCL56M4LbQbyuzvTF6EwrRbMrGY9YNPV+yTJj5/D85WdpuFwLfY4Gy
FDSjrXoq2865lZBJ94c7252P6wTdnpMrvkFB1csEoMzWtoWA6xJzue6c3JdFEV4WMTRaD8OJwqfc
hUMbPrLtvrWRWDnQCp3u6G0aDuay/Ky45XaEV+9ZSXdqDPVm0TXD8xTU+jYaEL4V20jH7ZmuqF+9
Rb5RTFVhQhWUqbfOYhroTj8ktc1T5DIs2fQ9GdZX8Um4GYMj9TIgO63qm6cp83+GO2S48YJguJn8
kS50OZUDX++KAjPie8DnqOrdIzEy9Is2qDYyRrko2uvW3F/WXGOyIp787Tpb1rXq6e0+LkvIuMyc
F3Wog+OnELtR+UUNvJ9Cq4aLs/PMk9srEb2Ds8qpHNax+CVS3A7KN2+RMrbXyItLQilITFstgGdE
gmQNOVsvCbudYmz/9moSyR41hD2OzkRVb8Z7B72wXTxqyV6GvRdi643xvndnZzPAQXH45PCH9NeQ
esv1Z3sxnsIy027qvE5tCDlZZHSf9akc7gI9aGlOypyDx87yEVq0euPX83AtQzkknfukmn18llEV
x9pjZ427HAra+2IZeWYQPALMXKdUsHDcdp115U/NHG29roVlwMu+a8C/oy0cLzMfER3tLpm+XHg0
w+HQRBl9SlW9pb1neKwdNXwGCEBfpf8sByO2WzqILP+ULja3oVF1nhXoQZch1fruPg/0EyS7bxP0
nhYGCyZyMQFFy/bO3KMCucTTe5uf+8L5fY0HGkh7lw099hJQ9dW0DfpwupLh3JYdzWh2tJWh4qbG
U15+yZL07WqwIlWkL23n2kjbhK6bwiBp4y4870gDxvxlcbBDMbm4FVtUWDQRr2Pz2gAoB9sbAf4y
SaJkKAcjsmP6aIpg98mxDmH/NA+hZdMj+MXQXJhWJyOAbNOl2DTChGbR+Lhrh2Y+UIWH/MyNwkc1
cjfxVGZ/8cpcE1JXiU0NN3iW+YD7P8+XiBCtyUvEeoX364tzXYOmYIgpaUL3IIs7WCEcXkmN5MDG
Brxz6yrtHmRGAJGANfyo2zg4xUuP9UaiOztytlNojA9yaI3avC19SFjrdnrIbUAeWexnR7knFGMh
9bPq82XkUkZrFGvcJPJyvHvl7rK/8aakxD7M7Za5w/LS5WpiXVGrDkA4pUBvkrI+0S4ItxQNsE9j
uE2jpeC/WAo19k72mP8urktQ7Xf7tHKj/TonGIp0M/XB2zriQJv0/+M667XH//v9dP2sbg0LhrIq
tYxz0ejHPtat69Y3eN5K+944TxXL8OiVGufUNuLTCAQYXnnjLKZBvJcYCa8A5ey11gNLskyRSFlb
hsoI/+CuCiB8apNq2otR3JcrSvgICGkP+KreRG6UvH1LlxN9PpvSNKYrWBX38KdH5pakhnmKqsyi
dZvv/DbgJw+SQsaefL+Ln1zO5O7Lqm2v3p5r/DG6Jsun3PEBCe7dLnUPY9EaSJf+YVMXBwzqIHNq
/WLPYd5BCmYJQQPra69b5bXMF5NM0Hj77HinQIuyzBfH0Gfu2dYn5RBnI3iOoTzTK1GdZ80qz383
FIeETIjU2vUMtPb/HisrpVHw3bFhRKvt51IxlK2cmTStXM7yxVamCvTx795/j0NQQqErmGSmm+4/
cWPJUKeNV8kjGmaX5zgxyaEO++CDkFNKa0HqG9C2ZcGt5gSAz6gvm2ZGj/NoGjQwx8/GYvazLjlN
7KW3MrQqoPdwJCk0MM/Fq66RhCcLhH7gEswT/WWNmWeah9gJnwPASq8cEj62Js8x0JnaGYzhx6J0
nhrfRn1jHQIOue4DCE2OSuNdvAFkZY+xbVpnFH/HhxmaFGsyuhtI0KYH3+TQRAqitlWk75y+5Mtr
jO3kPLtvE2SWHFwjvUyVkcwfrSTeO7TS7Eq3Ssl1dtOx0CLjsQRote9K8mSmZUHKvth8xWy3ZWE3
lxBxTCywgZktP5X69FsXWNqJ1LDxqNb5SY1D9VbrWjfaFq8TWLHHdnFNXavcavZ41RqOFyETlE2n
RNF/v0SagLXoTjeLrVxzvZk0QLo3ptOlpIf9Ruxp67XbKp6b42Wp9WbELTcYO+nlRtblilfNS5zr
PNYDCBPY2BnLftKNlP6KVn9wWwpb+s1q1KaZvlvZL0o4Pd9EokF9iVmXWB2rbV0Gvth4M/M5RS1t
/EIK7RVApfLSFpN1LDqzvGqzOn1RZjjLaHz88eeAMUK/vg5IywgV0KSCkzEg8hIyQDW0jZ1dZR+H
5jKUYPFK8DoU76e5hU17ekuP9XboLOM2S+gHGn33K/2tmn8KNNSPAfHA8lWXykSaJjZvye0atxLd
jO0uqY3hpmh/TwvLPIVQPN2AJOVfVSkoHYAMLWpIxLCiZzbekBIS77SEyJkc6gaQ1MXzeWxHrXGy
+x+QYtvgopc4WU7GJJE6oNDVKZ4CJIKCpM+AQXMwZi1UrsaKhP3M78i2t6rc/T1NzeyGbuCS1GeU
ZTcNHVHbxPG1rUxq3NTbR10X8WyVO4p5i9gLqPVhAgG4KKUtQ1ijpnsv9DvEyLw3r6X29eOM0vct
ALxXdp3F1y6L541WRP5r19GOpPXF9OpXkbXx2iZ/9R2I64si8BBFb5SNYoHZ7QwQTZQNvJOGms8F
p23GsX8ZaheMJ7xz4pXh6hVc3X+dm6ZBtHUGtuTtgv40OtpjjDrSeFbwnFt7YTuhfEYX+0TN8GYI
qr3YRlou593FvUzJ+kLb18sKJoCuvafp9d6tlfIK+hR3nwDb/VlP4i8NEINHta/0+yGr0o3Y86w3
d5lKG7m3NPUCf+bRTPvqz1V74gVodrRrJT+Dbms2TeD5d/QCzk+l0j6KPdCz6pD6pkVijItETXvo
TNqJWng2X6NvRhiPvw5zgPo4X2uPfdnOV1EYVFeqmQVPbAfpobdz+9fom97CfyKR0JtNj3YMLczb
kzV8kyCfUAXYQWGRgoFKyRqJDJ0YgRqk+2ly0lu68Zz7vFKUrRJY/Jq9nwU5qVKxRe9nq/dyFo/F
bZdDjhUF9mPI0+s170XjTg6A2M07K/bh/Yd7fvPJIcMp9h/LMnOvJXaNQLaZTJhFz2mfBk+Q++XP
Wp3Ge1+l7b9oAI7FSllurd5Jf7RjvJ3NafwWwE+9n+vkY0SzlEj+NUJ4otI42mZRiB5FoAD4yKHa
PMJuk/EpUtTw3hddqtBzdpYKJ9hFdCqUzckHjaoAfIMSWTcenKHdzlv2J+L1UpcPTVrfTkpZAwpZ
9jQfpi1rUwMeb5r6ViTo9J6Er1F55dNEY+L14Cr6YZxL5QsZrEuEAehnk00QD9kxkKic+rC2SCUj
I/Sd0rN2A7Nu+wSP4nSHlPGVkXPbW7WYioM1oZApsXIw1PQ7FHbajYyqLprBVPZXyDM3D2wut/1c
U5b0oQMXqZW2IQ9XGGRH5qadfnL0fCcQaOhR2Q53obkTlLOrO9rGtW31FoDiNg21XnmO/GnaI6Jd
2CBloMWVQ2ir6kmxlgO95hnfIpzSW2vqQAq6XzK+G6kULB4JXzDt/3SaB8gI1MBhwb1W0/gYLd/X
kH1Z1HBSi209wIX8t9lv88MqCjHTdws/fAXb/OSgEomexGfdCAnJY2O8SafQ3MywcOwkUBzrUnIW
JM0xfl/qU1ji3iueljXREcoVPd6hArtrWzt/sMqUjaaZxMdab9Ndo0fsNNUU4HynolRh1r8MZeYd
9F6dURZH4UjUj8TWev28HZWxeRTHP9rUZS4IP6Cpa4xMSetm2HbTqO2k8LgSRF/Klh/qmGGX2wd/
GH6SquXFfeGO/uv5pbxpGpCaXzinu6KzD33R/eRGO8gvN5Y+prfD1PfhPlGAejr5X4aikZkPZOjS
vj1e9DX/CG0XLLJ8mb3bZUUZiV0i3pcWuxnqf2h3/rGOhHrf7AoCpnJhrZYDWqD2vunrebPa5Gzh
z7zVCw8aW4mxXHgJweu/zUNgFlCQRA5JFdyOQ+Lsiyr5GLOu2EK8dqQa9StC5vapqqy7y+shQ1iv
gEUHb/crt0mV7RImdjd3+D5/n3oZiueTjYzvdz+oq42mD+q+aflmE3aBsjF+paG+vw9oLaaHFaFC
tLdem6DKzqYJT6hEySQn6GFfWLx/ndQ2ye1bqUSLNLSizBy4W5lMt7WJkM8mKe3xVsbBTJ2/nygl
ik1ZYj4Ggrre823lXGaLm5ywRmWR/Bu91wbEQ/FvJpW3ayWfjAc5zG3v7JyhCfarrQZeRwkR8bos
V022xYh9DfPs3cuBbDV8qzU573z0YXBclKpCOzGQM/omAR/MXa8doLPNtmJb1yAnR99T4ziXNcRh
55p3qwc8ai6X6t6vRxdQephnc/js4JnjB6XX/npdvPL4GJRmx5vP069gUIISZqFVE406Qy/AWTvm
fZP/oWq3BIhJAuQQOx9NErpMpFnZukz881rr8n9eayrarwigaidXDzeOjQSBHGKtQDNN87ttCL1Y
um0LSJH02TOvOzVtn/o+8x76LFxyVHO6HQIUOnyV6MuYxBW1+Fx7i3aA4zwUbGU+R6/Xkxnqsr7Y
JnP0HkbWl1FXaq9RFr6OSeQ8jgOPe1VihNcyFOiONzs3oNCaW8HwZLEXPMbajQwkKISZHiyj+RIt
uB+xE+0fk56uqdoCDLbtXJqltYZPjsyQGBDIb5dal1ou5ZDERbiJm9HaInz0a3B+yxoqyKvzwGUy
VM63purnh0ANabKgT/8hzPq7GrXqGzHJoYTV6Yiskg6ZI2FkHuGSj4lTLZoHEsWpTtVoxg5aNAg3
XclWIpGfODmVAxyO/q7VNG0j2xSxybZEzlbbOuOTTRYwqfptVLfo9iEAUFqG4Av7QBoGWNS5rtUU
JYaFTgy46xthWDHVe8vSocjsQz07KOAnD/VSIJ2TMjsAM0gO1VJNXb1ToP8YNTpoKOlFW3BKzv5T
m7wMxVtScrx41zZ5aaenShte5n5yXJZavMnMO9nz+LHzQBGVhfVlLmHq8hHeo+ChWV/8Tv/mw7p0
L86u1TeQ5OkvVYbG8aSHRzGHmavfGgM43FGP7C9joTbXuVomO/FaQaPsAw/dVRn6qOdcLnBZcnQ+
XYBi4ocLRG7jHqAypesVmEt7tsJky5C0iwwRwIPFTdO3adKfIPB0z50/oXRpRdEvFUCOWYf/tLMU
8zDohQ2pRZH8NCr1owTQQOlAdhEY9+vMGaDRL5XGJtjzza/pnFmH1gp4W1mw1qdjBj/M0rPSL80u
60Fs+UiWN/by42r3ono4VDRKkueKAN/8eaoMFWmmXOaC0y0+zJ2e4og3k9UFdbnpFn0KOdhFR6JK
TuuYFqx2OaxusU1zEO7mgUSQOD4vcVmnrCkUk4XeGXptn9fD0PXNqS9pXXq3B3QjnY0Ror3dH6dA
Dvu5+RBTtNF4TFrvlz5AARSuZP22Vg4ygBoaoSB7UfUUe5UdxS4WOWuXOUPS6Lc826zmQDNSOO0o
sv5p0Q/rrfY/LRo00aHPm8h1tjrIqWVPIRsQy3ft4zgm38S0Hj7tPwAKf+3tmX7aZSb9ZTrSwiPZ
4mW4xjrLalUYffsgu3vZz/TVsKOhyb2JjawipZPXz00KgE9VZsAoWeXAI1w5LxM61S8Q1vyetKX7
k8b3Jzk8zT/PcV3f6AaNkEnvGM+85sMmVFr1V6W9Hxf2rmWOVelvc3xN8c9NECHulBTTXhum7ZQV
7IrJaH9r+X7e9JC43NdND52HGrD7CrMZrUu4H+CLnLZpA5ejM0zFjopKfE/r8Xhtu5Ny1J2meHQ1
r2LnAw7L8KBbXi4/RcPD2Df610+TtLZWYFs1i8e2hvfAnXTn2hy8KUN1ggdI8EG1c0is3PiS1ONd
Ornpj8RIQFLy9PYEv2YNxpSIUFGNL/XQo3xK/uzvIt7X+McIQGzuNgcFvHO75Cd4KVBpXFoYur1K
deuLNTU1ALDwRRoqilC1TyMcW5c2h6w0aPVEDeNgjLBXdfDtHksDMc6iMNFrWpaJ8+iyqMxvd7Lo
RLekLCo9FAA7ncuinTZ1+xjRElqLeVZRneEhUKv8jLYBO5DZ7S5DkTkT3lgNE7kTGFaWxx2xL6Y6
VvOzLPG+jphiC97jWNF4maHvF609n7efE5xnW0/uG8tttl0Y5j86xKHD1vO+ITfv71I2WpcIq1X7
TUiTDrJ66sFuYgBU7/lU6ACa+6JMNRyOglL10m+zGi14sDe9prB1kdkUbaqNDufD8oMc2LtinEmv
TVl2n5VwiYoyVlfFIw1Vf3XUtsJeYnEEZNQuM5Le4128OIK4NM+6AQ/x7UiqKisatXl+y+8MBorG
IwXq81hqMID1k/q9TV7jIM5+kOlTt5E3zXca/U1nAOxrQN5H+zpV6OdTYvc4td3BUlvnxp58y0Hi
tkoOOUSKdBmhUibuCDm2m4i/B/qhJDmkQO+uUx0Qu/xltFnvDbr/X7sRpo/VDjfO3kyT8PVv4u3F
rkdeQWdjAxdZAb1HmtR8SpecpIxVN6g3lI2tq+U3YeuV2rgx7ay9bf3KeG2ovNQtSUiSA3dh3ZUb
YdmEZwVKKwW+QxmaKLP+66QKvXt9zifEHqFYvhwUeCppL0Q/o53/sC3eODRtFGEG2p5Uez/Bblxq
bnWOm2l6DJdDPlr7pixgd19GcqDh34waHjoXi5d16n1HrVhGUDrCx0Fn363qBzerKR7r7Gbo1Z/F
JAe784prV9Xby8wmqsPrvLZ+Q6KnQ7VYQcaoG5P+xgqKbgsRukWNaSjJty9G8UiknF3CZWwG2W95
qqr0yyTjmS2Ttq/mfthIr6U2gL7huRyPjCVGzuQASxq8Bcl5NUPfG3ebsuveJtRNCX52Vu8T3UHK
SGk9h+9kReeV62p/P1WBu4sTY3pp+pA8quU96iq9XOFYwh5qa8qNOOdBVQFUFtVRvC70T1eZH/pb
8br81Nzak/MdZPH0YsEF/YwcQFHXdbctauW+GuAWk8jCAp1dTbl6LevoNR+dxhqmvXj1pkO+HLwr
bJjcEX0c8UOslydZViLohISwT6meZBTlEFGy5azOsho5qw4S+wr94douzpGZo+Kn9WzD5lD/yQfM
SsEjgiYqGtSrgTfytQGN7i2obL6a66B8qSDH2KhDFf1S8KL5JHwC5IKanRrE41UX5ItgPDlVttPa
NorCClY8hplehMaGbobklh8l+FrQBQYrZTq7uI21bepnfwoMHUQA/Co7qHkVbcKlBKcsJTh/Kc2l
5IC8fmzvxCROu4HARvXM4SAR4rA7iJxkvtjWRTSro0cX1Vyxq40yIEmDZhZ4fe1cd1V+VYb+oz8r
JtRfQmkVZDpEVhocqbMf/8j4LYdcZfGEjccpWjDIctY5jU+LETUswuX0Egp1Zb7vOspSXu3vPO81
LNrpfk0BTIoJLMCPlCtJHIgjakyUisOm3vEFazyII9Ubat6F9gpBRnpyiiLni8/Tj2bWeXdli65B
ZkUIKvjzvFVrJ35tB7fYOHPmf6/c6m4YSMhvxvlbyYaPV7VoQZD01W+JmX2xhiT/1in8a8EvTz+x
H8h2YZ42j11fkBBAY/rWDcf5agqc7lSp3nATUSD7fOViRIRwvbK1XFkJy7tyKsizFOk3ivYfr9x3
yZe4zNRtnJv9/RzlB0jMYOOeTeVoFpPy3Rh4n3tdoj9DB+Luofj3zmD++xN1dO1oDLH6kEBotnWa
qvxqNd3r0rTN/N+hNqLSOSffFU1RX4PeSXY6H/qHIEVIGvx2fIqSuLkd23jeWx6Sp07oQxgdmtov
CGm83YbGbSh+EPzSGSQBP93GNHt/uY3IdIs/3UbNg82twXPythv5PFcD8hUUIbIXqGCLR6Pla2UZ
mZ7KgV6+3JlyxJwx8bTV7LzG6I4ylOnhTK+SDFtjvEwH1+0022UqwAAw5hAdO7MZ7XojtJ79Qsse
2WrRmNBaz+gJWM99sCRhEEG6EVsdBEvX78J1BcnxMx1G2aPtv01HEox6YmSRTTA79dy15tuhWc4S
2t9tBWFjsdtRP5NbSQ0Sp4sHch5UezT1GpVVFNEWQRpTI7tACWQ+wwYLh5L6Q8wN0oMniRKdGonK
52k6l5X6yHOLv43KEj7MaRGL7heWFTnobd/zfAwZdAT94/XqQBqBaPU9ehrrfdH6V23Bztkgf3Yt
xbs0gfsKhgkXMlT6rMUL57V3LZW+TJ+7LRIEGzDy/v7SODAPYbjx/cE9FpFWGztwPsWdthjRVHCP
qgMcfloOciZeHRa3Tbt4q5bemW5oi+sckrD7OTRedGGpXUaTrb4Iha34ltHqWyLV98g/z0PG/RJZ
GrUBkIy2MH+wpn3SwqEkj4CXp0ExjlGJTsjysCilcjlcos3WAOVLaX49eJMy7aeSp98htK9iUzFo
UoimbzR27crUS16nqC6B+mEXbtok8mCyqNKL3Z0WhjHXR2MV+xqv6eZvPL4NfIeRexGNcjm0iQ5a
ZOgi0m2wuK/eYInLnHam2UF2i3mahXeBxg9X2w4gLZBz/+p5frAbjUw/SXXHKR7meWpeP0UNTrzU
Fk8pu/9HhX9aZ9gULtzIMXduHlLgrJY9vtGMj9XEv1TKGr3Onk3Ka6OhOI+pqRrPsOzsFX5v0Eyx
urOSsl8TpRo91Xic00NARIuODbIvOa3pYXMj3ja1ThO0FU9BEJqyhph7pEXPYcYasqRBHox+pCTb
ZGGRoGCFumk5VRX0OzQqVUYUPhcQ90PW4m4vUqiV0aNp6PvOQdRPxZuwrZapYvq7+UuEOB0AdnsL
TRqwA7XTlsuf0lwIzJ3CrM78Kc2Fs1y1wvos3nmpjIu3HGHVlE/T6pVPkwxDR/849++C5bPGt1py
Hm7yyBkBEHrKixJMfzmbxv/D2pUtyakr2y8iAiTG15rn6sE92C+E7W0j5kGAgK+/S0m7q+3tc27c
iPuiQKmUKLerQMpcuRZ7s6n3qz/8jCQyFoNshi0U3/lRDD5Id/SXFjiIh7Eaxkenb/mx6sYMqob4
cjag++Y4vXyw05c5/OWvEnCBTn2pXHNduR4CRCAxOU5SsOPIWneV2wlfkO028LcuYgmsXtC82zAv
JnfVioj/OWDp9TO8cVetzyHxZVjiSk1eZp9Qv+oB8fjLRFfgdQuW4JTP1iXpZZKxSiRoU1wfFGi/
e8cCYPfM/XYz8zGKb3fIvfLtDp4D7JZmjQuWLBLZmmbcnF0jf4xUvjcMsGyieilZ1PmQbFqofEJL
zmf7djLri6kzvYbIg6PZAWKgM71408oHiZgTZBZq6LZqDxrIpb23UEM2T0J5cbeSEDcbrSm8QI60
XRhZUH1uK6QjHZaLYx721Qv0yGZ7M0KlCIJE9rpOm/pzhb2qZZXlAy9CsBXlI5DG2t7r6aiAim7T
a0iuPkZu9wyRi3IF7b30UZkIt9AV2ZS2jdpGV/8/fkaJ8EJhgmt6GIS1DPgEun39RHO2Uz+2rzYT
43E0gVkma5rl1nJQeKJUgkO/Yt1NIMEOIMJjgCBv08jE2pLQxeTxi2OV5kOaD+ldLNk/ZCYvP/bN
bWHb46v2MgNvy3PgYUrDfsReszhaDh4CyMc7j2QrhVgNKHK85w5kxxMHVLAeUNdb8qAJ9ohwpxaA
fSSbntC7YG+d4wA+i2KA+NI1WLvFC+DSzT7sG7YWOvTlwe60zkd7iWPRF+3/N7uaMqjP1uFCDKK7
pIXyNynry3VZiPwJNIZ8B13KYCnCNn9SokHRshd5CyNAN5lCBCUq0GOSs8XB59Pn6kKDaZVMDylI
yCJsnRR0tlZ5VLJPrFPxvfJatetT1zcRhnPbQ4WXZbZQVhTubb61HCn7f2jAKEF3dczZ0B5md8j2
QW8GIlRAT9VgYZmq4WLHZffSrtzBVi+mIVsITg3ZgrpR1WmGSQMysHoUqqQVxBVQykLdfICCWeSo
R2Smg3u/c89kxl8XDEURQO5V2mBJHypoOYRgdjTqWeOX0B7bTZrhfHd73SI6kkFXHRESaAF8eA3T
2/b28g2HtS7q/eBAY4IUWDA4QeZlflfTRIYYdAwypJMNdnecIS216XWWLe+G9iGewk3biehKps70
oXcsmn9ojEy3STfb75PaYaqPVqf+If//66SYEoB0l076iJN6wzVIIkA9Kql4/W1soqORYLf5WIRt
+alIw5+W3nXVXhMvfGwmz6AT5HPX/b1LozdnRKzk+dZVKSrOrCyqV4GxD21dWTxwf7pDL6I64/6v
Pe4VxUJlbv0ASAhbOrlg9z6zxg1kpZsTiOD6g5IQywk8X14RX+YrA4CJp6mGkMZY1s03vxZ7aQFv
uygB5wY/AYRCc/4Nyjvi1WUeW6ZIt81L9oamffSKtyXVBMBSp5y3JVFSforw3Y1bqV6NkvWgZsTV
iBq8BXQO1GshcU+6Utr2V7+ST6CJDUBYuhzaXGxIGyxEWOXseqC4qEGcvKZu0zUQCociJymFkWZY
lTPv/G4naTEXAQy8jNMEe8GzX0A2eIELO8T7ZwGpjvni49B/8TEB+Dn0U8w3Uce7lYBs/T4OgvHV
g5x1p8rqWVplcs7AEL0YoOvxSm5xnBp7cARDZ9P2FhXrg12SsnArUKy4QmGyvY5Vhf/rKpu6FS8z
6H5Qf2ztDrQitr0eICoEXVB3WnPT2wLL9E/ojNGeeOsBumqvdPVuv5nIPjnW7E8U92RyNGBkgB1v
1WhPdjLR4P9q/2N9fMc/fJ7f16fPGRCi431txZxNgKq2jWW4Nr6Qv5oeRLYj665dkYL3vVY+UhdF
8q3hXpiugW1H/KfpQDKiJ8w+fEog9JJ4UIVJ8JT+91I3y/ty8/QElL7ukEMhXKsh2KWjv0WyWgaW
n23IRtoJHZhPLyozF7xn4MXGq5TbkbVHatSccWPKz+yFI/3u7IFl/imu+dsLOKne3GYYmXYL2rI7
gzXEfUp/uU3t8K/Vfnej6WUY4b/YxbefTzgYQ4Hp2lYONOl57d3HMrbvgfZUqB/GF700T1kLZgvy
lDZvd67LfXAlMhxKtH8zxaA6FA24bslnNBx30Uig6RhyLLOPvgPYl50PdzBXs3umwukE2og78qZl
hwDPLT4nh0w5HAYPqBU7NPJdBh3MZ7NCSiL0wuhMXVD9bZu8jR8NKNI95iNfjbrGNc04Q9WTLBfU
nSaL70DGbM6j2SAAhBmKYkejtKSA4MaZunrJMQMnHy1ZgF4n66L27EQhaFGMAMEKsWQUN9GNbHLA
xCEHd6JYShdVEzTx4mhDXSsV6shMaBb1tSg+RcgbPdrZHEohh6YG5fNtupS1uQy8bm21HCqFURLc
DzVK1ZhWC61UD9oJrwXQuOvB/vBvD+W3x2bAq/4PDyCnEBbXKY+/rOHh/L4aYg59eOxZcrYGEgch
FZfbaCdNu98nxoaI9GfbPA5SfZDs1w1YYJ3CsLZObSMrwcBqijxYffKoi5TJ3CWEDWFqhHJm0w1T
8z6p1mkw8no3UY9c3ycylCOcRIRS6oSV1y5Lj5Af9B4BDfYePcaeUcbVnEES60GyvPbXiG8Paxps
PSM4jwhZtXqQTEWRXUovY2Clxew0dpI1SuqbDU33TWnhJNp8m2frSZDS2ALeH9+RyfR7bKpA/Lyl
TzD0fncU0ANe0CitwZCDK0zW35NJVQYqiJSX7ugjQF27PjjMNQEA+fWJQPoD1S/jgSytmUP1afoW
JnG/pwCcBEHudqq7ag7gqZi3F7xo72mQvmTIxkL0PRH39AUTaYuyj9+ny7yqVsJloG8uUn8f4z0A
7K6/b4M6/+SwpPiUY5/Eh3S4RjXHd9xh9tJhQu5oEAjpacdBlLCkCe/T8bzKQeI6emvfLZML548E
mmB4Ca0A6Z3AvgO++7RGUrlRQ/wNNLhf3Q76PiAaCfa5gBqjl2XWF0ykcZo4Voa/chKAZoqVYSZs
72gIvmXU4w5pcUtDL+Q98sLOIqyabOODtUBBBum1S2MOttMMGYxMK0lpKRdtB7KWfbD/7o+c4ZkF
jej2KF0eAGFNgVTQkb8/YoCVF1dLHiOhcRv4ECxsKBLoKbBqFjGe4X1fgktDhfdQ8QrvXQtZFmyP
g20PGdt7cAQg5u+i9Ev5wYk8WJhYd0P3dRodJ1lmgXA1ffiP0FNusnQ0O3CjlyRfWoOWdOoGmn36
DnXPELztoN4d9ih60yc7PJdcyPhF7Z66DTNXAqywTzFOHti2/NuNXhW9AwXtIG//6lbr1QjI/O6m
zzHzamSnmxqdLW83pdW6HozKfaoAnIAw2bad0vQIXbDsmFuGvR2BQrgKVQLGXlr+YxcidF0zp/zM
YvE5Fqr6USfQu0u9QSz4AAh0I8ofXVB/Hg1RfM7rIoE0Tuo9jgw/5soQ2RUCFW93qa3h411cO07W
yIM1oD/+UnPzjTUGStPqCMwWccR8MEMbcqaV+ZuNJmkKDj+yILER+OsMsbdHiMSUBwfZGQjzOPYj
2SL52iq7f1AWXgeBA9nhZgIX1s0f0leANEoTu9TGau7n5qVvJ4iWlvadMw7ugevNqgvsxsZKxwRp
7ElekWwfgHb93TiLx5ORa89kbR8G6fv/lKl5MsFycrvwXGu2BL8ufvMpk2B8jtv6C+2RabdMG+Wx
h9i8DM092VXgXwX3gX3Ips9dBNmBW3iXwsDabjOIndtutKHKg1E9VxGUKiAVYa1i5BkhOZdMFx5K
c0kOTvCctrW9FAWK1RsZZUs5mdFmih37YgBxOzdWwMQpkPa6z0OEt2iAXBTklpYFfmQbsvWo/1uZ
ThxBmK6T116BLqR10mFTFhJ/v7o0EICU4wGbxvEV7LkeJCod49DpLmObOhi8lwrkNUfHh3qf0DkG
K5+8ZSdB4T95RgEmrOpHNXLji77w0+rtwgI/biohCOJYyC4WVmY9137brkQn7auyoC2QNnF+QMIA
jA7hFKwrBlWExAqLZVaBfCfS8nSFvup8oL0B5EHftJD0SwbTWv9nH3KkJknAdiK0920xuhL516Jo
Axy3+ImOnH0ppjtmTCeSIUsTNt7pMTph0ljD8G3Rh9P3sf82D3woYLkf7C8NZBkWID4Sj4KH/mb0
gbFRoDE8sySI110trefS6L7m5QA18xg8eNjVfQfdM18MepLBfk0C+HY4o6AnAbOmYT5PwzBPgqzq
PKkpEdAC3MQI+/QY146xzCaVLBFzSo9ROICknUbaMBnfLmloSk0EUJx8OvABCbRCl1WWBgrBYwvC
69ACi09BCAYNI5fNg2En1bKspPgy5urqOaj1WvTqay/99gdKpn4K3/GfvYyDh9kf7GvqmSl0n6Q4
4C9bndORs7W0fe+RJfIlDqPtpPNH1KhyDICtEagbp37GkS5OneFgUQbqg8/7sPDFeKBea0Jxvh2D
aUuQoHKATnnfIKI3I4Q0fAiULH+3SRcMFCRKTc7kN7zPJdQRrUd+/3E9p8Ee3U/bE/g3UJ5iesbq
FmHpbfMTWNKBudFBmsIGKLB0XFCVaXS0bmhSCG2n9c02JcHFMr7UOHYfYj+ocEo2jQF/w2g1dweV
u9dR5Qkqd+MA4QIQJ8W6oQEw2YUL7hRi+8Ebu+VVM2b9+ebseJrYO60eP7hByD1eD07egAv8BQQx
wVmWlcMXLeIB+4CHLxVj4WWUOLesAL/fuBwMZLMLaq6mRRKHBp4uY74CngiiBrfn08CyCmTWa3ow
tWS3x86+FFmbr5R2ppEwQwZuYUoABBM5O//x8KPVc8YtkC2iLF2zHbqaHjFiBeoy6dIk4sPbEBmV
ldhA9QGboaeQBt4HP9FbpViRoxNbKA/ilcf3zFazbV6Bj9WugUybLRZ5lUNuwrLsuzid6p0Tt9m+
4M54nSAECY24pP48QO7RMyLjh6/qnVsy70vr5cOSJuVuUu9UZoF5JOjGK8eS86TcdM/0RLCLdocY
kTtPCoFruwuScc2g0LfIdaWCqysVqKmGeomgVXDmtrKAq9FHe3BtCNBfofQAhIxvfjg1gblEVjXw
5gj5LN4nm2WsttBHg7wx0jlXYIaHa56q+sxcKNRLlrsQ3wEFihk346EMzHvqudpEV+AtyXadq8sT
9FRahAYKI0o3ZgX4nRc2xdsqQZa1K9YhkhpbfhivCxsHzSFlICS83Qq5JXwaIGh2tNowJrswSeRF
glRh7fsqXtMvqtQ/KzMuHqHkxk7Ua8KgPRd1B94/jFET1KZau0BcrJMyeLOhcvU+LA1//i2iqrY4
VxO/kj/9FEEeL9eRUPX6tpAK5R2HbPGZ1kFwGPQbo5cgyARKlUrzX1lp/FOqxLtzeoh3yxCs9WSX
ruMtrcZixyYqhieWiG07+tbnTFlQsi6acUtuKVLomYWDfTP17PCflp2YUS1cBRouWjYPVXHgBAts
jI7vUDUYrnNnajfEQkbdBLH1D12hu0RZZjZ1uL6NhgpBCbP4GeG18NRDU+ggU/wrqWsLRMtL10ch
gh5NHM0RKSrgEnXXTIA9lJqmn7pIGcTntGrTuRuNyjxHlfFjXgkZj0sSFV+pF0nHufSt+exN0/TU
FrK9GtARozFhcXHXZMGFxgYgF++akYMzAHcEo0Z9jw3WLgTBylNsTAYwReOGxvKeWQ8uCANpXud0
zePYxksaq6Yo/uTmPyt887YqAda9C4v+UeVFClqurD+6mtwJsGG+S5hdQUsHfFGzC6ppau4499RL
iowBAxhbG+r2FjDcRRpcqEeTCmzQFwgQ9Efq0pKe3917afJp1LQnWd+kD4aO2haVsLfYYPSQuxHV
fkDt/oVckJQRF2hQ7G8T2lyaWxQCAEGhF6Gmy2M5LxLldb/ngC4vwDARIJVduYukDoBmrmzbWDDD
ERDZksHK7qbwrsrK8A7VktkuhrzRwiSfmqHMrqi6C41SQ87joQgi9252Shs8XBp8B+Z10wBMSaaT
RrvbpNu9Cn0bKwGFbZAWzgoFV8CQBJHJjg7+OO97gVzFQGtT/8Pbf4jHbN15CIJXrblNuqzfuagW
eoyE849Ipvx7YQbIHHjlUw66tL85pI33FIxlNTvgxdvvqhGHLr1ChsPSgwcemUXsQtO+sKLq7GUG
f2FyM4V5/FLVQ30Z4gg4bW3uCiW2KYDjGySj+Mtt0lsXu/UEkaxpKo/zm3FgAX4jsShR3gd5pA9N
FwLwJvoRKr8YaPS7la4g8+5dcOCJ+RCsyBIwhn1OWpbbMCughufYAWRdM7l2JEueZI6tYNxG7T8l
YlUGs+2fEmmsyhuTz06LoEYGfDZO2h2Oh9h+H6yqQbGdnh5C7GaePvlm84SUR79OMuz2G42FcDU+
QjY2Xpded6GeZ4JNYWpTubRGC/gOPdr56m00ilAuXzslEFN66vv8wB+KjRmAwTQGhTViASiE73WN
SsZBq4IfyCPy9j64onAW6D1mfunUJxoPwe22YjyYjjQx0xNbKm6Zhk91Fo8HT5dV1K1fXBx9Rd3I
DfE7DfuTNUFrGywc4GesS3UiN/KYjKjcth3IYvcAH3VL38lrZDxHY64NCLOkXMSWqe6s3q8uwL4Y
QLMideqqqsT3s9LipL9m8CgN7kEICA7zzP7uSV8e6eXUNXFwgQzathV40y8bFvUbMOk1q9tWT09w
VdYeyaRA07cxfQ6QNMKjMnGHL2FW7UG8Y/ywHOsE4dLpswSzwNJDvf8VvFnGzunMfofyUqA29STP
Qd1iYtb7aRDldQrtYpGOhThnuio1jQGPVpAEmnvvdkc6hVzlKj8UHFyKN5IZwEKh62N0HthVzeJA
Axm+Xusys5HjZyGUXDtzPNdgSHvpflbK6l4iNkTgyAUrWlAH/EWC/2uTWGrYkBNYW9/mMLe2X6zv
dpTtVF3E913NxSPLOYDxmQn6qiaJHzNZNic8cT7T4CREdQZF9bkY3OzExzRbQRkXAou6G3R4Ay7o
kprQSPAI0yPjkGLEg3CnFupx12TsnW+AxGX39ujVlwz40UXbB+araAZjVdas2FM3RcYC6pjqKbX0
EQw424UAM8xrmNQDsBWmv/eEnxxRdeousR1adKmUz1MeibNpjAEIdAEDgJBsuzJKPzqUuqvdpHYz
o1qcEa+EJlrUIBkGFNYKVDbiQN13N0uvBrAYuNEIVDA131DZAYatqvwauIip64h5YjYKSKvOvwxB
UZ5QEeeu3j2QkkAJQKLU0tUeYQtKefKAJlH5Narf1iAPA4pz4CICRzIeSOZDi2TaeqpRAzKUtfWA
UnrrIZPBpkGU8koeeZxwIA6CYYHoFHh2vcSdFnjajHtytjkKs+XYAHOFqTSj0WsiHNms7VJN+bJy
jc3QO58ZNLX2KeiYFq1mhnGmsDpSFyI1/Mnp5Fs3GsZ4E6NUeTXU0t1VBQTD6Kzu4l+9k6WKV3SQ
p1Hq0mn95my3KjwiqJMsKKvV2i2ogpOi38SNbwCknHcHaXP/aAK1NWfH0hCUXAMyrDSB7JQ6a8Yh
3o7AAM0r3Sb8uSYiRVAlXKUC2x6WAegm8j69C1K80YbJu6/DAiZgCI4D87/cTH3iQhLBztUyarMu
WXoil6vEaNPN3K+iSXOWx3w/960QL9+6LC60RJm76d04dDgf6snA283rZyixBUndcMjiYx6p9ITd
zlsz+QnAPn/2RVn1x7w5kp1mtGHAQaNqEtUMv3gabD71IQSDPdRS8tBgC7I5egD//eWyAChqfaMB
oSuE0ZFGBdJOxPnj5IzOp0ECJjPG104azieycGPagz6iu5Pa1HOzXiRV5x3Jo0BGYtVIKKE1RuNi
R4VSSVmDQ4qmCkjJHlCMFSyoi5JY6/K/3MnjdXcXA+LSIAsfdJmDSumpzo+tbuKBo9+NIgdmaMqP
dEXDpd0NICfmA3gb3+dE5E7j5FlNFfh8/rykcaPp6zWktOKtnUXpinTD97muDqvwPVmxxlTnDgD8
s5Nl6SozGT8ObvlDhml3slT31kSJ3Z3I5vrg13Ps7EiDk/bowNaAONq7C40MqKADpTN41XLj/pam
mnpPHM2x/izfK8ttpBnIRGkqaowWFJXai3rkShMn0c4T54zWr7Vuy/++Ftnf73hbi/26I63MioIf
UYuNxyceRnXKxJYQvP57F8cd9pS0eKzcRrGd+NilUSTERcaas+0Y6jwwGe7xaju0LAFih2zzpQ+A
yj6xrAPZqCncCvXMukGZAUhKX0SLEwR4u6Q3PhmA3/uJ8VK1dfmt4P6Ljy/CN1BBzxfAk84Xvw2Z
4eA9QyrjoIcLPfN/WeL/3QcSYKjyAn/32ukc51QPrr0goodcZGLTQKd2ZofgHpRdqsp0Li3+yc/M
/xRPjL/8bVLos2Zmh/j3pCGp+EvE7fikChRfdrkx3FHTxl4GrczlzTIhEHfnxnpDngot+mpqNsui
srZWjDOqq6zxw9SsWxphXYbzkr0Frg5z0EEJfQcd07urQ2Ft0xBEsGSzkaFcNK1XgBq0qNY9aur3
oSez59GYtkXNAGrVdpOnwc2uovLN7oGxbV8DX/fslDhDvttv/r/byxr1a5S9mhNfOnsFyktoMo9z
sqwGbe2pC5pPt/xZ1rN62zv+sLzlzxRSmIjCxv7mlhTr7OhzFtnDkUyzXSzLEBVllHObjDA9CV59
ut26wwNnW9diXN6WacL+49I0MFrZvDQtZILK+a5z2XKyUCEo3QmBwQyQlEtWue7SaGSOOoAhvMwj
eEKNe9S1POXaRn4NC6GgCATJllaY59IC76sosPugoEkv+t5gezqvdDPd1qzjdIv3jXekQeDAHhIn
6049yvhXQ+5hx603MvPOAy++arSRmtUmHzzTuzIbQdWlu7RdcYoIuTYVpkeyuT4IDgAKv9Lg7KbX
dZEK39xsBft5W9YY/Y/L0qTAQDArUTLFOQrbIFq2B6M1DVLTvi8bShwVxgq7qqE1nH3VYmdH+xk/
Ag6CurSfoa7r9wrlQEhN3Lo0ilo2/F7Skx/h1NOjgngbDtPXoMWRKPLM/gRCcezxqO9pI11RE4cF
JGLTZktTQ7Cs47Whp1D/tkJYguCf983DH/Z55Q83GbMgXnh+oTYIcfT7wYsemd2bXzwIsQahE3/P
u6RfNkPiXyD4255A44FywrEMvlr1mRwcqBIvSw+c8vVQVecCOiIrGnAhAZSj4L4p65Vbq/gciCi/
iAnYA6S24u8u+9RX1vSVoyh9BR3bQm+bwy1SxIg9SAh34p07fslNWy7ilEd3ReHaFxrAEQC1FXrA
QIndPFAZ4F8OGeoohvrgWQLUio6GQA1SPZBNtQ5QdmM/PtSIDG54ZKhrmAl2tRrzXupNbYJUEvVU
a4iNAcZ8KAKjoCXyPHZAVGVPRS23QhfqQt3ZOYD8fB4kf7JTMyK1dHBid/enXS8LdmjjUFrt7oP/
e/1MOhniiIKcefCP6ajeRf7YVPPHu9XbkBsgkcVxqrLtbVkGTP058dWyNuRwdl0kdAZg8q99iNc1
Cs3iB5kGgP2WUGwYmqBYWrZVvXiyQRmfarIvvg8UgFLF9yAFeVLhdj87u1ilae5BP/QByaAEp5RM
LquAhz+ROgOMO0u/DfE/qNGrn+yuG9cCj8ZTbRbl0UJ2dTP5NjaVIB9YRLnffucsWhpTlv8EB/dz
54z2S2AMCO4j8n5xDdPclzZK9z2cye6Twu+XqjWtL6Pd75VrZT9Nbzp0Y1B/AWgTAl1gP/Q6uRCq
nx5NViTb0K7TQ+3J9Gr7IlpZQa++AEm/Has0+2GO4rXLkvG5V8OI06dVnAKrs0/4ZZdrr/fKF69D
OFC78nbax54vjnUTO8sqSjpQYDvyGPvW9NhK6xE8Hc4XaDRDzSm02xP0w6oH0LR9Izv+MYjK9LU6
F6Ctu2+kAJA69ldGgOI6EGBGFyMv4nNtCRz2Oe+/Nc7aTeLiO8A1kMnSDky64xY1lGKdsLS4Q/FL
cVeGKPBCwKFCvN7J7yxor/mLKscnnrIrmVDDZSAzrQIuFoNR7iKjTTZKgz7wX23cMz+LFwgbqwPX
7715IES1wBSWd9QTbliecybOt0lZibf+KGKQeL4vVCBhvMKPKdkYBBHBhvptYfLxhCUXud98J7K3
SfNxVmk3Htt8UTia8m0mfptb8qHmQ78aoukogXXtLP8ACZuF44LFo8z4ZcYsTJDGQHAg2RDGISqY
PKNA45kGyeQK68x4/+YvgXBHmixyjkbjO0uio7DL5rWMbeuBIWh2+ou9r4uP9oS1r04m3/xrAICW
xF6B781rECbsYYhQTTVHsoqwl2/8rkiCnDwX3KCESaBStRz8C23TgnsitO/whymfekgy7VqUcG/a
kVuvEx68UeeJb3iFgT5FpsZp7JzpCpVqH0QZKEjWM5HTLZ8GPVOWCAxFbjXPJAcnRBEYzeRAVFy7
BKLj3q+ZdE/TA0SRZjrCN18lwEfkgJ0eai+idR419gMQ4skG/xnBSaUx+IYhXr3jklfICwgOtfDO
hB41B70qZ+l3SBdtxsqbItQkijU4uqzviY3KQiBmk2dnMtUqYIpdSxUZ237q24Nbt+MJeXaIj3tl
/VDjMY/yvL74jG3EpzAFuHchHqauAWNY5VVaVcT+LA2zWP7ts00d/9dniyrzw2eLDQMiu7r2i0q3
xCDzpeSiPczFWboLQH97oLIvyYwH1JHIfaXSVC0QWQWFHIXr/Mar1zwGY8BsdJG2XfuDMBZIYxc4
tbbeZoCY2VIMIf7qZJRljHd05JwmreI16KboTG8jI4ide9Ww5YNXHAxAQs7K7YYzXVHTJSUYykLX
Xd0G6jr8FkszXOSNN2x4EvG971XiwR91SZumKgHy5IQSz+qFPEabM+Q3+ROqf9QSeuzRYcCjhN/S
+h9i/PMlOU1wohSAl8TORg0Cx36w0Y0I7jqejxqUMFvXGlYsuWwXVgtkYA9Y0CfXAUTaTqdXcgtN
0Jw6VYUIXI+zRhy37aXVbn2EWj49/W9uA3752wJQRMhYed1Tk+dblHIjr4df3oY5YtrmuquyaplA
N+QlLWrzkDIXsuPGZH42neHHmAT+HRLNwxVs2qhY1/7cCtyl7DxkrvSyeVdsyX9MvLdlS8SNd1OO
ynZQa4Nhd+MDM7ZEdjHe09GWupWZJPv54KtHUbERf+gilhnvk9pEJrpGdalPwNUodvqFZfXOOigC
8+QQ2hUvid7doDzj7u2OUKc5Ri3iNNnE2hOKTEAvkYOo+gSBzpBtogpF5aU3qA2NU2N48dfErdh2
KFiHGhY0cRH151LWJUr5MwcMMr47LMgYl/LNh7tdt6ykRPZXe9NA50UD+C+htJBWSN5Ca707dyoE
mBD6UiCVg0SjSoHmR+oel9h5tRswvrULH6HJYUHGRo/QlQ+kzL6svevNXlkM1B/zaMdXVgWg4YCd
gYPX+FHSDw0/IXFuUxu/OboU/mPFswQKZ4ibU4McVaYQ0v3Vb0ECU4DXnywfZlJ/SmMLmuVLWus2
B0JCCMXrhuUeX9tD5mYX0IO1GxNc4JfKCvnZ7J4sDfeihsx0NQnFl24yFusYOxUPZ5DQP01RviSX
lGxjUDTQ7xH2+rZCE5tPOJ0I0PT5XbEwoEp2CHRDV1HqtAWYFFwYcZ4L1mRtp8YGfFd7OZ4NpXM5
7siHTLZT/ppNS9765EPdsswde3kbcS2vXFkuBCUbhYSRKuK3JkE0skG9PPrZ4NcgHIp+zLaMRsjd
abxy0+fGT4pAfghSpnEMlR8B8vQWaPYTzo4fo5l/BDdpsu9ET0ZsPAMFzc/MAD+g4mKEUvyYnOsx
K8C91Bn3KEJjy7oVDDGeLFqAMbL4Z4jSNUCKBbAfMYRrnFD86JL6Wxm57WszIm9vuMJ8wIbHB/ek
NPH/WKZ7vLR6sOA0qOb30rWLlyt+D06Bv0WixtN8afDOOFgN9lRFWqOSSI9Q4yogs0bQ4g04DbYx
Q9Ee6DA+A3h5D7HO5tGfquCEYsFmSXajA/li2Yj6moZ8ugucAfsXPUGAKwAZo9I52qgv/uSXkNNV
ZvEUlVOzGMDId6JmVEZ+MnVzs1G3U51cOhnblBMA4aqQZ+lG5VMAFOyD9MOlyRoBXMuqcYvsyRna
8gmRV8Abq+6BHKMyuwAl5V+p1yTNP0NRj/Mi0KsDrWom8DvUa5b6QIsHkdpTN5ucaQUskL2lbutX
SA8iwL2h7hiHEqexxl9xfVNwhcZ7ZDf4kkaRiTcOdQl6Cxr13T4+ty12qDRqDqy5ImRwT4PYusaL
yhnNXW4YfALbctqgIKM5tNgcIJSUp+EZ363wTFeGql7Bl612zCqdacHqsEcAfgQTvJXjYJhDmVlf
URNBFeAQxmhu3b/53abRDHKhabfu/32p2y3/WOqPT3C7xx9+NOBJ1e176zEUEFk2oBJSLujy1oD4
w1mVvBoWEErIjrcBLwYlfV3mv6ZQ/zbs6xVvXbr68wZZi4yk5YHl8L8vI+r3D0Z3oU8yG293JaPb
1Ha5cG3rfupinN30h7hNoe7sQpc0paqSFyhv1nuDx+VdC2lIB6mgU6EZO6n5H8K+rDlSXevyr9y4
z020BAJER3/9kPOcTqeHsl8IV7mKScwzv74XG5+TruGeW1FBIGlLkBiE2HvttbLeBApEc7N5rxsf
dS3thdFKg6jRsR+fAGCj63JV1BFyJf7uSz3SEGi5ztaPt/qBIXd7UJiJ6Ki3hh70Oq3VRqdE+liZ
135jLaMscObTEf8eGF4qJG6Dw7ulY6s6wVdyzsPFNBR19usXZbf+eRpK1Txb+oGWTyaO5pwMkBCt
wTBR76ya1btpz1bNx94f6sikk8JWeLDRjzbJ33u3Omsc5jYqNdzqcrCEzkOBJx70bs591tjgpvLB
pE5F14yc+1qHhHYb6Wd/tMghr7bxK7OZU2MupHOfwt8S5y07Tp3aGkqBSOKB5wsQ0aQuk7M0jBNo
UvL3bDBPmsWyd1HbJ9/GToIa6YblwQ4UuJkc5m7tonskQDrB0L0Riw5PwFR/qyILqo/z4Yws8xnr
8UGgzPAOBHriEgahfcKEtKQSbbQBbM7KqN6b3osQ6auAyMucvJxLywWLgR17+0KJ8Xs+t16qv/ei
kH/U0V6jhPXi+72asTS2X6ZWb824c43qOrqYphldwHttHcpq2FMVxCGiSwUg/tnFXAbVvM6bk1nT
XHyQMd2RFW2qotxERtoeqdQFYXQpkvQ5tRMwaYwjU1VXgrPC0nRve6trUqOYy5BFazKhBlXHSLpI
kcRDdTSmn0NO1KtEtLgd1bNrYx11YKC+jecZSt/avANei0uccJgOci+s6kLd6CcBF5FDqTT7NDrP
QcMbTqdw+wkRvihbsH+dblWJW9x1ju0fbmdW224w46BJRE4qLhjZllbhzjTNsj/9qlx3ASPVQVdF
JrRxBnCAlLzk06+iQe3GgeheHNfz22FZlciNlgO3fvulTdFoOybbL7cLBwcpeP9rtb2dXZeYzjn1
Xmis6W/odNnode3PU3HIxA4MG+2YTNNubR0iCVoad29hWT3oKo4eQkg27mzGgNAd66FnZ2hpdRqw
Dgf4U5arClRGWxln4rEG0R0ZMUvn88pixTEwTG2hmWk8qyHAd206/tRWfXJsx5KVOcMKWBEwJ+cO
vxZWV9xJkF5VMuJXqmo4qL282Av2VNc1XraJg5TNpw6m7l07vnLrmoOJExA9rKubcEuDgxM32sEr
wmdUpA4ObhbN4t2FqpoBrkTVNcWaBke2SXwIjeQ7NdLpagHfI4TrnaejV0YLtFlgLWkwaUftiYns
RPa0ccLwLY1sfqBSh+Xh2rX1BnQi+EGD1nkXIFUW1EhVKSQyZ6Jwux0VoyEzNnYAZx2Z0Cm0yIxj
w5UqNBsaL04+sA2dAGg92M6rO3xK4puqDZ5ZYDSXQdj1XTa0727rOF8g7d4voQjYb7wORb/WFiDd
AkYzdJxDVsRQ4EMG9RfwFApQ4sbVPmsCQNf0y1TdQIGvznPwhcBHM//44gaF2mbC6d2w+RFCH/sm
yWafgHpGWEJMnBv3Gk4789xnil97LPlal3X6kCHItqlLSPzAS+s8jAYU2sYa8KsoXzU4Ob+GJgCQ
USt+RIY6V6rXX+qw6qEHqicXywiatcz1bufmVgQ/RcTAGii6h6iHMm4Cgc5vY3dolIofAbrbMZzB
uEXdlWso3BqKISVhzCMPpAZmCx4h+Uz53RM0KsDljPqbWTtmnyvHRhgRDrXJzELuPZkhO+JjtH40
u40WhN9cIjqA5HEPmm+kd2izuH+PbR/oUkd/huxwDlAijzdlV0VPeSMOdsb9r8jnUfMM8OhTbevs
mPIeoTWjD77+3bNVEKOgnqnlAbZtGGyhhSECRF6inmgv8axo2mv/UPcnO49xhnkzU5/ibJpl9Hsw
g20+RfWmGJvZXzVzsLYUXptabUTJlqaWI83k7xgdGdMoKi83VN+FapYMCOyesibL1hboB571OJv4
rCwl+TIyZLEFCgnivCqd+KywlkZ9WIFAW3e0p9Fewk+GLDXAFMw+BY+ynrX6csTOz33LAQ927kf/
odzOw3rmBrW7dyLIjgAqE6WneDARcOHtghoQJ0xPATQEjUU4dAtgqNz9zcztTX/Ve8qedwLZnC2A
Gvs6bpoHv9WTJVjKutVUHEDEJqwCp6TbzUPd8gEErupAjbRpbRCGIanrQiUarYv4x2iCtx+jeYbm
rZo6qeDxkno0I84syA8dWsmLE5VKpspN6MTFnIq0gZMXxJxeeRK5A8DmaFGCQGwuRikRqvvDGJPF
2OHnMf50FCOH9mvWgHvS70V21SK+J24GF+qkmwi5VstufCig0ReMvuj2nEO0+yraYc8g/rrE5Gjv
/dLz55UcxKGMUuOJgS59oq2rk3QHFsps4QE194XMXJWLA2feWuppg6R66ys9MWUJ4YocPotLxVi1
r7xGLpgXBV/r+JjmhvPaRKBdHaoh2LFYJdexI7UXUQoNHR1wISOIrG2kMI5V6ta7B4eP71ftV0RL
23kjHP8ukpxDzHUAy6iRDhBRjj5sTSiy1JBjTBYcwdMGDL3g/hBs0dGegU/VNqkl3AXYm1rHPcN/
M6sOKu4SaULjBqSYtbcuAehdm5VAULbGTFRhGQF+f3tYO5hnLrmN0PrIlzb9MfyqX5QWnK70t1R+
E16gLDdqcN2ZDjNfFbh2IabYvupDx+Z1FLbQ0vPaTWU12oYh0nlukRI+R1xueMm77kAc2k4C9s4g
bV9ZriAHifwLrQ3Bi4jUe6RuY88rMsiGYkp+0ML6o+7WSnsJY+WyTQowAwlMlEjRiHd0yq6l1MHK
i7fpjMefYmUg+yKL2K83UCwIH504O6Sp5jyEIHzaYUYZn8K2fx3rFcPbQvd9sbNsUKX8XD8gkDFL
eZlvMP11Ryz4u+NgWi30oUW6jvQsmOWsgwgBtdh+MMyq3PTXadtD10yDDoJ0RqfWWLzV2ZHqN8C2
FZdm3JQg1kf0AnVUpIZbXVra5Sp39WZOKDfCu+Eb+GILy90Svu1Wr9nhsGbADs8U0bTelK0co7gg
tlYukxqzh6dx/ZxEprYMxj3P6j/2qO5PrQCWgj4HWMl1iLtnJxE6WJWDnT0WRfJuwMv4HuTlCo64
9pXHbrQAfqo/1VLCs8fTcpUo25rryaDNXBnzgyRGBHIUU9mERw7rHG9HVbSxRy8y7SFMAS3XbIAQ
LcCrq9Cuka08JtwRiIvqQAAA/RvDOsKRk56ccfpNav1FHyq2CYWJKTnTumgrmIa3RB5BA70pPQEx
HR6+u3gqpG6Zb5njhwtumvHJiZjc+0NaLrs6qZHrjXxxqHm+izL+0adN9SD9oFq7bhpvvdiEUto4
GFkMBhTXg9J8g2s/XLj2kCxsJvsNKAQJo04bJ0nypWub+pKKLZL37q0PA2GYayuOARfvq+uQuEjt
j4J4i5gGEgyh8HCBMshHXW4fNTfcJr61/JNmhWvgVTs2DmMo3k58tgBksdWu8K7hKrSBly0o9z9C
6GqDWK+OVxhUnkCkWFx8OGOmOipSA9Dt1caYazYIEBrR6I9IA292Qs9GbmoJ92EBaYhb0QKBIq6r
cQwNDwhpaTnzaGQYh1Trk1UW3tU2K3Vo+sidE6O39Vd9nRrqkBqjVhI88Etw+SqIEmYzPLb8K/g2
amD+dXVn11YPrhf8IZQZNFcmCxAOjVNt73/YNj4YjQ299u99DvLq2kUgC9+Gw6tgUObp6v4ZcjEf
9QTEAEfmVE/2QxK6S08bkGNQVdFGtIG/QpADcT05YF5ErBzsNkgKiZTa8CiuvpCFXwViHUKcb4bF
VjyfqOcrjXXrP5aJeB7xMmTJmNLZ6Bao4XyrhPoZXdK6+FykVnj82y1d/zxof2v9pe/NuBmHyqVW
rwdv2LU9gq6QQs/3HTwAq6TgxjUBJAwyx8nwnrrnrGvd78aQ/zBMKR9rxfFl6XXuASjwYupTx5m2
THpkKtHzxnpRrEPNT+F7GtdA9bjgaceNcgZjztjbLWf6lledgUxiG+cQ9xHIvG6tuIRAcV9/ZGLf
7KDJgLV5Ez8KVjLcp20BbprYWCkT4OIgyrMjkuCTJWBP+VNh82+U2qhZ3zBtRe+3PiwY/IXmmi+1
hT8mZa0BYZyvbkWn7PIV5JH9lbI972D2SL0yu2dCv6dpA2k63+1PUsj2oNf4kAlyl7+V0WRgdFfW
8RmiBTkQIngkUqww4RYW2YFkaOKxaI5FajUa5HZSK74V9Udq/VPfyPIRuYgTEKhqyQnLBKwrIUCr
553c5zXDUnOsbwsLhAF99ZLXMjV+1JEt76FHuwDDrRdffG9MYKiDgyZsU3xLkEO8AK2GOGsZVP96
zY4ePZUWSyhJDUekfKmdlUXWeshS484IM3PemJb/0ujJfaxS8QOJ/cA3OvW7n//V3fZrwDeaSAeR
P94V4Edw4Ipx4oNZNS7QA90TPf5Ur4vEWttZMakPOb0e3yG3e58kEEa6CRLFmV+tzdoHGe4AQaJb
A88EBD+0OzDYgIkqA2ofzpVZbgbtnopVn34UKfUQb4fPrf3PRWoNGdLD/mPfdABGJ0/iBahtD2Zp
J1tnXGABjQhFNpnH/pHKtBlN3HRItmFkBweOxSfxGYR1+901U//Oajtxz4boRGQIRtIaa8BGwxVZ
9fHwHVl63h3WtpMVVeu9AatOwWpcuf49FvgrJqukzKxVLUtjCQ8lAMJdwZ4DA9xweK7dS+KX4OPG
5H9EjgxiUG7jw+nSGscBUHGII5bGfZWW1TzlSfcldIy3xrGj73peofsYhzJVjk8lFr1bDoRWO89k
EGTz8Ex7JbhR2h5hkoYHR5drb0pzxbSgbCIeH9LQf6NlGn0gSGS5zqTRRDtarDkC9yCS4bMlsXkR
r1fdueqoFXhVjMxfVF91NVI7xnrRyvnNlOoh06nwYnDyGQh7hzWSZuJnG/LiCZf+19hFGrQNLrZT
qPz2JJFADahB5X8NIQ1gMnBv6Hbgrn/uGfFguEti4znByuYICqbkiFVvcsQXSLgxO+1JGkGwN8Jg
5elxflUqbO6syAagpYUyaAefy7xwGdtQq9aY1cHz5OvUynrrvUTyxx6LI3y1WEKD5CU8ZGRLGxDX
rcw20c5UCnLHWvz7X//7//3fb93/8b6nd4CRemnyr6SO79Igqcr/+bfF/v2vbKrevv/Pv4UjDWma
AhwWpgP2EcuSaP/2do8gOKz5//Ir8I1BjUi/ijItr5W+gABB/B4mrofcNC+H69YRG8MZWRWQSX9f
RT3ScOvafkfoHOHz5FujLabvWK/1oz0yVtYRrbBa02w2gJqZ6mQNfryWxCsHuVQx8/s8WE8qg1FQ
/VRGHvHJBxDmtswIIzNcIBoTQyAEzES08SL3cx0Z57FaMNzjO8gTAz07bswk7o7GuOnCqlilmPTA
yPRXqyrqL6C0jzdmw7BiN2OrAB5JNpMJ9SVjGgBqCmz2z5de6L9fessSFu4s00QM2hI/X3rQ46Va
W9rWtWqDfoMgsAfUFB+WsdDylyJC0GRcTrQD8qBzKYo7srCQ84RUbQaY2J+tisTVdrEvP43TspFm
w+hqiBVrO9Ms/RcVFPoiNKL2aEMSc59n4MnoEZt6Gpj+iMtrvY+m4J8Gxns0ZS6URjzVH+gx40V/
rv3Q2AmhY85FSoP9X+5Lx/j14ggGry+ujgA0xDIt8+eL08ool4DOJ9dpkW5lJvLyU/GECEV6gaJs
c0Gq/iNNh0GZaCua8qg4WgGulVz6DFrFuu+8wQdcLy0zTsCahonJT0qINZhm9UWvi6M9rhHxUrxP
QpY+m1oGyaCshWmfin1p3/laWtwBaL9CwN68piObfg5uW9AdRO6e6kAZFq2rDPyP1EodiqBbmSMv
P7xmUK0tAoG8PSOewzkVbgc7AWu/myDlsXPBmWG0UTEvXWQR+tUV2vXm9Rdbwe9KS99KKHf8srQn
hTm9Np3d2Ejyc0PjITuphdMDy1924CL4XrRO/FCNG3gKs8IMQQCGQhxYzaxB6uEudrLkQa95sdL4
kC6plXq3rZp6pyDvPU/+RpHpbKmLKvpELt9U9jgr82pFDbnO/P9yRwjnpzvCZExy/DehmG0jDdk2
xsfp00yFmUXvQSXjXU28oiAfx7pTy0GvTHmGQf7EnVJ/o0WY0Jru4Jlud9J8B0s0rYAUZBgdSVV2
Uokl8dhJHpZ2CyfLslk1qr0FAAFCeycPIS4T5XvqRA1U/I9102Aei9x1WUqgbHpDqo3dDnzPhOR7
2hNdZOSzJOiBtkKgiG2EDLe35t9spgpR1Ov/Mvf8PO2PFxMEUJZglnR0ENE51s8XM/ILxlXM3Hu7
K3uEYmNnxpG/cKcHmgPQd8yXjXKSl5SZS1rrkkVR+MjSa0ULhlsQzyKMmEnkHjfZpkScYZxni3F2
/bRBktGxqSHeBgOqhsYHnE7chzvNG5J5EXHQu+osvnAnCmbkbKEGFmsfDYjOBPASgNZdE3UyD7MM
XDauoy4WcC7/fFUc+7dbzBA2M22ug3KXCeOXq4IVlfCSSln3DHK5R2MUzAC1SQQI26hyS5yonhWG
iy67BNagFp+ol1MIGhBdMtWBPw+JsRJU8kSt7No9cHCdVS3KItTAxR2Xc4ICpiboOSCF7O3NETEY
emu7zuznm1VpAZ1mM0g3tqNrKHNDkGIEmrehYj3WtRIZSn5v/FZHdtnoapqMRzuq60uJpbbQXoqR
3ntme4O4YhqGrojuhWDqsvIttQQ5NLbcAjJc1PrJ2hFlCYFc4Rz8Wh9vgf4Vt1O2CvVy2CQmgCpj
PUs7C3MEnIpgTcEXPwj7JcD4ppw1pdNd9TGBJEMiMkK3+FIaS2Nb20NBSVVwy0EizPcSkM633N1C
3Ds71VUAmvmhcvcytr+opK7uqSrFq2uhEMNYUZEauEIKFeNv/3yP6OZvj44DvQ2HQ1zAMQW+wsf2
T/NQ7zC87nojv/d9Pnqdk+ewLIKvSQvQodtZ7A6RnwDwPACAwa/nf83AiIH4vvuSIay0gm4qWDJs
K3j4uadTNAwfMP3BibUAOa7gYrHasIBPCnS1VJTBsPSzerg2vg1WES9ZBaMiXpZq6RE0sYCajkV8
YVQbaY8sN2MxLkA+mkuz21ARiUYfQ1IRUsjLAFCzpTRwl1NGUODq5TIYrOpT6jWyxbEyKoopcQiO
qmGrBFLdptRrMwaRBJTA+JR6DbW59Owa5qfU68zrymXdxvV0CDpOj8Qc4L71yH7Rdbu+WLrjnaMG
+a8dknhejFqHUjhj8QEIBfuBe/nW9TP+AlaRaoU51V2TWRiC/zxDrKutJPBODb4gqN4S1dttWMMb
4AEeu9OwWZ16cMVnh7IWA3CjkG7s88Z/AOe6AD4H3rrCLrd9iYgA0grsOdgvgncsn5JZPOTuY9QM
+sLVOnVOgA3d1Gmjb2kks0IE8DZSy2Lv3sk6JCdDJ6txu7kO0Tg4p5GbLMcN1ZtF1S9L06jn3Bo+
6qiB7Dr0MhgzpjFksIaIVXmWHjwoiajjVxDA70gZsgqrvdkNzgtAjNY8tHsf+ROQT7Wrgm+6AA57
rhsGzkDGrzIod6WbPCKZITozTIeXHh9G0LyAwLWZNg+Ic3mQs/PShzQeSsgEZM2ailau6m3ZADhO
RYgwG3dlyVZhbaQXeNj5ImXKvtfzVJ1Zbq9539n3VNUFbrVwdXdYGWOdLvISyh2Tuduq5KRnyZac
tRANAruhsrbkMPIpQjbWVZ0NbHTDkBCOxZIEdduLlvBLUJhw6qXl1nCL/EejR29GOEjkvJbuHJ/p
4i7nRrkWqtSABxpA14AszlUW1On9n8ZR0baLs3wNh0WzzBtI4iVBdp+N2SiAQUIleUxESbQUoo2l
SvBIoY42JoQDyNYaMEvJIEdMvuu/yDRdDH3aP4YREjRkbnHEWvDFjtWtQIJGihfpSG5oqmyBxKJu
1xZVgQhc27TRsQzTfF5y5lzAT+qvDZkFUJxJ+0OkwzsPSKJ9tXQECqzUl1+RU7VUsSd+eLWzbypE
ZKg74ADORXh+sAagaVj980xo/Pq2xKpBMIPhxWBxzjGn/DwRwg2VV3qnNRCM53Cxti7CS5QyALqp
O8ev+QZUYfCIUF0D7Si/ah6GysoheAOWfMvO+CVsEqwH2jz+luKuBLhMPN8sgOH3EKh2g409UqwQ
z0oNklV8/zTOkkhV6lHAlvYg4Qhh3LlXlvG0jjCAPp7Xoo9OtV/pd9TAEAG5++fLwH9dl46XwWRY
N4z/LIu+sD+9D+yuA85bsvr0gWm3nTGTFI88g/IxSLzgBjD0AXyZt4deecZCdEb+62RAPTIFkD89
/X4GPjtEysL5P5+y4L+sc2wuuZT4y0lMHuK3L09kmnIIDQbhaVrQD65dgAndC17hE1ajUx5sO9E6
d1y2/qua3vEFB5Tq92oPvI1TNTPq4BVSGzfrMqzshRnkCTialuTmjG0neNRNcLmkatn7JYiDEfJY
JBH37zUv/9iDEIJYtDXSPBKPi0U/7t3sEkjk/ZfPcfp+uHlCTLzT8Rks8GFhWI5gKP98O7f90AXF
YEab3kWqlzk3IMrSDJDatrHQhAPJvm+HFoK6Y8JJW0d3AL0VTzcLVxMD4kN6N2s9F6qNOlIZgq5T
6dwHwbTCOwdZoKl/NVmc79qxlYq08RAI7q3OO/iCQavq7/5Ja0bIE+b8K2v3/3wP6KN34eefi4dX
2mAJEbptIyfr55+LVIu4RyTL20w5XEY2nzwy8O07R91LELgEh0oxbqLBK8EDjvqmT5DTBoLqWWSB
xdGrGxDzMRtua0831j24nH18LyB191P51k45YbL4L3cz/kjG6A349GNMpuOXOI6hw8MjpPzVi8Wg
6pvagV+uVR2JXQ258DmQQkCwtab3JYgdUOABeC7tApmSogtmVA8EkL0CFyMC0EHif3FYqiB2ZFon
jpjDY4y4KJklqZnsPR9uFyqmJmipy7BlIHUMsFruqmyHiNlXgK3CH3F2wqIRb6TEMxCRcuXLSDU8
h2ewvheuqlYxy/NDpRp7hyByu64KMdwhN9tbYCrXn8dxmsoNfgzDxzi6BqZHC8HELDtxz8cLBAyS
zQlA+6P0onSn4+nmo3uoBgOVVx8H7bEA78aJrKiain2dDxtkP79RPVVRI236JncXHMv++XQEqizH
IUveNbM6Sbw11X06mLSrdd2H5f5TXdwk8aFi+cJsc+hNUhc6lInkr7WuivhzHdloZpGOGmgNHBa/
nzWkqPFNKJmzxkor33oMLIgKmWNQceTIz5QqWSDbTzcPYabDXR9xFzR5tdbsqZzK1JtXHg+wuu2X
yi2tdJ4PUT8HgTLeKFYVX+3at4+DcM+W8FEaq2rl8llZMRNaIWaM+I0n9pqIf9wsWpP9AAm2jald
RFgvoicCcfa2siGzTGM440AgTgdpQW0eyUKoPNrANw4H9NhIdUYklnBd+XfTkWKnX8V9PyymMQKs
eMMhPNvFOigjMMWN/fRSJkvucHs5jZC6+cWAvuVtUJsPwQKJntmaRhVD5p4C5e2kycx0jnRAKFJk
br9RbDpO5bniAOmWZzKncTqE9WcViDR3VHR9KcasHeA6x1OgTe6BT0NZ+oF6edLTNkWGvwmdFdUZ
OtIREOs+kX0gApBzuNxf0LXpO/fVSMvgIMENhzmmWem+EPcgehT3xgAqLOhJOMvKMv1k3mnRDIot
8YVMgDEwkMIGNdJA19OlHopq7TRgEy7Vm2qVWnWDCLZC07MnNbhYgNjqDQjIcmFVqb6H6mh3rzXN
V5670RtwUVhKJBU/Sc+JzlidWjNqSKzuR5Pb2iVw0+gwlJVa0AHgGd/LEc6YNv0JVH2gse/wp6CD
KPchzRwD7KudWqusddal0LIvkN6e96xwV7oqkVrqIIyjVfs2zBF7qOEMnGN2Cbc8shlyrHHJ4Hlk
s6wLWD53MYm53Esu1MqtoFlY+PJfU9HXHOCZILw6DVXgHs7hozlJp2ZXCGIEK1eHI4+KeVKwM1Ia
N5Nt1SE/G1IB6cotjW80mp3Z2hoiu+YcX+H8qmuduI+NPbVNNQkyIWIg3qZTlVqV7PDNAqmV8cwN
he8rkIggbajESxP+2I9zHn2iIYJ1azqPOmXiYIjk45xbS54BJ06mcx5vhxW4DdIlHVWZQLAPto1I
+niAcUPnDX9zO53XP50zdepK7bdz9qIChP2Iu52rpFu1WmSu68LZZojNIQetzgDs0BosLWi3V3UB
2CpiIllgmxuHWqSWIlsxUZB1mywrJHWEpvSg2jbiQsYxWiCqV24gnyPDh5A01THQi/oH2p1qs0Zn
M0Dt3ESLFn6AF4ARXcMyRz5HAZY3LEHUFXmX6prHUKRsnQsZADRgLBlSqZZUzFik36MzGVIXKIDJ
Reu3yYrqSolgcR3MIYXab9NGzT+6YdzSr4DLqXPwbuuNujLPrM49t9Y3izjva/zMOt3QWPVQOUdc
kaSZ51m2JzvqWngd5NhYV26pLulYe+hF+DLkQ72VRq4W8OyGa1F15o5FSXz0ugIr9W7hJtlWRink
rVgSz5Sf9d/9YaUSu/zRq+EbvqD1J5kiuBAWbgJMOIjvhlLgw1KvvEvngkcmafT4VecSsWJ0AmAW
XzqV/haaBoj4qyG+pyN3fWruwrCztqAGXGfSAr2QPtj7KvS/G62eI0yqgdzSkuYxwFtjJTKPI5sO
ktl9lDtz5gLzoJXLXICYQwFl8SY9dgKF9hj+hNdGdrjIIYACfqCn71rtfcuh7PrF6lg0F23vXkvw
Uy4gw8CQ9jF8HBtZ/Nnul+MGtScvyIdA2pzvt09ACSPBmQNR8NPxINGNfL60zFZOn4HBHOznqwIc
IAtXQUInaTgW3H3D35CYN3MbvXxxSqTa+2CN2zD4Mp4cYe3yeBy1cPhcDhA6MrqGn5MgQiyHesIX
6fp5f3Udnu1siEkvqUOcrAc9lK9ILVEQyGnLLWD68mFwrDtqH6wQPl2etyc/g3se2Y3QOx+PFDse
iL6E/YDHrtp2zI9WuV64r26xmjoaslnq9ZDuOIOHCyJ/X6YTAWp2piW4cBE+CI464jfzdBwQwKVd
GtTJ0yD9fqMjFXwVV3X9EmX9jAw0A/l50O6L9yBfyu8dCfEpOlRpInm7xKrhzgMG4mCBAXNBDZpZ
rhzMms+1NMRagqp07Ued9pwK/OXHY4LiLl8MvlQI4QLxA43kfLpcKYTVZ8C7ePeWBoUadxQRph5F
CMQPHEkv1WB5627Iig1USPqnIYXOynihoxi8CiDAjI/WoDmA4IX6bMAr6RHBqse8h4JHADzBJvUi
yIZNgW9Ev01wJ8CfZSF0ORLBUAP37KvWQZxzfJsWWmjeZ+NGKqztciPUlvT6DJwGDfKbb3Xl9ELN
4mBYp+D9mVMnsmqA3u2xnDxSyepqB6obLV7DaaqvsczlO2RQzWygYh6V0LRL5GV77jbec2enuDhI
9px8kUXBAXNicbekViv21EJD6G5LzkcgSX+oTLITlcYRdaAoHpNxRNDTgVgd/kszx3H/ShZXPvQm
kRRyAPZUHmqzweq0yTt909r1WR8bkOuGJLJPzVqXbTDpW9shC6FhB1yWPLim/tdu71tQ2Rm6d4+/
tsID2XfdxHCCOUY0922/mku8I9e5wUQ0hxzjWm+kcSqRb3I/FMw/GjE7fxgnGgJ+XR0vprIOfyEy
NPMKSjfjYGUCHVIWXlTgqHuExuHw953vtaXQptcyXupViduMDlSK9FudVXwJJDpbAu9sgInLCp+V
p1nLWHNSCNugmLegZHf9KDtQsTP0DTBoWEWlrnlNhmyZ9kn07PkFIhmjqBcW0tEz1BLkumDuR2uo
umgBxqZ+S60Ns99E6hdn6qp5y8FgyFhQeXYH58sjHSdORL6jk4rH8ZEy/ueTotYY3kc6KQ0Mn1gs
RPna7Qd2IJTnhPcciwkC4DMXXzITWQCZTDQCn5ChnubCwT4a2UQmcBtoMqIxg9HIjONhkVfeEp/0
c8CSwitwIMOjAbR7VCE7mEqsTbFEAxs7lSQ3tsbAoqmksv5geGl7R21u5ZzB1yXPVNI9ds1BLTmV
gKp8rjubn6gt8eKv3DeDiTWcQWEesRHRHqdDsELN8Gy4B+IGB8FqMUucHoCQ8eTcOgVnAVdyT60J
3vMzHgvEaagV+u94phSQtrXHHi3bUfOYHSuriLYIjaUPg2WH60hjfEFFT7HqKAv3i82sAHcxdEq9
Hmxj1MgqHCo1SmeXlFr60EVNukpCuOiptXWN+FD2mNGmvhV4UqSCbD1M4wRU5XDUY+E+HtSv22YJ
xQeF6DtaHTAw7ID+V0VbnpQBaQEVxXyB+Hp5MnPo/AKUg93QB8aih2LDaqrMfQdNecnvwrgRW7ge
ekjCjWMwAEFiI/5StP62G4BRBzlicuVOG5/ywD8xjWspwKIDPti4ATmhsdUMymrv9kCcuXGeXqkO
QlevZqwDiDVWBU4L0fjxQ6inAXqOrAU9LTH7on/HAZ1yfYg7UpF66NnKj/4/ZeexHDeypeEnQgS8
2aK8JymSIrVBtLolJLy3Tz8fsnS7FD0dN2Y2CKRDWSAzz/lNr77IGk2w1pusNNnKNjElwxNhkHt3
2WMYMbzuSiJJsugS9kS4v3+ZnfEbUjntWVa3CrBG/qD9URbDpjJhGkEXkEV5GGr91WjT9CJfyZuh
V0TMXlCWeKPyoFprvDfW/FHSp8Ec1Y2hdv2GJ021zdvCWcuBfaEpL8OP+6dtKm9eT5DNgeVxlTk2
9FuSxjtdTPkX2d3KSczq6qz/evtuaLIHsr56CX5TK/ii8PHDFc5OKHs7hvGUOAsyW3GPjyp5lozO
FiTfeJGlexWGG6QNx3EHofbXcHT+DaDjU79C6eAgytHZpCY8hwkU7FMfu9n9EDTuYrgQHL2uQGYm
a5C7G8f8Vz/D64Zt52Ds54kyWg9JqF3IZ7cXkIDZOhlT8WdwkGHmR7tq9v+1XY5nas7Y/KXFliyX
s65IEZ26Fm6+dEd/FKWIzqMIdQj5maUzNEU6s/x+e7TKsQ2wzHXtqePBJYN1awztp0wJ265Aoq2u
7Z1MCbNqu0wYEby0rEJlryB23qYBveIwG7zt3UNJ1976LmqfPdOrnlMjfZdImDIO3a1Tlt62Y+ok
JetPNrRKSMbF7qGzlSp1dhZsW5IkEiUooP90kRpbySiqNVI442YaimTyHS9/QvcwPkiA1L1OwqTs
sW3Wd3M3PL8BiJQjCui26vKlIaQsZhPIbg5xBt0/4022YjGGwTG+DmkyhNsxJE5XKgNqmppeqBeR
eBuN7NiTsRwm1C+ewqz8Pul1cpQlWe92+q+hsk4eVFsZ1xObtptloHUcIU59mpymf7WSrtm0lWi2
w1I0Fc052HEYrWRrYcberarNo2yUVWXfrz1D1Z5lCb8c5HmnrDjhwf771VRtG4W1/YxTdvuiJJdO
z4dnbbE/HzJS6F7Qqr5sk3V2qGBjFQ0EhJb+ss5LLm3d6ec+zq6PgfY0qr4s/mOgkVukxRkEH2wg
TDH/eiU5IM7yYF/orptec9YJiC5ohLBCZ68ouX7Kg8H+X2es8LeaE4D+aokeEUkjSrGwEIAHDFVv
nWWpGxXrhDHGH7IkD0D+p1WM0/nOyAaEuns3fOmJpy6D5WWCqFWWuzta902C6vZyxVZY1nkYFPFi
C0BSaY4H5Pyuy48UI2u9NoXtIoHK1ycPcV2fUsNQLrI0DfBox0F7l6XaGfpzXbjzLiVzdo5CgaPk
ckj+PrMir9u1SfUpe6Ra9auHLE5purLMMsaW0GyRoIUENGNZ63uoZV+HKvVu6tKQLQ2FCZgVQVho
+sXg3SAb/xoB2/XnXOrQdaz00C8QBUObzWcT9ctZb16yBabg8GjfNyVhFNlB1g2LGJACFvY+qCkU
89nxtrlzsa1xZSd6BFg6N6/yMHgjNmx46G57DJXY0NMg3AXoPC0tJvzF0SCkJvvJVsCFrz2ubHup
rJV7NpYotnuSwlqehsa+LxtkeWlVgvBPMJ/w7wVeQrk36F8eZ6EyiXW51CkhrWbi/d766DcW1hmz
m+9iGKpPgrOkQ/j5r+Rd9ZeKbKSsr/GgJ2zWlHt1jKpPwTYpG0v7ve9Y8CDByZZ7qX8Mz3GpOdVA
s59aHcWaGR+nr2wkEEBfzuqlTp7JOtkq+w19Lf7Z6nrDr7FFHdQrbxD6TpkNSHKtQCQJJf4jAJSN
rHrUy7PCbsNL55rNzrOS+dVMg4uCScdfywmQyUGeYAp/r3FqnHzvVuQBv0QXd+Ko1NpTGrCHiOQv
J08bb8asx50GAiT8pvZykA3GrIuj958RLp/0eqcCORi3gPEw5rVejO1ucCvtlZ9S2Q1pmK9lMW1A
GluEbXxZbMaEbRorhbCO9G5lKPp2GOIY7BBDPRCOfsWdd1JaQ3uVF67jisDqUhQ2F/ZyYu0BEV50
gif3CYGxTSn08eot5KBkxCJUtcJ1D+uJVHbQmsZXFMOQNEyycqV5qflVsXOitUpewXOrjK912XxO
lpE+hcQ/X/9lkKJN6jovdPuSY6utKHHCWmkdhqAuuWPWkTwZ5jUzlr23DdvaZoqe7yYw3sTHmXxl
0WhMdlbL5CuLLX6qqzkT1fM0peZRTz1lhQzU9KEimrTqOys7E3Lpv4JJy008E2QvUZoKdDNv/PBc
RHsRfMrORq/IXnLwv/UyFLgguWYLoiFJ/9VULvIKZdv9ellZ/MfL0qtJh2JbKYO2Jn+YXR+H2EAP
rlQvj5pMYx73wWSt6toqz7IBd5H8Cvm9O6sI+37kGfcy88wbLmH2Ppsqa5uQ+fzo62adLpil2MHE
ICxb9xyjBHsbeyzP72AmRgZ1nLylVftrpBZk95GyQ/r3yErPjPtIiXbCYvJ5Ktp9hFfFH02+GxGs
+lnjROlXZW+/Wah0bIp+iC51pSSnWhn1rWfZxRciLeS2nN78s5s7X45KiumzE3P0tSUYvwZVJq7C
JLWqWcTvIMEmL3ETiFWYpdX3aHBReSBzlgTMqErZfMyRV6HZ0ogbcpH9wa2LTxb92boaTWJRGC+h
9zS531hwgqntop+L0UkC6+0zzzRnFRRW9KS1gb533cTeF4ZGkgj8PTa9w/hp2gU2NsytmhJ8dkwI
nWZ516DSitceCsGqxCNkr3lF8aqSqoLu6c2r0hTl6zAN6q3FLZH7rniVPazR3YfzlD7JKrv2mlXs
uuIg+89hb+2qTEvXspUgfntFHu1ZvpSscsW4xmqne5alVhgefCN8TOS1o6hWtjaeykjD8mbs0CgA
wZbfZN+xyOprFlkwviPFwEwnyl4JXV37NC++GREYaRNJn2PtumBrZ0gdjVZ8m4IJNc/O5E+Bl8dH
qX6X3RUNbNLosrCXRXQZnKIdPgujq/Y46zVbWY2P6bo14wwuRaYfCl1UG3nRXrGOBTfjq523UPIM
8wCGLHlJChPfHhNwd+P0+FMVfcBUWDFXE01+KVtQRmLqIXnlQ7Kyw7rbo+KlkCBdyv/HwfdLLa/2
rxfQQlxA47ZAfWVRbGhh9qNn8RZriJF1Wmn5sj7XxnldhoNx71bn42/dWjf9vZvNYumgsk6+TJG0
BCeJ+FeUtJ7fOBp+Ce1sflVx3s3Rg35XVU/cbLsS/rw8RFkf9DsPbsZGFu3KIg9PoOAsi4Hx1od2
+y6M2ryOWZiQxuRivW1BJu6QOIx73ybn/yds9rWq5wQnADadYs3zvpkGbnJYJ6oviLX02zFplVPg
Vd0Jcre7NaJSeY4nBN8EHO9vVt9ddTl+TpCBGqL6rzLHomJ02gGFVryHy8DLr045dQdkrKd9HDTt
LZsUVIWxInknQfQji3vxM1T3lm7wPipNf3NTd8SNhntPWUhmcVxpO5gB3bEVM26tfW5tIrQ/X9Xl
QcHuffyu2A1a1sTE8Ivs94mhBvtJqcN12+jGWx617r6sCELI4gSkbJ8oSXwvYnJq7HWvSe7FIeQu
zbA+W6tFbL6l6ki23Mhz5leKrRWPFO3i3tkhXb2vMFK8t9p12O4dIkL3saJwWOelAqvBZWxpkz1p
Jg37x+VdQe/JsI1T+ntrZkEk7VwVFcql1fPKaB9qynRvTb1A2YW9pt5b5zQOdqTYIWMsV64dEiFY
ghv3VkvD6dnSERyXlxKRauzUFh1VWWRu03Zz1yBbsIzNx2He6VaAacryulqvjzvs26BqTc2hcct2
H0z5G95D4+jDsmwu8sDP++ssNm5OM4/nf/aQ3QSUV59EXrqTxabEZDgXFqZJi31kZuruxZtbcEZl
cGPyNRzEUexoW4WIn8pK2U8ewiL+7kQgS2VJNtoK+pNdNmzjZfyja5wSi0pjcmGPOnnW6uqrnmNp
+rh2gzPryRXWsYkCZjzZLYjh3FZo5azlhbWMh48fwR7PYFmfHi8WFNiPVErxlLAh/+31oXA0iBzl
8Ub2fbyYoycHy23K86O+C5XsiHb1u3zlx7WjXHdXBMa0+zWcL4GjQRVd7FbkQYlwWhEeLtnTwir7
T3WaCqv1ZVnHKuPvU4tUGvotSA4YSrZWAVic76eya1umii9a/Phky3+5XJtGOz0ISS0sLzkt17HD
jl2RLJuT4iIx4ukbLXZZm6GD6w2ad6hC/uWyaFuJw75JFBfV8sL3Gg83Wa+NrnGoapVlLOCrD62B
CmY3wJ1BOZtvGdEAWZ9k3niYxQg5UF4cWx5yJOAKiYGwoNVIBchD2cbeuV4Osti2VrVVA4jism6o
KpLU5PhLX9VVk8hU7Fxip3UuSdqsO8+YT0zCJrGxpcEOnH5D4It5JclZZ8uOskWLsG1ceotl7KNe
nnmB9muYLN7H1qF1NAs0V79XabObJl05A2lIXTO7yMNkRghWLQd5JusiEkZrcND16h8NSI1DQFzG
ys6x0u8mtSyO/6iXPeRQ0uTBtma5fH/Ff3sxOVarve8EEJfIHKHfdAimrbrYI07LAVzXr0MpDRRT
aCUHO1Q3tSw++gxGqK5UTxl2euPEvqVZEYbSdXhwyizdDSJM36MgeZaUkrkJYv4W7e89PMDo/71H
oFTteppb5GE9FES9riV41Yb5WVedjWngtfuoctIYcYRH+TGi1pNubxTVBXpMdpb1987OpDrrPsPR
zuq69gmteZgtJo4dI7ETj3Rf7eyxpSr8arLap3tlmTc7AH2LkCt1xXJo6jTasMdW1/Iy9wbNwT8m
QU17Vhcbp8XbaVQmdZWmQbd61MWucJx7uZDeTY8mTUNO1ZcjZeVv7bLcNGhh/ONy/9pxXN6BbJEH
eUVbc3/VPYrcdUzsso+bVzjCbBMIaGuPjMvol+FUXkbcGMnsFJV6quCmqIagKFu6oNG7ddjWcCv5
lbey0q7txRRkMuJ1UqN9agzNSxWpPEv0yDm4XkK4ZKiTZ939kG2yBsRpvHeIPK4edbaFj0eUw6bT
Eqt+EWAFXooX2V0eUsNj2a66zv01ZJ0p1BjRENHs9cId9lqmgoHJsvRCMC69NMQ+9gIViCootIH/
rstRtsg+YDlb8Ng9Os5Lb9kAd1LbFr2BZFiW6sfCSvrmNcgw/LUqrPA8N/ySWdH4qWVg1msra8lD
V5jSpSEAibyZjlMFqZ6FY/iEkCYGjQoMzIStsz9k5vQXRPsVJJQh9NNuAGtkeGCWTAQF0qh7VQKS
eL1RI93hIL2tpkl8UJZ1F9ylYmOM0/haNoDJIxtlfc1NDvcrYXRKcCVA8LHj9kuz/BrMGSKqbXky
LJ08rjOlJdmh/5TlmTw0UVPszcZA7CkML/bfB0JrcN9HHmtZ5Oo71W0+ZeOj/h9957ESC7btX6/x
GCoStz/iybeR137Uy7NH3Vy60TlCNnt5B/94pUedfDPJjPSyiwvh313d3Ix2lZ0jtBVazQVhWIzq
ndDYjm7WbOp4Br+fPXsORE6laN3XMtefSuyXbiqJ1Nem02Z/dtr01A+Z9zoHXbMm7uLwHdBqNoO9
NVj+b/Sl6C1eurMCBEdeKe5rDd8Y8YdstJAKegm4XVhzn+vEKrFhC7nV8V7nGCxytmSgwDLIsjxF
Jn04gmhdeB+j95YF+Hyn43CVJaicX7JcHW73kjAJbLnj071kO/tsLtRnWfISIiQ2ugG54XwFfw5t
eGjnmzzoAGE3eWCoQBSoyyvzV0MNohLLFdfdtKrV2TD8lxZEVfyQJ9T+cYUKnYBbHIpdnkaY0f99
Zcjx3iY3QF96mHBCd8rMDdpj9lML6ObJLJx4P5kOzLK+BFqyHAyiIpcM63k9YDfCqpS6zgh3Rj2P
LE8pyb5xZOp+bUfQ1bH3eeowTYqV8axG07DOiGx9R4Wn0uzvNUp7azXJ9LOhlM516kmryYYKtjm+
nepnP1hwOOf2B4Qsdzc1bXHMMGtABPBxGgPPPpLWbeZVHOrFsdVsvLtGJThg6UDMGUKlbdXlq+iB
gTPD1weCe+VrxgJnV2OFvZatGeTCSz1k7wSj03bVDbPvdlHzUi5JVVRmZt9ycHHsQw9TABhS2Ip0
uXpstGC+H5J8+L34XZntDKFfJTwRFYKXspwFcyF+K8qGf9SlS7/SzbGglUO0ud3wbLH2NXCgUQgy
HlMmNo5Qa1ixUfysWTVMmKqpvje9/eqNqvGadKO5Txwz2KZlH3xVoBGMQGm+VzOSo3k/tddYzYzL
SLZzVdVjfhsjoTa7MISJloPyQg9jCA5ak+AV2ejBk74c2DVV12EhssWE+zdgYFmkNwOuMTTKbkzR
Pwhfx0d5DXkQdgQIPNxCSwWXJswZb3OkDE1j+maUJUqbJNJxheriXdSDCA96S1xjdByuRSXQfG0C
m0gExUeDWIqZ2QJ9MjBhejQotlVdFICbTpWjnJs3zocRBmgti9o52RCLvw7dd3upDvCAOnRLcJAs
QeWDYA73GlxXFLAGBXdUWzlDHjY3Q5iR+FkaZJ1stTS2uYi10wc4bLVCg9BXstm5eS0Icdcxo+/q
lL40VaW8lkC79s1s6tu0ypWP3FJWssOEw/a6qxLzLEcGOVAdab2CzchLpqnkd39ZQbRWymyXGLfY
tvQbEclhG2YKDiJ/18mzOhbVaglnbCdv6uEQsjPqp9Hlj8lYebDqVL96xassGAUPCD8D9HcYC+cv
p566ZMO6O92YMPjWj1HVMj40yt5vpsDZyQb5VgKwD1j4hIjML67YDlR8pWvE+4Tn+60vtdAnoU/A
uZ6nnVM1zkZ2cwNSBLbpMe8urf/vUVYfVW8d5kuKofdPiBP1T7ARkPow8Ekmk3R+1HdRTqJ4nl22
g3STDUmqqmdCrAc5SNbzeRF9aIclxOUYN7LdRNgH1/6qWuqHFNWJvR26A84PJWyQ79fc8t1pFHvd
e+DrjFC0hwbHqD3ILONmlc2v0XyjH6CHfxph94PLhZe7zp9UAHQWaRph4eIUBRh6PqQBZUPbj7c8
TdS1nmqAgRv3MmmoqklFqrjXd6EauRdZkvVLlezlzSLY3RO/el4A+DNt8aWc9OBZyV4ACUN5WQ4z
lkzruBqjrSwCF11slKtpV8UzwpZud260drpZc4aQJVn3FZSq+SAbI2ectrgw5xvZit/teMpyfHhk
a52h6DWB45KNsgqmBVBbc7rJkhUQYwiac8D2JtfXi990uthp9ABK1ymA9JUsPvyq70Y3sjwufZpK
aVfS01p13BFutDZ9cV1kO3UFI1OWvPMXBVYPm4nxbVpKskrV9XdkYtOL7N/wl91hE8+ss/RwgRE9
98IkgM/FPMgUiGyAFNOx0dGjK/ZYLAFHnj5l+jypNqtHM7qQl1LXvKHhGVk7nYWtz3Pzeaz7EnCl
nqymbMJvT+lxCeg+wtbynpKjzcPm2YHbnU4T2dY0c3Ym0fWt63j21izSjzIuFUD6trISpCf3pGMP
CAFHz17Aw12Do/jNJdBttig0a7ppoHFhjld5pljAjaoSAUfd5meNlSHDvr1cRI+9FfEnZmlCsUTO
mJIHNcDtuAnMtVvoRHGTBUm+d8bnyVtWRB7SviGvjwTGVBwNvZ5Xb3oEyxv5jCP3/+gDY/uzQGLv
pVSN8BC62afXh3+IOPR2QaR5+yRQiG2xHWaWjPgXzW9WNKU7e0EzuM14iOuSz4p+jhthU2xa/oSc
1FMJE3ErkD1IAtDnlfbaGdo3T9NdXwURtja7gGin4vi1QYJInQD+DGG36gfuHqIEOZ5TLbZdaIao
T56nIn9OntDXZwEBiETEBtCzA/G0HJs1mY7NMHTMy2oan0Zgi74o2ktHOD4kYv9XYuVIzFZGuwkL
rdqWrZL5gwnAVE/7FbqSAJ2iT83u5j/aqtvhX3hoZutmlLV68hqwrUxO/caL6tzXouln0P1R56gv
s/f9gRQ230XzicrgLvbyr30GmEQvO6i4xYsOWs0faszldeVrmCcrq66YVqoW+zFh/pHmH+h+bQ2+
mdzDNG90mh8qy4S1Zb7DBqiOQI7ZnWD24ptxT8hAUYaVPucpACvrmx7pM4Bv1pReVIgVHT4hk27K
nAl2yjCbqsrkGtkgq+eQvJ2V4FEwFt0OtOgfypDnr13ws0JCdwcJ7U0hOso6Yb6WIwGkLFoEp8aU
yWN21qqmX8Fj8knmClUmwgtAJIcfaRzWV20yMENLX7u+194M59iDoFwpgXjV4IWsC5QN1iPPACKe
5gF78as5j8dCqDhxJdl1aPF80qDIbOaEH4NEb7+LwJMeo/DgVe3G0TFPDIoaixxzeO60qGbx2Va7
yEZ0sO+7J6Afa7OeBlDI5lErXMVXoygDadd9ceaChOVUzOsuyOujiIdD3YHNRWqJ1CzwdaVT98MA
x6wwc4Cv4LqQrSfbHzlYqJSkidoOt7geV4YosK+uA8wZ1xzRVfau7SK0MyN1ZYOAFEgv7OcZHoOJ
BZCvBbl2ZFvuroZOYeke1Adi2L5ZtRMoDvUYewJ+eFVF+qaaqubYJQin3+RpBe8t9X9rm3WViryw
+12jdoeiJNAFOpJR8iqabL5fIMQjKA50PxvnYQfZI4ftbNY+Vu8jOhpzcxRepG+tTr2pelkdAZLP
3GGRi10K++N1MwEy6fTpB3OVDU1m9p4bsajJszLwmf3Co60jrpCHq6B08KBK3b9e8HP6jF02cJNT
RX6uf9dt54sIOl8np3cI4apunLj/s2z4eYQ3P5WmjYBviXYzGfgiX0Sye+9Wp0mEfjDGq7Z4zaO5
2qQdQOS6+5E5aJYA1HWQTS3LzaxE7q2vg0M2u8qXAIHfYIpOmtG95VZbbFEu+WzzVNk4QcOPh7Aj
6j/9RbVFTwqfRLXWFF+aqP8W1maLkmFk7xKbhEo5dNugr/MV7zc5Zdm48yK+kKxEs0XPrP5SFXxZ
Wipes4G8vl6xdQnELomz7UxAeW+L5pxlBdI+SfE2lOpKLN4w+FRiE4VnGhnNZNsWwbkuUZVIuBlV
rX8qA+0j0h1CNU19UtlvrLq57zcwF62joiuCmH1iHlKByEXdVj+FVhQ+ntSGWv9EpSf2RzPGmrxJ
MUwNn9vc0PYo9NZhZ61RQC6c5ouaivfKVCPfM0a2vm52jRw73NbGgL5wCDa19rKDrrFISNzko629
2e8Sd1o5zblsU9+1J9sXXo7he1a624J0z7UDsliHTXvNrY5oLnIkiKnBw2qFiiZl070R04990Vsf
RhHCyCLkdBOqtx9SNE/c5lgo0w/PQf/K8j6tIcP+0xgOOZknPxKki5mcx9VkAecrdM9dEYYe9+y8
UrJrqNmkWXWKh5ZnsDuaW8wzdL9bnD6NVHuH0D2CXa3P5uR667js8c5IIKeKIT7JQy+s+ER29JRm
tQ112M6A8fZf3ASCBZElP7MVv2vrn7FhvVvD9Gett+TAIvMMGPtUwkJ0JuKIpu1Wa3QQvjaYjW6c
PH1FVty6jkz3flun9b4Mm+wpm8DhKVH3LLrZN7ss3WQs6tY6xCxEsWIcvrQBLG1mrzoNZ+VKFwaC
QG6yrzM3PGNLE6D2Y0Sn2cusQ8BK7SiiRDvGgwFDM8rnUxEnwz5HBPkMNNzYaUJMlz7KQhaz0FqB
x1TbfsAYkVyTtinjxHnK2jDahPWl6qD1mMImmYoBJNoZLInzCp/DCPHf1YKCXLWJSt7cBBJvCWG9
2oaHXeAsqrem2feKjd9AHrtvLUn7Ve1YHWr7ERrDHTAgY8KSCYl89etcsXPSqr74UCpyol7SjofS
Mq01lNfGb3lcfowWTJ8IXssHtOIWcDLYB3CquP51wvhgAsNZEarWx2h3HR6+QsVb08I/g7jIR4gg
is9jffggns6GLan6D80Lej8DJfXhWUghWbNbf4QFjwh0DKsPKGQjotpIvIWKccRwUL+iP+kRkHCC
tSzGYtavuQKLaIw+5jYpV/CSTDDdYbutzJFJ1jSPkc2eOAjN/toi4npt+Kyn0a23AM7YKzMBrUsv
g2qZOtaFtTYRJe9JmWvltU34ygZz1du8SySGEqS8xwGNZERhutBYoqCo+QCNAvYb4qBnj6a2soGM
b1VVaTBOaf5w+5QUM9ogcPyLL+R0pm2PnsgapJC9wg3L8HvNSG+VNTj+JBJjkxAC9g2r3+lF4uFJ
Hg/bubz2STXtuyYOrjOfRYntM5jFtzQKxBOB1M5Hk4opq1bUG1LoKPrl85NtTkzYRT2tCCSArkO5
m8QUO1m1j7sVZIZ2aywmqF0er2DEJzd76IqDN+O0irQjHizl/K3oCnxGinlX4cq3mUrvHXDwuquH
GOIL938wg/idKlfwUWywIRgOtzNobcfeBEkU+kFKoLWp0cERnG7jGMqQCND40ob0yVaSq748usOU
wJWddfW6QztUQYeNiVtAfCAggBZrYK06L3N8NStIRDI9tHFgvwylR1DdyrZNZ5T+UBDUKLzQXScY
wPkNmeVNE5X2enLr/ohQh32JhRbzp5vBLTSEyzSTB2rOEvrmFPE5NypAusZ5Qppu01tTfILbUe1Y
+Fu8sxu6adVeQzFDKE1warlVEYcq/zSducOITVj7HimaKIoJIU+OtmnboNgVoUhXZvzW2Fr1FE6j
7hNR+8bTmwzzIKZjbvn91Jd+1ITKzS6b7jrao+LnpOsvjRjECs1mPrjqHSOsN/KCME/S1k9EuwE3
dAB/ihoFytzCQNvRNJTp0bz0EaV1VS25Qm/c8pcYr21DthEbRe8YBi6OqZl7Qch914dK6veuejMJ
6GwMe5p8rVWOrVe8CWE757xVftQjP9RoacbFLKt800zJX40BfqdGVBznnKeiq+Nz2g+jr8ST44+4
DLTM+6hCMK2odnbEyDvYTAHuQaKHKd0FAaZrSHcIR/lhjuZwMgPgW2MZraJutFaN4H/SlXp2VEQP
BdQgMDqNxcGdepxB3KI6ozl2VWu2VAZQEQNLRB3LDcCyrMhEZp/q0cPRZWTxpNV9s4Nku4lGBcpa
JeZ9ZqUN0MrytW2KZ0UF8IbAdrNzmuZTE6m+MmrN5A5Lufk88zZ3Iyy5OTy4Ia5FS0y066Nkgxw0
K/hQm9Yqu4/Si8QRjpJK9mr+1jQGWDmWBWtuCjgU+Kyv5nHEfajzPtMgN/3W6Yl1INM0pmhDN/aN
VOl4HQEZolnUbFM3fHcQq9mMno6bqUg38xjabIZ7vqC+F1s7DNSNcNJ3DIHGdUXIbIPkqrpJI9CE
hRIitKKX53xED6sJmKIy2zR8B0m4rRL3zqrN4nYlgmhHDC49Jkjv2qpun1jjnzG7bJExj58MTVN2
JTeSH0xPKQCOIYvFc8N+NrRINBsueRMBr6StGnasaq2z0mdnVxrhuMtKW1vHAGx84SInG99CMVos
b5p+lYGQXFtO8hx54mRbbr1pkcglb52p2x463n52VA/GLyInPMOh0vRJtu0Qfp87u0DOK8aLAT31
bTCpm8Zxax+6croNPIsnSSDCDSpPnxq6O5uqa4YvWkZYKIN9U+k6Vl+eh2epgfBXFcTjGvPHL/xU
LjEW9w/Cn+lWKDhdTMbaScHIhATlQOs7NY4mNYJ2epAB8xnFe0R8Bp7rSgEbCKi9rVc9S4ptZaFg
XqEEATq8aF+qFAqXQSLQI+dfjyDo09GcfJWVtNlhDcbz5zsyC8NJxOmzElTzqle14CIa49M2ycPP
fXmMu0Qc8onHtakA5yrIZpTOyWGXCfX0hPfuWsOFblVVGopIRQB1LgCnlDTHVs8BeY0pmo5h5QcI
rO5UhT1LX1n1/WDNoCDMIsMaybaeAy+Zt3A0McNIIKR2s8JOfcxigABedcDysjuOg+iP8uxxCG2z
O2Yx0Ck4NczUDuF28O27KU/dHT9ueTRStTzaxLu27VxcJ8R+j0gizcc4Y9PmwUtayau5LcmALh13
FQlGZGhORC9cn1D/VWhefUyq/L12MwIouTnU+znK2CJ7sJrddEKWuJuOg9GhZe40eOHaWpb5loU6
i56bh15ZDPHK3TjN+ZFZJGcTNAYbqyve7QhUQNuHBdcn1NLgs5uZxUqJioi9lBsc5YHlK+vQKLla
hN23gaLWx7mr0csarF3N4/BYqwnYxYhlqV/VxWuctH82bd7dvyt5Jr+maLbQPp+C2UX5pRO7YHGj
lPsMeeYuxcWaj997XZf5yJvmYI/BcLTDN0hNJQ+6jYbUP7sLsrKeE78beZhrq0atkkPbziTc57U2
JM+a4sW42fPBSL5ZyFCiBMEKvmmCYMVDankD1a0vmmui8LhAQncVJVOQ+ZEaBLs5rfZDUyGskOOK
GEeHoYWXqLBYAwb7P3yd15LbuNa2r4hVzOFUEpU7SOpuj+eEZbttMOd89d9DaPbI5X/v/wRFgCBb
zQACa71hNI7yFyDmQV7Ymd9J25X4VRjuvJabjRaVLH8DYxW1gCiRCoH+/VbkHkurwSRegyHVEaCD
fgzhmK9LBx5b9d2d0+/EXVyubICGXK9bLqtj6nhgYYMahQd5r0p9LI71UsiqLEzEPHjMl1v533YH
GNH/1ntwvGY7DSHBxXynlcMas+WvLE66dWOiCufbionASJ7s+yrzSOrQQZT4fxdujFj6tKq9Gnxm
6FRA7ih6EH/b6TPEU4IM4Kgp7TlIu+iQKhly7i8dNoHbLuoveVCeE8aBIyrZOKSV2Tfk5ASB8gaa
VofH7Ky/NGjDEw5XXN9JamUFMJp0gojna1BlOWP3nG21QVwcsmJBdsN3/b1WXWPXL2EC1bKy4yiQ
iaxr/TRpWNvsICI4t67mHfZ6F7xkVrx5kgaJ/UAuIFL2w0Ep7IRXx52ewwlBNstRGmZNxBk9xBuq
Pj0Gaogud6swrYKMdeLSHNCCUazVTNZ5pYyAtFxDXyWeMG8oHuVlmRy9Yv7kZuNPA2j1YA453pp6
3G4iUmT60HrPQzgbO4LKJayxdcwSYmPVTfGiZpAae5ZR6zAt41WXiuLFisk4I2SFaH++g2g/b8jC
ePRC8NkYUbbF40Z35+QvUP/1Kchjc40lcr5plLk6JwhnGFqhfJQMs1tnrN1Dii/RBe9MctLW3P4Y
k3DnzC3e8615c5yw2PEK5PuAOPpHkQcoJsTKty4wyzXytD2I0TB9VlTWPY3X+2Uahd9EGb0TSVrj
wG1+7UV4QRDV+ZmFxNP4Lui5Yr+kAdOXXMTVqlaxbTMb+zuReZdYAGOUo7bdnmDJldQgHJeugmhF
tGRTiCY56CjOb5zMnPeomM67mdTBBpSmsZmVtvGZPm6Kcoh3arXEOzwiUjmR1jbs7GeA/tgVhv01
h09ixEX0NVBKGyY4yQT9lpRqsZBXIl817PnaDOrXttH+yoe2Qp0cwiTZfvIweLXEbuyhAzTkGzSX
k0sYJxnk1mRikPLbKUtPVVYOJ2uJ3k1AfQejrvZeXyvvWF/7oWcQUoWxtwm61B9FLN5BCn4PMZp6
MmtdeTNUS8E+Qx18t8tANlpFtE3r0f1aE7+uPRdsfRNMJwKfYpOayCn1ZJD3KPJvXJTcvzXeYKyd
xNFeWAEYh7qMml0D9+wWmS2sdzLhP2vkgy0v/qwxJGY+rRkXr0jLxXvE3HtGH16MKiC0oYT5j7T8
iaxARI40KldzbXs30MbBVkQOhOFqxmNrTuYXQgyfk94e5ilsb0PTupcOYYsoB8+M0XS9Qwmc4Ujm
v1N+7FHmvBNyaenqUb/vlj1lo6zLQnZ/HP1o+6+nkLvtOZDjPGJlykEQ+YT9sZga3zeLAbtjWZdb
8nvTRyqdZP23zcf+R3fZJos/2uR5ZNuktfnGUMtxxdouRfstz0s+qsum6jCFIZz6n1ajN5kQLPtT
Bciujx/bP/X7ofcynEgDKpayFUlYHWVRLp/ZwSwQH5N1s5n+U0e9mllkH5+LSRdXS1N5HdzMWAMi
ElfZVmY2o3tsDjvZJgsVbroaDcH53pTZyatgGHsc1OLceDBR87+3yR15M9fkdxat4+Xk97ZYaVaa
1quHRxsrzjVi9sZLYaaaH7ml2FklUuOFUlnPammqz0HmRXz6xvZb7WofGUDkm64q43EOwsy3MSC6
FNPM8klMKyTeiq8RiItdjAHknsQIrGXYiZjsbTTd6zd9nRJLCfInu+ibsxmnO5dv7AknT6ZIc5Ie
YI7tEpb8pxzJ1h3iLu95nTrP0A9VX2HZxbAi7KehHWNm+OpTMrZHxFCyE+69IZY6ALlBUc2+4Wk2
picZ+nHF/C10kJ3kQns3AvpPeVurX9FbyzfhYOe+OmuvpJs7lpgdMo1FMq4b1A13Zl2Q6VERZNJ0
iHJMvTdJ36vvlTMAGG2ThU1BJCnFHwoLKmH8FZefRtM1rJQBNHbC+pgHs9xkcOeuaYRIQTkW34nl
TyfZVAu9e/bS7CBrsoAoLLYN1O+N7C/b2k5/96y+PstaHxUzGabxqW0nD5xaG26KLBmueRjk0GCj
wVfEMFxlW1Qw2QUc9SxrHq6cp6jKfiJD80+HeUSqmqgkGJTlHLLI9F/RYIUXeRqvnKODinXh6tGh
77B7MJU6Pci2ivf23CrBs9eQw5+KDXqJ4lWbMxUTz2TaOq5YwhMM27JNWNEly8mgyiar6EHdpsUP
Oa7LpmiYp7VaavpOVuOpKa4TUfH7GXIssHWAShLzKkGuwEFf4zJ29nHD+Ipky39At/cuzcz8XAu+
PNr/7EeIPwcOaehbeb5Hx16LbiPZOFY22bBGwal4QjLQPBjjop9TReNKtsmiL9TiqV0KESvAOfVp
XjSfoOb8u+PRWUtmZ1/q6uujSW5NaVA8PdrcOPupejWznzryVm7dxE+FTso4xKz3vvVos5UWEEHt
HWUPhQzTvVsuqnSv6IBhWh3V8bg0MUNRs/ZdEAjyA+YMW1nVwiLDDaGDd+1YzXsYBAvIZ4kVLp2j
Icz2cRgCql6qQ9iVOAaDM0GqibVXaL8bXgq+rTCJMC9Vk6T6Xm9A7rdDZ7+PeT3sQ4UZm9ybjk2y
b+ty2ggTrnzf2s4xqJmU2AnROVXRQkTSUvvN6XOWYF74IWtWpiW3JU8ga5Eb2G+GaaGS1GYX2VR0
gtlEVs5nWQUxZa7xcPxaofOw0cfKe7OiXkESLFJ8y/PcN42p0V7NmdTJaoHUC/prTHJkZ4Ph4hUG
w0nuDEB0vH3Reaz79TAZvFdl+aouJ01aprut5+Vn2RFbYuZ0U4czEsaFK9k28OXxwwYVKo/1vReV
PSQaPnmj/LDJb5OrOwHhziWN0/bQRdaGrc97J222odOnYD9FtMtRC3kTw6Us62zrKRhDp8OieznY
N4IEFslfrfMLUFnvStITnUrVL51I+LpPefZuaePEPJ9RDtOYlLm44ZzmCLozOqLpe6+MJFu84AM5
aCw4RsSfvc7cyVpVDvWbYxwYHSPfxsvSARV0dHTdg76VIEWdB+F7MxLJSitSUtBo9L2WC2cdkhNY
onzOugfp4kep2W0JYy2xMZfpfHabOiNfm3om9p6+QXzUfbUXPxhZ6OneMJUXI6+/dLqCFY9bTS/8
aGQ4ipF4dcraRTGgRcYkj9fCLqEa6mgIoppVfGvz/jUIKvUNJ0OJuFnVphfcMuJaScVcXVUqrs+k
gS5aCrkVLnMMuzCfRC7Se5M2BtFRMfpr3KQ/Sts19g02Fs+hhT7cxBT3lFXZX8y9mx+uGT73Y6b9
xGZjm3iNxWLppZnmFRPynBx22wKXsJKVh7jyF7Hgr8O8Xgm8Md7NuDlEAHl/aBnCcMprio3JVbeL
E8q8+bbQiNPmSpz77hCXJL2jL0z6ql3vQmQIWy9Enz5pX82+qAkE2NGPOvymitneeY22oPNzdzOp
xAjzOCwwznYJ2qogY+1Zv8zxkL8NXbywC9PwKKtphd4ooIkzzHv7Negm8lDdUMHVMMbXqDYXflnc
bEEFx/umQiPEUvI9dk+YOKR2vSfoV/vmQitnZW5cmfrz52dykCQoNoCg/Fgh0U9SK13FehsRvLFX
pn7BdfAqZkYgg6F2KwK9wO07B/WlaOW77rRo1mb5xWK19t7PrnZpG30r9yF96p06PLRXo/3ZMTi/
m6Hj3bISeX4sMt57y5hw0caEedk3IgRHrBlX06Wmord4rXoi90utJ1l8zXHilTX0gMtr4yXbMCit
97aoMNvNs53c13mWenGCen+vlWZ1aYf5YKqJiqyFvk+qdH7OlqJVh9MctzrhGmpl1/Tb3lVstIx0
+3nUNYc175StiOigGSAbjWVPbPGNmabslOm1/awOGnuDqZ19M4p6BGuXutwlCxKY2Dz1z7JyP1VW
NRZJ1YIwajaE+6HPCEs2IYZprlWHEIZQDpPVYvkDJAFsjl5gz2QtgBNRHVud3rOrzocunN7uVblH
q8v+GFnJc5b2f5lFXBwyIl7PfV/9U6CA6fj4ylXrP3YMqjc+6fyUR9/WcDRj1YxatQJAjrTIcpao
JRg06jGCAWYgXozEHbdhD5lSS1XxwpsEScDu5+m8eBjJNtnPxRroRVbdynyFcUeUYTn+0T5XDfJF
ta2gyyhqpnKBtgmnIIRxSpHHbQ7AGIrlkJYkkZe2yGT0RAhIAOew27fMyt/LoAqfZc3zpmCBVuJI
vuwc2ljZKYMds5DOuzfVzvUnG98PECMtoBd6VMBSWRzfZCWsyTGhVz+fZVVrgXJAxkt3slpOeXwI
Bg/k8HIkMp7ZyzxE9z8sm2xrWkd1Kq6yZmUDIdYBTRRZjfB+921zCUQvh4e2VR7hYtgrWU11x3qt
oeDKmvx9rdD3qZ3Vr/K3ZwvOa7RiBT/N5XcvwKJJ10pfVkvM5Xk0c9xu5G+zM2SQYoSglpo8WxT0
r2lJiJfEMqk1S8vVtVI19dEmWUAgeaoYq82i2as2mSGB+ee7MxbTKhbC+QaA+FSzhScd71Njzb+I
W3xMREK/lh10EZLy4Q2fbz71TA1XeHSWzyA40n1Z2MGxNebwFARKtCcPme8LRDxf9Cz+SJFn+2wn
52pO+LU7bvmZZ4WN5XIyHrUSU2M3Bn1D7Cf6PJCIb4jgszDQhBs/p2Meg8QR4kSKdBeP85s958YK
OU7gG2VqP7VzV8yrrNJ4vHlT+zR7kYVi2+kL0VAksoNvDgqP6z6Bge4OFfk0UfUAroCew6FT0djs
YLF47XgCLD8f6qb6jm2mcrC0bHqzuorHbnzV8IP/wHftRz67axL0KHeXwTa0w59VlyUvURyhW5s6
yhaavvpRWrHGpLXdaq5uv4f2jpRY+sWY52FrKFHsu0p6Eor3g+m6ejTr6KcZFd+7MTRJ71TOXgMx
SpbNxTgLobGxjlMUmCA/eKGR/D2QJEonywWKVJGsdHixk2r0NnpIeqkCCHAtih0R+ZiUH6bnbR5j
/oI6MVkC7Us1C29veWQ+Ab6nfhUij2k6gJUGsPBN0wdn628X1vfzkGtXQ22OENGrFVkosVULImIW
cpcEXkbivSpz89oxXsbxbx3HE+NStLa7n7IO+cMRgHK9Js6o7DWFvBqcpmoLd15HHiQwjj+AeqjP
KRGwDfpK9ia388VHdj7weURi0xZfq8ytb7POR5sm/cUhcQ+42wmJmFIo5hieRy/+MeWYLo4D2rlY
Lf6aocGUre7hBiiatdWH7YXkrbazKis8CisnKh+V7kbkqvEB8vP7YMXlLxMVTHJBP6OuqyB/hwTr
ixJxiKHtVioidQec+4arWmjRawVKRdZkUVmttoU4T3Bs6SGLoNRBuozeKYCsckVGRQP2F+/BRvgx
XgwvvWaqt4nUqu/p5Lpl1UJI8TmL0YJfdvagC2+DARl7tPuzbDJgH+ycyK42jZtoN683WlCeAIiW
mmzSDAvBtzZNjvKA5etzMPgyM3eJ9oUWLGqfZXebAiCtZlReZA1PKuGnboCFzrJzZGVDvro9ypqn
a90tUlIQAg6S9LJNxyPk0Hu5DYuGA2TBpGTLq4G96HKAcJXJT6pEBY1AD2bV8Wunk31YdipLMQ4E
/hRIAwfZg1D3cAwKVKAepxRuekR8Nbn/5iwainXkTbcpJtwxWZp+awKs0fI6PKZZyJeuaONfdmuj
K83c6eqE9jUdPks8cd+Iaa4nwxqxJsmNt3Isf4QJQhNyHyFadY04pbcHMWq+2Rp+hkrvDb7smxu6
OFbY1Kzl3kEl04P9urULzFe+9yVgmHrKjl7IDAIqWnSVBeIohV8lQeEn/7bpU5StROUh3m3r0XUS
IyivwEP729ylYWTc3KIzbsmsMOiDaTnIaqx43UGbgYfILtpgGzc+YJOTRff+eUMaeUSldW8vh1ei
3gJ3DxBEh9tWKZ1zlUUSN4x2zTAeHBE71xZt9OcxVqCZ6wDQClPAjsaRZic7ExEML2jJsaYJ2nwN
6rfxuUCjD7D5n/PV3a8iUwIfZj/AKGxTrnDpdCzumu5elW2tWW9qje+ZrGFiWuzmCoDdvaoHHDVn
uwDgxotsGo2ZdF4Xq9h6VOIm26Y5OGo5L4as1a3S71urLujBH5VFb08vJeCQp3sTLEgcrQZvZTh5
9Oq4vOYt2ln2pJsrcrtkio1BXGXhqeFOLYz5WdbGwG2eo9rdFXoaJeu5WaLAdeWs5N4i4iufWjqh
syaJt482w0t+eqrKR68vm4sWwSr76eAtOjbqVRY8Ryh49GSrH22BObzXkTqeUfRRr70I4nOt2X89
OiSsU1DeaJrdo83Frqwd7ydt+gHBCmSE1tZoT2c9il/b0cue+QZmz6TQjz0kiKOsYZRpqyu56aXh
VWvN9vBbmzzMaorvdRuIjVZWGSCf3LnIwq2JEjoQAmCo01aqCiBdcjH1sEngqN7qOChvQVISXvPi
aCfbsignVhkDMQ/zolxPVaCuePaDg+xsGni0FqgUGybwn1LFDitlmPVFF9W3ei6vLYHCJ/Re61uR
IHJrhkqwVqGD4vUwnJzO7LkA7AyBT21IpIKU0uz6pk51/NLE7kHulE34jGkE7xvvoE1D+TyZ48mu
w577ORjvjTmUR2+sO1BBk8iealH6eekr6lBumsapN5olZoBHQbM1FcN56hMoGnEfJIv9mI+P25fG
CAr48P05KPsnqxcotofkpOAlfA+6eGuFCB4kFiudghmAV2rVfozsz9nNQbDVB7UXMCeUEEy32uub
ljnIumH2kXv4C+nZagYlvB4jBSJpwNdcZvvAx8CuN8Ggq8pwBDHxrtVOtBN8EAhwq0DSASn3vX5S
Z7TmWk0xSC7ATnKVXTrqH6y7GGxAL2xKQ33OuvSAGbVyrroSemw/uIeshwBnGO9xM8Qs/1zWyaA9
sz50b3NmaceJjDbxjpZgolGssnxq4Uyt1BEnXdSJSd9OuAF4ZZ+s2plvJIvhJ7W/aGHjvS4ifBMk
BnuqTHiPwjibTaxuFYxRVkX0Mc/zGxmhTdRq5bawW/fUZ7jBEAhg81FMAwrwtlGdEC37AsJixIWu
7belE+LjquvBc59/cprwiNyKsUL3eVg7pkHmtlC0c8ZcNbNG9WKknHmosvlkITgrQkAimYLlYqLD
yZuSfaMN9bHugtrHPnLYNI4jzqlbzxu11b+IEf8AEFOdL2YoGupcXizgH5dKN9+VOKr2GWqNZ2QS
wZXwTfHTxmnPZVEQJdEH+FtzsBbV1J8BEuy7GkHGtk7WeV3uvGz0DrkxVZuUeQNLKzNcGbhpreu+
21vVgggUneabg51sAQh/R6rp22ImujfJkq+5Wv0aOFy3Rp2NCB7Pjd0owPWStj1plOgkANdCS4IV
e2fwtTds2Dbq9yrRJ3h1Zn0aABoclCXgYTQXOaPWlmk1UxQeo448SBoizJInSEZEQ6u+69m33lae
0xSeL+Io6zS+gF7+NbtGdST/pvIlTGo019TjVFTa1YThYfLYk+616yEBf+NUayMPo3OXV+IoRmYY
mcb7O4X48qRdidzesDy9ZUbIyunRpHCid4x6mWAmxFDtqq53oT19d03VPY9u0q4JBbYhodA72AFv
NXJLtnMQfYgjhIBMo+WYlhX1Ein5AhEgXw9x9NlkJS7ZkbnnW94nIFaQt6q3XNBfdYpFzEgYnuwD
phxtZb0SGNFXMeiyTRA3N89t4Ji5De5vqlEcwppxMFbM9Tz0zbrsiAnU+Suapuq5jyLt3C6FY2JY
6UDCTPNVqIvANzuQeqGms0JRnI6x12p8kSTuGlDWNirEp0LmASWGCEUhQhk/emsoP1pkzflo77sc
GzvHhdOkC3Ig6gg91WN6/CQagDzzhRVJuybvWZXmM7bm2Qo3gPc0VkP+vGMtEOrNBLn4ZfQIsNd6
N5EVFleEVfh8thUIpUDtwOGb8XkEebnCNotZBYvCLlHh8Jgtwes5FVvbW9Rnq/5TuEGGQJkBvNHV
U0AMZg7wMNiFM1aNOoT5VadBZWp/DpAGI2C/fuMB56tth6izszLzVl0jNF34atGBUO4UDFg0VUE+
Er0YIQISC6V7m6rpOoZ2cybUmK3nbkIULWtfYC9fiTQ3Kws9+YM36aBA9cA6OLZ7VILeOypJ4B6t
BadTxd23xvXOZcQwazYKw1haVfsZhSUsVP8eAKLuqq77G+8DA06wLXylTKanAa+is0PwuFgIxCLV
b6njnsA/TMyyx4ArOPw9smonuiGAL8WxrxtdsGoKSBRZXBGoaIVJ1q209pVbFSsrsdsd0PUCUJxn
AbrhY7CFzHx0cpJSeoHmFtKxt9LqXKI8hbZJ4nhXTq256+vK+yv13uAydWob/JjtegPnnW+pt0Bk
lB+R0a9zKxNHfRT4I1Zqs2Gl7u17gGc7CxwouBNSUkrA4q2DcO9YBUEP1dwwZ3zyRmt4TQc0ihxq
iMkkfmuKtzxT7NOjqIbCuVdtZv4Hu4Yihs3XsxUwd/QGCxyjmwH0rDxvG4jAW4ce6msaQ9+aJfNK
VwWvYmAap7mOSZsy+/hMc93PRTId1Rn5JoSiLlosflqLQxRUnTO6xfJhZHXGh3gpFvEcMx+1s2rW
7WXo2+m5jZeRm5pXivZSR0x1qzrdlcJRw3XqcBvBhB2UlvVH16fMPKzoI0l1dA7N4tUyRns75hHr
76UI3KfZ6+ChtVrsN90ldZrkGLI8OKaBE22MAgIAbOzoZNnmRRcG7A1v5InC7nEAcUV8L/YHpb7M
GFQS2GNx1i0CZ1q2lxgwe8lIQxUGlmhai9cVCMx/C6UjX9SjbVp42GUYIZJaQQlSY8y8ljALfg0O
sudLIkCZdV8PsHXFcAuOBGagHhxr0YPGmsQwseIMOJbQyBlB6QMPanFqzOlVDecRakdgb0ZUadbT
UkWmYFr3JjfLTF2AZk6YwivpkJ6cNdBFnlmcQGTshwlGCnCl587sLkqL/1NuxslGx0RzXkvMXLgQ
+C3wZ74zTDmcgtl9HlNNYyrYZS8eqblj3FQfM3Cjd7w2QBsW38IhSt/VHJcYr/10i4CHW0YJnCVU
UM86K52UB8rxXO1JFhOfMABWnrIJZG80wLFXK2WpAPYMQApMdW4e5WlwrXyLapEfsrhkyB47Z4Nh
N/AQUgqA4Ip5XaCYFjmFzXthr02GvKdBg9JbAxTAf23YJg1/D8mR4CkmwLpP5vAjRAoO8dHthLXc
xnFGCO4L3giA9ibRuLvo/6bKOu3rX6xr2lM7ZLt6rPlMggpMHCyt1QSSUAuPs64PTvi1yEvjCxLy
KHKOVz0R1j4dlOtMEGCht6q7ylyMB+K/1c7Yx94Ykq3fePHsHcLIeo5Jpa1THVmlVs0R/jNAjNsn
19Sns5bGb6PKKjWsBDKKIZThxaSpCtC1SRr+HlCgj7sChMjqbmuT8AbLVdp34Yh0+tUNjnYDtusi
ja1MLARMxmltwdXnad9sitT2XmEBOC/q9DaD4Hs1ACPYuWi2VZx8KZkYIF8ZAa0sSabK6pzqGXO+
MgOgqSi7pHND5k9GCvzF2uSiM9ZVWfR72BHFW2fWzX6ELbKWVT1xGvDGtYVfqNI8MV3m/2k7e6OX
4nOylWlXxOl8QvjjtZ8Be5uunbwIpFxeRKPVZIaRwnR6J/Wt2q52JTRwQ8DOUBIk5jJ+3sLUcAek
gp2QJGMhVs48Zj6r6BeDOAej+CbLXroQsNi33H7DtKw9ZAtmplxwdSEIi4PpvEQLbrQ2JvUAMCJc
kKSymPToQ1GMwI//bZLtsnu2vHb1sRRcV6+FTrfKipRSAj0bHeS0VldiE2wnHCH3VvgWNyAFgtvY
iHQroPParQG3aBhvCJWjbojn3V1XQ2KEJG4oM1kwuLGDkvciuCF3dEEKSXL8PrmNOILLsmafySq/
RG7KN9qq4JLt5WYyE0GChcW/N9QFaF+31VEQKpXdtEAKmctmx6IHbi0avB6CVaJoSxyBVgEWyyer
8tVR8k2iChxyP81+AMW8XLhmOaPceuATbS1RZ19CFWXjOGdTtpc9I6flyiCLKP45vl1OIntpoTqt
bCdLN/JXJmhNk4BF+Gxx9duJRt1JhRHHW0NyHw5gOH90y/0bzcjZ56hRyxywLBJ5/eVmzBKZlBbG
d7KaZdUuLBUd/5nlN+XgPgXeGXv5J+XPwHk5jKoBcZK+8r2y/JTHpaOAY77cxvsdlo0SL5UHZF2s
hTT6aBtLvdshtYInE6CPO/ZXPg3QbslQj1M6+qpef5N4YFkMwKi7Gn4d8VQkR7JqsDEjqpyUMd5t
fJn0vuO8QlX83cNc9L0m5I7aSIhu26S5yXtvJ+7LQNxnO9cGw7o1ROjtMXUnvVUcU4flXxui2fa4
aWCHdSDUjdjI2yXvhtwq8fhMVnJTPgVWqAfklbuVV/T5EV9HD/SZ3FwKiAg8G8quwuudsWVIZoAI
wJyxGsYI9LdNebSDIwVIZNfIj/fNOe1BQ9nRXv69sWmIUTebuE2+zKN+lFfufpWglq4KK5028lrL
q5K0Bev/VkN8ZcEAyHsij5Bbsu3+OMi6LIwUx5CmC4FoIvo4dFd54++Pprw0j6dB7qmJfK4qMOwb
eSnkj9T7muvTikJfE0FnlmtV39vFNgS5y/v1NXOnnwFeGduM2QBP3U2r8hambbjNZ4jOrT5d9WXo
kJ/tLLad3SxmkMDY8a1U6Jwo4TboCVlJXvw/f/i33yA3sb2C7K6H+r3n/e6hJoNDaW/oGzkEyO97
h9z43gaQNV5TuLz3i3uHU/z21vwGqvjzChqk8YoI1uTcbI0w12Y/dsO/lS5T/ccVZhA86o4Lpfsx
uKj9a4aJ5Vb+lj6oXlJ7VrdoNPbzusnCczvoCjCPZRxaXmt5pNz6n21eV84IB4TJRj4JfZxumcKw
dFkeBH1E2smEY/14fJYOdjXTwdTXAxJse/kEj5017KfcYllS+bkzYHzkLuDK//l37SI9BCFYYS83
gCssgJTHszfHT66+ABiNwq4XeRuGt2VYlk+SrD7aCqI/y4hk6bPjB041gFlJXx2hMEbK/rJ4vK2/
PaL3Tbl/rrxh7zXmWj4J90OwFdgpH21DgkCOhSzYmx0K3YfHG/54lmWbrIrlKVT7ftsA0tuFTrSV
+0z5sMsej+P/fARlXd41uXU/Rtbvm3/sl9U/2u6PbVnZ9j9DD7ZyJPhT8yDgyq1S4DFFCsitt0E4
Lx8O3YNoKnQWqpO+xYeCPD3zAnnHB1vHGNR5yef24jA3YH141olYzGqBx3ZyyQGlDHV3shas6jyW
l3xwu61pzkwlGl3dqKIgdtMjMLMiwbuVvIMpX+wizXmoNyIqXxzMix83Xv5VWb2/To+6bHw8Jn8c
Ugxpu++xH5QPoyzqZbiWW3oCfcmM4TzJqy9PUoBnnMCs8Nj1AbT6tXxLYLXTKjd/ax1c46/cQkRJ
rlsmXIN9SHVfbcmlCLlgXaykB+LgUEPiBd8wJvp71AN3R8bEl9dYFvK2x8v0BKFc1shT+j2f9KMX
G9lWncdTYpYIlHndXg4yGqN2C2e3RD13Exbi/gUw2k9I+dlBnlDeebnFSN8ubBg7Gj7nwXvFLM69
Y5aDxL4FeJ5tc/lEPAYDVVOdA8c9fp/ejtqmnyDeP65imTmMpMnymcnczNoEFnQhSSqBF/AXuGSD
mbiH/KjsQm4NyomBLsqoWf5dx0xOtsDrVrvJdQ4TwBzyuTvokWgUR/Y6wzHsPru6r6IiTRTk3HTt
PgjDpX6ujcTYyvPL3xXY0Xho9ZfZyNutahoXeVcft1Zu5V33IzamaDUWBUr/UMj/WaA9Bg5Ffvtl
/T6xY3la4kjD8gGMv69ldg47v82HJwTZzT3QtOooWTtD1FVHnoVfZZhl9/sr78RjjHncGD7QP1Po
mebk1RsLgjSyGI6Bw0nBS+Aygm9QCPRLLpm8M/KxFiqxRwt4cFDgG/LvYC47PEb0x528P9DLeP+4
CI+9ckt2+f+firnaCHvp6THUyx8jq/e5+KMut+6Nc4TtBxNahBnkRFfp7L2Kx6LsIv/sfcolN3HY
5FW7b5LX/gdWf/9Qyt/52yzjfmyZu2tgAWcSgthj8KGX81eSI4Su5WsyF8jBrMVk/o3WCvHksE/2
RROGqi+73zeD5QsaAQbpRHqfx8knVc7oHsWjbZozUg4aSpEaMLFlEib/nUdxR0nK+m9z2fuvL+cR
Js7TWKDr1rPdAE/f2mSp5jV6vQVJqO+u/CFmfdRdXT3IaZmc1MktWdxPvUwLZZVEEJrXAgLIo7Ps
8qjKrUfxuI2Ptsff+OPYKH/vEOpgDGPMlANnBxAg38u6fPO44gnL+GX//cfPpVasImVQf5tGylt4
f/LmbwKi/UE+rhFKuoCml3sQdh2SG/JJ+e+b8uj7UAUop9m7Zbr5kwoiYIo8lnB/cEIkwUPufex4
rAHlDlk8+snqEPwYtDo/3H/98iTfyR6Pd+Y+n7k/zLLV0/OO/Mm/753cuveSm3/W5UH3s/7W688/
8OdRikZio7XftBmpWTmuPGYP8tj/1vboIvfe59ly81HI+/Goyi153P8862/LGdlbdvzjT/23tj/O
+sdfEsuAj9Fc3YUw+pZXHA9nchXVfF+ryhdeFoRSIGdCI2LxvoTZHsWjbc7wBIV+R5+qNdi8d5LD
rTz5o+tve+RmYAoQQqTg70+0fFnke/J/jJ3XkqPKtkW/iAi8eZWQNyWVr3oh2uK95+vvINX7qE/F
PhH3hSANSEUByly55pj3h+X+UP3Puvth4rkT/f6t7v97Km/KZnF/HpHtN7g2Dm0Ma+exsPjhum9u
M9l7+a9Yxb91/1J3m0/Mp719gjjPlz63T+hj56hI/W+5dYKleDWIOajYu/9Gi3fIvSj27gOye+cv
dV+Kop/XAQzofigVSIQ4NxHy8XCy9s7wVtzCt11RK8oToWym1WmZrlUnf7q/3kmmQjZ+L0vTLCMX
ZfHmZyzkE1EyUsO+hY4832impXg9EP0HyVpDBv4jV7u9NEyZGIJ4u+TFhAgT+Jv7b6/b+61giUn/
vc/9NrjXfbldRFG0Dn6dELKwUXr18qS7raUm01LMf2MSDAgXxcOz3/Th+vbEi4ty39xeq/eyuFz/
syga7o+uKPoEUv68vkX5yxlE3ZTG5E4oMY/R/WV/G1jf2sX/535kjVcJk7d0ZxAY0eYIyV8zx3s3
cazYiIHBvSj2vvQTL9F73V9/uGj5ckjvlNJq0k5kBV4qpBS4BogeRMo1hUyO+YerwBGveRKvLi+N
03QrrkwRd1m6nWRrUaeWsRUP+/0/env2/wpm/jVUuHcVe+LfG+YdEb1bp1uQK7OAnmhRCCZFhZXd
T07Bcgw0F2U8i0f0FqcUd8AwqVH9Lh7kP1GtSvZXWGezdFKzOJhl6S4GEYxKHNGa2FQ1q5WLe9kz
fAn+WWAsipk7bE0GBmS8kO+RD0NV/I2uegeh2TZYAAhl2DXiqor/S5UiZVLL/LmI0JkIPbk6/4On
BuhOc4tnfrn84qL+9S+6TV1vV13MWcTu7TEPWZycHH1ciassPva+EV/gXhQX9kvdbVYnWr6KOe89
RfP9T1KDQF2aWOstsDHEKs7PvNc2j4aNBghwpaKYpYj0DABpvsNnklZDZe1Ms8D0zK2OQ5qnGsd4
N1X+U6ikG2U+hxxX6anwq2Yhek1tOmylqdBduUtJ0uv7fFGHPOpi46S2vjQdEjwVcoqOSWyv5TAw
shXIIAyXmdmviEqSNTxau1r16wc0Waw1A41FeJ5auBdF8jHxhuc5o/3RBwP7iP6mcqHGDVA5KIq6
FOBRGrM8UQ1QICKzTB4jx4IsqLenMYKFYJG2sFZZ2984hjddkrL+gd5x2+lK8TpkOq5aifeZFQzJ
K3zg954vkyme1s+dMxnfHKL1rOx6PgsOSgMdp+8Xfl1Vb9VETi9T8uJFlRNzCVGH9KoQbJecz7YA
OqHkKTNK+E2y7JYggiFDFeRxY8RYnoe5hVASZgI9jgJBrGzq3CzO0xiXZ7EnNmmeW3DPsgywMEF4
I498tyjBD3lj/6GzeLZp5Bnll8qlhh0JJA53DgAvbI+ZW5RHUK9lBJ+ah5GoDMHQbdKcnCCn6ZkP
17m9J1OD5TWHYHsD9WvsxvDSzxuELuHFk+NPsJrSTlQVKSbdcBehcuWAzzSD1RrLv9TQsC8yK6GX
RFKU5TgMPjMIGiLTIbUqMbmWGZaieMguxr5vz0rcOg/TvKlS0vZM7i3U1fS4NwRqmiyVwsIVrWd1
Rh8xmxsGFS6M92uMw+l8K5HNAfnX4p67H1+GhvMAZSZclkGzgHuqrSzF0N1xrDMYbyTT55qi702L
VGfSWhVXNdW4WWAFDwYDB/DCCYpjidTuWM+be5H7cxPnxFB70EYm2rRC3WeTnmhLRdeUvdjko/9P
Zd6V0nJ0ULk7QUKwGajBc+eRMGqbQ/cR99m7xlI6eeHI/Xm2dPTMZCaSrZCXUGK66RfLnW9BFqsf
Yx2TrQAQ59kfUtKu4WA9TAprycYYG4fSzrq92kXNNkmi/My/QEHy38iP9SBxc6WJfpK17rmCGnSy
w/ihN8sa6atUPUYdC0cWsMeVKIoGlkJfwK9nq2pYdBh3LMa5e6QkmPJF5HLNx7GCTZUlIbvlneH+
dbCRfVrJpB/EqapaV86WE2wRh+HUmYJFW/ODU7r3b9D48e8gmOLbeSttah7qtlllMlibpYfFcuen
TxgVTgTt85q5sqkfEFrUj2jPuzOh450oYbTbPGJahxgqHYA1zT1EnaUVXw+K7WfZhseFayCJ2sh+
iFjMuxIKuiP8tO5Y9YSViwTaiWiwIFnswGDGZLNxKVRdajbANpWlKIrLkyby/FNlkRM2Xx9zGEh0
KeeBXrQxh9+3PyeJM29j5hWas/n6QZ0mIy8dHfzpuWeGXoecInbFpvQnFO73srjbhgaE5F+Volm0
tIg73P6BxBky8Px+QV4XlgpFyUtJrd6ryg+2ndn7MN6D8rMo1qI96oNqnahQm8pJsghYSzZu4cQD
d7Uf+sd23vQx3BNb8zZ/NXRdgp3Mq++Z0QoJQ3QohhQPw3kj9kSdziwbywYTolqkhDV+g/+jozjk
1vt+dDtgDvj/OSSxe/IrZGXz9TRNmwO5vQ7nQiYauPzy7URv8SFjXqj1MWlmHQXLjrrRoICFSHkK
500GYOIkiqPnQSwMvR7xuhwRXJ+bCxly+eLeSezhoHfgh69lHZmDI5uoSlCUDp4YoyTtrVeDVHzI
UqL1y6GiKD64gTq6tQCB3w4Vn/bXEamqr9qCBI2vDfO3GosIseN1ys33BHtSMpcmOzk0Y5kc7CEk
4USBvNmmrDPKrFas4jxQnuQi6I+2Wn3PAkV+6s1cflKD6tzygj2zNo3SBeggv36dBv/Lqhr1YJJa
8mqnnIrFnOKUQDN4DUvpDT2y/yAa9cI/eXlkXkQbmcKrBEHdYzb3HKrXuFf0Z8UL8xcl3oku/Oak
T3JdI788B1UyHjtfSU7DvAHup/YLPa7YNetpwTubbLy5KPogNGUhx7N/yXGPe6lN7BLlUvKaOhUc
bUVrlqKodXW/1XBNdQvdgIi/MI22e8TGCnSRMairEEHla91hiyCj19vM+spXUsEK10w9fTtgmXkp
zOGZFJr2wyi+TXZtvxmS3ezTIgSdZKrtRz2RSCFbRnYBogNLN+h++5bZfJCypbpThIu4WXvPCsln
MGybnnxP9qKgWU1Yw6IX/qcKWeSfxi91qmGRFZtOx6J3qhV+bQWEOSt/TiXD3NdJO8Lc7vJnFcX0
I9bvC9Eokcb2TAbGG0pe+SSqTK9mfcHui40oDtAkdoozxktRrCJbv0ys0omSOGPbyycZ1puKIvrg
jxN5CbkRaIcKVgyy6MqDwmZmJ4LuUeuSiwfWE7TsqvR6ay9ausZzVrrSG9x3uJ1MHm8egDHhayeX
3RKNT7gXRSuUTdIUwu4giiZGRPhAqt5RFCdp/Gbzm38WpbFLL7yvs4sWkd/jDf42CHvpmqSNfAo9
ZMSBh11Vn5UXEn1WYCe6a+E0L3HUyAeSFfqrqjY8KhFU+TK2j6KDqIeLuC6kKj2LKrHRoRyFJgKG
qlUxXM1xj01N/yq6R8jRLpl+ret8bbd2iWFhtQJjXhzM0coPYYtYboYFFwdJZlO3pQ1mVh7dyOmA
jpth/RAoFlbgo/EMISz5kI3SWcHNLLaiiEaHlHo1fy30ASSl1pFLMHdTutFbwPQjqyYbcFeWGxLF
y+SDLOp0gxzfWqusfXyYhnbIbMl40oPUOhWxQYLF3K0Z5V8j2ZI7ftqUE8M6BTci9ux5MymJtySC
V5O/+0/dvYvYM6TmV9mpyubfjlcbEmBaM3qohqk+D1JJunRug74jq0vnl+hXJnsv+tCbr7U1wAfK
1PyYBpoJ2bhMyIjrp7eutK+i66AlxyrUnPeqzmTXriLjlBQOBixVBS0FLuwLcqQfEvCrVZQvbdKG
jnLBQ2UP0bdWIUHM0Oz6wdFbfy+ZVrwJk0B+gqpSLcTpreldLpz6R8u6EWlEegSHcdS2xGwLqLuF
cXVMmOM87hZgSyVbxGmVQ8aFUXUseKcezSJwO0+N9hVw8j8Ntz6iubjXoiMh+RmMvytPvhy5oj0g
7/EozhZZNpVmiZywtPTdrSiaVUeJhzWPdnjr6Svq1dBjYyObPdrt+ykMSz+YpJfvrcCQVomSq9hS
9dbWIN93h9dNfVQ03VqbcTpeRnxc3K6R6xeeRpnUH9v6ZOx8hc0j/a6dZ7uPGZIOubG+PplNrv9A
kwgsUuc9z93HQ5vGFiIVf1pVZVmdI7WptrpW9vvQbgzcfb0CW4LWgo9FsiovPpSZagEWy+u8j8gf
XuJQl35JZFrePijNFFBxufFzTPpvgSRZ74pZp9COlekpMGGDM0TxH5BQ25t0horLkpccuiQyNoQD
kgcbKRA5zrVB/IwXmelNwQcv4E/Eh9JP1ccHmewkRtgMwmPf1n+lkJHVtnv2seaom8euJWcZTnH9
7DTMCduuVB7I22hJz8FhCd2V5RJc87ytqmp4UA3WjDSQE9zilDY9iD3LqlgCBIFwamOwLvjXPCpW
7zxnifOujJF00jvH4RqA762CpNqLYqtBnsusqN2pUQeYSmFctmsLUt3y2nZefATpi7IP5FNXFt5L
WE0fquGrZ1Ga5gxwSzUeRFdHsQ6hYngXUQo6f9MkRfKo56r34k2sJeZG/VRolvXibQYvtT4ifio3
zSA3G6vp/c9c3VR9ZX4WZGRhmVNW297v83ds7padEdqPzCOPmDzk58qTgOf7iDfaLlAWt7q5IcxZ
ccZZd1ayDBtgRyMPEeA1LdR+CbtDA5haYPnty71DrVWaW5qtse6xFDy384YbY3RrvJFdURQNLNjm
53rCbQvL6gPJTnyy35ZkN2A4uiB2l5+1eWOC4j3YknbKrHJ6JArw3hbh+DmGc6JHg54DDhTIvUR9
j6Z+/Byq0FgOc3041/93fxvk0r2/Z3uch/S0Ze3bAN/+Of+9/n+d/7/7i89Vyx7ltqOv9MyIlj0T
9mvRj9VVtXR1Y8514DKqq2jImPze6kQXQJH1tZjrvhzLLyc4K8nZRCq/iWJjzGpLp6zlNXdG+qdO
xj7ayfT1vZtoHCLHWVQVegO/eJDSxkAwieZrUKreX1k8624Hx8ZNByV/EJtB5/+Vd6/qQqnLlRrE
8tEvEeLxkhIFCO3ysZk3omhqEqL7Wzkt3Y7pGqzHf1pF/b0ojhB1sO0OWUhC273qdqZ7OeGlNw32
Q8Hl+tZh/wGRzPmI0TNxUxXZzvHQkqqD9TianfNNA0BHtNDpHwzbxnA0hreSJ3LI6itqYoTHu7qQ
1prqTG8QGfpNy1kF8PQVWdZOfEaQks7XlY1xwgnbOXutwkLXfG7MKx5UrtoLeSMGrgOatlbrZtir
VQCzezbcEY46N3MdI8gR5zL5Eg1i08HqXtkkWaFE76ydnugFcJ3Gu6ZWLF0BRLeuunWwEYunCaaL
BjsGCLmlLxiCoIuJhmojlWm3YfIHFl/7XerNJ4iR/i2McIKP26Z7COtO2cpRk+68IdHPga/iiSEV
02sSJL9JOkx/c3CAHfxe0nXoWFj/XvGT2WhD65/LvK6v+bzRZIaHQQ4uce6gqbMUqSZlw2iKs5Kg
iweZLK96J2/Por/ohsHTCtPIEQM04DTx7MlOyjxesl189YF14KtWJxegQxhEGBijaa08rPFBq86G
38abEmnNKU4RVWiDPh0tm8xi1PHmwUr7cJeDMj44emjsCHvke2ec+n1aDsNOksPikGo5xj5eFx7j
2gPx1Fv2MS5GvF4rgiRhG3vrqGlkHBjkam07+YDQFegyAKjuwvpEsUoiq7160J7gBpM7yBuHbKCy
656mFqsfzJ2H59AAj9zqi64NCEr5ufxSswa9DAZZex1sG5Y33NM3vGe6RRmOw8nDhwoEdZa45RiE
kLDgx/HbhODDS6bvcW2vPPzI3lm9ruHahLPWfgqfyCX9HZry9F2Kte8EfpGXGz6Bct9W12nDj7PX
65tuPoMd4d9BHliBxcPAhMocgXSSYvI9Jy9RbfVvDrkGTAHT/gAbdbhUGKnPNP4J6Fp1coyxBYXM
E8DMqNimtQJIBnjfcI6gtTAoH7aZLoXPnuRYZ0tBTSuM4AO9Q3JneP22S/rxXTeZOymK/2znPCnK
mOVgA+ThPSQBcOUXfbcVR6lRvKu0XtlnltK7xBLzPYqgiKnqnBlsOBhyeM3iVqWPABFFF7H3V6U5
t4jKry337kMq+IR8wP08oq4sbXRoLOAtUxwDz0bRYOXYSO1ri4HlfvDkFHwFlySFt03cskfpMRch
2jmrscnxuZyLqj4iWtKNfCeKXlIpC9SJ0QKTB0RypsWkYN6oWYDfU6GPxWFw4hIHC/bE5t5H7Ik6
nMbpXaukKPUZ2Vj/j+MmgFEFAvX/Orco/vXRFj4CO0ZCi7/q7oeIzx/CYtqnyXs9BsEz71xvkUeW
sVM9tBVdpj3JjuVttD6QllPGv9ly8uhilvlWlMRBuuY8NW3qnAxD2oIums5OWyMpbLLmrRuscqH1
lv+t8aVnBEXOT11R1pnN6wAO+NJXMjWkA1DeNo1+E8x4gA4SfS/DKuJnp27eZ7v7ZWy0xYk490EG
4n5CKFCeMqUM1uBMp0Wsy+Xp3iBaGWD96adjyZM31lJuX0mRwbl5PoM4RHS8FztzsBZWX7Fm+Z8P
+XJqaYjRC6nea0KOKsDM+UPuJxDFpJe3LH5Fe9fuJevYDj4GRFiH4vgidQESEtW66JAcL4k5v32V
nAwDPbBvdSh9sVRK7K1FqOBkyRiXRDKo/1txrsOpuz+F80bUkYKprPBFYxVkbr03iH6irqzkdK33
uAKIYmNq2SoEC+O20Uh4v6y+hwgXnFyuPhR/RP7WFeOrVTBpr8bae8qmrHNJFeuuahtBw7SG9MHW
gKpEQNxOo9H125ysWgiOITn72FbtjMSBCTK/xXtLDs9ZIpfrlLnuRYa1S8SA6HViVBKB9Tx94dsF
S2Le9ltsQkAxJl3/xFP03asT80dheHuZQKYPCQddU1zFDKVf8qIxwfcRZGBBo/09jM7Ry7L8h1ZH
3ySdKDVvSxLoyRoyjA43LB3UggHSM53S/sWr+hqmORMI0TpYQXEIUqSAojXDwvPodVO9EK1REqR4
XsKUE61jYybnStI/4/lMrHhkD0lVPom2SLeJOQFaYkwePhSNLJ0jnITY940pfBB7YiOn/sekyuXu
XiX2cEMN3Agfn9tR91bZSq1NxELUQtRZdQBu0q7RnQIHXd773T9H7tNTrefm3ptU+k4RrlQokZ6G
2ClYIvJYPFES5eDYrXKQ0VGhWQ+VTTKBihENYjPYUIOW0tynkqSxXN+PUTzpRzEVkO3+c5q/uhhW
hIZMnPx+tg6bjmVnjYV7O69o9pKIj/ir52RK0hI7LN3VTAch2Hx6qa+QCKJg/etA0XD7SPEFg1T2
1o6uv97qNPEN7h8+OjG3oGe18q4OGvdf/6Z77z/nVX6mPtyG23eYr4LY++vLzl/u9p1Ey+1D2yJ9
iAC7IhXfGI0tH/K5m+jg6RVhHrErWsRmFJdf7Op2C7qh/+6wInSS2n7NaAM7taE+1XFYLisMLPwQ
qZlfZ9+MvB5h6JHT2Mk7M/CmjeW0v0jLHd0EsKIc/ujUGOtI3cSPwoEP5vTtLkian1XqOWvGTAcb
hGlYqqGrmOOMsnV+mBIW2VG7kCpe5IBmdXD4tkOMscbdyq7iV+aZW0R4L3rdOYuOxw6ux/hceSXJ
xe2L4g+cDJkfROz43Mn10YrQX5ZkPRHQWSVEt3Jd/Rbk/VFi1XPMsUQcQTAU84JfLrHoEKP33aIj
ZprqxIdQUq5VE0sXOWLKW+BndCm9g85YBHu5uaofOmRSSXy61SmYuCymvE9396N8InluWoFcwjdV
uogGNGjfmgnFVdl0SDmnp7p8qhO9v/QMhBqrgoWeMSXvJ1JGgJdFfBH/RSowWcEhB9uDsrUgOzTD
YkBqqjvkGxrJuVMGHMDmzZh416pHx5/mB8vvDbL+2eREi5dozIa1msMaE3UZBIbNhMsaAdN/6tqJ
gQRIU3VT4qKX24b3kM4bcBROYZWXxgTXlDRwcQbGMJdp3oSJVmzt0RoXosgbRLtE0CgQDNW3qnt9
bepvodFoe1FlS6UKl2yYsAut85WoExtN9VSWiWA2ii5/NUDM08b69sGi2lBz1nfHPNuJDxZ1XtAv
TKfR3GasWLGev6RoDGM5OxgmAMK5yiCsfrYsye39ILrmxSpHEHxpFCW8smb+ewhLb9cr2gkQeXIc
MKu6iI09wfoHa2Ws73XJ2GWYuEHmj2UpkpA0ehqe1+0+NmLjQrDfuB3bhuZqyj3cj4KmxkXLZtLm
JXgMTUZhb25lHJLKdZUn+pI8X9qDwlAP8+A5qu2HyWF00E0la0Vlq18cJ5YejPDgzwUtjP5sBqP6
aIla7kc9maeF6H1w/yMx495viKEcJROvXnEiS85NvCvCC4Z37bnIR/d2R01F6JNr3CygItcPeZX6
V50g2VWN8qfC84eD6CY2DMnUBbZAxVYURV8FyrprlGSOi6NEHYqKBElCfGIONywd2XcuSaY5F7jc
017T2k/fq6CEzPWqlXY4SUULL7JR/otuEDB3rNwHJ9GDkd9FDhXtEE7cf/kYNlvJd8wLYlHrgoNY
uVICGy+DYbIuokFpgHvKBYszoigaAKbo5zJhwIjzhgQ5NmhYSta0ZRfy/o0743jvGxA7xcystjaJ
WkZreyRjApxlcC1QQ7jYs8QrzYKMtrSa0ltrjgY5HH7LFdRzeNWbGm2oFhM/GIiH2lqCqdDsZSI2
jF0m3LJw81SngdFG4WOHJ2EW4s2kPg/w8J+9uQhf7y1r8PLDW8Mh/262VvEwh96LPeyaU9av982s
EmrnFEaxJza9SJScN0xqSZwUlaBr242jsuI9RABf8vE5uCVezXneMsPu6l1WJ8IsDbPYWfhw3zBG
RuogyqlQPXR6+qbPwqN2VtJU81fAmwjlkSn0R0YJ2A0aJEEBuLt7sVHLZpgwOKpm/sZ/dtXE+RHG
KgyMOgP7KJq7bkIhKnYjsDMg/+OIZQ7A+SzaQdm7XTF7xIIkhjMS2SZLiOIq3pqBvRzmqMwG9gl2
ByjMkC/oK2nUJCR27a+x1X960CKSvNwM2H+5hvLk4+u4z9vu3eKyHkLswNaNon8Go+6shjmrNuY0
uXPgjZOuxN97v9piT/wHWMMKVrrPtZJwSTvIrepWsa9vG4za9qaWFzuTSUJcRtVCkttNr5svCX+1
YQwo9BF1yPyHuQWUijG5DZB+kgw3qhAxz6K0bM64tuZ/lthLgTasSrAg/O52yr6GbOGXJgtdWgGJ
L06G418XBoky1810ahCKlrKUpNQj3k/ArQyMH3oaSCvNOOZ9NezrwOxvG00Ph72nzlcuHT9TRS33
SH7LvZOVQMfFbmY7nbISu8J6VeyJTWx5JdlODjSMOXc+n+1YCq1EoMOg419vrMKxsl2YAgKYNaLz
nyk24g++F9tUgyyj4JvpzRqmac5RFJcjF5pTsdtMBLyy1Brd+39G3Kf3othzlB57KwS8vLxzOIFs
tDnt774xWj3YtLpxiOfce3EfiE04F3uWONZTWB9FVeEZmDv4NqMRYWvQCUcDU+r4/3Z5/pgodYX7
qJahAZtVY7ddq1X7XQzkC5E813TmQ5Q6NgZiI4pRCIVYCaXfFUPK/oAxZLOYaqvDFUWKhoNl566G
TVeTD+PCT7HWDfCndmW7ZBajyt6G2M9PJxmelWIG6zIewTc2x3AOKf3I0vlKTTt0o/EpzctgAaOM
hdKpCI4muTAn32uXrLfXi35Mz6nCT0TmlIbrQFk9yGWz5JVRsIROZLEo2x24gXlqO8lX1Pfqdupx
EDJtPGmtt6ZqsrXOIgxZ7G2HF0vtr8MGI0o9W0hdyvoIaYIuP7i8NKIHXVXM5aiM0sqTGmxhOnUN
+x883fSi6ckuKwrid1gShbX+UfYlnoVjsga/FK4MhH550x4Dv5IX/DiiTA7y3K0RZATtEfAr+SQR
S7qSzNKrHxFUQUu1BMoWrvty9ohuNLJwCVGwOL2cCrXH39iu3QJERW0Ta+yG37XFhbE7B6sUjp86
5+iPcbQMMdjyskiGa4pFaagQru5kwLdaBB0f08yy+x15KLJlMqmWw2TYGw/WjVQ020YNuAhw6ELd
5ErrAVrxutfJi+lfHXsOXWIEyXis/mnx0z2/WxQFdoxl7rJ4o0kjQmCJfP+2lzaMKKYl64+fDJ6D
lT2i3y8kM4ZNRJqOPTH21NHm2ODRSN/kD/czZ9zG9nUAgbRlxVM+kkyLe4aNA4Oc8Y8uUOmimW99
gMG2b8t4bbU6zClUT4H0u/HwlqmG03wHqZHZnJJg+mXQuMxqfihLJtmS5Z1ztf1RptCRVB7RpdJ3
mDWNPeuNgYVjjhzpLgHRYx7XOOCa6MRQcLsJ4QRNRxQ+xXKyNJsZKQJreTGozZvH74UL5XWBLzP+
oClLODafZZZOCBNi6pZk5YwQvYxTW0rr1K+96whxfSrt70WCq54v+9/GTlo3NhPBXunceQDYmVpw
IFdubTjBTwkO6yIf8CZWhundKQlYEIBUpF8WFolwjbRwpylE8pxIvkJcsJfamLhe0D2Pir3GCJf0
kYBULEmXWW1lhiTFP+JSaddTObTuGCTFWrJfAynLFkaUeqsqyYjPdNnaMKX8OAWcsG+IDIaK8uAP
UQOacty18jdm/sHSGa1u1VZPdYxVa4VfF/H8lekUH0rTgWcBkGRrmB433SsZuRqwoyhY4uKZLhgN
KssJ/urCwTB10YxDuoisYGvokrzoQHaZkf4KSKzUSZIE85UwPiplN4twX7EhhspKu1U036BtfPOd
7pvnlxVQp/xnNL1Pagx8LQl+kJyburX6goXiS0e+JKsu0FL7gwMydV7baIbWdom1DWNrETIjCdj0
1N+Eb0CYmB9Rb5zzgUX7xDnqKt1SpT9pMqN/3unRqsN1uCnqoze1GMhm4wZ7XhN32SzYjt9xziZe
/Rxn7afSYigvN+NFjxj5t9OM680JBGKNzkKfzhs6AzLZkjMM2NDnnlhWeQsQLPrWcZEWVYEpsKRJ
u2JgkBXoSrlsNlx72U0sAv5YChy0Yl2lhnfF27BZsbQTLYfSejGH1NWylheBBIY2Sd7xuE9cxWHB
u66acFHX6Rv5oogcG+bQQxzil0T2pllhJDz7xJIZPaxqKXkF5n8FnWYv6rfOhEBXhjG6+35nh+rP
XIp/pqH6oy41zAIryPwycygi3Jusb8e1nbJYECrkstsJeUTB6L8rREGHFNhfP+ZPclSeyzlQlY3z
QuwvrbawXuj5wgGpsnWnL+DeVatBMme5c/HQBdEizE2iJXOibukPu1zhRyElR8gE3gfrhbem6S8j
ZVel4YNFIsaiSPJzGue/U83alaX5rQ6ZeA36JbCT1NXlZEuiCvEgr8GvpffQ1dv9vsHNzAdV7ZZk
oK9aLYLI03exa0q40atSMy4kIxtcT5N+2JCNAq8jET3UVjqmUmpjmZtxqJ6xeWMZOtU3RAE2xkQk
M8heskFe67h6r+3AJH+YnJXQ4DaT8ndHzqN9t/QDe2aIPXZaAG08eR2nJnHhzzwH1fQjH8w3NR+v
nblUU7Ncm/5wmkBzxibkuRr/ScU0TzkYazuv4QzmKitqer2LPY80bXPTh5Jrh3jdf4xh8en4ybNZ
tMfBJKdR7l+DJtnW5ODEA/dE1NRrkGygabpjADiQhDbAaFViuHHBDFyqXK3i+YQqbyTbss57grgj
zDj40EAD8K7wjc+xGT7xpk4XViK91DYgmyZUP+o0/tGD09PK4QN92S/SdsmL1TZTF+5aPX0ekZEv
Ezl/LFrg5SEcpi4mo5rr8aRjIrbJWQYg508jdlRPGxYgganVO79tr3ga4SFoEx/vG+tXrdegKfiF
xWMbq/dMB/kLQHkh6T2Wl3IGtik5qk12jUHzLJSpN1a642wG09l9pDWAPmhDu3wwGnj7McnyI+kR
AT6auLEfMMXIz+iGSeGzwKarPJGFR2SHqHBj/JDT5hjL/XvLl2Lq9xaShAHpM3l1KunAm++J5LJi
0bYWl94/KzjT54a6aaJ+O+Teut7WfbauuSy8JJj5s3Y4LFjbCxn/96CAreIcEqXaNvipyTXGYoNz
jHNYn60Ws56SrfuQp7e3vV9JgoVyTH5aNlRvZtscVae5tHayxM/hWjT+p5Eyb0RChnVDn3xYaOrh
k+bdkqUZXB50rD8n7g1WBMDGZwwbKqVnRDOsbE0mwbjd6Mwzdg6z5Tw9Yz1aMQ4IZWJVPC7tm9kQ
VJ4Se1jA4XlIoqFelBZEQFkn4UhL/efcTH4VzVAt0ibp3dJpcYxEdFgF8q6TnUdLYxA5BpCzM787
aDWj7KL1PtuG525q1bUJzNuqu5NG9A5ySuyCuDOlhNXQ0gMlSu4UyN03GIQkOvmE0DRih1WncZEt
LiOWJxMvdCV1W9VyEPzb9qKL+tRNn+oURlQXS/Ja1WA21FX4iAF848G25weOkeTV+SkPbXtUAJEx
GzO2ttc8S/oIdtNpP/UG0vgoheS9tJ9V7az9DqRoHeJR7MSOmxAiqFjgSEiMdzNZ4uFhEFbq0bL0
iQi0spwSsY636dTZO0wm36wQeA+/4G1X/FQaxsZjz+OZw9eJwqMu5TjM9TAUI26XMnxUeP24qJPI
asK/ZwrLox/mvzEZDRa60rKspL14tY1RSfZdgVxnTxUqCQVHMC+08efMTq1fHkwGi/7/0XVey61q
W7d+IqoIAwbcCqFgJed0QzmSc+bp/w/Ntdess6rOjcpCCNkWDHpvvYU2P/cOQ0PyRbC6OiEgeqbW
frYZWrhmsGRF6OPXZNIBJHY/nm2HW401rRO7WxIGuZtbBEjFDT6q1UuiV1wdg2vVs3ox+2ykGE+T
lbCpwawU3kYQ/fbg2e3BLBaHLHPE720cnsxi8DTdHCmsCM2IJN4OVnerDGO5j5Tk1ggoyMmkzXUz
3xogU1U1DxS0Yb9FpG00VrYGEHqywuATfyu8UxM4e6FWcQVw0ii/gH4fUZHsfcsYSQZumVaesxIb
MyzuxSqFbbubzaBeNzhiOkPsxrN5qjsHbmr3Yyo3RC0fI4JZc0BoDB/h3iWlh5TxNu6F2Kh59YbJ
wk2Xzzg+F4tF83slCK4eHQ2xfhE+lUJSCcGBsgEJVpUaUHcWETaTUNBzewtpySQaUg5ubCHusSZU
IeZH3GEB2Q8Tme2WvhHG9Kir1rGKuQJD/sOJIFSCqeSPKf1+nbY4DmdeqFnbyBrf5/EG5sxTCiN1
RS5I5WUa/yeixM8oMaCNzPTrFlqldlogePNFwZlv4ba5uIe86s1B0TYWgUcrx1QeRCE2PQa3yyJV
rPBBRQo1QaDeLu5ypH8kLGyKccA68K0PjU/dUqaNr/eYJSMhxdGQ9jRNsbejIjQdzv5CQTtAYUJs
Yoh+hRq/jUI8khLj17DafGWNwP0mrkmsm0CIJvaCunoX2aqOq5xcJ6ScrhSHs0Sa+geAyw8ZyuWh
T5ha6wzuJ6KKEl27x7AvW0OVQUBpaGs1KczlDV4ERrzWdQb7drIVJr602jjupNbb1AFx6WI11+Ce
0r7GWoUddXtQIs62oharJi2f4jRHjmTdYIy5ngvq56F1SPUFpFhZabgdSBzHtXM+W1DYS/E9ac5X
mc3xGiJbyWna3cl8eJPN8IWT6G6eJtfStfdijEzckgcsehFf+GNt4k8y5C5zELUUD30i77rGRpYR
Z6fe7higVCqDbOctNlsS7TPj0W/vO6Fi1Y2HKAliJO6o0l+PYX5KTXEUmsWlG7TkOTHHqFV5Kek6
+iIf1mGk3hI48qT3pGI6Xb4Jwuk+9M0eLqC8Y6BCgEvs49k8v9rOvW0pkET0xYsva0e3bWMKbApM
7OuCdawX6wkXW2LOV33dMW8It0qZn/L0Cds8h2Gnv+OcdOsyNLwx1ujEeo1d9Sj3FN0yXPumCTDs
BPSDu0A2uNPBOcmlN1Tqq5KmjFo6feuPeO6NPmF4KTZolezcoG+/wgrqvWnsqS+aPKXAGOTKpKqk
+xouarKnkjZxHU5JqYocVyt6i48hDyF1FNeHm5tXhubadvw9yfA1ZE45TV3mKj3egLGjT3s5vRQi
Sj1f36aCgXSODhUNauBZ5MAUontN8mBBqOn8/ZhvzbFqlxsCs5JaA2klr07ZxohIJyt5Gkfu3iap
3ptyoOTorZYxYcN4OCQk2pEOHsrfpU9GRhKW5zYINwZBIhtnGg9lon+mCoLdMMb5ffEbqtovGElP
DMSLjQJHZVVxxXuOIukNHS6lYWjO+bRxcAGeJuB2+FzV2k8C3NkKZIEVSoSUqVbcoP1LfbCQKPou
/PSoSgVT87gkWcg3GT1FzS7EYGMFaUmu6kL/Hgxsp9InzZL5Nii0d6kpOzmP4CcObB6j/C4KrE7x
6/7Gb+aDinrYVHp4nrEcxtk3SVzSYHEhmC91SITr7cjdlEsRwWH+ASUG6nf/S77l2XeIWI5YozSC
zrNePjvaeJhqzEjwmSNL3qgvfS0+cr4sLFHuosTRt8oSuRyW0zE1VVzfo7zbRBF9mkrtX5bDM9co
NBBI9ctyaHl1MG15H1PwLsD4NtwTK/SUaLqyJgFr+4yQ1F8NlQ976NsZXyrbeAHbfpRZR7UJMdWc
YZwRXY104pAmDm0qS5RvUPBybUKyBeutaug1b6qlv1caXKoMzgSA7X3BP2+VD8adkiZAhsJ47Zlb
asHQr0n/WfxUnOAYmuIxmK2dllKgi4BQPlYnKgCc9uhhbR3v1qozIBrjJAxgdeuEwV35w8LrM/kZ
UFaOYX+XCjo1q0ZPEw/Eogj1NawJapj0gjyo4RED0nQDh+s2lv2RsQJCPyU9izRo1zSBx2Fxbp2M
B+0jyO0P2TXPjcqJmZjPZF886Fa+FgE5hUQA4wJOkOx009RcLci6YIjvGkN97VrzU5E9uDJMt8Yg
uy5WAWNi7v9yjgwUE/2+6s5JhQ84CwA0uMW8WXvzl+bVVoLjjFMhltrHRLdmgLvmq6zGTSWV55RI
4pUMjcEdCgpv1YTN4HO2UMV0eeEgFRfqyhTpTeG3n7lAQhF2M6aU0J/q7kGm4mBkVuPqSkdNlUO/
VzGoHmNFWYsln7dzNA8pOFH0cfEVZuEO44qbOgo3amJ+h3YNTlUzBSRJlSjFaKtP5TmxCBStq3Rf
9kSmdmrpwQr/SLQGuqhOQrcZeXHC4Dlu4b/5OcbBpsevcOjCi4xySMLDMVc0/J0sLVwhevQH495v
kVD4/u+cK486UUKjVYSPSvKOZ2JuzrqrBCpsrEE/T3iPrY1W+5Jdu9ed6KEYmKyjAPxu/eWfHabv
k9a/JDm6atIWcL8q+Juj4Twlw6mIoef5wQclxAfBquFKFv3GLKf3rlx0eSo3ciVzYATOBd7jOmw7
avMFqRy3TPHCtTEBzaqRTgC8DpoQvjsmiRRJkx+zlDilwrzP7EEwQVfe5mA4qhUW0k5+0lnChbS3
bVHYbjZgcpe3XjREr1FaC/e3Mssv00g//bKEa6kXdxluja3MWFysmrQls8Ue7zDng+eTHw/LCa22
Vh7QGT3oSg85HeUvKovdNGBLGJINGscqoF6X95yNcM5nYaxVZqp4cAVoQfLBVd12HmOSEqNkMwfy
gILywxLVezrPlx6fL8Zq1okr5MVKcGtTurWTF3Aw7WCr17Erhw7CsUJaVDyfES/d4Fo7byvT8Ezs
Dbj/aORRpq6tc3X1s9rvyHTARR8a+Gh3mKzzR5WGcz9KwBsJnrIyqOg4i/OTkT53IlkToHpbh+1r
2DMCX07BeSJiCmKJugksThT0E+c59bcg4q++bM8gtxcfo3y6BHRoaaV5pBAdUpE9tKH+lo2WoNEL
KWvRU9kOLk+i5caYRw9XqkCgAsoAHpc7urEHQrVfyzb+ovt9RAXa7rHNJ1N59tfoXl7N8liX/hvl
AXyMkBLFB6g/Kgxyao2wlW4yE8/O9B0sI2C9eDIoGaqAfEjlWMhSOdNrvowZ2O7cyQ152fm6MK2B
nn50NtmMFc0s0mSX16e8UBgQcADPTpQv+t7VhBZCRL69G2cF3WSGZSUhWcFoBzd9NNA04pzAbF9x
y9gktngyt1OTaTdKygSrQonAJELSqNmhijxD206TU+2Rx0WreiKDadSM7F6ZGkzjZdJsr0//bMOG
Pua6bFJ/LZFwYMRf6tyrWsLGZVaQZbCkP42vtogw4ybAwpLj5FbOtC8kknRETu8WOLIm4J9Ko1N2
/D2bWaNQ7YQP0oeJPa3N85zWzbanQq8H7mF9DQAZtQ/kC390bboou7j7zMqwF1rvbKX/K8nsdKdU
+4BHxr2mge4WqyIg5zh9UzoMVQuD0t4atB8/t7loqLAz3/80YtG5QET2GtsA4RiYOKs5f5PFsmRX
N9GwlGyhcgglHD5ffoWO/tU30LcnFmG/8/c4MWOQDmLVOvqLk2D6bW7KSTlVy8dFywTGsKBPDTjf
O/Yz/nnYHuYkS8y520/xcVat+6y8lLHoV3E6POQB0+fUtvd1KYA05SXRUZNL+7seTUz8g+p2MtO7
eBkdOEoGbDjWB6EGg9vUBleEQwo8qrIb8jHydRVUIzP8dk1xPXBZG/u8FwTqmHRvOyMIBWYTMDtU
C0cCTZZ4oiaGxKExqL3YLC913L+O2RK0OMb91jey3yGam1OL00YAvK2adMpG4HCDnQzmA4bhOaH6
Gk3y5AS/emMwk63JQ7NpOMvIzlke44dsePaNCHchmx4tDIxghcR6NbZ4OYzF6NpOTO8szWHFTHUb
R6r2kjis1njH0t0CsYwZ+VBadBAd6IvVizM99qOlZi9NZqeeUosIokXwiscIEnZb36JmUl2IHiyD
C+lQEjsEcghI1bkL7On1OmJ1ne9YX6ats0IwpJkkW4JMeZd+MJiFbVTb+phR8mcDUKXfM1zBQgWJ
OxP3oR3p4RRyl+w8td3EsjQUTf2jlmIIqBpYvvRFCa0KwMosv5O4wvslH3bpBM6spaaz18W+zdpu
NQUMppoZ8EnK5KMD5ONuUyirHNJDkxbhPoj7pYDW30wkLivQygC7k7G+VbOMwYpufhbL6Ml/r0BY
XC1RqF3bYwNmCU22vgmQBnYUI3e+xVmZF4CdnYrupD/36OtcOCql5+QmLukTYw9rSazpKhC/aO4G
5mWcMDgjJNs6xKWC8m411kl3V5GZvm6IN1oM+Q/g8qfArNy0A7cZcdTQBmBNaqlyH/cVjh/cEcJK
+G7VReqpHdRNRk25miTK6WgmsVyoF6cUxlaoXbXBIXI/V7FcWUnuhTqBLXPAzSEIRHMYwNsTG4J7
nIzPVg7JVG2fmJrx/ecz1B8QWT9q4pu0AFanb8WnNraIXuk3eDHgIlHl0bGVzE+rGtC+NEYFUSx+
kKmTeXNrcDMemlcserzcXOrPAmnc3O/NhJU0jYrn3JqNndQL2MyimG5Es8yEaug0xG/A4ZNJTV2b
kieOdsMTIaeFMggE2A1AIBcabZZlPmdpnblSy30Xy5UcLieq1zJ2iWzLMYBaLslLOvIRycQlbKS1
6QohljyF6miK+KW1+N/6Wmvt4iiBwMRlj8znubb4iyuTj0RPBBITWCxrjGQsu38xHRNicZIdsfoc
D0FxpwKhcEblK59vxQuTBrvvpqbd47O1ctoQNNIzdabKksx6PMsuCzcO+p2gcSdeOCNitRP5lmGx
gUfMxulPRUh4C1rZD9US7X2m+14fTy/GgOqyl/1T46P1hAZUb3OCaFii28sYzeyk/ApSgoB1gs/S
sLq1tLubgBkqwKGjY4wSTMDmVvmNfzP/oim+7dVOIXzaRgHT28Ru5AgTqhI+rQ5CpxM20pGwmXMm
mz52a1xIqP7Lk5halpsx1/cYlRQzZYXJOSdK7XsMzA9V/+3H+RvrGcItMAo3q9u5sVSccXxwaP8D
8y3eLXRro6YoKBgZ4l7TIDIB91CG/jwwY7ZI8YnD3mtC5c2phe11Wk3gWpQUJyZ/0ktnm3Q8wUyH
sZeralQ69DmIe6lY6Wu3GPsIF0+MZM1tex8b/nRj+SqzDVofkUPJkUExbhS84OEhP7RKqm5q+xaP
CwpDdXruR203Nyqo8Fg/tT0TEWtoXT3IG3ccHI1CMZ357YNT2LRvqcWIzPjV++jWptunCeau2Pcj
VCPagW5kAB06CjX7rkY3fgnII1EKwqwJd1oPjfJdF/2bEZDrlfqnpINbKbrvwQbQL2MgeNiVjy2g
AHlvDr6/uQX4YTz1Pu1hjHuDh0DnQ1nUa6GcDqMkuiCL4ztFlLjnmxOn3FwWqwIqylrr6fnk4onf
lPmPagyfba9SsVjDTmPt2S6m20ORfsLdIL0S91PmvXTGuqzv+YtizqowBn4x022IBS5kw3WixLtM
JdC59o3bqnHim6Lh3DaqdcA/eTWVDvRAhuBa5Zhe2A7DubQ9A/bs2h4FaRvdxzQVF+6wMVWwsRIl
8rm6yOGBlJspXgS7LX0HoW0Q5OfyO0ZkRasQP+iq47thBfQaFmbETwAnaVB0l9xCmat8gbUP70qw
Y/qqYu0kzn3DmG0e8y8pF28WQWtUNxDrer4VTZ23gTM3l2h5MEHfMpi0N9dNVloRZQTyUCYWf22z
RND44y6D/ggnV2ctJVjdVhxc/Ot+WpcV67Bfao9xF8WcB+pLg73EWtN16QbGzrYscy1m5yWIQoHK
DUy7aLLBq30amWxABxGv6rGo9tXYPPaynLd6bEReX6fnEcoYs2Omc0adVlsuHoKN7S7BR3hkVssk
jhKONRaVPjYVoMOeUTfduS/t+zTnH5rP6SortfrcOm1JhvfG5qZvl3iytIw3cB271P4EyA/M2Ibj
59BpuIhLxvJxpz0bFszCsnkvK5xcUHRRCmWeU8tLxkRsXc6icSlaPR/pYM+IFc+cJWhj+Inrae1b
fUt84U1Sd+MG42+Yi/7ZmYNTYNGr0JZtEr0M3UFJwGO04UYjf4AiZ/xhycU8Stq3mlHfVV0CDGMF
z+nE/FNwXwpwkK6V6XckPzj2De0cmUa/bvMs2CgpyQiVZv9KE45m1j6Pbe+vBDbIrpxUVzYT67Mx
f4vR3tUGMdnxr7Q4Qecs/apGtLWqbKn9FEKM8ik4DEb5VCeQKVpOLr15RMdxcGoYPoEfen5U4+LR
6SvpiK9FcUIhjjtJ4+iG6+vyqMO8Tpm/eH1g7R0oPzcIFZ+0JWY8KBWm7QX/ACm+mxSxJTqiAvB1
M/o2pjZx+uhYzKl1SUYRXiA3VjFdeoPpgSn8t/AWBgqriusPs9fpUPf7+jR1SbqFlrGfev9CXAjS
F7CIRBuh6kiOGUzTS5abP/U8noToLlSp2BaHh8RnD85OBUJQs0lEx9m9VGfMUS5WHArK2SYDOTF2
ldnutZEc9Gx8UKZZO3VwgXR4wJsi2mU1JW7rGD96YnSr3GpelKKdwbkSbgb833SUmRWkp9oODy2z
NDC3D1207VEjLDYO7WmjtK2zbubCdUTI2RLdpTgzuAFrfVFvsVXaw5nkVp6oOvr+8j21iBPzR4PE
aeUnMLuPRCSfbR3OnP36dqj4XkREeCF56xtrbt4DAxAyjhc5fcwEzSDjSS/swBVYlIEwMLE1+Tf3
db+B+MQKexO38RPf/738rMvaWQfgBcC0gP6No66UgbbKDH7GZrxvdPlTpu2LPTUPTCF8V48VfPIl
wVkOjlKVTzsgtIW9wxxVITXYElCyiTywV102V7T8KlNn6RsHjNI+NX+w3SqHJ7ZMs/IWeT6dWrom
dmffjxbmDzeTMW0lV1AeFNuMhdu3lFeji34xN8tBnqtxW6jQ2pC/h/VPLpsXcqZAo/PiUomN5nPn
ZE3HXdnZZaLH/Tj/1BMbbvrodXYEpU4VJbkM6E7LJX5GmSDY+dq31H8YaNpeODunEUraOtewRoB6
HVUqnF4nvBnNWVvFUXgqC4XUSiM7WqjVkrzKtu1kqh60OZPqYnC73NpqwxjgNlZWRLBU9zoHxmGN
yz8RNzVNaYCik3THEOG1U7Ws8NupjH/ColpMp9q9kSv83aRyCgsUh/KWJmzJQJuGZ20OnQPIhjs2
ZI/bZqR5o8wfw7K+NTqCILCp5teI1kMG19UGLUfvbZ6shFaoYlzuRpNKcJWRHPHUu4P+jenfWDKx
GhlijIQ7wZzaVq1SekN5aWdVO+RZvxlyJVhXCUVZ2eyKXKNuBROO8ohvb8w9O5xPUcYC5IdV7qll
exPYBLcHKrELMI40R2k8J1WQK/ev6Vh7dd9QArTBraJR9A958R0w0KtiwiidQInWyqR/WG11EWq7
y5x08lqNejdtEws8yEAslOLI4g+3bWB8luIQGKya5ARKxmG/DhyHQpjI3Hvnh4yUD8AvUdnPTFC2
IzFwaFoOBk1pGFBGjIF+QbByCQf1Eg0dbA9tXwZpttGAB6zMuh11Z6HyUI6WFUGKE1zXstZfmjF6
hGFJOYoPldn2CDVy65zPxoNvxPeCNWVjy26b1PPWKbUbnzs5YlG3KxiQEU3pxTFoJImdcVSv9Go0
1tAoeWYHFDslvJgmAzVHyx0V4XbqtY1sW6oSwEaHzIJVqaRHMdbfftx/Jw2zinheadV9WnUdFw2S
P7941UPrOxrNn64v8OvX14aallvM75mXTRgrVHTtVvgJJMvAvsxrwDPlYhTzY2jK51iOO1U39lVI
qaq0+hH7HeQeAo5Oxw3RbOxudfzVhOJVaskNA2uI3hEbs+IOqw6fdY5tYPIpDEEOW7IH1L2zJEhc
2hYvs++s62kW27DVnhxyWKvKeQu7hREfhUdlgEgB0Y4UiGw8mhm5p4UOwJ3ZTyoubp1fXDA86mFe
9Q9VDxbTBohhC2mdEI4RaOeX9xlChpUzT8e8c9bRbJKixC5MTI4GPimMWe2Nadf3hpl91A1ZZYoq
8dqHkKb2j44AXjYcZAWm/TC0GgWbuWbJZQKNRwI0XPGUENCJ3AR7MdOoP3K1WyuwVCtSQ8dIv1ia
JDMU38AYzL0r/d1yy2Mu8DLnibkSYY42HamPX5l3ldGczXq0XWaNtN2E1q2UyrhNO6vxcjg9gw3z
cWwPesc0OGCcUitfODkQ9Qi2uhpqHCThpeqSr3ZgXp6mGn2p3APBszZGWsl9bd52WvecqUBguCIt
ivStgrC7cSyKEgrFAbXKMgbETyrCdkINJsABql+/ea9sbdPV4thJiR9KSTJkwpqNoYUsADS79jSU
oj1pRdSdACBmxnqDsoM+MqwapRz3WSPK+1goyT1t9fLzdUPRoH/Ep4jbpuXjBemHgebWptps/3mZ
HZWx94g1rC7XTdABmEOY4u3vQeIhiFnH7dEz56a8B4ep7qGLPZQq5h3XTQbxrufKUXd/dlj2Sgkw
3fDbhuu/BwJIR6U/6Mr+uh9k6/FurIivX456fUBbsgsRVDK25je7bmuspnVh2JnYuPxvWxrZroap
z+W6B95dE2yXGEDbTIaLGPt/Hujt7myRDzf/2S6oDbDSGRho/W9/rbJwsRBH5qT6+e/mlGi1cwDD
6HrQ6/a0mIieCs1bepFNqVf+bUym52PlQ5wqyqG9uT61nCJZMuBmLxrj7tGpg/SgV2CJeTB03Dla
+44MBDdFftO6uRxPg8rie33rVDuNG0DW21+fxqkTbxE2iPWfAwf+cCSrENBs+dg6xXUu0f7sev0o
2ylfmLqI0/WThojIxtm3AwAJdh+6KtvRTivu9WmE8vQ0OPpTVin8Hqp6MSqtebgeR+OdQBl1dbwe
yMwh9VW542+ur7ax6U5welHVpMXd9cFMq3qT1FxaWGWFodtZBV4XQ9a415dhNBd3fGC0q8lgZhVf
9smiOYR1xVDr73GSZhrpB/ItIIW+aVsjugCxh5tiGNNbRvALc6As77Cok+siiPr7BEvNdYOrwsNU
V5bro755pPaq3WCw0ucW9I3rzhxewhk/O5ma8jUfzXyVKl3xLuryh1BZ5JJ1/mL3cfY1ljmywdj4
zmeI7Kld/LYjFUXGTIUJR+H2asnCMau3/khFs6qPoFVQcjNcaIQVQz8gmphyp2fvudiGzEJ+GEQc
jHauvtNa3kkY/p/REL/ZeVh/qPQEVG+N86Yzu10lcTptojIgGsXRqjvC5PHVTCVL0BK4fN0WJCWS
ylmh+Omr6u76ghZokkXCL73r0+sLdQQ4FAepQrnDof7sVwajZ0ExW1+ftssBCqnbXj/aOOr9+xlk
PRfQp5mjmUNVhO5cS3WjGBouxMs+1+M7zAS3Y2X2f37V6wt543fbvGGmdd3levxRUeH59yHz/qKC
z4YifTf3CXGRjEAvpAVlu64yYyJBy/DEZaZ4rTLGD5gYRG6tme17lipn3SyHgBnx3Wz74W+VmR8Q
vJ2XwdJtIpBbZLODTEFVnOqg5IVxkPpgb2hee67/TGcubvSvg9+/mgVWLqHpoR7gC5qT+S6XpfU2
WnrhBsEw3ztaVGwcK8NuJ2v6G9j99pbUZv9CrGmzNqpEfYZRGGOYFN5WanKfz7p+NsoMowXDGhhN
MAvskrA6c+IwKAqK5JzQOm0NvBZOSSLSbVfhkpLmDLiyZJhOiWm0WyOHVZALhv+d0LKT1k36Fmeb
4KQ5urXlQpHHJEEIULDgcpXd5JBOtiXS/p1hxuEd1QglnSatryC9wVfC+m7pw1dNG0z3110jc1ZA
Zf6369g3/9nVQOZ8r5Lxve1bk9W3Sx5gT8VHss+2g4+3KW7LwBnXbQCe274qh9AbiAtdl7XK1M8f
7jK9IVk59mdPj+bh7vpAvKx0DewkNten2rKf1qPEDYzS3JYsbQR3x2DZuPoEez2qxj/vC2NAZVv3
6xuG4N8zaX4YVYH0w/W/bUsH2xt0SnSD9q4gRQWO5YAYGF3CnYGr8BrSzuhdtw2F7d9R3cPRx3GT
mRD7XbfJwVgPE/ZM12dD6GdnLMp212fXA6FPc3Yx6XnQmTnG9cEUpk9wM9fQ323wOWtGuZa+7/7d
j/nHWsfa7nLdVDp2jqVbvStqItTHNG3Xqj7ArgBAaTdKLPjuiIMMPdSI6DGVOQHL0puL5LYAEWDZ
CDaZuH+eN1WNAR847p89r08xzgdqWh7+HuL6QmEG7cVipI7ntI0NzNBcNH9Sd1fgPldSfglOzP/P
xsC01J2iAfFf33jd8fpwfQEdKuPg5c3zXEIfTxxrHywNaBXWxrkH/7kEWQWtBdfAd1DDhiGPWdzq
JUYV5owep+gYOBoy/8n1wrmLAoQ3TgWeft2eSecBuw/1wVnK3apCFqOEHfvnxaEocYUyJ9Km/Smv
vOv2LqQjGrryhSmOxJxoJF41ZnSZmUTOauGgHBrJ2bS6/thOJJfmY4+VuakcrpvqOOHV6/M/P163
/n29dxCupZny+5/t16f/2WbqtrbPqsQbbDBUcq+mQ6hP/zyoanMXdfyts4AvnoXSfNVixAdqmZTv
DO2+TVFaH4rMn1tNa/fCMsTW1uLQczID1w884J9FoTE+Q+GR6zbraaDhy1Sn0QuJl4Qas2DCylC8
xpgONi5b/hQba1jhrH/5eJ6qKvuZSkw9u0Z/DcxGhUFa2HTsg3IzvOx0rcdWVGV0v1IHI9j5WU5r
3SLtsvXso3S0N/LJlXsMs4tDrmMzGMkZQsLYbaqsTF96lSHapKTaRkHC9W75LgfIvO6lr4PyRqvq
dKMiENsXXZA929O0B4zMP7TBKFA9+f4hC/v43hfB7/XjZt3mG6zG4iKLrD/7AVOGcXnD8nvAoGSm
FcMNzK1AbLGT/IyxJD1dH4x87E6V6KDXmjYWBwpdegVB8mTokRhX133Qci4/QtNGAycO/zz99xDX
3bOyfMmytNj9PXRqQAsWSt96XYU0YBznPb4tzvn6LE8QoMke2/vr07iGxQI9dT/YzVkyEGz3DQgI
7DA1cotKqV+mnrlqnIvqTc7MraMxbT6KNHuB5jF8EdF86qhHf5reQpKVByTYF/OqsJEJrBQa+QWO
dgL0LdkIQ8YOxCK3z9CJt+iUF3O5QlY4zOlauYqIlt5en/59IUmVjBxkeJY9cPclelZ6YsQNDKmP
thVWzqYpofgOo9XsQ6O7uT67Plx3MZf9rk+rRV0khgC8rJV30agq+9xG15WhUqdL7zFR0BFfraPl
5es+teKrbpqCidamyT7cVr9o6ZWbP2/RtdSt9cC8/NmZ7+mskSxh1qa8QzDEQf79jD/vH/ys5szi
MxooBYexbIeN28LDvg+SLL/3l5YjUmu4Ov9us5uuXSdAYFB3sIRDuaLf1qptHys9ro9oWV7oic1H
FVkVfmPWbdlILGVj+OSSE/F4fdHE1X4ND6TcqSU8wbY3ym0u4bumrRE8RX4hvbLHHEGPR3RUyDsJ
z+mRuo2Z9TinsGycIlB+NszX/J+8pyQ16tZ8zDiWB0E2OY6mEa7LOEVABFPgATTTGznWrWEa5sNc
+wCnUqfDRGRHb46puyHaeHV9VRpMOqdW+kfG8xiMRlF6LhurPksYa4zQ6+izktlNncfmc22UEk1F
gB3InEUvpQKAsOwg/993MkttANXt8BO+yJ93WqxYbjk1+i2zJRB3WaWPQ4pCCQPP6C72fXyjtLZg
RJLK7TBZ+iHmHgEdJuuYaMfFkfWt3U6ZKs+C/48nk8S4K1Li7yJVkY/jYlmEH++qqoS9bTp/nlbZ
ksHQyUk7MepMAS5x3Vo25TD4T+Xy8Ge/thYF2RbKP++4vtJOEwnJg/CJIETczozbg5HY3VtGFz6U
Fp4VEUZv3vXp9YEdhLS6eyr7RQWE8dDfHa7b2EETwIEgIMPedzpBMm0fHKw8rU9DOGRekqXtsx7F
X9evWjN+I3MIv2POVcD0iaCL5T02VkUHsbwnlWAKdSz+j7rzWo7c2tL0qyh0PVDDm44+J2IygbRM
MulVdYNgsSh47/H08wGsEsksDtmtuRpFiZGwG2Zjm7V+U92NypQ+6NwnNX0+JrViaSGbyY9jCh1c
ShSneyhV1l6qB2tPypP8VieTkCjC1FtF9A0lbthsSudNpz8ZBCu20ASruC+SBpMCFR4frrqLirtH
5Rkf9cFDhGGhiSZ/02nFy586DjAABvV6M0KkdZoex/Uq6JWzLJUjJ9BC4R6S/EVHLfyuBe1RrTrl
Ht5CSlq8+mVXN2ku5qGr6vfH3Ap+7HpyVnUU8VjPiogw4oNcpsqt6Jb5jde+WgjaB6nV5ectkvVq
y+kxuZV366p0AaGMRYuzeCX29LEw/kmIiqoz/4wkBAGC6U9uhShMmhciul37Mprma/PPFA1aAU/V
t2vnZZThy92oELK2BmGXat4eyoi6jkkV78jKC7t5PcR3gqfzSinpTXSRp71J+lnpYt6r0aVG28w7
VPPa+ef8pzA1cmVGEy5ylDN+7D9vGSTva2OV/n6gnT96fBqbuCcwJyVFenRTKT3OvxiF3tUkU3cv
63vXkzamQuJ+PvTtvqBNf+xbo927QOOgQXbY9A7zHw2hT+pRojpGkaBdUjdwv+efL/tUA+mO033m
zbqoIdbSYiwTADP0bgTE3/dpWovEp6efsgDia/41/6k8+i7gSf7iZV0rm0NxeFmO9DFahQk6ZvPB
UBxRajo5D+FKkjRVpdNcmeTIXp2DgZOxTIdeBF+Tw9VCrq+1giNCBunRE/30WMSDAUfcVWxrkJPX
GzZ1i4Dfy9pcUQybTKtizwfOf5BWTo/Vppz2nFdUHfgwnSHHGp5GgtPM/Ui68YAZQrGYF6EyZetK
QWlpXpRVKKMCXM2zeTHQA5sOUr7JLVk+Rol6M6/uArRbaxUPuXBIh/tKItXLFMLYzlsFTbzASXO8
xChbva7S8fnUVqw2+y5scvSUOIiMx+CgK8R8dLosKUZNMNME5bzDV+lednEm+fVq1elqGYb5KzJJ
/f3L1c6njLjapEKguYClv56V0BO6i1WdeeCiJ7H0Z3X0SU/9ZbGofJhoFhCaeeu8YexjWvZ5ORbT
L7EUp5t5aUiKPU0lFJ9YcqyQsS60wCA4ou3W2xXxbKevjAEok58sXYQKzjOGQlgnuRrphxL5rHnv
5wMNxQc7XZiTr0dw1IQqOII385hadJcR/hdnCMjvG6E370WZ4gerh3VkWceijW6raXVqwbMpI9Lp
dROZ932thEsC8cHZvLXWQzwxhujOk0BP1yoWO30nmPclpLFVWob9aj5KljvCkU0YnltCbN2N4dlc
pCm04hlKr2QAp6LcMCSRW6bCel4couHLiO8sGlZVflN5rjMXadXkxqQR5+umjeU7FdZYFJiHOlbI
eIgi5GKMrA44ZRuHrtDIvYSS7oILVa+HIVaRG/p7cy+AYXg5ZBzHgUYUiX2NrlXRYJ347bXnN+01
RkuEDmPAoa7HIpI3GMh0w8PLHlLj3nahEh/m/XE9qdZKC9FyXiynE05Z3Olc8zFdmWhLNEWstaVo
67oZyos+hW/PAACofSnwtYqIZDaK7n33Lxu/zb7j4ZSAE/QmrwEVtu1YmxD9u/BW06tvliKk3yNX
Bv6iF38qslY4NcqEZ0Qj9UM+SgUeSJbxNRQKe961MMnzyZ1oXo0x3nCDGNCTaGV3NeZWu5jL0yEp
xq1ePLg5UEWh6BmMCZG2ryBVOlmgm/cABw7zrnUof2lNEQ6irEtcFBGd+R4ytyuWBvOon/cQMYd6
vocsYUw130MJa+g2SItvwHfblVtE6ioWo3EDOCCxZYQ9bufFtoxSW/ZF+Vatqx9bR8tTXi2KkVxs
SBolK9jO5EkUIbwT8Um3xUEszwHDd9tCiqoNssnoiApBbBvo5v05DO09EGj1L7PaV7EwPtUFzQQi
5CGEco4eLbc8r4hnZg2CC52SPnRJ4a/Ry0qQv4u7/IzIHJZR06+TxQaRZ2yG1XrJPIC9i6IbYEdg
A+3WiX4eS4rj9kJwRtrIXMbEXZ15fWHKYIEgOqdnipY5Wd1hGeE1HKFYAcYvVm8+n6DbKoaKq5Y0
2esZhnimqmBBp6Ui9EDxZOXwvLEtfckpyxZFgmnDvMu81WrlbE8CARX9kAQVSmCruPS0g0p886BP
f+ZFP+70/Yi55Lw0r5/3kBLyRyR9DJSp0xDq+3Rsl+Fx5GvJysf1ZjkLsMN0vc0R+r8OPACTlQTO
YhZCN8bqVrfM6Jp0uv+8Po+NZSPJ1VfUNmCbt99RG6cPA/5y6eWqu/GQDlqbfpxeRx1JjloQ2+9K
Jy4RgG4eRFSbbGQcpXOkU3FAa+Jg1RdCdVeK0q1XRh2SOhhlDal1r4V4qISSEZ01edHhAaIMqPYP
3pE5BmTs1LuEVt6dKXKtX2rTH1UGt6hll0MY6JOiWHMAgrmH/wfWslSjciuPDCte9m+qKliJNVO2
ed18WOuDwh+CJlnPi/MGMSifkK3Xdi+7GSCpjCpLLiBv6pdx4VYXZissX3ZAWYahWTg8vpymUoxi
XY+Q+uaD5g1NE/R2FPsulAtONK+T6rTH7DpItvNim7n6Kg1y0BAi3jiWp92bTOn2nQUIYF6shsF3
UKoRN/OiEWW3NemuI2Qq9xqG+qqqG+0+HzwIbNaV1IfqgdQFEvye+BcwLHEdljlTmnnd/CcI0uoM
zhW0ZfYVx0xZuWOZb+s2/QIWGOq55cq2JJrhVTek2lGVvzXEFiDOYFexRcYMyuu0MSuz6EpUA9EW
yQ4587rnDW7+RRlkaT8vIaWoHa3027z7vCbQJHHLoPX1ecI4E0FF1IJTGm0LkbSuvnhwqJ7PweQC
uHYxfoH8Yi5Li8x0SOpfmhqgAL3X65cl131emtuqHpWLl23tm6W/j5sbub/3nI8j59Rdyx256qkB
/HvP5/KmbZPgzjvHWb0H+tHrtl43RAeYjdFBi9yrJhnaDXIs0eFl/fzreV3RkzDrQDaw+8vqtKSl
X8zL1dg+xh7AfPwZDm6iZYf51/ynKgY0VeS4wUDs5wZXEoP+1bJqBJtM9JJd2OFD+XyalzO0lTA4
Ujhp903nn//M52JQ0C5+/+0//v1fj/1/ek/ZMYsHL0t/g614zNDTqv71uy79/lv+vHr7/V+/G6Ab
Ld1STVkRRUikmqSz/fHhKkg99pb+VyrWvhv2ufUohrKmf+3dHr7CNPVq7bKoxVsNXPftAAGN3/Nk
jbiY1V/IegRTHOjFF3caMvvTMDqZBtTQzG4sQn+7aB5rp3Lb0sEAr513mf+YSWEu0xK8b7EQgs5i
oIJJQLzywkg9L0dNef6TjNK5StO6IzfMs0YtST0HlZ+vBclrFi/7zRvIuWGgmQVIJucBQVEt3RSp
2R20NOkP8y/l71/THiinpAzjwJ36TE0Orixt66DJLvMAKK2rDq+WrFTcar41rD5+8pp1+uQNVdF1
1bQ0xTRkxTTfPvlAG8DxeYHxvcTG9aDLSXbeNWJ8jrvF9Bv2dkV+Y1pTONqAMxmwjR7pkOnPj9Vh
aSEbWFTuQSC5aSeqqCF401eXVmCUSCiwrnd1DTip2Pqw+n4u5035WMRlg/uMf1cA178IyIbfifJd
HNXNrQJp6ioCyz2vNZs6PEguFMN5MZZIqvSKgHj+dIwG98Dx4qqEvN9od2At4uVopPF+3ppm0avz
9/mr8wuKuO2aEqKlK+F66ro1Yh1VeyD6/PGDtpRfHrQuidRzQzUlKF+q+vZBN2ZqMmD10iciIh16
MTy/+Ql7icVD1ZCygNiHWt78jF82dxmyqFWa7p7386sGpjA6ojtfHcszwjrwYSMqXKIPDaaZ08rW
nPDD80/XVaefhvxjr1zTn9qCcVfh5dYWzSrFac16fKjrxVARDx8xiFmJidxsm0Q1bzRXOs7bE2Y5
RMzlHCanq5+XyBsvq9YcH9wquumJMd/QBpycMAZ+cCVaCkDDZR+jWzpq/bE1DP+s6fLDvIRI4HD8
sb494vOMAl+bp+6iVVB+BOai2K76sguH1mr6fKgsqKU9Mj7ZZCEoDx/pECTsg/5KdIuboZckDN5a
YklmPd2LJ/xpGM7QaOIXEfX/DWAh/XlRH4LzFA7rtWJiEhRkWoJhKke/d9bp8FJBC2GuGv/xpvmr
5ubwMcuHMvD8+mTx3+un7Pwhear+azrq773eHvPvmyzh34e7HILHMqtAEpzu9ea8lP7j6uyH+uHN
gpPWQT1cNk/lcPVUNXH9sxmf9vzvbvztaT7LzZA//ev3x6whLcrZ0GlJf/+xaWr25Vdf0HT2H5um
5/Cv3/83Z/Cah98e0u+/LR7Kb833h5Njnx6q+l+/C7r0h64ZpKQtQ1IVTVON33/rnp43yX8odCpo
apJPNS1z+uZSRNB8+hTjDwODLsLwkqjKqilqv/9WwdeZNul/WIosW+CKRdkwFfn3n4/gR0/2/O7e
79k4zauOzVRMEIsS/ZqO6ohOJzdtf9Wx9YqpRGOodLbcfc1JsijmtVXevnow7/Se8tRGv/Sez4Xg
5iKrkkErLqpTG/+qkM7NcnU0KEQwvlkFdBgFS5kJaiRFhKdrx5CQgtUxPxALlE3lM2+8ixBZ7CD4
iEFmZ5KyDuH9B9mFJDV21Oq2QT7Xt7xNnXxLo34Rw2Y3yltfuSnzfvnx1fN6Prp4TXx78YKsuLWc
cfEmkk3hCCy9Rp8Fkfl0Iima5Wcd3ifFTSORV88q7EB+5p3a2ZCt1uQ+F9A1nAqpzI/vSnr/neg6
YxvZ0Hkzb8shCu6PiaV1tiUtrEcfgaSddN+saV2/k2ezlv0u2UpLKJPRso2c6pPe5v3iFfhFiiFK
8MxP6h3ynRlgUp0qsWkcpNXO4pVwVV/ENnm6JUJEN0wvYDmuPbv57M7fe6H0cTKVXRNlyzi58zwQ
FQQUufPKqc/8ZeQkV1Myfy0sS0f6S7lrD8WxXcPt2X78yKn377xb1ZJ0OldDMkXz5N1isai3WA/x
seEXhNTSIjauLNSmEYLJ/Rh4z1cvDSd1iaWVXOQQJoMcgcYadGzR20i0rvvEWkgyycI7I6PWpzhV
KtHSAviunIch7GGw8R2jmxTqihKL25A4AFKcSBEgvBjD+W6zexJ4fD4wAhrcnEDQFzFTpDq1+6iH
MUNI1r0O62vDi+1YPirRpRHirWOZTi60WytoSBjCkWnl5VifZ2gy1hACAnQlO21A7MhYVrl0BZkc
+q9+zvDZgYy2xkhwoXYpaQUB9HFzp4Mk2beqXy5kpfmmje4RjU0bjbyIpMQkjlxiQYQlF1Z83Nz3
qkSuJSD1OJ6JWYlPBZHfVIbZrDDo9W3cYe0qBziGdgowpIUBQZ6gwUrX3JUhWCT01Y3Rq4uyIa2s
6P5C4w2UAAbSMEGtpgZ4grGyVZxLMJp1NEaDGPeCluhLmi9l88EUwPzCK5L/0rQHPb6G+bMozdp2
3aveApTcwnxDtC9KtiEkEF1+kqRvA6Y7ORKWvVLCBlZWVi5DaJMW9NyoTh0y6ybBMA/hSECzwy4k
3ogO7arQ0YdgNFJj5eZH1jqA5g/khPzZHlKA3cEd8JBeRHBP1C6BnZKYh746pk4c8e5xbWvlB891
GSppNuGCQyOgyCWpOL5/gUW9bmARWdJTWCDtViFIhsKBNcDkkIGM451Sw30MbtuACVWtkQgz1pqB
bpNYXqsw1dThKw7XTiLu1QIqBh6ksdXbYM6ArrVOmn8xJRWTp97JE5O6oaJPEC9DzbMTHfEl+MI9
2MZqD6QYXsYm86GFtV+hox5CGWVgXpcoX2cQXaKcKH96RxZy6JslQcCU7RIC/I30NTHFZYEQayuj
poabbJM9tulljJZa5n5vdZgl8LxaRUSGn7AvLlu6sghV0W5QDSrAULb9kxE0qLFkhO9yuy0vDKY2
EvlFgveM/4ybxPBtMz73kGywIOhg4bwGpIvGmWn7vBgT4SSzHMgNt8uIKCVQSntI0Ba2Rjs3ekdq
v+j+ras9DZBa9fwLEwrE0ohu59VRrKSFX6HoqhIBaP6CkGirwtZC/rTr6FRGgJWDS1NgrqQwP++B
tibqEujHIjGZzJmoraUGABm0kLcagmESSjkNsh0h8n4ZEgiKC8XSMO0kmZgxFSgTrsBCCnRCsqP+
Hy+qvtmAVtrVIpI5sDxBBNtIzzi5GO/K1ryyRt9GTmnje0eIGbmU2m0nO0Mn22jc5Vq1dHPZyS0i
TnG+TfRoL2M4Xmj+HhbQuVRep0gAZhCnveSoAcVte2FF3wOFI0AC+55s3noIruvkK2oFvq4vGcp/
ycwBN/hjGpr4YjQLy4LkjApVnxSLCkR4kKFfrk1A1MQJ43gl5xGiryg01CDhjWiV1KFjiBddsGeE
IBv1Htqb06GHpU+SR8VZEAO3y9HaFC6QQ94mIx+h9qi7f8bxfVzcaoq0myJfLqBc2aTbUc4ENJDR
5ljqYnsLmgTHXc/OiKC3qbeBY7VMtRUJhlVbX5LZpykW974rPcZC5KhMOxKTlgLpQcwiiovKQ/1l
pQnS+YSV9Xp0grqtbKkXIvpiNR+tKMBghFCTmH9W0kRh4SX6ZwiEqMm2B7ATZxfRGMHHuCgr1xmB
mlZovY7u2mQ6WJAGrQasEYnLEst1iQ6Y+RRqSddNa65atV8nPXC7uL4IrWAlR8MuiKqd4ap2SSWM
vXOkVUb3UhUvi35bj1ARvnQk4nw48nUHtlJEFC8cV3WwiQihe345aXq6qziCqBKrtlpoCwutZkFH
1LlJIfhJS2h6G3W8D2NU4JEVhA+5wCjBFgV5nZnjUSwrJ+T55nDm5CDdjKBR0QvreIlhDg+DbA1a
uaF3b3BgklZ2oIHKHXM7RUi88IKtkXWX1ggrCOrZtzBLbKFLEPLm5eV7MQQnX+A2U0A5UbN1N7Yj
KI3cEcLvJUT0FGKyYKJgRxZmEvajuVRpQxrH8GQkgANY3f0IJ0K0LWPvV8N2GBGJs1C+J7dbxnvd
1x1X2zR8YQOi0kGKuJlJ9DPXN2av7Os6uKrh/SQWyJQVtNWVGX/VJgUGiywLgej+ykJWMwvRo4Zu
j7j6JtIHx7Oe0MhaiKl1EJMrUmJgaxE3aoWzTrmLimEp9N1Gt5KNJxtTmngBbW4DNQtD3WYX6hic
KejLd5JtdFfxGF+RMHS0rMdYPFwZGbG19KDK4YpkJE3xF5mWlAxTpQSIjR5Sq+3R8/MdP5n6VG2r
Zck2N4XjQNrAV+T1pOVlgiMf+wGsRHHh0sQsol4/qJa89KoQuGyNml+4lj0qMlIqqrr1/jKb+1L8
CoBtcmVa5bq+7XsYPDppwka1O8O/7mCXulX1IBIqBom6BOK01ALSCMpBjcgZ0flZ2GNJ8i5Nv4ll
CA8T7AZ6lRmsbi+68dK9DxLWT79IUOziLlxlhnAVafG+UI+yq9FlDrsEjokS9E6KFi2QZ2fwJCc2
ztxGAK+RoSEXOaFwNelhifJlM9xk/aOMe1AJZFQM422Ll7juKxsxuqmGCy39FmIvENHqD2WyQD6t
ly/CkbEYCPgwPc8lGSHQL2SX7QZA+6jttOy6S4jG+Y9FPhxxy8178aBJyU0iISEBqccVYrTlbrnE
TUTKQYc+DmnnIkd1qW2+4x+MW6fgELGB4sKIhDYS4mztY81L01oWIpodwXkeD988C7EuUu9L1OVx
RsnW8JwdBfVFqUMlcXRX6PQfE+WLbF5G2mXb7SMUgsQkheMlnkuki0MN27TcmFQLN3QH6xDJC62A
Z5bUS/Iu27LXd2okkaondgxyTOoh8nwVtPZKbFFBU1AKwO1XHjT0tentk0kIUaULkuywg2c+JE7O
iJOUGAA8dVVzpU0P4Vh9bFzGDnlhl4zXOmVEjN7HnXS4CnUk/aKOAQGxNKhqslFcwP046BSHCCdp
aMwUL2RGjGTucEGpcShArAYpxBLIPIRif8U7a2V1jXgR46CnMVHRdxM3ZQ7JnG4y1s888itC2K6w
XrILsQDSIwLEguDfXCdYd5T6InYvQpHMZno/KKMjDQkSOGhoquNtqmkrAHi4mY4LKwnPQLYtEtTj
gNfYTe9uxRhKV/SEKN2ukb+6hftQwmwOVHRZ5JbWj1lk/mdjVogYIjTPx5X6ylKwwMLj39yKNvh5
5pffleRoZEeaL7F1t3m9akMc5AC5gaQu/duxLzAXehybkhE3TbFZ4Q14JhnfhuhPA7MvROk+mze9
DRA+z+KBPxkm3DrRsuSTeROOjwGMZLdjoN7a8hIFzKdkydhmiQf2Llj5h4+nS9Jn5U2zqVcz4QZ3
nDQL5/KCcyRKbM9xvyMSs1YcMuSr5P7j8t4Gmp9vT5dMgxCNqJD1PJmcQZgMoKlGAEe2UGT35rZb
qSt1b3wyC5Sm85wGQ3Tk/BB+V3UDqaO3tyUp1ViGsdABym8PgbrXyhHu8jm9oZtHx6DvV02qLXpk
jelGzj6+x3lW/1HhJ3mMTnBDRLl4pt0OFIn/XaANs1EQvm0XGEIhKLek0YD7sv983v3e5Pf1fZ9U
nzgPByRDuO+hNm2ZNn9wEZWNz8hd4+WtL1xt98nNTjfz0c2eVKAReaghN7hZZdE4ncNtLdHLOEeB
bol2lI26iJMuzU/CRdPr+6jQk1iXEck4ryXcZl1cjuOZypwtv/rkxuT3ysCXgcoqo19pTF/Oqy+j
MxWPCEbY2+hq2cGGbtRclPt+Ka5AHCLh8MmX8e4tqbpMBA/DQ2JFb4tThBJUHlkVu9Eap7QUWrt6
K7o3n9zVux/gq2Kmu351V6YCNFFJ/Z4BFuw3PQdQJu6iKdEWPcCvgvd2pXfpvoZQhYACaE90PumN
e7WANR0sQ6b5SGovPRHCs/7/+AhOnrhVWzopQNLiqncQi4cEzrzx2cf52WM+ScBYptx1asD9S/qV
1d41iDcK/6zmEPmCTUWSRzypnYJXWQN8zd4Wd8n5aEsb98gkYeVvyq/p0v0nn8IUU34uTDqJnBZW
UgUj0Em4GslSwyxDz4xVnX/Sps39zi9f3KtiTqpn3AfwDFW+BgIdK0gSx/C7jiLgwrexitnEdmjr
W4ROL4Ur064dkSn2qjwHHcoQ3A4u5E8esfz+a3y565NqnGv94IsVd60fvPPkXF1jLUaHvpcQ0cOn
6vtwnuzaffLn8KeJ3UG5RB/Nugt3+RVBCvhKn/Si8lRrPno6JzVX6w3MoWIuhxSiU24JEoVHHtLN
eEb23C63iZOtrWXtEBNCxn9hITWCF/UFwYXFJ9/3VNJHV3JSv8MG2/ZQmlutzkm/JNEiWcLjWfpX
2kO+xJbt+z8pkMSGYhFlVs3TtEPp10nhlvGPWz8268Dx7XYh7Swczxaf93Dq9Gp/ucOXAk9TBU1H
fDRD8cEOfGnlEneRB9kuBvk2ysJ93foOaLKFayAizuA1GAhJKk8aSo6SUm8NkRl8Vp/VZXOuaLGT
FY2ThOgBkdpIVG+NVqqd9gD0Ku2ojEztMF6JIAaVzIMlBIzgeMecpXmCvUsyJEGzzId/48P77NS1
lnN2HaMU/Dvi1lt/8qSnvvuXGzcUQyJhpUmkstj+quk2jDzM/BzQLWpk1roZHSwPbqV7naDVYVgN
6Hgs87VyZ/R2uTadjwv/pGzrpJXRc0IE5N3pDMGk4k3u1Hid96iJhMEurPJP2jTp3c/bIJVHUNe0
QCW8vdWiT0DnqcyxpWsDJQlYG1vZIRJo4wJitsu2XMir2AkulC8f36b0buV6VfDJ59OXhNwiUFg8
Y9zZmHrs+01ht04MwHGRLz/N0LzbcCBVpakW2UdRm577q3faAvETTCQ87Gbny3a9JU+yrlbdCh30
C2OH4MYu/KQavTsAeFXiyXitt352Tuq63Fbr5xG4vPmsmPef5KtyTmqrF4H171tqTLsydy1iXAth
+djY0rK9xDLj0+LeHYa+FKefVFAldbMe9OZUHPmmfIHkgRM57aZZMZVZSrfi9P7Wn41D359nvCr2
pFuU5TyVIMjQ1eMVInXaGvlRAu3ZKkK+CD3IZZ3DGMJutGlh2tGC/JP6+qr8qT6/qj9YPlc9ePCp
vorL0Y4Ani8epbWwxsPoWtl+XNr7g4BXpZ18lhYaKHUYTXd7qTvpWb5V7GoNDG8xTVTLM2+DxQJa
YnhVLaQlX+q9u8CKeiESmPjv9ATc2y/t4aurOflWK1Vk7CVzNUmyH8nhee3dx/f7bjNEzy3yv6wA
kJ6aqVdPV+wTM4OaOj1daRVtlH10iPeLikpMA7Tv9n9Jx09KnKrp6T29LvFk6tiMaioC6KcJVx+L
UjwTiaagm7zOJnIesmy6+K0E6ayFn9yq/N7387rgk4bIQJi2JptBVHMEMugOl95AJKBPSf6fRZqx
wwR9hyLhpm2Qp43ylWaMk0wdk2oiLain666+JxyMpxL6tGSQYNHalqfalWotK2Urdsa5F6AKjv/C
P3lkkmoxVSOvJZ6GFGAa+GZu8sjEHWH0XbCeRtr5UrDdT/pA+b2m07AUi7AFOEX1tDoYXoNPRtFM
Qx3jArMtuqXv3Toho+5uQebb1RnSbuvoaJ5Vq8ae++Ol6xSbbJWus2tMRD7pJuX3eisT3ArXpHBZ
p0n2MnVRoa/GaYraMRqoj1MAp3hy7eFYHOqNeIETyNJbAs/1bOkYXAcX4tUnT19/p+IAkTFla6LI
GPppul0fcLbL8sl7L/LO/bHZgFc+1siQLcZR+ysrsrVI5kBWE6DoG0FBJLkIbyNPP46RfxhGa1mS
pSFCYwiqHVQMuWRtkTb3RjxpMnWXagWVYtBvDLRrkSK0dTW/F/KWeCA8zrjzLqyme4xTY4eW+zXp
iBWZSQyaESIwsNe09AOQQoeEMILj6qpyTbgH2AajOrZvymSHMsdawKdENdxbIqQk2ZRtGXqTpf2F
KwNmjmLDItGZnAehcBM3eNsidC6iGdUDNZQGEVMSWd2nLZITjZ5ixd6MXwQXZcUA9y9ssjD4+yuz
5Ou8VJzMZdZd33jB16ZuEfhS+ZxD2Z7yawJ6WZUg4H9Ebsu/KWR53cYZCAIUei9q6EFIkKuoVCqP
JYDzc8/q9+bQigtPUfZa0O2QhnHGHg3YQNnUKuhFWGbIImOKAEwZo0xBdeI6J3sq81GWaPlGh7zS
7VETO8QjyCN3qvI1TtWYnJEaIv7kXlpgybNEd/D1wbcKfPVCiXLEiCbRV+Spa3lylkarx0xCR621
22EkewqvUFkMVtQs8qS4EusgsE0drfu0VO5wqcDSQF6RzV70TbW0hginrUl8TRcz20fgAj30bt+E
1dcJmRNl1SpvbiX9vvU09ImVhZzm6zEtt4KqXjQhOZVckc9wdd57fnEMEZxEO/OJWPbRKNWnTNEe
U134y80rEumBdRPHk2659/BJ/T8dwFkyoDIyBKKEciZIsZMu0exFHVEqyF/WNXaJTrYrDr5d2MY6
+T4NGLGk++Sj/2XIQYm6KOHrqkpInan6ycDK95DxdWG/kYXDZIuJ7aBbF0V3Q/XRQbMQQlpgrWAP
rgRJrfis9HfuF0CcTPYJZI2inZYeIZDYtXLb29p19ZASxkTUnSnmYxgviu1wQwqsscfPesXT2cd8
yy+FGieDOyIfiVClHRa2jDkqfOmWeCQkV+SuHcGZqr5hezfjnbxp7lFn/uQNT2/wdZd8WvjJEK9u
mtI3p8Ix1vyrOE/tcVPft0vcYDAHXqId/+WTAj95xMbJmK7RjRK3dh4xggLnGP9Cf19Ji+wJlQYU
Bo3OxubmgmTjx8W+XypRJOYhmmQpJwOAXIqAU2HGbIcSBkbGg1zf/5MCLEVXwYMxNDupt6Jfa8mI
Fpcdj3uDYE2PjevHJfwSeJ9flcId8J9s6qcfY9PogzX4FIEkrY11IZyto3tGhaRb7p3MzpfWVj78
g6jLXLAGxUgyJcvg63g7ULQ6lA5GNGmJ+EfnwUbaRMtH/QLRoCUaxvZns453X9VLaacRkKGNRWss
KC1UnloNdxz1/JMHedqpcz905YS9DdSXQGhM38Srga/AkEMs6wLjlLbdEwi3yW8ukYyypfDPiilG
i5KaH3oXBoirCG9GgJqVOF6R2b+2ImXRCdnzV/g/Qkf/X1HNb8DSF/lTel2XT0/14SH//wH/rPF9
/02T+QUBfXv9211Q4kD/27aKgUFXb/DP07E/EdDqH5rOuzJE1WQwOMOcfyKgtT+IGKmGZSg6X4c0
RVN/IqDNP1SJ0B3DWWRHZE2h5v5EQBt/8PplkYGdCjVA0/9HEOi3dVbTTHpJYP4gs6eQuHka6BAA
aHdeKru2FSGUFAzrwfxsfP62l/i1iJPIhi5PzVpHEb2vHszMx1bYDvLJmgNUs9/tX72G43MH8Jqt
9DbT9rM03bJEHo0ly6fdgtCiqSKKrl0OOiPEi0xNzlDQtiPf9rLwRsia7ccFnqB5n0tk4iGpDDeg
kPzSyGgZkASk0WyTjxJxSDHeZ5O4g4QSuTusC+xsAqXdZ4O3Vn0mQslwXg/qZkDbfXrYQ4sSfg5Y
RtCvP76y9x4F0HsRtC1dBzqtb1sLKURcMht718584SpXsKLuCL5Izd6b3nVp3npx/1kLNXWCL73y
j4fxqsypvr1qoVQZXLModi7Pu3VGfBPK+MHASB2DjDwd13kdLHtcw9MGYy8wuxruwh/f9HsV+vVN
n8QGajPStbLgpnNkpEL0pX012nxcxEly/vkmodjSlYlQEPTTOgYcpgWFVfPG3ewINu1rSvpNoKwI
tn47bPVEPbR6s68mXaQ6OyLGCt9p/clVTHdy+qiJwxJxFmVdVE4/3VLVkBqKwF3o7dcaa/WoH+yR
fDJcoU2UWmd54W+REx88QsGaRQVo7Ga4mxR/faw/Pr4YZfqsfrkYZHxMiB6yCLTx7Xu33IHIO05l
ttLtU1ddIkGysQwEUbJqAfDbKQHr5vhLEkO/TUGmZPjIik3nyIO6wxd4UQPyHj18fuVgB1PZbiSM
b3Gz8ABEhXyz4JIgHdf7CO2TgemkKixbYjDaJJLfDPbHdyO9V4n4lE3ojKbGl33SiBRlnuqqn2Ex
hvoBrTciU+EyFjxHlRngFu06h6QONBABicaBZHKQ+boG64uPlP3HlzKNUE6fKzZ3Cn5YkLGY0b99
rolr8AF3KVZfYAl7REO7YW2VyTHPMLYKE3jSgE8+qd8nqZzn+g1CX1YYMkFSsE7GnPgeS9gghnzE
4k2Iy/H/4e68luNG2jR9ReiAN4dbAMqxyCIpGoknCLIlwXuPq58n2d3TqiJHFf9GzMFuhHTQLYkJ
JNJ85jUGAnTYKO7rwlxhgYwxGiiU6KtSJ66cGPtk0Pd1GGJQKB3EiUY7xEfZ5qDOzqGPEQTrw7XY
/BQeIHMu3mSFd2aKeZ5zLJebpo/dWTO/aPO8kWeQoglmDGW2dar6WIWLZy4zPk/oGgC6HJwMUGSP
PsnDbEQXNpT2zrv4MNmWLOMCZsmqfL6vl8impofHADSAdKvoOPk6YGRzNHJe1Gm4yvJuNyy3Zhvg
W2oCCJhxow38cJb8YsZpYup3A/aFs5IfOkykEB0BIbVPMByRyvjbNOGER7Wkoq4xTke0UN1Jwppr
HtZ6YLhgxA4YAq+DZPStJt8W1oCsgMaZbW6XJbmfmxQAM7Y9qYR+FjoTFfLzfQ1ALNtO6gDYfvHC
NtwU1FjE9xITLoPsbJPenTsDzGJI/FdDNwToJSd7/ID9qTa2SJHhsbQubWkbOeONFkk35goDVISi
cf6+ke1pa34LH5qousIvYW1a8k6GkOhEkq8n5gqTzr0BADxN1Gu4k1cpgu1pmB8csNUBu6GMeQ1c
B3DF88WjmRNa7WO4GR3280wJoDhwiWOZELmc2Z2Zfavn7kpD3T1RW5BxEno906aOMXmNkj06nXv8
DeELoKwNtFBTt2LmO0jXJWzzORyBe8b7qQn9zMCKCM+putMxh2x3HEorR4WQAL1bUa9tRFgHM9rY
lHw6x0a9OtuMuMbPTfnKBYZcjMqNjDRy1Uw36siL6fZTrsT3eMwfrTa8D27CUn+oq3adY6maLxHC
ecN6QXsVxO0t1n4r6x3vHqIDEPk9Ap22Le1AQ/vmlG5r6xbHMqHzt0Hb2M+qgTWtbQPJ8RwVbLa+
pdP6JFgtRG4gHLG4In7CMKbHGmmDUkDaYCjPGSnOy9L8GfF1xSUkvnidHQklPa3wQTnPRvCQRQ06
BBK43UQsg02URntI71uUUrBs69dKxnm8TFtA+FjyGhguJfIDbHQhGeGtHFQHRNAgjeNVFktrxGYO
YrgSsHSIWKzDT6Oe5ctN5ulOh6HhlzSU/NxCOYnBLGPeLBmdOuwW4F7ShmCmuAzSIMb8WAfLXexi
wJVWdjCxCZmkZRcNmKn2uy7sXQmFAQnx2MqZNoXqHJLC3FYU1AZr2ogzWYrlTRoYV4DCbaywVd6o
ToxtKCghfXSftWDgi3wrS9i1YRnV/8zbEcOO9C5KfDVBUUshEMsl9KCGdTpsCumL+D+gUK9SPsnU
9jsNKWzbZloM87HNIn/qcOYYJOsqHzNwziOuv5Kf5CVvUKI7mIAPRc3SGuEDtchAmq7MbViwOKcl
xjeHBTosW3hlpsGj5nsFCSTxr7QSs6929mS+xcJHzJAZj2ckLSrH517A4g0assb7C2fzyQ90MVDm
iRm1cbYs9VnYS3ghKPBiJNYKKflnXJfa4ub8rkxOGXPeFJjXpenoNmgPjnICkaJflzIec6gwi999
y3XMz0O8BIvH2Uu4ujNj2SCEuaP652MqsZVDdGATaT3RStfDaT3gzbhqYZkrKmtL3kyytW/AQmsa
BH9hVsVQUwS0FlMBM94bHEZjnqPCqK57kO88SRZxy6rhFzOKcCAmMNBZ/+qDrfSQTZK9oYzQx6ON
iCHSMHWVJv7WEjPo+CbF0JZQDAs4FAZUeUbko7t03qj8ZEnCqcL49vv7+LOgyzFRJDVlU7Oc86Br
QXk8szuVCrINgcbu3LCYNr2hXriCtdOG019XsGNr1HZIZGzlvKeRBMhN1rTgPUSw93kSbfDtRQIB
/DRWrOJsK1UuX1Rc4xmld/zDlCagkp16Naui7Dyb0BMQxmbB8MCZMHmT+XBG8KwN6UuoPHSKgeVU
cww4WOzu2ZqAIsoGfJqLodRnAQxsXYdI2SYl086SELSvogIDW2xw4uRbgPh+HfktMnjKBA1s4SDT
M9AD+jZRNehvhNEpxqig283+bdHUa91g4yf61lY6TPMuFm0/C/QcKkPvQbRivkdCv6QrKlbUmZaZ
jjePnBZCuLWk61Asb1MHFSTPUTLqfbShXMsGaDjWr4hkubWlbwssOv4vVtYvj3I2UdOQS3kLkdoz
tOnGqjHojcrqNWmth9+Po4ofdBbl0CnTNccwLWC4590pZPdiSe00VJrG7Fsl69emJfllo28RWfAw
x2CuSdAQMMXS1es5m3Apd1N1wAP9qENiFNcG+k47VITWjeMc0JRF8X2d9xwRUX8hnT/r9b5vBGIx
RTUtk62gnpe8zHBuMqtRHK8v2dLz4EfNgvwrF8wjXw59wUioPq3E8h+y3LN61sqSogcf+jnxxu/n
7pNShiVrimFx6wKgPecNSwnacPUkO16uvEzQTUq5vxJZDGYyQFEuVRY+yd9p/dK/gKZIOH5e+pUq
3SrTDDktldZPrwGZV70ksL1KnTdaRVjTvfz+9TT5k/SdIR3HtqgvWcZ5pTYzEa3tYoasdCISLsWe
rWo34TpOfQvmS4Ko/RgQgWKtKv6KKGrECzAKNT+ElbEPxnQrlkyb4v+6hyeFcuvozzrLY1HRysuI
a1DVRU83SWk5RiBroNFOMhSveFpXKB/1ubApGXwMCdxFcyf+ObLHPiHXpglRnzTzw2A6m+UtpAxa
5dKXKY2EvslRmRN3sJ1DnGrXSGntuwY93NDYp228byHT601ylwuVysHYYvToy0G6a6z+qu9zTsvo
nvNHzuqDYN868OxrWuY4XSEfPiPL3VU08Lgb7ZIOpg2gmkFF/UJc6GJPiAgcPwD8ZforccLh6rWD
NnctaTjmVa7Sd0d9ZoWSA6C2thfugTaZnNh5vcM13DZHiZhKwtTOdCA1Z/pWxLzce9i7iphZXrJD
qEueVJIXd8k+jNKfA3tVo4yj99O99EZl8VgTJg1MoBEvmxSGh1mRNMTtToGlKuJnpYbwJ6NgDGl1
yLYBQXwkAw1Nw42hhHDfwr00Bn5nqXtd7a4QATSq5EpcN3Oj7wP1Ja6D+0xHw16gH65aJ/Uymeku
HQy5uEIG+6Al4S6brqcWCvUC6CcpIXyGG7TjUGsjLaEiJrfkhO3DbCVbymnuzC0mIsVggaFFDB0N
r1L6xcwG/L1GvyZdssoQFQDnMFv6Kmui/YiJifgSA8QsNHXvnXlyw2xdYSUofgCuuesivxJ1Js35
AnODedeux/YFaOEW4iexabhxclKJFGsLPkc0vCE9sM7thwYVsTI2XN0hq0C9OybugT7oZVa7z80/
zeKFX2D5yUJDBAogQMOqazoMHTIMFXsscK1dS0yld1dKPW9izitHVv5s+ogAXrtGjZFGr/UYkB0H
DolEMd+Ix4Qo4epAu62EZcT3C1EUdEBtTJi7G+Z0Y+TH1nzAee6QNKR47YupGG495reijgrvZ6Ma
40aptP2YD7tqjhCqwS+N2kUUp3fLHLthSVmGkktppFhhhCtR7TW6PYnldQE0s5GNLTbDLuaEGFfA
2Y0lnNT0Of1G3K9Pa9SmPFEsFOsW0s4m5AwexmEt9pwIQHKn3c3Iws1EG7qco+Y0UhbpdiY3SIfh
YWfrK5WcLraJMcbMa6TexwMMFQnrCrgw3pNMM71DLeYDkR4pCMxM48MMk1XuLnUtP9x/yMualOI1
i46sQ8J6WlJBdyTpmR8yrVD6IrKWXJ88FRHUhURALDURb8Rp+MWyeGJ93rTQ6hrNuf/9YXvay+Fi
4zGo+YPRMBAHQRjk9DFKuZYbWZtwLsxY3eQ6QQg+lhU6wz37/VDaGULsfTBLNN7oDtumzel+OhhU
PanAaM72dCxYpAXr0WgWbhltdI9pckapvFfrV1FRa/X0TjIiv+aSibT5JpK+jySevdEd6zq6n0v7
IR04uTR1LzsPU88BE43rGhly6Jpvpk4xx+l3kQlsQAE2MC1grhkuRzKqTF7oW5XUA6VDksb7cW53
KGgKi/RtZwPcEZmYJUjZFZsrNrbKTEIYl4hCjJvR7IHRO4fFROBstPExnLHyQuQbW9EUrnp/BRZn
X1radQmQxKAU0VrxPTnKfcv2xFHkxjGxRi2otOMw5OEru1Jb+cVJkRZIvyA4vEUSFkHyCF/e3Frc
PgqfE3sR5qjLTYE85NhxQMf5cFWZhylNb9Aw/qIuFF8KzvYlP+iNeY284kNrwGON76S0vO2aHIdM
om+jU/40NcOtEvaLlKL3ue9aljzOs7OKkoIKd5cMbqpe5BTrxhFznAnndgQL8agV1Y2MzDRW7C9o
Db+oecSJHe3NZNmaHOiznG11vXuTmujHPMH6T23KRvOXTnL2tklNigNEokTXhtK90bWvOaFcNeZb
NOq/lCaRuFaD5a0lpIXD504b/NihkJBukwig+FgH3wP8fDid9uPTWJE9x5j42MVtZwQoSHDDi3KC
WpS3I7UvlOnfROGuDcP7upPX3EFaSpjQ2QdJdb6kPAY16zslwNadG62WyRGbej3Pk2DhUmJ1MFTl
FNckXyv07aSQAbPSZopemklkGqveFH7rDS6WKsIVdcSJKrwXN4hVWY/KCDOl67F2Lw6RM7kd3Gm9
krz3oZxkG+bNLi70fUbJ0cKM2qizrbhLnCj3UmPy8M9amS0w2J4EXQQBM8Zi1EBgsj0FI0k5xMyx
zQ7W+F2O5F2axAl6CoEvLff5aL9JbN6sGN76UHqCSzAye7r5UErZAY0z/Eh/BiOGmM64cQJ921as
LbTV9hbIgTl+xEoAZeJkraEKIFLkxnjIbP1LImNnHB5jAYzPcPvjcIRassekSJSVEq4nkfAZTXOs
5O5Np3ARjf0jchjeUMRfzZi4J2pL3JDz1ziFcalWm2rO7rrOeoK9CsUaBpVq3+tG+E1w0eMx+DbD
hWIarQfTzm91hGwLE0k0+0bUl0RtYGQRB639Hdto9718xHWuTiFs+JTrPfTNrMeO0aDMN/p2xfFa
Uh+tuBdNa4Oa0d7pX8zY8UV2hY9zI3VvKL3c6Wmw13KETQilxd+iY7gXWT11z0PbYpocmc11+KcI
U+K6ebWV5tj00pMN199QlH2U32p2QlmgpSSgbqQZurKoj4cFumlqgzS4hmu6QfSqR3uRvKGleiGB
+5AccJTLFgmVQ2Igf+gDdhSw87mVLc92UPudDVeER6Im2urCnXC4MNw7g+gkjzNBHAlpLU3TFXpR
IvP+JXeVYzOatK5wvCFh/6LFLwLOiA8kmyKwkhAGHnyzxKhFvXCfKB/vLp1+BPJcZPa0Sd4VI38Z
ekbOC9lCREUqG4r8jEMLhR6qD1tRxUkXeUOV1I2V9EWTXyMjOZBVHuIo3wIkZFZCP2Ttvl9x/wtA
hP/PdNpoTf3PKIX/0/Rvr78iE/jb/+ASnD9sNKAU06QB71g0y/9bmc2S/6C4ZUPS1XX01xD//BeX
oP5hqhrBE5UcmbxU5KT/4BJUIAuoqTlIheqqaFf9J9Js0GdYvv8ub3ASQhrLAJFkA2qx5fPCUbBY
KSXdnDUWXOMTYM/yaiGiHSycipfArZb+ThojH0bfY59Um0Zg2Vl8DUd0GnCM3gd4KXajJERY7BsU
g5GaxxGuXzy7eUlRQXBQ6AAhjSfbcahnHGem9VIidIHbma9wtuVL6HY9El1jv8sHFFAKV7PWdQj8
C7t3La3vKpOjVurcAkrSqIM51VAWicI7hQrpUgNDjjV8TdBeEYJNMRsT2ZTFzNyovc9wM5ilF9Af
qza9MuWfsvqiy9NDR5RAar5yki8KNkrBJByFOw+/Aowf7DWGcbZdkE8+h5Lhten3LuG/4ODLPW23
azPWaLE/1zLKaUDG4hiLENwN63WOxkgBBGLqsCiUIFoVja/1FsVxLHFwYdU4KlLwtZHFzErfetgR
Vfk1CZWD2SK9kDie1GgroBXoBzRu1j/VJBMY8pJdKiudZhcGDcX1ONRYEz+12VNV38blQwu02flZ
OXCsR3ulzM9p0HozYhl5DAg0d9XqEShtFb5M5dM4PXbUcqUSO4MrjeJAkj2b+oNetn6KFaEKQIIg
odMPE3k0uqgwvLY5sFwl/hY7kpeZGNTjeI2C1M/JgmcCKg/V15UUYc+KxL5evnBhPgbLgDVO5UkS
vinz7NuNsVaowNcS3/5mQeE9mt+W+UdafhuMJ60oqJ7jyd7WK7n9XqJqasi3sVWuA11z5+o6024n
5bUh14/Vr1JQojkCVLe8zsK5RvgWjTNJw1kuafe44l6VNcoeJel936NdNoJU7MrO1/sZnSlMmPU+
RmW02uIF70s6vsNYI0tmcqjQ1k7GxgXSj53pVzsm4UczYYACDAL5bi4oXCzWNfU+fyIQykJ8oPa1
tFBHD/EaR6UpN7V7mnTfkzAEqKg9FMXiD0F5ZxnNWqzsKefBh42j3mkZnWb0o6oQB6Qu1lHfmOLN
pNQbqxr5t/WIe4Ryjx2hh9BTMTHpOWxkAm76h6HjPGsm8bSqrppwl6Ka1BnPtB1Wcx+/hM5t4IAR
paBRK/kmrUy3HMAoZ802skUUrwDiDh4x1L1JVWedJga6RDfJ+JjjAkvMcgzH8RpZSlbjdkkx6kDW
rVNN2oZbtelhN1jRsRB6fqHkqn3gyhV/x+q/zm3/TeMqmlNnXRvWKraOyMIcVWSxA0LAoqeZW7Be
7u0QWRvJXaCkUpSwH/S88pdUJyu1tVc9f7Tl1NPbCVuwqQB/kK4iQgoJmDOgSezdXTVtHjIH3/Pu
RV5osVjj47JYzzjGvlaInQFwnz1nPBJL4iW1x2QgtTmgHLjd9F0d3VxRHjsoJMBYlw9FdZW1BbXo
scaGuZmWVdOgkTrkmxBDgTi17uWUx1akwo0scBCB4yodXNt77GoReG8Jp3dAznzabP6y4EqsVzcd
OU+Lb2uV4QQ00HnZSsYOw29oAV8hBIQrS6bvO9VeVk67qP+POid/n+eELJZOzADY9CxcicywaBRk
vLyxXVsK6ibDVRNfyO3fO/QfLg0iItBsiopRqXEaE8VWkUQonVrvzCD9Mb9L7JX2FqBzgsIhp8kK
AQ96zivlMYf65hY/bLzrLkRHpz2Ff17032cQwdMvwZEUB0Wp4//mEaoiIeS3gXYp9DstYXwcQoSi
vwyRZz2O5RVDSNvpTyxC14EXbpCo6XwsCzaZe5FOchrbfhxQlKp/GTDrjbx0LOZVEKmR9wO3AKWM
QpJ9MDajR0vKb66VH9W15f0Sr9z+9el+hfOd8xXfwwCAwypIJ6CvIGBORx7p8ecyClBUIFf56/wU
IWNBjuvQON6Y62qDw9zvR1RFLeR8DRHIKyKI0cEmnq2hpqtixZo6FPPW4ZYDdDsnq/iH/aDAWcQA
0ZPXoZt6iFlxepXaNnyr/UtyLJ+u41+f4eytZXuZFMjQ1juDSFqRgure9Nw/Rmu1WpkH6dHaqN6M
H52v7fotnJzoGku430/E/zD1/07E2SoDtNnkUzyIh7BWNF1WtTttLd9Cg6batBcaPWdtqb+W2K+v
fLbE+jwxl1jmlY0VsDC3ddvH+RFlLOU58mDNfEFuy538nnKyL2/r5xzRwR/jlRxeeOvPdi/RLXBx
TVWEROvpestGXEd0ma2Fc8PTgH0BPRjrwhL7bGbhiMCcMFjUIINF7PvLdqoCFlgMGeivJeamd7rh
djDVxO6lqkL8cuFTfrKmGRA0m4LAj/FB8BaLvqnAXdeCjMfUrpRtszVYQfJlfvGlkc4+46zrUj10
jNT6sz8cw314kNdA/H9cOhk+26cGSkwGaBjm8sNZT+ZPl39gpGkdbJCjytbds7Kp8uvwMVhLz8m6
2QpKKOx7uOLZdaWuL7KbP33ZXx7hbJvmQ9XVeNhZQn1jh+CG74DOMdfy9hLP//MV88tIZ3sxj2fb
yENG+kd/armyPSqma9W7vBc/2QMnM3v2DZGlLxMjUywvmqBOECXpVrv7/YoUP+LskD0Z4iwawNtn
lOaZIVTHD2352KnGbaWrV2AibhNzvFdi6cIBc+GlztkZpZ71UtLIuLhNzymdqTFK1r9/p0sfyTjb
1hTFdHwcJnFL4gtzW6xxl+HUUlwgZFeXFp9YW2czaKKmjKKyKn6dt/GVWWvHqGRFWFi/tw79veqA
7eZ1Ll8CRn72XidDna2HcXZwIY10y6t9JCv9yI0RcaGEygnSXF96r7Pi0vtFwGgWeBGFKgTyJaeH
o9EEXRrljKYoK7RW/WRNdXSLEd5m2Wh3NKLc7kfowa+58PU+WSAn44o//+VQTtElA7Nl8JZF8T02
nfs0sMkRsleMFHFIRIHOaW9mY/GLBYunBF3HAb2pUMZzK+svma5cepizIARnwAwnWibBhjFQt0+Z
Mz5eeF8xjx8XkGOAprJ0aItnR4pc14ZSUhryKJbfWuuSCHnYm0cEujlS0Ni9sOPFE/9uuLNF1GiE
VE0iWV7Sb9tBpiV5XYHsu/BSn++Kf1/q7FyR0xpjF5tRRldZy69S60Kbi0BQeMWVuaIT4YkUL11R
SUq7CyvokyCZeqzCtU5dzKI+drqAcE/EW86wGVvZy9GWhunRyq9yMMSLfQFvf0ZB+HuT/DKWejrW
VDqV1KJX6Dmo33CnI+X+Ej52q8UNv8sIzVzclZde7mxXDvTEapgmfL5dftX6CE655NMuktzKFewh
HOCPQvtFrfaX+EPik31YOP++6jkMJhrnagxH1qkQEoj3zdbaKCIA3b4vnf+FCvL/a1Q2xWF1/M9F
4tvX4jV/PakSi3/wd53Ysv5QMOOwqcJy2yiCbvaPg4et/YE2jgZACUSUqr6XkP/mrzl/mBRvdTTW
6FFgriGQUn/Xifl5oNzAGGFtxD4lp/tP6sT6aSAB6tbh6oMpZ9EIwclDMO9+PbULw3LQsph0Xzcz
eNehjSy0ISOcqlf72rHG7RiaP3X2CvQDumKtMcMDjyU31FoEvHv76FiO5Joj1ju9llw1g+1jNx+u
HSdAu0EDZWVU31BmRazGGjI/laDK4yDbbzCKRWw+GNKVGZbP9dJh7FgBnQdC6yZgqHxJo/Lcqzv9
zZ7qyY8lrVgVOS3DQS8lb7HVXZZRNI6GMUJatUCeNYqoE2tWhIgzOukF8goSJm7eLx/39q+Nc5JR
vyML/t1Q71NGdQQKKbR4iMXaWdSqZBKhWeBofqiVFa3B6n6OkwRleuNb32ZovBtrR+tupDgBW5yb
a5yigwg4VrigCA+EBUE3+EawDkYUytF6WIFcQMW42FGSI9bRamOjLBUy3YHuN9U+75Wcsl9FbdW2
b+sy8cpQ+xHKygMW99N21pQnpVR/qHbhsaY2qXlbSkN51efU7+zqDi+EdpXnWulK9ki9cQ5pP05J
sqnN7s/atL4oieHZ1rKes3UZYqYCUuBFN0CTlCHKsaqNopstfW3r6WbJowIcsrNN8oEKBv6bXtaY
PxxleWtjKQGegvElKiFp/aLi6L4tp/5Ks83R7WJN9uZEfQ7SKQF0HeYrzUmeOydIfQFld8qVbOXo
/EvaPpbejKfC7eWq8KyurbDm069T5DJ6WXqQa9r7IZIalMqREM7jbZBFhl/XD0aTdOt2suFBzN0P
UyYKjm5Kaxe2mR/lBnr5obClbRxMDb78fkWcqfaJBUGtDGs3md4lRPPzBWE0cl72WcqCKOMGgrY5
eGMY0frmdK+Kmmpolj6b0fJFsqorx7mbitF2ZylDZFDCqqYatRJsMirinV15U5liEW8jYzz1CIN1
sYTIMOI0Rdj5Q3KrwyUAa5yuLryD2Oeni1qEqPSyDDpaKMuehRdFVuTs/VbxbdArLLekWg2mvm3s
+tUptfsAHkuch4bXZfCJkjG8q8Z5PWX1z3jS4VHPd0ZFeTSdE4kWBzINmrEfpqL1y+JHMA7PY9H+
Z9mCmHUOLiHNQv7qAGw9u1HRjOvg9dudP8/pOjDlFylZfrZWVa6MmG0pF2+mhAAoDt4rPAf9ukTx
3oma+MLMncZl748BCdmh0ccBDp3wLAwcqijou9rqfHuUTVc17a953dy3dnFpoPefdPqJsLpBsfW9
7wgV+iw2K6ohLIzF7OhUoUQlFXaIBHqZu3XzEhnx9ZhBEl0MnKRttb6JS1gPqgJflOb/btZGjo0A
RpqdoII8JkhNNKBnfr+IPvD++CR47QFk1Qym44MWQsACCquq73ywGencfiO/mty8qis/jZsciJ7s
2m1o+ZncsGGXn1jH3LfK8lRo8w8pvpCwfmjwvz8NUwZUjXn78GUwLjbTYGg6Hxs0v68rZGfL16k2
v8Ly5KoDncmF1NkOsKKS+/2/I4BPLomPtyonAVoNZGAAxBG+Pr1VUSoe5aKPOx8CibOKuxKHEFVZ
XC1UF1h4Xe1jnY0PhnZBsfNMRUWsRkAFBAYAGiBecp+fDtxPetsWFjazttpuy7HeDH39FBbl0VKo
ckflEeypOe6HNjtqZvvw+7c+Sz3/Ht2k5iwLWANn4unoljmOad0aWCEl5ZG+70M12ocaIt/s2LcE
5d+jeLkPnOJJkdTrUT3kZnCbRNVTnSjXVtXQQ6wvPNKZuNX7IwmFFeCCGEUxKWdfotUX4QzJI02K
fG93M50qDUZQu5Kn5sWSuxct7LeIfSJtNB1Nqb+W5uS6V/GKWLZiFdPv6ROVXLV60OLrclZ3TkY2
3fVvczveIy10RA/wbSmbdceMk9q6nV1fOOo+HjGi1vnvO5xt/K7NoyEIeQf6/UDFnFuwoW986e2F
z3eao/w9V+/MTWq3GpfB6eczpdyeEnVpfMSUnuxyvrezhdyo07vtqBRPRu0AR1e+6wMqWBRfZW1e
IYmkd6nwtHnLFmefhvKlFf3pQ3EfIUFi6iAzz7LCOOnAQPdT4+sOHK6p3ywSuqBl5qZsr06d7pOU
Cn5UfJ1T61YfTLeN+od54M+qZlNjujAVt9JQff39XJ3myX9PFbAP0MdCnE0+iwHlMsnyUR4aH7v4
+24pv/aact0O4LGm1v/9UJ/taYJMpC8YVoVTcHbRJXrmyLXRN36cVtTzm/ahMhDtrnCOWS1WgEF4
bNHDwJEjqEMNc5Io8mKbqPPCc5xWa/96Z+TFONUM1G5QhTpdHg5OBEDpW5APTnCrzGsQBOH0gBaZ
ZM/3ZtS8dbq1HyLt++/HPStU/zMuZBsLk2QaoGenSi2ZixrMTQNT2PhuVcVLjjW8a0Xydd7XXyU8
q+epOo5BjVrzAmJa15MXTmVllakB2UVtKys5ipYVQpo/29hYwRZ4UifjUslJOU20/35OyOYU1G0d
vsnZNu0hdsh1Vzd+QK9e0Yc3kARfq3KXLgAr8rahQS+r33vFvA3lsFkFo/zYwKz0TIjxS9f+OU+q
V2jpBkL5rZL2b/HQSJe+ofhGpzEEwnrv16HMtYhyyek3TJ2wrNUI9MoclI9F42mafD/D552V7qFS
qidVZ930UvnS5LMXxNRHzEv0eO2z40zospAWA/lj95w+A6dH3kNYYEfL5Z/NGFSrsZpTFu/Cx2rv
xkGpPVurY7cs2qvOKLDqzo+hGu4zJ49dfRnuigxJjEoeKOYnyrpWcNzQWxSlJOWnXeh4PiV3BEKA
g0m/V3oVHKWyweAr3SxytcFDBMlhzHU6zWtCy8VQwZ1U5LYGI9AuJIsfDy/0b9GWIDYUEo7a2ZaR
7cKKUKOj3jLqj5AOcNML51Xi2BvLBpa8DNJ4KQYTX/D0C3PzUv5llejsGf1sdttRNXETzhSsmgVU
Ctut2FheQ21eS4UG4bObkZZexrtcBbGrUvle22p0WKpawgWz3vx+7xofvzXnFg+E5BIyPMD1T791
kgRKOqW6DEd1OFglaIE0vklbEr74uZjDm7loydTU1TSM2CotA15L0016k+vo4qktoZMcf8V89w7r
9KMx/IiqVF+VCTjlKTOezZBoHg7SAe73ekog4LTNW1YbdEALzaXKoLojXjh59CcOyjs77r5GPS69
jn1VpJWnWK2vT8N9h841tjzwqVHFeYzCY9UyRQDh0tU0osps1ulTNAKgEmqQUtpcLyEIZwvRz7TZ
JXnylNXh7e+n7aw8SVeTjj1FGZbNe155fuktCRjiMqoXiMR9DnodCtQkP4W9mbqGjn2JZKNLV9n1
ykzD77mJDoEsZXdVD/p9GJ3/9AL662nQxRMgAmTI9NOPGCHlOMhVgwl1vbSwzp3XqioioMZdDy4v
2Y9Kh6VjZSBPohklvEikFXFW/vH7SRGR2q8LWzyFQEja4PdUkQadPkWmx0oey/niq8GSeUsVvVk6
cB68bBytfCrxpGvq5cL+/SBOxKAahR6oHwrOnmyr00GnaoxQR0uRu8+KRwTsWCRNt9Imqhy5/RR0
48ZU4u1sWn9K+XzPN2MT/al09gPMlAwgPRoXVJofrFC7SxX7Urn+rOn/vk5EqqWJPEMHMnM2J0YC
T7mz7Qmu5ny00wDuQQg28ovVgGpJKSmMsg3jXYIH1ZSalzo4xs3dOpBQyZbBePXDMZmNdJXVb+aS
v0py99yVybCCUAo0X28PTXVJbfn8lmRGyWA59i0ooOBRzuK5iTpGi/stuJ5Ugp+IaVeAmMLOXuav
wKWf7fiYIgJZzJFzIYr+EEcwsm3I74k6mjSadXYYw0bou0zC16szQty6lgIJWTX/Wn1PtPwO7Pm4
muy02ZqL8gqsbGPX0xoy51tejF8hBniSiSpVa4Aao+RBfm3fRCCUkmTe/n6df8jz359TtcQz0pfX
3tfkL420vtYjY6RS5uPkfOe0w1FdYIKM8V3Yk0CX2hWqDRBbWk+rWyB2CRVX+HltBRJPMnfk/fqK
3VGvsCi95MOgiq1+ugkBdZBM48sB2ITM9nQ/UJFuymJCY2Vu05/TLCs3vTnY6PzITxPWfvuxT8AR
BxioKsEr9+G4koMm3pRtHm84ppItWq3uWPTlVaNtcJdkY+WV4kpRVt3pVD/RXA6vDLM6BlXwnGNs
e2lyz3x0xZYhiBQqo5ohczGdr4I+q7Uh7KXBb/2+HYTVgiGRkhdgEq0q3qha+jOL2BtZ0CSgpme8
vRawWU2tPGCutQZJm/kLEG+3jasGMYcOkGo6XpVR74GLxJJyGMat4UR32Pz5bVMtyPrnvScrx4Jb
bTdo1Xd8apxd3QHQTWdrs+Q5CKVUUvwIL7xqhP4aT8pm0rPpoGcl/vLYmrpNE+/kkt54nFM3l+sZ
OUIxjUlW2v9F2Jk1t42kUfYXIQL78gqQIClS+2JJLwi5ZCOxJhJAYvv1c6h5muqJqJfurg6XbYpA
5rfce+4OL9zDaooIdewMUKlotyTII/NQgDdCR2sTv+lKshWE1vE6FxfVstBzK4ENFHoKfIMjw9Wb
erNw2/bek+kRKBqsZMN1bvVhjtZtbdqJNMRfz5BvWPqJwa3bb897kEHYA8Fo0sAuf1sW4JMFH6m7
vYirPDaY3pvu6iNxrMuIVCjZyppZuE58vC3x4PBMjEX00C2l4MWSRMkB8q1Xa96RrBnCu5ubfd5F
dwRmE0189WOSer9j6hfhaWYP6QCiNxwzu4kcNOdrZv52zOVpcRv+3ZoryXOXs45ssDGOuGlQw3YT
z6pf2WZsZ9h9vdGMOwqJ2M6ZsmamtexdQ/DXq8B2SHdUqT2IU65yEmhKu49hSTQpww+ZaOi48DrW
L73x489WV55/np5RrxPskTyKp6JvUy2GIpks7xAN3pwGeavf/+OsuJ6W/+/7yINMLDqTDRfJ1b8v
AGNVa+lpDDN567x4ufu69MFvois/PRO5l++Sf7w9BSUrTSMGtPTPf/zx/24n0F75gL58wqS4JP/H
s7MpgpOqup/2xtUT1iwOBdzqqeM1zC94aEqTtGNCWM/1xM54HTsr7SwQrzSs/7HQ/Znj/OsH4QcQ
Mlimmddl2r8O96bY2lBget570VocmnVv5t0pI4gC9AQn+5CbIabjnnVRWz769fxpkp2HMvlkrfz6
quGxMk5e1ldPE7+qvj5eeu6HezkWKZQieVf0FejuCAuaWrDRhdLi4YkM4uQ9TMSFUxHcZxp/Bv+6
Cvr5jcNlvLP1h0Bodfh5V+cGJPXmCCQtPWGLEXK8qtaXWXhJ229+6sxENU6OvvP1Ic8LlaDPOhSz
uRyKHvY8EZb+3sCRuC2m8xgZrI7n8KykikjW7dQhD3h/3UEX/1HE/38uJJeD3UZzfJ1q/g9EjSJm
jfoZqEBmqQwQwLhrA+9O+pLH30NgYod/o1Jgpgf+Uc42Xgwv2LvaDy/VRh6oA+AXtdnJmGEqt7P+
L2Qlfq3/LSqofiB9WvwtoXH++1AXGCLJrmYgpAzlHLJhJisiq+1rFUZWrIOa3PAfu3oWd04PVy+3
b8bInw/Tus6vXlGlxajNeztzUBxQTLn9Ut8umxMQAVDBwlGkI5tbc84xq9NAUyJQA1qLil7m0UDu
7vTDoczJ712YOR2lNxKHpLvUpJpAg+86WJKrr2LbpgPDxyLeru6+639bzXqyB6fHwrKKZEQP241W
RKTjyJlCRltCT/N73W7octZI6LuhY+JDcGqd4kVu4nLrj43GY/FzBU+6bOAKaUI5V/BeDdyaQT+I
yjx0Uqpbe6Gsa0S9pgyPsjSrNh6aytgFZjff+bg/hHDEg7+5c4KJwmCN6ZL4WrRzWl+/Q8tYYtOW
wX6LDIJ+JfURCLKDNxfZnarcYx44B5VF4cV2Nta6NawrPk7TC+zC5aJuJeGUCAnP9mh2SYYaItFd
+CZ8qrFqlZi3h8ZOOoLT4b7b39uwM/3aurRN+L1mi5NOGygZ1fJ57ZKhyT+qj5oXz67b52hi4weR
3l9L626IPBLzCvfe012xzxv52l3vXASpMOHwi2gRLnHEFXcaPEAVdV7X+xyOVTK0RDlLN29Oa5aB
spqn+OePK3v6zTYyv4XXGwcxmtYBHuTHJj7GylsfDRsa+wB2KlhWudPjaiWSrzlpVRHiYzCHI8sx
eu4cfZl7bZKkKre73C1/WYX6zaCufa0n9I718CDMdfysCHGcjgvFwKmpawJoCQO7LQlpT/oCm2oj
A/Jft/Ui1u9u7YbvOc95iqCY5bxU4Wb/E0ylm5LVct5Cd35o7GVIXGO+t/2NXtdvcVMHhTwVbt4+
jnQj5HUC0jLrN+vsOQ3uCcfviSKFR8d5+rVey81hdryv2g4wjQcAv4Dl43rahH2xlE2cPH6oYchB
74ndUPgQ5uprMLEdJqXNd0nTxBMoxHnzoreZpezmEVsuzF5QNKkgEUUWvTVkUc8+kHf/qZSuDY9M
7kviO0/8hk6sWFfsm3EkkhpFm+NqYjq84gW/sD73rflUquBReuv40W6KPy+6A8zPnyPD+YlhNvVF
B7rdd16MKncfK1nfCnRFsek0GY7q1jlnNiBAclaXl74ryV28Zs6IwL/NdLOc++vZGuZex+Pjw0Zv
6nnXhgDMWCY0hOHiE/EPFe7qjy3MHqaCqPveHzrWAFZAkbN+WBv5zfhst6NA7XHvK+PG1ZtPfiZL
yZLEbiXtJ5K/3A/ecXuOGGZlZLQLZ1U72jdxav3pozG69ejZbXteSGDeKEkyB6pkpLa0aac0wtHy
qNYlta6dG9+SeDTCLl4CUITezJ4fGkiBCWC3RhMJEHJ7Z3FvP+nZpMMDwbfI6TRnzf20DXDnZ/uE
4bk/0s5eRF3OR2FaF3e2SAznY5DCB0uP/qk/eej2fv7JGppfQ7laNw5cqpjYaiPL56QNGK9EM/u/
MeN+5AUhlHitH2ZL48cx/CckAaewoV++Yg5KOok4Y01/Mm1OqAYCggg6TOkcqsW1wu0GhFpSLA+G
DB6QYsuDv+J8Gp0rH2Zd764IBjXmA3oDcsSvhfxK4zuXlIKhq8J9z+QgdtzJOtrtYXVtuhEh+mPu
iM/eEIxYxptgybJboqnB9WUmLLpt6XdCCXUfOM2r247HbeKD4IWXx1HMwOrNjBg4/RWtq30ZzVVz
FRdwRofu4l3/wy2yyxQRNSOU5Z2BoaXbKheChMLmaLW5f0sD6t/ape3dflNoeKa93ebBuNxlPv+R
sxK4ySrzdhilHeetZZ0UB8azT6D1ZW22tz5rxIMbIaCYzPopJyoGxMis059/1Cb2/FU1XboEOLTa
Ku8+erkATwAKOUT6jnqSAL1lMFOQrCrNUaYlw3gesYjlFGglZeVh6ygxxtkl8jlauFYqYQAUXJI5
Qy6krwk5tsZFWWYqSvl2nJrhatUuD822wZOcBp+BWveogvwt9PLiUPelezIMY47zDbUOlU+X6LAM
UrGhHXFJ9N5Ndm/e2Z3xxT12WOgwN196+xlMHPqK7HYpz4FPLxQWkSKFapIpfflHFs6slkt9UTZj
jW6pmliVuRmH3sG0+yk1ymw7tw20SJZIjDg/vBF7gqvaG4mNaQ36BNFSnRTXMh+syTM3lAvEZnsq
nXLZM7uvGGu1CySNq2NQq2/83KefBsWeCP0yry1NHxEFZtWv0jv8tCd1qV712lo75jEuAcxMJZvp
MPr8BEfy/SCI+o81gJvQoVorhoG4iQ7KMT8dd7eKgVrdcqak8lV/3CQBMlklL9WQnZeRcFiXmeph
2Cho9HBh4FZdognrY6SexmCw0tnLMJRb36rJz1YPY2fxjKMfrtZz4ZFRMm16PNSz7dBRYcbLytBH
g1PMo0NwaHWEMBLt+w7aJyd04mWBdSCYcIpLD/sryx29D6v5Yor5rz0MuEgbN3GVd+4y34uHPoBT
yMLbARg6yu3YFf5354xczF1TxXbUG+mscrEzCzo30HpZSoxNlQQj8Th1d9s17duYr19BTUTdusgg
cQOHMWsb7L22i+LFtbJD6WHv5R81xubJitfQzXaDJUfO5O1CRuJuNpqI19QsLgvBr2Zf4DSaTMhU
bv+rzvKzsJChNchzLLQqrnl1ATaE008R0BJjuBilpB+owxaclp1GfQd6SFqHqqcm6qtgX7q/vLAZ
7n96yRCw10hR1PSo2txtS0P3m/TymCo6OmWB+mNvemUS3YB6G6k1Vv0lIHie7YBS0lwALzgjZltv
WM+Bl50GMbp7xtHNbmhAQ7WonRCa6UNV2CrWq1OeynK7TDXhMsChn0iy/4UiH6jw1dWtlAyPjYH1
dzbz93wYrIfOq+yDlfnLnuT18zxU/h7idXAHpUJWyj3adOUH7bz6rdOen1vmyy+qWpMCFFdCwlvD
k7sBrSOmPWpGUBj278G9njL5kfKD63sgjMLAiPOYsaZNy9q81YEhn9fQehGG7+1k5fJ5qmY9ytX9
M9hFAw0KrpixVUXizdhwxUQ4+k+3FUR4U1HqR8nSYy23/AKCy7XYblS1JebiXkSZsTNqHwktLCLz
bfYIrV/9We47ysFYdplxiKSLn3o8VkahgAjzKNsrGUQo9KpBntepOIj5Oil2ypYDpCz5gFdpiBie
pfurNNqYAQd81essIsAajqt2Hnf9rJ+WfHuWoNDT1qrvVUb2j9Y2IdtW0kbddglytcQ67I3TIvz1
HPY+Ly9EjlbXh3FaOyatLGW7EGyUM0bvfoZLKdNDedGG75zs2iVNrvfFhfUbG0493y+yo19q/Fg6
wn+wV83N3Yo1nmcwz8z+IgDpRXSBtH3vhYVztgLjT9ePfL4GvVlfoBPoXE3EVBkQFyWGo3ONec6r
4lgiaMiq+9zMnCP3b7iLyrU/tt5HF9Qs1Ss8zbMw86SYow9jrmyEQm7zEPqfytXBlc7vHLYov9GV
PtsqKiESi5VDT74tpptfNmMNYi/f0CGG2gQWt96svJB7TLZZTE3IKEAZ2TEK+4+20GXM20bX0XX7
wSb+CNbLUTXtnp+df0EfGt5GA+RnJcpE2Jl/KAPvSbDhOpFScOX8aK4Bg0Fxz5A85kRc020rLEbw
PhdXpZ9+ngDltsdsHd98SCmQBT7bQvSpcy0RahdsdvGkJ44ISdZwQv7qlsw5UA4WjPbF8R/o/XpG
qrVIo+Z3TnT24+qGTuzQt1gdoTzjUr05RSnPTQf/2YyehVva2PX1vY9mI90G+2Qt2asqpdzBqHWh
q/JQRl1ukHNkf1cbP8G2sNQp8JzjW1cM3q1wxgwqGFOTeeTlMMouR2bJ3Qnx2Do5G5B4rQ5bb+Sn
1W9VMqs+P8Ns+zCks6VTyzjDbBsAB6zP/Cm70vEgDAaiaJK6nPpU9sGhK5i4Uc6h2/CQCJXPhsXP
UuTOcpRmewOgfz6T91UcwScJp7/pdAMgSjCOM2ERsu7gnDSEDc3XTLN17t7rhASH/jKzodl5yywT
0BlvdROcRRlGj+vcnFQpLMB6LYArJQ5c2sEtYKvise3b282gbZiV4qQeCsp0GBqPQ4vMo15Bajpk
TkZSHHmrzMfchEkYGtn72pXVTgvnDTErVeRW9iclGX1PaRC43o3R5f9kBv2R3TsNdQ9YPbLV9mqK
1BnN1lfWVNVh9OYv11RhvPRDlRKZzqf3GEgaZXhg8uvsQu9u8sbyMhQ9L7TVvhj2dn4Jy7BPu6gR
ydZOcd/kty5ap7GOZLq13efU9yCBW3M42OG1ZI6KZwY/v0uIA0nEM90M9qfv3JuurE9WYyngXmQt
6Ln6x0cdfLN0PHptsbzWgL1iP5+DR5xKJ55BQHIZmHJvWYKn5ZWpqn3TCupV0J+xaP2/7BLHG1aV
QzqNhLZVwIUNDtrAdrfbwGvmnTGOqXa+hpJvqXTWh0nbbpIV5h0wvad+66k4y0YlYfdHsfRL3Pxd
V1Z5igrc/T1ADu3nEDzq8WHzu8PcldONBfg63ph0xP7Yv+edOxAy7ET7anhr7U4c8owdobs9cjbc
cDWYQCZw4JYmlKKynhIYWXaybM8OWCei7VBoruCUiT2eupi0QoEWHSmbGtaDY+ujlSFlHln+J4uw
T4FBvpr2i++uGb9csf5Q/PDdWOMznesQwyEdd7WXc9man2Fb4cHV3l0Uki9XC5AXapo+a4sqyvct
iJIVQmuAp10vjWOo3ccJ/utNAWoq1p28W8xlPuXLb1KVn4epstLyo1gl6Pdopub3AwV8anyEFSnP
UNdgsinrEJTGkS/pdz2G/FSgK5fMDyicyw9fKIZFQeMkkWVxhWZkqik+DddoGNfrA2PXOW1dBpHA
YlpUntHbqsw1tutQJ73Cu+VsAeXIIFN2ZjA5O0OfQuAV0iYmTQW1n261fm/XcqEQd+SuNOtXO8S4
PyKj0f7HqBcSxDVx56nTQS6Icq0Pge6/BmWt+4qGOkHMGZ2qKX9tljntDNz+VJnAXxbrZuvM4ixC
ETetI/dszYfdZgafOQPPWNqKOYvXW7ty7D+CzED0OJpE6GVVfS76BerX8DFKGpx8KI5Ot6h47nGf
TosdxDZDu3gx+r09EfkGtCt2+rDbG3JXW6V/6WVuJpNLPd6TKSHnfVkwwJncI3dum/YMJFO/s4lb
KJ6cyRoPDriOsLymfIr1pd7+oBUvHkn42y2I2nk/ZYoYlbMo46IOEQahuQXxRZW+m+vBj7PM0+jL
DYYVAFzacbytCgdrVwtt0gjWp033h0K4T7TDn62/XTzav34UdxBuj+ZVK+DTt5jyQAbZvdeHt/T5
97UdXmqneLWnfKEuZMDWIe7HipjKhd0EcZSc59P81rrlU26ztkVCy1ukIFIT+fHA4vTDGD0ZB0X3
6dfw+63oYMmZfU9V57vJ41TI2Lm547cBQ1NsnISKmjCmz3nrK+qE8sqNQYzBAHJmfMt8I1urKu0L
9TCLMdrLGbHBYJQLmyr/T+au3bk/e7gPHmXjvtcVz9KQLRDstuAhozAHt4peUIlwLxc/S5dRge0Z
KVTZmMVjbvYJB3aWsA65SOGYiT36SDDgubVgzxxUJ7/GxVcHf35Z1YavWlE1GCob9wVX/KkBnXJF
+y0PFasdrq7tYphEJDaM2Y/Ksu+Mrsr3HXGb9mpQaOuu2g1+3sX5chNY2dlsgiApWTZbh8Enz6W5
kk1k3TNA3W68TJpJ5faEUkbFbg5MfXANY+dOLesSy/h28+yPa7XTTm8mKfd18N21ixOXQfW8wjld
8lczzN8JYGTlA7B3b/XyryuszyF7WLZdNJFIkQeVuce5NxDC4n8ymsFmravXEYAdrH9mxY2Ckq8c
/gdQ1NCRoNfX6uj23ApinJoXO3f+CYbobHmD/Tj69CDNtZD1K/P3qVz4/6W+rxQTWTGUMN8tYiqN
GVY/1U1QdW+1wxnK57zV2qKbq9AqSCuKgAqWKVakfVbL+W3LREGIg/rFjCu6F139Z/H1RPIOl9Fo
uRwhWdjDavZC4Ck6QA9a5kluNtW9uzQpbWIXe30kXqdqnfdA5v941DjnIDDXVLgtE0qf+XHBEoQV
za8SktvO7TRjeKP4m/nFQXfrbdDi/KgC+deYkFFsh3qi0xrdmvCb2oZ3WhBEOpJTwLBO3JWetXeD
vPtFm/pYg5WJW2NlnUJih1T+dOfhx2mLAzGmv7VTFfEgqKCCWrrnaf5mMi8hoScgRSmMuIEnu8G4
OS48ycCqCg1tCZiT9DpiPEdiCuHGhHtWlFsMiO8Qut14E1rzx89G24iYQUViwzWojN1PRd4xdQf2
w6GcVdldRKN600ylmZr+/Om4BdHr4ldmM70XDVxZuLhdkvMCxqL3HqN1i4fW2PctX4g1y2a3NPrg
1dPvxcDJ23LyTWqg8WUQ4Qt6ZIlYF54yOwjxFAUEg41gpwpyJOBT7uAVksEB51YARgX9hWLUJd6g
mIdkZhK1RwTHV/sZdnlPZIJ9E/RsIrqmk2i18ler58fq0qXKlWuq54FhClQlW72kvX4u+9HYIekn
Mq+wHoR0v3Nm1jZybscTDnW0i0IrAL3ls/9UfJq8Ul0SroxHMu8Lj0JDYz5/2NGRdxAIVb0iRmmX
kMq5PpRVft/goakFMm3DdPt4HOF3Cb97dVmO3jgm2s1GVy/cFg99CWaYvyxLB6CXnNjLHiUeneSY
s85bfABO5mWgvR0JRiB06m87KH6CfcMovZDnypsQz8ysetAqppqMathlJHZgNDpScgTMBsIYidvA
1epmOHQUCiyLXWa+Xge7jJLrwqajGj+NfjR3woTH6khtcHEFvy1nCGD1vUAaalIvmuYYa8cZJJdK
a4+Cx9QYVZzeAX7eMVcpxotvHtS+bxBWl7Ia0nYAzc4ddxw2fHlC20Sfki3TUIhPHn8BO7/yYqfp
MIkFWOWwkKRRPzXBQkpxVtbpwDFiIWc7DYF49RHPHQzbrc8atFiv5C0yqmD8Wj3buMiiOrvzNN3Y
7kPtpVN5yvtxeO0XSgZdiBuVeZAMov4RHhY6zGsgcR2y5Q74duhvu9Pm9LxjI9O/lmI15FzTxN1c
98O7ybHOS218WgWYZKSeX+WWN2wKWK074jkoSvPkeDqB4Lmeet2b+1nyb0MCGzvnEhZIb/I5/G7m
YqWzhLAcBtL7IvOvOs4bIMRAvqtqdrniGOwYRU3RJDOb3agVK2uYEPrkb1nT3Vdt5gMad+G9dWfT
mEOEDyVArTFyTv72YARo23IJhzqyZQ5FantdHDYbV7tyogGFFrO2j7mMyl2FnW7HDf4N7YTKlCNu
pjNldt4nazveCdnI/XVosFpOeNmsd81APa1qnyPE0oQoZ2M8hKM8T3/NmWsDDeRzI3mXom5x48om
tsEbkNEoN/92+XuXvYRwZxxtbrBDNSmIfEXjIL/m93HlRnCIdF66SLM6mdFAO/yIlHZF2gdZnRbD
ZxVV55wouaaAq7lgr9R5/WyNs0qgccHHC/TJ4akI0WT0K6o1Y2Sa1fnlq+0jimnwElFfwvX61sUS
Uoyii7rkZtQdt1He1UJByAy+3Ub+XUwsYCMdb0NCmV7kkAAjoD2RJ+LTi92q5jZ1hHySdUmnnl+n
59nvsed1mqpsJn6J1F+fDdIpgjR/3dIUcrq17cKmhjBZRVlo600Ci7gUWsbCQwYGbaH0ZgIxUAO3
iJHY9zE5LGYQeQTjLD59AB4BLlqLLxaMLGHRMooSF0sfxLNgPpWIGI+im9ukir7cbc4ehV2lujOj
02gElKtC3EuT4E+7GB1myYymIsDC6dS0BEGBgLwZDauLW1lQPso7yzCpyXLYachJdCIqO3/Al0WY
kROefQMy3ASZA6nKrUeQ8WSsv2rFX6BfsNV6Jd6utg/UXoSomZU2isO0jD5nXdJmcnlY0Dl2JEeR
PpQXV9ag3jdlhQja8I/mZpsvtj290eFDw/YeNU971lg8gJJxfKbmipzoNcM2kI3HaNQuOMXSTWzT
ge7qUSJyflkJv5UTs4WL4qHIMOCK1qRYcMHV5QVXUVG4+xKIMcMxee6olkOiae7qibLdtdxUWlq+
rjPDuH4ArKYkZ01RP7OPLy/hWsyU9DvhmuJZwcv9OS1q26d/ykJQuro4mgF+17z5GIagf84b72JY
0anuu+WhEOjgllBKFK9CJdPag+B2vHQOhM3uMmc5ziqIUVaxb3KkEAOQQdMC2uuW5G0beBX5yF9R
F9Y3xaCPXjkTtg0l3WglxtoIu+Zh83kif3Qa4LpyIAdD3CqSiQcngLa8lo+T+TW5abd6DlPEnIVr
sBxtr40OQopfY7m9iUjKE6Xbl2vNgpLfgiWfocHGMZwwjwYV34oTEAcrtiygh8we09oqggfAt698
o/5t7mk6bps72qw+oDtcv3eFEde2SsK4ViIsNrJphtUwk7asy3P2f0doW0McgXDvEaSN3PgkknEx
1SfD/+y4Au+dPKfJBjV9ZxDIetXvxvQ463e9Nn8rsKC+owDILF14C3Cd14oEdFtH2e6nHxBEQ0Hz
Emezdb9CF0xxSci51VL4DAM6hTmfrF07QJjKqaN8RvzJfWXP6uj62/uwcOcHNmjzwbrDHVYc2jF4
HFceDku0BlFM6yFb+XCmEjIuexfOr+T8Lgk5ZCp36DVlVzYw/nMyB44f9x159GNwDYJK8BFQhi5t
GVvlqvc1wTeFA9RMrSYTbK6lXG678WD67ZhafXhgO9HeG1fmddB2dzqbMhpvf+cY1Z9WodMK5+JX
VvRPgZie19GEU2jMH/VQPFTtdN0JGqj0eobHmS5/qa76NbreeW1DiNpkCBbTgoXbXxN/rUQqcmXt
/YL97Azft6he8CWpHc7bv0vnG/Gs2xunL19zAsYUlMetLn6ZTAG5QPGtN1BDSYpkLZAvz5aE0L7m
V29L7gKYd99dFdwuyvk91vV569Cnl3omDmRg3VFaVyaoOJmL76Wc5E7c1s5zF2xeKprhH+5pZCGV
4OlQ5qH1enanNaWhGZyzKHgi7uVvHxRhLIjOqjxxQfx8pycWszVikZGeZG90/b0MqAyZZVt1ceTe
jXbCG0gh0W7iMDGLDfs0N9ZTl1fP7cyNarbB98jau52QWdpBE0EBR0YwIrLYsiUm2XdKOsTlce6w
qHRtcVQ9kUGBkvzI25fccvfjEvxVvvhl9vzayVkEv6zTN3W48IbyfJt8V7M/HJwsJwRzaO5F48+x
69W/w24gHg+zgRjOpj3qm2HmUmIAxdarvsUV9lRoi1cdmMDB798Bnfq3Y0sXOgprt1QIo/2o1qnZ
ReYOWdRhobRx2MXF6ILVHlv8DGZ1ujeQ5AC36d3EL4hmrAl4qIvE6eyFJq68H+zoSRTSR1JjxY3D
d9mUukWVPfVxux2dYlQ7y0WZ0nXlvYv/affjnjeNjQxsBb2WRQc7C9b9jL7uF++VyHHwpi6KBM8x
z4XBvqjGiKccXlKP+oaUxILUimPUrhfL2oWqPOm6RQViLVxUzW4mBi5xetQ8AhiBNambDhJXakgG
Vzkjbot1ftIYFCPm3BDTbrEdvZ2vFAIALbHbc4o7A/ufjpFUnQdMnDryXjJd/9I9dSoxgfvrn0cD
vIsyne215k0lL4bffR3eZyqvwQ+M2BNYLPJJCI6TzNzlIZ9yC/1Umyx+LV51qhhrpzP+1mwavLh0
cGRUhF2+MEsKGGWx/ynd2eQ0JraGht2A/Bk6zHbchcilJWcMLbZ+ZBoK4W+eyDMzZjhjdvvUw06O
yzafeAMMcxcUObI+JqV30zyuRBHB7a3fPMfipCP0o/L/Fr3xpEAAIOlcmR+rMW37+g9ocT92npax
DVhp1O8GptyY/gKpQT7e5T61Vj7mTrpeKtqu1OjlR2stifCcZ8NP6rY8VLneD8Vmp2aEKbcj9STn
hjb/FDYGCzTYZApCFk3aZnoqNv9PsGjmDu1xsoI+9sPhH9+GTdqfOjpxplQcqYvHybEhKnJr4kWF
X0KD8KH4s++aGtQu8yvGrGdPqLsW8xn4JWRm41rc9r5PGba2N1sr7b1X9Q+Flmh5mpkp8XVSs20P
AW15HDIVt9zPlYA0JLRdOZJA2t0RbDTsyO3F4EMbZm0V7lBxFE1322Y0LBNfVbjCv9ykuA2JID0t
DCNLZdFae6xygpbDLHyXGmUWGSsHt6btshl56A5dEWsMeV8Kf4jXVihO+vmGDJnbcnOWeO2cr2qY
8pMucTw4CPI7DPI+SzCrbEFemzZoW29lGTgcjdrllWl51IkZ+B6617BhvwXJpDgGhemiGFhJ3tVm
m9ibWE+iwh2ORC4yZgPrxHZXWUa2K6j01omemesHGXw37OEq3KGPrI4GkAxeYo/WWBfPNlXefmiA
AtSE3iVu0aaVTZGOfzBgxLrGlqBWhesU9yWnJxvUhFrssx6mOubA4aKe+/dGTV8/9UPHuhZC/L0y
UW1HNSYfCTuGl7eGJzn6NklDdD6VFWwne2QHVwTr/B1yd69T9YgejVLCUX98w3LegwFKhjeK6QVz
30Y2z7o9dFeg9UB50i/kKQ2BwlQl1Uergu6qBO/SvhrvPOE9EI102w60LRkqqQRtCqoFj7LfJnSD
n+8/oT9+or7/TVsP6NqbEncVMEVWuuEA+CTn+GXMyt+1zLfUh1NQmkDRcvY2nUZXzV74yFnyZM7L
MfSHl7EqKVYtfqyTvwu3kTwnvt6ALfQ8d/dj5X62qjyO/4e6M2uO20qz7V+pqHc4MA8R7X4AkEBO
nElR1AuCI+Z5xq/vBdouUymVeOtG9EM77LBlSokEcHBwzvftvfa0HKy+3srmtA8DA6qwpV0aarmt
0IWvO/jWs3qR1WdFaSx+jGXzOVJ4wVhIqcSWKL/WqDQHaa8fhGJHTtvYMvgQNVa5X6g1pZVAZ7cw
w3jou3sZ+k1lSG6QtvuQJxcxDo3i5NuQWldjXXypp8rRxa+tpN82a/c/VNtr4NKozA0mMFHOeSug
F8fDHzhtOR91Wst9QzphW6LbyPWrsW3Oml7jXRHSSq6CJzUkPcyI3SFn5uxZkFUzswjvNVcdm7tE
ZK8IXOpckFN9S0wmIkQBPQ6t373QZqh35P4uV4vLWpi/tkPv6ZGXcB1tU6heSlVkm6c/ChQL4dR5
2mDGK56GxmolnwV50Ns0pkR816znq2kFPEdd8EjK2TYeCKCobqRaRITffYta6S4OrS/VLJwVC13b
WTkuSUvoiBVu8xZrABsXdvTted2p/ZGr5SSmkrhZJh4rUfILpUUnOMlvdTa2G2VUzMVRcynAhGfh
qqAK2IG02Q6dTLPJiIN8rxfZX//JUr/489eU/UpYHFlky3OeeBPKEpDiEjQdCfFZvp/JE1syKb8V
QygQqV6+KsQ42Y1pda5iyfdyNCiuWgTQG5V1ZTq+IMmuH4YpQi8RC2zOoq2FdOOanTH0dIN9upQP
FwUFQfpjgrkniQdNMdoVDcH4YDb5XhhAqgws7J2GYJ+DArPaqLrOWcI6QenTW04jlk8KrA6rY16z
5l5wWsrdZr1cWQFv36apWTepKBUNdjKmpOW8ztrBJ0WrJXIniemFa6TLRdlVroY04BV0MFKEaERS
2TK9/z/+oKIR4JtX3XBMoPCBvbJxbsxUPyduV1d1PipfoonT4iLI9No2EFGw9hRKbhRV89hIEWB2
vPvJKXfKCSmmjBG8LK3zTigXOvTaIZERTUhd7tMybnrlcgrf5qml2NnJEiHPKch3v1QVe+mGADxQ
+mzkKEdJIbcXczgGJXDz1lxiV+6je/TMoN6jeHLDhA0Mxp4N2+LUDXTSYmME5U7CxkcEUaUUJWsI
9CMwhqbbWiLkxYxjH6CCL5YtyOXWmjdKJl0q1auMyhQTyWJVLWYl/RD3S+JlFsngdVjvVTLT2tsI
bduxy3uENdEgejJC6KWzqJQ0C1Lk5ilqdF+Dl34o2nCPS+4hDVmtVIjRsEOKbiVghiGkHfl2u1NK
lSWPhqtalqdXRZOCi8ZSQlupcOgGaX1Lz/quH8l4QZOCEW8KrilYsM3qy+cobd6IFH0yBshXXZ/6
Ik+nk1trgqPZY0hFUz20mMvbLuquMALSyJPV1yHRKcVqB7LjaSVokKaLmfiZ5SvJ28vGtOKvUYpv
YJo0Unvoz8WLZqeLXOOVid/YixNxOxM6K6WKzBNo7TWVXDsDs+mIFBbTVva1jkcGpVnBvi9E86ys
eKshYNiPo3xZD5a1baMRWLuOBNOiZ+M2aUkEjiq9MALBrr6bKyid+yqdCSpbe3mZkXhaEULHgNaU
QNwaGdrAGwxNmBwRpIgLM8mmT4hdG7sRAohwP9PtIYvZYz9Is2pKdPZVWb9ZBolQqAyEoLTTTKIP
I/oSviLSp7a6KfdR7lKfCM/yUtdJZdDOY02St1Fsvs5ysdjMQrGbUwBX+fKJJD2zFBi58C6Ibe1C
s87isg3Oh0qmRl0c5IzltBaVjDyWVodWoWOhgINiFZRdUZ/R2LxJmbybE/W2okFXjUNxk2B4vJo6
ftPIWpVVue4lbfImV0W6I20vt9UomPd1xHXtvqAIJKcxQdufa9lbRnVUm8XFE0FfaeRfM3DVstpU
zfwcGNWT3Jqkwkmk/RSSiT4L1W+hoRo3W1SRmdWzKq4n7gDmwmrQHlsEI3FMPCGaZhNdJwa8RZyJ
wSD+d0Cla+dm/KiExbesgoxP5OyOHDSBjVmT3DQWs+PUyY+SwYJ+rlXEcuqcOYkRvaLZljdkel9J
IpCrnmVv37bbYbFIjJ67jkY+jaw4bCJPFRpPw9SDPmU4sv9wDUhKxRRuaX6f1Z1CgITE5L2olmN0
9dOscVpCSugEOjLA/LQx9etqbF7KYMwoJ7OYjam4NbQ/puEQsg51khRXf0lzedTML+mQd5umEU10
2v2xV1BdFzEFx46FJ0kNRAFVtauIXeGL0yOtcKrSJQvLWaIYlOjPI1dZUrjZoyb5tEA6egjY0NO+
R+W2wJUJo1W/fotyNt2UBlFaljBdR5qHG5KdDshtkGBuMkeNb8jcES0rE0rv2GbGVuc9o8pO3PWk
5ulESSnoYyuV3zpH0bifF4lAuYH+P+UQHH/k7rqTIVKUQgu7rPuhWJMXb6rvUUKg3lO8FgOFuBTn
Wlg9G2KNDEM9dPqYbHppsfAzN2fpUvDQYCAZJ0NgmhvPMkrbZJlnGF1NzsAK7+jz2UkSJXbJDZnC
elcWa8EsN17NlnG2ai07XuhUVIksyqT6fCjl1I7rhDJ52DwGfbTHRJeRU8FxKP6y3gTRsBFby59Y
NFXhpiHKTCDDvRMu5h7xQEiEYJ1niHa09pLzxLGoHfKUNaAInY7leE+taFKpQtAA3aQTwE7LYttl
Dq4uxm+6VO00LqvB0hljzULSfTvSlFGtx476GjVyzAnUq+oRF0LY04kT9fS1N/XKLXKrcLJxQUJY
X86pRrc6D7PNOE4XbTA/V6Um7GqrlHiXI0RJNFH1mmRonSEyifZQKXTTbguD+U7IsvrMHOvYo9yb
HZrR4N0bjvtRmy6TEoOJGjbHfnmJQvLExVILeee3rG+09DimMyqCfGHHEUgi1nq2gFLhqGsHPggN
sAXFyMinWrqzcua9mW05pd7F1wjK8PIobln8NG/aYBzIwJP2KJE3cxOKN4LSY1NJ6UGJxIVEmjVd
NzoJL10uWld9i1M3XJRwX8xl67UgAd+FanEQjDd1WQx7BBA5s0ZcEZI1MoMuGp3nucE/HgCmU+OW
3FBNfUjw4HtKgG56zl4GZOVOSoUWiUeEh7LvrmQNHUmDuqdrKHjIItJ+aZDPh9C8WgQNY4WKBDiA
Hzzc0KoBXAhap6NwZ0cLKq9+siTbZDHZztmT0k67jDaIcGzV6UE2btCh3VPVG9wol+4Fda2a6y1K
MFXjzmBbWDWS77ptdR7QW04HyQQWR2WxAVdHEw+xC4xGvAuzrKY7oVzdQ3VrN7xyWwxSeqJcjcUq
F87a49BTdGH/4pAKKNplqyGV4blP0rdWqLdaQ9uZxPHKiabwuae5adT5Qy6F+4UVazC+WIZ4Me4l
PT9L9QY7aT1cTVZ5JBWIGUCIn+JkusbydcAt+UU3hfsUOw5opVDUcQEMhzTXPCGUbhuheXWrGmPR
WC8vJW9Lpz2AWGw8Ia+p/k3t08RWSU3fQpNsHjpI4ZMgURzTRiQuKOVa4ba3HuKofjKk7nkOm2dx
EveqFDmqMjE2pBJ8G8yAoWS+HmRfk7FpvbMycqRxxLOwMYu5kXop3KXwQwtTstGU+UMmHoaI4Icg
SJ9VmYCXvn/VRfa9CX4KmaZXmO3DcbmV1e4rEFRaOvSPSrXyTFnNHXG1/7KOYEs3R+T5aZem9hJT
DDLy6k6UK5JrRpWYKIMLIz6BE2FuqJqvU6xdq5QeusUkupV3oRtJeIBayoHnFkV1tjuxnvuRQoxx
n9eJbzDsqRNNC9GYw/WSwahbr74w8GIJudO4Ugi4AubuFwH2X9A+kDA6V24oF+N4i71C53XEmmXL
WiJsWJ+HqBL9uJi/wIw4r5O42So64j4d1T97X5TlY5ZcLGKvHrRmvE6Bxp5PbbEfZPQPsSHshkZ+
yZsh8jSyIu1OKVmoj5Ns1xpNLA2tUh4urjIxWk1Tv+bFgz+pMG/quci3UUaxKuraC1npa1otFWrl
pfXfzRtCskIzS+2mLUx9h4GL2l9TTHY6LKSg5CD5uqm7UUPF2SaqGVNg6ioq2NdSQBHzXYAzCdar
VAuDT2M6wJaF9AKvHDGzBYmCcEneWx3JwCmugbql1ErbIrVwnhfY22MRqvqdFEfmtluV/MUUs1KY
jcyVkfl5lhmqG8GKn2TqdU6bBDDLtSyxp4USilqi/54CGh+mHF/PVTRsixJeciNaG2FIhI1F7cqt
EJu6NSb596lmrEzCPbmXdq+x0Y/ZNh1YL8qs7GLZ22syTYmkaQ3P6AWcK8LYMhZMrxYMJ07ZD831
czpknpnkj4EAcqQLWUmI0yJsWsrqjinxyu7VeNxJGfq2sZkctbFmnvKUuswaBGZFVrKpC1XedKNC
rFEk2GYfl2xHQZ5WwkTPCpubbPSKbwjFxsJjyOzc3gUKNbyYbuhGmtTDEiKd+bVlW/2R4LAixJC3
6IYurhCo7wkOo6Bg5BHlejPqyUB5Xt4rY3mT8Xq2RyP8FgyAXTTjGJCWmudF5OZ6/DrlKrbUBhcj
FcK7JCO9FaPJ+k8gMJtky30lNPpZQ2RnFw7s2uLgmpLTromomyN43wytuNYp46e+qbD5lKmA+4Rt
XKeH+ob6h772hlQ1Hnj+L9FQkDVpFnfSmJT7lg63ncYFycpM3nyS5sBgSD+Bg7zDub73j2skK0Hd
oeOA1Uo6uSwqKu1gVFYt20AUV1YW5N1ZFfuf0m+RPeSV+LZoI9x81ADWkp9T9Gb9m3e5NxjZfaWX
jIySUn8JpldPV0ZIVDn5uIuy+Kox5G+jUMIqRnRHDRPGF9ILgH7gtdB1K4VRUo7X39JKfVY1EUVP
krE/ezFX7kGBzVIo2+IQVAByh+YTc/cKsDk9bwiqKBEsldN+h5p9gI0oYlGHC/aFTa/q59JS0vM1
w8c+MzFXoWCy65bv8OshiCP/x4NCEwJhvfr1dVM/wdYY2iLI5tpCCfvrvKleBxHT5FzfMauPTo73
ANKCLbTDdRPIBYVh+ZBlLFrIYJG9KcdkQFFAAEJsq7LJ1JjHrqDFdD7z/SCS4yOKbtnIr0Ktt6Sx
JWcQnHA2qE3ADnI4slpcqLErFzHB0VlgDF5nKNN1GS1+tzAFizUawjB9CtPK1yx6xKyOidyav+KZ
epBzuokzKztbNOSCkcCOWuy6nIJuU4P+xeseNBIGokmaXK0LvgRZdZxMKz+G9R1QM8OuTeUGniBm
KsuDZrXY2hD1tPCra3pNlp2mx7RQrmrTOPRwypzmHn1MuwksNE3zRNGDJUjEgHhJ6OHiRsF2jduK
FWkXEjcifKMakMgVDcqS2ogeXNS5crASkCGUU4YN5q8LYxTOV6kVqNZ0V8oTSeexbhzPSYy0vujN
GS2FHl9NG3ptmWzzWGIHUxYPgoYru+hFk0Tz+ylr2V9TvLTMSXeijAuvzjBd5u4RAWl71zTHX4+Z
HxjLhgbDleqFJdEmxZ14MmSsuQQCOdYlrwlk9FOhnoVlem+ObUmHL+rIuMYMFhuDK6vzFbWclCRF
JvkCI96cuImuIOoIpm3SoNbJW/xFWds9GKnyPMT5ZhkndafTQXYiYcmceZk2YhWVn3C01q/43aMG
NEeWLRmQlEx/yTw5hYGfVDFV7o22blNElIy1Wh/GiuURBu0bTaihd0Tl7v3K/S9w+f3X8vwxf23/
a/3s57KamziMuv/+r+9+9fP41+/+RPvf758QvpbuY/f43S82RQdg7qp/bebr17bP/vj0P3/n/+sP
//H6/im3c/X6+z+fUal366eh1is+QvhNFREPUBI0CwpsGexDsFP+xfBdv9mfn7Oe8+//PH8cHtv2
8R+7NnssXj79oL/o/tpvoghwF6IV9xScIvd0fG273/8pGPwIwKHKjw1qXzj+/k6BNYl6ZfoDaCYa
RGVpvGzasu+i3/8pmb/BfROJbYXOSAYwf+r9BnCJLv8YS1xdbsjfv/5H0eeXZVx07e//5CS/G3N/
XQOZPA0OqIraCb8M/dsS4lcNNpZxMSnkseL0dAnXsfzEsrN2o/vVJaCRxFdwPrj9Xj+PvzDh04nF
C+OA2NlKR+PCAhIESKWmfWcT+I6KNDwnHvUwPctXmDcweoc+xaJNvO3cxRXZEQU00a0Y9X1sD919
YZwZ7U4KKNOx8lb2mnA3CbeKiiZxL6aXlA5oZh7b8tEIrlLkbNsw+CKwEGmTL7F1zZPtooVix4Ym
w3pb4tuAToHqzdFz03sYJZkH5203b+v6G/wuKtHIRimajS9jcZcnh1FzUn+iYZw4Bvrb2aVsajVO
TZ68iJxkixpFy6gt+wvaFCRQFFVnO1TJMo+JdKRruMOIv6QHzAuhZ7w0YE1I1qltXNfPurSRztb/
BmxtF1dwntziqhw8efCqb8G17qUePnv5epEPtddQvrcR0G9GzSdS9zxNnZZ3gT3HXnkhPAzavXld
3dUXjXyAcIgY0kG3zEbUyyhtxA+oZ7XxrLpm48kaxAVpXrn9jvDw/Aw3y6GsXPpwOrXhm0L4UiYX
Y3ZFcR/ZinYX9lSW7dG6pW+jbsen5gwmSnVW0szy6O5YD7loD7IXbLo74XJ6oDk/4jx7qV4h+uNc
I6cU3IaT7fsDjauzGV/wFnf9+JJX+7Lx6eKAqNAUHA9HVbmA8ogSksZhcWU9ZGw2X8o/0N7/0Zz2
fy5FRION+e/nn7OSJ/i1aR67j3MPcXP/ShLR5d8kJjETvDqOLZ2E9H/NNfwIFSrCLaYSnbnOZKpD
vv8+oei/sWXGbgys2FxnFH7011yj/6YbKrRuaET4jOBI/SdzjXSC2uYz1ggEdLdMX3xDzTiZa8SB
yIYezzzDU6PC1XvyCiCMGZ2p8RJFdKRkfOtWsquRqQlmsQtk80ZBruqQmHDTsQdLFMjSXabR7FHQ
z1Mip+hyH0aSI1M966XAnSFZHPU6246TsjGn7FuJb7xZFtR7CIPZMwyp6o1Vul3A7SYGL3s8a+eW
kGlupVksqkcQ+ObOGvSr3DL2DY2RMCSBd1z8pKGJxCI9FqCVkqw2dxer+EmmF1BWlRsLKDJYc1B6
iM873tlKftCgAqAbGIKHrjhYQ6fgTEJRrNOyimJnnJXtxHM0YN414te5DPxhjMFU9GeWlPmsmLbs
f65HGLBKLzuZiGDekDdyXTtGS71hpHlsINfCGeUUdU4h00g80RCclAIoFgMvSm+WPgNEx6YcRaIt
peL5nFuvRZhd6ZRAVKmE7xJPh6FvnEIQ/UFkgkIW0tPWtYr4wDt1l2gY+/KwPwxhgll/foUPhB02
rK8wqOwQ/ABOzoXDqFbPAvpcI8d/DO7czsbgXMJdOM5xTw2zA/SBDjZnGxmkwlNoaS+VZm4/PBJ/
vt++e599jzv7Y4jxnjU1BWUtf50gliFPlLE0rNHcjwM5IjZuRNOhG7Ct7rGjGZGje9Fe9wZnY9om
c6/x8Fls4gkM66+vwMYC6x1A+feff9gwhVHaC/LEV8CNSZWFIv5h2Y4PDGnlbM3+EtDuYwu2Yzd6
pfP5v7WY+783PbJJ/MX0+Ih5vYjrHmjsH8u/3QurpZU/+edSTBd/MwGUgTtQEdywS4AA9+dSTJd+
Y90tQnG1VFVRtHXm/Gt6VH8DcgSJGiApfGJ1DUz4a3pUfwMpxp+hjs/aiXntP5sev1+JvSeVGBrc
XhEGpYzRg59/GDdmNsVxJoT4mfcqQVzLNvQVf9iETuPAHvxsi32y7vvhaCfcZQ0uoNJFUUGMqPgm
HWsy3AIv9ifCFEPHvI+9z56L9ev/vblBVQcLf62dqDrTP0jak9MbzbrrpAEmkAaaWA/vc1RkBAj9
Mf7/7YL2h6fv9DAn51V3OfB5hcNUX+e98Tw+Lrdt6NR+4AbbFDn3lbFfNv1N9I3p8sN4+8nc814B
+tUZnrzeUuhgURuuN9BZvPELYIs9GeiOaY+7YhN75ie38J0N/qvjnWwXjQEBczZzqqpv7qVbHEg+
DD0MGeij7cRPdmuYc+YOh+opQbTrIirxg6+hA0BjjwZK9lg3+vENbexPR9d6lX/4aoQxSCY7ClnS
12n6w1hW83HB9MulAILtBgjsmYHDDaFgOwODiiNtgkPj99vyk+n/p4fV2RqxBGJrdBoQiHOP9+bM
YQtky8O4oMV/buPcI/rjkyOdJNn8MZyJsTFZNSkaf58MZ7hdihash0p25h6BTv9tPb/Ry2+p3Cgb
XK1bXBW/HmE/e4Q+HvN0bE8WFsSYZzZtn5Xqvp8PqXX7/3EIHUED6GAyQtd14scbV1hIUuOqLNxG
f5ZxBZl3ZfLw60NIPz2ND8dgHv54jJZ6eRCJHEO5aL9gEHLZc23gleyLA7gbwqelB8H79TF/Mtux
vkW4ylkZa0TE94es29QQEtqULuaabQsfQCmCT27OTx//j8c4eRzrckF6aHAMOkYuqzUXrRJyW2dx
Als9QGr4NLP4dLGzznUfj3iy2FEEC25QzxGRmHrYHPqzjkTm2cVvi+fljzLRv51Z1w87faQ/HOwU
7GwCMMyB2RburNOhmzGjzU8KSCpkXPY0LKwQCRvBpfjrG7detB+OysNM7KdEkeI9x/3DRKKAKRzG
uStceVLOZyNk6KOJlRCW5hhSO09Rzn99wJ+e5ocDngzOBqG72I/N+lx3u8Ibtorf7uRPY7zfcw2+
PzFDFInb41BUh/TTsjp9qZEeUV66g6d9lTzVQT41bbtD5kauvAt2lFKc8Uhrdb5AYOZGV5lTbkfs
uy65YXH7ybvkJ4OXrwOt2xSJJlHJvf3+ARGsRjSGrirf312qU9AH29Jh5eVFTegsqz6P9v7xzgLa
1kQSKMjuIXzpZKYBUS6oVb1wZ0d9p6EsLWjSdtQaNPYgCpIYmhygHHtf0TI7nQJX6mQ7iqNbLbbs
nH6imbUXVvss558M9JOQqnVq//6bnQwBa5FT2ih8M+1ippTiQ1PQHRqO/vw1+oKRI7mevqyvzuny
10Pvx7fX98el6PdxXsTSmYVVuV6RPLALHe1QRMtN13HaaZ9NVuv9PB1+Eq0oUPsmeBNxfQw+PFc5
cGIZdgPnaGvPAHUew23hTffwzuzonIhmNtQ2rmPns0XLSWfnr4v7rwO///zDgc0AZxhhoUwjSr9D
OgW1KvSwa9q4+lLELtg1HmZr22vffn1xPzlh6WS45UlktVXBccfx26TpaFBryKcvY9/sJ9z1vz7Y
aaD3n0Po77M8GUKGVZpmOXErYxrc1fxVHL71+HfBQdtA30CRvbVJ79JRcwwsltVg+p98gR/fsYwl
QzXWOXNdgZ08z/0Y67qOOo7nGQrKC64Ftz4bnqrDdBVcAFgvvRCc/Sdv2Z/fXNTFkG9oIYMb/35U
icAYe3XkqHivL7AEpk3g6AItue5VA2yJA3CDCgkDjPTZ/PXT2eTDkdcFwIdhJalZGCqos9h0S978
Nm96P7jE35Z4pgtTa2RAh05/OZq29Xku9Unv6c9BbZqgztciv34avLgE+RQGmKF5ES+Q7m3EgPKm
uUku8g3UrPJVOuTO87q1SlEJ4eWlxs6/s724NS6TTy7Fj0sd7vzf38VaW6sfrkTYG6GIE6hAEwrG
AN4nYZDur0fXTy+2xby97pStH3oGet1V7LLUwhXgRqtL6GdI5tv6okAEFQ3XWfnJuPrZKcmixiqd
o8nae13xwym1cbmI6cLx6C0q+Me41Z9ctJ9NvbKsy7rCX9gsTh6X0Gy1rggJyE3DK1Ec0Mer53R+
AYB2n1y7n57LhyOt1/bjuUxxUvGuLdy6vrQCuiXJZ3O7st7h07kdmYK0aqUpAp8+hY2IUDqyOBmp
vECm70yrjgJje9lmt0ZqnYHbts3yKVj6Q49VcU67C7PMUapexVq6CyVgnyT1COYRA8QeEJPUvIbG
04CL0xSuFIF73Ka31O52YyaTIIE6Tflksv7p7fhwButF/HCRumn1ERK54dZd6OHrsoNMsPvidkLZ
9+uh/NmR1nn0w5HasEyUsQnYMQ73oDPsnq64YVZ7pXz69YF+NiETrEZ5iTqS+kPtW+gXzPVmVLpF
dTsOR2HC3aInnwyuk7ifPyaij0c5GV2Y0KMeZkbpyr68RyuwLdzsgpRK7FOWl3g4E8B1bHuPrC9f
93Ivau4YDCiOP3megIj9eGVZ2Op0Dij7o5rRT1YYQ1sknUweNOzVzo8BBbck2TUZ5fGpWCHoSL6C
DUHU2B6YNfvc6/GLSPEdGnwG2GaAoVgR0MZTgl5tuQC6YqeILcd2FavHCM8rCFXCpk/mHb3PrVZD
bKYWbgXRjWBkG3DTDQTKooovtcxy2uUrxjgUZVgEjfQxERcnJVPUkp7EhcMa0GFT5F1w6ATNqxKZ
QTC46TCeDXFFnLlykKcbWGSIQdndKxZfurvGhbEZQugK8nNWXbQcvImQRYXuqD0EiUbDkEErWluo
HGjDIa5ob6lwbCYeOT1zx4EQsZBOpGkFHpxzWM7zYRn0jZLe9TqyOAjxZVqAXoBa0Y0Y2R+LHHFQ
+Yqg9GYRrhCbaHp/MZCVh8nY2teVsQ0UQHEDasCgxD48ebWonJczmI1KQa+L3mh+USi/YToCY/ZV
6947l0aqOvkyQW0MnAikbbXoG7HJthXOxMisDy2gZDPNvjWTzsWb6TDUtlrMfowoKKE5g74ED9at
2t5Cv3AQ/W16MJ5ESqF8Ur2giu1MRJuHR0VB3KtZKYEDtTtZxrfEDP1KFDaF0e6xr9gY75wUzSw7
PidXddCxW5zD3mL0GKp7u9FDoEETKj5GTFIe48IASVltwmQ5lGJ1LauCH6P8AS+JBDJzk4LY7H5y
S1Lmu2I/dS+pNm3NYtlFqz0P2eFIKI9eMPflXwyMLmMGTzcxcVK96bhSdNyq7OHsKSz3y3zTWDTA
u+cVxkw1eQOL2iEp4qhj5Sph1q4GhzpVdn2u00LCIzO8KAomM8PwwjAA+T6t4HMoxP0Wo7odyUDr
gtuum29m1KKtLrq52m9qxXxshBZAgQrdn5IltIP2Liqq12nJjxCq3RbHRLk8mQPzdP4sVJknFqxg
VwdvicQmTIBIysOmy2RPwH1vGbR2uhV3Sr9rac/DXN6QFWUP1dembd2or3e6EVz3xDmW8qUkzttl
AhJem4C+a1fngCNhR+qwDXva6Mo2S6NDD0QP07ONQJfmk+KEBdkkhQxmtbbF0PIVtARJ585ydKPU
A1Fs2/fWfIYSvr8k7omXC6lICq30/maRMaNow6U4c2rJZSRRF+qC3ahh/0V7X/eL3dB4Q2Foe5Jx
niVfBdxlCqycMSZ/KJjcCP3fNKsgAA0H/v+u0DBg4B9J8OLVSnYsSFIoWJN2sdsi5+mGDVl4+xEF
QI5Cqq1Tz5pmW8Vaq6+eBhan4oBFzmjctAzcChdjDq5TNmWAmfoWzRWwlGsKZaj1FDtWcOuHbwFW
j4ygIGG6J8CgbohHsrqzaQDLITaunsj7BOF9pR5ruCOtlrt12XJFL1TtQRYQgpr6pdFfiwZN9fSm
M266yEQ5DnNCxb1K+EzGvrNKb00JBNRs+s1aGqgg7wIkbmfIZ93RDKALWPJmFJ6XCjgMDcRFGOgz
ottH5qYmuq9IjWM2T1gQ63qC0IMolp3lYrzoTMP0kx2B0JEIrLISWa4wBT7BxVrQ75hFcIwCmGbW
Lno0zBGBzbmFHEJ3rVbwuMApsrKR5T0WIIBasbvII5k0KAkKWPFaRJDDt2n8WoedP9bnancXag+i
in9TaaAtzKR05hD3tGuzvSEWBJevagvkxfDsT5FOKOdbEgybVgbX2cpQ8jU7CBsnBoQwztNmFu9r
EAVJXLhB1bkpIVwV8MTK9BXU5uRA2GkPTBtelKBGtor71oyqswSDISQGsBnJMRBTRxLBy9QGtDm4
AqmJ5oJm7Yx5M7xhZnYzGrCScCib5quRSlsNnBPOB71YjlV3m5QPQXUcB9HHU+IAkoDWhhBNXDZN
eRlKRLnCbJFg/iUrmK2aHidNRZ8YwCrNfVWSnKxTdqZ2zLOKSWdyYYH6fUC/UhcJ5tLsXHvW+ldW
EHSwo4M6qzwasq/04COHEglqZhsBmUpsO1ITSzmOSRWcupLvyHjYTzNsPuxzc7hL6tGujHqnKgRy
tV9VssYVAdyTDr5kAsG5LJldzNK5gC0sQa9iwcYpm/BroRqwqfO7AEOshm4ZjClpNJk7S2cTdD1T
jc6x97ktk9U06Rtz+BL01VYIn2Nr9dOKDo19HIRAPGnCkqLjT2h/a8p3ZgIbP79mme0PWrxp0gsj
US6TVHzNmbuV9jVUbDHxZSBiFinSlnWfW+JFKkBKJ/JOsbYUE3ZaY54LEKlymHrlaOAviDdob7cV
81jcAaLOdpSfmFFx29ZvfUDNrc7O6D1tDUk4x6S4D5UU0mFgx4jlw2WTmgqogN4m2QQDLACHMPTx
GjiyJlJ5egiQOWNRdwQx9ECq2716XU+1m1myKyYkASWSq5Uvo+x11gXeOceKl4uwf8LPbTcI2gXd
l6AJTkjJSencykHCgkHYS4BVYvrnK9ggxBYQCjmDPztg0VypAwJOFFO4jjHkKCBxQ6tA6t8DxkgJ
DX7FIP8QS1caGop8fGoDSKptQyCKcFis69WDsCQAyaPcF5vBNYMbtX2TyhRacLzVq50Sq66ypH4W
fxn0e/IuUSVYm4nijFxJrpSr5+r0Ar52QyKhh/v2IiLkAQUuwOq70YCD14DABi4Q4aRuuQkFhgZV
M91UNkBO7rOCRQ2Jn3r/VM21U2cgwyX5AMiZSTLe5sAXa+2B1sNel/HUTwkOVp7BGEPFhLtcGs9y
bfYMHYTKZG7BhDiUFWEDFGfjYB3zEAFXHWzNluw9IFkL214ZL1gBDCMgrg/nL/4dZRH3fbmQFHzT
S1g9zAYoCA9jsbxa4SO+kitdykFYoqpS1zQqA1jGVT2323m6W1bifftSR8yVTep0Tb7tufOCbovK
ocBSE2NsycpHCa5EeAyonoUj8UBFbWMacbpJskOoHO2sOMb/cHcmS24rWbb9IqShb6YEwZ4MBqPX
xC06oe97fH0tKKssJd4ohZW92cuB7KblTYEkAPfj5+y9NpaRDJJW2fIAd9qm9N9Miq1ueHc6nhPp
xeCvhrqD83oZ9MnZ6EKvFj/S/nOGro7dUwmxIims02i/S3W4Vw1jM9QG2eLnKnsuq25njqOr2hQ0
FpqRejElSPeSbQnOZURth/fKTe30FbjXHb8V20h1MzYSDfVoZUGjctQX7MIIbNCFoU4muCJkbanK
c5K8j0FLNBmx8hS4eW3tNOgvCTJA4PArTAmuPsD9CPsLFAS2QmFudV9ejw5dzLTb4H10YSrzfoht
NEsjzMd2BDTSU1Dh4uhWOV8sbEARwPaZwGxXAFmcHnkh2pEAYGUdTK/wnBZV3r3FJMqSVMC73not
yrNQ+4REit+m4A1CAJ357OgCNAXWOfmnNhFYRciPmby2Yt02GGM6Y2la+T2tN2+kOTKGjduQyRUR
2TMHsCXqcDBwLA+p8lqb4qFVZf7y5zjGPc2qpPvvCcxT3i1VM1hZiatJPszsYOFHHVmnpH1JO1ON
OHTz4DmQBrMkgGpP3tfYAz5Ut7KRnZom34Rp9m6GySWST8akr+sGCEJAq87C7a7dtPZ+IG9MgTRU
DeA+S36dHs+qQ3VTfujxiYbTOoyie9lEEySFu5pQmrojaLJZtzZBO9Wwy3PZS62WBSeHRKytWxOh
zzj6Z0m18B/GzzpNgLSed8U7oWd8ZfU2ZMfl4bqAInglYXhjyUyU1crcqEnsaVrx2JLDPQEdiNmt
MqVf2dAOkFdPK0qO0X5VBguLULNMObMDx3jKqnKHq3XPuZS9b4ZsQuRLnYE2M57uFkFOYv0MpfFA
xBZWRb1gv6/IVyETqEzui9558pWLRBpXq2tYw+29joa+NU1PjYfXgq2L6Mplm0JFNeHIK7xKiCI5
b0YRVkA8cH32mgVPCM88FV9ZXxXcxZ2GNig0330BO0bcGMNByi+O4hONlq97HxFUciNJzaop/SUw
kAkr10K32pMlintZ9LB5+ZRasVQ7RKF+xB29OC0sebkp1hVQDkceH229PFhOfSF0Fi2YDH1Y5PCc
E6rVoq72/IoXm6S/Ih4wKDdPODgo7+VVCltSlXTymjmUTjA2oBG8mbHBTDukPRXeqmaKOzIGC6Py
ZTEn8hqy7LQJY1S7I3PBonj6pZgtOfJcaHgxWyKxoIctrKQvLR8CdMcSVA8PYLVJUm1rJOpL4GTH
gLXHEePrUFpEatHo4Qwmqw8w/AjD7hZt1+Pgjc/EZXlDLK2rouBc1buCZxxv5KLTfqbw/6yeEhF4
vgHxpzUzkLFvckr/m5qY6MOx/WwSNq7wuUxvgDR4ZYMZNXyTDRh0eYeVEGq/NnmdjcR4su6Mnly4
rN2lwl5ppkQSVc4+JHYwQvCdxW/Iyy49ZxxotZg21sAH9O5VwjCoBTLgN5RxmbawOyi/PoZ3x74J
ICNFYNSgjW5VGcYNdYFIn/t2T0r4EpTlIdI6j7y9AXq1iJ+G4a63aJxBeCTw1OHdnhBZyE+5DpHO
8clyNOlsb2T2UXlvEPQ6vqaRa0v3UXvUiCSVAEPEGVoEno+uQhyXX6ZyaxOBa6CcZe9YBqhv/bry
yHFbFED4jGQ1xwkL4RbiUcmMw2RS7aoARMsPKzvIFMyWdsvRNRcPYQtPrMlAeCSA59hiGpuEHQ7o
NcFe9atKgSsOFhkAnOJdtXkokgddJhziXHK0CWiy+PusvU9yeWmTXZZ0mABVG5q9dBwnWtWauXfY
OPyq9ObuSwz5doSyThVInow4k5pAS0brSY2hTVLD4NU/rRbQXX5PuffUWIfGgi3OtjdhmjHMJzPf
9TkHK4MAwnZV8IGHiMc1ydY1dvvoXA8T0Np69ngvkkYBYy/WwUTznjXKAtMtSVCX2UFz517nZGNA
nVFHukFIFBU6NmML9zJmh2qd+5G7ZO+m6kfFAK8WM8UNhg6PcRZ9UPFCb3nGnO+ZycoQwUqdvZkd
HotNFcw+8QM8ErUkHJ7dStJ0WjvPqn1DSiioIm6vzhpGCtdK4vQFWKwHxxmCsEgniCiK+FB1Atnb
e1BgWf5gg3JSg5usvNRlRZBhA/3tmMqP4SQtagfrK48WTzLpZWfT8DjBepb+Am5jTTgEulay56Oz
2j9x0pzDXvg1oYAUMSSPhwaPsd7DpocKW2+mkjPdgy9exjahKxMdsTYuVNJANUIxPmQTjTkIKgXe
Lg2dZiLU0L5PDJ03PfUqMgCGqWtgyjbbZsi9LDIPUcnGUs+nl+ChsnDPTNUupIhsqIsrcKWWjbpI
kblZDDJoa0EE3ZXGDwXHj95LB5k73Mgt4LOjgUetsh9GbC3iqRo+DE6Raht6toJCvROHSDguVAK6
OuLYVWe6W4QnA9YkY5VHZGTLkwTnZjW7t6Vn2eRJlvYOSFYVu7pjKMc00lwzH/YCR3hDPywe8adr
KN9jc68zgvNn3DS1iKisowpNL9XOdmnSMQA71+HnYedsu1M5qR7Rljt11D24XtR0vN3J2ff9G8AG
XjXFq1hM24ZpR5QhrWJfzFXewvK5NUyiS1rXzi24iTVu5sT11dytVO1m6BmCYUMzSnuVOryu0aud
hYTh9be4Oy+EXmxptojA3He2vcAviUupXiTGk6XwHvAzzKefRnkplPJQcMzLa3MzjRHxkTTKoncE
wp2+qxoaq47v6hOgMDhUoCE3tVSvc+kV0TU2SmnP2GFRDXflhLwX32GYrCVMBE59T4sLelS9grlK
VwevUUhTMoRQnAElsyqgRrzfoMgGotaymOai6YBBpcElbRW5wPD4ICuPRm1vRPokMz0AsACrT10p
2Bcso4T6ZfDfqSNDk07PzF6ClQxFHJzVEWZoZdPYBxChVP6ms1OaVK8pXH0LOx91hSNSzlzpKZAw
HbxmiB8ajsFGyqHl4o8vZZ2jzcZYZw4rgRDbj2ere3GqyGtWSFlWO7EGwFgpdGSdJSPnAKg6Sa3E
ZmOH3rZSvIR47MKsuJsiEtGng86yXhND2INNTogP601mA+GuJOIMYB6Ok0sTRth3K07l0I+qd3Cn
+JPrhRHdz/bj4TMpzqWfb2P7Rp6etNDZVobKNE4+SMVsnsSLqBVuw1PZz6QIG5nYmNJVjot9btke
9NvN0NVbmg60hdmhMo+QxoXJpM1Cz9wHZy0iyjA/dpxG/fK+tX4UTr7N5U/JOaWAqqL6ZyroYw75
dqSSLLunsBrRQu+NgCgrqviCgMKUXlzSFPsu2jllxPtX3lXgY2E33+QcITrwlI3WHotG2xUx6CG9
ParjtO+6CUefh85uGXWXuJaWeAHnO+dhZqLdYnl9cmOn+otEdgvBXzSXyGec+k3cTquonHZRp77U
g7SUWOVUFjLHHl1JVZdCiwj/CLa1PO1iSb3vwHUqfF5QOAAo/B3eWzj69rmp86cmrbZ9nNBxTHZm
7dyI2KE/3S2VqiWKPcaCPK0xjS8FohGhrapOuiV5c1rGslJDE2t3fk0CE6Q+P/NvRhPFfgbJJihj
6CaHilY7ZIelgWwwNFGjaDPvWsKlXwBIpLtev1T6p+o85mSop1jwI86joo6RNQqcTIjcy/SO5uBG
FODZs4fJ/znvY4FiIm2gQhm6RU62Kj3kADOOE6ckrFMXUOvNQUsktAPbm/tVywRCLlQVpEPHWBMr
ifaHOqNWYoXs1U8yj5ZVdW9oHxjwoYKxIuDZwj7FjEO/8xNMqXRvC5rh2EmPGS86icCQ4m8aKQM5
icmg+hlieh0BvHCwD/l2kFcj+b0o7pzsE8WzG3OGKC3Fm0Bqhm2w7ijVm/SeniiJKp+ddFEbcuJl
N5VxU7X5tigeRPuaq0d12qZUd+pcDSB/45wY8VZC/nUzNgm7wwErVUvFnEH2CF24c6mk7ggOW+CN
dPVs13KCVEV/y0bCgW6ZScXKYGikNsAmgh+a9FPEB95hFZlrQPtqkPfkNLlKAzuelENjW+mvvezl
ChEGJAtE9Bk0ArlH5yRyyryzyRAocxjy2pqbpse8egGlJHX3wOLpAIWs7Zwh4Z435swhaDF8F8hF
ohNBL8BfNHwf+9Z4js2Wmor+N5m+VUZ6rn9I5O1AX0OjLjQ6r69xIKDuAtoFCIDx5bks8OlxKFE5
HFeq20TjzI9cTsCMieRKlHWenSW/dct6IsXmI4H773O+cfIQMRSuAQByFappPX22AgJdWHOC5CXI
V1AFlpK1JozS1C8BkxsAcW5MRkkJcyIHIHev4Tax/F1RQhWUWBpi0m7GV2H5K623yeYsgBUmG7un
sgKvsZryHGpht3SMcVHRMw3ocmmx+tGnNfxH6Mk8Nc2QeIkReJVNX4h4zIpNy09+DsHwkCrxCs/z
oqb3YkOn6qFjQb5ylQkYHP2y+mlKorNO3WaLN4kZgsR7RB/nNq+1JUmQRAdo94A96GvTLoREUNGO
kujXKdmllF4kC1decitpLyZa4poxGsROGtyAUmkzKPgrDFiqWon/pyPuiTbA5HCvomxdjv3K7C22
/9KVEoodAJ1zOFhQkiNMa6fQGtdk2MQTR05G7oWwYfMcEVZwMWi0OhJWaOvHiJu4CMQTIUUwGaVF
AdzVRjK4qNvxdsa6Wa1y20s/MiqL0ic/jPqTaK+z39nALjp3Pr/1PUlSoe+ZIrobmvqxkBMaxNqi
lY4IpFwj/JlxNNVjqKhauTKa+o2MkNspNjGu0wdwOlDQJ1OVDxXjE8A+r//XaTXK0t/UzdqfY3HF
dnpCdZGWV6a2Y965Vcc93JC/X+SX5upPocKfV7ka88dS1EACR0NttmgNO801MDtR5SI/oL1oM3IZ
8EmOcHBB1cTKvz2C/6ug9Qsd8iwF/s9I/mpCXWiaLgHGmzWP+LH22b3uUgm42VuRLIht9NgAcJhu
/v6l57/0z+9syZqMocS0ZExK1vVFJ1VUWoK+VF8323odr/sVkCi08H+/zFdyN/LLAACbIJ61a/1X
hoojy+USACiyszD+nNiNImOXhRNN9PIb2cFX2gZNNXAwg8hAVHglojBbqxwI4aSv3j7n8SNpVazw
34mOvtTUaejSsY6QoGjZV88kCPmeWE1/vl2915zL+VbtJ0RVYj9uvhOMq7NC7x/3yeDR1jXTQL5w
pRdsOXv1YHxQUtyKEdvfYpbQGXiEF5AaDo5XryWPs+ZsoqjfegY+Hq3rZfudkPDLn9bCI44T3FYB
3f35IpYO+UuhLc1y5G5bf3bb2PO9EFU5LSASUl3CgZZ0UP/+8HypgMURjkFewfbkaFdXJSO16+nM
oR7c2etpWd6mP4Z9+SmQ0qEpO0k0J87CM755jL56NXQSURUNzrmDH/3P71oz1zMptebvSt7aCkv2
ju1mXX/33s/LyvWtne15Ng1G/PfXv+no935VhaiL+sBlQLpJdzH4R0wx6rPm0dc7O9vgOz3md9ec
H7ffdEY8ZLVRFlxzchbVId5o+9y1l0xROE5tZ4tXuPxOavvVEvD717z6OckHreqhQPFqtFSC8BEl
7VlS5WWtvo2p6X7zyHx5NSAKSE3xeP3D9Tj1dVOU/ZDj+EFc0my1Dd34jNGHh90IGXl2AcvzQC3R
wY3d/j9e/Er2ZBjN1M9BiMtEO5RMPm1MphYpCGm+6mxtUTfGrjbV96o8DWVN4JK5S4qEtPCfFtoP
UnnheNbfPMxf3nANJollaZam2FdrYgqXLtaH+de3CT1nLlDQpPnma88PzT8eZJDDGAhwZxvG1R12
6PuSSDjlyE6hIKpeuHNcbR2dFOxHxB59842+XID1WYXJ12IIeO2uIllNSyYd2Ur6U781d+2629gH
f1s9jqRofHtP5w//jy9ncGyEfK0rLEZ/vjEG3640sihf2sfZHsFcdQM3apVvAXN50vcr7bym/e16
VzfM0lPJFgarD5iqLeHy+9h9n1y48OvvSoD5aby+EmcLU2bpwe157WlpQkVA5GMjGxWq/maRWZCZ
jcLL8vd0KlGGyMdvHpSvdhG2Z90yqQgc9ug/f0t0pmGaE6qGqGNVqQtjRTzYJn+fdsouvKcMJwYO
EeC3m9c/JYDUOL9ddv7ff1v0SF3R1UHwWpo/zNv+p3TDychYJatgyZ18zvjH03j43lvz1WXBRgEZ
gFyACXBeqn67bNp3og91ft+hZ2D6pOjaQs1IOda/8+N9Jbecyx5gYKiGKZiv9slEKpS2ccLZxIPi
/AcDFS/9TJ7GG3vL8fKHvGIK5YFoTxdIIJfAvDY9jL5vloEvvu4fH+Jqa0nbcBzg2rLyjntBI1NU
Z5WOudZf/v4UfaVy50Kaqc/kGZztV6UrIzOz0WssSwBD3fiCpkZgPK1f2bCX9pKw6XwBnHUdrIj0
82Cg3+KzP8Y4h4bvCpQvnufZtKKYGPwNTHBXdziWhiTUqp7dtD/l/ofirxpCe//+db/Y0LgGxToX
4YxgXN1bDRW9jOONe4vkyJcYVuQMrs4l9El4eN9c7Osv9J+LXd1DY9BGVta54GIEOhYXR0eQJV7+
/o1+FVBXC88fX+lqv9B1kJ6tTE3bu0y098kdrgRjPXm0pdY9vJZvLjd/6KvL8foZjgmgegaSXF2u
1fVIFCWvf7AttoEbe+m68LAgL/RN5n53tS9+QZZSDYP+fMe0682JhLlCCwD/Mgn+qUefVffQJ9/9
fl8I6/+4xtVdSmWjjYGC4GpWPi0kYqTTLjuL3uyUutgjXUWpdyFgaxIfv/stv9id/rj01W/Z97Je
FD4J0Po6OeNt2bar9kCrHopE+V19/MWCggGQHxEHwbx8Xz/5amVFnLSKJXJXgnRxLT2Ek2es6nXq
slsRE6wuiHJbjd96TL86klOTcy6eTZHyP2GDWW6DCECTAW7QS09wsWmxExOMrZXmW39oLqynT3R8
fj2q/3/jgmwev/+dh3EK31+rV799/QOHMf9//huHYav/wqNlkYqAkUcHRMZy3v+bTGZb/zLpUOgy
/E8q2F/Qsv/BYczQMh4KwGkaW4AybxL/g8OQ/8V6CcjMMDi/ySZVxhWJ7K9ksvll+s/qYfAffFSy
CQWND0C35GqNtxLgaUQU1Su5MNc67LHOqbxBwOXmSWDP24v0jUw8WM6kjMblWVGGQ28jw8VtSvZM
/xJa2babjB1Zn/skzU8j8YsMndN7AW7nt5/2/O9P9Tt2Zt75rj4rNiidxUdnYzSuF5/c1AoiKpxq
1RNlCYjnNiJJVaPhq/s3fWms9encWNI3LR7lzzpy/oXmV4QjF6gDh4jZeUn8rc6JC9ke+9CoVqrT
epKCnFzC2Kcd/LllFpu7umHGUv9oUFQX8U5tjzFhb/YW0iFYytBrsOstFJOj0t9/jCsX4H9/Lh4o
dEeWA73z6nN1VW1UY8vnAiu3YiJP4CJAyRDrBlnWXelNYbeVDB1lrv5NofvrofjzRtDSwxYPY8QC
A3ndQjAIB4wyG0UaIvlFUTRbWRiEQ4WIqWSGHYIppmhTQpmEZ+ZjQueUYTARkGtjoE/m9MGnPQ7o
LGR8qVV9a4/lTdT3F2UY7wiIeMk/J6N9YDZ1jJzB1fzwnNaonKAO3GtMQYBFucimvQzFq1OHXiYr
e1PlCY4il2H4PCEGtvwQIgiOSVgyST4TolhCWH74lXxMFLkNpDLDYK/r016TrXU6AuCTSlgCxgP/
9wuGcDFhyahaEppy44Pg9e1I/tMit/tNyfRnshgqZnJ/GM3qRgGfyod71Jtma6piazQMl2xzfGcC
Bpi7KFetM3Jc7gg7LgKaXM03Ri7AOtevBj5TWkgWT6mFXPnaBhThhlISx0fRYl7GeIt3QfEvVbc3
GK+Ga+ZAlkBm72G94gmZ2/QPhBOMj+YcLuBpzU6nUmkWSO/GB2VaTvG92bsgdNXXylmMT2hmLUb3
AyO7BfGDfkhyhEcpzFTe0W+cXRygb7oFgx8TGY5GQJ9xg4DO/RLrSpZ4agEu9lnopxA9mEw4Of7M
8UahjEckFaJRCO/i8IhgtTNu5PSdaO0GRWcxX7HqVw00dZWosG1BgE21Kq2tbm2Fs3MgwGYHla1K
XiUEigDwIUMtXZs+rO7lEG2C/Nza2yHa6vFKkm8ByBPK2OY3uBQmee0MngAzXK9EycK31AU2noVp
0Q6/L8Jdoq3VaidDJkzHfZV4pbPK53w+UiMQdCCFQT4Sbga+T+FvRn0fMc8UF4W6K7wdkEKSuFiu
y/CGhy4sTijiBudSTc/p8DgEd36IWgSzB4MwQnebUODdOAw5gl164h3jRyvcKf2t7Kzi7jRWe7Nb
oY2hXV9/QDMmDfubpeSq5zBvAjw+QFHZinS2KHneJX5b4wY/aNWcFKeVTFyN82T1d04JnwglD4KC
UPulWedlmhNpjkaKTlSFj69OR8OvL8Eo3SB5WXdEr5sj6w6pOSWHwbZ5gISHVQMMYrccSpQKBHfN
KyJh0Er/xKndTczPskNmoskbpz2XKV1WPXdjZFJjrRFMZOPlQaMM71vjeR2STxnbAJF3npN8WiVN
YgwuU0wWkYJUoCcfBO15QoTw7GBYkf0BKj9lfItHeVzKOik5SJF9Enrepnwtyyc1ux1SfGxnJ1mh
eVaTI0BrojBQb8LWhKff+IQdJARZIkTFASO7gAHdHNWLig2n10DAO2fNOXXibNeb3GDefzuVDzIE
9/FJj2+qWURNooNlIFB4b8rBJdVt2VuFZ2TTLsc02sheGRqbAA2JATg/RTaAeenvt1f7s0n26+5a
gLXoEtDgoXC42uNDO4gCw0pTxNTTK+bOyrMK1fLCTFMWIjMMkNZlstNDIJVFKt/ILHvLQfAQk27j
KSPNgyC/lZvh6LTOmyVoLVZx/1MYarsxtXZn1OKd6OGDoeYVIvAUyRZEqLCzvUSfonUT1DbjtY3e
M6jLotFft5mCO0ZaprUUfMMVoUi63q+pqTSV+TP1Ee0COt1/PssRS7MeMmBe2Q2ybKdOUVRKDroY
qQmWtc4c1G8/UpWEoLAjOBNFFYuVaFeDZcIaN4sdGUYphFWW/sL4sBvkNXmpv0mBcpTr/uAI623o
E5SQmPkWUkm4TNkShCDF28C3zpKONYIiaZFk0taJmF472rQuwlxZ+YJ5BvbHUX3JfN1aG2beeHF2
KrHG8UZJmBIQ6VlJuikjBQd/fTBPSUKpRe4t6lNf2nROTjazfz/N4Ug2mp+umGDfaMANHP1QDLxR
cVMnK6UD1S/nrNmyIIzKT9MDQVDcj7Q6RTguNKu7l9PYi1R0SEU855BoA/4i/pUmQ/ablUgJ86IP
t3X5gIh/n0+dtLNMHk2JKHHixxzphO0ojoLiLVdHBhV1YSNFJlLAUeLgTs76W5UI7p1dpLpbwX3c
N7kyondSDDphA5+plbK9pb6l5micGcpEFyOSlvmIt5ORgqvqoXoWiaGecV8/QKePNyXz8wOBkZ1n
pcS+oGBumMlAoKqliu36V06UZPCzGv22kSVzxyK0Mifdvo2ktD1DcXxsFe2QTeR0jgbWQILgGy8p
fccrNPnG12b+Im/HrVXVT1qKynLQ2lPTa8WqKPPmYk1l44K4dtYl+e9ZHMU3gYoQUEuUNzHWxoE7
hCHAb3d6vMkVrdqKQu7cIIK0/+ufhlYlgSHsg4MU1dQlTfiZDVG7knIhv5GwOG4T0SIem4xwpcaK
fojsCqJt5pMk1kZADcKKRGMT9qPalwdy9B5tbsYKYdSc7R68jvaoHZk5ZKuEdFSvYcyzapBHu7YT
owRPHyrAQzu96olxzioiFSvnQ5SdtXUqhAgs/nUROWtFyHdmrOyI1avB09Rip9R3FHFrzqMV77hG
Y3MIdpjdam5Xwu5rvE2JTn5xGm1g3aF7HUcCPyj0spFxRIfwxCLvA2BxhWWxx8xH0M7WyAxIDQpb
Qurkt+RaEYadOCfN8N8sRyZgslfpQPcDZDOCwtaInKbVXEp2WJ3DhMKDxOFiMYhbHeGLAsUeCUv7
VAtnm8lGgkine+x9u/RsCdNEhW6wk5p9YCuHPmH/FDGtkVg0bjCW1VIYN1IO4z3z694LQKqt2jzA
xhZ9WnYLn1dE5TLrtVVUfJIpWy4igu4WKojjUAnLJRlnP0e5U9ZRh7YWxT0ep2FCdqcpXsLDtgtz
o9olg3pWkwa6jdKmexrWUEtrjXfD1llsihjtI8kXy6DI2c1Ug0peTt8q7tPeCaZhl8QdsmAyMO5y
lPMwrE9Ox/ITVwGvpJ4a4EXHj0GP4m06oL1lWdjlnUz03KR4ceNIrjxatyKXHlO1D3Gjof6GIeJ2
EZsnybAkboruUlSj5SmYJi3KHpPOgxZu/RnqKlLyzUBeeGHaB5tAU4nqQ2C7CjHCo+pAQFlV8bAm
oN6r2jja5GmH98Avn2xDEjtiDxARGRCabVhDxBAuAaOybWr30cTyI8qnLpapjP1jlH/qcWAgWRMv
VVrLm7zX9xp5jj7tQGlCzWpW2qPIUXXYaLDWvKXjCnhRtO6bSxzGeBgz/D9mk1tuMyXD2uJPEmRI
RU4QQJPuhSbJqKgAI0iyirQypqbYleTBr1SBkZk0p0XRkEGaiL4jmYc0nDjZBZHMbcK7M9AbQixi
E/Nd0hRIZHNRlEStmSpXIVMKi3YxrfWaqMdAJnZ1LLHaOC1ydqPeQy/ByFCOJNiRhrcYHRXhf6Xj
pTHrDztig/Wbe6fDUItNHlJ2QzUamTi+LELY8CyNXROTvkeJXvU1VTJ6g7DYorqa/wZyctoKwm2P
Vot9/CELHphJYgDuB9uzrP6JZTsg6DarliH9qCVHOyQfoLqlCDVMU5XrOA22IZnpa0xUD5QkhOAO
s7hQR4UpZmKVqc1s6YmEtRxid6fnI65Ta69pMIVUK1lME4kg7ajeEpa8lKYcOdoA8zB1ym1dhSxr
OLRxXap3Q9s/J+NobCxH8oq+Flsp9j0mYRRWVbatNUTXUVbXbtoo9wIatgyCnGfzwyADc1lbwANM
Am84C6Vur1cv4+QMOEj0kzVcpCB4n2Q8ewalY0D6ndtJHCF7AoeX/GQEipuWG3XEEyaVxckxhLft
x6QVgMkkiYEYqFQV+4R6W65kSDaWHHqFj+XNYtNwejH7OZAUJkXmoqBPmXgwpz2ElSAqzS5PRlst
JQnXZsL76hZpbHit+pD2TrPtUr1CXlasMx8bwSjhvQ66zjyinBO1rB11X8wifcVYEj+DJ9LX2rXJ
/svBU49886Ck2OpavNdo8Wx5beviR9XRYhBy7xBdrlCjfZLLJt1FEocHolsF7GBpF3NevCH+17ox
Tcfcj0m4J+0Vi2M5bIfEVnaimpRdGjHJwAqK76RTgn1jfzijHh/I0hP75oNo7uYgaXlLGDf/RJ0d
TYF0rg1EdoHcWKz6npY48lGYRbQzCrFzOrlAH2qO3uRIFyFEhUBfvg9iVd4iCcZePv8RU66e/LKr
VnR0ccclOTokKLA8Kk16bOY/fv3Trz/KaLwf5vQibXos9RpXbJaPP82xU2Q3qmTTa6oEXHtFLJNT
Im8u41hBFk98DHXQRi6EvRVjFB6y6qV3Bv2E+lolXhbDLmJyAoALVcb76LCcEeG0CwYOv2Qyid0k
ygmHQhpvYdqSxBTnx6KyCOgNYGykmSWQprLlHsm6z46JXK/V2M8PQVqpjOD9bm32ZWRhyIKc0HEi
hVjl+n5U3fBFb9BKd5vOb9AMAOl3a93ABjZKzHXS6DbR28oLc8u5AysgHa0i2Edo7gY5j19bB4ZE
UQcwE2hMbaJeIauO1zO0++Q+i2tM+07Zvdh+catoaNuGTD3nfmbveyfZI4T1SZQv+x+y31W3foCQ
Xil6BQYH2dKsRnMoquTFo4xSkJrnHmu+zjfI+p3WWm8JvwGkfYfIKYml2umnbSgif5dmI2b3zvgY
CB3dzHGjN1ba2otGRd6vwsZeyLFV7hHZus7ox1RLCfs30JBDLThkShKx0wMpMUtjyvrTNEoHTnTT
wSp0sQySjEq5mk7pqFc7P1CH/dDEa7yU1W1sOAe7tCi/euktldNp046+fUyL2jrGlpxtokj70Y4v
xkTSDUdLHpKi2PMj6ZdKiowLQfA1hnG2yLptb2JDr+7bZuQZF2RyGmW7TMeiu2tL7b7OsP6TKOhZ
DR2TVvg60JxlBCnUC6fQOWVadRnLyd9mtMQo+wmrjuq6Ju8xfNSsfsBF6MRLp6M7NoaMMlpOvYPM
2iIwn+Sl/Kgwc0GN/COOS387VeFGGm8kmzbjoCjrhufdpQZbG0StqIn14DujsywH+RUPB5rY8Wka
CA9viXCT+7PT4NqWxXhC/O57mtj3emgjgdWwAaZb/BKrTAdtLg39SumJwbV7ucBO2vZQ0gGCQBsy
/eCIDwcESDifksiYmggKW/XN0C+I/v2MZ+9C5vnAXGrlHDi0UKpIxyKf4+qlyD4EuNpHKz+MZfmi
YkhYlL1BiMFECqClPU1dXdCOwqkz5Tg6xIvtdLeiGFKsINlIMVnQgMIjP4QNDBeN9FLGwF7dgTkR
evMTL6tRK/ZCh+lWN/abVo0vlvrsj3Hu+nZLxa2Gt85sOiGd7rPrCcYs5wCnOD2oHUj3MamWWTBu
ao1/RVP6g9zg7BkDJqp2t2uS7rlg+lhzwpzNL4+FYuIMDJqzz29VFczyK7V9m7PLOjZFuXmh5Nvx
oNgE3Xe7oaaciZ6SLN6xVuNKUtX3rG0efRX3ZVbsgkx7k+eI1MHAB+1bgGqgvI/O7GKWD0aY+y77
EIcKXIoV3qBhjlny5bs26m/bvryb4MmjNhSfuM9JH4YER6xm6MVdd/h1aWv0AyL6SDQjb4iQJrxS
2fyJIqLc5Dh7oVI+KJ1OTKBa/Jw+yddOXDnCt9OUxg45HqpvRkIpamyZxjJPMNlTt+acmZUmD/40
PKM4eDJ93G52k9PRZG207WVoUE9F0mdLYiGC71fq3xNhCQ99lp6iCPW8EA+zk9ouZu90vIyRMW00
sgc1RTyHdvLeTFjhxWR7miF9ikZILibOHqPKu4rFkRnL239Rdma7sStnln6VRt/T4DwAXTc5j5JS
So03hLQlcR6DZDDi6fvL0zaq7OoudAG2cfaxtpTKJBkR61/rW710n2aPLFMPhrVq+xdIN5fWg1Na
eekTXloqIif55Zr1aWwpyxRxtTfY+GNO/46D7EJp7ENJq57TUvYYhnri0PDHJX9C1Zsud34qXrOM
CJykPpvGKuPHsyE6OX6Dwdhbc+jezXXyZRYxUUiB9Ol9kWE8CGq0lkY17f2OF/IE5/BiSfI3dhwu
fIMakoiSvcAcFAkzTuMoFmTI9FdJEcFytJ6iqDkThhlI3S/KapAb+rKPwmclcqt9GIp7rR9Lw0Ph
4ue1CtdDyFbN7ndmoSxOT/6fpjIuXvPSyQT9c6rvDRVRJpjcwubyBHiBK3CInj0/uzd898FLgHvC
LGTH5vYkR+xDDTWAysE7WuKXdeU+j4LbsK2BSFAXR+XXnK3Nxn6qWb3TCvZBnU/XPs0usBTokvVJ
EfgB+LKRv2SXL63fbmyfbfMtUDVxplgIyz+2A/ADqqyR09jekHh96Ur/jxsS5WjsAUhjcZ8ZAkhx
2Z1MmxBFZcpPZ/CxWyQrP7VXUpt6AZCkntaZQmPNqjdUdeg14ssSbC0pnVALJRhkmp3aFD6DAtbT
LXvbcemBdmAjTptU44LraqC+tI48RBVtZcrxtlFxa97LrixrzUbHlOy69qO0aBeLzOA0VelrMk8v
bOd/B4D3q3iS/P5DspZSEpStnmdGPotM5JuC/+aGTFelKh4Cx+WU79YbM/Xv/JIC9EoUJ2KAxM76
/DMwjR8rs8UqMRAxzGj0SUZawJiKbXwDmMia3H3KdjNPK5LhaXXKPGugyJu2mlvxQ9SskhniEAf2
ZUDTLdcaIJ9ktO+k7jHez+ktuKe2PBLXs7LRaWJmMyUD9aZJt4UYAiAFLxWNmtsS0NFfb3rsdPtc
tA+hR9HoWCRnoWhYNnFqhjwjvKBJNthTYJx14sgZyl2ayVyAPFF3pq3NW0vIJbzRXHg94ERsvHjU
zi61Z8547fFFmwmNIMpldtP190pNiyqof5RwPyseTXWIyb80Nn6B2GEEb75UH0E0fhvmsIV+9lG7
2Yc33XHVHyptPrlNQK3J/JHV5lNeT5eizu7dQJ38Kfz0asOihoO+YYY71qS2SdF1y7jHM6l9ttxO
Wd4VhBhx/f8ZHaKpNyBAk4tDEcSvtd71wj8nLhc0Ui2H1RqqSvo92BysQegujYh0fpz95AKZbGTP
KApxgkqNfBinv2HdvHGbLhy/+5w0v2Mq6zc7BVWe5oe2dz98Yfw6Q/vggcVaBFOWMuTQwyYwnF3U
dj+Vtcnt9GDo6IMuZXBMddYjFHFLOC2IhiSav6Z5uPMqJArbKWBxTgLzJ3ANSgLts9Ohmd0GMBCo
kP/MdFGm6abvq9eOdhK2YkO67kZbLZD8n5NWfOdB+Zxb3SHLSM1OhN8zYu6sNsHccqUpP6WyZHo1
SJq2xjUoBX0mLidizl8736zDtTb9T39iOaMcl3NTHC6JtbdF/SFKBJbapsDJzZwv2aYd7zsqZ5SI
jRd0H1kfgVyw23u3M48UtKwzT7eEWzrIYFO8BmqqKDAGuPTSU9mwKhBgCZUiy7CRlgWmkJrAn8yY
1ITQbJQ0H1XFAdHNroOMT3MNPqloYZklUe9w9KqCJZ03lSCt2YIRS+kJLcHQwN2YjpZKb/revJk8
YixxTsgy/HJVZS1TB0KY6PXeH/WvDGtQj/K9Ndpd7WdEHBXcLR8mT4OMyMZETkuV4L61hH5yYT/Q
oZMuwo5pQxh4D3mmvqK23vV2s08F2A9yGyiCBNFh04qzyeWQxs3jrOZvn5MtK0/yGFMCv63g3nTu
C3Xx9j2lycBiiPuYQf9alL5aWZl6tkdGFPQSLd0Y3tJUGpS0WteEJZ8EjvwUo+2vowFgjLInRpr9
ES4OJuFY7CY3SDddNv/UefromgP1YBRvGRQnDznBbL82bCAr9UaMNW3T3V3XHQShofXoRkdpwMsy
G9oVE6RNighXYSCvRcxR1xOSAEHgfCRcATQT8qfCcCPmCuSjsnZ68ATRpRZAGCjF5XSj9PmdfGlG
8QoJI4fZBsfQnmvSsyB5fIMqUs0OBJRhvyt6eQ8//MEZ8OGFeU+k/LXta4aKZvraeOE55PzNjGJ6
CnTzevvA4gmxUICKieBdJN4mn60/QZCTqqI7NKkfs1iafE4BUiIwLHe+jS5DQk0WrTZ1/hnJ9ldN
4bTNCeLSbD0cKocdfKS5aLka3+Pkj1v0Zyl6b9UZ7rCxh+0wC5rBEjtdMrBl5LFBw5IrN0se66An
YWoA46Old124dNIPpD/BMBhHwheLcSSRphu0MTF3sKWK3ymeSZj2JK09SPSL6ltP7itxzKoJ0XJM
hOvZTg5GkYLIar7MbpflFdAsZh5+8Q2z6uAlOREGN2Udodsyyyqyhv64oRe4WYAXlZxRfsjYkyOr
OkqyhXp2ZiASEmE9YC9g+GF2qfzpuximaRm10VMXs7mJWvVMQJdIyj5kP9LLDvk/sNluRlz2JtNv
ZsirXrIDoKNOJISt5FoV4tPzErKwlUEG8Lty1IMdQNabinnRjoKEZjfe931Ats5vTm4grmM5/t5Q
u+6cX8fW+Uqnfrq9ncmyCdDBlH8qR+d58GombUG6lWHPVs54CCqHooMQnU+8KxGsHJwum9Rj1Rq9
jB0882Dp2ftSTkjahvNlVMM5mmNoNtGnwQFkJWmdjkmM6Wg6UL7xm3MY21fOyYf6E1MKNc8E9JJ8
BXhC6ZLgemstAvs9znrnPGi1kWW2L10i43WcXMye0lGP1O9CTrO3BDz+GIa3Cjvz6Dv+92TFHCSs
D1hG4HeM9ppGDJvLKg3XmWFxeJ7x1Vam/5XM/WlKvU+vz+V2iBHezcx5YzPxnEcWFEE2CWTiBSFX
RPSG8nA9oUd2iKd4MkK9Fap/KEb1VOkWLYlWqmVRVH9CSE3DkP+OfQsYvZ4g6mT+XgzmOWJ4soid
aFo7Cbe+Qsk3bNjwhmTxm0GVxImgS33VV8N69InS6s79ntzkQgTA9UhgxUZN4J1dIYHImls+aRfY
MLOV49oHZQZHTZHq2gWVkk1aHvKi9xdaAC3LuIjJ6JPdJpUK/sOUjEinJ1nE7z4bxGVEIaoS/Tdl
9OnCcwfKULc4eT50Vg1c+BBEkU7PfUhIO+byihz0ZFnDUnB6uLsWZ/QNyhRDUV0568qJD/ixrC0v
dnzIlUlCOKiac+gIgGR5cvFCSpW9iqOLtNYy45uawnvwmtG4I4T/7PcWS8LEDNDmeVk67FSIHPZ5
/FYbYKvGRnYbHl2ssGW6oVbLvU19TqLmpY8pBbd6cvZtEp91wariN368qt1h3BncNWse2BCgKbhC
gadrzOVDlunBjctPv2/fEy0HHjHT3dAZdzxin+tIXuYUdafAJ5MVz07WPkChhyHoZRwqTEVKpG0h
QCavvQT3Uxf+WiU3cOvMvWRY3+OA3qNCPuiYYrGjJJvktQe2Weuuy6NjIdon4JLJhjHOIiy68YD/
9OCPotwHdiq2yrSfWihUy4qcbWZ0D4lWGFKL+UKt3MksW1g8Y8BYmAXIFyzoSV+qtXBjODJWtjFl
kJ1zL4ceU+Z/LLPHSu+E5zphGbAZbWX2vDJT8yK6isEOTtQmqJfxkJio5Oz5u0FBLCrrUx28V1lK
pDfyjqrATDFEn8KJxYpR5maKiq9aMeyqMDXPeCuGqFwFjIlWMFxg2aTchFbOiQ0CRLKUPZQ1v/wa
ajiOQ+yYK45PAIyBLzaIrV3LfqKZ33xTOmw2grdom5k1oWc60Uez/vUsae17SfbFsbNvsFrP/pio
jTKcgOs0uWRjk6+ENtBeJgwTCLVclL4RHCcPCSnS3GOmbtdtRqU9usW360W/IRABjzGI0owsmljK
RaJ0sg7DnbKsM3uocs/qWKznW89u2LPc6vIOHiduF+uh6u5VACeoSc3q0cvcbQPyCQMIt81kPUrb
eGtjqZejndI9J2kisQ86sTwedVTKzuYZy4DYFEnnPPRtD9i/MWhtVp+53R8Lr5RHS0+3A0uyDGjd
XrQm+vmYJ+Epc5CMdDvYN1HQxJBFcpqK8oQRT8tdmT0F1oDYikub6rbJ5bBYSTJ/pYX3JzE+837G
3U8bC/6/nt16fNssio9mio21duarFw0m8MDGOdtFeAqmOWN9CK1F5YIl0oJ9aAWTrnHnT3Nq7rN8
mO6nMV7hwlQHBcN79snrg4bQlvspuvw3KVkTcgpP+2y0v3Q+vzG+Kqo2fxhnBoCZC70BnGK+TNv8
3ar9aW9igakG+1NhkSAUfTtqSmsX18iRWf8g+ABPbulczJycxMCeisT2Vxhkd+TnklViVg070vjT
SsAm+zN2/kJR4JTA8ku/HNXUu8ykAcZQ9pL6RfxAHWl7D4ht/xPl8/Mg82ydkcdq4uwqjHBtObgV
ahcytHhrKPLO+28dBNe6gbVo+cNzkc9PzdxAeIM8s9R+8GSo8CvMyec5YC5TjBxYJvQCS1uwBPE0
bA1DHawAr5+Nj48Z0FX7KL/xPG/IcT6nYpG36jEykSB1mK3nWuy1nrZA066pmRvML38Dd3gckkxs
XZhGtMPGjwx9p1Q1mGvUzu2nZtdVwcUEb+lOoAqAq0zgxYb7AEHdsdS+KL16k9WGWM9e3i50CBRD
WsVwsDSmQ6nLwwBV4Ygtb17zSGoXkz1Mx5Zy57//Y9aPmtuouW9zv2RDB81TiGJ4b83zVMXfyZRm
920IcKzO+98WLi8fc7S1kwQXp8KAFtx4EvymOm1OeQ1cWfdiL0VrPSjBphkPINpxkz3YmCWizpnv
Ij34+3hM5DYOB3sNuOKXU+18NxYuHJh22uFXsVZFjVgQh7M4KdbQsE+N68Aix0E6OYZ1/DKVtrWS
Y1IsnTBLDkPFTN8tjPsoaeQpj6LPMJH1juxYu4mEeZI9c8nJK16guNmPz1kFyCEijLkOmrLb5sPw
I2RX/Rmt8lnPrQ9qmM4EvrF7iJOUCbDf5e++rNQi0nO2yYwwxAdHDZbAsqLqun/LkCFKXZvgC73q
MbSipbbrgYi5p4GUuDa8mt1kpoeB6PTabWDZEWiu99WU57vO3TNyZsMhPZ552W/uY/cLS2C/9Mer
Q1KZx/iW/p8DSqqccm+l5sIZcFXIQbmbNvOztau4C3yvt3Zj5b0OuT3vmhuCOWwh49RhZz0YDSeS
pNt0Ves+azFku2i+yrmD3sCyvA9KBv6i7R+UkTiLWTrfXsUuAZR6sWAoYa6d3AyXjgkOYero8OxQ
WF6mCmpmXg3XJm9BQiZGcMUQ+kQCtNvWnRMeFJsEgIjeMyNBdtaN/RZ6YAd5QJ9DnVOm4x3R87HT
xQ0neYC+danYgDH0WZMVuNkbuw8GrY9K83HUWvBoCV6b0XeP1shoUNQt75qv79oYhLadIWbdeNQ3
sf+U6wKIsiuPXFxovQwXl2YBupINlC8HcCjgYsMMLGLRe4z9fD0ucfrM0w4cWn1FOMvxT9cBy2O0
zitz3jhmn26DsLBhf3pARsOrsibjw21RrcM8zO8NXHaexS7mNtm2dNR+YaBjLD+/9KI4TxpeWTLY
/jbR7fQ6GBFbfAGBoGTAu9LCiR6FMVysypjexy5x1pZBe7VIAlDOwPDUlD02IafwqaNldaQgQjdS
4Q+Z5V1nwMicBNDn1Ch3KSvYNY9j2mpt77Fsw3oNT6V7rscR+BDThJWT3MAVfOrHMOsuwlH1Jlb2
yFkyM09lji3Uybul48z9PUCtaqWk8xv4k/tSQ54o8mQbdA4qVwpkL5DcizlwFypYxo+APSoyqn/t
2Fc+G0DtgCh11r3RZQWFz+OT6UT9fYfcSBlbe99M0OOoPrjD/XE77qlmM/tevujc2l6LsG12OuAJ
gdiR7TgI+1zgQ3Ka85d09qo/BWAYRzvfaraLjwzYrVBc63ou9SWrsZHON5qkwzUsPOwPmtXkMZhH
kNl+dpiS9jSUmbcHOTKwIJT9bpx0xI0JricTb346v8ludFZRzgMpjUvUsBtBX9a1eTSqv+y03rry
JrGyBL+barhXJ5YumKupc9J41STKBribOtsDBF5NhuPd0w9cbgQvjayJ4sESsnNmDwx4ov3TWn18
+JVDuIYLqndVxf9kCV7ROfxjuLiOzJHt5RRgoAvH/r4gg3hUsUl1+KDjtXRZMSqseHdcUfjB+KWi
yZkeRjOfF+aRsK5xh3VAwAd0qEMYzOCuTvZZFmNV98J4W1c3A3iHe6pmWrgxXMPEAlR/k27+Gqpp
ura+TPfMxxeF9K2FOZnWpkwtsY4xxAUeSnRlj/mz6bX1GoozS8NQaXBxffykGlkd9fjeMz6MTLly
zKjcRw2IWru9sScHZ2n27AwNC7nE9uLNIIYRDyCCZZ1m1jv0BVb0KAAT7EFrs9S7CEckmDH5dszx
wnjt3oh0dcaWTsWEil7tUu+8Rp9oSoSHmDvtHZIZNLHBXKUodZxCHWRGsJVj6qwoPs4f3WrMH1Xc
YIi1OG399e+qsgaeH5c/Rgs80I2y9oDf4dUKmmHrh911LiLjWVtBcSf74jt81LGur1OQiCfOS6El
q2UxhmLfTT+BYkRFgmQVS/fO8AlEuCo5eX48bSdb/dTUbG3xaYBVD+ro0lFhedG+SRFbi1Q+FDQe
hDqmS6EwoktY3ViQdTwCvOviSwkOcQ7c+a68kX7rYULUwBAG6iXdx06xATBu4/m1gMaIGPZ/HCfn
v/6Y3Fml/5r0/vCgsqg923P7KhprO5ah8+bnhl6BifLJbDjuW1Q2VBHUZ5En08VzK0xv+dgsp7le
O42z6+P8BrifSNxXffgqJubWfRw7R7MPwcZUtUlRgF1eSvsUjViMUgVTFSzjuZtyvSwNw16m1A1s
bTXrBzO8NkhEi7krA9oS0j8AiNq9tFr3ZFq2T/YrrfkXVdcDy8FEY5ftp1FT2mEfEsjpQKGq02jN
QDOs+jdK8NNYuXuofVTPcUzYsbsVW+Z2PAhLH9zbvdf23maMcG5FfFiOc5GdfKw9LjDLR7ip0uql
EbehGxgctwiMLZRgyNzlgG/lprQgZ3cjzdWmgXpn53qXZjY77M5ieFiCaFJBtB3N7lZ7j4x6sXJe
iRYZRLT2Vc4ILeFMgQfUP/zxY7LzsmOqg3IJHX5YZhJDjSvGh6xwz20Q4+zCOiTv40rfEwS5pqVD
FtZM/nTxcwkiqZrmp8wPPjuTk1xrNfXCfzRV8pnEHiNYwgKd6l6x7O6k4V1KM38tXCh3eJle5NCv
B6bLS6cI30jKXeGoJXTA5X8GD9HbIL/tKhlyGCx2pdPQJhA8UwDCdM+Ql9L5Ufm94rW04gPhyjrG
9gCH0hvwsDTxJ3Sns8qBTeaOXS+jSXyzoH2D/cXHNkd7YJiEC2rQV+hX6A+UeoTFkyGiR22Eu5wA
FEzuslr0CQumGYplTuVK3acMhHqKUVDIOUfsuplnFJoEcNHpN2+Mq+eWWMWg+TlFR0ylc37Hyfyi
gKBbmFxNg9XfGQjigwhQ1Nkq57nLOJzN6rKz+xVT4QG1PX9C31sIt3zxBvus2bssfRMnMu3af1nS
/1tJwGtT8Z//dfs7f5pWoRikw19Jtn//0zn70zei+R3+y6/a/jR3n9WP+Ncv+qfvTCju769u9Tl8
/tMfwO1lAyfXn149/oix/D+vIvlpbl/5//t//r0N+6ran3/7n3+asR5u343i9vo/JgNdrPf/7zDh
8lNVn/X/2Ivys/4W//r3/h4oDKK/BdjbWTYg1YAcukUD/xEotP7m2qZNlNTHFw+FgMjpPwKF/C3S
np4J0QfMw18xxH8ECqO/2YAxcVWTIPLJ1wX/nUDhX2GCf8+GhQSDSYaFvkXYMTBDECX/bL/3sYS2
Ku1NDrcAmqG0Y4vBqyhGpiIqvWcDdQXhWjELLx96a/gIVX6oGJEtIYDdFCZDQRWvipXfhsmTpWH6
a1cuBc57nHXO2rfS/h56G0TRtjwPvb1XYYQnI8zvnIlHix3NB20z3XYHQTePeRY81szID5f1SBjL
bXmUKyN6weuRsAFkgD34FGeg6rlLJ8omBuBYJTDR39D3oyTcMDx70sXAV6BH0MPT77zhoZiHvRYP
fE5XO6jQTsgxBWp7qwAo837/Hy6C/0vs8Rbk+5d3lGiO7dKOztuJo/Cf31GDtbi3MJJsvDZftaWz
mtERzaHc/Nc/xr99n//0c6KQSKlDmyE20H/+OUkwIf7TerSZ8OZziNIVj0T9mVdQoVOGOTI+hwwr
hyHAgi7zNxdKcedlZ2lhCh2DfaMI1hsmlHnL+xnCntGarPdpp06mJiTT4vWkEcC9GL6xQs1mFlUb
H36hXtwUD3bTXgL0PUcWjPi4YxeiTRCxxdHR0xv47ccYenHO1pRjKt0BoSjB/zYsrWL8mZK6AoVH
4eKQpVsIxUwxp7BYKNu4N+nTQX3IFxgs9fJm+By7bpOgwS5tTRdCYF4HuyJybcEfnHBfV/afGeNm
2MZ7P7P8hRyrg28H7LRpX6Bj6r9+18G9/ae33buF6flkAxI65r/yHvB6+9IAxbWxHFDLjiOo7QCl
WAef2ei9yfQ2R0sqzCtsX6nP0pdSO0yH2y0b3H41m9NjHHqfKOJry67endjFeWhkrLQd2u/EP7gQ
5m1T7gwzeFJYwxSH7U5vygaMN+pgWtyZdPZg32BIaj0Zs/2qPUEQpYUJPfnvSaqh/DUme0jo/Y62
o0Xr2J+V523iebwvC+talze7o48wBt8Q8Gb4lNSYDnT0zus8B32xHbPyLUtwA6IxF219LEcmKf58
B5OrXtOACK673Pglc8mMrJjZnB24jrAleflsLjA7ai8GH1SzIlI9KdgAdUTQeGRk29IFqG002xEL
idDgvSWjGAab/g2o2mVrMTOQLRVtzUnrjkuJl6SwOeBUcCRDJ+5hkKINGQ5zmgJ/fuFuCS+w7tH5
Yz+lE6mfIibUNh2CPj4X7aVt9a6cqKHYNKVxmmq8AHlw4e07wg1cSDLAU4LRosU3QdSzk/PKTQr0
TPZReKbZ6H/oRJzKiNMD/P38s7dORYuqYhx8RtkmqmFd7VMOz0zM78ecXISf343Vlq22Ji9VMYXT
1Hm4AEDlHujUKRpOZU8Re/2VGKc4iJa37RPwV1MHa8mhMQB3D6PuEDbsxy7JAMrf3PrGT4R/IkQz
LDqqb/zf0ky2YCaOUO7YF41fg+HvIr94cghONFO7VdQxCQvVYKi3NqBnRYQmc5/9UoMBv9HVz6Op
lh5ByDgBqNqEK0lmvPWonOPuLKkBm33qeEh5BtpZT15yGFuP+oqWj+THpKEn7LBlVxMFA9VSG+Dn
aa7D0wWWHiOLae97qlpycKYZBqraVRQGv8ZpvLHqaOlrRh3meMxctU6HT2F0y6APluxE8WODKMbm
m8vy1fJNjmL5tp6oCWffbgyUphaUwCGxW/PTiHozwZDy/OrQ+/3TSI2f7RZYlu6yfCLvt1bM00IP
4y/KP+pkW/xG5a6x4bvzrpb+KkW1CgvGVsUm4+k4eVhcu41myhpnQHmcjWZnV5iMf619zuk94Dk3
Dns1EEbDBBtGO4OvzdH0neqAJXGBzWSRxdwq44LGJp5h+xjXddNF6/glaV+D8lSqL0X53JehjjfB
VO9HvENJB+QY8wsvt9dEDyj5sdDAB55goFSzcsHZsYhm4Pwkamj14xR4qxAIrR0A8AXJpEUf7Spe
YMqAKnO2GMwXt1midLYZ6ynNl7cvINFD2jxdaPtB1mx+5atHM4I1x+ebo5CR08JWbw6cY0xmyyDs
DzJuf7T12mpgzxmrN91PLOWrxP4smVam8tnF9u8Fh5tTabAYxD4LJNd2iJhxnhvF0BeiqLCIy2I0
TRtuBINp9AMsi3Xt7vPhovNbNrVYBIDBh6Za+C6fGn4/zk/0pCypRb6LrAphVjbPTc9BwPt2vDvb
AIibmm8RN0Jav9wY1Go+juqS1kzgAKzSAGXJq1brTn/H8dHpXvpok84zOwkGmuFloCajt/MH04GP
sNMpWGkv2gk/33dRu8wIlDTjW5BERyHTdZavx2ReO2F9jJKblhwRobmP9B+qk5de+No2chd2PnDb
lrCJsysMTIOt4oA11rt24gPT78q9/2suMF7nwNuxai9k5W+Hzt/KSWz8nAM/T/BUvReJ/kiL1zj+
NhnFCOaT6o9n/Gnj56b88uWfNFUrG/+tjjCRzbSXlAEgW1x1GV4scWjNk9VxUVJtmt4gjT0A0foj
y/uDFVdbO/4op2jXdVvEP4T27mGYXyx6ifP5MXZ+m/nGxe5znJT86BGT1jbF3J6h7TMNRAwAlAV3
uARKr+NLHxTrbLLpR3gSvTpaHpsKWSHg/bh4tdSXnbzZ1Vdg4aLLhm1LTVF7i5j1I05tA/NAvpu4
qDvMe0hSa3wdUOHW8YhSlqxSnO8pJNimWYoB2D8Ke0tUETlgPSWEiuyXON9Wxiu4BBx0Zb7CKrMK
FPKRt2+Sz8HDLcqmBRzfsQuO5AsoVwk3RVi/JGrftT/2rZkIRcn3nzQf1BidpHmEe+7EHfzpV48U
Qhd0G6t/MDoMscG0zG6mPTYVdcszJgqREDAtTBpHKId5xG+qUVLAm4T3Cv02NQ95STAoxcwj1ZLu
sQgHSW8eJxKHZgyt2jo11m23Niys6nSr+6bNJuGyscbLzbyfc0Pb4nfuUDaYw2AsSHKoDJLfuVp3
hTzgGHwyu1+D/VThnYbwNTHJQKD+F69ZccWXxdz4HCYEtnGGA27GisaEr9Ur01uXU3tGRVjMNBP1
mxWbRTwcYIYXrT+ub/1iZrup4/vCea9UvurqS1ke1XypO/pR5ePMXTr54KP7tzYIGdDjUMuMzwqW
+mAM7/gQv0f9QalDZV4r1haPNEVZIy6cb41KdfU9j8eBpog2/MHxuwiIoBkWjYThgAkNl7Bj5VuF
I1Ulx0wYgK0ZZBSfKb9+wq3p5A+WU61vmw67uIIS3A2OvzfLC97P7UDP5dw8ppJv2clNmTylbCl8
p197DnMcnuaJ6b6Fc7WOcCqYxniy46uZ0rOJ8wYH7EpX5ZFA6A6g+baZr8HkrQtsIVF0zbjm57Fa
5UR0lXb4OJxlD+b91iYm0nXTIk0QW7GGr2FAa8QxGqK6tmyJCG0zGDfX43SWNHFodxdNLdmIB9HN
LN9Phq93Fv4UzAlVYD+0Dg5wy97ZlrmxwitDxUNhuvQ6DadI84zpq43sfmvuPbsnBRxcLflJ8tSl
0MWy0F+Rg9iTUYdhJq9+x8POYVwxvxi5RDFbpXTq8JnUGIjkeGiqPRInBg8MLAl1YJNcIe2SxrsT
Cu8KL9PH5WX6ciXbQ0jPdItG57nteUqfA3ZIkoF+EbBH94gz9neQHDWHAG/viHrROQRMVbCcuO+0
8dZwxZCmXIzyKXXOhbp48anO3rzgw5jvleYyAUvtGFcjLPau9yQkKtScPAU6v7vh2DWeYHseMcN/
G63H7id7wMhxHWS3dsO1T92yF9MWB9M7eGDYRehmMxIXy/xNA2mmfS7xA1CZK/iq1H9xhpH6VVRu
DLt2dNekT/rmYq2eVNBRpUAvZfMe+U9zaeJiiZhqEc0aN1FPsDvTe525byL4wAnyboS3DkzkQplZ
BjEGHg26YGeXqbfR9fBIQ3RdDTSAZ82AO3beWvBKSJ5X96IzNmEfg8+fbpaJ9wofFGezcelKhHLf
JXE65S95OgP4aFgZajF8kemOFl1EPKyVOAbSpzAdSGJF567em9TP4irTGgSwfmv7O7Mi65W8aR9N
kZpG06Ed8JyL57qizjWgynNYamgCXYfbalx1tFTkbvdrFxMFBykFRDyiTR7djXgraJjQcjOq7hAK
a5+6uIVzcCllxQ9hXtkZP9pHgk0cF2tTxWYryMM9lWe06j4yKzhF1aMaSHE4z5FoD94snl2JRu3p
U+IMPLWTZRY2D2b7UJry2RnTlRlRvAJNnrsXM0E37i3iDVqhpgbV/6buPJYzR7Is/S6zRxkccKjF
bH6tqEUEuYFRBKG1xtP356xuKwaLRnbNbhYVlRkZmU4oF/ee85011dLC2Isi2MZpQYjXcMPz+QH1
9Yn0RUmEE550BOUVz4AD9elgXbmaJ01sPxu7DjYTFAhiFBaikMuAQ9v3x8mfhvqE88ynIi5iwVBz
mF/FM+qLil269mQgTP9+pL9hTKrOw0VZ+js6BHqV/anOY+Z6VJU4fjZ+1+HNfZ2015CQLIMComMR
wzKyfLFj+n7QTzCmfx/1E9xhLFMbKzij6gcwU/rZsLaXIEu26GP3Yl1skFIui0uif37GbP57GUZd
MKAsA1oWD1LdkA+MFDPLfM0QidpRIklAYezP1pLNwkWUQDlpCAyx4AvTjp0NiK2VfRQi3seEhFoZ
WyDSab6/FV89aWEYvFVCYJv9XDZwRTJBJ8nkZsQuxAG6GxKaIQc/vv1+nL/hIf+84x/G8RR56MNl
02PDIy5TSexctgy7p3x6+H6Ar+7rxwE+v0heqflayoVo5jVcg1DcjukPVJAf7pX36a2hiqR1ccs1
OOb9GEVb/PZqM7g15uvvr+Wrj+LjtXz60tkHjMg9eEcmCLdEc62Fl7B3UqHcU0bydId0ptfXHGy+
H/e9Nvd37Y4v8F9vg/fpuw8wx9hVwE1EHPgW7Qi1WmEZXDMxrxSk+D/EQL5//B+HU8/0w0tBhIJn
U5aQm4ZM7cHvjnAbVhFCxO8v6+vnZgvpUu027M/gmjKbChc9v9x4+YWRc+xrrtmi0/nbfz/OlzU4
YYJ+1CmQe6AH/r6eePJcmm7cPmnbuyJ/idrrhkjOGBWiaMptVxAZmR6mhqAkAfriCefQKhqnk1BO
fmwi0kNppaqh135wqrRTbFzp/Q8v8b+XZ3nEEqSNA6pPSu9TGTgbUmSlFT9jx5ob9giBtJOGYLjE
yjEfvr8hX36TH8ZSjJ0Pz3fmTQPAxFhpdVtmVyWIHMP44Z398lv5MIb65x/GyP2WjEROJ5sOabBJ
MJqXnfnFWQouzzR/V/lt89PX+eXqIaQNOt3jPpLZ8PeQepYBoZ0KuclP/UsDKRnZxTK98B/KY/fC
wclYKJKwc5k++uvvb+gnWt9/T6OQBB0Y5fKf/ZePVxtHAZ9K3fGGQRZVXOgXiCiXcvcT9frrgdTK
7ACOpGH96TVBIRhnZtCyTC3Fpr+IDshXtt2+vvtppM/ZDf+cBLiV0nQJ+HD0Tw8wDCj42y4jBU/9
ytokBzIK18OSTXC+FitnV935+2g5bdB0OvcldadzfffTff1yhvjXz/B+Nz68RL02wysi1gw2TEuI
04xRT2B5JWm17O6/f4RffhMfhvq0TtE+KCDB9ExG84s9/AbdCqVBrL4f5MvV9sMgn1aqTsbF5At1
PZSjaVtn1tP3A3w91X0Y4dNUVwijClII06wU+hLdw7I6y8448+7Rpq7GI4mkp/E+XevHdNkc7CsP
0emi3nz/Q7y3rP5tufrwQ3xarji3tBqHMPWS+lfNToW0mLtw1S9GmNbt0dxq234b/szW/+kZfpoA
GuGJoHS4eEn5aUUZKFr7K2dtbZv9+Ob+Rg21Sv/8lBDx0zuq/vmHd7TBxeyCiJQbgHkB0C40c3gt
OIEm6U9RP+r1+O6+fvr4CzcM07Z4v6/UeI5krqkwEeS+pLfUZ/9pxMfnGeB9vv1wZaMmwzIYG7lJ
zCuc3Eip2/Pc/j31iK+qRQ4KCGO6tujQM/t9cC98ChZBtKm61+/fp6/usG0ysRuGcAU74r/vcNGi
B8s99gmts6dmOBTwFDAkIkD5fpwvt1mOJcChs3xY9ufJNQwRCdLhYH93IBfxWC3D1YtcGJxWl8nq
f3Hm+Op5fhzv0zrszWmSu+BKNihr64Wzqbb2qsHjsyAxdaWt/l+2dR+H+zSjo56ewqFAY0ug28FM
brMi27XT7fc38asp7sMg8tOBIhzi0ik1rmmW2hI7FmnBPyy2fxMA/7nWfhzh0+tACrod2qiieC1v
e/+trcNNagJhGR6KiHQz8iS/v6KvZpWP432atBPAGHUwMh4ivkOYXg15A/fl8vtBvty8fBzl08Rd
t6MlEo31x7qgpbhsrsRzuxNXwTbaF3t9la6jG3+pb8Nt9ev7kX+6vE+T9TDKsZ6V8trup52Dczhp
rV2Ca/H7Yb7cT3y8wE+T8xCGnm363Eb3rKdPu1ZpJP2R0tCBAN9lyLrL8iCWxir43ZyqS8BlW2v/
/c/w9aWSvCA4C0iiD/6eSOYyTDH2qw/A3cfmXdPsS3nzPsR/JH363+maLso/+U1b//nTnj2V/x+I
m4CRf7jbSjz136Iopc76v/+Hc9NrVz81H3VN7//K/5DSzX8IUzqmJXQwxgJD9L+ETd4/TLWhVYED
oNSRSvxL2OT8Az0TciMI2JL9tckj+x9hk/EPzwUMoBDZ7Pc5NP0nwiapJr9/ra3gRFHewEXzDLii
0rb0T/MWCg3ynhPAaWSTb7s2WcsqQsCLvX/cNqO3ywNafiVZqpmz6ePipKhXvefvKL5inb5owSmV
SBQ6EV1E0XQfZuiTvP6sz69oKK1jMlDpSBtufJkl0zqYo1/d0D9YdXlt0pn1QZa5mf9YivlBghjM
kvq5cDsQSPN6xlzcGECc8vvI6rZJGa5zx9pYwGg9lJe4YDdt+Kcef6CAv1eY/rohJj5Fh2IeAWY2
XNlPm43IaQajBWK8jZACLMOaZvSsOt56eR4FuvEa+CnR4YOkXKsHOBvz/FK30I4mXXOuxcLBxR5E
N1YivP2IIQs43f1oTNpDrFsP6VxYZF1CZqHFGmKRi93FhChxq4f9fJx0ceH4Y7rDyeksElnV12Rh
BrjMDya2HFO8mdnU79kqXKZxNxxxSqCkbuRhnLxbVAj+oU6m8TwvIuNaHghmRY6s7X0I5siJzHhb
42JbQAW01kVCEmnuIc5IQaqXsXJbWNT0YFgQ3do2HTW3PEb7S8u+7WxxnYEFIKNYo4zu696ZSQvK
Ku3wnJ/l1KQJ8gl4X4dKN+eDDxdvVVflpgPEAr0OAxkgLVS2Tl9t7BKYdZcG2cUs5qcwatyTYeOj
BBSWQLPoxQUhwa/WqD2ati+eOP78Dn57CuarVSdNyp9EaFJNfZ+eNoxopkZefWHIz7j5JqzNLAxG
f2NHTbkck8ciRAyG4AdyI9StzQg4cioobjdG8eAaA/D1OHvE6LRp06G89gqp7/OiwZgwBEcv124y
GFZN2jWXYYOeq21zh2bx/KdXf1FEbnsusO1NRuPduIMu4VJ6dAoCw04WgY1hP9C2qN9BthvtumTb
u0FVoC3IQYmXDaHCRYbqSOoFAeUz/Ww7x8v0Yfa6/Oelf0wjMP7eZjAhmBbLlVCpWer/1MzzcV8f
uhW1PA/BGVY2vs4haNA6NsFWwx2JYQp/OI6rbe/RrYhA4CBNlC/A5qPzajFsYrAb26ITONzyZpWU
E0mDIzmvvWU0v2TYilMnxbmf1Xe1BmzdzzJvP7gv7qRjVK55k/H+rn64IEtN2H8/ZOoxHgsfVW7d
cTjX/31JeVN4kiaFuckC3ERmctMmBNFHUXVh8xpu0XGg78BcgfFO/SXpayWv6zjSQfXlMYtdsD+l
tSjqtj1o4xisB2XSC5VdL1bGPQMHn41WzMHRp7dDj2sVHbWrQxYtvCupGcUuxckLvpZo6PzCMYKb
wUavAXGx2UItvo79t0BZCY00vdXxFnqi3cc1koqy6Olq6dc4nWAV3RnmBM+4CQ5xeudPCpAg8DPP
o34oS4Aa1RC7yzpADGPWgGHiuNl5+B6D2X3W8UGWyhBZKmtkikcyjIe7OkKRoUU+idmvJV7KFk+l
j7cy7KaTG/nME+lt7DhnnTJh+rgxGzIMELnbeDQjx5KLGt9HlXEQijN8etHwbKrefh6cuHu062c5
L8s+fA7cCo2CA/vC40VB3PeM7mLjZnVMeLp11QwQhPygvexCJcaUYgfUzgfoUBMFKp/0KliPfTTs
cc09zC5t8cou6cApu2qsjKuk6Ez4WCtlaPWVtVVLzOcar2tfOE82fOpQ9zHBzhclfpZD3WmryTH7
i4SeI5CWJ1/Hl46rHvcLCDQ5BKgMlc0WGf3JVMZb28OCq+PFLZUpN8SdWyqb7qicecq4q5VGtJLt
M3Z9vIDurBzHBcmBWAkc6NDK/ivxAUsMZb0yBiuSkXIm6ytd2YZjZSDulZW4UqZiV9mLTXzGhjIc
p8p6DKP4KGf9qW3Cm9yf60OSw/ya66Dd9KN+FuJg1pWVecbT7ONt7vE4V8rsPOJ6bnA/o0ppF4Wp
+qwEikiNZiNUSxRzF1mILbUhhL7Nz91qvGyzCrKNMlmHym49deYZ3eYhJ3KB3yVtfgTakVmYtNEP
Fjrx45XbvrZRlWxdnYiOWKdWphzepfJ6I95GKNe7iv+ME3wCxrBCF3FVOQ7YCOUXjzGO08R4zQm5
XLWBJfakarz5GS3FsjGX5b6o/d+W8qDn4+9SedJzzOk2JvVGudUxxBBKqRzsVvrcK0f7pLzteqxc
7sHESd2tcL57gAJCO1t5jYWig+TqDHNFh11+wjZfv/vnMdKPGOohWB59LPGbzHkQynFfYr2XBVQl
H9jnLseWj3WPBY62/oxhP1HOfZFvQAgR1OyE3pmykQO/eckjeuxNncb8TrxxG8RmoFSmdSSGCsQz
YrNKEQNcJdgAfqjheJOdRE7gIcHOykuhpUgALXnTOwX8gVFP91rHo3em7oCIcsELFMAVqG8q0XhH
lJnrvgIjmaBwa6PjZOCH7tKKOokhX6MRYlLVid+94iJomDbSIP7l5PWlGEDEhgaJJ0mROKs6rC/t
4U73DXfZTtNj7U9XSeHcoUq6cMExhO9chrp8sAA1jAAb0sqDqkGFeBM3qAVBBtf5FKyx3He7yNP8
FR3GaOlZ2hmZB/suqcutngQo8YLgjDwgGq1lRAbFUPPWGBUnFIry5hg8SGwbCcCJQJEnMhAUFXCp
XTHrd60Rg4RozUuJI4jECn0tAVhIF5mjAGnhKLaFrSgX0QTvwlfkCxgKYpsCwygVFQNkH7rqElKG
wU4LhSn0DIgYhDVgMwSQYy9yEBuVYm3kXdkuAJk9Qgq3gXEYHT96FXevoTVfW4rXMejBoxjGm0yR
PDrF9AjxpoaK8sHmv2VugKbC7o49HDCQSVFBRvAgBpgQQ/FCCsAhkExRTbyzRBRVZHAJp6ugzMro
Sgud11bxRypAJN4KyBRyRXSdvuKUxDDEsXnzoOexPvhmPKxhaXfsOqDWAjoxFfGkV+yTDgiKBwwl
sYqXtCKivutatpjwxtD8X2qKoFIrlgoIAcKKCx1WcdytB7/dEv5EnHXsAJb0w3t9sH6H6DUwPaCz
qnXnKchRLRTe86xILqFiusBcdkmy6PuVmTa36chH6HEHB/TODkgYmLTHRPdxd/fXUJSsJQwavlXF
kalJGbHkwFZojvelNW/8VJhnWvKYF+gmE/ava5CR0WpQhBqjmJeVGJHlnmlZimZYl29aNx480Da9
Qtwo1s0M9MYFfuMDwQFs/ZwMmLXYjOx7AAe+ErgFFuScekisDZvRldX1D3Wk5HPGwQ7Dq6Bodzbw
nUZReJLOvBvtE+j8EJQeSSKBIva0oHukmd729HowUr2ZoH1iED+9RaBSnQ+gtdDl1nJc+E6O6tbQ
L3vjNVKcIAkwyDa6pzqY1gMgoTo6VmCF0FY3fJZLy4ZVOCY2gLG240FHCAGxzXEmGif9rnLA1Yy9
dpPibgK807/GWRFf9TEmkQzt4QAKoxf6nafYRzPUi+VQvI2KioTqhIUTUFKsiEkwjhfSRt0ryrxc
2mCVKvBKFmKvENxSM+1Mp3p2qvhWZNEhN8iPAOQk8VbtNMf+5b9589QxsSPymV3Y3B5oEF0ji0CR
nlrFfLKBP2lFeBrTUlsSgOWjoo7XvaIbgBuF/wY8SjOhSLX5hiYX+zLgbM0IZwpBd8VBadMrApUJ
isoLXkwvfRixNoCIxN5Q67I95IojZsAN8gFa2YCtOIYvQ0W6QkaDni/ZeIqBxXSAVAksVoOM0gWT
1TvTSzFtSs0jHwJ7hqJpZZTT8Nn+apL+JsmoNMvJP3MAcOEBZsv3y1NcLhZCTMSgupJiYgfR7ujz
DXDeelZgg2UAWsfWcpJQuWTjVWB3vyIx3TsV0rMgQsnjwXVA3bNoM72/FF100CffWwmdpZMcG6Cu
jf3YuvwdeXb1Ro/mW32Csh5wEtDn4Neo+GQ9oLJWEcvq6qDp53pdo7BnUwXf01h0MYwzHHuc2VSy
S9zvWYaubXv+E0PigXPY4R5ESyVRwSlyGpki8bJWNDUOt09aBF/NMcRtldTaKmiCPZKwpVAstrLW
7/RBm1hyu18hSTFFIMSq1BzjYkp/YU3np6xIGATx5ijW2wT0LQL+5kLPEHl3ZidooOFRB8vWK6YF
hyriJPJdohByoOQ8xZTrFF3OAjNngJubPJChRi54wxWLjqPLqneYWmqXVaUCWKce2AjAzi6MtwYh
vHA5VQ1ZTW+gxndaI9kCbaEV0DwsPb6G1XUcO9QL0Ryi8UJ/ZejtFmnzLFDWSzGZREbgvBJuFhBn
E5y1gPdmAHz2bFw3sXVZtA0pyZBlhpJk7FoY8S4LOBXaxlmleH566dzbwbzmo0vA/WkJ3D8WC3UO
AiusiaOZo4u2K5+tGDYxoIFzE+fL/p0jGJnPmSIL1ooxWAAbLJ31DHowVgxCS9EIJ7CEluITuoAK
TUUsBMHJY9BufVCGUAd+6QOfuqsoh74z3iStf/TncBWCQYwUDhEsolY0rxyX7qrAnqDgA4wHoFhu
K2CKCVBFN5yY32g4tg6LHY6UyxIA46BIjMiwvaVQdEapOI0dwEbNHZ8NRXDMFMsRIMwfRL/wHefI
eYwAPqZi44J/7Btrl0PE2GgDjJXWI66lbmpwedpbakO3AiKJBW4J7eN3p+iSBphJRRVLRPU7kckb
YXU11ILm1CrpviJUtqAqfZCVKcc+vnaA5cAsM0W1tMu1ZiJfMFP3LHZ2bh7+zoFgSkXD9J1sk7Tt
S4JO0dGyc0CQzFnIlEGMdtXSkvMWzXXZzcSQe9h0LLCbJvjNGAxnTjYfNa6bIn4EokMIQDfdxGA7
ZX+eAfF0OvNx9uDbA/e0Q/HYtAoAzAkH2WTmaosUGChdpacUOOjIJWJ/BhYKNTRT/FDSDA95RdpC
MkXLrsfl3GtNvG18wp+q1LpyS6njQ57Pk9AANGG1ytjXHic3wGuf9cFGhDYy5+zQIGje+k54pjt1
usAjcInQdi/Yq6DpF88Y4iGjuvfs1pxlEAbbqcTANAz8y60/P49gVdFgbf0RA7pCGSk3yfkUsT70
YYnDgvlk4Ai8dNkDK16rCzEltCC4CoVyVUzXNuTx96hGPcV79SnsyJgTlZghwZoEXY0llGGtjd44
/j3lihubc/yrBI6wxHPwTuUbSpWk1gCbTd6pswo/y/9ah0PVkJV3hTbuTYNdpmFMt1am2SvU3m+F
M953QG05d596RbkNhH5tthRhbKPYJIBwXYC4I2BcVxFyC1C5sWLmEurgQWMY4bpNxO7UqGiDWGyT
lD0/TuMJTkyF0L+eFhawh5VmP2eRkS9EX/yupuTKU+xeqE/QEyxMWCXSzLjFHwro9/2m9059ihUD
uE8uSgMmsKXowDWY4AhccDdBPsRJQ1xFA46kco+x001kTzB5CnDDBSLvAvzwWBCEkWm4OlDD64pQ
XIXAC+P+thWZXJESsEezcBO6RrSuwRvjVgsXWclXgDrkLgKBbIJCzkAiT6CRyQvGOqJoySKLwR3Z
l56RXPiGdqc7fHR5NHEcj8GJQFxuQC+XisHsiXsQu9fZ7L00sH3WsGx2TRVjkATeLK3nRNGcp/na
Ae6MQ3/v8giszj8CwUAYqzjQQcNJozprxU2iKNGmL56LWO7mGE2/rXNio9sJjxe4NIFqTPZjCVcx
ucpvHBDUsxgofdJc64sRnbX13PMazQpaDbwabvOuBGYNvAbaFIc8LYjeesW7nnwsulPb/ZrQru+G
shLLCptyjdrRULxsgO87j8N05iac5V4D4J9MLdm+V6RtZtoTKRLPvWJwsyzdFBZU7tgmFXBu73Fc
wlMzqpUp7BsDkLcA6B3NL4nie3uK9O1M0RvQqHU3Y16IxuIlTsIHAzg4EUDFLiPRR4ee0GXODmYf
5CpjOYIVtxRefDLP0+ypVdRxzw3fqiDcAlZcFWGyd8CTg77EjwWwnBid3/54Z2fZgGaaoDZFNjdA
nMPdQWe8GZr2NLr2IRkClmAXKKv+pwCQHiL95kQ4nKhgP7DgY2yIpcN3SxIQIia2bKiPFXE9Lfjt
GAg74VXrQlHZQ8VnDwG1Q2LC+wgXowXhHmfGjamY7nC2obuT+GvLZ1tR38PCOIUkRC0rp7mCAQQZ
niOLC/QJ2f9zATp+gO1Uy/4ecd6Lr9jyCZD56Nf70BoM+lQx6DtzOnjx8JDU0OnB91YQg3P8XwXx
d0AtLgsBzR6A5X3rwrev2ON2AO/bdjxMioA/t80ubqZTq9j4gN12o6Llmz0zf5pBlrKDZQdQXwes
7+r8kcxMrkLF3A9BTbNv/R07+kPdus9m75KGA6V/6DfGNLxRL8fuRrWEAgkhOinWr6E1zyfF+oc/
MkFf4jN0CALwHiaVCpAY5APkNWXvvLCpipoA73r427mLbcJqHkbiBQJiBuZyOpkJs7OZkkQjQtI+
9eCqqMWVXMN7Z3+Mbb9XyQWTyjCwCTOYIm5erfIN4KGfoe3hoIciSyUgOCoLoWwUuYJUNNjDDbUR
ZD9Tjtfc3ADOd1ekxPQqWWEmYsEFv7SL9enSJ+yzAy1RBuJXTSiD7Y9PEvfaChD2XQr8sCK+oVE5
DgOBDrWySzreRc7GqEmmYB/AbHxPgNANyEPsvISjbbxC0zGNZnBooYSHKkHCUFkSJqESkUqXqNsg
W3dpAmzOHkvEVhKruxSXnN/Mw1zn4mSRmqKPGK87x/ZW7oyDiUCuVW112v2Q4jTgt26YDs1NHRTd
7QwhMBHTk9uCJ42Crr3O4OCM41uZeuFNls0TH+VlKlOeip+wDjRhSDKdSVFnFPGvQkoEibkXQyAR
8amcuFzituYVlZpuZ3YYJm3XVGesiLNn2mmvc65qAUVINU5XoLFQD/PLIN5qGIVXbPjZh1RmdVvp
uAvcNtS38L2QJRa5tiMSbo1tDfe2WWlPrLsLJNHxa8DqIzopFeUrODpYFJkhz+rAj0/A3KZrlNz2
qXfjG3flp3Sb8DJ7a/L/BGUTyzrFCnPilNl54I/Dn2Tqt74RGwE4PuhfbkvwUSDiw1R3OEKgXnkc
0qkwtPo1FQZ3MzKXHcOIYJN+mqhnpkN45xpUYMc5Mk+mnZIxdlHFdG8GMYAZLYb5qurFtMu8rtqZ
SaxdpZokJaMx7Fef9Uab/vknRW0Nl2K+DsIx21On0kDVa9195OoXTC3Zi+5qO32s/INdT5RoHBFs
g6q4TkI9Per+wHRe2WJpTXl5kqSmHBpq5ZRa0jOhfnn/q7CqNah1DnFpVB2HoDwfXJ3Ca+OH87kU
mInRz+LKya7NosvOE0SpF++/OLLPOJJ3R69usl2vGd3CzgZxXbZzfWya+C0KCuM6MbUHsDSoL8ee
eW2Om31tRrxUzI9nIhQ373/3/stkhRdeH7yZg6I7cif5TjriYzoF2qFxv6gC9UtT3tSBm+z0wW1u
8yl5Mkh32VhCm7GDIqGjhQg2qJvCnZOoV5tr8S0L2n9T0K6CyA7Fx4jP3AnnGxKiYA0RAlJSOzAv
AF8hdnHiXxniObY5A/L1xIlxUSfdsIaVWC7pU/WHJLi2tS0BCXWeDOdZMoCxSExk17BA6fvN9cod
nHFNlBbwdiO71FxOSLMONHMGO5ZnhocXv0h/O7H9GtXhtJEaO87Z4jVqqkZbk/kU+UifK602j3AQ
H5Wdlt6FOGNt1C9cytmm3sxgFMmkcowx3rmg9THdmsXaTlvvBJCYFD+K3E5SukcrHLx94llsr8J0
S0WqYS2rwvPOwqPbVqepofxaetTZiPQmHYkCNR/2tRaN5Oe42URmYlTQR2DKxKHnH9o5W+I4a0gR
YG4OKwrRo9Vc8m76q9Rx1lKEycELO/eceCOv0H8D9oC7EEjr0BH1x8sUeivTZr7kWO3u6gpLJYXR
Iz19dzta5a2oc/OOXcfC8prx3Jg1LKqB5i9Tx9DOe2s6xoWZ78BTGLvYsHhZdHc3u958rksJBSck
sHcEBEtEYrjtZ+po2G8L+PnVW8gTW0SG028pnrLFi6uJpIHopJdwb8ck2w9mS2m+as99cKfnRHpm
KydI5Tpjn1xWibgOrMv3T64ax+6sqicm05EKus1KeWCW2mtxRjoQbQwM3ek12/9qG1bdfHTCqkUw
HxMSl4fjWepV28mdp13hSu8Q5JiO60ErN5qRx2cjrcuJCuYxqLsDCEn/gWLWAT7ztCi1wYHH6Ggr
vykh+Oiozr2ivX/nRzZD/Yd7XRznobhvbRuz/Tg7lyYryd50WfVLAptKsie9tHuYnbo4x/qUQfLL
pyUdBe3Q1Hh+LZcauFtQh/TVL4gWp2PIcaabwCoAh9Z2E1zTq/dfEjB1+FAdItgOSOXiK1Dhzrng
BS5Krz4BWFoHo9QXxKazbo3WgZhAWYFG6wP3IRvmFp7uXTx6Bh1+7SKuKdOKyDlZ/mCemtggJojs
k11c0yUh+8zZvmM3gXtcZGN9zlfBpD4U7pmBDnFZZp5kA8qUO1JzAS6m4O9md8nbgZ08q6jgSUCS
OdzEiwZS6tBnA1IAIY+RFqUENXjLYe6jjTUSfpbRddWFBltMTlfRRD1Xng9GFr3ZF7bEjpAkmlhz
XCPCCq4B6alkoNX9SnD+2tpC3IZyrln92Wn6sW+vqyHMloYBIoJ+DedFnEQ7rRVvnaheSopGG2mS
JMBJ2j7EtbwxQLbXmXGtV7225ZwPQEg7o/FwkRR1uNL8eP0eMkrwKhmZexq49hbKQblsGzcn4qk0
D5DfERPQAUUnGW4cIyvOCVjdVI0HZZHFWE4mn6ApTqarTExFOeCoNiNOD2ZNlkqJqISQx0ED9mwW
fETeuAf9ZiI/sZipmmjTDnBKZ1tc8t3VdKc6YzOGZnpWNtFjQb0CkkiMCTZuLn2LMFtdG+QqJrRR
+MlVB7T10PL6r4ZY3KcTUH1W6sUUODfo2y/qVqE74pZoZzbZMRC7MauAlLcUkyQNKMbHZ1+d9Rr7
Kr7NIUuoyHTlIdPwhqfJwYTltzZ12sh9NF3NObFUJYzLBvffTG2/ISdz0LuWHW6DK7jg/GZSGq6s
P6lBsTp0k4MRpCcDtcaJg/K9rYFZqIueshtOsRPBQbR45VBej1n2CER4RSin96ep41uC+7xfXq1P
q84faXr7yUQ061jvgsYFp9P229mww+uKuFYIaC3ZMD1u0UpiZZdDTaKI3m0aUyxnKYyF3eGbtzuq
n+i3VyJtkx3OT1jjvcx+EaKARs4l/SYFBnMRB/p5Vibyz1hOi4jqW1EkPpSW0TzGJSERcUHVpJ6b
5kxKWCXShc8CrcmnkPN7nomkcwjeliI5ggJ4K2O0C1Fpg3rFBd10ffmHy/01k1ALSE1el7wpC/YH
pIFLn9IpdSNResZWGLp/6Zgh9UVzGClFz2eUWas0J9DTHdNgmfmNhPkY9SQrJtQMqna4aulBt6Ki
fTaCzBs0gCbZNJ/ZDhx7dzrIOiOLhamMI2m/oOuSrxuvxaNKAJDWaRiOq+Yahw/JJ27frWgqEOIV
OyQIUXJkD+u+wM39k6Qtu8w4xWoup31mBNaWTMAeuod/nELWtT7joNKj9T84BMqmHDOot2lXdtZv
XAe5SdUPGyZvf9VhYyXc16ZYYHp37kguhdduVXgBtFkfd7DBltQx9W3QTtVFEfrxUuNwIeqx35qx
SyBRP5DnkMhoP03UqkXnPZWgMHSDfFiAsi28ePrR5D4unNF8FTR0Laqbu4ScUc/JXqDUbOp03Otz
cePazdNai8HKB3wkCw1yht/NI4pNjtRNyRIE23TYhMzC1AWDbNNreOmjskw3VTAGx35yx2XA/oqP
iDBCEbhLWTfxlVO7TLw9GyQ5kpQxMTPVIdAQSqF8gjpQiGYlveGX0RaUeWUktjOebD+mvEP1n7RF
mylbsN2KygCAqnllj2ZyKj3NhdZLrEc0R9bGpBDQ0gypBHAp3GVMbSinbH87x4N+6CTEq6GDMDOm
+SZ216U7xuT6eOGOfg/BC3O2ldk4ctin1g0pfl/p9ZvrWfmOEvaj4RjNMSQ4e4F+gJ19Xd3YMsJY
bKnVet2hlLtPrGYPwa/F5UxNfyg5GAeUI1mwA+zfwx3YuHPCimiHZO4qIaOHGbm8zk1wYnlHww54
jQGjYNoAag630ai5q7zxfhO0O904YbyXYaKfGmome7UPHl6FVxyqJFO77GVQQqTl7hxBkKogBUoN
Unab1JZoiEJYg5TjcGoXzbk5Q4lJhnY+jyOMC2GOMsjN7YMTFbugmyv+a7uyyl9GScFV1y8khWK3
L7k5NkldqZsf7L5pIbq7b30V0S+IzUPlaRx2gktaTJImH3l7BvN4YXQAhAt3gohDR1eXwSHMxvs3
XJTBspSGtZKlV1Ae8DAAlvwx4dFCNhKmobJZJg8FoUv0Tbqi9Vlm6C7NRE9BJNHodU1ZiP4KtaMj
525ncVhcFhbUaTeNrqBy0u0ou3RVWGO1rFsr5zO2HqEgPgBqalaUDv2T6eT3xEIh36EeTfFmUTSc
PxNd32MlJEMg0zZ+M4PPGZy3GhQq8WsWsVgclCkWABLjzf3DPNTv2YE6K+n4GMcjaJyUrXuKEaaf
3wVNb6ImjJhWYfZkorqlsk6p3MheGzY0cYuAcZiaK8fXVQWa2lVrGio/wNv5FCrWTk8TqjDYHMd2
eR36/Y5ITItCDiUOz1U1voDuAZSPvcv078SBYN8f22tsVf0qkT19Ysz9490U8uW63qYt4BiNtK0G
/zZAEdqPKAgg34CApP+bVEa7qtKV1afBqipQ4MXjY5acmVH9QMKyQcB7by4qsyQzpYsvbHNbJ/4j
Ncxfkd6WqHxucP6PSDmsY6aXHYlNhnNTpTVh1zYhdWwKxAgNz88gzozk0Hhj9WABIoaIl24GwvaI
ZTKbXU2Gx/a/yDuv5ciVLMv+yvwAygCHfg0gEJqamWS+wFJCa42v74U73XPJYDSjb/XjWFk9lVU6
gXC4OGfvtcfOBiBKL4kua7hVbaquAdenVCnDZ78F5KyO8FiE6HEylr8sNJUU89oC9IZ4qS0s+v0I
UDlNHCXzNfbhyLX9KCQpt9CIY9V2FJCzQ9Rn8b4GYYQ8QkMXoEsbDnW1s1xaj3XJJNWVYToBPgTH
QBq94b9KcjicCkAFacwC0aPMyhaib8WIMrFnFfmGMVwO01gqUbCmgAL8GoEQSlHLfXvhnXb+bgit
hZORvoKn36EKzOlGhr+sfAuPj8iO8bbXftlydj+0S2RVYn2tfAi9MrD2ptJhXPv3hCxT34X8I8Uh
MdW1fTRp7JO0RVdHk8e7ZFbu6G3G6zxFDAqAfJc36mPR99pdtPwgKcACN1EUyMOW8trpzcQE1l6T
IqjXc0wThMPgH1kPPE4fOzWASR00MXK2TqSLhDZYpbbm0zgbXQNz/wFVWdAhbmP9tOigEs8eGrxW
jvK0OLC3suzse31GDEBNIpSCB1UekaAkuQ9A+dAF6l1UkjZmmAH1knhp3wl/JgaIciZilPnABEFK
3427sOwJSLCkDRXFOWp2TUdfU6/N6sYJppqWjdE/2JQzqbT7bm+F7Fcdx0CVI4xZdj/SBhln1KDI
AE1PFwM4u9E+I7elyp9VO3PuXjDHPpnEOgJz+ylTAJS43kELC0+INH9Hqs+ZJ+E+StWPHhZA58pE
M6jnN6DIUztLWYlkyCIokGISKNS6bddNXKHJrTVK+rLqlQjckOSsKjm+IZhg4Jyg7YycE3E4i30e
9A/GjKWtnF6mJoTKY75MBbTamddjFsQHieDb0ClibU4gcOw7GTGaXhjiZbSk2B3MtEJ5JUhBIRjk
FMnNvmp04ESz1nhy0tGzzMsbomF9tzESLwlhSM+qvl2uz0dFm5+bgfzktJOpdqf0n4lZKo1Yvq1M
iY/EGqmek97E7c5HpFFmv6xStu+bRZ3H54iemWIQEk1/I6vSz07meG6Qz+0JISPYa4BjMuN+mYN4
gMBAVUPDK+sXxXQcOWgRa85mEcth4rTxPJwAbdz2ta/vpqjjdNuDi7SROiuK0q4lxDercm7rU9BR
8gptIFu2uo00OXzUbXykaU0lVEJXqmqo6SJ5ibZsStbbMb4t6/Z3oVSvCdGiCQELJ1KR1iSpNndS
o/1UCH1w4E5ysX5VhT8+0UEnHhuwXB7ZLlFtjVvK4NatRhnXNo3JfT7IqssW/8gVJ7rrcvHSGEQ6
qn2FGihKzNvZTh5qvahu02jf0Rhz5Mwo1qHfGKtWhm1al3BUwnreFIP9dTJl5VhCRfIGAXbXRos0
y21FUppFVp2S7eNW/RGF9MgCCaqLScd533fFAWaE5KiT/ZLw/XhIsB8jEQhvNpPZo5U7WNa+5MYL
W236iprLCUWx+Vz5q3zwNmiqonHxldkHQZTIZ9YboxiNlCMV57Cid4iZO0iCn8EfrHmdoIXM7End
Er/G0UCi9dKN8mZIxu2YLqlicWKtRczONNnTC9V+5ajQCLVlKGpKheD7rz/1H9ln/n8kBy9uqf+e
HPwU/v4/q+/h9+y9vWb5P/0XNlj8C1SIpsko+LBJGjrS7//CBsv/0pAgLz5uzeR/WIjC/4kNFua/
OBybNjRUYMOWLKOB/093jZD/RbdvmS64YfDNaso/cdeoi3vtb3sBFhLIxUh2KMkZGryHv9w3b6yk
hRDamHY1WSM9GGBrsIyvtkA5n/nUUWbsGm5ZZU5ULWgnxPF+Wc1ObdCztyo1vYdFYZ/yoeFIQO2a
xtU+mZqjESHGkePwy0BWNpsHc7QwunDrK9mrjKTve0Jd5Hmc84qDs0RBTjfy8GDHxQxnPAV76NuU
fO2apMZszr03PxDH1yko8rf2gfdS+78eGMG/0HRLVjCTGmefXInqq4rsKvGoH9oHAYmUUg2cwrql
7Rco4frz4diPPr5h6gSyjcQU/AEf+3ttfywVRMcWDVtHg0CiLNn8ZG7gbjcXAXvLbHu0VF9VS2Jt
i0pzFerhd6tJxhtjNjeVQs8rbz0d1bqm5s9iSrZ6rL0WJUrDLn1iwaMRqEAtreS2/yLbytPUNU+W
aDwq1qUjaG64FZryrFP39SD/8GdzcJu42JNVKpEtww2XMAX0TFGqHRKzJ4pFWM0Xna3qt+zPSMUm
dG6KoL2ptmw0EmmDHEmMZ9+uSOg1Nmjw1JU5yccU9RI9QGtDc+KoFOZPrqLOlPXTciU2NgmnkkfZ
LtMnKYPWqfmK/WAU9nA7Zs09LVeOXCPKGRoXLRdmGceNNVnfw7nt15VEJ1i1yCPh2E68A1ruo2Rj
FSLXi5SJWh9vDQu0o5m3nJnG+pR3kM5qUU0PWiYp7jhraHXQOH8T4PpcPzFg2gYyU9Pk7HtCE4kk
YdIhhBJfsFF8Wvx5kABoJc0JhnI4eLoKkasQdUvBy0qerI5AKyoL2b4YJaR8ttLfFFVCNOWVyWO9
97owW1k8TIuvHXEozKFz4/NcjZYdDlytUKlYz2pZDqifyl2YN8+17kuUpmPfaxY5rm5G2r5PVYl+
oKL9VtgsVnkyyR7uDA28/0zMxDjot4GBYJU7PYWUsHenJWuYxjMfqN55Ou06NKNcVqyJkjNtRkGq
vanuED2HR31qvqJkfFXz+h4Bya9JV9lSp/RL2MzrELcOXOK5Q6lj+dgjqnsuwzcsf2Dp5m60IHnK
1Q0mrsemG39UCb1HUeH0aCWNnknXj4T+cEiQOPdE/tTRHk45UydDl9DRCm6B1LxiOSDY2Bczl1qA
AhiLreRutDpgkX6bEXPTDj+TNq29MBYWPDF4zb4q3UxJ5Q7YqPZVlohHO1Onx4giKWEKU1ycKMRN
Tt5Y8lFOjOZFDAl4hhRokBx0P4uBBBvfn5WdYpuvlImhNSpbYzBhqJF2rRpT8WQLILeoRpDiWKco
pQQUd/K3jnAyDwHKuM5r9YshMjKMNf9YhJzU6e0eUJajSMpC4K7GOLvNiBgW67uyKcC/rAYzn3da
HDe3DZ1+t9SYxUVVQtBDgk5fKB/3WWVpiP0RL/WTne6jrIDJqg7SLiP6RqR+dPKVFA5pqm3kgK5Y
5wfZQ5pogaeVUXCoieNxY5LBiUitNPq7JTbmPpGIOcp2HZQhV525enWlCaFtxpEXNVT/fGXCcx/l
X0ZjgQMTKvEahjUQ3XgWx6INOB76uFtAz0+bhis23gOSWsNo8Iqy2iU+doZCkBkucTctlZJPs7de
5dDeUFxwKHr1mBTjlzJIAndZmggXp0y69NB3Zo1eq56sRwigtOLJyVhJZFU8zHUobc1sqNe20vyI
fArzouNjLdvY3CC7Rq867VrT6JxCxbwXt3LzmmK2p7Uq/2Qx7OlypOMNGSFL3ih52W2tFd+kKvM3
Wk5Pre1xhXz+VX/4ptl9YMpDD+Pop4ll23/rX9OrOgJKxb01kG/ziMIAxviy42HT4lnLWIaopF/x
V38Y0uRKbFqqIRNir1OnfT+kXY/AWjnqe6rE3Y8qVJSLXTP/mZHPUhTBpGRfcal+4OHwiILxAEgt
W59yzoZAAEYniis/uWH1vaq3lI9z1+xoMmbTqVDvoFScxq5ZB8yCz9/vhx3eFGy05pLIQFaD/NeR
582RphnlbOKSkHqaTOKXBE6xfZgwVZA39vlAy1t7d3YyF9KPpvBihW5+2NnzWUiGRvi7t/iWamKa
I/mmi8IrB5YPAAK82cKwLRvbr8kp7fx5KhWepdBpr0tR4YXzIeXw1OFFAumxKYmstJ86ffIkuot9
lSCUQHWgFLdK4K+EjMwXHxPgAFJgiiuwKrEYjd8/PzQnwdlGxYTM5Do72Uj2OA9QAen7FzLhD4W5
kotomzQRBf6i+i2C2YEn+7z0kdrRcNqOlAYqqlCsOZccEWm5nWGvBB7kmjbOZMyUjzVYp42J+We8
1/J5xsoib/pY21TNxqeR//kPuPjXPzwBO4fOZFm8pOf3L67IVtQ1Otl9RXzX94TRkGyx7uiUQHnC
VnNPKaBit+GsIcBzimhy2GCv/BUf56uqGobCIV/WLJtf+/3HGXd9xVePjJJjFYRs5E/TTmhfmunX
50976ed6O472fpygMSxiRZeHrV6GFsxQejDKpa91lxIj9c/HMlVkhapm27o4Bzpw8Pe5+DI1Gj28
mWvhSSSHkGLxu1UoDWHQ+3w46AIXfklABZyxwRhw0zozBY9j0pYCqZOHfG9KCEWSglOAVIRq0/Jd
FDd9i9K+rTnHakaFaX9ulozztHNpLJzmkAqynqauVDzbXRkfULd1hyRZTMaG+SPriIgvOtnCLE/3
qYkI0/UtiVQnK96Ltq1cfaQJUHObf0gI7X7OScYAqGv3I5DxmZz40ahKN4mS/ii1nIg1q7HVld3H
N/iVa0ct8WREoEz3LNQZSH8COeTE6rcppDaCz7FbK6ym2LY1y1MqzXBSNrxyYgU1+3sK8tZq5neV
0+Reazhor5LKPtkJDeBV3CwSKPrCG03BE1KW4Ke08pFi2R0iFm9o252mkqeEqxxFyHBvRu19pfXH
jP8Hean33Ai+DrrwLKgdqLSatYRhs+t9Lywx7aTxOpsjUhP0Z0tN7yZRfBlJjWOaPfgYIYKc5JSh
KE7BwLGDRMuVkXQPI6mLQap/zxU52xit2CaAh6HeHfRhuIlQJttaAKgAQI2RA1QusVuBXzmU/fjD
lChVx4j0uzrEoKohfNGUlPpqJJMqmVPEnuHMraQay2AZFuRx9uFDq0JVTskh2NBfaFc0KF7w95Se
X1Wv1pQf5grhd24DxKZWSUzJZP+uWuTqef9jICR7lQBM76t2D8WYwHNlD3uhXEULu3lKwC7kpfRC
hjp/iZFzmZq1pxkPaQysAu3lui0b1071ad0XdP3KdLZX1djkbqNZN0TRAiMYjVWF8QVrpiojj59U
Jy5DYOFWdUQReSihA604qb60ofQLUbZYT3P1oky6W7Z0yCcSwiaaU3nd0s2QwztUs4+93CDsFIec
01WVCk+txYYlCG2E+ig6RLLYQclCOyjlzLVOHZAYGNKdbqsPNTDsPBL3DUd6LTOfaZENxyIeopU1
EhI4zQejR+Ef2M/CJuUxqbep3mM/gfMgtYDZ6oJznbSrlQoaXYxrSQEJ1RZreSJkMS8Ux7Lyn10t
Y2NKf4yVujHG5EC6y4RoOtmqGMRcorOOfdXcFaH2pyjVF972rUXrYyzUXdoV217MN/jiJlrD8sYO
FcIpZMLfB8VV6hRmdKh4GOvuE5on/D1cWyI6A1zS2Md3CMh2dW0gnQkxTlXdMbLR3HakGwRS5Glx
lLi9BF0+HbZ21O2lrFnPUvS4iL7VsfxGvPq47lX6R37mkwQn2m1k2Y4tjVtskMpmahAwpkaww5O1
FTPHXtUCpT/WL2SxnHAFpatRsx4Me1pPWo4tTFpzV3gqiS8WRbkJOQm6Mk5tOU/vYrNt6UwBnG+K
9HcV9QcN93Kmi32ZEJsQl4rwUlSe23rAhZ4bCD+TmuTFKjbu+6aouB3NuLkUfWe0zW2MSHVXNSa+
SCldcOgkV0ciGVcmfOpcH59Nm9AUo80eqg47hG/8zLFRs17yBUpJ0rAmxL3bGjKzs6XNFfVG/qWG
luJ1vfKnb9H8Y3cji0K2wl2EwYozWLcqxVwc6DF84b5FL9wCBlXVSrJvI6s8Fd2YIAOaniicSE6s
i6MY80Ojo0GOh8yLiDhe1aI9Gpn4RXMudyYcYSswHjh6499txiZdDY0TWRZUhJEmQ+CXxUmquLPz
d+rbYonKrcMg3WjV9Cdtq0Nmy0faBqeqMp+6vgMnngBKUXDV4M1L3TEieTkeA3CnIZ3+Epd+qnqE
aXZOmhlHO6lv+Jd2cm8+14N2KAYUQgpI0FRMJ9wu/S1aB/TCk52vxmL4rg3GYxA27EAji0OqkHE1
pKGEJLz+RtJc7SZoWdBGGF+GybJIW9GnB8I8TxUYJG2EVP35Fnlp94cuQUIYx0hB8ev97o8EQm4A
6ZCGMOY7pQpdco1cMam3Y6U5Q55cK22/55YslQtOhW/GW45eb07hs27afqcxXhcaRM1jlClIJ3iJ
xle9b91Yim+5cp7SulvF5bfPH1W5MDbbEXxmmzIfWsbz605sDHYWZBXNfa71fXmgxuQlS4WgwJcF
8uJYM3NJyVpVShlsy/b18z/g44mOYYXKnyAU7eN1i5NIEdFUnj3LF7vRVtAtHmUcLqU5X6OTfTzB
Ggq3EKGiISfL6pygm5ZZEvetNUF0pEvgaA6CrG3iZLt4Ox3MK9fIDxw+6tQKGXgKbCcqxx9Y3DqO
49yXgtmb9vXOcIbf/eziEl6Na7qOMmQ81Nqfv0rt49XVAE/FvQcAFKXq8wL1KEdTKnfa5AVN+NJT
CGzFI5sHV9b4vi6SQxZgHwjJTy7kh1IfDmWsO2lkrXwEu7Ydym6rEPMRgU/rLeKu0h91g6cwIs6x
z7/aWvc96ZemMpo3hesU+QYDJZmU4KIk+FYU0r7L7wMDVKVIIa6nOG+KXRjnd2WtWivEw0mQ7GXz
Bp3wKqyD5y4Sv7Ix9CgI7YUEXzPUr1wHl0vV+0sXVX9WSmAx3ORJD3z/XZki4ThGu8+Ld/2uOkWb
yUMdfrDWn7/3s9bU8v2+H+fscjc2UmSnGa0wKjlr1SNcBpHXKkKVrDjB73orHvu1soYsSylZWlk3
85Vv6NJc4wqv2cvdTDEhw71/0DFYItQb/oD2L2AqO9sp20hO48pe4UkkXV25hl2oWNDlVS1T0W2D
K8Q5acmeUpglJkil9Gjtk319SI7SBlWmKx3/+bsVUK8h/ZiaKuTzcoxVgRYg/Xv5DYNt/BKZuDIc
ooXX/RpaKYLodfYYbtP1IiBaAT278k1duPayYLwZf1m/3qzN9qypUj5Gs0f4cX9sNqEbOVjWbuf1
8rhXX+yFNYrhaDRRBzLlDwWMPugjOeh5sbU7e4rLh+QqD4OneZBXttmV0If/5uH+Hu3smqsL7vSp
ny5rFNKe9bhtV71jb3BAsz79m6/y79HOthqsQnIMYY1Z+jK6Cy8RyeJv4sCc8CC23fbziSM+biz8
cFzULMUwaA2cV1w00RsZR9bZQ/rkyl/6R27VNaKaZ5Qbjrrvdthz0dzuCHTxWv77509zwDd9+28g
Ulkf3v4p5hmyCmWRpETLOtTTZN+Z3rwVr5nitsxgeUuh+t/Y6ITGBqcbS6ecetv7OUs8opGYGluP
We9RPjhAJoqN7dTzqdrVe1D7Vw4wH/cdzi/8RyhscxyYzs5LhY35Wq8oIJhttx8rDH3py1gih/R/
pFnt1Jpy7au8OKJuU7o06f1SCnr/hJOIzDa1/dLLvmC5lY7qE0oX1LNucqgfR8X5Wb3gNpmOYpV4
15b75aN4v6vwtPSZdJXzIUeJs7eL5aNJ/CqovLqU14H+ownlK4/3sVj6foSzfUsb0eT00zLCMAL4
uGni74aaXik7fXyMd4cF/WxSwquh9ZPFndeLh74+6CikP/8COSp/eFPvhzibF2Zejko9icnTjU52
rSo8cUGR3Cjzb0bAc0vPrd7kJp2HGZXytmjj54TUumAe+uMwmDvDD35UeGxWjUQ7tUgC1viGTEFl
O9XVzs7KdabFztj6t21a3Vg52tx6vBn85uuARn4lR9F2TkTpgmw0HT1i9y0rfdOW5i+j4MKY+d/D
vD8gpV+ri4GJK1XaMYEJryPT6EbT5YeIzM11H4XHOAyfx7h4SKuSe1PsSXX4VcOvHKVT7y60wdSE
1dOB5nLwpvg3wRxGr4XhP9PR6V3CJ/3jTAX3yzgtDy4C7qpGL936en2j039Byk5clS9h7GvrRwM4
3aqIwakoVfea9cOO9uJto6de59PtS2YXNSD8HenFgF7VQIha5XFH7xauTSQQeHezShFCYFmVYKEo
jUHIkuHqwXybWM0m6PG25EAMfJou63BMT1VQPwyZ4tjd/HXW2oc8rNFJkvBaUo9WZS4CFXmYJZFv
SWOeTFtbx9Vr42e4BJ7l3ngJfJZUYEN50m3yUv7aIUyI4BC5UpCCe5PSrxgL6OqF5JtMtXKDkuJG
9BNmnvY05P5d0Jj36nITTsPfIA/WdVoebPrGlP5WsjbsBBGTGLSdAJUVXfoNkTZPy+vR6UdSKiGq
jiOr9liTy2IAAsmtTZ6KVU4X3OSEqgTofUjKKgBxGukxhOUSIy/QUntXTcBSNYOykd0124jwPRk/
ZATpE4YLOZu7sppcxSAIGBjC1vCN3/KkrZMWk7oq9jIsTKqjqbXKbcA2eKCNRiNbY7ytw9KtLEKa
tWo95O2aW3q9sv0l/NKAjDqrz9FEyQDDTxnZX6mv3rUh0CdfOYhZbKy+fcz1eQBAg4sJ5/vWRN8b
ivaReiy8ttktS+wYdCtK/U82GJFTLPWLrvnewJnxe2vV18E6MxtPAcom0w6BgQUCTLdu0Z+u5rb0
4JzvAvuE4fyBOOy93ANfV+pDPeEJGzEwtLAA0IkNbl4HX2PDuNdtgJBicpMx+CmHqJrlHqQsRk4p
vI3jjH/MdgcDsmT7XRjYE5RsXXYaHUOAkZlAoqjvc5lEkk5p3Ar70pqYZTeemx/xWL9OJtPTojUJ
hi//YpJz4jYz5mfNUL1Im/d11Lka0XmWJJyqNZAqUkvsv+t1/iPJ7R/dbEorbdbg68179Jeo0cs1
NaVgFUv9rdrbh8xUAw+v85/asChKJzPZcZaY+enJ5EzLP5XevHQSHIVRGhzK4Jj68F9nzSFoAR90
nUXJDyOkEQyoVHmvA8VnL4/UYSfLeQW4rtq1YGC8IhcbY+7vG53U+kGCNms367TEH9GMuGQiKR43
TaztK3rqKy1taAfZ30pdeYlFVB/yCuyUmnWLRRL2lj4T0oS3sUDx6mjJCMdyiG57qXTgFpGPKW0x
f220Qf4l03ChGv2n0AEwaJLqapYKnWrSjyj1F/9JtG3a4Q568NEEJwDW31y3dbFuh3IbRfaRtuTj
ZOQPaZSj7ZRRHZv2Dz8Vr4Mw7uW0+d7LreRNXUoenT3NlMnih1Aj6bszb2Sge8lkw2NE5O1mmv7L
rPI7kG1r0UYewDbPkrR7bfmFhdryDevgUfVu3JB6+9vyQaBVc2/tCmP0r6TRXOgGvt9/lv3pzdk9
r6EPqpU/ef6J8FQn9ZLfdb5r+pP5oN+ANVn7K3KYn8Fc9OMGEuXn+9/HMwq3Qpp+MpcXi9vQ2Tkh
0Xwgr2WFPT8oCBCW2pNIiCDl7dbaAV8Q6IUrBz9xaU9/O+TZwQGAhhmiM+u8cGe64U7xlGPu2V61
0bdAFatT8mw72mPnImc44B98Jr13fMZjcS3y5OKbRzmG/9iwqX+cnwibtFETGQGHV62TGwoRipu7
MCdfe0e/x2y1itfDNl+Lw/V8gAsFLV77m6HPfnTNSujuT/W4/Ogs618LLsLJsXiiOXl9tIsVBu7A
1lJfoLV9dsKp7VpBfsLtMNf610jSdr6pco9qkZHDic37gttE3WySqrlSt1smz/tD6PuSw9nksuYA
+fCivu2mb1p7G9kvqvVUW7nb9k+fT+NL96i3l4mzOTVUDS6UNui9VG6A0NyN04D/oN0sFsbPR7r0
0727t5yd6jMpUGzCSGev2ec7+lv7+YGNxTG2/4OL9scztvF2LOPs+Ksq0SyqkMeaH1tX8bobk276
j9BLHLpKEPxX7SYCFu1+/ogX5su7Uc/miywnWaVxIiTcpd0pWxKuiQSUrycsLf/O2fR4N87ZR1CE
YrE18yZbz9hYJMI68zY/ZDtbWreba6XOaw91Vn3SqOITFEv6uGVlnh+2G7/svuZS9yqXRI2O2akx
6qe6T65MzGvDLovhm9UdA3dWDz0iR7Gpd8k+2agbEoM21y63F760d6/yrGoxSXpUSb3UUQDqXQK+
N1FzEqymZli7pv/78/lxbVaeVZsyvQD2ge7WG+ZnI9ok6l0aXJGiXB7CslDILRmR51VwHxJ6nC4O
ALV8gZHLJeCoJOaVve/aIGe/DR79PLV1Kh51NZROKRkvdS9/py9/ZYtf/p0P89xGK67pCpof4+x7
qnCk5kHEMkiWuZ1FQL3Ca4vS8qmcD6HTN0AdRT1FP68jBUUVVfrEEBRv6EG59iGmjt9Urr2xtter
CxdrcrpYOPZCV2wZzfq7aU2zch5yzJ0oRNewidbwPhx6tRGKXi9f5xt19/mUu1g8fjvg2VqhokIc
66ievfC4FIsU4SyJU+qJQKSVLJxyc63IeWlyvB3wbL2YzGKMrKyCCFvUjxOiqFVLNGMAJerzJxPL
Gv7hp3vzKs9mYTFFYJgEZCeitI4xmOSfAcQidNpOdU+O/Gbw6tmhDY3IynoZbhOXnPJr1SLl0hR9
+7TL23izTAG/M0ErT6yO46p1YWUpLjhuL9n8hFswrpfS47UXfPUnPVtGbAl6s1kxh6b96Ir1TJeL
kOJ0NbhQi7dE8Fw5jWgXP5I3b/rsOKKXcpDFEQNC5pQf4JRkf2TzsR6whbvT5HRA/cBnl47ZIY13
ENuPL9Y39ZfUOvlPnexlTMTkBSlbm3CB1VgB5Vu1e+0JnYZsbrqfebZBTYQQYgtcmmQCZV1vrmUF
Xv7w6NXhAsbf8UGiWGR5VCYKzxAfFc/0ik3izOQSLrFZkXstcO3SCVnof49mn50/8Dn57NHMzYFH
Fw50wo2xU37Ae1iljYM4x5nc1ukNIL6OuLJqKhe/wDeDn60xXGPjPkF25TXrQew9ea1sM+dnjffY
dbhqYi24+tFf2q3fPu/ZKjN2ml4irWLboSK1xMWUfXzIk5cIBK9swYMK97ORba+sAJcflP4UghzK
UueV8AGBfSCydmmMDWt4S27mZC87GukUqL1gq61xLmzgti8xtC3fyCFwk6+1G3jm0+d/ycVVAGkv
VStYMoCR368CwicvvBr5uWVIB5YYV+lwZYQL100q/X+PcPbNm0UX2UrJMu6HQO+JmQkXdJmxqzhN
5KGOU/VaEtXlZcZEvYxjVV8uu+8fqopjCREWLZbBkZ1om+Yn9DAQvWlXoVKCW+WK5JpW+tJ1BF02
m7FFr5N2w/sxcxvGMSRsvpt7zNlrea2CxiQq+RXiIytFvw5k2jniK93Az3/By0/7ZuSzi1DgZ6JV
VT6aZZ+ckWVsUg913nHmk2nMjby9uoxfXFUtlJrMGGQE571PzZ6rSgmn2SO5ifvQEuVnHJcbEYdQ
71q54uKn8maws/mT1uM8GY3de7k9r1sSoTIRrlNCJa68xmsPdfYDNnh2M2W2ehq6+dPSc6QksbJe
IDY41+/nl2fL32/w7DczAzuqEcUR/TMmaC5Ed+KqcoMvCwu6Genu58928SN/8wqXNfDNVl+NsjGo
EXFC1LXrVWgXN4k2/1vHtb8HOW8mKmCh29LgowPT26ytfYFb3g29FpqvhyP3BEXsf/dY5tlu0aRh
i0mYRbSwZa+Scm80rhSuLm9Ibx7qbHcoVMJHSEniHD/0yqFtlU2Q+/dSZ3tRZb8UbbaXkQpWUwP3
LUMIb8al5KGIwGRnNqc56NcCuNPnv+bFHevN33S2ug2ZnIS0EnrPt16aaodpzPWtu1jhTSucJUG/
j4m4cm+6dNnU34y5zLA3M6iP6wlvKdiJIJN/ZyYNjEEeCftQpFvgsTBq9M3nD3ltwLN9qTSrIq5J
LfI6Qlms8pmcIheUhN8RZJVE1779Dx+IZRgqjhOdDcMkI/zslYLYHbrcj0yu7DJgkJPuLQcPmKHf
peLwf/NCr6oOztc1NgmatCS9WNhO9A/aGGkqS3uOTSBE1nzbAD+3C3hG0jQheQ00IurSQnWVpqKz
Us7mnnQh+zWZusU2GWl3Empl2tl0FsGyfP7qPyQML9sXPnZi+kysydZ5EzueRolWTIVRpSteqEGU
q6RP8Ep2kSe1MyStIvjSisylk7HNRp8sJjX8o5kA/Kpm5hQBXg9dPDkahqjmddno1/rQ50cKTJQy
Tgsszzp3UcyL72dj1vhm52v0oc3iNh/mLyEpEwE+5OgGC6mHMufKFnu+Wi/jcfDW6E4oi+f4bGvo
fXosRIPT99YnfWWEuP7KKVvrlQydD1vilY/tw4l/GW+hCgjM44aG4ev9841SONu+3aC73BsbHx2T
tIYciroHVVG9qYdr4y3v6+199Gy8v1RVb77uRqQ2OOm28nrPVJ0lKld9mG7N++DO8OJ7Ei6ePp9h
6rIynw/411FJR8GE9ejshVqijuTQIqpvVNolpaH/mcTtwVqYwXkAvlZNgVsYVZ9sZ7kEIjVCykEf
XDp2aZC0TT4IPGUldscRlobcKk6Jhn62Y2ML2H2m6RwbXPL05r5Z6JBDkUKFV3pSlhKPVOBoI9tJ
tB2hvD6ZvibtSiLigK+rwz/coJb3+vYxz3b5PGka1BpdBeKPhJ9BFejzp+3n7/LC3NRUWv6yJlMG
QvD3fq5A8K0iHRSJJzctC+XD2IK6IYcke/l8nI/LlapRl9M1TAZ44c87J1FLKBB9OiwXENnV2txA
vYCqaP7+fJjzdZ9XhmxRUDSTObt/bE41ad0qNY+jF09duusssa6R0RCqUubXluBLr+7tWGc/T11O
VqhEdunN2q8W1wJO1a22IE+Vaya18/3lr6fi+o7vHoDeh3ZMnlSqCcuYaMoAStYpFv/Gj4NJ6//9
+2fHlG6KIdoR+eGl+hf6IqgLAGVJybV14vyIvDyGsWAwOPYzE87XpcAYUhI3+HE6fIKlUrhxvMuG
W334GY4gupY+8JHD+iZlDwuDP5/PjOXXOFszaGgZmBQRduqIwt9PdFILAtOnbeqFxjYOH4hTw6aR
kWYIzFD5Ebe/Ph/uwi6ovhvvbBH2kQWJHjY2ikfFax4ChA4UIANrDTF7VeyAvRTUX4YfPolTV9aN
CxMTDZnJczI9ZU4J7x9VrQPRxWz1Xto0twnmKwxoM7i7ughXwG/1K9ubYlz6YU3wBAjWkC0B6H8/
oEHUCcf3sgKaax3hx6KwEZDjozQjf6WMx1ufWKXVYKEDwg19CpV8U9poC9TB+tUgalg1dJoJiyjt
hZiVkHrig/OLphA26yi447d1iyRNsVm2rQey8xIn1/uXBut2CziyEfJOyD3mQjX0ZB36PviCOB2/
qH15b07/QduVLdeNK8kvYgT35ZXr2SVZsiX7heGV+wLu5NdPQp5uURD7QO2eeeyrG64DsFAoVFVm
hk+y3J+mAiJE0URAlwfMXSjHgyPH8leSz2B+Vu4yMBmJdenPuvYRk7HfxoJkKGgsXwoNWh/KDBRz
g3qqli/7HlzrAJglOuT2wuqMyQvFNaXpG6YyB+j5VfEB4HYMkvRHo9cIoKt5eE7VXLtFxyX1spGi
IOJmOMWqtY/BHLDMBYiSzLJ2YzXaA5c226likZthicDJXEz1wSCFsdcs4assNv6AZg2oT5t6r+uY
zVIB5xPE9gTBufm2tkp5hxkPDHokdQPcNfo7S9NIAAmK7pJ3InQtKhX6iET9OjUg7zPTAjW5oelA
OEhutMKKQJud3MdzvketNdBwJ0LTC8AitQlRtASFmxQDiigsUIqtW+sDdH9P42LsqmqCOsXyUC7t
ESg13xqn70UH6lB9bO4iq/xY5sWTmIsgnweRs6k3YHXTZkwfqbGrGmBG08bGDEiDgZewVYD6SQuv
irXbCNpDkwCgVQohDRL3t42igamqIWAyFtOdkMOlQWgbeZlZBJGSnA2TfGtBfS0p8SO+kw9Fjaem
AddFEYa+0nVaEEErToSMF7Svys9QqyfgZJy8DPN8tqj3TxnYV5100AFtEEgMjUsIhmAaoOQcmo0z
qgJQpdNIiAYPi8WZ+ggsxXlOfFIIP8Fp/2jM3bmFTqeYaRPH1tb1gdEBANVxRiWDrWfN4dKpRqoS
H7SwQI0tjgqRM06428gBwVCCiWS8gQABY59AGAVaMk1cEO6M6HNHtDMY4G6zIUbJHM8NM5y+ZIMc
gPveGw35WzPOBwOcghif4TRHNvIM/A6LViM1CwgcJp8RR7B0RItEgOT7WdQPJD61ycP1tW58ulcm
aDRcpbvSMghWmcCEbGW/VGJADmkoLlOkTPAWIbhubHM9q2uLSXUxN6D1cQfRSSgWBVox3+WUFjoK
H//AzMuVwVZfCq1UmzzBk6GVH3royOjjY6cPHCfZ2DiqBw+o0nNrk61xqiUI6MC12vhtIp4yIwFd
CEo8ZM7tSpT8f72gV7aY696gmdmYwJZKlvOULztAZv0QGNvrZnhLYq7aMIrDvkkFQOr0D9KEMBL+
nMTSjmqVAxjZ8AOwlat48Giosr/Jn9EJiPRexxkWmkNSHkYF6M6s5qxmK2nR8W4UJWRJGPFiy/lC
p4hdX2E5wo58AmB+n3lVIO0ER/qQ/wIxdRA9zY/GLdld38WtF+sru3SbV0dKH2QRjFCw20I8E/AQ
NwMSZnJARRP0u4pnbSNWvbLGnKleFeVaBhmgL99lF9QgvOrcpnb6VXIUDK30R15fastJ1rvK+OJi
IWJodFcj6z7D9KYwAS1V7/Lwwx9tI5JbPOkonSBd+GobY8irIQGAoXSfXRQ3OoBIH7T0tNUXuSHn
NG/cKtjFF2P07ytjqVKAFRZ3JKV0d2Lwt49cf3wDdsGLATzzuFEgGwUQBntL4qmXAFprYEFIDby0
WH6JOWjKVX1Iby2lDRJgTC8Y8U8duYvNO2mecsdqsnEPuqkzZB+RTrWGcgSW9rYh6kWJ9OkoCTXI
H7pIT0+ZLgwP6oLx3jzRRmgjjojl1SwdSajmTpJqnCi75QjoJ+mSCRHZt69To1/kxpKNxq/yA4QA
MKsqYM4biGjL9K+7wtuPo6F0AFpBiAZLosq2WAoLhE2tDk2zPBoCY66CRny6buFN3wggOZhAz0+1
TBVDgoyzgTahiMoSdOwg/Fp88FfZyjcKBM0JGkcFgFa8Ts6bObpni7JERxJNUUYkfO1xxqAAK4yH
MJ5UotM99IG5z07jaTiXAc/W5v6tTDEBqUmXcAAVwehDKvShwGHNJIW3gTRPeP0ixQaubDBhCKPM
sWpCkwjTDKM37EvXSp16h4GsYDpDpP7zn3yvlTkmCoGIVa9DzE2jZyz1jozeOFhCK68G4lD367OM
ISCOybd31usFMpejgOprD90WeIhe7QBt2gMvdt/q8/76yt6MBzN+wdYflUWvy5GuTA0qsLPb9R4y
Fl71pbvvv0oPCQp6fhEYTvwJYrwYjdZd1PjEh/zQH3kxkX6yK5/02YNXMbEH2D8bocrkg7nFbqw7
CMzYYkq8EBrYhRW61xe+fQRfPunztboyBw3rBhB8eFB5ghyzDUFu4DhBdIL6Aib4d+q/na9gN5o5
8hkkZ8RQePZY2irOjopojz8pdFS3ZxdYDtSO8o+8csamG6GqYOCxJAH0zLjRVPb9pPcVKBiNjyI5
pu0FfBycnXwbmeGqLzZYF6oTokQkKSGyAQJyp74lXwgo0TAQ1/vNJwOU1JjWbaCFYfMCzZbHYHYa
LxZZMyWQBbyOaZXRTgtKfohp5Z2ifhHbn5F834aJo1YLx1221mgAPY+2jEFrfUz4hCR9CE4EDXgX
Itk5ZpB7CE0B1z7nRnB9O7e+GMi00ApDk0rGffd6UbIc9mFFTPhlCk4/fS+THZ61nPyDZ4SG15Xz
q2EUguIZRhbppzqaNoQboXmwu76SzT3TaJSWcJEqMuN7koa+VBMJo68338JGCUzQpBri0UBB+bqh
jRQYl+mLJYUZnMqlAdJOBGgkID6BItadZLLpdWoFpVeja8lxhs2gubbHfiNMa6t5FtKgubiQITr0
l8QrzvWOev1wUG9BM2pD++YxD2KKN3Xbo7jjTRHS7WPj5fpHMN+whjp3I7X4EeIh2kFNE6OL+jtm
nTfeNa83lwlcqGkLmtbBTrrXsVwQCTjDsXUiz3R7X8e7Rvcztw5k7nANO6pJI+Z6gTTPWDlpDZAh
hnzhP+le8fsAdF725Kh+xx3z23RUNAd03cLpfsN30oyiKFsd2peyGd1pRQ9pHFDpQg/FbDm3AChF
3n41cNWZKmUQME2d7Z+GkbVIZS11fjYlkKgCGZRoHs0GmJhx3rWh6Zea+NnIQBrdoZh3RuHHlSVQ
h6Xqj9AKj3kmX/IIug1RiNnR2YBSdxYuJhi8NK+PhPsU5Bd2X3YulorqniB+0zsVeM7yIEH2AKJg
FymUID3QhQAR9sldWKf7EHKADnJ9CP0Od6k0QxaqrV1hGHMHlwdo18BQDKH45REEs4DoGYcoLHWo
yYMHP0yGQDbSXy3URqALVx2FbozBVKQ/DJBBsfusCjRAEZX2kyUljmbgfxsM8TJ3WXpYjM7NO2Mv
Lf3sWdX3OgXPrJUFbQ5hwnoAv1ThVm3vaJN6tGTiaW10KA2obmg6VbcvH8GU9WEiZLFNDHslwBAa
aI3lkbCTp4c8RNhUoGgOQXPDNkBgPHZPoB46zhnIuOThsQDfJHJ/W4RxAk08TJhG+zwvziLampWK
FaOTLlkCyLriM51nE1Nhbw6g2AUUGYo8vX4XkfLbBMCxCr4vozybUM8m0i+zh84FmB3PRO2POkDo
hZxALGhU9kqD0ZT6aSbl50F8sFK0NUy9Mx+h9kScCpxX4HNsd4pOyodKy+N92DZfpKraSzUkE0wC
sqtyuBHjXjlBiOs8oGCrpJ3fQZ4wrlE0F5Lxohi94oA9DIpD4OFNW+mSLJNjtgpG1VsSfwDjznQA
OTY0xcoRAoQtnnREtiNl7M6KlXnDAqz0LEMhE3XyWIMUXWTGnjbp5s+uEZfbpkzUSxSV3T6t1S9F
pRXeMAAdi6cmSKujDohuU/gla40yOVMeyofIgLhrS8a7pG1yX9ZC8xKNw0mSAW+OMl+RIbMKpVvI
tbSnqSWHxQRnMhRmXKWSIfqZYgBEgNizpXgJpM7Qyj1F6pwc6hoVf6hkJ/uQVAHUxAFDUi08QtMn
yAuDL7gLpkWkb93HJpsgXzEW7jKGLshsUI5vpe+QXnSsVCidNq5vMNkGnTm8/kEvZnyI+vhBgyaw
AxC2KylIRjGPcZ7j4lIJbeS0TadCyhdFS/SEoIUuyfZC+i4A867s5YaVeDVk/7SMBAVU3m0QrEE2
XPTEGJ19RdmLuexkU/s1ykcQa5AUBHVQpCJzKuymAltdz0GhZ8NOWlKwLMbmbgo7Z5JTiEbHfdAK
1TejiPfy2F/yEJyJo4E5WUE5mqX2oytn8MdDGg5zkkGGgGYvQhyUSrKXyjjeoZ5u2KAp8wbINnUj
NJaTwozv6i6cj7ouFAdVUvCjS2EMOm2CcjUKzCBKFF0pFe/BTrbXp+qkhimVUwGCGuQsH3OpAgEp
FJzONVSWDrEGiZVcxPFoEkgngXlQOsU16JkzkA9dYnWIHAiO7yqEqEauIL9AVT/SNto3pnmvlWUP
pU/9qe1R5qnzDEPQQJkHBipATqmnnxczSR1zKnW0PyPJRv4ONdfxsbGisyoN32dNeAJuQXPFUako
4wTe1HJ4ENLBy+r40GjalyURCgwjQEG8HfR7oQBBs1m1oIgBc0BSgdQ4h2Kr3VHO9U4CrrUD/D9Q
m2WwJ8g2OtD1Te3BwoCXAuQs+Kq1hx6ckEJPHrvO+jqHESjRoCKcQ+fPxswK+iqTR1ToHorWUYIa
lm0VSPLbPg5dSwYPUCrlEFQFDRH6aVPbIlsBCSCm3Ct9P0P7Bn1cxZkazICYFmiHFZD2yIp2WSRp
L7bT13xSBbDddyBJUhyB4OaoJHuRhkMKXL6UK0FNjM861fAQps9QO70bzIkSPOqfMBdxEk3lLDVg
BFLEpxJiV70V/VrCp0xtv/Wj/muAO7uS3EI9mMxP8QhSPRPjw5UJWgGhgRql4Q35vENl6TwmCtzu
HtqxtmoVrrikR+C4fUiVQZ/RBMW5Hn4bm+gISfS9qYjgFM9ARH9D4srRoTMuFMPOIjWCUXwSIfxl
FFnjxXE1e5U57HUJKLyo/SxQdlyl8cLsq6mlDpjPvVgAcr4ZXew2Jv5iW4diL+6XMa7Bc1BDES/b
QzvCacB/CZpoF4SLXhIqQdqDZAsk6LktgLLjJrVww+RAmQsDXrnh51o0vhsl7hHdOBAjAxJZWG7z
EljuAdrhbQ9pXV3wxgosBHoPrqNQcEeS7sIRLzg9zH4aqnzK6huVEgpC4C124rm7DCT6Com5iwUO
BtUQdlK1HEM8pBPwMiaQNqjq27mQzw1035vCcA2SupFAdp3c7sV0Oo4TpLVa0c+hzWTqFyj2uPGA
f9nQduakNPtFWJS9ZEBarsigRIbhsQghWcQFl31TwPggqad6Gm6kSgSNQAY5oSbZxaHizd3kgE6j
Sm4B18u8vo0+FFVzJkoGOWCINevpR3whgJz0QI+gtmVmfowLcEFtoCqDJj2HkC1X5mVH0PiAhFpE
8J9T/kEZm4NFwl1IwktiTWCz9+MWCHPhx2Bkrp7lGCcs92JRg6ij6tHgghxk3HvSoHmxgflVqTzX
Wv8UiYpdz2ccSsAPktkdhGYAcWh8roQfqvhDS+/Q7/abDKRtE5AS6ccJjIUENYzBsGxTutHQSCha
cr/MylnsQJ6Zg28VgdlR9cs4HiBrcKgT82M9gyPSKqFY9LGSRxtk387YFU7b/jAByCbGBbDlc1Hi
1FvSDsPDUAHtv0jGMcUNqqSZo0igQiSTm1hfYgR88HuMCfBS4EPQoFGIfGjflMWjUOP/IQ5QqUpc
KB5fIuAfO8z9tzkUsTDhCQ070oF5QyP97RinT9lIHpHsgfoVSm9KNv8A0QKetyNyrgZ5QwQVIHPa
TXHkEbmMbCDVPlqlGkLJCKK5XehYVjU51mKOQRtC7dCEtNxYP9UqHLiY68/IUjJQ8mr3Q2q6Q5fd
VJLxJcNsuV1B/xidfkgXtZ0/6jVY7tXcRe457osuntxBU29q0BftYwPTXGqqejKGLb0c2c6YTn6r
jJAK1r6gpmTa+pwZfmQoiwtzN4MEjSsxgob8MhYVpsF01TebXnaVLlEu0M+FIDT6/YBcSLdglNOg
q9otbtcr0AovoCctgiBlGqFxRBToELUSNL8n2XgE9ezgKUaCE8WD5m48DEw0HzSM32rgTFKYV39i
RmoShTrKimr0GdLbATr+CbRwY0Qs4dP1R6zCM0b/vnruQIpIbuLK6n3jfvYwYAMgAUihMD136HYR
hfx5UDQ6w8MdCkNqXfCXAjEfYhSmPMw780N9h9n8QD2WTurccZt1GxUDbAUCpghpQTyVmK0wunkZ
cI/hxSc91XWwRAh9v67vgLS9Ay82mB3olSrRigk2Wk/yY6c6xD5wji5dLtQa3caWPo6P5JFjlb5f
mXe0iaFblMQNNAffdN+XuR6MUCsHVMaN7/mD6ii7COUDr3UnT4ZoKBc9/Ab+h4cteo4SZvrQynjL
EFBZ4VSTtKZwB8pBMdRu5aBcAcUyG3zCzhTE0GLmTK7TxzK7yrVNplqQQUW8EQlsQmjFh6xJnZWc
cs+Wh6wtMHWCToEQzjRUg49kHQyYUFNGZUTNeLWeLSdZm2GqAnHfo9cbwgzkPATitrFT7oGIPag/
8hh0Nja0hds9rblEf9REefXhmEOg4KXcmBo2EZKV3ek36rfOgfrNd3yoD28/mdNgZpCqr3osNCY3
Si84EeQP25yDneK5BS2xroIOZE6rpeqwollBzoonQ6QunFrjVusJu6aaGG+RRB2cm69tlKmm5NNA
gCcAhYNyWo7SBU9rRwIshVcR3t6zv02xCMpcXCRjqdvBnwrhpM4IlXg9idrwkxMztrftxQ5TABxR
Cak1FUsCKmPX4EX3RUCIWg6z23xo7xMfI1a8pW01LNbbaDEn2KyLpKkS2PyNyUZC9YLJTud3YLK5
FpkTLZNem/OhoVhpMJj6mA+0wNYUZ3bj/b58fvOC80ji3iB/fsfHl91ljjj6GBAhCOGUFEM4nSDv
l3j0Omy8yesfQD8m4m3k8aq6W1XkVxvMnO5Rl/S2lWCWXj/TD1RDdtbXyZHBl0p1DtzrPsRzIeZ4
i3EjJRLUev0svO1RjQvND//NAHu0Fy2Z+wz+kkFDXKhvTenrdQO8g81y6ULfck6lBhsGLlRUVU7d
CBYfvMbkakTd7UMfIVeG9EcyPsVC6f1H40xUmUV058UYxgfIZQa0PDz/oFc28flA5TfI7NceiQ7F
6xCm1OgwlD32kiKzF1ey2yyIfQhv0Z5og449JGvtyVfsccc99xsV45VbQozztW1SJxPqkDiFEP0N
CtAESMWeLrRE9jeFnEv8H3KTv86eITJRZgQHDrTF4JZqEO26GzBFJZ7lVYltHb52ZxP0aZzrgbbO
3yYmLwaZIBOitoWZa1xznZU7zQAObgUzbkC/l1DlgKifkLc816H/5DWTTHzpq76eMc9OM77uRDMw
ZbjEvuVogeKFw4XPLHT9rGO66PUntMhAZlmGQYAUbNJCKp74nOPAWxMTTsZaq+KxhQlFdvI9HlyQ
vt6ZrglJsL0C2USHn6Bw7geMzL9elmCFaYhZ6r9uJGNY3Uhi999vJID3Xltsh1FHrRCrjC7DCcrG
/gQai941UTd5zvh4MBXucWCiTFZGoL6j+dEzWQCYArw8v4MqNrgYUMxUQPgMqQuexub2BajjnoOu
KYrXbLdZX6S5EDKaxvjgiQccujin6Mj8Bj+4IT5yjJfhOwDf23fgyjLjRhE4iXH3Ph//bo/KGSW/
msB9Ne/rL+9gQab/3JuTuDLHeFCWoGQhGjBHOdLr3obchlW7tXkWNFBhgZAQHOkK+ioqxuNij9dB
3TyWK+uMN+li22SEbvMcSY4u/ZxSHpzweQTh2gIZ/1kEuCyqhn9TekDByzGmT1X+aYbeT2bj3eKO
rugqE4b6nVH8npHDJPshSpScOMtZLNsjj1sV8ycZfgkIGoIWxJhxkXKwvDSMXVnsM/Rw9ZgolmmU
2xQ3FVWXzOdfczd6UjkHnFBHnYIxA/AuJZhA9+UtRhYanXM0KG3vjwfZWVziaJDrwVy+3Tx2tm5X
tw3KUni3l8HI7UlvLRHtW/DBSBJMs3IKUWmgaJ8u0Pq0R0/9lH0BEpsC7ekZAVoSFHilTQsw/37J
WCwmQgBiAwTwzVAIekQDCDuAtd1rPkRbDsZjcQYW8NK6kBNw1Ec8OOZdHvCcZut8ru0y2QBUWUrS
9bCbNOGZTP0HiGlhXrRBb1SYU94cx+bmvpTb2IGRLk+7Lu1NfNioRcLRW5+HpknxqJceOPtJfzfj
Qq8Ke0w+V8yyRYkxe4wP6ocxwF7a2R5E6M4MvQDe16Py1VetMRmcvIDwudFhTTx0YKWzPPTrAtUx
HiHIg3Bwlv3xgTJdmLv6XB4SF4X8H5wFb8xSvFow8yHnajHVzMBPoGN+1QEaJxBngAAq12M27651
zZQmKqsgkCeYEzYJPqJ2Q/mbRgQaF8fyJrQjcOtDmBTIPR5P01ZsW9ukf1/ZnPVO0zDQh+IkOrp9
700oX1/fwOcrl/UY7eWuUJgNDJcS7cwE4VMNylvrOyXQki5qEgjyDs076LekXvwT4K8jFIBd3dPQ
HjqLH4zP8pFHPridk6x+CrPDmCCZwCzeDb6edB8WcN2IIA7uyUdTwG8IR1sdUTJ6IILuFnh9LW31
ua/Dr2NIPlzfk63jut4SZtcHg4yhJeP6lLRvNRCoGSoDOri6rlvZmj+iTEJ/JUNsET4zlqpVC9wq
c9AjSxg/LDeUkw4UDCnSP/mBsmKl8+4dr76tQwPECMboNYidY5j+tVupmL8Fce6ANGwUHwo8LPvi
nJvyTR8q50EwjlpiHjQwMy+Kf33NNCt442wrw8zOLr1QaaECw5UJVpEcwx5SYi9gTza+zPHXfEyO
DYYVrtvcCvXrxdKvvTpDkqGD4B4jC/48iPuy0g5d8w3aHIFqcZNqum9vlofJRrBHQCoGteDXpqAz
vqRouf6unpWudMwCcS+c451oJ27uYH7g+tI2GwsAFP9lkJ1QTRWQNOUF9nNGAMb85v3wgPYC5C86
DzqToa2BaCjxBy65g3x9oc8FlNWeNmBsmUxK6IaKUmUDQotsL/1KSdwgss7NEraiIGZhAWABTBvD
lYy7JrFWa9OAuGCEHYbBzGNGmg/Xd3LTSVYmGMfUUlMuyxAmhLg5q+Fumm+sJgYhTcmBbG0/RFaW
GHfURjkWOw2fDP1cWnzEuOFD8rH2LHprgS1uf31hXHt05atPNWolMHshPlUCeaug9mPQwo230+E3
GyPv5bF5S66/FfPwgeKvlmYRTlsDEjpa1lGOtewlQYSp0QfoUVzigzyduKvcLLasdpV58QhA3OVz
DbOdSz4NT6SwKcui4ReRAz0uinnq3aq+kTxaxOZVPDfrhTqASFCgAcnE79nI1R4PjVCigzg9c2/u
Z1jKwGP6u5FJ9DMvKdi6ntbW6OFcWRsxWFFaLaxFJMzR4T9FRX5fDLLH8ZytW2Jthzl24xS2JhlB
5imjYlb6qYuRgCDeFT5vQdz9Y05fAUaValEXnL5n7rfoYJ7e20jZrO2sV8WcP2kuQRdcY1XxCQ8d
MKLepH4qOSrkw0ovST+/A6K0dS2sTTJHENq6Y5J2+GCU9UFFLQlqIxQdUV6gzYl23sx7zW0FzLVB
5hBmhmBAvBX7udQSlDhANydwfX7rKl/bYE4c5vIkuZOxKNopCjE2q0HuFxOn0ODAfAakUBeUOTC/
4E3ZDxFD48a8N6J7/uXA/aDMpSsV+liKDX4IWPCD9Kk4DEcImQZU26vyC8IVgNqMqKuVs704cQqr
vOjgQfqZSnspu+koAFKJeXFQ/HNzCs63tJg3FsZAcQwrLC/dJ7shtmfVDm/F2+p7eKKaWumhHh94
r2PegWRbckvSQcfGwhLfdDa57aI3goK0BbHeTibMTC1gNrWOCxEiIl71awR/u1DthEu5K/ayC8Lg
vXAL+bkfst0E3OtqK5FZG2ciz9CmpEowQ4ZEJtpByiUCG3QIuB3Z0zkebmGO56wWE31yHSKN8wB7
HRSzBRRBcSH7xDUhI949X8n89h/PgZjoYy66CpEXJABRPzkEdCnSxKFX4Flgwo3RypWqQxvKt0JV
dtU6Apd20ke8zIkTRtmuXFdmRiFgZNAHhgH0AOEnqBjEfoKbvVkQZzI3PnCj3FaPau0fTHAZ61Ka
BGi2+NByVw+gzMXFjsEII0DdmEsbvJnOv1h7042DNFMvDb/T6tmTXLTBm2YfDoWTAQMjurmHmqMA
uXBB+AWhLIf7AN/Kotb2mVij552kiwJ2OMf8TmuDAMoGBAOBHHusOEtmH8DVpWVQe7LL6T1CFdc9
6U2TrpKSuLFU/ADaIKcIpHE8i8Nn3aWw/yYAPgOqHCgjXc90Nmsg63UzIUguc90aCMy2nnow70av
dzrFyWO32VeHyrE8iMEfJrhcjmpoZ6s35U4FPghjat/+o8dBFvN1dgc0OJi9Zhwm2qy3/BTUgwH1
8XSXHspod33l/xCPQEqlAUpJWbheW4traBaQCdZyKI5SCTnUYM8oBJzqAzS0U3ANTw5PrXL7I/9t
kxXjG4cmbZcQZ0qBhNs8P5KC2JxlbafILyZYR5ZLiOgJWBbVw6SuXNyJEYI7dSQEpxAYtvosjTyz
2xHqxSyTmUOnvaE6NTTRo2bhvppLgbDFvnIxXc+vwP5DLvJikfHctCoUoSrFvxYK3acbSiVGtX+z
G9454e0q45ol6JTAXQVjcxEoRQrWvo8VRiavf7vtGPSyIuaGrFVBl8dGQuoxaR6YVTGxqA62XIYX
lNEPhjzcicTiXGD0gmLrNsCt/XUKNOaKJISqCQKO4QvtfCohNRfNT1LxXTUhnp39vL4+3pFjadpb
INmUToQx6psqnGRpAsFLHPr+mLKgdHj0+7zzxmTq4yQaeTngs1lWIAKbVCk8Yol/uLheNpAJI7I1
gYiMpsS/ydENbYEAGQVSEndxktt8V2HMD7dJ4v9hqgrCT8i6SzKYrF5HsElXopoo2E4616HW/rCr
ATl3qYhwPh+4CeN2QvBijtnMMJLlAhy7MCeDlq5EMOkHOwvv5uapa9Gem6A8qwLlk7pyUTp/5Dov
xpltHhKxySsarTELQSn9BQxOBhmwD3h+qL4AShefd+Y3Czq6/LfNZ92RVbVB0ue4AYc5RkPLT/rH
GfdycoS4XDDeqtEnQPDsef+OSeLtSPpilQngWjsLYvIcBZ5FfV9PYACE8Kc1nBeLTOxWVDPM24ae
EtQglFNymG/fyz7/D1H7xRYTteVRyVuT8vqrQbKLkgOVahDvKbd+BRo9txk8juNsh4AXg0zkhvrr
kqTZs0HFj1KnDQoMeVyo8sbiRRZeVjn+m9M15y6TCeVJn/ZzhYwW7UHNX8jrZZaBlPKWSf/Bt3H8
ZZlMHO+rKVXjCcukb+Vec82PZiC5fX6Zdsuldxcvtm7n3ZC6nO3leSsTg5Z00Yq8h93faglTc/Oi
llAUN+84lTyLTBgS2ygr0cj/y+If6DNwAh/bw46iyCoUHXFAxq11WAlD5RCG4kYd+qWufEl2qAP1
h1rXS1jrD+oBU7K0NUbfA2iNhfvpjj5H3rexHBdiRz2IGaPVGsMwGGFpQUKwE8OWICmOgt19jh53
EEI5nZf186wywSdVl0o2qeOOmOwQjIMATJ5ERJ6fcsIA2/erit4C5yvuj6nxelDCYOZipB2BzCmA
VM4OmM95x+J4VunfVzeImY25KqYyvuVyHvBmF2Ie0eR2/vb3uWc7qUksSFFZYPv0OIY8sbST2slu
09MQY9qi0j5cP+689TBRZgRxdkU6GmWaczVqzpjyMjZe5FSYgCL0sjKYNHL+JYYCpe3Lu68jTjBR
mGAigDNRnjv4PIAtnTt7haea0CoB9hFDOPJ7VNH+IWF8+WJMJgN+08yE2DF9KYUB0MfiF/lARTCh
SCn6qg0yVhfkIipfLJKepCuBRWUGZBollMaOPj7p1fvqThrAsPKOq5dnkMlkei2dw1aAt9D8VNI9
gmR/VCHBpGCyIgUX3f66d/5D7fbvrX2WL1sdt2JRh3bQsMI3tVsuKoVri0lkllAiy0LfMm9s8evE
nAtIZcJIK5JcgVA2CiP/XjCVcyJUGq9Xe4haEGDSgJz7lQdBqQIKaUAs7juvKvx3KnfwVscElZo+
5NXhz3aStzomukzzNHUYA/z91eips6XL6SQ54w1/QpzrIkxw0YVUncwQn+2Ni3DdkROY2WKWHmlt
atJrIAKo2TQi21Jvrx8ujgW2dGUMeaPFJXZuEhqA9B4bSfSvW3ge2bgSoDQmXoilKHYLgQk1eNbx
vkmC5z7IzX99ympM0pFIoV4S6uT//svwvIBlgm4Vc2pH+mn+wBbvIzGBAvTfRNJA/f5sq+s9OTAP
bRCmrumCgAEsHYd3QAY4YV5jIkYEJjf0y2FUOKqHSXGX4wIqf8cIZFeID3xA4D+Ukf4O82zNqglT
Sepo5e+PUXOcEMUWrioQiYRd9EffkJPQsboMpSm13VIhGmbZ/RjudPVOnES/WC5N2XJqf1zXZFKR
HLlIKs70y/374YPNLYQOD4bDMHoHqcbX90o9gFttTHDk/q+KDCtbzI0yDe0yyyHSbsC3/MIroDlw
B3kDvz7UTu4oMSc0bu/jyh5zqximISUmdKNpq+wvDPGzcvB7MMRca8y1kkEvKg+hv/MHO0k36k1E
Xi2McZC+VjM9yRQUbDXJJWK2i6TbMRVckfQuJ/hvRpEXU+xoASk0MW0xIAmiE687DTfRIZkOBKMp
lbv0Ln94YvPdubLHXDaVXsXlWNBdFL6Ykd+Wfq1+/o9rYq6ZUsJjxhixJtrQoiKkyH/BI6j64i5y
eeyy2y+n1YqYjHQytZCSpUPI7qceUK1XPDbNZ5VO4ye/t74dhVfmmLum0yPJ6jT6wZ71pF/XKd+F
FOO5CBNC5Dg2jTrGJxODZ7V7BTQSVO0eqSmaWg5vNovj/BYTRdqqB1H0hP1cZjBmp47afkxjPx4a
zrNl89JebSQTPUarSSGijo00rIPWQj95fLruhzxXZwJGZbZJohIYsJTvcUVskomeQVT7uhVeXLKY
YBGHWSM1Jsy8uU3+8EX0956ZLHi3LJZKb2v1/yXignX39d2VNHGStgbuyT+4uzZfKKuVMTGjj8RR
VIX/PVZAQsmrgqoF8XJuwZF+/X+O8SAVer24qDCTBEw5IN8wLAccSG02OKF1KsDkp98vYcNJOq47
o8k2+YUwJeAvhrnI8DFh6ZSTZ/Wtw/HFzQHO1S4yoSIuZ+DVLFihvpgcl6N5Ug7h8R3J6PW8xhSZ
KFGJC6gEE3jim/Se7/XXAyCEkV9/qiS2DNBWwjfofYIOmAIh9da1ZjoM5wmuzoM6br/IVtvIRA7g
tEdi5ljcLB2GAqSjy30NsUAS3RQYzRFC+WLEGUByu+ufbzMHXpllIknVTaZgAJ/vY3LFzep2RqO4
O0tV+VT2cY15y6HiOMz1WI8G1OudrXPAx0odOxulIO8BIRRanfZIOeBBIXh9cZwD8BxGVwUWUYny
einhmtNwNMlPrfuUxo/XTXBSAfP57ysbsQrNn16BDTLv6TS4ckLtzRnkvXKY9/wQwlsSE0Kqommm
WoW5vvmYN1jVITc/XV8SzwSTbfSlaqhmST1x/jwpZ5J/xPwi58twUhrzuSG82jbci6NklvCCeXAp
4L51BoJOfusOZQDWQYdfI7p+95vPxeKVRUGupHSmzpADB1WBYl0gHM/mLooJGouUx5Tf9J875+8o
CXCC4jP3xmpZ41AZsZFjI//gwuQExech25UtLcYeljqCBQ2K5ldK8dJ+pkNzuWel/BjMWRo7FDAr
ohmbLcz9CV/UJi5Qf4mELB1+Eg46NhMfLwVxM5Bykl2WZ9ozn+7erUfP8cln6OtqQ3Uza0HOi2xn
7E5F8ovE+X88ZzITL4BZVUpCX7B/WsDhLYmJHqQR41E1YbAU7obl3ICy9Xp44hlg8o3RgpZhTb2i
Sb6Cx9Ouo5ZjgRfTn7WBVp8lqnM5Di2cKVxSO2MXHQiYmwiIyvRdBoTdbJju9TVxEnpTZiJH3uWj
atHX/9uyBv8O4Vpjco0yylWzT2GNTjA0kAwJ/oe27+qx3Fa6/UUCKIpKr0o7dJwcXoRJVs5Zv/4u
9tjTarbOZrv9XeMABk4Drl1UVbFYYS2rxA6+cijAU/bK8eaNZwk5RmStZr7y4vyz14q0OC8LwWJL
H/i8qw1mIt5TWVw1MJBhfALE9XVx0tAH+/SCkR6JPYq9/JZhIq3h9qhcGYeSuaXHg0biAnu9dEB9
CZw2WSNfkrSJ29TKBETefMBVppFfq10AjzdyKsA+F8AYzjJfYpsyBYUQEi9rEac8SLXB4McFzhSx
PnVHd/R14ETE2AM9SPuL/D964amk8R+1ccGlT5dRjWGi5Q+eHuQ/MnRtR7egHmRi2V+GMiDzCbG7
X465SaYKn/HfPy5kByq8Y0bQpBglt9Go+0UT8KUu/zGAPevsj5hKNnmu8xDAwlOO8YveidJrPrCY
YqfBu2wjkoet2NtfYpBcLAu+lk5BUmK/yeveta2rPESaxQJs1F8WJ8lQNSGgtNWkAMId6qnj1Tjd
V+n1vB4ui5AFErGFr8z1Wiy8kvPai1NmgUwofShGikWQFhL/fZiUWKDYvY9XpuoxVy5qgLGPkU4j
k2X4u9+IERPkzGB3t0TYSprlhaapSKeMhAJBHAiLxDjlcSYxhV1NHsWItexqMPLKqnWYQhL7bPxM
Q+VVzrQRIXwXLV+sXg8hIlw74sy1Alwn2/za6fYptDJynDp98tbUeJvYixokjfXBHLE+ky3SM5Up
S58GxQEBVNc7nKlufi+sj8Uk4VfZz4E3qgqhvg6VZGm4AB43WOTqn+YrhF0duEDA5nQoiBJOsg7x
7mW2kcmV3kT6AqTdZlFAZkYq35yV2TGr2nDZGoMqAQworFxliAYS2xT349KkGibQ2YxBgdFqs2sx
lQYailgWhnkcf3aHbTQT4nzSziq4xrkYGr3NF/PYmkvp5WNd+6se/7wcsGTHyP++OUZVM40WGBzw
t2EKamX0LFZ4C7sf6s4jkeJdlrYL6WgSA10OHTwmwJISxGHBOZsmfLUFDQJAOr5XFI/jnNYaSmWK
+6NbgFKLWtnygmnxPTfYyhbcIE3XsR75bYPaKbVu0mmUufxe9rGVIPrBin2lh2KcVnNu98Q32zcN
/ctc/uo7RLM4Pc/tX9V6IuyjNTZugsWDy+e7Z6HbHyA4RRfWsalgVAe8OeeFDcAV/lW+hgXS2grh
P+KJyVQ2ZSOEmOxtfRpA4AeylgVLZ80JCzHyPdi9LGErT/AHULyv/VIikML1jm31sQyBo904lAAU
nryhtJccosxOBJcY1jQZ8gzy9Br8YR2gEjSZi+/uFW91Ep5SMTojad/xyyHq3XBqb/sUmPoWp7MO
S9XRLRY5ptUeOHO3W+XderCbCRQKxoyln2x1p1L9AYq+3rfN9JOSh2C1QmHMMQpsIF42qd1X7fan
CllTr65Knkb43P8U6n8DSYPJ6qDIizfcCcXgt5EmXsxao8R9zZsrPEBEV8kZW3HnCRPVL8reJQ4r
7q+rLQvnjus2mRguxUIlEPQ8jiyns4AG7Vk+TL2brm0VFKIQ+JzMMR7x5ck5OXYTipejG6NS5NeH
7JMp28rZhULcihNCUjyrls24uNYDoEtzF3MuGXpfZIXXLiDpiw/oX5V/wzwrVnHdR+/JZLmldcWO
kxR3dte3VIriFCZMsBMl+JYxxktBIhtlR/NnlQHXgrKDxF73RRiaYTCL2LY4xkLCzgCULq7Ppv67
IFfMKMgp7nLHJ/PN5AWo8ftfVX0UKsSoCjM6abNwof9HGPU4vD8aCodYDEwpQOGH/kQNyCEtcRgw
uWwpuO1eHXUrRohRxEy62UjwrZ49beX1l90Yv1FJCDJ1RYCPM5jIH8fluOY59NGP6WS+peZdOKbu
qivfbKU5heUCkr3+CLBIL+pX9DLaE4Y4HVJmLphsXFzqkm4oP8xnAenxl4kByRjMqkJrGYedfl1r
w4nNQ6c2TtGCisn0L9vuXua3OXExHDUpwyCxClmWesgzrD5Y5G6IFW8luoSBYDdR2GglRKEVxIMh
XiP4tkYHKvTkNiKxO6hE9jKQ2JDI747T09eJf9fnBcpXNjW258dDwyYzMdYJyA7ktdJ2L4/NGQp5
UBPGy5I28PlswbYK8bG6lp0RzluAPxMvyV8A/iwzRiHMhEPcgqsZInX7rsnrc66deloEK/3Iqs+X
bVFmIUKQaYtiaPuIW0gfjGT17Drx00YGmyGzDyHGFGautjY/w/8v9iFEmaWtRuCsQ9qzppc8kbmk
mUrwz1NbjIq2wczh66KnTBb/+8bu67lc7T61diK1XK+9uY1/fIzrJUQOwHvp1E6h1z/p4N9zG3JJ
l/yLSxJSl1nNYkz1QtKrx9dk5yjED5LFSwtoodfYx6UshSsnBI9qTbqy1uFeWXwqog54HtS77MAX
cxIuQggWo037tgN2yPP7W/6tZCcnRIs0K0gTjjxa/Gu2GaleQsyI9DmqjIfIJMqS6nUpCPIjFAIG
IS3LtBYBQ50Dm/w01XNTS+LsbsV441DiYEuzTMUckz9m3v17hpndNxbVqGYxCjJksWXdNiVRSaFw
QAQ1wNTwoc1vErRlVJ8cWeVNMkK33YU6cyNQiBlEa5hC2UN8Ymc1vqJf5wA3CkguChfMfDOwZIv4
/gUdS5mmQgihIGP5/dxIm82UTTG8cMpmv7y1UVQIICMYQ+ZYh6IP11n4UQXdI4Z7CN4f4O2u3vzg
IwGghXiBqrvRciNaCCj6EJIqHWFG7CYxrqxzcQRt5UkvcbpgvyhA4C2DyuF+9iwz3kgU4ktZMWwC
E/AiNHV4jcrXndYABnlWXZBb3elJfxxlCL37rr8RKYSZCdMWfRZB5LMwI3X9/brHRpYQZjSVTI2u
Qlb315A7/ak5hKCKGwCTCOaZV44pbp1EiDVZBzS9nkLe/10q9Kid2PAO58TIMn45vEqaxA/FZneT
lloVD5D2Sj/cvY422gkBZ8jMUQ8byHtmJ/Kn625CtJElxJiRLXQmCnx+Tj+UNUbSuslp08rT14Nl
tc6kvCd2flvImpkyXxBb3SQvyyirXmsvsi8ohBeT5JgyyiHtn7TvX1UBJaHlgbVzk9Di5lJYWllt
YCrRccYY4TATx+y/xW2D0idoha27dUH5V/NBM+cqGgDCG0etY4fWlVdHppuAIbXRVP9ySrWbDmw+
tRB+lLAyrKLDxdmqsaMYX1f1vWUcLsvYzwc2QoS4U5RGhXlanPQAdJnVe9jaUPzomkNmkxftu0uu
DrEvrnVx1WJhCRZ81/l1A1TiYMAieONVOWgnAvVGXgblJ3Xh7hDb5HVXlmrZQiSpok/pXJynirzL
5iV1Ghb5FVMlybDkyz1rks9ZnScm5NlsDVabBFSp/TbRA8nHk8kRAk+70CKNeKBb3BH4WZ2rEgck
o85AQTFag+jC9vJr7f6y1N23xKPFMCECJcPUgJUNEShMOmeIAmuVtUT2P5dhmIyBkZeIXflaR4+6
5YY/kcTvQjvorJo6VT4egf+aOWuTSgcpdkUyzdIZRXZsi5AupKp7bZnj6U+nMP88B4uveU9BpV5Q
RdoN6I+SxasxXsZJ64dkerg89GtOOaGdwZspTTF2v9tGkPBs18tkNGD/U9AVV6n5dk1fwy5gbgQI
1og7MEkqBk1MCzDOYIP2GEC5jTQ/JGT8ftkI9+PWRphghfY89KUVQZtXP9d376SNRCHbDvOI9U3L
zw9zxTkJABx16M+czHec0U6RTSvtoo1tj5M7/+ZWGqdSg4p2G2TO4K+jM31NA8zsu+mtcdec6DG9
qe5kK2771/xGSSHLZlHW02SA63EuNNUDcl3j1Fc9dsXBKCwFrJMdKffKjYqrWUzhosFiQFp/sAEs
0Tsg0AkA3gYocCl89G6attFNuOpWtaoAV40P+KokVCZNSLDrtiC2aeAknw1KST17N395VEy83myz
HnSjwTHS8irLv3PEcXW579PJQVXLt3PZsJEkkojXm6aORpvr6RS04YdV6x2t+68ShFCij2FtLXWG
GZG8dsyhPpf2+kYSQSSBV7zH1I60Q2zhA9EDJ2cALtrBPvC9UdmYKPeZZ9nH5vOIgUMz07pQkJJn
qu6u2nA0LCXySx2UDH0pW+/YTQk2woSokWt0GmkLrazqu5apbqcDqDeRTezLVBLCRFfMmCKwcF1q
1XAzqWCQiVO/qMlZGwYJqfn+y3ijkRAkJmyBh4RfK5wble9zWCf7m+HYh/4QVl7oS8xiNz3diBOi
xFznlp2lDxcLx13+OyHuz7yW8iLCSx4ILpmHECgAeGZTTUOc56hIAzAstQND/UQa2iVeKwK2TPow
rFFq4JvdxffUB2+2y+5NX7nBZeKk/nAlZSKRhEARv2XIQGFFC3jxv38XS8xeBHBRikWzmY2MO0tv
8ukarJ3jKAsYkhxRBG5pZ1asBb8//pkm+50jGoCQ/AM8CgDJF+SIsoMUIsiKtXo2Tr9vLnbm9T0F
/WdgIbwET0JmJ0IEyTo21RXPrCyMrJl66EaZEkicbF8hk9qYuNDRwRF8uigmpac1fPqZZUgvx/2v
9ihK8GdqYkemUGGEiXKr1wed/CysA5jysFb/Q6LV/sk9ihI8Oe8ykq0LPHlybyqHQxZl/tvK/Ru1
6J00VF0+RU1s+mmWtUShvneK8rrTflj8RzdNXHlXIxUV3wrHiCIzR1HRE5+3nzsvHt4CgBKEf9IE
WKaekASUcRUma/dHvUcYWjl4xeUvp4nNvwq52mpmEJW0uauHn/NWMprwkBM9j/KP5ye4cJNF89xY
8CpU0lq/1wH+qDX6WzLps6MPhpPN40m3yHVvFLdpn3/Q1Yp5+UzD2yg2kYN3aezHM72rixlDwP2C
rAhTiUVn/kyr/paa1Vt1wownRpFzZX1DwrR0TIpUN1Q8wPydrH54Zycj9aKlBgqIkeeOqqaV0zcU
orVDndkuscsc1a0oKM3p61jqU7Aq+keJj8jsSIguczS2E1OQO3I4OUPx/4GTKwqk/S+aupOZkZCr
QDNKow4nT5P5jZUQJ6eNt3Tp51YJsc2b6V8WM35DWuKFKz336GFKZnr+x1v18dsL0W5o61SNWljX
fMddR8PuVeX2DoBGF48CCPw/e44Q88xiNqtlhcqvmQ/bz18etROinjV1c2b10C4Fb0KJNb0h6F6C
gy35jmLncsCqkJ0kUOrZnSGPdvsP0z86PTyTNw9TVk6L1s38i4FICdPiHMO4J4AWX/323B7G8Shx
C5lAIdapax7ViY20XY+dv8F6ajTxODYQlpXkAe9/PPQfNeR+utEQzHvRmmWvO02Jzz8sdGxkKeHQ
0IKXuGzi/V5apvMXgB+5rU+DfnrbH6SgyTJjEcJMu8IBlhIPlH9vLPup5+NJCvFlGm2jzVRoV0Q3
Nmuddj1lxuxcNhDJBfVsknXCvHU+8CA234FrHMAbxP1vEoSYoXSkLqcUatCy9gwzdvQ4lSjxP55y
j0clhIoZE7pDhD7uQwkNULe5Nx6XnzOq/hVK5fIMQuJV4m5+mrBuGUbopNVvrLP6nk9bJ240v6PB
fAABg3/5CPedCqPG1KBgrjAMwerGcVYjHBsI0ET8PKluuwaxESVYXZiEhsIMqDYlidMohVMruUSd
XcPeiBCuLTQabTNBiS7ImsGJ2WfM/YK5T2J2+0JAd85PjBIRhzvRs6ouDOSVrL1uqu9Neh2bktxr
94LSH0UIqdeEJaBkUhuUiidwcFhr7BZmfKJ0BMJyPXwBGcAHU2u/TXMpQf2X6cb/vol7Ua90qhbi
G4WzT4vWyckNoVKn2reER/UES5jWdChJHs8BfbO2p+Zb52R+f6xBXh/0ltt/tIL6ppEUZaznQg1C
VRU8n3xQiRii0Iq1M2HYyh/sSLuJFO27ZugfcyvSUPAnV5FVcl4s81pX1q/zanjmWl8B5+ag5FqA
pYtj2c1g9ArPtppcEQU57ULp2zXKkYuNfpOm/qSvXw2zeqdTDLiu+SFOAGKrrdHiKHaBUFFah66t
0J+t6x8DeBWzQqPe0lt5MHUKc1LLOBd2dkNNKzt0XeLVWMd1qxlEturCLLer7NuimT6xJrspzdLX
WTI7aoPK8FgPvW9MOd5tFfAUhvhajZXeSzCg7pCuO6hq85WW2BFZIxBDR/HdZGQ/WGL+WJeaeGpW
K05BlcqlU3+1tJoRmEbsUaM/d2mn+m2Rry7evpXbJGPkayz+keYxO4QQ5Lc2AZBHM1T4JTXo9+ZS
OY5D9YvW9VWhgra+riWusROxDFVTQdEMWhMsSIgT05E6tyreCDujC9KI9dwbuCjQQWMITGdg+37q
DWmC5Zd5wJVM+g+WdRWiqb1K+3jP730I0ZgOPFHGDCY+U/uRpAw449sIPHi1g36aNEl8QCV5+qQD
3JSJ/WBqqzaqGIJCOWFZlofW/FC4G9+RCuiK/bm6Ud/mzjUNipMRZHgXx4fP5bVeO+DCieSIAM9z
q6c/QkgcqzAP+8XCj2gWcCjZMB2HZ1YjnOWQg0kJTIDF98vXHPftZ3oD9M5ifJyPiuC3KwmXpa8g
sog/twkYVfWztVzVWED813JQHoJNWpbBdM0U7p8wS4dK0RG3p0Jz7PTY57d8F6KxXwEegWimA+fb
wufEhKIgSaPFtFp0QXFDdepT4aeBoTnR4R6bHmCiykrnStb62o2fBtihCSiSNaA5Cs6AnV47tiFx
jbFHlyfXS54dLh/fnggboMiGDq+zNdG1w0m1J7tDn14jCB3F1dBLBgF2HBobT8S2QDdFbEP0tSbT
7DFhmD6I6JeIHMa+9iYsxlzWQiZEsO8lWvLJ4jOO45AcWnV1uyn1y1hma7uHtdFF+B4dNY0BQQXv
r/UdKwdcR6tEEW5Dgtc8OS3+CzbJQNOUZpdkOK0RTfFl+h6N4MYyQSfZR+7cZ5IHpUwffqwbaUvS
GgtrIS0v6amk5DaPo9PlL7NT1sBntxl4xlSNmbYhZPP1HI6r0SKgh7/4NqPm8ZZC5raxywnV5WWN
fVP4I8/kDb2NTllZmFGm4Q2UFKtbFT9Qo/Z62dCnTIgQ1OMxsqIqglKmOn7plOQUzkrlJKtscZA/
p56bw6Mygl0nUbE2kQllVgvQULTWPvZ9dJVXxttMp2fWhwT7/okkbdsZjX7yyUzBzOemX0lsQLsq
9zilT4pxNrzCIj9zla+27XG231x3XjAwzPUR9EWmqFLAGlmUmeIGQq/UNi35xRyfjHP78PrnlFtG
5eQ+TEVmmzt31BNxQn6aFcM6VSvELWf7B+MBfTyat7btou7pGgEFPfU4H1TFqWRHvON5TySLd0mV
a2W35miOB2BRGZzwMBzGY9o61jvOpDxdyXLxXVVxGRsWmEsNZFZP3WKslN5iOV5QdfMmnQ2nn1LH
SFaH9n9ddvhdzRhuEj4ipVrivc9i2k/4jlOA0PIms9pP5qj8RxFCESIKqd1GIa58U70fyi/N8O+v
LJXouBWJAagJW8xBrXKkrFq7KYiM2hnjq5gO/gw61MsHtTO6YzwRIzh3lXRmM+kQ03vE1YPy/Xia
Dhm2Hlq//ZYf5w/y4Lj7cTaaCZ7dREk12lGPrp3ybl1WlyihJ9FqV4SB14JhqKquPZuRM4pIN7sJ
3//GOCtODIQt++3oLqB7B7z3Syhd97J5go9FOH4HJWI9ZbXjMioSPKDT09K41I/OPb3rMBI/3yqn
WJM8hnZCv7qVJsQMM+6TdF4gjUXl5NIcOxQmA7rssshOkn+MZ8HQNpltaAwZlLjoA/xNCzOMeHUZ
Xzn6W3LW31YH0zWc0LGO8RtpNNz7ciphmmGh1aqbYohY+7JNWtuaAqw6q3gieLkXetFBPZQfaQvI
nOwFePo7WMEwEw3NXXw4CncQAmFXdWqm6zAX/Q419CC7CY/NybiSv4F2tUMb2cb6vWYgND0NgNTq
jTBaCGoRqEdoU+HTNJCY/p5pQAfLAvelocP4n4roBhKB82Pl18nsKc70wTzyHZveJ4F5Hk4prrDi
k0Tmnlpbmfzvm3THJKmmRNhnDtgb5U4PcvSM+PhfdhquOfFSIn1L0h2JlGwedkL0taeIqGzFww7z
QvH7xe/QEzSczs2+FhGKSukpeztgLYVTcE/XPeZU5o9r/MbGuoq8gL+TLzz5LUJyOSdKBgpLe0Yp
1ThQkBcA9eWonl+Iq7eTjeGooTtgIvDmFAON3hjKNKrKHJR68Yvkc+i0A9Cr9Gp1UNA4a7lmeXFT
VZ6x9O9msOqZufF9HdtzR0MSLBn72KvqG22wp2trwX1idiT/eNke9j4OaCxhhAjBpi5m20YOuo0y
wk+kgIDKAGY4yjoA/EiFqISSHuOFEwJvEvH4SlYYQJWABHboT3ymBab3gkEkHkafizFtCyHBZoDm
eGrXnZFgSS6OlsCyJn+002DAwJVjZOQQZnJo2d1jYygsU17kegYBZWjW1NOpWILedoxzGVS4GZ3o
Wi2c7KR+BEySG3k58y5/q72nEVUZcl2mMcgVMYgNGM2MAd7lYWat9LoblAC/jH+jl5YfVFkReCc+
aYwxwIEBhYRpz+KTaicMkwPIm5bSJcX90B9qYkrSmp2jfCKE/30TkJIyzOwBz/GAGbda9THSC+fy
scm0ECxjUdKmLgi0mNrvRhSk3W3fShLAHeN7ogP/+0aHJTQsVoYQ0QCXTi06V8/Vw9jWQRMGl5XZ
aXbhdt98E+H+U4yaGimDqD6oT8xfjzz9+z1hKmev2bO4J9KE2B0SoxoWbgHK1eAvfoyhtOSg3wwe
8V6CU74DKfVUOzE+K5ppEdTNArM9AxXfC8GIPbnGeTrgreUxMDgnbrbc2of06gUDcTsJFLQ1TT4+
ho0NsfQ6qQWesk0JU7yZfAqWigdSjN9Dmi8jw91JRZ9IFFJ6agIeeFCh779vKP+Pb/monZBtJAU6
BYCMxNlO5H05F9hAY0qJxnLyVu8KD5U9lxrWdT+v57U1JqerxiMQGb4PahPJrFh20oLTd5OhVDGA
n3/zrP/NmP33uOPqvwh2ZK8p8eSshTiQDvWqqhVkvuKsd2OOjkSVb6fjchXsmHZqW7Q9LIlD+N4w
t/2iHi1s3gLDN3oYa5Ni+O5LRIsC202qjX8/DUFmakVLFI9zMMXu0jpYEAOvQOqxyVEA6YIYsXhL
4rfSBer9Y0V94B/BQohoCyVW9RqP62fHKu31PFTMhUseXZhHWcKx6vE00bnFsWI3zQdttIbmxAzS
auzgZ35y6P3Q6fNTDYzkSXrAu676KNsQ6oTRZGUglYHs3kMFxim96FwesYPnLUf9JAnyXI8Leopv
D6OrrNRCbzFAp8gt2SFdlOt1rfyK6s6QH5b+xpxul2GKnIi8V3pM5VtOOCifSf4hAg7rWsynuMu8
tp4kKcjuZW3qKp+wxTtTzGjZMBa1TfCxVeVrrmJ51S4kEvYvuI0I4S5VQntJlAUiHqYrpreZz98G
ZobpCutYH6RM0Py7PTvrjTzBcXq7LSJzgjwrrz2zOGLsxiHmva7hwosjtyxrJ62+21T2ENuzJ2Sr
aBWjd4mdHfF9SUq0+owQmBxHdl5Pyfn3MvKL2IN2nj0QopkqQx8KPC2C39DRKPWuJgR+M30EHznA
ATsvu0eTzX1B0sC/kHiiNsgIdaIBzJGJY9hDO2pGRylBfWWmTri6w+oYFdoRDp/snf3mno0uYvyY
oSQsm1J88MNL0oV4tBYGy2rGXzRN7qaZMpzavtDdYVTPPLuY3UYfa78ucncNm0MyaK1bF9k7RWet
Q5fSH4tuddvSQiEKDDOGVR/62SiPZorGetiP/U2sT19L1XpbGH3kpEv9q05z3JZh4dnWbDpGrfjq
iLf7vEC8NR2UPgdqMiWAyMRkqN3ZVxHeFC4leHH1BLjCjGWeivcDbfRflbp6hkbfNbkBZvV2vG10
40PXrac+LtYr7MJ8jtrs59zqxAnj0j62I1C6QDdhknb6YOaY6U2V/Bpl1utlInc9uiky/9zxF2Yx
G68sE90Z1C2eXjQhkBjLKLTRcD/3p+mmP+YouAMO5SidtttJEp5IEiJBrJl2Xur9ipfjQ52uOVie
EQa5w7cjreNyTOeDJPDuOOUTkUIwWJoR0yfJsP4uDTK/OjTx/ey+vjQI+GCgSGp4HaM/LEib+ilv
wxwK6tGH2Xxbl7NjlZ8vq7Q3T/BEiOAPAFhtrWpQtaD9TM98lLZdvahyu5vig+3PaKoVX8If8fGh
XHcYHGN11jsrcl7Rmn7yM4QQVGYpqiRphUnlDlQGVuFlsio8Py3B8bcSLOGCZkNam6s+rUGEutIQ
nTD0NZfv6yFQdFkpfifZeiJKiN1pk3TRkkEUBeWL04QLaCG/sHkxJE/XnTyA4VhMlMYt23jW3sJ8
a9Yobbo84KyqR57hxED+lHnazq2OpJGhagGobOTIgjr9EkUk7Is5UDs7qDJ0WqkuGVqTiRAeOooS
Frlt5KgC9dq1rqIVGNaSw5KJEN43y5DMZq9CRDtiGVLPnHyh7mVn2ktAn5wU/w2bh74BAp400TJU
9K6tg+ppn7AQkbnazfKjAr175FZBfFausu/LW4lg7qWicW8/kRB1jZSOQz7iE/U/Rq+6tXTHBjL2
imXqDMTDtV/wujtoAOYcsfEFnCQ7d/oTxYVYXPaWhfcgCl7YbTgkV5nfTG+s9+uhqZzovvTLg+7l
oLMzMI8mOfM9yUBaRzsDdT2Kwv/TI6dAia4WpZ+DASOBpGlu2tRwrDHBxJ3Mrfca2ajSEkD7oqMB
CnPBERIFnewsR6zEu7j3hsJTPQ4NTnRX/cp+dt7i9W5jORmm6SUfeM94t5IF/9D7pidZsazBvHTO
kmYYFTIlOJW7IpD8qYBSVg1LnImdFBXUx1E5B5b+njZvxuaDxEb3BeAAsemEwTVxcoekFRhgo5D3
1cJz5zRfMYQ0Or1TnWAgH9oZg2qy7fs940Bt7Y9I4djGVLMWas9r0A2aM2Q/4xIIcGnmzuksMcO9
7iuzNJ3/z2LYnBXCixZm1ZKtGrpdWEjpLYdmXhqUvQP850D1Kw7bg36XkbqyjHbvWLeC+d83MacI
2yIMqwiDcXXn2OVptWRckXunuJUgBJepjQBsRZHS2VrsoMfg0bR21eKeDX9JTGT34twcIv8lG11i
MH2vgw1JDfpA/uSD3Qjw2YGl4T0y+3rirpnTuy9YTNnPWg08gJBvIX0VUi0UgbM2VHA59GoX6Ezz
7LH3TTX3uyjx1Sy6Hg289TL7oFMp5/huYsIeZQsZmFpZ2qqraLl1fvGN5A5zMaSqOrnl1MRJXJ5e
UuYavdPDRQLdu3zmD0FLvDrgIn9UFwJoqi7z3IWwn863f2AuJ3XIXwtabH5VesNNHNR+n6NFrHZA
ZsIG2zFyx68gojxd/hm7X/7Pr0A4f/rlO8uwxpbgVywxKDOMc9Zr7mIlEmV3fWUjRQjg1oThx6pE
CBoHXIPrzzAe/P+mhxBxlDkzhx410mCYwRvXWS6iodvQ1rksZu++f/xoeCE8Pa4xWaawH3AfpE1c
OEXcvc+S5TxYy/d60iv8HwoF4dQqi6d7RWI8gP4xFl3kTS5s2iZhuWKJ8gZ0uL9xCkJPu+HAXSA0
ecF2i+yTCcFnbZWmrCMFta5qchctu6k05i1F66IY77R1d4VlDje2a8fCEzot8ZSuBwfVeJRrJJ92
X3mUYzA5qyJMiAMNbUnDnPbjCvQfDtKQgtwTG3octUxzu+YY+69JvNH9/yNQCIcYTTHnmtSoVdS/
ovmTtkh2RHfPdvPfF6KeGtdjzspmDoy4Xp1QtUEZWbfBZVPdqwDzpiQGdnER8/rSU1s1ppDRKp4x
/lckjpXNIG6OnaTGGjA5JLblmuMHFhFnnd8k6ZvLsndCq46MBksjpkoxjiwoSPpcN0OiLMFI0aFc
h6s2vwoxWWmZgKHoJJM8eynAE2lCIJ8pOpU40RWb+JOvYIRhqjCX6oRegxyAeiuKL5kD4lRJ6rHz
FZ+IFQJ4WRr5UGrmEqjIr2c0i6b2/eVj3AnOkMBQWEdBB0Swgg92dj9ZnR6tgbqqXkzCwllIf2WH
oIi6LOhhN064jCDJtPgeG8qb4qgo3uia1unhEqx3WC1Q+kO1OBgY/aJfYfP/QO5Wlw1u+K6yHfsm
v10/FoEM8XWH6IvP2vAeCVp9GmXCcdo90+MKJfJg/KwGzC38xAdLAa5hTI3yiqg8S92raW9FiiAp
C5YOxpxAJMM0h9ufVE4TNS5O+01zX1A443fQs0N+1FBESBmLMe0brmF8Cg9ZgdUNbqLJ+8Wb3ikn
WX66FzahHYYgTIbTfEZWkida3NnxuCDvz27nU+MWaDhh5qI66W4NxJnqeNmI+Ad6pp5hqxT4JHgz
ic01iyzYEbCNBRBL1lk7WickrliflgXnfb1Mip0ivkII53ga1+YK8UaLIafz2bm8z3wObYOK2V8s
4JAC2ffLau064UacEF2ypSgo4GyXIDKvUJE+LPbXUl8ksUSqlGD9KSn0Yaaow8Wn+rTcNpj+qn1A
A7rUoeDKkZX9JEqJXbNqCq0lHNQlAL/0YSa3dQiuE2mKy7OhZxbxeHRiL2WdaN6bKe450qIs7hJf
P+Y/yeKr3clwm4Ph2TcWIHQ0V2lRHmm+AIFVRxn54TPK3GE3Wm9+C3fOzRMnAiF5kinQOMrxKByq
8V7pzU+XTWWvqKurGyFCethZVlKYGRTmgHrLt+GQu5mzuMTlJWseyzif8W9YvwZeWAS2Z/iXf8N+
UNv8Bn4QG0VJ2a/xwD+tdmcdALhxldykn9Q3nG14OVYyQ9q/fDfihDsK06BAtEqgcue3pzY6gDKI
N7gVV/fV0F/d5RrNj/gsjQI8e7lkW0KOZmUNNYYFDrP+SO+LY3jPvPLbBHAr5MKvck4LePYgn0OP
RrTjlPVFk+vrEmR/Jd+Ms36M0fqcPpd/LV7lvYCobNdv0Hxk2FGzdwCTlDBiFaD7A1DQoTegHmdU
M+kdbme/xStc2mvdi9xIMzDojzEUW7WEs8QOysj0KhtA+qSclL4dXGVlx7Rj1ClW9qtZzCtb1f2F
5ndaon7tsQsJGGrjV20VP0YzHRwSkltMW/mW3b9JKEj7JuvnZbPeda3tbxSifqQoZj7qao8R0cUN
D8zNvYY51Yw0D6DYxn0PQtDyljrEoYFyLv3YD336tVclWfXOA1AHnQCKkBisABGW4OEAPR07FKMw
Bg/Mxbh2tflEyLnRk6u1zz70jWzWb6+0rdOHe9yE6dli7bMuFvRoZvhX6zUfObGB9tl2xp8Jbj1U
TNAeGt3wqgddniy93b2StpL/H2vXtRw5kiS/CGbQ4hW6BKsom+x+gbHZbGit8fXnyT4bglm4yt7Z
W9u1eaDtRGUiMzKEhzvlMStFKuQkQUwIWDxhi27N7IHQ1M+gxiMwM+aM7VbG8mWt1OYK0czrsSjD
Rxv5aBVc4qthtsvBCdyXwW8p0+BMVQkss3qN1ILTUdzret68ftI2A1EZfovH4DKibzpvqls95BUJ
OX74yp3jQ/s+PDc/k9/FN9kt9qgxS4mpME73ptNe26T2ui+qrNYLTPCRh0O2ei9MTQV4c24P0Kpn
/CtzKuoJGIJUZY3Oz2JdSI1mkpaPkRWCSAp2jT9ZhpehZcAakiI3k/bU8C2ygaEEWYC1rw/SFM0Q
kFPQvO27VLMnnX/LNeleHIwZxVrFDQZxx/iCW/5zbZF6AjtOq1Wl/igYDLZo/eeyJ6wlUo8ghH3i
fuZhUE/JrH/m9qOX8+Oub85SwIpkNq+JDHyKKhpw1iI9UCLPhpEsZEqW3w877ZBbA8a/mxNPmINY
W7lRoFV5XeKB3YYwK7AFXz/eEoulEYErxpWk3O7BEZ/Nt7Eggtn0+6A/17ybo1ypyhOjQiJu7CjG
wAG/gYtFqY5OJuY5jUOQSgPJDa1fmxPnyoz1wVOjdGdk4lEflJceTP5OiMKJFUJFz5Sb7GfHTRAP
b2SgJbNjVI1nQeAcRS1+SIWOx23xl6F7zjWksWMpur0qjGbYD4YpirNsB9zI2UWZsFRON15XctV4
OHE8rhf5CifImQDtAB7c6b1piIdo3Jf59zGezUWMrVzG//rFvn4FNp6pLzappCWU4ipRAmFyM9Sy
6+Ep7xNTq10gZwYgWurg7bq5LZ/5xR7Zg1XQSQi0kjyYCZIJTJVOa4U/9FvIdFuEbhRZ2Xfu8bpF
xgLpBEYkzK3oHszuXP3i+x5sK48FyqGzr8UPef9+3djWjVsvjw4AEVFr8VhKBBRW7KTjJzkhmwjx
D6MC5S8B7BfAiI95KvyDciaDpoTlAoY6t1zk2eLq5FS0XXSWmjT2pA5y56Hezc4yTqc5QwQCh2uK
0yTYGMIAudKCwkKXKI2jYsJXB1aRR15pIYzLQagy/FgMwKXCwBMl7kZqZX/ilCO3TK+R2jZmUScI
2WvhW9k1uimXzYxJDTG87YxRNRuxFCyDLw+RnikuEkZfDsoE6gMoxCbBW1gpD7ksepFWeF3C33N1
9DsgshmjqrlDG7+EcedISbbXg9xvxX60OMiBvwoJqGBEYRxPS695cdkotsJ3d5IkPZU1B5ChViVW
0nKVB8Y0q+jz1BqXEi2TAfSFDaR0hXLqrFnsQL2RqILZB7K+4yulciUlUY/SoMpmLGcQrW7QE28D
8SRIg49+YW1NXPsgjYafRyNnpoURn0dpSnIzaPuaMzs11TCqHU5IyA3+iHnc9ITht+RWTvjUmRJR
dfs80o5F1XNuOigylFIVIKCmQjN1bp7srhf7AwhpjjyXBhYEXCuzzePcqYu+OI1psWQmJ/apPYXd
TSwCs5XGUEPUNUyuyHNigzpGhQJzVvpcKiLmVcQHTiwEW65B8KCls+IBqhGDYFLzInkGAWma1/tR
6HI/wbxNYfbFqBwVpcf/S7aSqbcjoeBtIE3627EqHEhhjODCifObDIRt9rKkN+mErzZhwMkY/HGc
Z0uFJqQdqvm54kfC34MGUdPYPSSU902RopqU1SAF5wYLcLYdN4e2MuQWuEN5cxCV9CnptV8RtHnM
cpAwwd81D9XS1k6b9pKN2sN0lNHbapVauAmBQrJnaKHu1HGebsYENPEgPVs4r03C4gWZRdqbcdtK
J07T9hHG89O89fBcxVa7zLwl9AkORHPQpumJLxdviJpTMsyO0Su9H4v6EydGDzP2oYlSTIKnftsB
izTH/DkodWQr5WJ1aEL6RjJCB0UPmhsuaHQvCvp9Faa6XciTPav1ns8ar6iN2V5KrQPjJvS727w/
LWI2u8o0FlamZi9ppLkyCMxDY/LTHj/cWFJvGtHQE/nFLBfx1gDC0ugqHKIx2PeKrKI+LR9TQ0cr
ZzyOCUZRx8WOVePbbEitJQbi4uFYS6PTQ2zBEacstOOyPCJNvA+G4LwIhaOVqY87va+bZbEqkNPu
WoXfG6FxaqXwIQIVvhWI+ZkoQnSYn3xWx4J/L8N2uBMT8QBoL0rmVeCjqO9Hi7CY3MQldhvMuSOL
Iq5bBLxtJEmYKK0rgxVxbz72K49H5Z9Zo8YgOF2gsgCxBUzIOsp9pe7VxwGzhzngsLkbnDTJnhMr
Zwzwk3/zNV9LhTdGDnDnInMItPs9CvAmGnp8VLqdJvybNSqqLEggjCP1WMpSrrRhxc3A+ioPqmIm
MahnCOK3OgS/alt8SV6zk4JBT+Nf1YHVtWUqFhANIIhioEzcIDVlD0xZDmGAmO77F8J3U3i1z3gt
SbJCb+raIBUMVCmSiwwDmMguAN4ddgtmLHoXmkpEaT20meUZ8iBe2sOUpKoCuX0Bfc31mAs7THti
PqhvTDBAQBsnIhWoylpOhG8wc8IH3flXq/y0Sh3ajkfzR8kAFCddJ0VxtNRC1dZp0XMqgx2b0p21
SuoABXpdYGAdn1HNfwVCYZYof8wBs95AcqNrm0mdlqDXEyGaAAiQPbRbP5Cp5LioR8XrjxjIZUuf
bMXHZExFIsRP2gWzUAfyY30RgEvnvWpHKP8De8rNErObu9YmHw8sGj7BFSvfY7d8vv4ZN5e7Mk4l
3suQ6IXARwiU5zAxBal6TIvKum5jK1bFsgxRxVA+mZPBlq+CYzkaoLkl442Ic9FKa92TMf4DAj2A
O4+QcJsGRmy8Ga6uDVJHc+SnReAXBMeKCcVPv7ZCR3MIQxnPbPpsVS6AgAUYHqSOyiW3VZUKGpIq
JGojytzza+4M0HVZrPC77LM7dlt3ACRkKIQBx4a2FrWTTVnUINzE4H8bR4gBQF2KdyvJWfxQmxtI
atoY6yUzWzSorAuhHza2WBQZnkJoevgzBDKe2fH+1gFcmyJ/Xx2OWqwCLpQ1ogH7IMotAu6a9fRs
+eO1CWrXMqE2hEgCQUnbKi9TeFDjR5k/D8H3Ouv32jKbKMpZht6bCD28BNWS68d/641dm6dO4zTp
Vd/EOI1cVJhV8CtIMisKJ1MNF8ZKWZYoF9lJfJ/yZTy7WnszBD8W8S1VMEEZsOxsaLEiO1udD8pJ
TkXTSlKP80EClpJ3UCMHMIUwD5FRmtkmrZ1etrgRZWhmtX7zxGAeF40mXtV0GhY+ClPcNDWME80y
ASl2axbu4A/WaKexbbzn9l/oU5Gto58FbWWU8pMpIsFmmNXlI8EHg71kj+Muv2lw2RVPN+djbndQ
yugwYv9vCtHq2jYp962uyKzxWq4ZHJABbuhzASisIjuqHv7Mf8T2CLrAn9ePLGuLqUvZgahArDl4
7CrVvI67XRImB/hG/wqLUnXw9emk2EwFSbUo5FFSkEvZ34uqt5TTvtP9cJjtGqzgcZObhqZDLADj
RvHgXF/eVmmfnBwQ8PIyQiYaawF6+lSuyfklc7CLrb8S5APmP8SPAfK/6CVsrvbTII20CCQ9C0NS
rmncYoeynWotfnHIdx/iwf+mN4jlabKKeUi8uB89ldWBGcAx0esBrF3MvrJ7FptHBXVREEzJqPDR
/Zk+FIWpbdGPKH9z5/GV9D51W/AW9AsEJ3FCdoOXHPeLq7iySF/FXuYiFVV1dzQGsx+esrq9z/mX
Mrgp4hDkdZM35L4wen15M6u+Hib29dPDWjF1HXuxAoMzEHLuODcPE3In9Ij+SxPkJ6w+IOLPcgrk
agaFEV6l5XbExOf1RWzGLWC/EQmfq27odIG5DBI+6cgV+FSjaxwNkmDN38xebn2zlTWDgtnOC3zY
PMBaOluto++nX8SJpRYKWKLb7NkOeytSWhskF3K1g1VRBOFCrsAUP9X8ftEfEhbT9tY5WJugzqGQ
CJOSz5g9meQJ+jrfW6NkfSTWtpG/r1ahNAkkEclH+qP7+P/SyFHhD1F/1Q1Rv2C71WYZ2jAytk2r
ajvNn/kUNbPgqSl8qX69fgK3t+/TFBVDxGoZiJMEUzwP/UwlNrvg27+wgFrDB8UPfwEfDMKe5yNw
cruallla/yYlLOTl5vdZWaBCO3GpdbkPYKEAthODV8ph8VXOVO3pd3Ff4Vgrknl9TVv3ViOz2Zi6
kgg9HRXjNckQJ406AHUJeItwLG8G8w1AeSIn8xelhY0FfrFGfaRxMuSw7HtibYLmLjAH7wSLgUkn
c9yVDywQ5Mat/WKOCgrkuItBV9PNrqHvkqRyZISufcVIebeNEO5jmVC606hSKZfz0pCBLlHV3lEy
BFVJbw+14F3/UhvnG2v5NEOdDSmLwIypwozRC6bevWUpU4GBZYI6C50W6olE8JvDGwpNcgb2h9IK
bJwGKDt+K+6hduQy6z4bSQYmrDH9KUk4hljgV5/EiUuelAbZvsGORBMD6Ytd2MsBdeTcBGNb5OSN
LTgpsF0shOUW2OqLbbIhK38o9NAe7wLYFlHjtsXZnL/9CThaG9qSGmhHX0iJhrXmzX3GlB9vSKBF
Bgbqq1l1LsETZyxwVZrmQHHyuVITxqHcSqmwtE8b1GsyJ1nVjPwMXIeb3g+7wo1swyqftHt5B1wS
KIaTH8b36C7zWIC5zeuwMkx9z7LuoPWbDqKbyLKlKZVdcbVdCJJ1/TpsH5vP9VGfblRbvcgg5eVW
gpFYTdL7SjU+5E24S3v+53VbW+3YL5tJ1rw6Jx1cNsC4cFvzXn3qHd4pXEzf6beQXd+hoP4GmTDG
8rb98mobqeseNFKajRLOSPNHSxg3sXmunBqV0PCBJSkobe+mhmoaGPkBWaccZV8r4TikxFH6hACr
cMO9gYHb5Zm7T73Sk35GeIvSp+iltga/tUdbdbs7+ZC6hSWewL7sNTeotP/CQISxC6zSYew/OTNU
iI79/+fn0epVYd9I9dz20DvCZpCGRpTd8KNHxvpBCuyX5T4vfIbN7XP8aZO6pEUNd6vleBgzsCw/
NgGcIR7jXeGLZ+inQqnolO3js8wKAci9pJeKiInAXlEnAxz761EbNYhAyDy++7gnxGfBTnF6cLYS
IB649linbOu7r61RpywTtVZNBRzs4a2IzeRReQl92SESKONb9k186QGF+Rvo/pYHXNulXhq9kXsZ
3AJ/PqgCpcxD6Azw9qOd+f3jcMMudW7eYczuSAhEIdeBMZ6vG0uGdvl0lAHfB0T6o7pEehrqMbwZ
LONOxUS7wZhE/shVL74lmAwxzg2DYBL6anJMDB5NUezuy7cJuKnIEp5Ds3uOnjtpJxjodb4CgTft
iYBTBr2JQ98cZJU560YWduVX0LWCuJgn6DhN4kdjhX8t3NyDtIU7PnZslqwNeJOmf66YHslQBqMu
hAHfVfayW+2g72TUruvbvxj+2HIJa0vU+8aPpOUPRkXQrcZoMlfhL4TnEHkJntug3XcJZ6Ng7yRt
fSeMIMMpm3ewypyHSP513U9suYn17yC/c/U0xPGcdzU/kbd8dMZo8DnNcMDzzABwkQtx7SNSz12Q
gJGbW0aURVJ+x4G9xMjeIwL2T7/rWszwfSxjlA/K00rr4wWuL11+hMGxnioz6JxRRO1MLN3r+7fp
gVYnhvJA6KZy6TLB3+HFc3SIANXRAc0rS+3/TZXuy+GknE4livkCmA9xOpMtDSaPKSwol8fW4BSq
O9zHTJamzQBzfTqofIdvykSrZ+xkZ2cDosvem36Kj4TgUX8hutFRilEU8eb6lm6RR39ZKOV3xKUC
QVaPPY12M9Cvgq+cFI94OGZlcNOPf349GjamQPQ0KUtsaf1b/q1PYOkIbA1evAzMIbZEwJrZxc/N
YGW1qTR6rOTqPJgWGA0rARMYisVjoB34W6cTQduRfauDAhfeW1TD5qMCjfLIaqAv1NSC2RneXO0i
AShgCU01kLCmC2calWTnPKRhx1NnFBDk5SJ7SSVfHV81odj3bQUKqxgbmNcYhlay+6ruvi9xYCt5
bHMDq7/J2lTKtXGxtKR6jbs+dstN3mXnBmgixhHZfhR0ESzjqOtipo1yW+HSGFUCRz0Ciy4cW6gs
pDsoi+3ZL+/2Df80Rd0BbgJqGijQyZ20+bcS6uaUd1bGV3vMJjMc11ajEQmVoILWRNYx3Ux5rjqP
VS7p4Y0vgIXMSvXmV1qZohwX6Ir6HkIxaKin94um/DRmMTSvf6XtAGJlg/pKglTXSsJjKIc0g6PB
gw7CPnkDfsAj4p/x29Ka+iP0eFH0xBzUTg1NVja3mUeud5T6etKY6m1LZqs7W/d4J3eK22iBCu8C
TvHaDh5GzD+/Kq/ND3bNdfPgrFZPubFSH0DjAuk2lzdOvPiSGpM55PsxYNEdbT7hn3boYjL4y400
mzCDove63SmjU0p2OLSMj8myQsWfClSFoEOKbxkM2gllJDPVNU/u3etHhmWF8h1LqnGRQp5TMRa8
piyhbCm5slbsrpshX/0iHFltGRX1JHyQaXqggJxBPRfi7aCCxECDhlnbh35ZKKYcMyc6GffNIH9f
BVppJKUo+isYn/EIQzPS0do0LMXLPoaU0BcKzZblTshuXVsm5U4K8LkvYC8QMRnwIUj/I7eAU/R0
N9kb/y7lR64ACT5BFEEtRG1qLGUDOPtx3oc34W045vvcm+6a3+mjCB06Zu1rM4BeWaP2swNbSzAL
OPXAeGWBWRoWwc81ByiiprovHqEi6TM92v/hoD/XSO1oVGHoCBgXdPqBCtUaDEB0FQQ+4yD6GQn9
UW8DK6pT2dGjPDCDGUCKjAMs9vrp3XYsnz+C/H11lFq8fFA3EhFzBq2VTeC5BRRyBmPU8u26IeZy
KQfeRmKCEEQTAWwAdgFzSMtB3El7yUEp/zvDFvl3XRxWQrFIxEqA2qNsGTVR95iQERFbuZ/ZIG3j
yn05vwxI9wiB7wS6TpSQJL9SLdZd2aI8QB/h0zz1UPBdBTU7EnQmxwGlfQKhSNxll0AsRXO4J/VD
rh20A678bOwWxuI33d7KOPVUYPQK5ANFi2JNK93n9W3Xh05Vs+aRt3jboY0JgQcVqor4L3V6Mbdq
QBcL/mC0JkzwCWbAmYghl13+o2rB2d7boKp7ivz8AYXd8oBJguvfeHOZK/vUweXmTOajHkVdzfgx
pTd8sNOYOtNkqy6O0coGdYxSsdNKFXh1ULSN9wCjLfbSj+/iwt8vLSiYu+q5raq3amCFpKy1Ueen
7gJl1AasLVJVC7h7s0GdJMsYO3jxikBdmvQjeQ06qlBGot7HSAjkQCwXiJilgc01v9Kapbl4CQah
TFBuHLw9cVgXuY6HahFNkmF2mCcrRVOwSjt2M4tjgK4vdo4ySHnyue9mrW6yANTOD9r8VvPQoIuZ
Kj4X7wWxAuEqsOGigAaqwq9OM5P6JYrbVPsoSC+Pgrn4HWYcJ6e/hZ4Ouy908fZS9qizHtfjlOZN
rCHw5CFibFaoW5GhZCEz+7/ADV4mzZQ96txzS6zPalBpeOsxRQDCX8Xj7elvKpGslVEnXYBEpmy0
CdnJP8NdKKofQL3sFc58iBiZ3uaBV8FFh+lbSJzQuIwqT1QubNrA1Wowv8WYWGBdqctWBdm5TxN0
/Cx2XBiDigX5MdQJic7YYApeeyRUu5zNgutduCfKGBVG65nY53KIC5ztFJfo7CgeeEpAv3Ld0148
psQMVA0A6dLB9USPFxhFF6ijyqvIweXXqYpueSlxeA7Ep6VxRuwW2dftbd7hlT3qTGRSHU9VUgTu
gumhrGldPtdcYWBRIH7QiH7x7tS6qIeyFEo1nSJMgGNe7AxgP2R95m/aS7cDKRJ6K/wrwdHItrTn
0dpC/eZ1QnUs8gdnPk6n8sza5s2v+c+yIeb21akMadlpQ/3hKxtIBw8+Ds6OXS3evAQrM9ShqY0g
awquD9wGjKdRBfYqDPNd/4Dbbl8HrhKcT4IgXsQG3JxOQ4KlaJ2V57bkonnuhTejZAURlJAhZ+2y
ym/by/o0SbnIMC+5sZEy3Q31wO2aEGyqT4xVbZ/LTxOUV1Q0rsx6owpA6dR+SxtLMBObkJ3O2g76
owDAS7cqhguer5tlLYy6DWkpKZOuY2GgpNfNPJCfCi5jvJpkcy5vwufKqJvQCsWccwpWpoyil9Xa
e8nFHCi7ddGak/z1+oIu6TbIvcPEvoYGK1EupIICIVtCXUwwypY1tvobb9lNgfgAYq6Vmbn6roO6
lexKe86r9pIFErt2N5xyl3XdPsp6F4te/Qyy8avMp8S8CzfFuuouhqm95M5yCA/8DdE8h2rBQ3wL
OaK99i0/c4xW2OZmr+xSwcNcgv/baDDjKejSGWLRPlcfCWa9KwrGPZQ2T+zKFHUpFH4uxH7m4LlR
M4OSa+6UNwowECCyw2shHCW/vglsjFLtMbNYghweOkh4HM0YCX3nxLcFNv8oOGFnhWco3e5Yl3b7
uSQsz3hXRFWitejyUpCbAU14PP+CO54yN7DVo3pG1gASOFZiRG7K5Qf/xxgt+xxUw5wgn1ZdsPr1
rpLmt3wihBjvjt+jCb3GaRmPZSL9vn7cJZZZyuEOIsdhfhbOMHwN3sc9KZ80LlTPfOktqEA3A3J0
N0dzW3NAB/vb8N4WS9uLtnrWHOWut8FgdcOfNUsG+UyJ1JUNO5LIL6A3BomyjjEi8DiDTeDrTZg4
aW5rBScyzTgwsUSSN7fVrubbvQ4WnlgkA8hycOjj8sTJ4T7uW6sshuNSVM9CiDZczD/Kg3o/jGDw
FGM7VAxfXDInqKNjyqU7DTIgQYhUeCnMuRXNsIUkQJDctWJ7D81NB8obd9f3fMtnrhdEnXuEMXMv
QXIDHULNmrJd2YmM3GkrJoLIk0iGhTaIR5Yki9MWPAFu1+6mWLGTUN4ni44uSGMNgehcX89WaLC2
RrkqkG7VxSCFGP71cGw+RAFIoMe6jpd1C3jmtR3qILRNwfOcCjuEcKsA2XXojz+Im+gOMlK24GXc
gQIbzSGHaG3/58MYlHn6s2X9JIsRLihJc0hJIb5DEfqDTBy5osfCFbF2lXrPu7CG6mwX6chyOojx
QOXOEyCXxXxotrLF9a5SLzjGqbNaiGqSvQGxg75n6slmfYQkJuAkBlsyi2WPes3jXhjnmkNOxe8r
wAGGY4Z0UfLSwGwrU/rGQU+PGX5tPuqrRepU9Br2YiDzA64cOTqaz7+HlcuP1ttkzbbupucM8HeM
INvCTtuNzwUwjH8xzXMBufh6gGhciyh1SPpG5MkJEiLlQOC0KUYTE3azdytvXS+X/H0VPChQSBSM
KSM3hRQzUWCEWOGAmCV3Q/c/ZjmilkUFTGBeKPlUxN4KJVT7ilr5GYaTFUypbMdgmAm0iOE/Rdby
KIdTIa0ESzo2EgXxP2Pz6DC0Xr1vdlBHcIuDR8p7HYa+j8kdGIbv2GLMjNtJ11jCTErTKoYv4vex
n+47aPYSIRSW8NplX5HaXMrptAkHkmTwY7tFhYFPJTNyi8sTO8GUizDoTsyXTqvkjpoYN1P5kKiB
1WTQ8kZolBGgLhAuSh3cLXl20ntwawlp6Qh54QrMYuRlAZ36pZS/GkQxMTrwgkCJJED7MwHbI/jK
zOKePRC+GRyvzzfls4wBEZEuKyqaxxggs+Wn7IWMBMoOCRyz2RrBFwg9L7YjuYSJUKukvJcW8Ymq
tYhZZa96HESU7YnwngPNhbeutopTCCaD6p0FQ94sBmBoTQOtNajZMLvz9UJXRsDJi9pp7uwlOwEF
gMR+RAuotcBuNDwHv9TEnBIrQGWKKEeHdn3QO5Oz1fvwWb8Rbn/FBQhdGEHGVviO0iwwAToKLwI9
KsyNqpSkah17kbHvIvCbcQMYvf/jQjo2fG2FuuthvqgDx1UxhNGQ+PSgxEl+Syoj6dmKyCAaj2lE
onxufGz/yl+Oqrw0YiYqrgxZ9SV7V+A7rsdIl6BGJBAYNwQrOBHXuhhJKeKxU8tMS7zODu+z28KN
98GO3wl3hgd033PzxAqXNj4P5l/A10jqYgA1Um9AmBbDLAdIXkQu0U01E+3MmB2pS98ZK9vwxiDq
hkgNSZgvASrGPKVQU8KVKI7aC6F7VZxYNEdbxDRuwiyhb23kF3PU3S+1Hko0IuIH6cwJwGpO0PDO
Lf0RGeEjHwPsy46RtsKHLzapW4+R1TkTMHOBl7s5Iuo8VQ8BSExaL9gZ4LZNH0c3MEU7f4CELeQq
Uju4rxlFkK1kdP0bPqLj1RnN9KZT+67836q+naNboZ0AiPVqt7phvelbT+wXa5TDwdhqmXI13rfB
bV+Vh/GgO5BqdIZHPjXHp/ImRcYHaDUYMcseKDLItXn9z7Bj3ZqNRObLz6AOMTRDgzFKEZyOluBW
bnXbnHOwecc7aLOAD3a2C/DCFhZLG4S52VRMkwZFJjY9Igz+Lj7FPrTpLM0CPzoQZ6iUR95/d4VE
ysnN4GIK0gZnejm3sxl4pL+v2iXoRhGFsyUp5Y1I9Mu2UplUCRx5r+booEzIoSSbjPBLdobBk/hQ
EBK7u+G2thJX8mULwlqgNC89Ay1TwRp34xmKF5kzP3S1yXmhlYBHB72zg3jEbWfsC+vrU8HPDN1D
JVIEJMpVa2pBY3OoMUbpTZKJZiey2ppbpZAvu0J+zuqGGTWHKY8CWbPwFt4THbPRaU+qF+zVfecq
L51d7cpv3IuOmYrfEON0DQe6AIOZ7/LOSXflLnxMH0H0802ypKfkZKBK8hehz0a9Bj+SKKKAG/IS
NzcaadNlEo5K60x2fj89puBeyMEp3vnQD9oLTu3WcEP8gTlztvmgrCxTX8NoFkkaR9xF+a7YATZg
C8/6rn8RLExYWNH+b1KmrfD3y2qpTzIMstZMOWxKDxM0jnMni0wws7XmApHlxTcc8WFEDWp5z27g
CMGSw6IcZS2aem1CVUmMvoMflPhTWd5n3MMwPl6//dun/POLUo8LVw8KNw8S3s/ye9DyZqXdIJCA
uszi5P2v67a24tf1htIdwFzrNF4uPmqu8Oa72sSYeYiiMuHuSBMzwk1m40o3V6ii40IqeDx6dF8v
liwUsVaU8KaVGt9USlaYtaK/V3PxM885IJBZU0ji5iX5NEivUqlDIOGzjxoDUePO7MlX/OQcvWBo
dpcB59KZdWyGx96WAcdUbonGhnjP+9UJN5Y3Wc/JRniJSeR/1m9Qj+moFMuMQjdesR6ZaAfVhoqF
ZWCtmHoo+ZTjlb6HR+faGYKpWc970ModdlUX37RcY8dG6aDCzApryZ2narNfVka9k32rRgEvFfiy
ilRZowJpqDGavLSL3UlnDRJupZhfrFHPpDxNctAp+KykHt98j/eNDy7APXmQLNYwDjmT11ZGPZEz
6DMHQcTK/hQ1MWbl9jveZ2V2rO9GOdVF6uWx5cbAnTjoO4LLE6qIVhl/B0rEkQ2vSW4ZDmAzWl+d
RcqjhipfjJGCg9I61a671X4OB8PClDd4FBFIsdznVs32yyej/GebKqMBclXN1c4BxuT77JS4mpXv
qnsMA/hpC8KgD4Eba3B1K3xg2t/036vlUq4nC7VoaFpcPdnTvRkIetHJ9zpnas6Edt7gyztC/s0f
kTkQqZ3Rr2zlOwR/nImx8dd/CNzgVx9oBCCfVHr8ECl5GpbQ1PPeTkpGHrvt3v9ZrkQrXqplOiZT
9AGNaU/Sc5ybGmK32BtddMpas/G6dxAF24wzRfzXxV0BOxmPdsMGnrGIgjoxBFgllfHmlhRhJOyp
fGAXUbdcqQIGRTQhBZW/FCCu9V5RYtTDmuRHLxmmPL1dX8zWdyKAQait4j8XHFO8mobBvJADk0Ze
0b9zWm5J1f11I1vOZW2E8tbZnEOKAurQyCc7lCzJdv2VYNDWZV/bodxzJLY8tATw8BKmxvaeID3/
jPnJPvvTbL0FeOFJ5xyzYBe8Tpox1rI2I1TK2/Ax1/jfsaR8K4X0ICwRQ7x56yMRfTURVA5g+fio
D64j9VCVokxM0BznMfyP6bBaFc1l0M3rn2mrzgg2fUMxgKbjBZRSvl7aAADOGLILOpyl5GYAkUJ9
Q/JBamvJL6Mb+SDfvR3eR5PVa9qq930xTL10/ZgV8jx/GAaEfsc9imCIRFLmozeJdizYU30MWwDf
Ee51Gzhw475xFC+9lRz+wD2yn6ntDf/cCPL31YbnULdaYqNR3RxMz8kUmFoRmkX4+/p+s6xQj2Ef
Rp3WF3Xg9soUWfnc/wYpPaSNBya5/1ZEuv6w1Cs4JslS4+sCeoAaBkZl0rs6PZTFT85BR9bBYQo6
DGw+Dr09R6ijsr4va6HUqwiq6zxJAPByB2mxR0PuzBQDnKla3V3f0M1AeL1O6vmLxazq27HFd8v6
JyU0fPSlbb6U37q2e4VaxFFdMBkyFMc6XUo/WPRzp3EYK1BKw9ab4BBW4AbViiCwB74+x1ICymXh
Xuca1GPCGHQwQxibgc7/qsGEpIzRvs0jv0yRC0YpS55ky798zKbxUBMAsJuKojl1isMoVjRXHAEs
nWZ7aB6avrOlhfV5th6ZtSXKPUMAJ2+SHOztI8+bnPx9NB6vf5ctA6vPQg9jLkM/JApBNMXgDq8z
wD0n57+zQG0WqL+zdlLhQPKi82fxndc567qFzRrZehHULslJ97+YNuE82ESriczoEyhuahco/DKs
MW6sSrliGVT9S8kBHcsJJg9uZQwu5A4qkZ503+1HF3Uhv70FwJnZO2auk/LF4RjNRVZi7riz4xMp
CwW2/ti6HKnbHxRGmLgVGaw3lXK00QwoCz9WpL8U+n8iA84TfWbXfytkW9uhXG1UcLUyV3DoZKoU
QjFWdq58aa/61X9OMwP237UpytdCOBic+XOCw16dEojJ50G3U2VWU5h1pSiXmuZ61owR0MZKgZIc
90POGHd2Czb6ZR2UL02gV6YWCqCp2U60OKg7QKkwthqcRYcIzEmjOeasAGQrPVztHQ0KK/k4lxcB
15h8pvIkQl+kvEGPGy9/fpTQ/bZCCy7KLqF14l+/cVvudm2a8iCqGLQ6FBR0N+ZGU9IWl1P1o9Gq
nmbMjK39YC+mE4i1LcqVNBmc1SJ/hDs9kSNvLTUzxdMHf48NGeIDGZBylBuAfMwqNCvL2OEsndpf
yZ617C24GfB+hsFDiZUwO1PHNQ9HKCBrKMcRhlvowPrcvXyb300R8LSuBgStN5hAnL0s4LjsDxmu
TLkrnPCsnko3PCfWIdrVz9c/xWa4sPpJ1NkOeyMXRpSX3EYU/QogiyXBdAXI866b2fzi0BeREMRD
e4HmmK4lSZT6Cl31CITyzVlEXClATZhTWVriEkl2L773yhLlfbpiWHjkwxrICBBSO/EPw01AYWFF
kqka/0PadWzHkSvLL6pzyptt2e5mNz0lSps6pEx57+vrX4CaO6wGcRu8eovRZnSUDVQikciMjHC6
u9SNbwRPJVxz4GJ47J/au/TeulvQXTNAIG5Drquw8zseCR071Cu6ga426QLTLW0jNdQYj1wd5WYi
RqZcxQ8Wfsbk9vf8riJ7u9+NUffKkGTpWk8YXChXDPmB0VSMHlbV2lkZr0rHXRd1q+RmXZirDJDn
6MfI3f11BzEZXyP9LEwEcdNb5iW22Ubq83bj2knLH3PmgTw6FcwK8AGBzHogTuK/n4s6qi2Y6lqh
GnFZnsjnKg7tK8Chx/zAf9x+HCgkt5gKXW9JIuSLdPa5iihT5zPGPjTwPco5uIltKBLu8K2UKzF6
45kHiO1WHJ3kOUY+9KDfXz6dzMb39hdQQbLRlwV6PAhM+mnAsUH2o16DwMadPatxKl9wlW9Iyy8b
ZX7JzaqprEtbwqrrlgpZV7tTtJc4G+7GZTpooXGrW4UtINM3V04Ri9l7BpsXgB/AXuMQ0p+1T+Su
7VDjkUCBuwDhVfvzblBsJbJDX7mLDtC7wawL0dSYruSv2Vdxlzvrz8srl5nHE0TVFiA34DukYcd5
JMvCIHekcjgfQRfpJl+QWRBehcXJ7mNQm1letA/30b46agdSVgkfpN/ooaDAVnMiM/vbb34MdaKs
Ocp1bUTzPwe4atxDeLQC9vpafdCfRRCQx3eT5PQTzyozSdxYpT4EFLKqrIhHoI4OpCcd7pMjafkC
Q80NGdwVUnecvE4S6ABhSzwYFeZ0KwiZ9LZ0kIJq36NUnHBrw8zcarM6Kp9bgC1oRBkWEwMaJsbd
0v2KI2iTRwcBumGVMXP8mnmLv9t7G2vc1FDWfjAydYVb53gaR8OpLSx7hWbWZb/lWaHSNjRoQc80
tCi4zxnocZKDmbanIa546C92bWyzHCocLbGEjLjH+Rj9JbfDAwAEQKWNuyW1612OOarSQ+LYnvID
75p+CwAf0oeNaSoqVXrdQjeNQA1LiACYy4Ma5btSl6+nBUC4qO+crmiOWpcfcJ9/Labmt9CeKkhK
2oalSw9KGO7yadBsK1TcoVjvRkv5icbo02qZPzUL6U5eTnujan1NLq7HYkJnVnqRxPkwVoWb1S1Q
RnOeOrUcJ7bQZ6uHEdH1tu2A449afXGXpeFFAHYlZ7NmKlsIRXRSjAzeSthdJDfx+q+QHLDJe3R+
rXs0cQFG93ABITs27zMfDc1rY5/uFSA0khte20riRMe3RsTGmaOi7YV2XP5UljXf8ucj4H8J3saj
U+3XL1CTa+/47fiPJDfkGt5sAxUIMz0SRiEBEJKg1UFLDLGJ6053ZC87CI4KWfXV056QJaa3iWhP
XKcnnkV7HsiOoI2ig3sT+pzndVApmTogwRCH9acR1GQCENxYMtE3N0xnuOX3VshnvWSQ+uwSIhRU
/wYU1etlNwqGZ8q9ezliME/ydlFUdlin7dKZOWyAnz0YXtpb1WtAJvznjl32xm9wCn+CGp4J7tja
pb5lnIvFkuuIIGCGf0uosJd7qwLKI/La1+RIrvjhJr+Xd/lTcwugEb89ydte6oYz0zISTNKzIKhM
ye0C4YfsES8uH9Yr696CpK0NWbnmFoURYAQUu/PSp/iJNyrNGmlXt1tB3X6FaK7g2sJWQHNxX+yi
Q+31X8i282In92NTtx7GAqB9F+EACXjQBoOj31WQFQcfHPqE5Vc8+WJwK78NcvHQXKyQAZEyS8EE
OtijaQzzWIAzP1HJXiP0wqltqU7tyvip1C+XHfoNLvfh0EiaCUgqGaann/DSoKeDVCoE3lZcL9co
aCfefKWItuUJp3AX3+PPm2FfHqarbpdAyT7BmEvV2tyUnblkMrcGKhLwmdIv6iWeZbWSSFKDNgNI
um8JZ7XuCt8BIfMTtN3J+6s+8aBaxGs/rv/dLHWwkjqEkmOemn5oKMdp9jNd29VFkMcYb+44NLi8
JVInaGgqCHEmOvxJHpXdGA1eqqRB1EulkxR9yMlu2O672VHqoOQqkJlSgyYA6WjqXwhnTXZHuJ5W
h1DvZpBxke3EF35edilmevo2gfjPl6SOTRqJTW90sEvunfIbmb1vr3qbDEC2d2A833ML3qwaycbi
Ww1lc8PGUSWbSYionFjXyijbTa27ufk9ywDlT8BlA5orZbA7+a8wt1vDVAaZd6FhDGJmYtaADFdI
j2S4YnUtP/dRk5FROIAcfA30LS9AMIPx+7dVqIxyVWNlSaGv4neF6Y6rYYfWt8ufkZXyb5dGXd84
jv3YLgZaSFLtNgLosTPFzvTERsXCSQH671oeLR9vUeT/bz5jIWW5FI4kFqld7IrlMDjJYv0NONyU
MSgBWnAo8dCFKymBNE4mIKpPB4KTNK6sa/mGVEtbZ9nxiEqYlfCtNWpNqITEVgN5d1zcpHkgQYUr
BUNz45JKeHvqeKtjxpjN6qgEBSxGxlw2OAqyZhvH2ZesQAEY+EYCZjkLygWUaBmmPjHc5vLUtpmf
b2OaCqWqOImVBmZF3wD0eA5vDTzwL/sk68G23UwqgIrqYHSRimCtZKYdTvs83UHBiWOEWSrbWqHi
ZtclMshlsI6+wTy9eCLfax1dKzB3/JFtZpa+tUZFS7kq2iYBGgRqDZOHKi/ENAsvORCpNtOu7+N7
RM0gvCbX7uXNZFZt3i2DzPv8uPXNoFZiZyJqxjPIyo219oppeBTU5lpd0+dS7SHkVtYuKuqBtBh3
pYgxCrMo7Xxq7HGo7EhFmmf2hy6V6t2qGQFUSYAFsIzxVEyKhH6q6hVauosT86EawtBeimfOGpjX
N+F7/afRTUUpYwUSfTBlw6/ILEDhkW9VQxXtejpVJ2WHR3YEbltkaejuPvRB8VA62ety0B5b6G4Q
Vv/Lv4d53C3AgqEJKYnAwVAeCqXoWl5Bg4+XfvbWAI3BE7fcrA46k1d58D8rE+OJtzVHuepsrqNS
FfiEiyW6EP6w0+mm7XIn5zJQMPtOW1OUn7ZJvMpLPf1JFGs/8cCp/5R4ySk7WEBL/WHbGL3Qjp7h
IsqtihQSE3b8iV1WmNn8EHq4p1+qprAg8e1HquZJ4eSqxd3lr8i6+iwDiSj+wyQhPbAaN5KuJQOc
SsiO87zuqjch3Xu1F20JrACzwuPUZwaBrUUqdDZgs1Jw36JKA8nyZDV/rONcO2Bw1e4Eqx7dQRXv
rTENllCOnTpLdlCK/hFbwwvSxiXIZ+2r2ehBo1rXs1BgWNqSeI7NCr14iUAwlig4YGvOg4UxryWe
+bhXSE2lvdVEmxDuk5wutQn1Y+wNr7zJKuaX3tikvBvl7mEawPIMmg/QbqUFCo2cL82sn2+XRXm1
Fs7CJEDPBujCcV/dmXvCXYYKTWxrX2cwsRb7dNeImGPKHTi1Ux/iAy8Os+6bt4lAS0dZTQNc53xr
tVFWUpQiMaINHVnl+B8dWenEJ2ZgxfwzW5SjRZqYzLOCzzgdeheSKC7mdVCgVuz1WfE7APbAHH8S
MKh3iK8XFxW82M6foEcCLjzuuhmxWyOYRDCVqITahord5mrlWq0CmQhgWb3HKJUz7whvTOIYweDX
XybYj7084CGKGCnSmV3idps0s8mryTQTYjc/COOvER2qRbsJ9YR3ZlgLRGtU1KDQIULFk3Iupamm
qBUQRzLlMdMfM8kfqthu4EJLsbNwM6kKJk0xQTVPCCxgLet7T4jkm1B+MpOXZeIU1VmXE4FnSqJl
gevwA5lXJEVj2oSgSVuz9kcYF2AwVRN7GeXahmDUBDqXMugqX9SRVml7RQKFTFI8WlP963J8ZfVY
8UN0lBug0AaBNsrju3xAxVATLD+LjV0h6JNtVPENFCsBjBs7t4nq3M6M9ih2sicvkz00cuSYA0/e
kRFfdJHwZmJTNNEwqfhiGGMX5S1GmWtzsTtwuC8DB6LEs0B5gJ7r1oBgqmHUBDRYinWKkx+cvWQ4
GYIy0RSFJAu+KvUEbfUo69TYAueJPXkEnQTNVHBY4CRfEQ71Bdoz+tVylXHfvuQfpionOgaUDHxB
DLbjK54foxpUQ2I3LRrqcKA+wthQuMMQBsoKn+goM26fM1vUkZXzRlll643gz7yLb8e9cZVCO4pc
QCZm3DCN8Amj5A19aYG0l2JMqelUESCmhNA2p4NjGr0/hg00LtrmvhohDKU01lHt1FctTUHcrU4P
qBnyxmtY2YEhQcGKMBpgIJ5+sYZGWpViU6f4xEW2M3XcwCrqvllgveBBl8eO+qPZk/FS4xPIAcbW
nxmntn4YyiEJhTj0G2l9AdZzv2p1a8eiwHt2Mc7KmSF6u3sFHGcFVvlPu8IFUYmSOuLP9SA5eEQg
aY95ZRQWVOHMKHUfVubcWlaMEDA56iHGjGbhglbNM0E2IJy0g4kxnG+zAyECFyIZfB9jXEUGUSYT
Td2SLMmgDu+ozH3YlGkWiNN9V6x2Cva2Pv6VjbxiIHNzQc0GFWkF0HQ6x1DmsijKaUKUqEe7NL6V
C0/fg3W7QMbr3QS1ldMEUrbR1DBAE6c/E0EFNV2j4CmW5EFSDj+VSvEHQ4GWWgacugo9JUxv6mBI
69IfAqhWLodFElipswuQnCjiGhFNA6We8+DUF3XVDXmbBAQbSnRASCXuryg4YUa3gH/TdMIgcW5G
LCW9X6wwCVDYfZLE8tjHXCZaRoCHhjvAKiYyJdmk9bYywZrKLJeTwBQxcCU/ZGJt92Ak75ZfI0/S
nPHy2dqiVbWKUJmqORGToJ4atxhPyvQb8HvbyA9jltvKUvxFinRmkNpAM62jOJ+xuOT34phvlHpk
jj6ErCNgwy+9l76Q7ybyWv+sIvWZYRL8N0mgMRrAqEZRGuTH9rhi1E3ZWffiTXUEGZIjf80dHliS
FUc3n5FuhxZRG/ZqLSSBEt7M05es26fTt8tOz3qjny2KitV6r5YxWitJkO8jUOUXGFl228cYiKuy
t/OrdgfSVjILUx8Et7sSd3EQ3svfc6c98WCYrHizXS11/uRYycNyTHBrFP2utCa3LL5eXizr2XS2
WCreqOpUhYAEJmD5WbzOBq7LUfdkOlMEAcdlW7zVkCO6cZZw1mYxbtUkKNbcXerngqvFSZIlOl6R
gUBRVcFCKNN1o27KxV4MzQSX3+rH6Jk0pyyYQBiAInGQP3F5fdne+G6PSn1LIZaTXnlLKUQHWaMd
D7ZQ2HCTrgRdiYm3LugPB7erOJJvzM+mAjJLGH4w+fYxZPYZAuZCrnlghp8BrwxADHhUvBLJ//7y
d2ON1CL2vxujTnkoSUkzrmn6dg0Ir7qDwbRYcAbwcSB57I6NPw/u/BQW9u/5ugCpHe+Rywre2x9A
JcldIZsjvngahNZDZR5T41mRQA46f4uNL5fXygIKQ/QK2SEGMTXjg0qUJs31YHUwNYHXzJ9dAF9Q
tUh+C8fWBxqPzMJVgOEb35dbwbPwxl7RNV9BETGBF8tRDn3iqDtegsU6OSpeJfgEeOp/oDMYVWvu
9WhNAzPTbaF5lcUfl5fN3GBIOUkmuRpFmTqawPmFetVLSdCOfWtXTWj3/YrBeuXUARDizF3mXzbI
zMbx1PrXInV0RrPXlUZAMY7IZYDTDOUDRXFQuQ8E0dFO2WMo2+MLYTYSvmUudxqFhDU6UmzNU0/K
BmNQcR8mGcLeCtIbR3XMX4S0YQTZcvlimU6+A9Ua15Hf3pEX7NI91qZPTDDprUkwRyB7Eb3oenUB
Nn3MQLc5QhvppoQSDMqBeBwdIt98FfbcKinTmd53/m0cYRuGrUyXUqFPA1AlLl5zX7rJAUErcVan
uBUO1pfE5xX0WXESmmuaphJ8BFjQzyO/kNWDhmddEpQJsO1A2Augvq21hvf4YXSwQVj3bocsfbO0
WQVDoj7BqdJ9dy3tYuCkoAnlq1e8cc63ebkP39GSCWRY1FWJ7hwX1gC0bpulgZLpuj2hF2onQ3SQ
F3Owm2bcDw1g0nXtGXOzz7r2Wa2/pHm+Lypl36GFM3TZtTyj+g+StDoayV+RQFGiR3YzK25Xz66x
VlfoEB1EaT50a36cTMlXYCGrZqcT8PwouvluLcvrMJRdaZztOMlRWdX7n2Vh1TYeMHY0Wl62AKYo
BUWLwV0VT9tedVrR8oAzK5xMQnqToCaUdkXlZLOO3n4K0UlZmey1kXZquIy2vmJOQhptbc3vJ112
5MmCaiKvnczKmNXNdlIOonStZfYj4o+4KjZeIlfVKjtr+qiXlZ82/U2Y5ZxkhFWzBlIHsxUgsyTl
M+pSq6Y4bkZDSINCs99mnHfzkQzgiCeEfUwW4ouu4Got3PY+fpk984o/lMt8N5NDYSgGKhJQsT73
V7kalrJrcIuTHwA5pmCWMJqCQp6+14L2eritHlDm/Nm6zU4MFM3hxGDW807TDAO9RMjNSwYVgydw
uw0dWr8BWbf6pLzqGNVNMYlMcEJe9wDesSc0Lr8NEQhqpiteVGAFoq15KgaPaqs1QjMjEJWhM7aQ
Oy54XI7M5/TGBk3DWwyY2DCmtyUuXn9b/iRUEeXvyW1tA+N0XFQ5Z010XiaoUzho3Rr62fgyQxpc
4MFyOd+MJlmc8jjNmhL5CfrDT0b1XUTZuepwf0qzPberkyuVLSIT47gKOYB0vNvuI3VA07DJ83i0
4Kk/lGeRPPO85CgdKqB9izcwG8cebx+pSC4kcSqHUwNu1aN6WF3APYA8juziWSf0W5BIkwTIF3JW
yWJdNFCBQKdB19BGoh/uuol581Efs0C+k4F92sOwW2H0zmteRGjLR14MLF2yD3/U9+MXofAk0DZH
oHDmLJ6Eng+brZvoeyO/N3HJnIeFUp/1qVAmci6z67V4UyJuXPMGU2Gdre54lxlzrzfmqG8ryuGQ
xcsc+nW9D0Ug9goeV9R/2dj3FVGfszRzxSzTAQns92XxCMSAaLqXrd3vABEcd1FgIOVLbSCod2EH
FOpylDHWwkW98pZKEpVNgjA0Zqh3LZZaeUNMtAZckDe/Ysay9iD56xi/6oBLtcg8OpvtpV7YRSgh
AstI3lXUt+zY3CW7BvyhgPIBeKx5IBrkj5Dz1kldLLMRDjmyeITWVTt2oHwQ6+wv+mCGhnQL5XQI
34katZejaWVlD3QSeSkdRTRBYxeFygQczM0eirO3yrfLx4KVREJaTLIgziaKIGM+/3bqEE/9MudZ
0GVFUM9t0EKKWR++/oUVC0mdpQL2b4rUziWzEIIcE7Xkqq2cPnk0MVih9xwIKzOIb4xQS5GELMqU
rMoCMuY0gNO1hbjIJ6gbPzaX8FpURVIhwHf6wF1k5kVqRvqAGojYB/pQOlGaf9e08Ukz+xj5Ya55
c6ldTWX8W5PNhxYD+s7l7WQ0KclPgKY4sNEyRFip4BIXpbwa04L99ObBIQwDpjvd9jmoPHsgOnk1
JrY9vG5ISoV+ON3IyxpTHqFyC4KjeH4dDB0IS0wf27VV5Zh9El7n1MDPkOX9YiQHPY1OXT8mtrpY
f7XwzQ+hgniWLVozdzVEyOwSMj4HfGZX3lu10+NVyx9N/Xjisc+mJaKCDtT3B2TJjAu66OUQZaB0
vK3E9rkWxY6zpo+PZthAlv52ParyW+F0Ez17eZ77VNKyoJkMOxcGWxYroNgn21yK4LLffDzs56ao
oNnAm40ZZYcA7C+OhTxAVu9TILT+f1aow46pnwkuoGp+ku2bcTkhs3IiyKBetvJWdjy/z88XQx13
oZB1S8umLMh+16C6sRwyywmBI7vpvCq1e49M9otuG1huy8tpWN8MDQ+DRGlAjmii8TlUqxwjaNjI
Nhrt2Mosu6tq5NpWcdNnMkdRkDFWAoqsd3N0fWORJrFdSrTqCX0EtOOf+l2xz3f5Ha8kRvaM3lOw
A+ABh+CGhi796fKi0/sE5zwZDKePNEebf8TCnTTnthFNthXzsFusA7Y1SH3EsGz1zJqwslJU7jOr
PyBYcvJPBpkedg9CjCgoQALqQ3+xMCM0/3CSkSqYBzlzwT3b7xJMHie3ySMpCi2vMTQZHi/758fb
CPAhFHghX6ZbBpgozi9WPdbGWZlxrP90+Qg33GdkExmv3TM7tG+oa14oIAUgdqYvaugpz8mV9nXQ
MXdrgHdacaSn9lrIQGdeYN6X99pkbu5mmXTdKxHWToC4NrrEENDo9WABj7GrflNOqPhdEyEftXOs
9JZ3IzF31wToQEdrGmz/1AVohElvwmWI2Qi6HehNeJ/pofLMEPfdxGaxbsKuXEyyuT346YlEKRHv
4R07xhgmPuJmOVTW17ValoaJjpTCKfE+QvKKVJ7EM9NVXTISs54KMud12UW5Zqn7IB2qLs5L+Gjn
Ld54U0LOANANJ0sQRXUogWGySrSHq7+YiTlfLhVmzNoUZ6OHXdHAkPgYdW4cr37f6/7Sxw7QZ76w
qPs1eVSXgbNmVsBBIwLYcgvFIQCUz79obtVRqU8ChIIqiG2mk62WFq+NRJzvPIqCBRoddzAoWlCK
sKivmdfAqQKdY/mT4RChogbyb3gS9bYGH/XDqzrgtXIYCRpMgkIdnWEVpWA6QSMsZ+3S6IThMAzM
X51j7oVfJB3MvWHlFtwZBSBiTgO0C6Cuj62TNSqjIiuhami1wGjKTgbIk+DJOiQqazu94j+9/ssC
UYWWgIgTP2ity4qwxmlkmJCKKffTdXJY78Gd47R2eeCPHzAuXKwPocVE1wrpH52TLWOVhKhlVggv
mM9y0ht1bwSKJ9zyPtzHRIIYwm2rQCv4Yw0fTcC8kmsRUyMTpBgy0W26XW84k7zjHHWmT5KESVOQ
zkr0dZSYvayUHfZPPZFZn2TBzDUhelsdNGp65xMuyVzau0X6YrLqHCN+FfZQPfVui+gZgXujcvSf
rUcwS/hqe2gPNCu3WsgIa9hUvKIJv4sqfzjj/ahG1RziMAwH9aAlXv1DPmRXmFuxR8PRUYCOHAVq
T3yKuY8vw3PDVDZjaegADUVn+fGx3GtHOOl1AfCbvhP4F+/HrgyxBfZcA8IwwGhRQaZozBgIrcTy
BRyI5Gq9Mo/KIbzi47IZcBRYQhYDZWaJjPVRd21i5XWqqBX6xKcxBgSNMATWO+2kgxwi3oVfY493
Kj4G6XOL1LVriVnTxwuBLgnVVbYWd5I0+pwDwXTPzaqo/TMEo9IiE/s3okvQYMTpO+ANLglksx2i
zYQuxTwel93Eu/3IP/zhdgD0GvJPENpB6/n8BmqhtbtOIM0PWqLtVO9XC7RDHeeaY8dL3D6mIhGE
N10hGGYR9OAGSuZLUO7n/brT3fkwAY7afqI+z1qSARQ5ojNAt6ZI5bqdVRrVNELjsBOFYCqh7VqY
0sNYAkLH+WqsMLax9Ba4NwlZhbnPPKpaC9eAijNNgDXL7ecvAubCJB3ywcDq4ZNRrj9rnV5VIwDM
AOU/hJ11bJT0pMRcNP7H2rQJsjrQE6n4ZBbyk3OfWBSrs7pwKoPGW32QYCD7M13xxgr0XckdzPqY
1J4Zo+vxEGItOoXMdOhNU9iiWPr4dtcYjvwmaPJN36w/2xF0iMmcvHC+HitmbZapUYi6uZCKfGwa
zLAscuNJYgTw3LqrdesmrcLbJCx+drNyP+QgDxzN8q98532TNap2VI6yOuHVTlII4jsAJtj/8R0S
oXlBjBVgDHBbk0agRIr059/UFIrJwnsaWWCNqqB+q02rrQL8bv26vKvk36HjydYOdelI4zh0atFb
/iAnfpk2boxxDahGOrOhgUSHMzXATP225ihXTSWxB91HaJJiv6d2PmSHAnnfexXGdh3CYcmFmDMP
4ftG0kN15dRUVZVWFmh8HJf0dPUZKpFEQNsogtWTTp9IXtie+u/Ho/PptQ7zfCjSIpg640u+QAxo
7E/mAIbOHFVluX0yJvNrtNY37dp9ufw9WZffZoPfWuybEGdI4oBhOQWEnSgoLdNerbkVEWYU3ewo
Fdb0OMVAtA4E5HJnQBLssEJMxdxjjnjGXG9T+GDE5eSfnMNAK2NJdTvM0toXQYu5dzvuxB/jVD3F
Te2bbcFzUXY0ff94xKE2O9iJcyTFMxwm3Scg23FQprsGvmOPGWmUQCZeDYR5ABWIGKC7oekfRjLV
eFq1pmmhfjtq16YyBppUnQxrDlKxOAyp5v6Ff2zMka3erG4qc3EBAwuyW2t0lioKUAHilcyYO6hA
chp3HmpmNCBYn8tcneOSXLPktUWu2T+p7Bh8IsFkpc3oK/xrjUr3Er2awceLt8mfIcPksNwWe9C4
7PiZJftb4W2ABhvSWfpcG/qI+eiwRKtLikE5JrpJCGagPLSr6LpUeENczCwMPZN/zVFXDh6t0FKt
qiKQQdfjCMMYmFX+LHSG5HShtJPl/HZWjPu2nkJXHLpkP8b9U5jUPCFx7g+hTnyk12YlW3MZzM8A
pXjRYQ0Wf/ZkEEvwIzYzgmHGHFNf0N9Ake7cQ5UUvalVgPfMi+Kq7eLok3/5DDA/47sFWhgKeKZ1
xjR7iPrD8yI+h8JDpTZuVGhuLD9cNsXeOhUOA01MgBvpWkApJUULXUzz7VFHnpHbpOGvYsnGGHW4
YwsUkWAuLoN8VQ5TIe3jLv4qLpj5VRXprll5SHWSHHxIHjb2yEZvgokSrVWXkCGRTK4PZvm1jX7K
2W2LWr9R5Sej4jVOGBBrJJ8bg1S2MnZykUfWP7v5Pz6ReYuj/DCMzHA0TTxci9/RC6l6yB44TlD9
LzEgHgUFwcdCfNeu/GGnf+ezfjMvPQ0wRjSK8ECnAZqGlSwJBMxIOaDeTxDuyvwRb8wpACGBVzR7
Im+sJZDc5FXHGThg7PLGMhVRU0Hqy3aNcD52YLl11CdSAhHsXrKBMXc1r1l8AtZqjc8UfpiXx8Y4
df1GhQjFmBafOD3qh3AGn2TsN67oC6UHam3gvi8fUGZ6uDFHHRnUQORez3Iw+iYoeyp+3bwm+l8w
Bp7vKHVQ4qIRajFeEUB/TB7qBN56BbrAQ/ZIwNT8O5G9KHAcoZoLeDpdrrP6PE7aUgV6SIYkNFHc
e0x4BAPMOpkBWNY/RugKnVDrkj7JC3Ra/lMnWzBvYYWkWo2+Q4x+o7voe36hjHlBbAxT78BwGJtF
UnMLh0/20vGLmHJRmGwnfF8bdfPOSiNWa1yQDMYM5n0TQCkMs5pkdISPT2RHtc2CqOu1lazESBsp
/IvCH8czFOpoy2Glid0Izyi7OyEsoReOPpH57fKZYrsGWheQAcNwL16v5/dCsaTqmllQDRiMBxI5
22/l8wRoFzgNwZecVDUIVNQj3zOYIROXLOkuKBiSpGJHp2WVYFWoh3fiI4Yz7LGbgPyunUZtOGGD
mUJYMoDC5D6CDtn5Cuc6LJDOAz1fJM+DPDpi+UOxHvrwGOo55/HDvIcw2YrCO3D0ikHFjq4Iw0Uh
stNQ03qOh8key3QXjXFph2H+s1pWbzDBl3n5E7LOGGk9I6uGxOwHgochbdIYQq+4fOKrSnpQc95c
AOtTbQzQOZjUFfNap1B0b9JDIlzHSeRIHRRkF5GzEp4hyhctvUqjRRLIWzwcPEUaX42l2wt1l7lF
1z5e3jZmtdsk80DYNlBO0pe22haa3NWYKW/dySF0Mg066aMdSIERTDf8SP+WP9Ip2NYgdaANvMOz
vhvBy4eJKLwAwEfbfmtdA2MknUOMhxNGo4h6QWjPgfGra9x8wYgUYfzidoRZTzFy0UHYUNNB8km5
qiGDJj5Hi9EPUa1qosju6t9z1Pl55YnlVThODopNdpLWdl3yckMG3yda4BvjVG5oZHJXNuADRczW
A0v7iUEeVJMGdBgj8EasNtF71e5I0y/yEmcOPei+Cjd9wIPuMh0ObzYFswNgFaKDH7QDJb1KEPwm
a/GNBkSfdXWYLfVQWVwMOPOY6mgIY/RdUhWdCkMJcD1NEUFYE+x4/iivj6KacHCRHBO0+MyqpnMP
YGQZlNmTJIF/n5/Vs25b830VNFdAC1Q5wC4lehrwXuAXAOoGqMC3gspHTZsTTpm3rQlhR1MC/SxJ
Xs5DN9izlURP/6kXTNfvpET8egHrtt2aog5nOVWt3OcjtMRnPy8f1fAg6JzPw6yobm1Qdx7o4ypz
wdA3JClGF4I5OlTAR8tVbfkZJPOHxM9TjxPkyA59iDmbHSQnYPPsE2ZBmjukhqSkCrbog/lCVOP/
ASisJz6ClHUFbtdIxZU8T9BXGBFV81y8LzP5Nc8mv0iRng3NzVJlfoj5gMuLZLq9YYJJ0wTwGHC2
8zX2VW+YFWmti6nsFM3dmIvuZQvMOPFugW5GLWCkL80GL4+iUexheTLEu2QN0oyn3sF2wn9X8nYe
Nl/LMKdIjuos9NMwkGPD7sxDHnJfOKzQj2qfDowFWnkfZIMwrT7Oa4QJRsN67dfsIIW6HYmguIJM
nzCCKDYD5VWWOI0FlQ7IBV7eS2aZBc1llOQAnEEbjDrUghgKbRwjhc6hpVqsh9QtHPBWgPtUJRxn
7cg7A6yYtTVIHe14KtqlNfBCIFXiuXkzKD4QPESuQ/kuXDjewjznW4PUOU+mVRkVsMgCgjG/QTB2
pA4QHcnFHi+f4O9kHbqtQeqUYyzWwigBqmTi+LrA0rxbq98L5FcU2V9NHkiV6T+bD0gdcZRarMkY
8ahTc7feVwcyJ6pHkLWBNDQf8MQ6e9u1UbmCqQKBG00KkkLMGYPd2IbClQlstpZ+AxMogI+yixq5
05avfJET3r5SkaVdszUMB9Q3I2k/SCBAlzp7KG7S7HfZ3wr6A+dksIL1v0slUxrngQwEpmGNIqTl
d+Dg62/XHcZcDjp4EEBN9xnw08WDAXtUvh2Omp5YtS74xQI0ouKWmF5EvexY7Cu3679+gm2PuUId
UtB4caJfqlIWkZ+YVl6CzcqASiy4qvMfBGPSuYrxScAC626wNgbJFmwiajRWS1bXEO6UdLSHRAhP
pBxpY54FKpwNRhHPWYfDrq3QIRm/yBGvy8XbNCp+NYYgzMUCt9BPbyfAuCHE3tqJRLC5+ISCJm9J
VPwyB5VM8pGalNDbY9E4UsEjbuOZoCIWkccztUyDt7VI94ds15fT/3ffqDgVCVPdhhpOr3raND/x
qvq3+cl7TzAT1q27UcEqS5pYlis4gwgq9rpAzxwiDVfF/lOtVsZgBNgmNs5Nhac0aqvIQr0SZb0V
hO8TaHRYxO/81yPZOTqr3BimgSXJDK4LbVFwqix5p6eYGbCQ0mIYfNYeVkXmXOAcX6HBJFEfWUll
QY80ix618lehck4wOyN530caL9IJZjQhT/pT1PtfGz/s7MCENjkoRzXAo6mvlre1mUypQb4aYVpN
DoUDeSObvHY/0whlAPfhJSam9PEnpCJpIuFUrFD8lbC60W/3cE3yZoMiJpoFsAlMKGp+TgQ8CScr
J0Hig49szFInXAKnapinIPNUk3wHrG+wgG1B1Wqfc2kys5GNHeqUlwZu1LXB8sh2Zlfrbr02oHlG
9PV4PTvmkgAVBqgWm4miyfllIjSSIVYV2jxF9KwW+7hpbHCUc7ydWZey3q3Q5bbWXGIt1rLojVYg
bGy9IX2sKgAfLsmRj/0a1Ke/wDAhASApOWB9GGahdnFNRXPok6gMalO2C9CLKJLm69qLurz+79/r
zBIVItNKlRdN6Mtg0pE9/iG2jyQQ2+c7ccdbFiN0wBhw3ZgDB88I/dZQkjVMR9I+jsbxaigxIaPn
vOjBtCER7j0TO/hB5nyRtUbsBy0KhmX/J0fNNLtDOU930+r2k2MADK/XRKwHKExMOkF38dwVW5ST
hCTT8L1EFfKvhApfeC2H4s7UgGVPbxVdBIlW4SizfFokk1fBY6/53Tz1EZtmjdq4TQGXHBLHyn/9
H2lXthw3riy/iBFcQfKVa3erJVmSZdl6YdiyD/d959ffhDQesdGchuw7cea8KGKqARYKhaqsTMPg
jFbwDDBHrdSyXFVaHZQ39bUeGTYEvW2OI26aQMcW+mSYdwWm9XQLyzIw9L5sEBCh2uQqnmSl06vM
wnQ3uI1laB94qNHPwgRFwEvfbTJBMcR83wLt5MIX69QC2YUtid9lqYFI2Pcl471D6X/skjHGRxJl
CuKkJYHXKb908042MyuXPxX5PWcjeYtinMEAp+AIrvrCh9I7/h/kOyD+HZ6yAIk9RZ7IT/mn6gsV
lOXmWxsvmJP9ZNxkJHnbEmjM+RSHPwO+NFkUvkTfS/zwv3WTwhoqTACAoWjO4uPNwiykwkA0UX3F
QwOaHnIU7N9u0sBKQwc6kV5d+5wN3jzsSBd0xDAFzsOsUi47tJraIvLf8Ky/pw0Gn49l3cpONNB8
grCU4JEmsaD1dJF6fcri0Bf94ZWbvU99wV0g6lk66DHx2We5Fhn36TvgxeIeSO/oSEETGFihem4K
njeBheTkAyWFTa9ZrZHZT6CjhlnKX+Eaf+E1m18P8H/IxSHUgL/rNM4kmdySMcCbt3Xp0YjBglJA
9ljwcxQseUGNlgjOzvzKGA16q/fu0qSV2CgJPt9QWDrZxep8HQcv2TxbSwOeDsE34sjLh5+XXZR+
o0tmmVhaGS2yPIxt+U12W4DVP8vvZmnxpX4X1LchT19oIw8DYQbuWhljCCoS99NFQmRLrIIQD7uM
YOxUFR7bMf8ySsH+8qI2OK4oMce/dtiyL/qeOcCFguDptyjE7tvdfChvevD4SnepXYJqGxmZhBmj
zO0eIa1i8V2Vs1K2ICwV8hiMLQCuc36lYfKnxUA/L3/ZKC+crJKelpXL1KE4IJcAVl8QndbVlCNU
mgDk0e0lePpY9rJ58672lTkRCuRMZmU0cr/U5GMrxE6+qLyDwLPBHASNBGPcVyhS1pnzOpitQ8kv
t+XiCAQAaoZh/5EJqs3IsloZcw5qtQI1UoC9VDpU1MDbnSSW4GZXOqaJNfL0gQFGnkUmo1ALnWRm
hP4Kff7Q6TDp5m1Khk46cMMLb1eZlCKMAtBkpEAtiq32HRPTL7EOcrthQHEtMvTIgcLwbaWM98g8
XKIWDjSbdfBhkoMyy4uXpEphXT6jW6+lE+9lbg+h1fKmbbDjNAO4nfZvqE1KHVt6H8kBtncAPNjo
YFO9c2YHdHFaZEOOQpSjJQ9Urk47+8YeNSXIk0APbHgUnPwHZ43b3/jdJrNGKVUELauwRtWfXZCX
06Hf8gVtQ+D3xw8M/fLWyMTXcJTRUegaASwUtODY2pl+SO1AdDJgE5AZgwbf0D9zFskxekY1F0Ty
lA540YgH04psNIZomaKzonQHyjLMxSeHQeF1ZDfvZu3fnWX55op6BnhmwM7+RWbFWyD9yqs4O/Xq
LBAF7JqU20PFsHE3fDL2lD+h3c8dhBNMJxo4V9h2cgUiXnAIQaADOJdTo8mQd0OR9YJXLoVTK35D
dmmf2eHk9xDGG4UX0Xg2FD+WMjc2Mgscm5zPuu277z+AiU9i2qtKSDK8jhGftON7hv6RSayt+iui
wbs15nQuOfBRpH0FOjIqRtypr62qIfqnFD2DfAuTX8wthmFMXR0o7xuNPLSOR+HiNPB8ZAqYHrmz
BGtljDrXynnmUVa7akZJPtJjKzTRPcGEs2y64OPb6THoQPwlLxzOt9vMDFZGGecJB7OJ5wIlw875
x2PJteFgeigFb2F1EHcyD464mUfSnSP0mXPGbiAXma7kMiwGEohgBb+GuLFqXNeFZAnSg5F/vrzC
zSO5MsccST2dwxyo7sBTimtdvxGGwbpsYPv8QfCCzhPQ+X/GIUu1m8wxNwrkbbNl9NVtBGLmIIfY
evVT7kUrFeJDlf5Sofs0iNEuUrTrLODRnW9mkcAHghgH5d8zkoNi0iq9LNXIL9PZSseHJrlWJV5H
Z/vsrawwJ73QW6UYzCl6vRmnvWQF+xmDrcv1uDN3l7eVbMVtUNgRoopgmTqbiW8jpdNBeBv5Wb1o
kJ2d75XA/DKkQP62sVtgbldSkh3+vUJX3BdK8cc0Kt60gN0TtCAenmlWVCQWAeAmXxrANfX9FIKA
b4RA6gISWVR22zS76kHtYVTFVZ/lbm0mBxC5W4GSHyB0uGt6APZy8KkYvduGaegmif6pT4VdHpnX
AsbNwz65KuN4pxHdqTPBBsRiBzpVR02DI2jdnCXU3DYKnH6QXgKMvU9x7EmCeqWNzY0u4L4be7B4
m8+KNh77coJCWilcLYo68nx06xSsN5P5cLOqCa2Qg79hMuWvEWYprErJQPtsgqO9A51yXoKTPwwP
yRBeDYm8b6X8qZMMJ9YMJ9WLv3mPrH8Oc2QMVECmrB+jVwke6kdQAr8GKaJxVfhcstDNtYPwTQWr
Njmn+Ev6IJ3B1xYChyXYwfiE0WTO9tLdYyM3ys+o3oCM9JxpSxxBDRXmKhLGzpvEu3ISLQOxoKme
L5+JrUO+tsMkifogZK1Rm5gin2Rbb3RLrG4DHtH01nbJEqRDgadGR4ytZUi1VGbJiMqJAbEcsW+s
Wv2bZaws0F+wuuggDJiIYoCqrFh8CQyHSE+S4v3FTq1MMNea2gyhUJQjhmIJ0K0zhMnlY6Vyp5m3
bs/1XjHHquiSIOtlJLQtqOoJiloycPU7yk6vuMnBdAreQeZ9HObgyJMwGaOBYoE+eWMPhdz21+WN
25o2Ag3Q++dnfMwoomEGk5vgDVSUOPiiXlMQR2u3I1Qd0FO0ZsMfoeiOSihfpJj+/LODtDLOvEqa
ftaaSRgAPV1EPEKEVHOheuSWEDi0oiyTrWmSOELWm2dKQiVUAysfmJ7oNbRyxmrKTEw3YkeJetUs
D7L0KyD+5T3d/mjvJpgUJAClaBopLah90ecb6puaJ6HOWwOTpkLbMo7SCEcW8EXUCawS3QaFx2ux
GeRWG8Wc2rQF11Y74NQScJyUotuJPwqM2TUj73LgbRdzdrVqFuchR/P87RHVWnn3XNq5Pd9OkEzq
hlvBkTrn8ifazGzk1eqYk9zFbW2E8t+9Ere9/N0fmEOstnGYJB0+Vws0/Oyqi1tfdcBaqyg1JGCO
coTAlexpcPjFxs1aynqdzPFOwt9wN0qG1UJlAuqGQGfhrFsUnkkzfqng8CBvuqcsi6jk4h11Np0j
V1FklkNd+GbbfBGS/FqMxV1l8DAem37zboYt5WpapQli2pZ+LxWOABkHMfl22Us4C2FLteasZaUq
FKGvVNGXtAHZUP0CHVUO+HLzoK3WwYSLdojioFuqwp9jjHSrGDGSyHQ/JotXCvHfXWEra0zsWPIO
lByKjissczqo9CZf6ZhKalcNBlqbQ+QG7uVN3HxUYyLntzu8uugq4i6drKlh3aOhF7pUE6q/m3ZN
eaBqvAUYkEEldtkgzy+YeKIvKWDlkB7xwa3ylMTDPQhPFk4GyF0UEz+WqejrigSIjqnVu5rX+kHi
GIChTW4VWnyWSZ4rMjGkUsO2KnIJY/lJfMCwog2kmD/Usn157zYft+uPxcQLVR7GGM2Y0I+huoPm
Vu7KhgtQ7iNBFSSZ/7Z1tzbJJAFQIVUHMUdPWyH7GdJHQGsBWl0kB+Uw+XygG8c9WEaavEumSBVz
rFD+rAxfasJzv81wD58GqEg30G1lPlWRStosDCYaBpOeunKGmbpuxnQ+5pydKkhCK17GYxwothmO
UNJKh/sSFUtryuS7EENydjepz5CDb61CrvZKDNG9yKyvzEk66ji8liZ/jVFJaVCfrq1maixNQGTP
prvcnJ+qgFyPSvhtCOvS7sUgtsV53rfV4AfTOLj1ApRz/kuS6p99kD0rQvhQoeofkulxLDrFmivy
Ux7S2dPqYtegxclzr+3NNygimtLWs7XLfsnMtCMNKBKOozvspZ2pW5VovSh3vTMfcUsIO17E45lk
TmopCKWQBAb6mLFhpWAMaRVOhNsO4O+LYj445vXLoh2BFlIysBLEXyfxeyw1VoJnIed00qvgLF8G
p/nv7WNOp4x3YBAp5hs24k/rk9u5w8oaezBDbWqbCc/cOr+ic8QwiC7+oH8GPsgvHSP4iCIzZ4ks
DhWitXLTGQrkL5oDnWiPX6NBRqPBR4YmOd7BAlH7RBejYAIOwwiB1Yxu4oGDetoO3P9+MhaIGsVk
MGpZxnq6O235ljTHbvr6/3MLlvGnXyLZAENaCKZjKGksB5rimY8US94NmIbh4hl5m0b/vrrRpVQq
giUDVjiuWyuMb7p45nk6zwRzicdDmehmj1NLcTlhglnaBElKKB0p0BsT5gbIyiresOV/3H7vH4uJ
FUYAmws4HYGUKfZ58UCx3ro9e8v0SNl2+NMom/gjysH7z4lmi8mgmQyWQYJFOq8si7eqSy0qGtrL
oJJNHXNfvVQ+Nw7zThkTSDCWMqeY4kdQhFhmnFukdwLsL2XIrhQv5sJst+/E92UyocSUYzGoE9ir
lcGq5WtTK56Hud9Hiuxg0J3nPTSJvRAnX7XqVg46JFJrDvkrqivcJRNQXaVNwZw3s9dY0nV0kFTe
ZAJnR1/L2yuTk5RAB05EsPzNugWwKKZuFPsjkC7O6WCV2kxtFAy9gTENBE1Qc3OGOOHsIedSI8w7
QenKuawyEUdBnu6BBHT1Ub8NospLobXtXA5g1NvOPheUBDTQwWMwmG27pbI8m2OIiq2U1B7J0puq
au1ubrx6Un1QLLvd3HNqkpsOCaw++KhNcHayXeIgmge8XqPYl8LcUoanXvFSsXP7YLFmnqbG9vLe
bVHXWblG1QVlHSYz7pjlutBDy2zuC/UxL56j6jHilXO3XyarlTEfbhKM3hQmvfQj7d5onkfpWW/L
3RJnB31W7VrP3GbS7KiDQjppnaDoODnepm+u7NO/r1YLWXEpagUNnal5kuw5BXdQm/I40TZv1ZUR
5npYhKlcZjGEJnyi2pr4VI61bagp5wxsTeOgTPj+5Zj7IIgXLYWAJe10v03jVC9v0zjSDuT+sk3F
34vK5j9SeOtjUsoUKogxClSxv6jkgHqlFcrEXfq/wXyv18dcA3rUdS2Y62I/KkU/MZN9tJDPl882
jeznZ/t9C5nIP2RQ5IwSDI9P0v8k8hPpkF2hZVenVzJOXrV8B+Sc44Gboev9q7HTFlVdDkNa4auF
zWxJ8yc9vQWI0kpGXn+U4+omU0uWoniSFfBp+ANagEnotEHqXt697Trlai1M7ND1SKqBoUGcmjOQ
kQvo9spqAM1lU4lcJY9DdxrqzBXxoHWbWMqtvKpv5rLIeEdhqz27chV27MJss0wLVWxqJKFPYFLN
AHsgYAYDdMjlDRptR0yaFKHFhh434zQ5GDzSXsOIp5GnTjUlVnWF1MgoHaIco4iXov9HyPzXHPvm
kDUzlsQKjwDpAcpt+9yNvOxH45qoT32gJEsD8PmJeLfGeI0wRIKuTgvUjQF6dQRFntxGHutjI7RX
plKDk6zKGgc9m10TxVdZmRyFKoeKepXmaIq0nMRlO9K8/xrGwQRSSFDZ1SNfJeUjMAVflQmd8kxP
vl/25O2z8m6HuZZqogYQy6TXgpmDEU30RF49+D/OyrsJ9uZptMkU2jb2kyZ+JFJxk4Bv1QYk/hA2
1T6vhm95V1yTxviSlctTr3Yt57Ty9pL+fXX1NVpkaMMgRH471LsqHl70sd5JgvTt8lbyzDC3Ulsl
wwL6q9hvGy+cv+lqDrhE7Fw2svm9IOZMMNKtK5imOV1LGRZGmcvI/9TOm83SyQSVs1vb32tlgrl9
wlpqDTBYUqJDyun9JzMQvNUwASWam6nt6cCkqAb3c5zeDMnMaSxuR5H35bCFxdnEu7hbkJRP3uzi
ySrtQKPjoKWpQjHDdIjIuea4BplAUjTQbC97lEqSfbjTID8CIcHWWTQIO7xyeXNV2zYj12qFTKxY
1CJL807D2MPB8H+PuVKAXIhXzgeA0K98eGehcmWQCRpNOaU15kxNr5yq+96MG6ctO82BgttkVYHQ
O0vXlCjslRpQBRmUYAvxGGjhp0Igx2aprvMs8pdJeTIQ5SzUzr5HqeyGXfUghwpKq+M3IZ8OfZhB
MUnoZxsl/Vt1yk3E2prYFQSs7Maof7VVdpOP2qEsl9xKyv5nlmeuGc33YpZ/nztVt7qhOk4axM5T
8zFQhF/9oDvGKAHtoDyhDnqIxuwAkftjHXe/8jA4KKOuWmE6zW60ZIe26mVrKLN9maW7Ka53cWR8
zemIHN6xrbXIoeoNqPQ65aDfBGHpZyEE8kL5a0WSw4LzU6rpsanSb0iKJ8sYh51J702gRG/SNvve
xWK1q0wop8mV5MnjgAJlfY0H0GepU74KoYByUaz/xChUZ+dN8SCMw23W5JhL1WeIOhX9YzXqd0ai
iJY+Ts9CV/5EQnKcyOhm+hA8CjWoBIQu+66HPTrFhKRelWayWyjm9TLotdXLaOcbkfHTTJXPgCZB
iLLdqYL+qUSMseuit6Ziqqw0jXyd1NgsSP5pE1Jso/eGxPicGfP1kJvfxQlZvlYpe8iLgMO92ylh
excS8TNG5r2pKxNbrwo0OLuqcJpUr6xiDhRHMdPBMxNxfzk+bp8+jP9IVEyUgKvvNECmipgEeQJc
I8WK/umE+WbIXxljTt4Qp4bZvbKWIIbV4kHvH/Vi4QVk+l85O24rK8xxU0uxC6JixhzvQu5zEDBZ
gB/bg5F7w6LvB2k4TAW5Sqvxts2bz1k238uVzumGbkbq1W+gf1/doX2OpkktUmyDfiu3phXXufMX
X04BdBLwTWis4KY8NSE0ZjFWGMlGbXF2813pD5ayWLSwqLjzTuXG6a2Pt7bH3NcmoITmZIiRX803
xjM5YEDaM+1wn0O+mw52TDcxKukK4X1O6oHs51zbZa7wJk7lwRyxTjrX8IbeXG7q/UfQm5uVU4Nq
4lDyKR3o6dM9lUalIIIOsVXtVvK6z28ktOLL6FDJvdDh0shtuCrI/QwwwUPDzJTZ+o2eF1KLoaM3
STF6FaX24tMp0Q9dRBvVohNrzPHT8zIzzAZ0ZL/rAEvj0uZ5dxthAImQ/QDA/98WAggmwlVFhVYp
ZJ4ZXzWKTogiYYp9ofq8NE9BNVpZwKu/bVWhT6wwHjqSDGJ9Wix4y22yp1rkCzmYIJOYnXFfHKDC
+o3cVJxj+JoPMe55YpRxT7kEbFcXoINMqfNaYjWfe7+8b63ECzB8MzoGqgRee1y+d3bs9DueFMNG
lQDkzCDLJBCbgNIYY17q63ExtCjzE5BqaeZzSUCvnUNQdOJRwG2ENFjCVD/okSSZsDASJVeNSUpV
CFEurV2IBUyknM3kmWAcdBqrLp8MSGrGyjelbix5aa3LUXMjiBEUaBUIKUPtDhJfpwdclxK1DMNJ
87pCtDOjt6Ue7ZDk5bKVrVv1xAzzVYwlhZRCAr3XzhFBWQw6RaBTxP3sES/iKua+KkacueBqUcwL
pMChj9JGT33j+WsHLrAMw1Gq3dxC6mSXjlaxG9ASKXYLJha81MtbG4Ir9uUVc38D8zTRlZLoQDFB
ptoZ3e5TawefDEe7ygoLBRYbRTO3gdkYbwjK7Ng/1Zx3y6brIGoDDUkZBF+/yOrC1STAqLpMCLxR
rI51OIFjNAu/Xl7khg1NXuXx9O8rG2aLgq1EOpAtTpAURFk4GDgWtpvVKxNMoMyQdooYK9hujffW
7vKCNk7DyYKY05B2oSAkLfpZWvxYQoinPRZcXCS9MhnnPLHBHAWS9NKU62gNkn9UH3e/OcL+oRzk
Vd22y92rPWSOg1gPcplT2hOqO/emPEDL3ZgX8BG83srdY4dyN0/zYHs7iSRCKBu6pCyfUTnMcaOF
eFhGgXAtp8hSjMwbC5lT66JH6XxH380wX62atSkHATtoKivBKYiraaPb54ewA1czLnQttdrg82VH
2Rw4x5jQv0tjvqKgJW0Yp7SOAvIFkVitpf/QjumdfjXg1WTLn+vYqj/jisOmLrI3P0DmyEufLv+K
//iy77+C+bKNqg9RpkeF3xFD8CtTxFygmlfukkzTLtWTBhyuxjeTAFK0SIY3xP0O7L0PZVN8UjOj
9EqtDvejEKa3YIcJvUoPOFFoKxuAt7//QiYMzh3ygU5B9UQAfzQoIyw0a4H/RZKl7yRQGCbdTQWU
bABpO++Rj6/bjh8apn9Bv2ZgIIV5zvV1myRt0iBZPryyID8vPzqwnWiUyfAgO9FBg1au6nO+y0Ya
C8aDfx+RLP1UNal1lCsyGLXuhtKiMEJUL2cLhQ0XKqsPPO6kjZxnbY7tjEACsh2XGeD3XhMso/iG
z2FJVWKV5sKBvWxYIsrqVmHeA1OaL5FWSrjV4mony8XPKNQaCxFNs2YSc871luIBtLugEo88C2+6
s+Y73qviICHDoqmkbEuWPnhptKc4GPIwOgUY+1zBGZQH7vQ8Pb5MSDmxzCRe3WIuQThBZFz2JZzg
yQt8ZUfxtFSDlEBab3IzN+KKrG4daEInVKE+DPc5m5arInBUikKb+doD8eN7eM5zmIJknTIhaHZx
p9nSAcPdBx64dovnnbqrYYLuTgL5HBPPZinGBIUJtXMlKm5I191k+fASRsXdIJh+HiWou0XEIqQ9
RMXyGGjkiyylpS0u5WTLUvJdzg1fj5ZP2qL4oBzcdegQ79SkyC0jEL8URTlYZIL0tR5xruytL7X+
4UwIXNo4KlPByHySziDvlbt014qtVVWKn8smJ6vbcn+APyk7HyUXOnueCmYXYAQt9fv2Re8Q5sPK
blGDTAKeFAb92YwDQqESbwu8vjGLxj4QMRyatWbXAhKF8aBmrA6lPlpjmmEY0tzFIeLIwh2e2Iha
IHvFrCbkKSCPxI6M5agI9Wn5Sn8zuyW0JJEe9F7zPbTNCRcZL2q9IvnP1riyx6SPUWtGgCVDVbEP
gl9BFN+EQv4JTGZ+QgorCsev2ZTtRjkElzdXe3ujiHKyViavlNoU6M45jxGhm72yS69je7EFvzhQ
eYPLt8FGenJiiklPlrAN9VnMYMpv9nRP4z0053d/k+ad2GGOsFpltdDT8SFK+A81CCW29N6SBRfg
QbQQ9OdK88zcafESgt7O8u3yKrdKRSfmmYPYloZShEEJ6PxvNfMTcih+N3kju9RlERPoVBXknN8j
NQH5lhe4j158xiBTk3xtMv8vFgV5OVmmUhAS9G9wTFcvnE6MDPCvQwhEVIrGLcncuGop3w+ilAFe
lBFLKJrbEa90S8EMPHQpHkSAGWtZH+/b2eABhTfCD4oaiD2QAQAOnQ0KiSmJSUOVltX8YYhlAAvB
KAiFxHHiijpvnY+1KcZp6cy2NhlAdLcuJU9p/eEJDT1oR0R3Guea3wp1a1OM3ybLIJAWck1eZxA7
yUs7SLypvG4msOrns0Wq3eWPunUe1/YYR01DM9AFsFuDoyXc0ScQhfvIO97jZ/NjGVAKo9z9oBRj
Mt9CVxtjbEYUoozif61W7vU4KSxNraxmjn9dXtLGJQi3wLQnnBTj0QqT5ZYV3qy9BNI3ldzgKWaZ
xB/Dq1r7ETbq/rKpjTf/iSkmMyLK3AYBaXOfCNV9aaKV05QcrpdNEyqcF/KtEgGD3+mhw0S5ZBgT
iJKAkrLU8jng8U1vfRqEjN8GWPWVrEqaPinQclHm+jCLlQN5IbfIUxe6L95fbBcFm1FKXwmy5adr
ycVBATUHdFGSULOb4FuK4fXLFs7CIOgGCd5YJq13qmfkJouepEko4oMMwXc5/kWKWzn9c3Vixghz
VbeTOmr5CKqEt57+WuP979hhGHvM9bxEMzg/++iNK+ttIiLf03Y0P+fm7R8T6Sp96fumAKkyKb/o
o5cCepsCmnT5I50XQF8XhJqkIquvDAOnfoD0Wu1LKDBCu8gJ/Aq1cOVavy6PM9j0PwBG2l7Uuznm
e6UJ6UTZpGIyIO9XvMiea6u0iw4sTeleja3EAolRYgW8cvJZLGeWyXy3Aao5XWLCGaN8sPL0pxCV
jtB/D9SjNA5WXzS8faUX8EkOCYNQikNFF4mkZLBA+yYLKrnLASkbdZvqkGcF7qrUn3SAOBcXvRs+
U/HW3q5NMveHQqY2kgv4JjFdbQSniTras8QDqfKsMIFDWoieLTpY8ar4aOZ3WnskvIH2TadcrYTF
02vJrClpkr4xsv2/e92vX0oFY6kB8Z8zzd4u0dWYGFhQF95k5LnMH82e02Q+hx4xNpizPBrL3HQB
wtQr68EbY7U0gLGazhjxLvjtL/S+ICZvEQwBmvAqxB7S7FekTFQN2BoyXpdp60SZmDqkDHYyfaCf
Bo6iN5uh7sFsqYSZn6rloZAFw6lLLbrKRFhNsli+y0eeVsZ5JQJbiQAhm7STjv8xq1uWQTPKGLIP
uRGprirUg9uVaXsAV85LUFVHRQnvIjF6Kpv8l4qxxqslF9qHRQtLGwwu39QM9a54UP6XR21pg9gg
9C9HVLpu9uCvfx9zCvO8iqpAbgJPCFD0lJ6EzBVGqDfc6v0VBNgjiVsTOkuJmR1hvoQRopY5UUFR
GRRb6PaHbm7DuUpo2PMj+ObyCDI6fHGFnNGhl8kk9HGN6XGx8bpWso3wXtMaX1Ze9ByQMPQBCYgb
L2/pZjwwV0aZW0MOgU2XFvDZ03pbvAOrAKZdhJfGHR31GB1SPCcvW9w6QmuD9O+r51U0A2bdNKii
m7iJBPkHIW6n//GcBv1uq1WxQQEIvrzW8JQRjNmqpcpepOspDa0CSCV5suaedwme990Zi8zZiRLD
AOq3wz7K9vxKzEjeKKh191XAV7Gj7AO0K5uhYrVQ5khMgtijzICJa7lLLDCwAObzI4+/GGNt4fXq
VRJPbnQz3pomqJLwwkFVjK0YATgoF0MHug1KGTjfLLs3HfYR3B68atHZo4Du6coU45uKkuZ1poEZ
pVW9VhCtceC1bLfdf2WC8cY2GpNQycTEB4HwzXhNJUZHj4p9tA8fIGilD6WzALayxrhloCFPaiLK
E/gPKSF4O3e6H0Ba5AOE6Bvbh14VSomiokPMhC1kBCQU5YG8goYQspRD4egdaN8Ge3AD8aZDQSiz
G++PTzdsAmVMFBV8dmzvpYtao0OTDNozy41WmVa7qK4GROBlK3SfmH08sUL3eRVD8H4M66QWC19J
zNGuBVSaNRSjnEFQHgq15RVmz+tceF5TcKABai0VkgTMNSBMS19FJkY3amhvNPt0V0OlxbRH47th
QaZbA0sEz/e3bGpQ+yAodBmifAbDauOyn0TcrajGzK5ACWZKmxzRwrIb0QaTvaNzuF62TrZG8zRk
MJoqnolNCwEG7OR6fiPP/TOKwI1LAKaQ4qDpoZtnT+RRj+quV5bQD4jXFoVjCE44/zGSBuWRlRH2
ya9PmrlkUQ2YgnQ3C1Cx1aY/93YNOAuKRsB7X2ZFKgq1SWNgE0PQQ92IxnU3uXr+/bKrb36VtQ0m
ZvRDH/RKELyNT0P3+9DM4CaRbPUo7CNeP2DjYJ0siLnFwABdLx0ozX1NDR6AsP5UlE9l1N4bNW+2
cMsDTILjBPpN+g9TvsrrkhRyAlB31F0H5WfJdAMeHOY/tu7dBhMmDASGOe7LGgX/yYkg52p8wmvY
JV53zWumbW4cnI2AhwzIB7byZ7QVpu/0BDMxGWZ9RktNr+rhKpE1TuTb3LZ3OyxTkhgucZzmc+l3
S/tcz8Ca5jn0SUReLBDPI6wGWarf63nd2lWEDcBKZjZ9VWMgYdgXwEZClNYnXsIFbm3GubUl5iMF
Q1JUkgpL0suw17/SqXnNNe9aR7LzF+CkOKUzrj2mvJ/jcjJaHQB1ylEmtx41KKO7Wy8e8DCY7uCh
Izeu4ZOtZLIYOGBbNHSB6nIw2/8ZSsNb0kYSeGKBSWJIlBlxTWChcwy//V+3p+UQ6U7cNzvhcQad
fuVndulGjyqnaitz3P61m79ykyZoFC2hls2d/KpIku60H81tX1vhQQfD3FW1U3zytbObm9ybr/od
ccNbUMZATVm95wRKGpuYpOBkF5jYJSgReqbj6y5QRsfar35EkVVIdnWFOQU0wMrUrkunsgObe3Vu
fAE81kUTonEqKrPsSGVkoEJu4CWFV9ToNm0FEnhQ7EveCxUFQ7XPzg1rJD8BBEGrkYcO3/gIJ8YZ
ByuXciQgLCh9tMee5j45xo16C+IVWx41zgffOj0nthhX64U+B9YdC6VqvSVVZMrtN7XeSN5Rsokk
43g3b3X07ysXE7NynKtYwi0OuZk0HA6yEVs9um+6OLuXXWjjAU5LLki3ZOCGFJlN81SoNeoiYHoA
eO2lq2Y3e4orXvGKSP+xif/aUWjwXS1JT3IMNZeY9mrdwC/612zSOHbu7Cz5LsUAAc8/t/fw3SBz
2fa4MMBL98oAYTwhsyT2UIadFQ6a24cD54NtXFHrXVSYgC6MHYYaJyn0ZaoFPPo5CS1dfrj8qV7b
W8xpP7GinO5hLekNqQBj82stuAHl6G0STpOlacN927TflG4aLTEEQ0kyJu4IksQlQrk2EoCmkLXy
EE6tn2sZ+LbldofqpSOk+f0QZp+a1HBJPYBSj7woWnpUUHOL1PSpDZL7ou9uKwkxRW4me5m7qzkW
nMvL2rgr8KpG3wgzwWjssa2jLgymXG10xJEy2gv5IUo177KFc4CVgv7kuwk2K4ZlaerTpYbzYfIP
rDgayG4xZHgPSC+GLlJHFK38hwFuM141bcsx1pYZL0RjV257OcTNOxIfyJMG3QL9SlKjn5eXKG/c
BCdLZDywwIDrImRYonhHfM0roSmOopajJzamAx8KL/Jiu3em7+MeEkxO6CiW7Mc3X+T76pqL0KCL
Yv1UkcDtDv44CTMKzK1UjaQfBxl+SjHhb3zZ8y2lyx530v7yureKGVj3uy2mGJRUwSiiAfqmTZkl
Fk0DWqfLHdVLXEA9uR0uesjOFgdOUg1oLAw/suCEShFiojWIK60rVj+7febRRFHPryjqcRBdPpvG
ObiTuu/KJHMdqLXY9yIAYH7ZlHfioB7nljhKBWSiATXkVAEH+vQp7kc3GIJjU1SphSONcTCS3g8J
9zBtft3Vr2G+bqpPSTGa+Lp6mpk2Hs+iI2E/rEgRbnR5Tq1BSnPbjDVPK+b7PDWvO6V8uvzZN2PG
6jcwXz03Fkw+6HggoiRj6cFXkfcY2LoWAVBUVQ2gWnTd2HOr9rki6VX1eucXHjpth2jX+BrPfTcX
srLDHNss0I0mb2HnDfoZ2UG4jzBeJ3eH2YF+l53ZycQBt27GpJVN5hohcjUgF0BMArngZ7AI+yh7
7ot85qxta2mQ+MU2YfgLQBTGTzDQPA2dMVR+jzJtg0rjSKzLXrDVvAGIT0W3WUGr7WwUkugTpJ9C
scJZlLyksCNMf/X+dDVZg52D9wwUcomFaPeBUtXWKVibZs6klkQGAJKvpidn2mPuBdoSb5IAOQdc
vpXJYBuh1iejeEBYNKbyf5x92XKlPNLtExEBEiC4ZdyzZ5ddN4RrYp4EYnr6s3BHn9rGhOm/rr6I
rg7nlkillJkr1xJDVrUFq/wcIhGVthfsrYpfePX09W6umGEaBvU0YkBM8hOQZxwJSUOSIGcjhaON
oVV2rypokAnfgnJsWFom9ITooqNaWPtBlDuh0VtMeyFRAR2Kx6+XtOKCQFMjPwFujpqfYjU0K4aB
ChUuyC91cJb6u6///tpCrv/+/O9Xj1qlgmDMME2VH6bIowd/DG+J+UsKIu9rO2uv5w8LWZylPIxQ
l8jMEgl87ypObaeqFds6xK+IpX7LkIp+bZC9Z2+Law4W0YrViapA1WQRABkAh3iLwuJYRo+yVoCn
Sqtf81CGXJMiPdZSysC1l6FPWudWm75WRgQJhtqJwsYGjhXy0NQgVpyXwz1mM19aNYidcmrH/cCz
n23OdWuUieFVxVg7plTJtqTQt7kAbBeF6jbMBG1nFaG9Qw55GdeZHatTeDZzEyj1QlX2oZxHOzMN
0mMXx6WjKoE7yvwoSSqS3qHbaVJ+UerqlEaNp6TJI4ZEn4Imu4viqniITBV8BETiPShVTczuS6MK
eL8KQTFmlsJrZW2mr039UZO7U92P5B46KhMkwEThNUlDffABaqNVkghtYAN/SqX7Fky2Fo2k2IpM
80/d1i6oOSF80QRApCDOuxwEyL5E6nMMiaZU6l9RRdjlSv8DYkJHmSeHXBlUS0jjLyhVZjb05V09
Sk/G1FGr70eAMNp9lSkniTUXrpPnksUNWsLQvAhbyS+N8ofQxzPrwmca0ruKjuCorYcDkYsbo9Ze
kDzYhaaHbhaCD1JRn5pKe0rK8Yzb+y5VMsmpo/TBVCRHH/udjqashxY8ev2KHllxVX0LpexbC+6G
DlRbdsLylzQF5F3Wv6MXB/UaSZ/8qRhvijH6Setx9Myue1SlMbdigQGhSjmoYcytYgAfRCHV7hCR
B6KHB5mml2EwQ4vM/bww4086b+R9lpjfVMp3yiijDsf5jYQTftBbUJFkneLExvBDH4cdlaGAU2TG
U9cXqRWH3UnRp8NUgY+/FpcBXMOO2rH7tNN+CyOenQvIGXN8aXVinKsGLpYWGZ7GY3SKCbWh2al7
vATbCbBF+JnKfhB5fxRSYvhJgQKAbpy6Mj+rtXkpmiq2NEG5Jbf8xZC0b/lU9U4vpKPo+l9lRyN7
iiFgk4QnMdDAaifNlag6ggiLnpVgOkVtsAN/FBgksuggsekxmQrTmRXZSmV6Ea1+iAfxEHSNX1aR
K0fK0wgYlzXWordjzu/MBHfqZFYHHteXNGfwWkjlWaEmB1bdBdzhovTUiJxJGz5GHdAieSLf9jp4
hfjQobSQ9YELHggI6dSjlccVdpoVXlLmDs+GBse3uGsqpluy6DHfg4l1S5Lorg8Lp8o15nR9cwmV
8S1SqudWa2+AZEPKUeaHbKxdveii3aDIAsTP/Z88lNiOF9ptQtTXBAM2lki1xM4GdS9n6l4Hc60Z
cV9oEPgsk7tBaM0xTKrJHqb8iOEmfiQ64Go1NTqrzA2UDZTHqAUhZmU4JAnveMjPTYYpr7Z0WI++
cNrbkxpf6CCsQMSPUzN/p7IfbN7SExnLP7kUHGlBnb7K4HuZsGXS4BhOp1pPT43K7+KBfq9Iv+uj
9IDG/Q4zVh6rf5rYnUgud5GR3YVKlFitPLipQU8UILAgSR4HcHxIRWGpbWfT6k7VThlPrMJ4DUxg
w8hDGz1kLUJF+Mz7wCpLcASLwoaUsy36byQcHfxfmzF1pw6P6uClz94ozrihzji28zRxm0JapCU3
Uv7EEgwLCXy1JLOqJraTieKkyVYn1zbrKqifBNbYZFaZZDsix5dBz92w1uD4pd0aZ07DP0DUHkUI
DLsOFp7pnkSDFUENSNXFCwlNcHYlIKSJowd5NFvLaJPaSqboMKjxAwYSId/dhrYWaTd1ZaRWqfU+
BjnckJf4PoijeeCGEk4J0Tqb5MWtwgJXmmIvDOnDyLRDWxqQCcgdUp7MQjtEeuUY3Y1R3KbRrzxt
jun02JEKCgzSXZQL8LtUrtB3pOvsOATsvxmtECGzSwAzyPo9pej1NokbtYo9kZueDHaYgY6mwF05
RBdw495yAYKj+p6F2EHjXHQxxgfukqJ01QDKwDm70zsNVC6PugB+kaGCjOhSQ5PLoI0zTv28qRHI
yzNbz/XdKKXOgIZeKMmHicrNnPS8NIAnj7nsqWhUtI2sQ1C9dBVVOZSVQNM743f6ID8PDIEvIw+m
XoKiXtYd4ODQ69T5TkviS4U5eG5W39oyB6U8PqxFR34MxvYlIMavuQPnNFH8BAIXr0dlMJXv2PSG
2+uk5+3rQLSX0uh3iTxYjFNnTORT2bJzN9WniP9pNdkyo8lGxLeqCBVqDNhAdc6O8YeAPvRT1p8K
NbkDXdFN2p5DObmpe5Qs6mNVaGAxGr1wiO5yTg8Uj4LWfM4TFDWM2AN9n1NEd22i7yLWnrL4JYuo
n/a623X3oaLuALTadw135z+XZje4yg6RyI8MX8tIvrdo+5YRtyQurDwBsYgeOaxO9kMXuKRMDrVm
Wm37U9XBddL8kZN7LWS2GDC000te3jKHyaGdpNxWms6VOHF6joMVJ7cB0y+g39HT/GlSym+hUhJ4
eKFaJuBmdpcZTqjndpP/TBIVd4vkkqE9MKa60kD2vYLCSUfwmlGORqZ7IeZM9BzFPdE7jdQeqKRb
UQs8P9BZtYA7SpE70cZSuhclnXyenZK0cEic3ckaauIA3UYDmJgl6qpJvgczvpc2zw3AApym1tBn
zlgySFgBRECGvVpBZbQ/65gOKFlgseq+q+Gd8CmI+FlDJCyaZ5aRPpDBREOR3LKBOhB4sjKcPwAW
bGk60q61a/EcNC9hH1piQtkvjsDHqThR/KvXQEyelzdj8h2ymFbbU5dq3MWsu9UH6X5QS3AkPNRB
fNfgNuj6Ae814pggFCiE4QQC2vagmyr7B1A52vEY2ECoWjoBvVMa3/CosrJ+1jXOXYHwmgWoRWWV
rRUv+pjanMZuHAMhXJ5N1G0owfHloGj6qcmhW7SZk2nCUrXagoSYPQpQ07P8UgzC1vLCHnrDkUlq
tdLPtuGOMaHpYdRON0gWyNIcMsonIe7TMvXKInVjQGmYaUv8RtVKN8hjDOupZ4F3G4Kv0xW4SCKr
rzhC1C1rQGal3xtS4GiV7iihtg9Caun8VsVjbpgyR0lNV9FyLwxibyzB2kUNO2aYHDPJkaY4c8Wb
UQIUCBmvuO29OEBcz34jXlh1KKFZPt1PEd13kuqFiCVq9WT2tdsBvDQB1Fvh0ELg22VF4SZ95Axh
awPshOjf2hRThpo+OaMse4P2qwHUJKWAWsXZblIqREJmR913vZj2AYCJSuNmmc/l8qzhjlIr40jq
/LmQmovOpPu6Ta1JZTsw0Vh4tcCXG0/rE0zAJbdZGdtpw0EYpjktPhoaTDd1W9oThf4PNkGUEsYV
Wht5oj3AsARlggkF79GQ3BBpwFj/NPCwyScQsoh6N3Wl3bSNNcLZGtxFvOLflRjXGzgHSIhrFaoQ
dRY5GdxLZNyK9B9Njw6WeAYUHxPfiZMFvxvzCeH8hKDkBUI5VyX5h1QRAC8TyQ5jYA2ciyZXqZwk
NeE0NNBv7PP+dlIoBsg3YWQrpUOw4KCkhBwb4x7vWd6VDbOpUq4pGdIKVEaLRxSiz/pjt1MtxEU/
LaytpstK+gudT4xRQbh0pm9ZFHp6DJ2QfmxBya4hZGAqpyb3X+eJKwkwyhIy2KhQfFFwPXzctV6o
TWs2EGokU/i9qUPNGYLAlkY0Q4MW8flrayuFq2try7pBxMaZGhZAgML8wYXwZHOyRDVsVZVWPtMH
M4vU10jNUCOQkcSoLcddKbRLOGI6NZX0m2ZqQbvQoS8CvrkzHfq7yqz9rBxBjhX+MLT0x8aK58R+
kYbjtzCgK0AVhUtn4Zak5Uga2ASVKB7LT02Zx4jOtVOHrVPrPYjhstPUdceqwds/5fVtJPQHpc28
oMqdfpIuEWASuBXQv5n4QWCIy27UgbmqWiVeF3a1LeXKbqDJk2jB/aeHiAa08QwDFJCa/pZL9W3T
SEc97anVTRleeB2PraDDU00bgQXD7GWMx4hSxKGF2Y/GHun0gzShZGUxHrupqX9j3PCHEg0WkTVe
l6fHSAagDCdhsIKkCBH5g/a2w9w/Es1S3mE3emcGsViGPBmIGlKy4bOfNQMx9q1TBpYEGSP3n+h5
RY5G2Thpc9UQGfKvcnRm8KpqN3jropivyO5MphaLfQXJhK1i3sqZBJgOI18A1GNcaskVksmsNtsy
gPESoXB6Elu1opUj+cHAoiYF7rms4TmqhUn8VKM8MTCvppCFb7emNFdOI4PIAiZTETfBXrA4+zEn
OR4JtPJJCAgJxbhtUdp8k+R7vfZloMr7XrIGRcLHGCObbVqwERiHucjbyO+USsoF3Uh3JuPGJ9rq
HK9+oiuD879fhekgrNHdACrdr4ZvOsSR82lr6GV1TRjqxWiSCnbiTyXdCQi6Mqnggp2H2Uz9tQFN
FL3MozxN8zqPLW+tae1jXRskH9ckSdoEuS14xRgbDmdekD+RXNmIz2uuxzQVTgGXUADn/2iE6nI0
SRCv94WyGxXm6SW0xUhp6Wr1ayMu4i8twiK7trRYTpYKzK+lqCDHxnQxeWoDTXiUUsP52sxK9P1g
ZuF6acjzqjIy7kPb860b0ge9fplI/qCl5sMU/5tXXO3fwvEqKOHEPU1rfzItFEStaZ84NLGpZlF7
3HO7sPOtQ7z1yRb3i5hMUHNmZuXzorOZ2lplBD5c5QINBuvrvVzr1H7YzGVgagVEJM2c4xy3J2JH
kMSZRUaYT5z0YasHvervV1u5KJhDrHmQKCpjvgka0AgCo/LvIdsY6J4/x9IJZzAvFEooZL+XgSnN
QLkTxcAFSRHfyRXuwybfuqvW1gE8NOZjqKHKEOP+eKSg0Wf0Ag8SjCfZ6YW4sZuiAQAg0BlJmGIT
YBdMR+68eqPntGb3va2mGSDFxNDtR7vZOIZ9QwBVTcrgLqtVQMDT7Ck3UQb82i1WjtiHB87CK8yc
9RCOxBu10gaL1Be9nqyeRE6S7SHEuWFszQc/WFssK6mZ3EPJrvTpjX7QB4seJRdKdC59Gt5ybwsg
u+IgH6wtutREzycD3PelbxSBJdW1TUmwEaHeQakLJ/xgY3ELk0iL0ZWAjcatoHfsDkdgnPZIKO62
caRk9rYvjC2VBtgY8ClHtQxgsb7xqtvoJx76hQMFpmkPKHt5IHhDUSt3m6eZbiD+Fe3YM1dyGxHU
/dpvVgLX9bqXymeDlPTodMBv6Dj4TIl9zJj4AkUUoZUbe7zxGTXy8SwUFLg1IiWlr3dPI3IdKSi9
rxezagFpJ9XZu1jG4pRnnCspSvilHyrngAG+EjT/sgZArPCOZgbk4xdXc6EGY1/mIPGFwE1jNYZ6
iUWw0fBfg1mhbfzXyGKj9JzwWjQzablAgcxS9i30IWzmFTfBXncKxQcDuji1PjpM/4DRNBRZwcwt
ABs6MBsfvxF4Kbpa4YiTEJeyAwYkXDwK3VcoRGjypiN7M4pUkK4z5icYewcx+vCzEOErChQPRtBu
Sat85s3DDBKmWDUd2TEe+sspCdZNodnK0OTIOnE7auGZ9ajTSWWA9lCNdp7CL8GzXKTSU8hnKJ5Q
vwlWtL9MJzvVlV1q4R9lDO9HaXC6BMM9PSQ3LIO0u7zL5A08yJr3zTrH4OcFtwbImD7uXa5EeszS
QvdqSXaoIdBk2YqEaxAm0AFgPGouEmC0Z+F/TE2yKiN6hjAFidRd5kBdkuy5W2GWyPgRPpQgB/36
TK16I4W/K7i/UPtY4pNDPgg5Z3H+jkKbnAyVUU+/rVzThcqA2/qyw89S4navG3ZXt/PK7mI7x9CQ
8hTVXfTqAx8ytGdMoCU3M7eZAAmCiKxssJuNfv1aQmHAyeX3qSkMTi0utlzRWhoWaeazB76P7PnE
/QQg7XnGfhf2Fqpx/XNemVvcbFUJHICQzMw3QIKkYZ4geTAvyj1a7YBJJYfoN8m3ru6VF8mHFS5O
OIqO9dRlceZH9HcBsIiQjZua97dlpfmd0ry2KKJTNnlpyixDg0xZH1thIGN0uXcxPL7hXRu/Rl3A
mZUhjZN2xFQjGhhh5sg4s6jqbq15DpjL+/bqqy5PjTTUeSrLMy35O71FczerSKrWZMevZLfpQ2tX
6rW1RfgOCcRM6jzIcLsD1uiE32cejcSO7d6RMcYbPrBXYN1P05be4doTcC4ggHcd6nmQTPoYfzir
cqmTw9yPWzwnMqO2SgHGqQTQ5kFx0irbuG3X7Cmg1kHpBxBCugQcR5I6YhiaQK6BmiiH3Wam9CLS
exUkAI3ZP2yEg5WpIqzq/1tbYo8z8FlDcoDOdP3DSfjGXrXAjXzYfm2uxgAFFF4o+ZqoKixjgMGb
nqPBgqcQYLeo+DhVY89MjuntDCQ0nXAreVwbADeuLS7CQBGzsIoDFLSTvbQb7fwyJ3WoRu6CHXAJ
rnHcJgxYO3jXJhdhgGBuv5winviRAQkUaodF6BRduZH+zD98efAUPJWQ1QELh4v8o0v2alTJSYWt
jNQ/TVaLncLHQ2hoP/Twu0z2aNSFG2d9/t1fWVysC3IrldZobeI34w0DJ3Pa9ZKVyL45joeh6XY1
029Umvtfe+faXXW1zmVFvdGjMC9ikAINXflQSNUuZML+2sTqafu7le8JzHU1DUXdSaj4YKVxEZBs
rBJwxCqVI0bJlttow9qae2COQEZHAwVzHIKPH04kChL+goHvWf4usgy8daGl8i0rq3nktZnFHV+k
ZW5mvEhB9zt5KLD61W7m/A8xcRU7W+N7a64BYj5wVYJhTUEh9OOagikdcjFAaUA+UO8/ZJWS3/pb
bzSy5vRXdpbZnTCSTu6gce7XKLQqIHFn5mPwWoPW/VvQW8qP/HuduuZ9Jlvya4wK+Uzy239j9VOP
shHI5XdV9Zb8VpKNq3Z9s/+uf5nqRRUxpiLF+lVf/QMBJIhldAe030GUhRz3/mt3XU2or3dhcQvq
ajy2LDY1b8Ss5PxslOBBoNYpvdirv31tbDWhvja2cNdRNwuFGlCuyP+UzxWBPWj9+vRSlhbkou+q
H8pxvvDVn+W+eczc4qxBuPBxU45k7YwiNTSYoqKXB9DnRw+ri07IRWH+l4C4sadd70O6wMN4gVtd
Ope6c6Gd/tpY/trdeG13sdemPpk8LyAekHNLU6zgbqYPmaUZK1e/QTAC80yUgb5BeKDUPUi39PXr
H7B6sq7Wvdh+AClFHwPFB82z7lR43S7eSz7ZbZ2s9zC6DO7X61yEC4YpKkkaoG+RB41sqV18Qxig
CoKZ+xLq9FrNS5vh8na6aAIibFA3oqKytdA5bF4F4VKUI+tNbHT5R7Znp06cyps/8swx3SBymc89
WBYAaPM2xbpn5/m8eDRvZnJr5RPDEuM8bIsWXM8GjxS7THTUH7IyskMeRFYlt3sS4zaPTMDaygLQ
SOi1mMbu6w+9ds+BngNUFpSgXksW689HMxcmhgV8jD3YtI7sptusb686s0GhyQy8NJL+hTNFjVDz
QB/Q3S/6SzBpBwBWfk0RgBac8hv0TPwO/TILeoffhppvVhxWl3hlfuFjoGvGayyD+dbL9uOd6ie+
8mDe/KfQDnzTKz/WT7oTn2c6APMwXMT+fyDnXfvY17WExSaEaVFORqGlvvkf/r/34Dkc6tP03Ppb
GctqwgKmFyD8wTuJ4sJHrxbAlNYG6p/+qMpOnsv7sNcPtdIBc9hvFZi2bC1CFXjuoTifR7lP7vip
P3TCbvf8IfJqJ3uDXC0Qk6PT4j7a5ERZcysULxjI4RGgP41lqMmI4RoZ5YRs3+7/E6NmAhYQuW4s
cc2BZk52MHHLkPlh8yVxFSMqOW+KSNcy0KBD26u3eB46X5/CtSFF49rE4lndlMMQNUDi+yAj2AUq
P4dUQcBXo9hS+1zyFBlbqWvYWUpOjWQ+Fn0dWWNOH4XU+AmLPQGVvx7yVR3PAZUDtjtRfg3QC7dA
iOemJmAnQfuzagHiwtj6qay13Vjpb18vYy2YXq9i/verjQK40SwSwrAKjVMbAEfgzgFfTkgfYRpP
96Fb9qoW6SXkmzyQaxf1lWljdpYr01qKVCBrJbB5pMMuaooe80BAWsdRbQ/dmNuU9U9fL3a9jPbX
LZbTRxNXQoD538tZvdtcMGVYoEM4WDpu5cnW7PymeFIDpxhs8Q9B+3qxiyOX6SJIBZDifhPeCbmz
C7b1sl5NYK9NLMIV5iilTB2wuDgjh0iaIltLJ8VqVe2iaOmDANKu7jvJIgPBK5CWL6EJKYaRfVNG
IDDnWSoHffwtLsT5NlremCrIPnEUAeUARODjVx4mrRDaiOqalHaWJL/V2n3X7Te+69pxvzYyB7wr
V2raiMXDgGpPtE/fptNMtQQk7GmE6N1c7cnO/zKqix7m32UtA0xdtZoqYHE8xLviod1BZOKdd2we
/1duv17fZ2EqVOCvrS1ijWrWrEoCbCJEWKCKoh5UG0PRj8QunNAFiPc0/MGDB9oooyf2qbflvKvV
mGv7iyihjpoUUWHo4ImfwUUKDo0roRrTO9pz8xA7mzXZ+Th84TXL9C3WglQuVISl8a51OK4KIH4w
CJGfFJxSjK5qW4/K+XB8ZXBx/aZqULWkw/U7E/GPbnycDGvYMbf9g+sJmFxn64ZajUUYUdSh24DO
irHsSie0SoPemIWW9sYBchSO8HEtOPyYHXsPTLz4mDv5nhYbK10L+NdmF67E5aw1R4EC5UwAouz0
vQbMAnAMG/FuNdG9trNwmWLsdCUYwH+q1SBuUDCGEMjmGwcSOx/ap3oq74SuvkD4L7dyOak90uhA
nQdgtfj67KzdMhiWBC25imLip9m/KZTNvjMF85QGYhyK6uQauGRGgnrUGRfPBu/SGqEO+Pr+mlvE
+TQGnWNBlLlh0rvvpG9nyiwZc1ozE7+vXGaVUejKO9K+dOVDj7F+6YTJBI+gJeZ+vfS10Hv9WxYX
QhW0ath3EfNUJbvXqOJ1lQR9DrwnvrYzu8zy7Pz91Ka8uMjjfFACtZFSPyTjsQnHb3Uw2Fqd38aR
vhM94NKg195Y22pIuja6OLBB1alh08CPZ0VVBTkgGvkYX4J2rORzP/u9FYPXNvPa3uLDxl1cY5QB
i0yN5DDk007XK1fF+N/Xe7m5rsVHC/UY8HUJPPcMzbU94s5vZTentZTNVxkul3/KaTXg3FQNyFwo
5CxOqhxkejHUuMrSAv1SSWaVm6nGE5jKjgLUp5KUHaHVA0g8z35PRvTM62HjflttwV39hGXploRo
bsUcP0H2s1Pn6H8o7rXYZ9+Vg3nQ7OgQbLnPWhjUAaRTAFxEUFg2VMsETx0w+OA95g6llf2Sf0Pl
sd1l6EdRu/SyNyRhnnlbenPL8R8odDGW/tf4Ir3FWN8UT6DZ8TkP/AnKR0r1s2Kjv+FKa6Hv2szs
0levIpZ3KBVEZYIaKOLMroAqPbgfvqU2Zuj2CPrYV8ONDltZ3tpjbA63igmuTRN8TB/NGkWvJBg3
QyY7ANulvdFqqwS0ZWFxhxlpWGpSgpeuMtS2CcSuVGzE8bUM+XoNizMRR4BzKyYyZBM0NHagsIe6
HY6VXj0mQ/z76++0Fln+2kLB4eN+pV3WsIgLJMXdy9RNOwDUMAfW/4vHX5tZBMwhioduKrBpYL+/
0x6027kzavzOnBbSqiiaPbW7WSItANLd23wNfL2fyMk/rpE0nWR0KVyx7eI/8liiHUrbwuq4XJyD
eVqUdPI9muI3Pe9iu9LnOWhZM6w0NI6pUjK3TPhrH8pvUShvMm/MG7y8v653ZhFy0zoucX9hZ2ba
sApcibHN/PI2OtD91196tR5/bWlx8AWTI2KOxRx1IAP+a+b3gbSDJ0fW/0AfPP/sr5a1OP5yWyVZ
UHZ40srykea6G4iZJVFxGlZ+G7PmhwE6/EcqYbg4xOih6JGJ95FmQ7dk3GhBrr4Gr58ii4WPSVp3
NMSzCCKmkDEVfreDCo07Jy29tXWjrR2oa2OLhY9K2RWGNuV+XQSZ3RlwaRGaF70INh65nwxhvmpm
jpjZ5oB9XxLrJP0oehJMo2cMI/ITRdq1cf6YNuoWYOSdUe7Dt1xYWpyf2FQSOSoY8WYtZkx32PFg
gfqhduunSHLSGl2dyFYsFKBMDHwQL3P5U/gQ2L1dAs/hSokVPRkY5f+2WXWYLX/1yxaHpyaQFsoD
Mnojs4s98+aOR8Ys8zy5pbctzPYZjLbYiYUnCcloG3Blj/P7CPPETrNLMFHoE3faFd9aN39MHgwH
U5Gmy2zMbtro9vjGZG0c5E830OJXLFysAfoxCop68NoX4Qbc0kEXOaOiBvBX3E6QiQb5+NZ1vuVt
iyLHoPU0Dzv4wAw7U9D3GKpDVTkSKEvw6p0rtq1wQAuzZXjVLoQsAEeE0CxZFs0UPQDrB0K2Fwyq
I4eDU6qobmLqemNPPz1X5j29srPwcd5J5WBiXN/r7SrCgPoOkwP6oYDsDvxJVTBXb2GIdHI1e2bP
3iw5bJlfODLLUomzgo44YopHncST0Kx8Tyoar3cUV96lrQVGF3/rvfTpKbpY98KjFUrSug118LwO
8S5omW6XBshcanVEwQOAIb0rT2kQ/umCPtvy4093BGwjYWMElTnM7izb8cgPw3HALCJ8KvBnYQUd
wzsYf87hT8TKvseYodvKyNfOzpXNZW2HFgUNeDWfnbqzufIahFvpxFpMuraweOrUmVGJJIYnzfyB
4Y7u2l1qk5+jM/O3bn2+z3fbxz1cQqrbAVCwdF5PcDYYJDimHSjPbsrclg6y9T80UT6l2wt7C0fF
XTOFYJcRnvYwOHOJIYks6sTurH0wD/uN++YEyuAzeEm3rvF1d8FYMei7oN/0zmF2lVFMvCZxZRo4
oioE2IZkF3F+OxkmIn7ig7Zq3470diYHoCVFLJKhNSwLgSlpaSsYrp1WU/77S5YpgD5OhUSx6U1k
85M4dM6sC4htuMNAuw/Ovux5zhz/AbM17z4BCxxCPNU/SSKlLFXDHAOfXpLqoRM2mYSqVX3MtX6r
EvDpzbywtIj3Y05YHMvZ5KGjVD63+/aBHsPeRZnlBKFyFdS2fWrLR/a6BUAnnx7EC8vz5l995lbS
GkKqePLmiT4Gck38hlvAOazEi8/5kwSdrjC3q0sK1HFx3jK/Fg9NqkBKGaINICxcnF48FUclC6IJ
rd//aj3OJZ3/O5BhXuWVncV9A6o/OYbw1OShmGOKwdXEceA6+nY5YDKVVaB9N9YjuGSUl3+46UwK
yQGZaLjx3mtAV/tbSsmoZjlO8HQTnLUX0M3HwCWl4EArLrKH//lPi1YUe/0/1x3eV/zX7uKmYWEn
B5NAXBwyfigwbF6ApUgv/68Q/NkKsn9Nh6QC6F4WbyMG7LA2AZfq6SlAIBQEPnTDwudW17sJMBwQ
hCEUdhchUCuBRJ3CVHiDR5gj3t7bIDM69LE7SHdiP/gYGd4IOavXlvrX5mLzurGZmjSshJd15pHG
o9WEhfu1Y2yZWOwcijWDog8Iajxl3lABR5P8+drCaky5WsQipshKCvLsEN9mimpQZqLhD6YfuUmc
cdyaT9tazCKI9CykRi/jrsCUB3qsd3q4+XpZjRQQoMCbFNwQ+OUf45QR1PFQpMgFert12lP1OL5N
6BUlmOHf6/vK7VwChhM3quzUk/bSRo3oM+Dt3Qv/ml94odqiJNymCFTsYR4cyLz2h2krd7+b3wEw
ha3bn8BqhjcAUJSutAOs+NdW4XR9j//+goVPjlzRJMEkPB2l5m4YtNu87bfu/NXnxtUmL5yyqrpA
18pgRJ9KeohxyaIa/Vp2O3TkaOCYbuvyi75TG1tCJn/Rmw0kx/znl/nlLDLy32+88Nge11DFA9p6
BdvT4LUMztlw9/Wh2DKx8FSolgcSmd8SZngbQOAgujSblZ/VJ+nVMhbvFdR8eKD0OA0zEpPfztgX
ZBenZo9exfnfnqRX1uaDc3XBGCCN6w0ZfsFfgvPcPpVcsi/+mH7hxt6WfMFnDor5HMwwMRxC/HcJ
XTKHoMm5gIdwh930O3Nn+HMdILfBTo86fvjE7P8I7m2VFbVV/7+yvAwAiVYqgtbCi1vlHhxVtV33
SgkCHxUUH1X2U0jDo0SU01iRyi24bLodEbKFpsClknlh4YnbHqdC+0nBgQXGLhA/iJFieDxVO3sy
VZAopRTjXblLQNES6c1z3ZVvulzsA1kdrLjAO6GRA1etsdw2/l2Zss279ncfGG90JshryAjiKtQf
yjHw5bHj1lQzkLRH01vE8GkGhte74kWE3UiRQbwo7QIb2EMQXCUH1tUPSlSfIHTwBtpO4bZQMXW/
9v3PrRfMGeIVgmsa/8HLduGYWSJNldDyCTG0A+UZCimJl4NnXYAoEh0nfpB3IPjYMLpyGv4faVe2
XDeuJL+IESRBguQrt7PpaLcWvzC8Nfd959dPQr7XoiDOgafH/eCOkENFAIVCoZCV+cEo559UNnq1
K5rFJzfyzAS5jhJM5rj1/9UVbePUW5vj9RqolY2oMffI9KAY0Edg/4rvJ2gnTEAZXR7ZhkOawJuB
SMSwLLBucgMbR8Mou6xE55aOV6XxKjUFcqkbsWptwOIeC0iXm9WQDRiK9gI5ukNP8f45pv7lYXwG
J3Bbmjva4oUiuwtw92g9hA93OUnXoIgwvOU4XuV+c0xRdwuf6P1lsxuD+xBIuOMshK7tbFgIxKOO
xqJSdqJ5wSYTgj1EdtjPV+HRSPtCGVQc3MBpL7jilMf8i75HvfjHG8v2HnhasRji5+I/N6fcSSaj
JSIAe9ECDfvuMJ9L9DOB9Og4nMVVUuH6cUfa0klVR5Jk8ZMrultybO3xiWlFpHhJnkvb7J1oz0R8
RFW0zWRhFZC5aKLUFqi5JKxgoYHk1SjpbRaYt7EVuFHb7OIke7CkUZCHbey5D17D7bm2GscQjJOz
jzqMTYc9hWTov/FLgHIhUUPQA81Z6IxMheIMuJTT8GWEfNucVbacvVw2sn2poX+s8I/gdTQldDbh
Hx3u3TOa3hIXrSopOkTAYIi65wQwK8r4l61uT967Ue6ybcjTHA8djJYL+uzmU4Y7wWULWycMmOKA
94UUqIFuXs4XOwOShJIGn5Dx+sMqVvp+2qML5a4CxgnZsdAJN8e0Msg54URHNL7EIPecQdbrSEV+
VSz1P5dHtRlCVjY4l1h6uWvLAvM212oDEk9o77a922qV6M6+HTbeLfEw2YFSddYjlCkmP3tkYmfy
IbpnCCJxe8Pm7l2Z4pwhLXpidswZoNcEHPCCjiRa3iMZ2qtJdaVERmUvTJjn8lRu548rsyxbWIXj
LAsTUFmnLAWRMie6HVs7vy/cCNIR+jl5wvVRhQba8KX7Ko7K25e4lXHupDNlcCSGOU66MhzBv5Es
oDqW91OiDf5Il1QFU+lS+gBp+P2oyPbSp5MX0ubQg+Y46sujnmuHcC4dPUG7eNSr3kzn216n12Ak
v6Jmt2/SCOCkThbxOX1GCrHM7T3XsLjVWgarqS0y4zsBNWsOFtqNlj0ay+zJq18bYf1jw+M/mONW
qa0jiNQNMAdN018QwvWjPvCKdPgl8Ab2e7gL3wc73ILQvjdCqDEPfnIoHtkzV/SgHZhgZn/bfBFB
5D4ja9mhvFp+FktWvkeGalHbAvTOU6NTuyXkHC4gP6oABSATEGUg/y9oFO/SuQO7DpUOeVPfTGGb
Q3yrfV5asFdPHQTUZPCIRvl0q7VQsAdpoD124QOklp/+77Pz4XvZKq2+V1rSIgdcAbEt+6cDvfOs
Hur2Waffu+g171oQoLdeYXQ+CFFaKrgns5jGrcwH21wCEwwFDY0K+5RBR4ubeAfEs6eeRIW27QeV
1ZpwBwYdCdXrGhGP6chUtzNU2weIoADL/Sju8tlwawwK7VQ6CrGo+XITmkAcjOb6DAdoQX1b6L5p
oY+sfxWsG/vmz3P3boabO7mKY0VOMSYoLTnxfYEKQOJqr6w3sADWjD0Yg1/lLHqxYb/2klluKucl
Ra/pjOiWG9dLZxyaEhRlKRB1SvTj8gi3D933AXKHbpsbUlVH7eTTSAUvugYCJwk8oqKzYiM6fFgu
7twdKjo2eioDPIK8fYDMg4OurHA34FWYQqQCdxRR+iJYOf65EmA9sFyzQ5FZnCD8DaxpeNZsgJNe
lTOp7aEFI0HstyeR8OhWhF8Plm8Wrq22b9QIWTw9Vwf0OJ4Ct3aNuxr0eexdsfT+X0vIP2TOQVWm
Fss0ho76RAadjS4CTmzCN1bbTeeiO9RuY4UOb+UG2QG49Efll78oJA6u5xtY1Hcz9sJ8Ko4MvVKg
rXRf7ET4oO049sdV36pKqxhKRlMrFgXfIKN3Q9mDph4QeHkvjGOCLaFzoaVtS6UeDJYjokEUhdPA
bXI0FXSAPrE2hurL+Gw9Xl5CoctwcWbul2CQ3tbQbx6DyGG4GCYiJ+We4mVecC+68b21m34OMSBc
UkCbDAJVbkWlLEThjV1rSdB/KYLhW5Eo11lV+UUSPyYkvwvT5aHS50ddj57DSj7qQfIcS5kCMvQK
BMCWWyezr1vpkSCNijUIDAzmfVTHr0NE7oJK88FBDfGIshDE5G03eP9wtnwrNwgjAx2mIe4l6WRc
G1YI2vVFsW5SogQAlSpemdbycYLUIZred4Jl2ghjSHIg9mWABhEko1xcRi8NaGDzefGtvXZMT8v+
d2NAYw8gFBP5+8Yh8MEYF5ozObAWI0ZRaoGCjkmeZxUiKAuqkK1oWBuxEm1eeIxBSgVP4KG/Y2t1
BS1p71uz/NiokltIOlSINLS4mIE/DtoxH2I4Sv2YltnNEkm70DDvBzlKHGqREkA2DTIVrfQwz/H9
5Snfvtu8rza3GeOKZm2YwE3RWtsNA7hI1V1bt25YWnalhE6uichC2G/kNga04wnwnjLogFSN8y/o
eGXmFKDqqEfAhoCKHsygYSmoB24lS7ACsgO8hCoq5WsTLVSLs7ZA0J6PCkFEbXeILy+gtnwrpfpC
4PxGUFvb46sUdBwy1axjlp6X1+Nkh3fFg3ENfVZ0tQSn4WsBijrn8tJtVUY+2ORuOlk56QT1YpY8
QTbhdSrQLWU5tdt5LI6WD3i7FON6Nn35fWLfJn4VHvTZlGsoGPWAvcnx0ezbpxTMb3aVD+BFyUnp
ZAuaKS+PVDS5XCyFEEFRlT0m14ACX/eaz4HAwFYx5sNUck5ZLzEL42/ZDBPeefxNUdG6kGWJ7pnI
tjj8iFz0bXlXMzn1oDHIEozq7aJ6q+yhfXb+zfcaPohudMIRcifgVJYKJMfCxVfPdIfWA9A44UFD
QzbqFDbkPc+xL8wRN8P5yle4cF5NakdqFTa11B4derROkT+AdR13FtUV29t0TYIuMxNkAYi1nLne
HKCyUsI1reFUk9yTi9oD77EdLeCkTHSRz2yeHytz3PlR4/CowjIdAMiJ7zUHD+o3KNEAbXxi9IOz
C15HSA5HthChIzLMJfugzp3iRYOzmucEfLDFLrZgHUITLtlBVsaCvgV4ue1ulwlbdLad9n3QfNlN
r+IZyRsuu/ORPaAOp/hqdL9BbcfLHN29vO03TwoIz4OxBo2ggJJ/zETiFsQa6VQhIa3Bca99gR6E
k0Wiu5PICrcxgmFCZ+KEbajKSK31Y9mezVC0FTYj2GoonGvWtNILo8SSdUF/O0zJcY6/XZ6sLXQa
aB0gZwvqFMhI8AlntSR4RqlhYt7hbcMd79WvbnGQkNLYtVM64Q5Na4y+Kn7Rv/wr/N8H61wAXbra
pHGfo0I/xG5sJHetge7DRhPBLrYn8n2UnE/05WJlVdj+fpcdHvs7sGU74WFhPdeO8mvcC5H821Hl
3SLvH6hialJSY+lceKIHbplTmoKwCIpFKL9G1wS469jtvyv/dxlqVslcrSjnNGUKiYzBRKY0QruC
kbyAOpG9QRs74iVefCPsZ9+M1yuDXESDjKXW1RIml9UYe/Tl4oXsqB/R6o39LXrVVEQTy4WxlA6F
Phdse991V3Vod4f4lKJdAI/sLsns7Draz4fclwATurxVthOn93G+baXVyUtLzRoyaWSVNNkpbqkT
emTPeDcXaE6ofgkQqy1sVtmOM3/8iCfg6pUU+pAL4swceGBkt7vmB1Eq0aG0uT8AWgcDElNo4AsJ
taFF+TzCW6H5aid57bfzaJMiuBmlXof4CT2OZfxaKLrmKvECQbVusTNr3g0avZYmRXCX3DypVl/D
RYWwMPpgieDBRXWnzkzaqnSUpnFTsxEkw5uzu7LExQWtDYNp1FlcqKvc7TvyACjm7HTVIABZiiaY
Cwc0K/vWNDDBuK+jWV6y9fnlsnuKhsJtezWYwzgtkdZ3SXpqtL1VJgc58C8bEa0Mt9WHYLZibehw
72s7tFEYJ7JkJx1adVDfFEDVtjf6CkvD3VMks0ikrEe11dqzkyl4UjMPjB3H3xXstD6gDrOrGBpR
VGvansp3FA8LeKuNXgZgOADZLKaykG2QzdhRf1X3okb/7XiyGiB3P8mnzMyyBW6e1eBDZ+xrUYYG
hNIZQE+8/+vRbbvi++i43VXRIu0jFQU70LGP0G0tY0UUTtiXf7qsr0bGbSs6I5a0DTsRyD1TUIpP
GUBzdXb/u6NC/JwmGhO3vYqJtIsV4FAggeQkpeJYigget1WaW+Oe3iisVl7RBVCyM1PArNhDSnqf
Ure+7r+l17j5hYstf8vc4KChoKxnx+obJHBBrfKruBshMeqeRO/Ym+NdlYa4fYi8SdFymbZ+qcvg
JPpKhvvLG33bAJpTdWAoUGLmNl+WhoAmsnhVZFdjAnnXPhKE3m33Bw/Sf01wu2yAyuKyJNjfhmK3
TxK0XnAZsQByrDUnf2yeGGUqGv8EZjfqlMhz361ym47SWVfjAa6pm9CpKHQXzeF2CUqRRkmcWkPH
IRq3ZLK/PJ2qaD7Zz1fOIy1zF5NiYknZ9MblaY5O8wxpQwCdpWdgU1w5selVhybezmmgR+BU0C99
tYg9iThrthACmAKQXIONEIoPvCLCQCBvYKool2o42nunuuogzem05+AWPZ9HrXapTRzU8KF8CT5q
4QpsRtd38zx+UG6gXBd2WIF2uA+gNgFG9qgQuO/mObWywblvBLa6xWzgW5GaNSc88Z6tEJLjRXzb
JCQRVA1FA+IcuVKTsYdYPSrCuuRY5tecVrsMe0bgQuybPwXV1Zg4z52mzhy6AWagmKoe8+t4r30j
++lZ8n53rIJY6QRZbW8Be9XfNAtvvYas/YZwPlwTLUg6DR9gPECs862b6Gw4+i65rg/6XxzD21WD
1Yi5Y8RIaINUEAk3K3XRp/Gc7tjD9XDd3liuKKSykHlpevkjZOmTTAeDuB8p1E7G5j42TiWBMEd+
Ffe1L/1zeTm3K2urwfH52pCD19sC9pSxF0ToeIY4d/QAOWonsAFIupFuxdggkadyx0a+FEhCWchl
ND8VXs0hmKkAOUkBiZPd6Ut21kdbFHG3QEEf/Ia7scV5Zy1ji2UsPXYVZqq7tvoKiaXnPrUzP//F
qOgnLzmNHYBY/UnHW2lu1yfJvzzlmzfH9xnXOLRvnqNqOnYZ6sGsITh6GSl6LHp9b+qHQhMWANh2
vOBPPI4/knoadxOem0fDmXzih4mTHk23w0MtBEbizJH3onKRyKc0LhJBdwZk4DJmWkOjrn6V3BgA
B5qPUFj3TT+Q7XkPssLLk7p9sP05TDQuKmWW0ZIR1K6+gknF87qTUsHVSeC0/MtPKndNFAUIO2lw
bUGWve+PNBTcOEWj4CLNkEvguSixMSY8YtX6dWbI7uV5EgUzjYsvCpRQ8QfpI3MGtNgdpXtkkK50
h+5iECA7l82x3/bJ+0w8G6INnT2N8tGltYxZ0uB9wJfZY6kdE+uBUhCjEdHD3HY6sTLFBRWZGLib
B+Gbo3dusFMes5fsIHuax+4yKLP9vsvI2NzCm9r2JRHKTjo0JdHjyrdHypokpykNetYe+cUymv1Y
Rc9dY56r2fTKksZ2E7X3SdQc6hA3KlP+UhjStd4SCIovUurObXqYC7rr5/Tn5RXY3oyrT+MWXIrD
ihQlQ42DUmN28ElAnUR+uFsCT35ZvAQKfaJLymc+cVb8M03LtHTQH6uEM6oQQAE6CYvRH4uDfsWe
wskRrzTiRv3NRHplifMwmhnBMNBkQIGzwwANFwrzCWSUDKc+SJoNXPxvGo3YTW9BMrEXleM2w8LK
Pud2y0DHuAMnq2/m8X4MfXlJd8UsSO024wIa1FVdRyfWJ04aI4OCeRlikDqe0jPtKOUiMprNYaws
cCF7JDUjWMDNNRhzECvPEAsCF8EwCML0tjeu7HBxeja6qFtMpBsdJGBUbM3pu37dgKKqsXM38urv
QukA0dyxn6+uPBlEv3PFxAIxYFCcnUond5Svst8oBzDlurrbQqdS2I2y0W1vglflz4pxkVy32rpT
AtRLmTASy1G7E9n1BzHFuGjhuJ2WS6lEphi3KAUP5kZAPDlJPAp6xn8TRlYD4vZZX9R1biW4LjEm
FQ15YkzftHuk3XAewXLZP4sQLtsj0yEuqoOz3uJVkEBdBVAgCip+F52S+cec3lciBOf2fdj6Y4PX
PlIllKCycBp87c5CU01xa/kgjwbG+6u5U1xlH5+nZwJY8FfLyQ/SMQjcFOTL1l8kTdtu+v4l3FWx
6tV5CIsKBfbsoScnzYhFK7h5cVuNldvi0zJE+cgKR2jgd8frwk93ZFdchxhMJIhXW4hAuP/7aLht
Hs40WDJomCMDJH7l1+clwpEcoay4nJDumq7B+rhjewbhReVIB1mFdIgo499MPixGVqhD3wpNKh93
fhuM0GlSUCUmdHLRpumOYH+QpsbXSe7/q+3xbos7BuJQCRPo7bArjWGjguqY4SHyY0c2D+wBiomT
JCKG7G2XebfJXWiaurPMir2WJNlwtUzVSW+Ue8G4tp3mjw3+soJ8qo2KERkpO8jJ1XL6jWljgAvR
cn2m2WVJw/t68VeVdJAqFV2rgy+N9BmqK3upqZ+0aQCQNMklr1QGIC2z7Bdp40OU1oWr1OhmkSJj
j/bJPXQ9XkB6/q00ICqoQzp3LiInz6YHKZavoMPwqIXJC7USye7wtuKrSX5bDyI0PXOpT/nuagjc
HgPUtp26BnssbQBukIiV2iSEQkyVZ9ckIM8QSxBk2P/Lifq+QtxWUyUSWBHBVht8cze5+lWNAy52
IMH3E8AmEJ1mAosCt+MvQoE+lJmm46rVEbTajun4fRpNwWVr+5qymkju/IyjkTRNiv0UXZm7d78D
Kdv+34KZVta4Q3QG5ejQBeOAIsjkZokNanJwv4N16cr0sztRdrx9sL2vGBeXlpwEIOjCwTalrwZ5
CRI/TURvHyIbXDxS8qEmoYxFsmLT7gG/zSK0ldxejg4iI1wAMgsgaiV2l5zzXTCdreDWpIKTZGtD
gVkULYYatGoNmfMDIpVlUOjwg5wYXlCPfpO81LLftordjCLNzC3PXhvj3CCJ5rDKmBukkL2V4tSl
y/Dz8pRt3ozWNrjFL6VMalQTiy/tC0AGlpN5RY7BSRxOty5Ga0OcB5BCzUhFB5SZBuLQubBr9PXg
7I2ap6mr3EYa3TRrBeegaAY5j6iBjFX0GW636E+ydk+bZ8H0sWjGB9jVqHikqqYmEtpAG+KrO3Z/
YASNErr7wPBMfXlP7xeBiwsG9NbIubo9qLJUFvmI5RrkZ1P2x/nX/3NA3Imhz8PQBzGSlNIboFFA
ncnCG+Wyk5EZhaP/F9K4oinkDgyckeYopRhSdMUee5fujeayO7I2ebxji9FVmxX79aKxSV5NYj4k
6MNKcOmLwAOuOi1eYrFu5LygxowD8S8sslm75CZc2DDH2UDbF8bI4GThKT5SdzoyAbG/ecvb9hEU
fgCytaDsyE3oTPIpjQZcIpI2cQryWuRCnd3NMKhA6wBowrf31o8zWCxJrSw6DnlWpdc8ZZ9Dvz72
0FqBpwiGl6ZoJ3+OzqLy8VaEJ+92+e1GdLzQpToivIaeyZE8lNa3Qh2cy3tAZIS7+gxyXdfzCCRA
a8U/0hE8eOCL9sJyerhsZzNVYtxwaM9gWuw8xNaAploxWPAKhiJOBocRvDJC0BYMoEARN+BOENbC
Nz1xZZMLwz14lrrlDYMAWjoniMF03WnyVWqNll3HoxuQ/J9Ea9ysrg4SiQ99SK9NZdwJhr5Vj1gP
nQvMekkB81iWwWcE6M4yyV+qVAEVjlpDq1LWWuhjdifwQO6GeXqVAawSfAA7Oj9tyPdp4JG3WRQB
BC8R5Dzq5BoagOl5tK/S4kEeRanP5os+bnsyk9KDPq7JbX4VqjbyPFuDXyOkWrEN5U809FWe9BQO
dnPd7WI3K33NsEVvd5tZ69oyn0AsythS9gTLWA4HyYEC8JlpV5h7dPa7Q+JeXtXNSV0NlEWNVVxV
C0uppGUgfkwe5WoC2U4TpY5ipC+DrOcCY9u7Z2WN8+Su1sokV9HD3aACNDP9Dy8EHzPTPqlfSW2X
7JX+XwWglVHOb9GTUdVpiRmtFvCALrtgmVCte708j5vRVQP9qaVYhmnwsMOuHguQceN8Co3U8CzI
uyl1oTlNnvwcaemGSymIeGyqPu2GlUHuQEwzSYYSorr4tSXvmix1O7OBRjzaJM3yXlKNHWjfBCZF
Y+Q2hZUkI0aHTVFVOObTVxWkFjpFj6t2g6cJ+/KEbm+E1QC5jaBHoZZ1Bqyx/trgiQlLsRwtfUWb
jfD1ZfP8XRnjtgFeN0O1QHuIb4E+PA+PNfCpgvGQzQUjFtUVA//x8NfctNBa2krskj164C/wIY/5
+70aTWY3aPHeXzbI3Pqzg7zbY6fKamdrRpcAPIQX1Hze9znA2VqJvpNafupVAJNoezcP5KYnlgDs
uHkSQ5z9v8Nk07AyO8z1FHes5BonDx31hvJZIf7lkW2bAA2rAqVVXePJtNR6QeNiABNRCzmI3ssn
pLy6IGvfbCcg2h8rPKPWmFRzlTN6GqtFJaiUs8yxpOh5KBsU/xWLoo1H3uWFdEq1yQ2oCqFvvBjS
/iUCGrErpVOyKF/jEHrWVucFmeKmjPOUVKLesM1Xy/WHcrkP6XRztkrMcnAePSN6e61EqfRxBCvL
nt7q6MWZvM6ZcSnAu7bo1Wd757xPE+dmxaSpfdZW6O+vO7debsdBBOneDjvvFjiPokawLLEMnnlL
uhnT3jHNFyk/GHVrm4mIaXXzOFwtOhdVozLqaC0jWQ1VetCa2evBrhfvwvHlsgtv32dWhrhY2le5
ZY4jogGj1+u/hafEBYf9jvE56U9icnDRHHLBFGs0AO0O0N4i55ZNpgLPxNLZiqFzPi86pD373eUB
CrcPF1HDopaCIEK21nqzB8o2TbNRP0q9LrKTH9L3ckddxiM4XVeGQ76Qb011JeoT24wTuobKz1se
9waDXYUiVIrnOrYSXLnLk4bO15aGthX/m4YcSPP+scJNrR519ZR22oiBBru8cozBZvotlWdqngzN
6WZnlq4l4DYjW0X1tVVuemO1lLSyDSdfOwdndiPWvilQXmxcqbT7ryS2pRi607jnDaDpg/SnM3jx
4JSaMw+OpnsJdQ1gd4CZ7p7kKzGKeXPqIWSFzn8NrWs86LYbeqNYhkL2LetspIoLyVa56AT5yHaK
APFQdhPTDNBdfjxrJCyKPIWYBPlYBLbmgUPBpjbg7aHT7cSKaJub6N3cJ7hn32mB2mITBayDo+m9
uJTtJjjlAE3TcRGMbjMUraxxYT1GythoCax1ZXObtOW+GkZfmVpXpyLW/M0YTk0Z5QeIeVAeYhNC
nT4PULX0x0K1m+kplEQgns1kZGWBS/wHtEpj0ooJXfbnSSrsqnvp8KbRKtSB1tCk3qmZJUi4tl3w
fVCcc9TAfNehkU+giaD2MP+cMgownqC2vF2L/TMwgxfpMhRkAGCCJz46buwiuQVrkD1o+cGavpL6
2oxea+W1KL9dDq7brvHfoRm8vlCxtLVhpUjt1EV22+a2rWWHdPcUwOvLhjYdAxwCuNagXeozZXuc
W1EY4lZTNRWjLW1yQba4vYVXFrjo2UZNN0sjA3P4dKe1PgVXWXHKD3rrsy0seiDcXq+VPS5uQr5t
tsZ+QREhsb4sQ3vI+uIxz3DHhnCPDblXO7VCN9DCm8TMvMuzuX3or4xzu6Axl6klUHdF0G496Qc0
OiAmQ3+SXftYeKkvwhVtUQSa6PIzgS2CJMUnOvx+AK/7pLHJBSfClYUcAxzdtWvtsv1fQDY39/jK
Gpc79WU8NXWF0U0/GJvjeO4UJ7/G//yKwMogGXgMA1CAiVWGrvWzFyWi28WFlX0WEFbHvVJEIG2L
CHnDBTH9EyRUgQMOe8s61UiBC2/ca2iBuryom2FmZZVzYEWal6gZEKaB0LuRQm2fIQGwpMNlK9sb
0SSqZimMT5s7DEy5UZs+QTYV1ZqPQoNb54KMdHsc7xa4PF7VtTDNMtQTwjRyRhP9+yAy7Lru5vJA
NkMX68ykUI1CmYTbf1SP5lpnZ6jcKP9kbbAjsenUZds4FpVF+22zYrkyxu03tId0OZ4x2a1+8EBO
Ykuz5iBjsKfguZ7Tsxx8WRLN7WjvXh7l5nJZYF4xTfktNfzoihVQR4AbYDJVQEbktveUxtpfNrG5
XisT3G4DVFkGXAs3lbROXvGG6jS1spfnp8tWtuPzygz7jNWmSudmmiPTxEhA0koYleR348vifKP7
8dSKUunNpHZljNtLCwlbKdNZ7ZMpfBn7EK3tSwVAffcXDzzba6QjQTVAb/6JnT7WpCIeLbyPLdaN
Iv+cK9FZIzLA7SjZVONRph30rMzIbuLGVpqvgtXZ3E1ocv7vGLirsZahiVulCAsjur0Kz/DH0FlO
nQ2FmtiOH6NvYFNxFXCcCFuftg/SlWnO//QoV1uQWCE1iFAQzCAem6n7sdV8NGs5RgeW8y7xluRn
VQiSn02XZKTBBsrzEMrhs35zgoABMVD+kcHAsbj5EeAHh3XTzI/iiwwLEXwVbWWMz/mDzMwRGgGb
BddXl78k4DCcSO6YEAqXYkggJVSQ9m8eYxAp0wHuIAS3Si5CLtMg91pWEUCyHL2337QTWZrQHGfG
pjS7mWcdkEkLXIl5Iz9QSzaghI6YBYFezpVaM9CbbsIjskEPVpC8kCnAgEfXqPeW9TVCgTmikmLX
hewR6YfcCcLZ9rBN4PtBWoUaOj/scakKJepgPzAQLkFrAQF4hXyLZeIa1UNT+Mb4HIz7kqKDKjKd
rEKf5cPlOdgKqdbqE7jjQs77SJkaGYds8FWLfoSWDS0k0fKyefw0z1hZNDOo1KT8PC9KTLORJbza
27W9NVYP2ar6L+OctTLIbVQ5y/thISjQ1W13F1Gyq2WRKvLGxMFjCQW5G8S5sOs/HhJzHaC0qcEn
Je2HVA92Rwq3Fx5FG1vRkhWcp5qMXEB/y65XR9GMSkOgG9KIAvpwFet2/6118q/d4JhPmW+iAaV7
Qn2jM5wMr1niLoGNcI5wYxhg9aM66N65DUJmqLSQDuZbaGa3jnLS0Ou6793pG4gp94ETftfuL/vj
pkVmT6Eq4Kf8lsgrYwqWGi/2oUT3eQcNQSo43kUWOI+XlryQgwEePyS501SZIw2CC/IbxJrzdzyi
EhVP5QqEzT5lrnqpjZOB0oWcyMnBDIvsVGnWVzXLwA1gjrqt9qN87CeUrHoLyXpSBo2TVCGe6RZi
NxLpweIB8FY1WCgf1kNhR0Hzfc760IO4oP5Uj8mhSpQvVow+1WSJznmlnIISBF8yHusdbaFXwHHs
Sa5/sUITDZD9vo2lxyLXjG8abusHEsU5TIOtNQ3nR1IbVyQnj208pnZkyqM9DbR38qCZ7yy9VTyU
ACpHhww38nEccksiHXOp3i9NeSchdDuqObYu7gP4RxK6v7vh1jKAAssAo+zKADDUiuziCP1L7Rj9
apd0dotyBFXXQNV/8rgurmk87clYlT7JW/zq5Mdlp9q4FOLgNJD0aBR3CZXHY8RRZQR1oEBwOajA
90hnezKSMzRwGlvPukf0VDrNCLwskd0g6F2sjCAEfo4WHz+Au8sUpTJGiRKgfaIeD8CX2aYM2e9I
cGNSPl9HGQcUUSDEDDYYcGl+DEpLl5RmLcmogaJ5Al1qd+prk7nFc1LYLQO9GLtqsRO0b3QlGgo9
4IpE1ZONTOXjJ3D5bFlVraJV+ITGnf8JAdSznPhQHnrw9IrBehuYhY/WuCisKpI5KlhyPCkUKGs4
yePvS7DlgLlc373R+AnZ3z9HkI9GuQiSzOkkayWMBoPhtNZ9TkV6cRtVk48m2EKv4j60Lo0KLNKQ
9MRLAtQvoIDn9SNyXEbmJdvSbSZCxQtch2/pyJMF+p19MKHc6vfNE6ie7SEYnIHcGf0hGk96mNqX
dyVbm49R8sMYDW5PLHItj3qCMQ4aWomy8xibB0N7SJfCNUpRyWKD/+OjNe5mUnVm2zaI1X7d2DWu
309vjoIsmtozaAof1cf5h+yHjsp4vfaQGdUPxwxdHnjK8C6PW7RL+XSoHKc8BFEq26XWjWU3Lm3w
3F/4UBveKTsCgWUHfx3ZFVCMrNqKRAqBUAb+oKpCuCM9LqqWNi2MqxR497l3+qU+GPPu8hi31/bd
CttCK/8liOrghoOVSF52ZjYRO460w2BmbhWPe9qqiWhSP2VKEFUhLEfRLKaVyvvvkFOrQPJgIu70
EMkA1TOBlmi5vBilO91Z58kbD/JeNYDndebksQvuZ5GU16e4wH0C79CA38Vmmks+5M+cPPpBE0Fy
9Pkc4yxwTqxbZAmSsrVAqsTaSuLjfJsfQmfY/UVoZY7wYXtytjhHUYY+y4wGtlpvkI5M0pHR0JUt
KF7AHJra4trtp5v9m0VchsBvLEOKmzu9glFqoqxVDV82o3M5IrXtyV5GUuIMWSLIArenEhruBmoS
eKswuAirSFD2rUEcCiUeUKOCO/M/Rfg6RxFeSLK36Rpo5pahsIFbPM9qCab3egosycQ5BRTvXlrQ
Wy05y+CyiN7Y5j46KqIbyv8yxHej3FFsRRFpSR8zb9GOOrxluWbeUhzFN4XNpTMsE6+PDCTK31PA
P5e0QQBTiRY5S1E6Cd42QLJXi7b5liHchgxqAVKEcgh34MfxBIhKlln/IbxEt3oGfgbdV/Z0vEt3
ox/t8+EkhkZ/CpvwzbVd7syX+hwiu2hNhRYASqnGmTWGBFQQNT8nT8yKDryngtwNaCJuz5kj7bK6
Ncy3trHxuoYAPb1CsmiPN+I1+wyigTVKIBpsmpRAe5kbk1oXegnUZbFTIPrh9qH1mhfpXVQTTypw
CIWL29UEXLMMCzqM3lIRy+6T4K6KBw/w0S9dqhpekVfPkAJGZ7weiFDAW7tm/YHcHg2Vciz6RMp3
GWSADchQJ98vH1Nbq7oywMNrg7ixssJcJL8p7nLg6xfLkyXNvWxky2Up0RSo8qJO8InRtlGNOTQ0
ku/kZPHGCSqZQ+Sa9HHsBbXkN4IQPmSvLfEbnqo5+gVayQ9pCdm+FMUzpW2/xSN5LptsrxTGL6Be
zp0xQoTTrB4GqpzUuXzuCWItzXI30PPrujfPWhs9SKPmK1jpotIfqirzKk3ZLV3jQeoIPlFmr4qh
4wW4OkMq45yHE5TtlP04mE6fF7GdEnVfWMlVTPJT1Yx+Mpua26KlRiqM5zBXd/WIy6ZVFIIV3Qx6
lGCvyghD+idG3DCZq15pcssfers6aF5wkKBx6cj+tIs8EdXg5zz9bQu9W2MevMpzgM7GW0Efxrvg
HMYI7GBsQHhwlGP6k7HhZMLkcdOZUAwyqGG+jfGjQQ19uINmjsVuStTEwTu1m9dEdVDnip0IcvHO
Zd/djhEre1zGMSeVPiaTEu46fwb3GaDv82O5s5A159aO8ZZXjuUOhWPWuFWK9v+nLJLN7so4Fw57
oD5ko9YDvxoNV1NuSsNw6+ZugBZKkrxcHulmKFjZ4lYSVbhIbygCPNVOC/Vq6x+1EJjY9paVDfYN
K2+pazDVtcYk/Q9r39UkKa51+4uIEEYCXjFJusosX9X1QrQFBBLe/vq7qDkznU3nLfrM+V5mYqJ7
apfEdtpmrU1vCLc124eKKruw7LaaACFJrW8luJdiYW6kHlNPUbNAqU3004DQ8b8dduEoaMHRxSAl
+Akm89RIMzAK5Zwz9fvHYn57Uy6+3yJYV0o8NNxuo0Bry60Zxnd1Wn3p6KRucjLc5Crft6U5gLBY
WytDrJnJIrSlU1LldBrCTdMnT1Znb/JUbtPB2kW9sWIia6IWQQqer0i0iYWbJMxKt7GLo6LQgzSy
Q9rlDx9f6IqSLudza14PUq2oCFS98AFQ7WCUeTLXlgeupiEXdrdk0ws1xeZFXymb8a719U13nra8
xnJ0vss9dAdWs+MVPbEXTsZsDAxlTkaIRNUKMNb3hLKn3Glu1Tp/gRBl6CNu+nkPzQTb05oXv5pm
/DRLe+FmUt6lbKrhZuJu36WlE6fJio6sfbeFc0mGye4EbaKgnHbRsFOqk8HW+qLzb/lb8L84xcK5
YJ7NDkGGrGxI5zUexUw0xkEAvOEO9XHyw8P6e+33fuiv9m0v3Mig8IgNClSf9xykC7FTp8+0Av0n
fdbbz1Qepf5YrOVsa150ObmnCNloiUqiANBstW/trc8ZSieNQ42NBjrm9dz/94LN+zkNQwX0KLBc
jIWJJ3EnjCy27Y1n3FAHoBjPif0yL4HmERQ08pknwhnF0Q7ma16jmZl91e8f9h/pS9K1tIp7OjGE
4Kg49PWpKwkQayuHlOdpPI7TWmy4bg0/xS2qGMlUAvsOtWqsjiO2F2CiWusHXreGnxIW5q5mFucd
WACDhv5APf7EGKoJtvHysa/8/3ixn2IWZo1OvTqCrDjEY8oKEiyzjrfz0lXlGFuQua5Y+PW8k6qa
ZZgETYbl9txIwVlcRgZiHXgadyC+xNxZW3r5ztqua+TVbwSAH8xwQOBv1OpWHFejweGxmuwN7NKu
WsiVDOH33vSs8z9FLENNOkg86nVbBljrP9kOOLoD81R/pfWc3rpA1PxUxpuPv9hVvWCUaKgMoghE
F0E7tg0BvCSGK6yOsjvo4TE2V2Yvr1/cTxELS661Kml7S4uCPBkdPb4Lrcd/cQZTnYcZwMmhL2MJ
YJ2ReTRmHlTVFuAlUsOELFtTtqspx4WQ+ZQXeWRb9yGPJlMGMsv2kfYmswYvAOo0+Srt4myLvzkf
sCQR6LUKz7dI4WSPdmkDiKVgRiQy8b4h4vM8WAjoBQ+E3Ornj6/vutFeyFvowFTDtOwJzn0M5G7Y
YZnnfQP9z9Ckr4YSE/qGOVEc7jeYjIS1qjoRPdxUkTegBo9VhjpQfEMDG70B/oI/AKy69qa5FLmI
maAn06qusqKA08kjxqsKDQFyndsqd3gEfHybvy+kwIgvhS2+HlMLLe9rGgXtHmswnvEkv86vOAU8
vW6N4hKoZOdN1JmvLB63f5AhXEtKLENnAIkxVFA0LeytURtUmBSwFfGjjs5xAtxhHRyM9I2hEhBU
wJRcs42r3/RC5LLXG4dmOZBQt1Fq7TxL8UGqGXDz3WtRVxDvD3BwVk75Hhsu7LFsSz71isqDyjP2
8wlFkLo1aGKUQGDwV11Z07tqJJdHXARQVnCeT3USBdmu2Ylpzz3hmk8qYCGM+XxVt6JHV4PbpcBF
KK2iYcqFWfxVSU4RSv+qJM8EjWtv/tXDLZxb2Nqkaa3yrx7H3zXQ/3Q51qWtfbo5Jl18On1S8sFi
OBl7H01Kxu3MdUDfMTbeTWLtsbGqnwsHoJtaWLIJEufdKcPnG718MV2w3wA6vghE/7wGCLh6owsv
EFbTwJoUEgG9ux/Vs9yIoPQ09F3v5vrNGk7T7015eJ1LbVn48GKgslelBCagSUanJNRtDbbXBKaU
UtVPa2tjNc2uFOKh1OuT1md+pA6PY2I/Clk+xdY4BR/7wVX9XbihopuAfiOgU6AsBq7q3/r7R6BY
Kxr17pMvNAoD+eisRtUsa95RU7X3YTdynlFbCP5jHStjzsiXMfrivpdb1nU8tV05S/wbbI4dxW6G
/PqDruCarIXrwTMWYIhaMj/VZ7LWv2/yjzzBb6Psv+rROzL5xU3mSgGIyVQkQU2Nb0MufRnrPlOG
Z2wG7Ie6CTSWHRHDuWsP6uqi3bUk6/JWF34oMocEM1yguy8rIX1mVZUbUitzclaPbprF3GNFBvTn
WjuOZXk7dEPpMLN+mJLxHsjOqV9PBSblehQrTRHtPtboWfhHn3zhtthgaw2XeKSN8pm3uwGLWB8L
WHMa76iDF5cPao82TDtImJXqpxue1Wp9VXdV2sJFjXo2mqG0lE1XegDR9exD5GPlHDgkAAFZr/jM
1/PR9S08lDqFmWGJCAN36R7YFg7Jn0hV/Y9Rczm0nUpFjew5kv33Xme+n98OhH4AUI4YdkJ/M5Uk
Tkmio1MWpfpNmusArfumyy8DA3KLsYb39vsszWyYFKxmwDgCqsNyzCzE+kUDdhkRCNjCS2JNfNem
3Wd7UL5NKcF0H6YiHctszn2cP/XCxtgAL28sG1tnOtgyG6jWJtO7XdRWtyZAJz0s84OwrFKYa4/s
WJPxTmCBwKXIOkB1Gd8b7Vpp+rrGzWzEtqpitnZJh5ErKqALGeUBmNmww+zngbELt2rQYY/AM7Zr
QfGqxl2IWxgsVcFPgVFeEQDg0u16TOCp4Q3Rp3+lcxdyFtkF6cdRlZ0ZomvwTxniP2b0B+n9tdch
Huv/XOLCbPusSgus/Pw7J/EOmvqbkl9IW1htxAHbqptzPPjRqZ7IHAm2ycTpPmlvWqBnbmXtDBFo
gTyyPf5kY/vF6BTbaAd+vwcdBHzIeqwztAkIUo7xgFdeorspcvYzea13SIWC1WT2ql1e/MqLxGPM
eSq0MA0BWzizoA0PxVcMoXo25hUsL0Mc2REPz8w/gNaff/IHl/V+mRf+u8Q0ft6a8AiNN3jxJ+nx
Eh61AUlJ+aTgXyiYWqqDN1hgKz/G7Vqau6LvS1DawdD5wNmIABX6Bq5XnKue/KsY9fN2l4QZMp6E
HcaojPJdso2t93cQNlwByNd0ngymtSGzqynBhbzFM2gilDAlR9ktoekTUYszsUH+MhYvcTSs7Ayu
3d8i+0glVuFVUuXBUNwlw6fW/g7aN3clxl9NVS/Os3BKxGz0SAN+8KZhz3rylKQ/UkN6/SjdPskc
kpZeH9cuZQFFv1JkCur78cvK73DdhSCSUJSYrN9m5flUg79Z1HC/QQw+ZTCe2G71I9VQqc2BbN/0
K0pzNXNiP+XNv8+FXWR1UxbEqmSQZ8ozFWrQ1tMaq8r1F9CFkIWikBZzGGinhhvKdvPEFyy/cVUn
8juM88MdlWA0/xOjv5qdX8hdaE1L0rEwOzTSdN4+ZC0OFifJfWkPoYN/lG5aZEety57Gvr0tJTjK
FLJKKHLdSH5e8EKp1ErLEz7A5dVg0fJF3Z2iGMRoWX9KjfihhhoEOe13gGe5L+t6Y5His0GKk1Gl
z0anujUmDkt1XMmXr78AL25mERe7juagDUGl7//q3XIhaxEVqQY4u8RADVNlzY5lhkc0zBxr3zXj
i9kHRXOTYuZQC1eOuKbYi+hoCvCGaD2WSHJD+LUNZoNk9VEw/4zfg8rPb7sIZ9mU2ipUa64nArkA
jVr52oEPD7TygKFHw2O4m+sYg7hdD2hXj2cZmAy1wX6nLSuJpj5S2o2wWxlrvhlVAbXzFfTsq5r7
U8SycljLxgDyL1o4Vo1uYn8Kq0fF6k5VYa0496vNFetC0mzHF06oYrZGGdcxVfNOHFqDMzBz/kY9
RI8byzPa57Vk5GpIuRC68HxlpxhRkxJlw3C8gu6Al1dpK13oq/mOjTHs99PhebA4WDgZkw1kV8Re
ec81CaaupH4urLIE0bD+YDVdsupsr0UxbKkhjcdAKCHL7myoCV0SAcWfWxT8Vd1S06kVRw9GT3NA
6tx+SULvX0StC5nLnmxFJOtBsoEPmH+KysIbxtuolt40BbwCU0rSOaOyY8UOQ3acPqwIXzkwXWjP
mI7DaA6jsknADg7kdeFrFnCAzKeZ+fGPgIGvGd/lcReqY4yqRiaRh6BB06nbFfpJHfna0ss1/bwU
stAdkIqQOMo5UsaGfzLECPcpW0eAvffj+1s7zPznF8YnsormWQ733MRfaHpToRP4sYDf6VHwPsb4
Opip0X2x0Pj4VQJaaSk4yfC21CMfUxHiYEYedlzaH/QBazWjD6olVOzHwtEMnz3AWmjhijnjidyZ
eWC1AHz1ZlWKgUE4FixJLBRG7UmqaFkogjjSNko9bNs28zpKKrfNSvJFL2WzZUnpg0xVPxZhCzit
NlS+ZKBNOsXdeMOnNsbkFMapPr6oq18Cu88a2GgJwRj+r/dUYsRYq3t0Y+MIBkM2DLsZ/0YCMKbn
GX9sxS2SkUGxIgP4Ipid0B4Ts3eSXKxIuHq3+Ol/S1gkFmOvN5YyoZ+nJ+j2J8FQIqVpvI+PcTVg
oNn/j5SFRoVGCjzpTMQByKb/SigVy1GdeGO7+XSLItm/He+5FLrIKJC6JVZoMR6QKMbMJzdugC3i
T4rlKprhslRsSypTl8SjbwHq5uMjr93rItVIWqVSGyBogdM+9xshTzrttqTX/kXWdHHGJdZBFPZj
SeYRUzscnaR4DOXKMvDVQhOgiObuMhaosXHyq5KHwNMkY4MerBGMpat7ZQAanyyYFz+GU7yPh+Dj
i7tqVD/lLU8kK5lZqo4spsrgYLiBjePV4ZDZFS/zwIszvSP1XbjQPowl6yzkL0COnesa2Vd1C5gl
TzexnvgnWPHXUrNLgYsANOpEsfU6xsMGmsCHU9PG6GGbTk7XQCHWJM1HvzgaG5XKUnpYWp5t7eSx
EZ1bGO2uTtbKw2vfaf7zC0FWlWKOOYzjoB4zRxSFo6BL/b+pwsL7yYIpaVLBv2IQX2DztyT/PWLx
HOoutG3h/rSpS5O5jBAIDPP6mBM68c07cEe+G3f/7hVwKW7hB/O21/JqNiYSbbiOwr1cxSKZVekj
3V54vcYQrJEE9jNX7ecO199jY3/SLQQkwIq4hXuwDSxfFJSgeacnfNdV6ksGpAyX1/a+7bP7NO0m
J+HY/e1YWJWYus94wBqwJDW8elZoBwgY3eK+1uWF0xdt79cZO0YJASBOOLwO2MPXzfFJTXvX7sq9
QdNPjTE+Rs340pjGCxXFbYLsMU2jx7jBGFHUxrXXl51fTvlh6sXeKoknOGs8U+0fqyg8VGV7p0xt
5efU/mr3yidJ0jMjitcCP8DNkKA74dA+kTxunRKAV4UEypBs7G+8aHq3qchurCwswZR65VWDhfyc
Kd8VYdzHGZY0hPghSBluCANXLC3a+8ggt3qVHzi9ZQJ7JQBrN55VpVPcpMwwNqh8mky2iY1yl5Oi
dHsqnwpmBVhcAmb+vJ9tAuogL7H0jqEJrC9meyvJ94mIjkqabVRhPkxmexeF6kPL7NBRuuqs5Ahv
bWMFvR4+KFW26cMS9S+eRS5twm9KCHpCO/keg06FdNNtpKNYNo3T6Eiqno3EstykUgHupXcuiG/B
S1+W0zFlku9R69oOVr4vSPdM1WFvshaPFGSHaoHZmFBm+9GuH1SMGTpliEJJL9OHnlo6vgjvPGrm
uNsEwwJWBWqssPc0GtmbiABckuX2Y5r1qk9TMCQoHfe7Jt0oUQuSdnlSunLwuDS+9lHzGXt1Tw1p
ThVXb1nKX5qkw8YcZZPXKXYEbFzmt6DacbIMcFfE5E5vlZ8SrXzosvAGTGRBPKjbvLO/F6YowW6B
lucgQqcwsi0oBDwlKm7LhPoAwv3eFNq27tUt6D/QkWjCA7MTv26rwWWDGZQy/T7xbt9yflTrcDOo
QK1UC6SaBJXxBDAVjcS4YZp+s6P42U7kJyOKjmpYMScqE6/ppi3NSZAJUJUWxWMkyNt8T05T2LXP
Elo4ep4/1FDvrMKKfpajZtGyx07v8Gt3/X1E0wdS2pVXVOGrXRffLLVot01T104y8Q01ibKlYwtd
yICeAIYH7otECvApDWv7CleCgUV1A607GzeI5Z5fg8FgKzkom9BsHmIFLS/GHtIx+/xxNLhSvPlF
xsKxaUacGXpiIlNlTwmw6yeFe1G6SenboP2w47uPpb0/KhZ+9BdxC8fG1IoA+I4XQfIjPTU740Tu
jL3AvAu9xxNvAwZll5pYKeiCyc+9fpt8+fgXuJJAXspfLoTLXCqKprI5kEebtKm/SkM/kileSbeu
5Xe/yFk8YixOypq0Mg4I2TcY+EhnyEkf0FX/JxFw2dehemomoOqIAsrOPHwp5H+PKflrSF+2bjD3
i7n+wciDGXtC+6w66iF6m5mB43tlr8E/eOz+40/1O+/lQuQcky9yoXKgU9mbIcI6Fs1NAoB70MtH
e3Y7Ezr1R+GNB93FKN3ZPsLuXQO8X2xlMvjqppsNvFC8By0gNy2b2rUFskPSl8jHwHM/HfsbcWPb
HoATzTesu/rGi/Ag1df2eeGrK6+Q2RYWtmJeyl5kUT0tW9uiSDo1u3OBdOuyCJMl4pmkE0BpNrTO
vDTdfHzp19+Uc4nCMihWgJdIEE1thGYzwB/UgBtEUzJ2kwFVXPGfKi6m39YboleMEgf9KXOR9KKn
lbUNktKAq+kOxJU3wPLzqKFuV842G93iQi3MkGPw1LJUzEMsnM9IGqF3ozZ/zDDAzs0+QhsUc+v8
MB6Y9FakXXkzXEpbPrkAlKSVdjGAAgHszN23LN3Mk1/2BkWW7aCh36MErHPHg1hZ+FXXBC98T9WF
kxAxBBsBaGKVoHY5Fn5s282cclft7V34OVQ8Zbemr9faKb+ceGGwli7b3KRwpr2rboad6oS78WwH
002/XQP9vOpgL77lUk8z0WDqJca6CAAJNzMpepR+mUfQDbzMXMUb48ePP+cVY7SoBowGi+DBDrTF
hTOqGBcihUOvWro1DeUkW5uDdyE56jW0iHZ+RPrvQ7XGVn71Ui8FL7zAVEUxAgkEx7t5ImXYhlu6
507s984aTue1KdRfDrlIOBLUrrH9gbLVX/0wEIo7l++ctd7DlVfOL+IWuQdGfzQtq+FrbPFUKMjD
Em1DAO3e6qCfH1f6OGuJzsIq1NZOkEFHBQjlge/FPsdR64Dq/pRIFUNG31kUrzmAK/WQyxyALcxB
q+JWjToi390NcH2zTQcESbfxlUCJXO632/Zf1Md+EbmoUwDDDBjpqgkPB2ZmWyquohtO919DF2sA
x7/ISxf+upGtNWWFFQdJ+jCAvCoR90M+YVlgjcxu/kFLh30paGF0ShljoExLi6DvM6ezLC/X1JWA
d81ZXopYmFcysTGyAe4eaDTHU22HIhwBmUGXrGQSK0cxF8qQm7qkfYIvM0jQLA82njFrruK6CNNk
IE4Etuxv4U3rom4ErF5gKtptzsS3lAwrnbxrS4/49P/IWAa12JJ6ERJZvAe1eZe0wwrw4Fa1myHM
NI72mO4sB+3RgOjbqHZDI2g+feyJV465LDOKPtfjqAa6gtY82wA46FHV+N8kLL7VJLohyTXoN8WL
GUvcqE88fSzhuqe9uMeloYqii6cUKU8FKnfAI86gLuqp9UYPOcFMcL6WFQDMa+3i5j+/yKenhEkT
9KvYa9LZoVXCe8tCIouhlL1dpUdsA+AxPu1QAPnOI8VPRfkGCBePp9ONlrU71jAv0no8aFrHiM1H
zcxzJ2rDO2KLc16Me2FWez1tbjQ7Pkdq7XYG3YEA65SDpWNUchBUpdMdNdJdRsMD+mTz/L8nk+hG
19qtxR8GvdkR89SP3SEXZRLYOd3VU4O/ZyWJm1pAAc5oexIksNPEAVqOl5mjK2OwD8aqGxfWtk3J
Jo3AfsKkO3DusCJ1oiZ+CbE7PsxLyMmnImcPZV75WGTHtJ9Gnarogy7U/HHUDln/CUw5e1rkYK0e
iw2boQIEgC/72NN57pdK7zPSbowQzL/aieW6n0wojjRWVgIAs3cKO9yVJNpr1oDJKOrU/A7bmk7J
uPkctd1bWzdPbLAchtnYDIRYTNTPFPzB0LOvYQJyrXJih0hpbTdWOodn4/075makJG6kdH7TDG6e
f6YcE4qFzD/1IyZhozK9ZXaODt7oD9Pod7Z5F2s2sAG1HbWircH5Q9iCbkgRt0wDEbeMbzUZb21d
CYa02mtmNTqU6shhqntusggF4XF0TG18FR2ayH1x6IwKpMcYo4zdqGc3fYN5SsIOlQ0WL/m5sFvQ
CPLcK8cnuzGCITxZYN4rwSptT+pOAsrTRefTMWOsepjgVCRJ6YD8NVAs9TEGN9/YTnulCoO0+GLG
Ekyio6U5ISemIyNUnOpJecv5nTmQDn1fY6tZxEmGc9GfbcIcOlGvs16GQvX6qMViheGoHRC0GrBn
DBrG1NT9NI5ALMxctKkfw7n8pp7s7ps+ZPcqt7fwywdi105YB7ywHMP4YU4TeB9HECYI4E6DXbM6
8uRJkGceUyet+scuEg6H12l470vSgG7kqFblZowLV8Pfb+udAQix2la8GaJIyzfd/GAE4ZgRF4ew
/oxhGSfqUr9svykFJotZ6rdEOolJnYxVjp3RgGTPqfrUtpjZ7h/7oka5Dch/xhOFSmd1EKNyFtPI
MSrDp/F9Dc+rqJiN4+pZG9Jjkt+UJfOaMnKKGn2E4VNqTVuMDjq2nm7U+q1J6sghMYot45epBTtF
+6nRO08Bh3UDg6oS6qaRCAqjdExDeHoKNqdcvW/izxUzdi2+5lAPjmkOjp68zt8TwDSbkFl7o6So
MQK8MPvWqHtR5n5soHKo9h5pupNeGjsSvUqNOGWM1nb03FmAIhgw4iefK06cIT51IjnKMHMJB0tG
9nW09aNVqk7akSc7x+bMTLVtgT4nUt1Uqe9IDPIE3VVl4oVWAihi5k0F2zQj9a25iGcSrKsfRWn4
Vsx9GWn7mnJfZ0EOJKMWVVBbH3ZpWHtVDBZ0jC9Yk/kK3+p0WJ3pMJptKGTLzdSpmpuEyA3Q/HY9
Plo5HvL6jTLilXXpTMY3i/Jdan6t9RAAjZkMQhI61Ti5YvxWgOAQfRwvBvagCPnWQv1d7Y3ATCMn
Facsbm5LJXLAmCfCHDj/k6PX1NOwxD9oFiDku8NgqKhUYu26m0BzA3jG1HZyo9zoEQ+S8N6uJjex
USMkFSmdKnsqQwwYAOKItZ2DhMulqvAjONDE0JwZKKeBuqGGHxQc+ATxTaZMRy4b7AdUpwI3N5Uc
RfRyT6zJC4dboBx4Cin9qUpds203+CyAbWlM6Zb42VF+q5j3eh65UVXvRgurZP0rOg8+o+e47O5F
NbpQKtht4wCU1TGifi4lu5I8G33fu5UUG9P83FZPLVVuLMzN9AnzijJ2ihAj3dwdov5QZZmTWIOX
Eu7qXLpdKLyJ8LO03+DwPtHEOnFNm0Elj3qnnAGWHzk5gHu16UdtncIo9kVauaR7NIsSQAnMTcva
z8YXhq8OVmbHAtgvoeapIMxtSgBhiYOElZqycvhgem1j7ArcGenCgwL8QS07G23qadptUSt7qR+y
ITmnYCSZE9Sq6ALAI52AtDx5MiX3atjs1b7asCx0teF7LY2DnaE2XoHcQb8FOBjcfeTmUbmnGgKJ
TO6k9SnkiC72Q2Ke+0L3CyA4V+YzSbLXfLKA9C3CXcbz3C1Y7KPVIarIV1NccM+3qRjuUq1w4L6d
utc3VkT3+LC9jeil3eBl5XQg8E2Mw1B+beKZp1x3xHgT918HTl9Y+VjCQmj/agH8vTjUJTuHff2U
cfyKWNowEVhVwK51JPPqFETPRHiDtk36ytUBykhTy43LGD97Z8r+uZyaAMg3kwOMGt9K1a1Rxa8m
RzUNLlGLLKeMlP2YWE7VCk9Qzcs48RjdpvY9oG5dvbERCZ5TBN7Myp2ptwI5JZjyQ8dExfspfSwg
r+hbwNLaThpz/BVAKANEjBrftXaXaDjzDImT66CdbMns+3Vpf0nr7GsE51RTtmFKszGy8yhxjrT1
tPRbmMuDooZO3N+NzVdhY5vFPCuSv5G69mr4xzisXcLA9BCzLbG6NzUM+mYEahpzWAUXp7RPbX2r
Z8lZ8GOGicuxfUFRATTctzb/Yed3mmkivJv+WMQOiEGbxvBzOGtZ3Nch+Pm60dw3GX4GuHrs4q1N
xC4cTdfU0mM/JW7DcFe28ZlV34z+hw3wtlZ/A6LfLpqIo7bUUYYvNl65WGjCFdV3YQT2kNyyHa1g
Xpmru7I7F0MKF1f5qTlshaQ+FHinYNoham417GJWfDhkjLms3VZ9EmAL56yn8Ua2zVvfn2NNc2xq
eF1uexKjbUUTeXVSwIpqh9oSZcnCRWXE5INXJm8Wk5taoY6OL9ZYwpnq47wWp5PP/XBjEn3fzStA
L6WhOFVV+/okD2YON55hL2Ygb6l1xoSJoxRI1vrKi9ADDdk2zDA00SCg9T9oVoFRMdpNrbkx+vg0
p4eD/aihPgO8pxT/51MYdn5hPY/4fh346QzswUSagsu+I3rs5I3mtH3pUp7ubGwqdbTxyyI9ZeY5
E/omRdcwkfxetxW4pNLrqtgPi1c5vI5p4bTNd8tukW9WThI+GHDasYG+YAQu2173xn50zfiZ2uim
5m9UYP6w4m7SfNKHu1K9m/raz1VMBHZHwhFU4tGZqABIrf3aA4BrsGo31+G3Gnlr5xUQPV7D3tyr
mXKjVBTOL/3BphcjthxgFjpWEx01UT0MWuGNooWVvug9diNHgZbfOYTdJ8iQkh4pnoS1CrnVtCQQ
GXHNCTPZ1uTY5bcsAvKABBGmbu2STPhtg8PITV+gJ1vFykEYBqLJ5Kd95Y+D8DJFLdwGOzc9hhXU
8NiEEjatPwiK30qZsB6JxYE6oZ2nitQLU+4NxdaE/wBb+oaGYPzSmFuANB4wog4heDdaQ0Awt0iB
uxwWQcG4h4TCVbJqUxOklErkx+V9zOsDCCpAccgPhvo2GuDnGIxzFD30TeiEo+b1PHvuAExLrUPf
dEFOejdsMeyODzPlGcK+/tAp+I0o1uUteSzsclZl1NfP3ah/i/g91vR2E33l/TkUzG0HDaTcsdOz
Z0vB2D4WjUiV3fcMuwLReQjvQ6AX902DBYlXoaeOWdp+GZ01NjyHRD+b0FyzLc+oWHraSL5NNZ4Q
AA0tBA2mFB7V+lEKdDCN3hcTCmIgdVchsTIlbIL4FWsA5z8BILLwbOUkFDBTmZU3xPTI+hPFI7zu
xgAQVUD/MZDG9W6SP7F6ONjtVmWDO4xbpbIxkH2MMeabxp9QmfKm+Dw0GrgbbT+d6KFRvmO82ZCj
w3UMyra7PuLuNH0TMyh9dtuJM1TEFx3I2C0e9EXvyc7Y6krh6QmyFoM7dgHGz8HctpiTUMiPvmNu
Se5GeTMhvBn0rRNIg/k3g+tezIE8PynQ9tbr4U1yEd6pnRWYiX0zJq90Sl1uN66ElWfEOJLRqJ0q
vQdFwr4HrZgx49Qr+n0skv388MkLvkEvGm2EWxBzOxPMCbRqBNqvKBOS/9IFebIvFeZP2jaEf8Cw
fTsMqCd1r3lhuzIyHC7xq/D4rZ8w6dhFexoGSWah51S80qgCiGX6hLlB37TYVxob3zMN2+vJ5whf
ZYgIAu3XUD9IeW9kLxq3PVYmmyh/kZLgQYDiWNWftTC+BYajP4R4rtrlNkEfuyhyxY0xAWqUX8te
u6/N5kth3nLwag4ZdxRTbq2xeZ5G24mUzKH5LkuruzHpg1K7FdUXPA0O7QCziMEqm09o+WOTsOU3
lDQAu5c3tBMAEkZaT5XMLSVMsmxfAA7psMj2qoZ7CemPUQNoOi30FGCNjGGNl0vrDMZ4sqU+OnYV
VWiem18TkCzhFYNhLsq9mnWBWd8aFR6tCd5uIsoP0YSN6NjwplE5jApCV0xv6TQesNAZg3DsWzy8
1QwpSml5UtS7Epz3ZbItmP7Y1SjJVpo7lpu8pz6x0eCK5alsHsfSdBrFQi75loT1/+PsTHbkVrok
/S69J0A650VvOMScETlPG0KpVHJ0zvPT9xc/ClVCQpDQtRAurpCpCJJO93PM7JjdJnQCi45is/mU
Q77RLW1nq+kxthXVmwbeiOuzLTLtplcw20nrijq9uozzMFDbt3i4XdO/o+jWRJfp1U4aKjiSLrL0
4vonTwtm2hPu1O7KhvdmoofTpLdkd11xWzVKQ+/cM86wbmWubLSau2AAkctzaZlbrHfu7LTdV/UY
Glp/M4v8tTVPJTNnq3uXZsWj6SY/xIp1lpY8r3L+yU77S2+5mDFf94SUI3dRAtnfr/mry95Y1nQL
fWYhisltn6V7iWv8aKw3iy5ozTTPanDXbPZdxNSe5b5FY78fs5slr7x+HOkXzcdUOr6j3QvOgnF+
6vV9GzN2zsGfC/VGJpyMfPme/Tcv89CwokNsdc8qcj21fV0y2+81edPTY9eMtY8kXrbdT6BeLRKb
pkS9M5gvs3m2SjbnVgtKK/WXGfeY1bpz0xeZVlunqTam2mzj8SZeo/c4tvxleY1jhiqZAWidp7m2
jkSxssUNQc4mYg9PM6eT5haeEjf+SkKJitjYtrcTx8Cim0Fi3sQUHpWyFIE6q6eqHw8ax7eiMfGe
7Gy53o4Njs8Kjv21FXZTHerjRLEy+EoNi8phOtO9jVERFJL0RRuPb+7WmHwYArsbnG+7zFvkcYqu
J9KrCoQg4vSh0y0iTCWRAHbl5Q6qKpRQn2s2fFlxf7CG+lyM+cWYHPsuNW2EJIiHLDsE8znQZ9JD
Saadq+VYOtkOlzpSVmxONWtrR8y1ldQ8rr5XKuvkxtZmUJK9mYP2NFfz1mzTrZL6oHkfY6cOUMAS
/lJo+7qH5JriXUxvaSJRbVSqOnArvVtor7LxvY8/Oqfcmpy9GMAAWDSvpPZ4Bt+uRx+H+CUAaPnZ
NaYDMkcH7zY/F9oPw74Zx/ZBWKsVROv8K5pGstSfXKP0h2RGH5JvVoqqSplO8+JssuiXLMXlWhPp
4t2giEmXl5YW1h7TwGCueyL0vZxUTs66CUyi0fvFuhE64igVQK/ug7g17rUG8de1E7ehYVpnOWoC
P2G1xEI3PteG7dnx7IlI+YnerQhaghkAWEDSKC9d3y7A4rruRqqvPRohK9dZPZfy+qp3jud0WegM
VGORSeeXK29aus9NjPm0c9+RgKJV3pTytqvVpnYi/hohLkOpo3sbE/iiyv08MaaqpGGfP9hDvcnU
aZfnzs4ZXnkTAJ3agFOKI+6rVeNALQ2v7KbwWoOZxXYGW/kPsMQR36d707JuXLEXCQ4Vy21ZCfYn
o8oAaoQJyLz6InduOrbZpMCBFYBr/JRF/ZAOr6QIHHWLbNbYIziLBBDlvAoRNuxP+lLsumrcLRGF
f23tLDnboa1Ed0m6K9POd9wZCKjBsZNfhgN/1uvkLePQtwRiuhLD4LomRISGOSZTaGEWzX6o9SXA
cuU6gRRUw+K16rK1QJ+K7aqeTOutGe0wpbWZN1B4nG8fRvohNSaqnYO+9n5lOZuiWoiHPk1NwYG7
erOjbVy1ot560uwntExhgxQr1e7BoH2t3+BJzwgJWroEHypcy9CF3bh0f3Y1eQZbcLUemumVe1n1
Q8ha/VyMmvJpuPpo5H46IK+T+bGUKSxEvG9W5VgO47YZ+jDR1mBIir0RG34JqrDQ6WjELTkri6Iw
d3PxI2KLALILpAOwbGLukSiBxRdR2Yjc/jjE7R2X3qvyVi6v3eqyf+2Kufavv6dr44MVPUbD6k22
FpjDbhQiaLPeFyQKZSPHblXwBgK8RMlG76eNnvzUHN4i1GqgKV5Jm96qOIOIc1tdSvs9h3+q6Aib
6DRMDwLNUIo1OMZ66yoOk1pswVq8ftB9djbfNo+m/Wm7w2VEn7i0p7HeGX2Hy2DMun40DKwas52i
Gbso1fb/Ab1mmrbuYdKdUJFNEaRKdpykeeKtAmHZ5Jo8JVPPZtgzRs8PUNo94U2ad88FR8Y638xu
vgdRWb1SR1aQv675D/x8/V6ckuSiM9ISj3fubPDo0gCkIMQ9dVNJpIOggCQcb5T8p5EDsIEBTfI9
HsmbGmc/NacwQ4o8VT/z3tysREcPAKrINjfCuFtLeVLWezECTQvGZUiIQVbcbCZhbtooDU39Q23W
G1VGYdfJ0xifDRn7enGxyzmYS74Ed7l341CJ3yOr98d08qL1a+ZvhmbypoWErVan8jXOSh550noy
re6u17froDyRexUktJ+Sl9N5SS1emzm9WSJGHnLjAdumh9EsWPsj85w0+bXw5toJjPnKjwAouFwn
WJk6/7CMdastsA+aGVhxubfkGCrVfQEqV/f5JY3ZfmN2yWFUvQy4L0119q5s06dDWOr6scoHXwfh
K80efPS2BvFbDQzTDXoxtf+M1SpkXLtJ96tGjPLy9l+4JVe0dVK0nkOxTzK8nTiyXfREzjwdbKEE
LgX5spSeiV6XwrgAPslG6efzfDTmp1lgWmZlRz0Xm6jsfDu1tmoXE35IWhoEQhc1j/jvSPoZpLbm
NG+VWWXPXx86KxrxYgCtHn6OrLrZ5c7HHcBumQIEZcCZ/UMWM/Xc2k6oOeXX6lATa1b17uo1CYcA
/vGL4Si0R+3GoXBhhOowLRwFQPypcmNdzxuHEebYOSD+9I1iPg969zhZ+0F2m6Ix/NUCl8hL+TZJ
CfCK60Fp7Ehie+yNib2U9qM2m3BYP4wVXEeJz2ZbH6XlBOvUe5P8lZRPc9puUKMG3fI1z92hKJ6t
Jj+kZuZHNQVKv4upT9r+PPbm2VSat1xWnI+jwdZBnaDmj8iWD+5sP1hmFI5XMbab35rtMnhVbb6a
U/SmSoASpLmUukmgmukFSes+LTmZ8yn7weTkz1gupzarLC8Z1RdI/VDYZYXs93ZZMy8Ct1Hi2FOS
2puVyJs4y0S6fBZr9eAKokDzF6DzQO/SWymNYSMT2hseW+yBVhteN3TPWpmf7GrdDaZz0dWD0b+o
LK7EXKQnaahgWfyF3SaRUFOVuDUqDPsq5ejajy0TQD1tGkeuVPDv65FAZ57UX3UDBo3ZSycPenmq
MvlAaKDXiZ0cALNtTGrBsFfDz7THmaO5SJ8EFVo8YMyf/LjiKFfY3NUqP2rf1BJHjOVJF/1OXZEy
65njC5TWpZIGLWy0w1tQpsoplcC4Elpx1YAmcoR5zeq78uwYVRBPRBsx/aKNL7aTHixt9nKc1XPl
6T84EgRXWVa7xL4M6l3eA4aQFVAobagPdNMMVhUG9o9mHLTKu2JxREefNf8RwByLNFjmkB4Cd1f8
SbuzqSNeXXJ/Gk1/mnCuzjZZJrZT4nqmw4CKyAMVMMIhaLBJ9EM1XyxGJWZ72iyGe6IZ56afY835
6BKogXq3WqtHYsQNbnsHZwH2XQRNFNApiXUvOUOfptEFzmAeE/cZ207QwVr3DVTY3qRUP9LqR0mA
VCQqwijxlZ9Un04oWFOT5z2zcY47x2q9sRuCqrpdXRuj8sgTZvZDaUf29bPj0mOABrjpe5HrB1Vm
Fxt6s2+02+paRCQyqHOefZUQBXJWHVq4rNzqRurP1wcpZnEuzXyj1ipkWgz0DCOwRruY3aTQQZaT
zagQkAQc12vjsS+0m7QfWDwDJSAjXnM4QAvWbg0Gf+mcGSBG3etVc0zGJASSJJ6jPrSA3CI6Syt7
6lAQ1s1rnuBKnmhv+XCbFmjIo+cpiXzmCz+1xDlF1vQ+xe5urCYMcwtaPjbPIrloUXXnuI5CUUIs
VCqCKLM3YP5ngPNL697OQ/bo5uZJVFyIYt30ibIzOvUXCcqBUUxfqZ6eTCU/xYty1pI2bJL4bmqm
8MqFDhg+FENHiQ9vqz3Nw/sMVjgsX8Z0hSWUsFDnQ0tDxtCEN5rPuZOE6pqGazWG6pKGjqy2UTft
rSY+FVZ9rNNyk1fLtiuqjVxxKKrXxuuSwcKqAxITtePq1SI+jmJ9AJ+qAjIwYj/Vkr3ap+HA6IUX
6/Dm0XRnDuJDKFSLpev1czX6RWOHRh21odWBlinTbjaLKeiT+EwGM+cV9Ka/ptGz6jbvaaHprM/4
LnWy5mDBJ2iJiA7dUh2irgppZx8aY2jZnExfS7ChE+qVxTm1tTwAQry4ElCiXjbLMJYhbc7FTFUP
eQR7UwvGweBK4OrLZRagNgtiAWs8tYb6gm79yQYc6Kr6EitwuGnfgHCUw3siJMYK87mTqLxqi/Yn
yYoXTup9mYlLPYhH/UqqxpHyKgoSoruMeRI7CUcx3YzuuDPG/KbraH0hD95JwyFsb+y/1NV5W41k
hontp100A3VaLl1BB1ySyz408u4lsYZLAyUiZbc1yDzyomKlLdBd4XdV5DMVegMgu1/KaF81UIT9
xCzFWPavoiR9bhYB8vRzV9qBpUkQtWJKg7Ge8TNqmgfHHt8zJbmM43DRR/NidzEJON3RKfQ7y16S
j2UEZqabgbeiUiMvKVxVC/fI4hfy2500nROjDieV70ym30E1f40Z4yBlfazSKvErZjcX1TmOI6yo
EMyirKGSJInfDLnmlZHpq6ITDEnQi4FrvXC3N4NqM19ez8cWlmMsjM1qt089jjAwSo5HJlBgmOaD
Bmudo2rII/HTMuQpz2egQTDxNMmo51r7E2bYn0uUCHAQQUd0CF30IbVsM4zb6aNuhtAxFSJFqNq6
+aDUEMI2YUuFVfCGZIJeUTCVpTPpbqtfRc7nyVEcCpAB/AFwLIe1LJQPu64flisbpbfmU73GF3WW
IaTAnqko24tbmgkskvzRjB+0RP0SRcJs1cqAplzrtykjuA4OrRvFqUDhwOldbpNC649JvaLxda4q
jTZ56QpIV1s01GXpT301USs0w0009efGSt/HaMHeoR5rf1xN48bKCiwBhvpB7SdA3LqKdm42ib2W
Gne49HoZQz/dZKL7cK3t0C7PRpMjhehfI/FqO812XrNd0i2BcgVF5bo1OXuLkQHylXhuiUcebPRa
q+E8x6e8cW4wGj7nIEWyWJhpEeE86XtLXzbrZHmkoW5RfoWp+ATi8DTCWBu1OGgcN7q77hs7+ZFp
zL2YaHnwmT1qE31dvUybCtM3t4IOnY1TwzYYDVbo0tYuswYRbwSm6Pyc/q5SFD9b7ZjCCD47HRu/
brOT4ryP+AeYAsHCWj4NMJLZNKmh1SjhUAGCapmxzzX+FO0z9HtgN9PObuS+ST/WiPw+g36ity9S
X5/Xfn0calSkYMed5mzsPn6xBfL1SCPZV/01g14YEhCoiMY7a+6PZmLtO73cWpW9mbHrL9haeGf2
FTRbMyshu9Il1kng7ktlP6J1JBDm2Ua6Q/VBKU5aoxEds4br16VnLkmYYOZSkfycJPNZVib9pGMd
+lHZrqbm12Mc9mbrN8CAJmhlvVRhVpDXPGKZm1EOFWsQGyaVD3m9DKgo471d5Pe6XnNusleP9dEa
zJ+2ooVidrc2QJUcu5DkI87fKljAoedYR9dlog5xfLeYd1ZsbEHPT8JowlkRh9KZ/AUaaImIuOxx
GIDNHtmvBsrjnpG1rK7h+hGkcX2S2XhjLMK+XkLD7iC1kY1HywXpF+8FmK2Uujew9mnldpqbbPpx
OmusRpPzKO56f1bjm6Z1AZKNA5qxBAFMfzOS84SK6lasNtNnoEpKGYiSh86NKFztzJ8QJReyIAm6
8D7EKhYEYtNbsAUVn4VUoMl8IJxQEWS78lvT0uNNoL+lYx3ksfIRzSkbXL61q3mjLtHZGN3nbHGP
bl8CkE3dzuqvROdXkmInkROlnpTSVzsZjpSsZT29K0WzaSYAJBDdd2rdW82elo3rZlvWy69cJj9K
bfoorWq3rgN0dXVAin6O8E7yMnqIwHYhh2OOAegQdqlRR9rStCvHfHsa2no3NfHP1OGntUUyWTEy
t0z8pxIQWmuenaWOYMSKr1VPEc5pH9pijESdpLuipssqeMHG2nhh6nL1ikZXjlV0FSlNy4udZ5/V
2L2QOjbulIw70BSm7lVDBb8+42YuiHAIjH6+YY4e2iW/aDOezWN7qjOYewPzuZGJJaLmfD3VkCKa
7q/Mmu7I3XuwmvYjE2m1bwpr3Ubch009V+leb4aDyJYwqweQllIHUFMrv20aMnC1Q4vLYGsNeyHw
LIM4KcdyI9hvRbq+1KlEYnXXxeq+o6ZWTSbsYtvepxlajsa9qLpyV9bDFuLyZI0w34rxmCbRbdk2
b6NVPlWmGSxKxMPk/V/6p5bj0Z+t5K7QbYZMJTOd2fQihJaFlQ6M5VYQu/IexRVpHZGy1SXpRlSt
lhTHdBgfliT51Q79JonNgfHT9TgpiOIWZgTzVVzgOx8SQ9kVmXiyjPnWnilym24j5+7CRsz+TPPk
Lr6r4KW+6rezY4cV+dqBYtB0u+uplis1bOw8NVcsSjUkOOFwMZv4duDHFcAQyY018Lwgsfq2F83O
LLVdvuRhUaxPspHvRgMB3Qv9xmUfHUstjBuNbcK46g42KUssUzWQ4/45yeVmAQ2yu+W9kEa7XR3t
1smG0iv6NPeFUp6Jb/dReIeViO9rrsPTo3aXWS7zunao9EAgutkda8BtUy9Kn5DHY+yWt9HkYI2i
B1Ve3+Sl+lUp6nYpY5A99wiB8DxrsABKuewlnj8YQpR3CGJkULpG2CKEMsvlXVT2D3iUdZsaLj3V
OlBQ0L2lKjVDXCJbMQz5MZczkIa7HiFBt+Ri7fGZCYGE7qKCjtQg79wTefoYCfNVb+fbKmkRPA83
2ShKT6nUvW3Gd/nQXqoW587rVhGP69mNWL2IldOY+ofGrmUqdLSLc5bPfhLD/S6ZsTF1qDYNhSqA
CbTLMp36ydjLtJgIGrSPVpHv9bg+uusCQrZ2oKBOFyxNfm9N5mFZe4ZeLKr7qnY+DVO7XXir8w50
yFyuRJZ7XtLmS/YZJ2inbm3NOSdddRBRFFSsXkXOZFQbK7dDLzZ1P+5G3d1VtX4YjDrM3Dy022mL
aMDylNG6J1cwbPV4x7lKLIJV7GRuSa8pW5YCEEMlVSKSSEgrNTsNFu2qqCqGQzNg9WKlOxX7pWYG
URDOg9JTfi3PUfWOApSTOfXc7F1n6atdu2nH/iSsyCvaiGZ4p1sTu+3gKSYjxSrkRg5Xmya/BrU+
oIrNGXImA/OKaYHumm0DG3/FA0hOgPtwfpXZi9MiLAGBJV16M3NcdDUCT9vX2KY0sTOMRwcAfliO
1zWNKtnVYs9RfkrsMUx9G/XxrndnT6I1IVJoJVIok+Ddd/NV0QsL3egz1Pwlr3DZkxdnYkJwcdEM
/mhS5/qkgnR6V/PKZ6Zm74httqYXa6kCK9s4IIB2v6NG9iwFsoB3sYqJB0hbfy0EX8U4rQKLntkJ
rx+kKyDzYzgBEst84Cum22J9WFyEN3USDFRyiNSrdg0bEIu0BsueLy43L9GgxkyxHZJxU68SUmS3
9Aj47Mzn/nXNh8E2mq9ZYFrPcSP4HOCk5mEay6CNZtiGMtB15n+SFlVh4c1gGiq/UWVXXQ1auh5V
lWV588LG2hM5MMMKlkbgkJaVGD+rNt+IVigbwi+YgGMJo1jmEEtsGQgderLFHSvT84uaa/dLKi+p
aG4imsi2i187W3tZkmYvJ+No0LILMQkIiSui1t5riOaIWNim1njDtsTi4cielHVHW7opOvmqudEW
nmHbsrKPSt78ADMaCqiY7pSWzw6ACASc1jU/6hboKDepl1ZPqoAEBSz6qCWvXTZvGP1nGpuNMN6P
6T5JYr+Pxl2SwGlBJ0sNuEmAQX0VyieGmafSnQMG68vuuWUbSX/N2bi3KAdz86cuxLEyuYvylNYf
plB3bvVoaOazKnb1cjNZdzXbjp3MpyzbDfABoq0osOZtbzwu7ky3aN1FqHSa6kYpRVBZtU80KebK
9VZXT7PzIBDfJecV+rSqq6NZlmGroqVyt5IJfyc6qKyTxDqoKzvtW9x+uk1/FJCvelV/4J+Mu4MM
e5oikvmYFxk2S3wLEh+bzy5vdpfYEYPx1UYfBr+WL9zMEQEaE6WeO9cHqbZezqKe503V341TviMj
kvmjl4jXelFc6InmhleyilrfQVG8PKkLm7kmaX+Sk65pVHXVwxRZ5IHzdmBa1dWA9qakWNg5PVa7
gNRi+LBIRe/s9WYof9iqvZ+qMYhYaTrBW7YLSqWxAy40GwLWxNrlPTX07L5rzc7I67tBr++i4TjO
D47bMa+y1TviBzX9rcngxsYcXX1akUJbO3vNYdNf6Sic3LqUhXLu9WT07aXOvJhxynaJ7jWQXKPZ
JS3KW0ITVP0x7cxDUu1nZfGKulxRzUd7V3cubuucoRIPxFjqPDNKXDih3Hq1oJFtvvtBV+vbEmGR
4D2fmFNos2EneNmwPdVmZWtWW60/x92nA90TccASgYNQrFE3VQOInfkSpRmLJoMGrDgOSpJyMe/Y
gbacBnmhLQmyCnaIDEfp0PR2PGN127iPZSMOmi6Zm2H07lqeLxqbir0f0Rml9pUt2Ir8Krbbtahn
aG3CHAkv3hSbjHLViSq2CCespo90vn6r4nNt5mNqSb+AZsuQ8+qJdrDdll1hM8jTIEBbMYcbJ/bz
DsxAaw9xpfspRFjaj57QRl/AxmTZnYPMN4WfQ2wtJlTb2tz+ahZFUtO04Ksa5hNNdhmj7MFMbDAk
gNuUBpD+J4uCbGQ+WqlTRCqphjs/CW2Kg3RUfR4leXRadKtci1hVhX3Q4oPjDD9q2TpsffV9sjiJ
ZwrnS6TF7BuytSFnVYzTZqfeW0p0O+fdF6TcuRBIzcS1R5iMnJWGTACXh7icbmrmimeNUhEZwFo9
ORUOIO2uKw9ohStEgtVLvSg7Vc1MOLx2N5Y0SEXqHrWhD7LiqiIpJd1HywSaHelIs/ScCAvwA0RB
p2FF8Sqjw+jGr43DVaRTdbCTK/1sOb/U1o5DoQ053hVAu10DhOCj9gHecnbtDIhILoZ6T2GLvUsK
ohvrcDQueMdkL+dIM055SeXasYW2Etm9WVzyEekx/z5iNjw+VPkJVL9Xu606ThTDOyy4btm6W0BW
gaJ4bo3LKvPbVbG3Y3dw4XjVajip6ho6BgYuznDjLMNbtOqeHi8vsDBFYJWM2Jf0eCoC0qg+NilA
VZvfFs29S8etZeqe33/EyJnngq+J+jKmw17XN9ZagYBvmNzfXvOMrQk5A3MPBWVd4c6f2XI36j97
9qIxuY3BEtZW5bz6WV5fnEQ7xU3iK8vdlQNoi22q4sk9IjsGv+I3S/eXniroA/MdVhtHrDG2Svwg
XOMwpyWoC6N1g/VSDOrBLqNDjhTH/ioMmHwNPXh3a/dVIJfBF0wF0BPbS3/S0s+BLamo7qv+VRbF
tlaQtBNqqTqsIWBKtt6BTKIoP1XwYSCu4VQ869abbnz1qKKq+basP5lpOSndtp4nj30umQ5lesmc
Zcs/bRb9oaifzORmzl+rSgkVFzrrHrAXSwEvV2Z/hY5Eq9DcDwLn+ynHEnhXVQfAyc3a6swCcU4w
IdDfTHXvtWYbxvq7azVvWlzAvp+vOtrIeegH94yaYJ+NTLVDdE7xdBPPF4xOvLIQn0v36doXYDZ6
j4tmlF9ZXiHiYPFIBYcZq9Z2BaEOHtglLP+Ke5y9HN3M3FrauCDKQhPQVA0Ut4h3LUcKpIwG7Q4X
aaJfnlXC6l34IWNifHJx76JuvbhGFmQREl0GGQbH+UVT+Dm2FcT3VNwuKOuvBdTAtpyXb4tp01NZ
8w0VfFl0++hKGJskk3vY1lAotj9WQ+U0mMoPgRBPk3UXlArBH5IoMJs6I1omFBA3KQhKUX0MEY0L
GSAOqyjPsHtpLyZt3dJlx9zovbK5qS3SzbP5Ob9K25cV3LZ9MJXohTSYo9U79Co5UFDEHmvrl6Jr
T8sVCW2XMEHoVtRveb/LB+NSmkPY5N1THzMJW+EstOyElX4BjnCqG+OmEOZR69MScFg5pkbLOJZ8
5uBb4+rLjIzai2V0k8Xdj36mcrDMN7phE5Ay5YjpT4s7HJiJjgpEp3bLvMpgPjbzYZiGnRTyOVlb
1GIjpak0YzLXDNCVoR9u7eGxa8Y2WDpqpHZBn45kTcFvsq7ve/Mjr4xHtaq3Sp6Hqr0y5TFCRRXU
Gg18tI12qMqLt3q1Boa3im3ulC9rfX2B52CN7evU2W3uonrOv1Q9fix15R8eDX8cCf9tLvLbxG/r
LvScMeO4LqJZ3SwZzx5fS8lmipSGvehfRi3Xf68qlrgq95//9//guSmuo8z/M8/6bfw3zxDsTBaf
tzo5dknwBDSMCMb/Pu7559nz//mUb3P1ok/bmP4WHb2Rn9q8DNfsZsU9aOgfbGZO0q+/f9y/buK3
uXpFRyInlJbmo6x/uWl+cdTyKSWwBu2j9kvrh4e/f57250n3/7m+b8YaVdYOWmHDw47E5cVMsQWo
uOrwJ4KgDYE89UH7V9jZn6w8fntu3w1vjEGk6uKykPF6e2eA5VDmklEPlGl3bQq5wLl0cVDZMWMy
w1NF6bET6j8sY/88Ov7fV218cxSIAVRcabN2iil5mrr4ftHJwESJztTJ8I+R5D+uIJzwbZ2QFV18
t7tI5yzOSiCPbcKMjVTOWcTWHm1sjZ6w2STD49+f6B9HhX/7uG+jwpjU4wKjI92Icb8CWzSwKrfk
/d8/5F/X9O1dT5yuTjGnS7edNQWNBjplXZjyWxlWbYyTI/7xEv7RweO3a/r2qi96hIKzvLq/VJ92
fM70s65g9cv/y0s/h3R7f7887Y9r9LcP/PbWT0YHBt7ygVeLEhkmGwM9Kwlrzg4LNXvzj0/74072
26d9e+ndWEsac0IxKYchY+zMHTYcwuTwjMhK9Ot8oEk7khzJZnmdXTfx60J/0xm9RP2D1lQ/L+b8
j7f0jy/Ib1/p27bgVoNQFo1tL4fFmcRZib/MDgry8++X/o919H0vUKWYqj7hTI81qfqNcgUHjVgC
abhQban7nnX1yTSjf7lT/PEBWyoplppxfTHNbw9YbdpxjceJFRSi+Nw3/rxbz1eLnWn3v/LW+f2z
vj1egolsZZjxu6mH5kO18w/CzVKv6dxQmaLXYXFMBkKLH6aWbsbehqDNi3/5Cv1pPf/+Fb49zqQf
UJFYTb21kv1iLb4E23NLwliBW1Rx6drsWOfzXu+MTdJPwd8f8p+W928fbl1j4X4zLxjVLk0YpuL6
CXUb4UJpYIE5/rHN/uuRfjef7tQ5HSf3v0yb5j0GFlgYNXtmiP75SMUfkuyISfrv5fPdH8bWMKNz
Yo5pu4RDUZKPrhjtl6pzjGDSqrusmZ8VdTz+B1HJmWawT+YK4WIMWK3YdNc0uC3T0IU2zIxT2ttB
ov0vjSX8+53/5z355lVRa3FmVVdbJ5oilvn/zz350x79+y35du4kxpzbrYNhtok3pyQYsei/StPw
5ooBjsgM2aeL/80x9PtnXlfebysrcrM0knaGsqapblsXzRANv0awn8lsBm3Bforif9zSfy3mb0dR
HU2aKxZWmaZ81AUeHDQv+es/HtvVpeR7afv7dX3bnYouiuel4F5e7fO05lBhMWI/oVYDQSYHqf9X
HuwfL0rTdZOtUBPiu0NWKtbEmXKMO/QOYPO+QCUypz//flH/j7Trao4bZ7a/iFVMYHhlnKgcbL+w
LNlmzpm//h5o97MoiDvY632eqmkCaHQ3OpxDz//TmlYymI0L0BhbDYDjQPEusdUWFXP04FwWseVN
AAv/exnMtoWVlo+NgZnXHkOJHaYrs5cyBqRY6Vf1C3BMOOJ4K2LsejFoqFERqALocfDe7TDh8fPy
gjbx4AASD0RmhRCRmMz97VFVk7oFdmbwAoDB1ZjjNhx0MljDMYo8GpGUXhw8mE7JUXO6VZ9P610w
c5txPmYtCilQ4qvJBxwmmg1Em6DXG3iVGDnkwaVuhRvrdVIFXV1kksVzoddZCTIYJE7R9aOFKBoO
JtoWZ44v3FaS95UxejgbaTZrI0RVaN9JJg2txhNG2JWrXiXONAio0xH78jEqvOUxilk2Yy4XifoX
9BKY7JwQ2VAUrI6lP1jTnQlOrvk0JdBUByPivzDSg3EfMI04hmKpYPNGCgMtycJuUa4IKmQ7OfKQ
5YidWNmhGKxxQcCpWl06fUazkeOcVCQu6PdOjgpm8axyumMLjL7uChPJGOJ7vrxD2wbo/VCY+ETO
K10ZYtoN3Of7oR8e1KHwjWF4uCzmslZrIhOJVJ2Cdl4TWr0AgkieznV4J2K8HF0VIZK/l2VtW4f/
LQmM7x9Vuk/nBjPMuLqZjnlKDYX3aOA8UzbVShZl2VSQCzHZiMeYjE4EGTsw1uLMVkBoi9r1F7Wa
LFUYeTd084RWsqjLWt1QuVJJUC4AcEj6GvnNr3MRAY1G4GwaTwpj7wieQUj6i3B8aXCq5fZ5rnaG
qTqXj2Y7LFothrFuDZCRpD6DDRDK/hAC74agoWtAf3lzXwfqHvMNtloJHpq07HB6vSyct0T6+2oj
q0gD+XoDvQg0Dy38jtpiQijTOSwVPCmMlevz0QySAjF3UT3M4a9RfkqDr5cXwtM+xqhlmSpEJb1M
YvGr0K+BQOkk5hepEnmntRlsr06LsUZT3UagwcGOAZ/cmZfHRvg5z7dd8qVQ/Ez0VXQzFzxsQd7+
MQZJS+SgGEKo+zRFwApBBh4w5ObPyzu46YpkwL1RVFIdWOEfVSHvdL0x1RBeLxF2k/5LBPZzUv0s
429Fjwst8p5ImyZJ1iVRkoE0qJnMiaEa0KbKiKxGmmPI97Ep7y6v5x/u1bsA5qSMJQIsRCRFfj5J
imP28UFU8kdMi5x0bT6KhvHFWEp3THTXKAi6cwaf8wGbBn61QmZHMQsnD3E7UWw+JKaKV/mg2iKA
KmwgTzxrloGhpBfZSp3QSTmWi7N2nfUtAMdJyrhGNAhaGHfZL2hDcABoZqsnYR9x+YM2H/QakA8o
ILIObNuPqkNyjD/KCqS94/XS/IVxRA2eEzBtao0GOGnZ1MBY9JZBXhkss1xCNLViT8scc6C68ITO
O57ibAYcKxmMQU5I15biLMOT2QsiXclB3/Z5uaUvHlz5Y/sfl8TsXjFFqZYBNsef528isMlNTGBd
1sRN+7FaEGN/lVgpgeOCl6lQXPcRIjX9p5x/+QMZOnpbVGBvySAC/KgDmZ6BwQ2VeXixKbKAZoeW
RsBXyEnNMxybpv5dEmHiphREryjsYL9UMwYeRB7t2hQtgKDjeBHzxbu8rM2SBMYD/rcuwkROQQ7E
eoMg+hxtzCDYKAXiAYwBTUf0ZCe9N1yOvE0FX8mTP+6jCBgFUVr+lidYkR3ftufAGcBlEB0bG8yy
L5cl8gQyUU6/pBNmLeA50d1YjIGVlJN9WcKm+q2WxNynPg2qvuvgMvGgF7KHIpFc9IHxDopuzKdn
wkoKc416QUciRIWUyZO8ILYxWOi3TiW4qkc5o4APeXlVm/tmEGA9GwpITQizbzkwskRVNCt0fj9S
YMuqDp3LErat+EoEs3FLqieDqFe0HKZ4v604BvCO866eedK2NhB49ooGlgLcYjYAKIY6qtJZo1Ri
4U7fgWjSHs0DWgvc3Mt85K8ur25LK1biWATgVJUESVsGeEe1RR/ot2mZMLj//bKQzy7YFCVDQZFf
lVXQADK3Fw3nspiGU+nX7V2LNGDRF2DnQZUoxNRCNFiXpX1WiY/S6A6vnFPSTRFmbuLID8XdnMT3
g0zuLkv4vGlgftQNXVHRPmjoMrueoIFb1CMETTUgOJSjjoYaOf56WciG3kEKjJqoQRmIytYjwq5R
UwPzB3/XIyj+/v/8+R/UIz7KYqK0qiKSqWJyE7IwYI+k8LSjifJ/VfvY3L3VuhgfVRYd8DASNPhQ
3gYy2KlrDbtOtFvnCkkNCqWe+AnPTuifXwwfVshWHIpWLoIpkWpAkDXoGsJMFcVeBQRmnyy2XrtR
LGNWq7bk6mbBrDWJDwXwB7VkP8sKsCox+4oGaWVU7yryhE4PK8e0SmRWXpcSAG3+AHCMH6aPESJp
Qb0DgxQmN6x2VpEsuyXFyZBeRBJ6M3q5ga2cTaWjGl6NnoEqNwG84CbCwWgw5gMY3rHdt1OLCZau
9NC3/BWYC4BSC6L9gvE30kwuCUwnxMfH6PiJoqeidMv+uyCfpxhcae0JE+JFvRebyalAhtVgTKHB
SL4Q/swxFPjfVJTNNkSzmGN2A5wujfM/igiqosu5AOfAH8jSCOrzkoEud8lgPEvXx0Uhl231+zpM
x/maHP5NLWfLXq1FMZFaHoeFpHboCi2VQ9ZIth6qnkieFHTZDIvyJ5u4lka/Zm2vBozw1BqaH/53
9/5XpOLH7Z+DNoAor/aQueZZopYdCRBT9wQQvoUj1qCFGb6HAieY3rriaznMFccrdsnlGgOIZl8B
Nw+zbYPyDG65yyphcpZjMjFoFIWCnASg8zG08mi0aC+v6+TUAlkD69JVoN1q84s8zrupIU4GeMq0
T/Y9mB5JBnoAtVhuQuNKy9Qd0ZTjmE1OiKIbuv9NQAR3QKfGpGR4o8uRjTZJtNhO+y4c7TqNdqP0
o4x/DpgkR0fwJDVOCojgFJCcuRg5CRDRRLnadRqmEjALJoTxba4C1jtNfIyNAbr2RZeuW/N7GQHQ
K60A5FihTUnSiW30gDsfTR/N/0D3A22feQ5idJ4mpwJDcRmhSGyJVyo65ucAZ4D2+Q6Iaira7cG0
5y1GeGWAKUIxnoYi2wmLCMuUeFKp74oF4Iom/gKTHhiYdIuuwAw0scJROhBgvwCOcVK/5+BINTDm
1idoIp+X3MYsjRNX4TGqBd+Q6juhjF+yHPsXAw/j8mHyzpLxqWWRJMZQwGsrpYHpvcUaQgkgfpol
ixzvLW25gpV2mkyAQNAPOJcqRGGIbkAzN20anR810h1HBbCZVSXcVXrmm9P0oMfK4+V1bpBBfriD
bP0G9HOSVEtw64OHplb5WrKA9QuugMmdFaf9OtkAvASCtmc6hskzNTQa/hidf5TNhLJpOYlosxdq
zB5b8iHcYVDAATwrSEzSB8lNvYiTctwKxdY7zdhsDMMPXYlWObT5It8C/UN30+Xt5EmgarUynmpM
eimRsKKs91UwONYyj2B1o+D2cdNY+5yF/SwPaJSQk589UOb6RQZuP1CDnWzZy+U3qfk2jqGtRUD7
OGghGmCB9H4yypR3evQKfDg9RTRkCfTpeNCAS1thdrMCHNoI9Dz6thpOGG/dDQcgUVqYzHJ4B/c5
+GRkMfvaAldQTSYDzJNXkld5lKeouALYBNJkXJ6iT+4WsgghuornG2YC2BxkEI6DEKQYj+0PYGVz
xrvqlXKVqW4LGmVg1wOoBXO8uBKJf1l5PtNOUcnIYKHlB4HFJ3q0wWxjHcBlGAS2RBtY7Hb9M7UR
bXnAW7rmss998opUGsihUZsxTclUGEWS1EYfgWOboIrlDKiiRXZzHR+Go2krt70zPC1Pnd/ywiZq
zFilIRjoFMEHjeF0nbnyCTA2TZ0+8LJ9vGvtZRc5r5iccoH54fNW+Okyvi3wXRajoLUktlodmKZH
9GUnAOaa8Iivt7fwXQKjlqOIqF2JVLDFzCrA95/kHv2M5cLxRdt6sdo05qSwmejbVDv0MuKJAqQc
5Wjsl8PojD+ayYIF4Mij4dCnM6J9oEj4i7rItp4qkpy2UYPWyUl/HJKXWPomhTeBpAFtBJhDEpAI
OOxZm9ebGJpGKwwqgT35aDZlg6RCgwKn330ZnPoqQ/1Z/aE0lujA8fzg3LJPXoeqxbuwN3+8stF6
pRRRCrgqP3+iSl/bNWZRbPATeBh4BWwp16LINI79vKG/l/e2/JXEudWykPaYoVi9eO0VcEifw0d5
T25DHyTmLq2ft155HnaUYw4Th35zDq8BmbjcgET7uS8dzg5Qtbz0PUzEAfCdpipo7i19Amugq+yW
4/SS+up+Okg2sbOD/hWDBTpPLG/j6e+rbQAsa1iAJxdVsldyb75GtmShL8oD8I/pg9bC4wrcvJ6r
k6YGYiUQ6BMFqToIBNZTirHbQ/UjsilZODDnFjsMrH6fuWA44Cx0+/68HzdjdzpDSWq1wPaKB0yK
HTDgvVfc6MCzpZt+arU6xvgYYgpQVw1iIkBv5QMwNc3UG2sA492JxZ6jMrytZEyQmWKeyKAq3LrA
ekaSzDgA0wdNX6Yt3ZYYS7uZvjd+z3EXPKnMAzHozKVqczxU8u4FoDrTCA6e5IaztE2XtNpH1vgE
VTyLGJb0AWCzRzPbTnfF69FR7MwNHd5ICM8WvPVtrnQyaEF2HddYUnKqn7RDfyUcweB9Wz8BeUO5
b930inipm6uWgfS+ET/qjaV5IIMArrpLkIwKnZqzydvu5X0D2Pxh1saySCqcLWi2rhQnPGRHoKta
f0kjnMsh0Ut3wfjIjPFJYXrUiDqz+dAgs4cM2L1wZ5wwCopOsf4l+8YNHnkSGbujBbNR6DPWZ+4A
2eLihCMn8JaDYt8DBJ1r7jlKK9PPWZ3w0A2KVI4QJ3cS6ifHuZFBanPN0VqOMWUbIsm4FL08YxvB
w9pYirPsTLdxy/14wmQ2OjC5YTHnmsiMuZHJoKVdBnPTOL1LqXvbM8JhWzponsgtf35+FH900jJj
b4ge1sYivtnQbg9ipB11ktHuX0SkvI1kbAwqXTIwSyBptEesCzhZZ+EKYDWW6WOi/idPGznOgS2o
dFqXy5MOcUOV2KF0OyoAXDfPYXGXAjYiD807s+MFdBJHJdmySt5HckGo5y1BKJFZ4/fma30WXIAc
zdZIyQAsbK3N94SfH6sfj5GlU5xaIM6WBQSPtnyoHmSXINaglk33632yqz3khHaay7kbnPhGYUzM
EshIaaiQWgUH9UCfi8AuB+Ci+lX7AdI9F0kv4IC7ySOvEeEzgyWzXsbUmOicAtQYbqUIXCxg1VgT
egXCY3etnFK3fDTd1lnSHaAa6CcIjmFfXjnH0ims6QkwrE0IxNf9q9K8jj2HZ5S3sVTPVqatGwwg
+RpJ4ougRJ5F4IhUaJJGsrDQeE6JJ4oxN6bW9mOpRYGn+gpoGTBtjjJ75uS2tq9+xad0X1w1d/wU
Ec8Zsq/iTmhJWIZoJCAWyBVg5ubeEewYlfbJB+UIL4j73ErAaAxjfuolBpRti8b2v8wqnsTHYRf6
IAm0Mcq1EzhjhTz3qzDRTjWkZhQo1G8AldNGZs9NH1F18oRbwR/3QDTc/f+7Fz4ukR2hCsAxkicA
tUaAdYaJpY1Hu8wqvhNYnNDh3v5P+VRGHJO6BWFI0ssSbn8R+oYe7bS+BJDui5SmYLx7DKQbgCRa
dTpal+8ez8iqjNUBxISp9W9+/1bZG+fkARedsrHfNTvl1vTbm3+RMeJceJWxN23e1mnT4TSla6qt
hRMf0rN6rfuK3WB3Ean7l1fJcV8qY2GAMAqGJxoFqD6iN3/YNW67/xdemRNtsN1j4EAJAgzWUzVt
Tikyw+FP8Vo404lf/avCeQJwXlIqY2siLQYKYwthEelPWqZ4wVwB/X8GbISwEyJetoMTcahsbDNW
oKWhT4DlutjLT6grwMIA0T6y6anxvQLPxqiMjcm6SU8F9c3G0GZ5WNGfSO7YoxPaxQHQMxwv8Xn2
jLmBjI0x40rQIzp7BkBFB3yHpqUeEFmhS0pVvNgV4AUnt0FNBbjTIMnAwD/37f8Wjl54ZrANYVk2
YxQ+x5lqZ8CdHMBkCnd1FuzwMPr4BGrRh7fePWqDlL3s9A4oTh0AgN5IPy7fmU31QhOIaMpI6uo6
c95ZMgcLEOgSv0tR3xFfAPBiRWCr0vrnen69LGvbvq+EMWfdLD1GpWjs07qSVx/U7xjAwMPAsKDZ
XgC4WO57Z9MGrSQyp92ggpSCrwLPq+pcCJKf5I3HWdSmNXgXYVCTv4o7VHGalIKm7GhNGkQbyA8G
DnFnmhjndtttBssrYYz/IG1ViJkBzUEoZYdA1ltUZV+b/3VNjLsgGZiTtACXcjxMDqDrbZhuH8Q1
tngCqL5/eQepBft0G1ZrYvzEGBUZSO2ggnWlo8RMKYbiSAfg1HiUdZNTbv9cU6T3fyWNcRIVIHIi
JcdxBd/mp8ojhZV44bn3RE9yO7900hsweyLhZ/KCm62S1FowE59K9TCDJoI+rrzRFd3MWV4AJuSV
jvzCC9zoPbq0o4zPUAdFWZISWk+yFEnkoAbvU2Xep5OInIJhHFEFB+xWAwaEyyfJuW0GY0yCARCt
6BlCMAWspap7bRNOZoGn/owBicGO/lc6jJgg8WzvSflL1TiF2LeHyKXdY2wGussGjJzhjrVu/2Tg
iRZ51XNxzG+lI/FA8YmM/GG+yjwZ3QYO8cMbhKbH4Co5CAekwKA4mWpVdn8t3Gig4uXp76aDftdf
tpGjaqZUbgAr4AOIywBO9eJKDq1Nd5YhWSKoCIgHgrr95YPd9tIrqYzdqRqjL2TgTEJ5Zxe0aQdA
4Glo0Bf80gPqQHTg5all3joZE9Tr0t/BHPUVtBKClpITuQbzhVf/FOzakWYLELZH1DwdYHTZ8y47
B/Z/XDZjmlphBrL6AlUY7fSq25PjgLo84K4BqrsniIfieyPf/UeZjIGShvDvgA9ATnieV9eJo9+Z
36rvoQ1s0JflK0ceJwIwGbuUlWHUGmOJpO8+8CN7iKz4oN+VZ1rdBQ6dnb4CBXePqUXeEfMEM1Yq
qaOxDPU8ASRT5aYgLBOTO4Hc5Nmv2tA5J8nxMWzdXK5HLTORTEYfy5mQb3Np7jLA8gdN5l3ezrcU
8QXrYTImSupBhy5SGzhGdnQTH+tv3Wk5Gd9RTLsCGNzoLW4sWaXTAZjTAmUInI3g9LxODI6hNBkb
Blz+UWoleIAxxpC9fkpAeRMAOvPyYjkBncFO7aBUSdoERhkvrrdgejhV3nBcAPHvSja4Ykt73Ckc
W3TZyaC+/DHeCpDiAbwmZFYl4Mq/ZIXM0ZW3msI/H6EhMqYHTYG9IZU4wgQlFzB4zo/AnrTHuwTg
TosP5DSrsVNwR1npV+0YX5t7XqqMY24NkbE7oDBSMZkKuwNsLsNX0eoLiEILPB+gQ9hLqNfBswy8
GdXLd8QQGcMTaqkaaC0SaKqCkeoauHtgPAKnrgHaqdAEF9Jl5eGdI2N3OjXRQ9B6oX42BTbJQVU3
x5zHHk8EY2FihciJQM13FQGtswYOdcqJXbdTcr8dI2CqPmpjUhfdpNJytXYreaD2QNWxQ6kc5In+
fORFytu9CCtpjHGRR9Q6RTglJABH+H2w34aIQdAE6Ql7XuKBq4SMDcm7cioUOmpLhYHwCXCZN9o9
LT4mLlA0zrwg47LNMtjeh7Y167yMcVrxCGZP5VHJd3olO5e1brt4876FbL9DDW5LzaQZuGQ/nWiS
KLM6pInkHeHYKd5yGCtSdyQaJlqVjoQXLQFHDLAPwZlweTkcDX87w9XjMydzMRgDNRTkoTAeNDTf
XxawnS9Z7Rf9gpUEIZK7OaAFWDoqqQFIGBWL6CW6ru6752oHRItD6QB1PXWUETzsVmHzjCHHoxpv
uc3VF0SaJghCgzW+xZ7gMm4c0ZZtZKR2PRrQvvfnyAOWduOSQytZlMgd81OVzb18l+MV462etPqO
yUTfrUYPdLSLfYkRoMJBtsrvLFBUgffmV7ZrbmOPt/x/sDB0qkVWwdnwKdtYJEqSmAq1MG8gJpg3
kW4Xe0bgAKCPu8vHvXnpgeygSkDgx2yswXhXMV7UviVonKQVRxWnDYAeH++Zp7f0356HXLF5Hdfy
mFsSBCA9APht4A3L4iS64A35nTyFhyFFsDvGGE2ffZUg7A7FhuOA/mGtAMI0JUUn2luqYHWgylDG
TUI7uxL0+wkvEVoZOnd20n2/r2xQV/GmWjdzD5r4LpAx30RestwoJBouAUu52EtO5oVubsvXxsNk
13t1l173u8bnmaItz76Wy1jyrKhn1RghNzfbyO2W9peqkqtaaiN7mbjt6ZsauxLHtpEIAuh0Ujr9
T3VoeCA7Y08r5OKpveY3BEp009hobS2N0Vigo0YEiIpI6Jw1IO4ftIPklAekrdEpA96qXf+6/Ep/
1F5z5lmEzX4ZTSUiBnhVUwcQwUfbODc1UJkaKK95T5lZf2CMCUmDAXBCYgQLJZ2aE1KCbuxWzzW8
9LxXDFu6mr0aqGdIEWCugGOt6UF+2ovVBzEBz4JkrinS20QnIqlzG7EB/Izdphgd19bQJFU22aRx
rkRzb/4lBrTHGFsdPcHPDtz9pZefXY4u6+DfgeGjW/xxfydNa1MTLA64L91ef+lBg+rNsZ15pjt6
yV271/3F7X61++Qg6tb4jBazHbc/Ycvsrz+CubRpA4x6SXz7iD53un16kL+G7vxIUy7Iq7n1XrEx
3AYeK45v39TstWTm2laSWit5PtKXuRQ5opuifhbfggEH9VdMPhzTPZ0UNvd8zd4MNHXkSTGHqoO8
gJ0VTtELGVQSRGf7bg8Hi7VOtulLrvhnVV/dQKM30YloSmy3ENglKzESjeRvlwPGtNAW0PO6YJHV
IblFao1zTTYt/1okc09yMMJEmvGW82j29UH+nqHxkkrM7gAiUvm8o9yKBdfyGEXWBzWME0DZ+gUi
FAOI+r38VJoPHN+9eV1MUxcVTaexAmOOBm0qjBmAfsjaL6VFuwVTu3JB80GTDIXNzY5tBZ/6Sh6z
i3MLDoGsKOj1XFAlAO9fdx26mhNdaV5yWB6FG94+bt7FlURmH8N6HtLKgKpo7Z0OjOM4B/qEcBd1
T9Py5fJubrmV9eKYa09AL9SkIVTEVCIbbXN2213ryWEMbltdsJv06bK4rb1ESGlg9FuVMMfMnF3R
GU1MOsRdkjA4hv49614vC9hsATAUEdPWKl44gJD+aExbMudBIWFBkyf/ymK3cDCp4pWn4QlDes70
HcAuHhgL/qNUZhtl0BfWsyahK+cQ78CaHroGqpmg4cpo6yhGZLQrEFy7l6Vuqcl6qYzh7NOiaCZz
TjAcOLk6OJ1iEtqp9krUAxGI/5+EsR0kc1mUhaEMCfBpwV+Y9qc2eDHxGNL6+3Z+uSxrM1xerYwd
fxDbYYqA5w+PC3AP8IkctP3saV7HjW029ZEYkkRkoB2p7Dug6LWiTaIo9QklLxQUsPgJHCu8dcMw
7PBbBDVnq/C7AkR90sRQDfDghenrWFyNmdvLtdVX10sYO5yto3EgG0wYGArTMDWCEIkw+l8LTRlq
Qpa+oYKC0s5JberSMK68ix45srbafAApJyoGBbkF1sbHpYGqNJJjOUTNdA8yYJ/WTnsHzpp7TNu3
Gm4aBXzFNAjbstmGkSGZcZf4EgjK0hD41yKIJQPgIhpgIMcsUyg3D0QvnKCeMQcfmX5akivwzu2M
BBnMVlB5rxy6tk/7/P5FbD8nRfsHmq2a+EFyiMYvlIlM4V2DrQDUWMlgYn4pXLI6yiFj8Npf9VMM
usnH0jbd5Gm6m2zgVH1FbQbdEnTejxeVbr7i1sIZvRVjcVjKjAYPIHbaK07sqiPgdZIrxC0GmIsx
wRFYob3UVhp73NBlS41NXSIikM9UjOMxqjXHWjSREpFZKBdOhE4x8JLslKaws1m2SXln1k9jWLtt
K9hmyrtEW2e7Fs54/FIAZQRgqBNf0Z7aQAGN9L4Fdcvl26NsGYa1FPamhtEELGiY7yYAe1Ekg6gS
NOxEl3SrDwqw1oL/rYkIsWrMgIetaTdR6Q6hcS3O2j1QWXaNCgz0xNwPreTXau51IDxaFnlfjItd
BvVRQO3JnuPgBGIWFxfnyxBlIlgO0ekEvspeNZ+FIH7IEso8S0Cu1xrdzVIFX8xGu2rBVKcZAafo
vL2xKhi4FMUAMrby0WBMEvgPRx0K3daoKhexrSmVq5t/EGQAWOa3FGr0VxZXRXq1XUpsbFqhZJo8
l+Tx8tFteY21AEY5UwV1gknVcHLx90b8GvGipM3AfS2AUcAZRKxx2sFngEMM7+yr3E2c5lh+6R3Q
VdoyN+POOxdGFfVEUYpmhHNP43Ma9eAtOSwJNyfN2zYmSGqCJTOrukQSDLBJGh081Q6tN3sNBpbn
57IDz7jFoyjgbiUTJKVp1y0yiemzK76S0W0LKle7eIP5S3Yyf2pi23D9rXwShpc/Kl8WzWhG6WWa
bRtONEEDSEi8uPIbfuKAagHrgqgzVGEeTSCBM6cma6NZEhPPLSDv2QNscoUHOriIAaGTe5c1/m3Y
45Is5uwy1RiyLEIZa/DyKz22aLuIXOAxCXZ4Z/xJQYorIOa8tU+OO/GqsUM4hc4pXLWz5Beed+It
nTnVIkhB2ElEvDQn41T2vTvHqDoref1YZiCcu7z4Tb39vc84049H2gQNWgcb7KsENq4U4S/Ihy5L
2Mwlvh8lsDc/ipCHptNksCBBS0W72yNhuWuOmYURDS++5z0vudIY1y4ZU9BKLQ7zr+w3qNpdWvIt
9yWmlnhZ2U3bsto9xuYXs1gPlQFnuiCRNWNWMbgH1AbniLav+UoKPcOVzdeARZ0YuUkfYLRmootW
hMkoZDquFDf2AvB2c8J67iayToBU6aikbeJHYNJ0TEs80x7iUAIA4bwXd7xD420j4xJ6oFXJ/QiN
l5dzg9E5zOovvKYreu7/fMkltsqr5kEfZcOCWxVbAerx0T19PCwZ7LP4L6b0NkeT1lrPGJW0WTog
YONi0Wee+FR407NgizfoOIvtHtGlbBWT1YvW8uPydeNdaMZ6tHJQ1yD/RjdwiAZ90GYH6rfLEt4m
DC9sJVvlrcE2HyrpAAJFyWowPaeCKRcNRqEVpbaeW90Ozc8n0UGJ2dbcDHMS9vwcgcPLCuz5yEsU
bMbyq41mq8GVAKyNvAWqxWhPjgyo9vKn8qwYVuTpuCPgAndVlGeswl909/JGbD7lUWHTkNsGfqHK
ZnyqLAqGMYNli6vutgmgWWjsc/U03BtBeI4H/ceUEzch0R5zDbxH2j8cw7t05taEQoqiqoJOAjDP
Ai7PV9C2nJ6hYNo+tokHXKif4GOHnS099KcewR7qKo/pNe/ybpsnvJElA3AOAKZkjGBNFCkrSEwT
GqOLrkondFM093Wu6RvevON1u1HP/0n7VuIYaxiU/SgQERFwQRAuVnuxOKQasQxzcFK1/CNLuJLG
WMISeD75rCEcnr5ED/FOwnRh702/aNb+z+YZUacHErYqElH5BI1RysFIRKDxYZS42C/obSht9YaC
Yk63EyoGaB88agm35LRl7oGzQ+XhzQa8OWaRkmIm4qLhOUyH0gwgD7sAX0SBOrBAXfNnwAkf5DGa
m3faIBayiQEOlN2GE4bSrPjRtEmFC6t5lR/Yjcfrut3qRv0glIkouziPx4C+nBonvzJQaqTFcW/0
02/iaAlPeWmJX7I70UJJvt2ZJ+FBACcxT502lPfDRzBeQW6UKm81GCvVz7FWpKX3mRcgPgnPYA52
Rs9Q8Ly1alTBgM3FMVcbbvaDcMY1JGYwAKwWwjvP8CmmUuJ1u2n3WrmLLfiTXz1KNxyRGy+GtUh2
TAYsfGBuNJDqINd0Gh+M3m+T1vnNv5jp2vB8H2QxcaY2hERKFTwZ6BTHCJyD1s99mGIkcmpPOyJS
4p3mRkzxQSITazaDOYdEA9MgBYRU7d5PrkM/32tefp1xJ+Q5qsPW80Cs3aJyIiMKBJph2T4VERIq
xlWg/2q5EefGE+TDwhgbG6YTsPAE8PGp32Zf8wEO3t7lLrhadhrMX0zc8gEUtn7+zFEXqv6MbYdc
wEUpQIxSP7WuoNcqiSsZD8zolD6Bt9H8En0VBrD9RJjMVa1YtpRbFDqeGvTtcAFPtvXnXThzmgIw
TqVswgbPYnY1t4AK7ENO6MQTwbhKJHDDOckQ4tadeduHA9jTU523idt37n0dzOE10iCXZUKQ3Dxp
QFFRdsGevtIn4G39Qb/fh/NiHIfcZoKRaMit1GmM7ji8Teo7seRVGbY1/31BjLtISJyVQwbLXebz
dZrhkSpogd0FymkRwLQ9KzLPUm4k/z+si37R6sUVxloGfAhIFA814NDbc7OjNRqQ0bocjd++ae9r
YxxCjbY4mcwhlA7PBN2rUU9zX/ftq04syaZ3LPhp/lC+Xpa67QjehTKOYMlLMcGAKGqw1WsMEiB9
nzacMZ+t9oP1FrJDLvIy1npMc1MZApnCA/zTtWEh6YukPg+I7R/il9/rMRnLHwy5nnYpZNE2VzwB
rOUl9E1fdqJD5vO6STh3mMXTNJNwKMsaNkrVSvTl75eQc4G3uiU/bB1jJdox6PNKbLB1JxPTQIMF
wJ6zRmAA69IS8Gqt9/MeiuJhevgH2s32dP6A59y2Jlw/fAVjRpQuC9NKw6bS6R3pWroBSbgT78Rf
dMLX+JrawmN7Sk9LiLZNCuuFfrt72mEYezwEIc4dYUtxRtuJQalVgSeEwi6OCi8zxVuUECwz4WUJ
OA7oDYN3dfEFZenBjI5F08fk4qSuNqJbR4X5VGyC3pniELmG23zRam6DicRTLMboLOjWVnUpQmUm
kn2l6N1gkU/giDesKsieZVV3NSI9aNniSJLpZNPyIKEwUkf9uVxAzvOfTAQ7AxPHXdOaHc2a95oj
GYZXiZXTAJ33spitJ/QHLWNMUS9NuShUuE2iMdwHJVhrZj8rr5ayss0Q+hYXGPYpHEHnzHJuNUWv
BJts4rOIqyCsa5z0EDrTF+E6LJz+2+JhEg+TsqaLNujFTk9S4cJJL26Dlxcvz7v1gEd9GZkDE61T
iszSlyhT3i8JZji9BZREJ4xSRL4clcmhj8Xoi2ZWZLakWjUBCooJltAgT/qAqjBZUncOCrO2ALKX
3csoZJ5JIvwA/CzaNXWjdbpmuK6BhGfVoi5ZUkAiqxN71ZZmNXOGkUd6tP2yel8HG+SLaSzMY4v0
HbCiZqs9aGf5INExy4P8pO/0wDavVHTZtTfAeScHgMmD43hXcIOR7SNdfQfjBhrMHph9jwocfcYO
wHN+0AC5Rmef88lCbRkoZ6NsJRkQT4ktTf/mAU9jxE8B7OoT6O8r+5GRfIriSqdbIf9SETFrDxoc
eWhXt3wTve330ClG8SZ16VP3s6waS2cGyGnq94ND3zvV8/jFsFSP4imXO85VpW7n89repTGhSpkN
XUi6mdpGkAPEu8yjPYXqfe+UN6jPcA3iZpSyWh1jGhS1lvJGpo0y6kMDezs+doT3Pt0+r99relOp
1XlVxiSUKK9QJ0eHYmPXqKyWYjW4jS888LZw05G9r0hmFFQtpEYL9D71I21wo6yrvqaZrFvZSL71
ait4lw9sc//QKAbuDklFUxoTRjRBH0iZhh7uKP4+14JVio011pL936QwYQI4bNOEzHAUjaRfF2N9
ADHDqRYLzmI2HfNqMXSxq4MipVRXGJPB3Z4L8KM+5fmNId1rxdcBPNphzuN72mrKMcWVPHqUK3lT
ks1gDBfxtPdAwXSgLSL5OTy/BteKi0jHo2HAf9tIxv2n0gDSYwmXOdMSKwHvaZRoVttxRyY2VX61
MuYa10HUh11UI8y47t10h4vlws/9jQ3DrSTxzo25xDop+0ZukQDqHOE6iy3h2DlmhKtGu/v/j7Ur
7Y0bV7a/SIB2Sl+19uJ2O96TL0LsJNr3Xb/+HTr3jWVa08zNexhgMJjBpJpUsVisOnWO+X18br5D
JABzmA4fSs85ADrT2yz1IO6rBDMTffVjDs/SQmla95e/2vY75307WVEQYnaiURb0tb0f9uNPGhI1
So9kFd9qTna6/TBY2WJul0gMoyXIsSDtDr2GAhNLz6IrPOVQB6PY53RfP0t456uvlKmxvcnPyB1e
OOvdvAVWv4GJKpmIl11D+6sapl/y694fjtoJDLS2DHIb0/m7IEYAjSNotHwSHwpxww1DpaPFIn+N
9HOJGdrgLygpcNbfbTDb2pZ5N6W0MiwL5RHXrK80lWfKicPZuu2z8G6H2Totbup01rB1raseMtDY
A6+RFFb/leBlQceV2vN8nK9yyhLEs7352QCZxKgHEBWiwZxDPZI6oaFFoWUWIwCmiiPEpa/MmQzW
MC2HUomfqnE8AmZ1I+T5szqh55AT4nRzxqmBbZ7K91/CFgaUIU8BWaQRQdLtaPTyLjkVpvJ/XDBb
E5C1QBJVyu3bIL/3wl2U2RTFqWIK/DfBPr+NvZ2PrZbGOJKukK4OYyTCwWnxVHfZDVbltlf0bQyC
AOuyO71lC5/yMU0xccFDMuuTYhY4KHNJS3A0hmfx1xkkZqkVYqxcsOQbyNDskZLZWueAjA60TPJV
YmUULGBf/hHbH/P9NzCXyQBsR5+gBugX3eCF5XwIK7CaLsruspmtHiMErd7tMO47QAG0qkrk1d1z
W9v6Y3/KT+KPpbEot+ix8dsXnkThv3zMf0yyt4ccl5UIuWx6WjGIhRqghhl3lxYBGj/ILUwrcdZI
vePz9yQQjKP6sQYLC43NSFarEuEhM8HrCRyS8gJeWkcB/e4vXCg+7/1J9+ySPSbFidNaCtIMSAEI
JVqT9mIOsz0tV4t5VOrIkiWUjkE5wVkkTQc/GdVF8JTpBlbKoiQXrV4KVNqRfVgl+PFBEHkIXVxo
IItF5+/bHwwX0mWwFiUZ1GiaLIE46g0/sMrk8kyOliFoaXtaW25AT1vqKOm+jf0eEvnQ9nY+WMmO
1tC4bJhbUXdtmzkeoVZIZp/geIyHaq9dUfYJiiqLf1AS5czmhoQtF1rbY45J36N3bNBudYf5ahOi
T4/ir+YmdgMnCWwCSg+gMqzki+i8oap3VYhLh5vybRXPVz+CfVMRUKn1QifgE8vmaOf5/NwIi6NH
+pPQ6O5kqnf4UE9VVd2ME1fzh2eceWI1rTr0BjJofG1itdeU2lnxzYO647U+thx5vUr6KVZuNTRR
Xxsi5gOibrT66VnkZZbbBnSJAitAZ8AqwInoRgmmjm0UxqcMzwB1GjmHcSsASLIJfAzGlYjGPhCl
jLSt3iPvCSKcw6i2CErJkV+ak1WYmdMZud3XE8foZlyV8OlNBRotGqAVHzcu1cJaNgZkInnS2YYw
Om3zkueFUyy6A46i3JoHeOfwDNmYXubdI5sHZGWc+WpRL+SqUuKryV/UxqIDtgFOZJQ7eIO4oMbk
vOk27631YpmUb+rBWlSMWOxvZsHMERKb4s6a7wlaIZkfdrztpdv3KdzRuQLMkxgqBuM/bq8uVHWb
TjgAvwmGWzvC8A+4riYf8e3+cjTfDK3vtthULslUYHAqVGhImjkmRBrF5UqZz0X1cNnOVpaBlrCh
I3FFJGfnfkL8hKTREEbTAUP32RzZwgypuaHiUWX8y/d6t8QE7MgMe7mU4B8NpFQEIIHjL83ulSJh
ai/6wiP52yz5rxfGfCy5AhOSVoLSJrvKCzdqHbyLPdpibzBb1zjZbbYTd7x2ymZged9NNrEpBNkI
2mlGLhyjyQBdvOcqGHjHnPPJdOaUa2ZRgNcSw2eT3FiS8m1ejhJvFmKzgL7aPp09zSOAji0BTJUO
l2s7oYPgS+hTiACYNV0MlbgQZULyTUlJ0zc1nsKffubcM7d5za92lDnlHYb2+6XEYqmA0uhLx8AR
b4hNK79Alx7T1r58HrbP3T9eqtMvvLp7JFUvVFIPaIhPuwIIzOKZpIdY4KUTtOL0KZRodNbO1CT8
jalIVfkcLkMdIHjV8S4d1APE1u/loLkWQuxhPyq/Li9r0zFX9pjDFwKx2pYJxvtC8yYdTsnII7fc
Pm8rC8x5K8cyFUJNoAOEFEmdYH4W4TFwit0CnYnkEAfcZ9rlRWmf+kyYFY5aHRGlLV4hSW6J8+3l
Xds8abqoYuZI1mTEyI/OsJhltSyZmPpB/FQMlRUraAVxaeLoUfrkCysr1CVXLqeqC8Y0KuQKaYOJ
OTAISXZ60q+SR9XLvfFF4BZg6cf+ZBAK2mhiyNCEZmedY8ADVTlQUb3ey2B3Hu3Fm65ANgzqBOUw
Q+LB/DI7fyJysJ2grCwzbgjtvriNU1junHixMW+MxkpwPx0GN4aKzI57CWxu7coe45R1EedTFmRU
sab+TrxlN0IW04A+Tn3H7xltuuO7MXbUeYomtYhKEOaomDWUdSQ+yX/P2GZKKwtM5B+GxNB7LUfV
NRLs0Xgg1ctlh9+sza8t0A1d+aJYGI2KAj1eOUNhV0vc20YWgWe7ViNPDZMT1thZQpbZUw2W0VhK
rSI2jkIYPptLer8EQWxNSyL+TVCGriJSaVNFNZE5h/0CkVrdAF9jK7iVIr6oox/Oyq0WFBxD20nK
yhJzFqOhCspcB/Bb9WkXbniSBSv4oZzQU0JdAsMMjbC/vOWbLV4gg0VTp8KRImFuuHKqJZJT0mq0
eP0Ula3ubn6UoOUUP2DQEfcclXcRfgEFNjr0H1Fzqyzy4/Kv2IL64yH0/iuoc68+vFwlvUxidLTI
3ejW18htHQM48wZoH/UGI7uvhTvvQIAA2/9Hy8zHjZSiW2oT66czTKNuTbFFu7vBVa3Yoof2rj0+
TT7dey5kmG7tp0C4WjTztevMVKuJ6j68sd2DnwhoafVG+VLcZmAnz2xeqXgzQqzsMbd+ZupFFmdY
qoAGQxPpVsdTst5ixTFlWuaSdQmvI5aZYByAcigy2pg5FPtpvxznrwVEO1T4ESXmDM+B3boGnke8
jGYztq8tM6GjzQKhNjp4ECq0TmuBqQD6iGCAVtyOSjPy1Mg2OzZre8y5ERsNZQLqsaoveSPo16Gh
UZxrPwc3b+Vi3nwfgnXqWnbmnfJ1PCiYDuLWaLmLZo5NOtVK0Mugn4uuiv14TYdEx5t8DxHfHf+C
obcV667rFTMnxZgwkK0t+LbgIn7jTVB8wedP9W5eAms7zLEQ8Uw0Yx3H4vmxzazmXtmBtP/HTyo7
oXwfHv6AK2crI1lbZA5GXhXNIEY4GDMIyoyTdDMf2u+oJAIGYbpGCBA/Rpgd8eoPFrsVA9am2ZRE
NMQIrXvK4zk4xY/2S4wRm/jqjdsZE458igJ6Di59RTYnyTtEYQO1aMr50mPyVrTCU+tQDT3wRIaV
E7icCMvZXbaWQPSyLQL6poHmvGGDIxzK8q4ueZpL6UqX1Gr8wq+P2emvi8SrDWa7RVILSPoY4tvS
rqaOdn+JQxID+Pf1SfA1UAWH/MDOOSkskLQH2lyOoul3pYYOrsVIYSwZc8WQMXgKv0B1m+ByoTJG
auUG0vch4Ww6b8+Z6JR1syqlM0AOibEXmpMqHgT926jcdsppiXmyNPTgX3Apk4lCWhim0iQiFI5S
YRmNuZs1jGl0XWQ1I3nOKlCjdeORhMHJzMvakpZsH+rTPhyLq8B045qXRm3CxdbfnIlURE+GpaMX
K540TeiHrSVYxmP8BSC1Bl9eB+wPDMADGKoAjshc8chvTvBcgAlizQS9bi0B/Ralr8QG+JpPyf54
Twz6x1zaeiZymYmgYthChSq22lpVO5y1/C5MVVclPzmneKv6uN5TJlDpZqqgqgSPMu/ovE9pk2uq
OTLuc4/Xvtrsf65tMTFqLEeoYeRwKIryC7F93U7eh3vtev4ZP/Reek9ziQjduvEIFhDthisHcnlb
IeaObV+low2Y/cRmRlROiaMCJeoMP6o3uGHiGPd16NagElgsTJEFDu+Lbr4B3hevsEP1UUZCPRYR
sPoDyOn30i4AGVKP0RjZoUgCbuJ02VMVllB9Es1qNpIw8KS75qq9TvAoH1BySzzwFp9FwE40P/tO
Z35HLgvzZtVGlmQRMrFIFhW2E6KXQzFWSYg61CGGpu2bmkfpvKYY7RKdHISk+QvHjTdj1coicy6T
CkOtQ4bVBqfmCppSR0oioDpgPBvsCRLakRvcchN9nlH2lKZ9G0ga3Cl4MEGC/Ci62lX7EDjyDx1T
mAPWahxHkavhwN1e5sxK6aK0piLgFsAMz/NwRWEp9GEV7mU0ol2IVnHls7ZT0tUGM2e3ayWtSiZE
pAl0KVCXPU5WaiePgt/42Yknm7n1oln5D5taZJWZqkWB/JckvdUY4FgSQ5/jMZuB731BbAKBtnOu
Fxouk/B6uur9YD/Y+V7wKZan5cDAqB98iuYrU8wbZuwWokSdgVylBL9xqGn7GOB1iejeXMePFYnu
Lq+N45dsy75QiqQzBUD0a/FcibfT+CAlr5dNbL+TVmtikoO2HapykAJIqSPBpbKY/YMCIB3qCi+C
XT6Pz+AepoQCD5kOJRP5luyjg3Zz+UdsQvnWfkI3YhXPQckF2q0UfhIbdn5LSXG1b80vWmWs+Kxv
myn9asVMiBkxjlwDJkFvr9lenHhG+hc4SLzwBBZRnHZ59yXvnLPlfFVcsLYJGXbnQAwA5jDb0hwp
769mQ8+Eyjn2JSfr435YJrgQxeiDNkRQaxx5dHrdKpwQEzXl83BM7VS26qvkSTpUt3QurDyCEgqs
GKbDU3jjuTATbvQuBDPnhFShEnAha9/SyrRkcs/xn8txRmXzgbhUzSCpENRG24TKkfyQYGqVlscK
HeCreYdr2eaY3ExB/vEiAGo+umywBGIaNDSDvxJMZCARhlegk+Hq0B4cDsTH/QhdCV6JaHNq5/2k
qGw20JJIy4MA0Y7mrf2pA0n1DEwJIHV7zgIvfzmVlVGpxnLSlRGXU+fIh3BXeNCW/Fm89AgIzbV6
jB2QzFc8YATnelJFJhwJU9qETYcByd9jYJI1gfchBtUkVDocnmT3di63+ohM3Ikxlz9NExoArQu2
uxloLFo5oVChXHWH5rUAOyh3WobnrEz8SQpIpI0LonrZPS7RV73rOL65/b5aLYvNZ+qhi3oTx0E9
hY9vTPlQVVT34Xf9UHgJZpLAR90BDIX5bowPYt7ix2XfeVP//veLUhWZ2DPUoTQNdACCBrxhX15T
hefIK876V4g7PiuH+KbYhafhGNvhfbkPcEh7qIUre3K3fDXvhHtzr95e/k1cz2IiUVy30rz0uOjU
L7NLM60J+pkqxGYMTBfz6Kl41t7O8epGC8u4bxLA4P1xduMd1WSfz8a53M9O6fEF3zhn9e1+XVmr
M6OU1BjBaAgLawCkIAtQzzAajmPxzsvbqld2kmAGqokqpoh+hHk4D0pHtrFf/DeabGRc3HIYJ8q+
/aCVQTWIFsiRIwhpQMyV8T24RKymUjwJylwc/+Acy7dLfGVKyHpZMGmVRLkLb2mPuj5BR7YCTf3v
DKj6ycMo/cs5hTgJ4DW6/okoXlPFzKwnZCKapfvzIyoEd+ojisTgJCGnPraa6+IFTFl2tkvcWrJj
HoZ4iyoLMLD3H8BEW21ANitJceBR+ToBZ1RytCMlEaLkReJVcUgO/BfttrO+G2WCLoTQIJMiIzpV
ym2Wfu2ml14oOF9z+2O+22BiLAghI4y34vgN4nUVj1ZVCRwL/5JfvZtggqwU6XNXCfh4IorSspud
ywMQDS1YNSkAJt6PGGXLvgBDPN+DV8c1vlUPvDuat5NMmJVqTPgIIdh89PxXlIwOpJncQvmrFtza
S5jIqajgDRUUrLR1FySTb2yXtOihyE7uRiiVChgZBtU7hh95R+Rf4ug/u8xCphaxnotJQwCINY/K
ZQyU4qy0ytiiFfHowINobXfIwComG6qmKiqL4mt6NRoNquFj3hkPixfvyFOxVxDp3o7FPcndcZ/e
DcD0cU/j5kv23fSn1/IcNMU4w2mDk4hNlqzQbY7mqQXvn8J7cW26zsoWk75KUloOck2fstZCYfYF
7aXYYEO6V1/fHs+e7nICLG958seMWe8XmWQJTEqvE02X3aiwUBh9bG8qpEKc47ndpVotkL4CV+G8
IpPSQTGAPgloCtLaeNXqgIbNyJenhwLVspmb2W1768ooE08HATNvMT2QdYOIXv0A79JZsGfFagii
gbhrBs6mbsY5GS1dEU8B8ZNqhdhPtUoE+vBJn4LmW9E9XP5ovD+fiaMY8fxP6yBqMZo7Nk40fbls
YTunWC2BiaNGOtTyDO5OfKjFS27IcToWQI4PrnnoMBnAgzLwVsTEzBFwwXmIQPQ2GZ3dmZo9JI+X
V0TD4afkF/VSkP+DnuGTxibSzGmsqeYY7eDV/m+RAXH3d6FxZYc5T7GQCD0h2Lj/t+byyhhznAIZ
lOIxwVAXxEopGMztvfFK3vFKJZthaWWGOUCBUMydRvO9rPqapzfT+F1QOSip7UO6skF/wyoyNNEY
FmJPVdoOtMSsI7LTgViwNTrJN95DgLcg5gBNOogJUrHEY6/ua6dPlsQxSfVt0Qmn3rPp16tVMcco
7dRFHkykcqO4QL8AYrni7WW/5llgTk7bSzlkA/BtFLz8hfGqrb5eNsD9MkyikUx6k4pgKQcd9PIb
5kMR+xg0ozAfgT8vw1kR+0hT+zRsZgMXLkUxK7vwm3yzXC8IPbR/NR/rwOYNEnPcgX2oYbAj1iUT
F8TcAjLdtJaYC65icChWtmPquzO8bfTKxbMwLPLaxKeqkCpdY4Q+BYu1FV7NUDYCkDJ2jNyS//tz
pRiEjlxA/FDTQa/y8VxNSdLoBclz7GZ4OznaLj0Fuxwv3s6vTrxC2OdP99EY/e+rFTagJVjyucr9
PoFUtAI+KPGV442f4/hHE0ycQHVPLesUJqBKh3TT1m3tZToGe+L2zuwE3gQZSar7074UGOBxLlvf
Xh/GrglGkNRP5UUIMzRBEIq5X6OGa4XdsjPm/uGyjY0cSQHTH4ZjJQm0zJ+whTOEmrMgMVHkAte0
ChyEWNr1wwQJXlrFLNxaRu2Ul+ZurQzSd5B3gTiahlT645ebZwB5wBiGlamzX4aBZbQSRxBiYzwB
C9OBBcVf6mcxr3megzZp4IpUbXT+nt2r/gzNJuXJ+FljYD/05fNvJujkUFyXXnWtXlXf6ifO9lKH
/5gI4FcQqOYYuoLhb7bsL3YFiYJcQHcIVSBbP9QYuAxPSmvF++hWcZsTj2l1o9Hw0SITooui7Jde
A8MEBUuGO3gsRWpS2mtIcJ2rh9zjtcNlg6YZl1bJBG0jUGJpziTdK7JU8+RZlOyEiGAZnefMkshi
lYJ5L7btbsqa+2kBuKecn+JQ8Seh/l7L4U+SLm4eyHulSe0g7dxpmPwUE2qqfB6z2AP43QpTwdej
YTc1w4vZL5Y8dlZbmCe5FU9KWZzFJHpITcGWoxb/m+mk8mihcuQucmlFbe7JJQRuM0AOZfk+1cZX
TN5gkOKc5shiyu5qTmZfzJF0CLNjqMJOiX92Rm83tWIt/WQlyo9YS5y+eR5E5It1s2ur+35urbSW
/bw5t9DgVrofc/4wdcO1aQQWpu/8eZnsajznwWATLbSmhNgyELJNdK0us5Ua4OKfT7Op3OMCsvtE
/DWI+SEcjtCHPJj1WV1GX8vUm7gfD6Y62b2S2UOHaDObvhKOrpmCaKiEYhyJDiAM9WZIrXQZAKoF
Rt3q2qFGGqJakaQfkGLfmjFUdZQfal0fYzA0TfMjTqcFcRhbDV+7SDnU7X2OZwrm5ty51k+DBCzY
NNtkusdQ8pWZoyyWQ4MM8kEOuMPuFbk5pspTIWaNBUDPHqzkEHuPBDcTMieZR68ONKcORUsxh6fY
UAtrGkIPyKuHUSsBVy7tIca7T+r8KJz8MBgcdACdljwM/eT0omhX2KwhCs9pI1pqpLpyhz+3g5bW
iBdVHlpkGYDvGOxUCByI9+2NKtmVbX5TC7mdYYpL1BCgRxDuRoYXtZldmsW5i8muIQQLm5y2rRFc
X8UCeqLLcem/BFNzDqpXDLFYbR/t6x4d+DJ1mgqwZlnHiGbooKaOi+ZxadGRyBWfqF/R9D2nUNiF
y0AUxM3Cx6noTkuFB62RFK4QyFav956YlHdT9iq3+RnPhvMAFTwTFfiqraBC/jMZi/2g6248nSUd
Bb9Oe45F8KcH/U0D9oQ4r3eJHlmLXliSfJM3iitVsqcIqR21KYR76kMSLF5bFId8nPY6Jr5iI7rX
B4yuKoqvdfFOq3oLxaKraHzuzBLwru+9Fu66iaBmhG4VWLomc/BNVQushOZbIpD7oA/Tll9BdF1W
6TFpKtdUchtDSWdBUg6a+iRl3aFSWgcUoV/TgThgVbOVPrcW8ypJ0BuSwS1dZF6PVrmkgzNNJ04z
QYWoflGV1BFrQDqCp3mG2yqjNccgTFgCThVg664BcB4DttC70gBM/XjXZGavp8YgEi+bym+jGu21
SXE5UZ5m8Gz8W9tgMnwlqkmjGJPhqSfDD0vMErqLh6nryZIwM6Nanf4MDgFip1wcFm91zE3ah7HQ
FamC63sy9iUG/C18KV5OzjPCXCmiks9qWoq6R6+UwA+PuTvsMLj73fQ7dI6DW94UO28/mftETsOq
Mgsz9/PoDkOndkU83bwxcx4pN8cOYTBkwtgoWtDgdm6m4FdcgaIkrK7Cvji1DY/ckmeKKbaJRjGm
cjEb3iCbh6lCNpkb0uvSlbth1jgYlc0cYOWPhCkLTF2pDUUXkbcPpmcWKnuGZbqVBhU9yW5vSjAa
OmHpcI4BPUoXjgFhsn9RKeWGGEru66lVEmdy8lsUxL05sYLC0jSr+76c0B868fBxW1n6ernUf1cP
gSBrZr1QEoJVivdCNz3nJhgAK8lGuvuNKNBxziJfqHl5D+dYECaypHNFYpAp5H6jDecoKp0gLj3O
lm7lj+ulUbdaLQ3z69Is53Cb/xDp5ODH99Gz/G+IdLbW9Z6zEhZJMeuB1ggisrnwV+/SQY1wgLhF
jrGFBc+dP4LHbH1Bw4B6MV4DSNfZd2Obi3U66jiIgxf4PZjjoTu3/4Npv8/1ZyTHKzuMp4AB0Kzz
bCaeuTP88XrZzTfKobEGP/Z4iMLNJYFIHYRPiiZJOhPDwDZVhZku5f7QH5tsbizDGL8OpL5fILLe
ZZ6il4d5GELeXbSZi7/bZWNa14P2RF2WHIMSVJUEQ2LQU8R1/2cwenq/sEfeWFljwlozqqViqhi+
pl1+4MXx3gB+0SPXr/k+2VUAN2EA/MybV9j00JVVJr6Bpmdu5gDxrYnTZ1Xpv4xafnv55PFMMLEs
LZOZgGuNeHI6fEeid18npnPZxNaVsN47xhmHUujEpKW3j6R6JgoIi6DskFoS4AUuW9oA18HvVxvG
hCqxzke8T0fiBeldBdGgyDPtcbmZ3BqCH7y6Bf3DLvkEE7OyKqmGCIqMfiqj8FNOVwXUNkzd2F1e
FO8LMamPosxm1umoXISGfqo6KCP09eNlE5sX6XrfmMxHkuMoB62R7kHuYUJn3JAqsBzE6CBhYD39
UV3TcUve/nEiB2EiB6gvhxC3V+4TCXWK9DjO30R5hgDYjZh+6YKbVOa4B+eDGUwaFIkm0FYkBgH+
WDlR3tkTORL1r0oh7z7Izh3qLVTNAkGjWWTgRwqonqmsWWxaAHY54ejxKSg5B+ytbLG6PMtFzBU9
03FBm31omWJ932iqlWU/k5RYlz2FOsIFnzeYcAGOlCGsBtyZBA+zYHEw6jyJpUWCu5TEjvQX/Ggf
DrTBxA49z41JlVEb7Lz4Ox2/AL76W+8AcQgqT16iwwsf7AxAOC6LKE+4UwavuCdvkhazl9zKILnj
4vE4x9pgoocSK20WV/hoo01lXSBoBZ4sn87ko3hxSp1+x+Nw4H07JpAsciKrBUEgIe3kR4XwkvXR
ddHFllRGTqT3bhdFg33ZXzj3psEElqCZlHaKcYOlY+cPabaPZc03a+nY9cYRgtgc9+SZY0JKsxiJ
GmAm2JOn2Z+6uyFbcBU4urE3ZV5xd6OF88E3WQxDWpb/iV/p4+hqXnyQrunnwz0HeQLeU/FffBOv
e6R1aDoozNcbSKSbIyYAPDrOrEDRfX6brh18fmDeXNk6G2dsJUIoGUUvU980fAmsxHT4VD0DLOFl
UA277CIbyCzInyMbhgYrpN1EFl5cg3h1DOeAJsVZbgvW/C1xQDCp3JKTiPunsRPoZYsWn8lu6wiu
DTPpFWpOodHVg+EFpIbw6ljd9mPO6flv3TlrG0zAnORZiLIahYvaLI+TEPmKYi4WhF84Uig8O0yg
zNouT+UAdubkUBtQ80gTO6s5zTaeEfrfVxeNlrajiY9leGN6N+VX4/gUGpx+xtZdZhqAVoJvXjUI
6+ZhKkpJvhi5b6SRBd1BKxdeBfG0DCUnVGy73coSE5qiMdO7JoWTd71VhW4GaNAt8WLXdIPOngHd
/wGqyjfS3L/KHNeLZMKUWpS53CowTXoIxgbgxdPyU8JFTVDfYi9r01AJpMJltCtZspBMI40RTvCJ
STXvq2DcD1L6IyLaQezCpzzRYxf/069gSm6UsLzJdePUC5E9SgHnDGz0aHHCTfD/aSAUUQyVeT3V
k1iBgAwMZJSgrr3NvPKBtmpET3Hbwpp3vGC5dQ2s7TEHOwddF4YxkgIw96t2uNe0XdsehhZktSMP
McgzxZzvwkQr2FiQEOU9uTaQ3i1pDZUN9PSNvPimprzn9nZsXu0lc9CjHGMDeqzloCwyDv0J5K1W
jhl9KnoUubxGN291zIFXBXMaKrw7vF4liT32yUMkQBlLKyBQOcnnRGo4JT15K0lZfzomLTKTbGgr
U6UlUduwxy/Qq3qm4hql3xwJmnvi3YBS26viz2eC6YUBgy8QkASzRQ+tbJ1Ht/MvnqtBtJJowJyJ
zEntxxlNAzElHhr9u/rL/BMMr19bZ0Q3HKq3GjQd/ybEmv8YZHEaUzcKZazhThKjUyIRqzNd6Fpz
Yt9GHIcWjQS6AXRqDbQ6PsZxExoReat2htdr5k4dv+pAuYjF3yRIKHQBeWjKxPys2aonYpMrc0u8
CdUuaBPv0BvsrOT7iH574Te8WfsNPKvywR5zNEI04otAxPWULCZaRJAZn4PbJZEes3g+tgMpLEzc
3M5osA3QqJmM9poQqA4GpnZAZ+266bN7UJJetQkgzOrkctKcjWzjw69jNl0PwrgIwOP/VqwuoMID
ZczcphR3R/qgCY7AzVU+xyiNrMwV8MEoc5zAYFVlVaPjYb9v9s2ZqrxSnanm+g+kMWlUvWSLBpNV
dkDGQF/kWUILEgwwNEMdrGInHUL7T3LUzy6M0TdFprAKAJfB8frRmFGqsx42MZ6D6mRVmmIp00MY
8DQqP2cjsKJBNgl1TQkctkx0T/VYETJhwvC9oezi1gLeILVAfXwUFR5caiPBp7bQwQO7l4bzwlyS
XVZnQ6rhUMoAqBx+i6FLA0qaBuqLvNrLxjXy0RpzRVYyarbTUBRvVzLwMIilpjsc0Ony0fu9v+yG
m9uoUyJuVN/0T3SxWaHqo0FmzEgJICc0ieyUKTSj0Io1hYnznKAR+aMXAkGkQI4GcyaY5GPf8HEB
Rsuk1BEA6uRFnLKT2Td7DXIE2N6dENX3WpC+aELw/fISN4giYFelvLGiREmnmM9HhEHsOqk2vZHY
ABscSgQWtz10TrMvKfv42+A5HbeLZ8/0g+NfflPQcoKiEY9EZM/MZTU3UtDEID3xRMip6i1G3hNP
uqbEaaQFgSJvJGMj3mLJWK4KWkhZFdmWcwti/jwfExOgH8PHrMTD0riqj9kIzaIciq8zhuCgE1XR
hjA3uf0cTqlxRTNE5JTyp1ZKpynhlOWZiZvZmC1M92NaIgYvxwIJa0p7XNUWz+bnbOijSeZ+0aYK
BFcKilHhBJnAQrQSod6F7deoBcpQ4D5QPsdTag77i5gggnyJ8aisDMpoThUDTZz/ZdRarimjFto4
fO0OnjUmIORl3k9BLdL9DHfj4NQ+crwWvEgNdNQSmdvR34xA6+UxsVXJlJgMHVp+v5cXH5Zb6qrQ
tDn8wfK27gsJtB7AypkE42fM5SSHrWqOoxh4lD0XtYbeN/atU1xLsws+CHT3486SX/57jDc+IV6x
sgrpNJQ3mFsKRHCqlsty4OFl4E+KNFvyUCh2rVSvl8PPZtRbGWLuebECvrGbgf4QNMm0MI0JAj+9
O7Wa4aOYg8b0krikDBI3CCDNfdn2dhxYGWf2NkiTtAVfJOYMWm3fprqtZmNvl5MmWkuQglNElMD7
JIe9Hy3iOW7IsxyEjyD1duWsuB7zLLL6dHZD9DbafPDLntdH2xhg+/gdmLd+2AUt6v5K5C9Rkflp
QSBUkuiZrWmLAX3aDAWnRUstgMH2YmNeI5MZLIQ3ALPT+UaPyltSB9cVJjesPB8e+1EqUeuOMtcE
sxPQV+0+HyPPyHMezvjza+jj72YiuhCINfBV6OP+Rq0WzjB49c8Cd+gE1mkIZaaO8FW66V6jxE0e
Mvvyh91yKpkSjYoarhWQKH7MsaIBb59CQjctzA5Z9mwmSB0byQrG+6lQ8C8BrWtE77LNzTRobZQJ
smqSSv2IG+cti9SQRf6OeX/CIrh1hchQrZNwPGUMwTG7qwfiEkx1KniD5sp1ego1hVPN2oo6Kwus
aGVsAnPcASruz/nyOmvkxlCynVlJnBG3rYtpbYa5KYypqMsh6gtMXiigdJ+tMHs1y8dxAoWQ5HI+
0KZXvO+axlwUUjYGeV7NplcI5NSQpjpnkfS1M9pdTvrjGOoQFJWmQ5NierEgX/WoC+0mCe7GpgJm
rjq3ufKly6fcMvVguo4n+ZtOCi65Al0ymwaut4TxXWkMBBL3qumB7+kwZL1p4ZS7wlJ6TQEFGgFY
VyJmp75Pd0WRnMk48M4ub58YR1bMHBLOwDG+ZdjpC8isbPE7hQ0IEGdY7PYKIFKarGAU58ALyZu2
FUxXIB/B0WUzwVYKxjSnD/xGuhrDp67ZhQux8LxszatWB/kgFztH9/PTfmOeGeBDCAR/KvHlQAaW
RUze0l+a82YgGaVtA1sWPNlbTnwpw80EQl6ZZBxxqYc8SCKYpCCXaU81BqfD6MDb/mSAZis/Wltj
HCqKKjNqcsP853WLi8Gi3Jh/Epm4a2OcByC6XhygSQxGm8kRXSjqPuF6hbAtuEHATMQ50pvxA+p0
eC5BuOdTPSivNZPE4LmGq0Kc2CPnbk81S9T7wZXc/IqSAkCOypX2l+1ueunKLJO0SF1UTRoeht4k
p+e4RkqWBlDAFsDh08hhaSvR8JKH3Teh7WT7sumNeRBMka5sMzmL2hV93o668T+sfVlz3DjS7S9i
BPfllWuxVNoly/YLwyv3fQP5678DeXpEoXgLas996OmOcYSzQCQSicyT5+DtogfdctX8IECyolsf
5EEbu7M/CTcF91zuJiJbs0wikma5ssYxELS1KvwC5dyhHLuvRrY2HrD6d23UQ/jLkH5jbgRofgwG
aEMcQC98uakH5Spv0aOoltt1QG+kiJQwlpUHIkDGa2pC2ezvR7PljNrxtoj++aamMxRmhq4wRu36
NgUWfoSKjWZLA7D900OV3a3LQZ/i/3Fv2FuzEgYd5Z3I8OlU6Sp7HVBrLvD/lHYXNKl+8UvUrjMH
MgSXnWIv29psjsZco2VmlHGzpKav1ZMvRFmIV++dKOQ+qcTvRl3cJ1X187LJ/XTnzQ/Z25To7ZLo
Ha7u4mQGopcfjQdaoAPBL5/maDdGb2wxIUyICalIBFvq1yI0PlPQQRkUV+YIElJao+Ol3dpugrUx
yESxWKHDEIpJ48pwwtUXjM3zCLWu0bXax7yrAIc/KJljqLfmdNBd9RZ1dXe4TiDZGIgHDVfIy3wF
UtRDDY2TQ+qjEK4/kMy2Mlv5kt2PL6AZ8w3IkMV2maCJdxQf5Ovka+bFj9LP8apESRVk1wrHTbh7
xrzqSjHX9QTtMlwFZgDaRrTiDaix/iVRAo1TikmFX1CJZHNwFAUttTVRVkpOTZhfrYc/BR3pmk/K
sL9bGMPTTAXaqyxwKYqKEdLAyLyrOQE0yjek0f0rb38zQS/ZTThJCyut29JA4+FoBsqJUkDqJyOY
bz8w8bqbAaKW+M9yGG/vFNKkeWRRW7QcDWmg11KYRKHZnIi1l+aDmRWzhSa0o0T2IWGtyA30qkGy
KX+WjWdJ8YXmK+fT0U/DJljI5VQIqYmKBpnB95+OkF601gG7Q5dD+dXppytDkC8c/goBgmRgY43Z
KK0hI0kr862W/z9nO1trzFZpaV0vUPeOkMmpR+rkkx0djCACYBmsCBwn3Et2tsaYoNRhbfOgVUAY
RAUQGfJ3DR2qtUXs7azcJaJ0f3nn9orfW3tMtDDXrMVtvlRB1GbhMqmQApqIJ0eaDZV2TmjadcTN
tjEZVYSnPJjd0jowemjqIb/41QF/bY/pytXq4ZliEqiiaSoJgFfQpSdO/L0KDT/zhZs8EH69cq3R
MXaqiHX5W+6G3u3HZPInXYjUKU010x9adzi1R0pR37euFRQfaJLsBcStMSb5SaBY1Y6RgHxAv62y
l67i9WF5y1EYROqoNlJfCzRw/On5xF7pfLjns++I6PeioAxKTPZR2OlTLXViiWnuSTnq5BmlbCef
gxyf8m92CSMhsoG3IJhaGN9IjKEw5hgfjnYC/10NZ/c0a2gyY0V4e7J13UTHzxBy3CgG8TVtsCfx
mzBiktaE7KLFi8F7Vwpi73+NMd6H8cikXoFbRj6zeNPP9SDeaUF2kA/5I7e5sut8GKrAmhRD1tkh
o1YVBykBhSjq8Rj5pzowlqMEzRWtkdPDleTc/sYODBxRf2OTCY2q2cVLQpBs0MR7iZ2ehFRNltxP
nuJIlqc8p/5qeH/jLRurTIDsV1CU4LJ+dwhSyRV9qkvIi/47iI73a2RC5DhWVZWr7Su28d4MykN6
v8Z2KtsTtIGXg/mgPHHWt3tzb9bHnAZJlFMTlZE/pyF/TRf/NDo+VDnY9dGNNdZHIYpYKiSpwXY1
e7JTuekx8o0AjO0BjyN69xG99RcmQC61ppiJGoFV0h78yZUdSX4lGMbEuv8fiuG/bHMiIQYiB+mW
DFaH95mQGo0kMy1El3/6Yn8yode+GDe1ewXcsHmXClyqrFuWIZ0JoAPbVYHnqoheU9b0ar0yT8ox
uuKn39JeKKM4I0UFrYiusWqWprz0ZiSqka/JwDJFgfTU/EBt4q6ATojg6HpInDachw9M1xq7poFu
MgAtllX0j99/UuigjWMjoNYA/juvnjUPx+Qk1zPOZKItoDUYWg84XVAOD/qLGYVEVl6UoXUGQ8Xk
fuvJZDhVQ4SCb3kEeYE/TXXjjOZ6jHQ0n/ppPrVDfFeKqlfNJRSRxj5xtKg5Ld106EXJBX/nczSB
YlfRwA9PlFYMVjN+HjHjZueaCo4cucQwoBKoM2aNZQPPvfYqBpgvktZP2lzZQj4ZdluqV1Fs/Tah
+SEQGc2aTnMg9uhPoFgStOm6ScVwWLWvYh2F+ZpfFWkpOoW5nKjIa0Ei8MT2o2hHgnAsBeGp7hag
kUtxOPR6g1lzYDKyGfWZCnd0/JSYZVjnK9Tha/23nhe+lVq3cpGHnPCxl2iphqwBvymC+4ytEESQ
CBCqZImDtb2fQGaDhjEw7bGXdIPTDGjUauATKGJbznI6VR8XqtdVxJGNB8y9c9BpeymEauA5KoNw
xDiTi86sVh4x/RH5lfoLLxK7zIF3n31x+X550ftrfrPDBGlhiTNcjFocDCB57clBzktb7V8uG9m7
YVUsRNRR9ASXDxOXLSmbNWnuq0CsYruFgl7T8Zgzd+u4KohtoJGMTh6APe8PFrgJtFFXIizElUC/
lXqCIz3koeqLB+FUHy4vaDceb60xn21FEbfB3GkdFNlk68VRrQV7xqnSFpAQiOB6SHV3ijyh/T3W
6EFAAKIkDwa5zghvEm//276tm/m2opkjbktmHJTgzGiHAMxgnKcOvcfO4vLmyzL3nJEgLoiLFQdR
9NJknzLLnoarYryzzEdkKpwPSx+gl4wx8TFDjUFe2jIB/9zmmqNiiJ2dLB+At+wH5P9+P3a61WrM
dFUENQ6SpXVUbfG6RMb2zXZvfTNJwntW7aUoqoLAiV0BLoydS87GlfLpJA0GPuj4X+FGd2B+gRIX
iN3veNQ9u0FkY4zJMtFqsNpCAVwg1iJnMqAHMlt3iXVa18nn7NvuZ9yYYo5fjfqj1BZ6HeT1D906
Ve3LPFauHOvgAok8ecK3nU0E/cqzepC+jAcpea7XH3GcuO3yyxpnjiPtHovN72EOqDbkC6iggFqs
4upGH6dPM6Ln5TXTJZ25qqIiVTEw3I6g8z7ijNAgwGBtlATFejWCSaIWT0KccQ6fvr+Hb1aoQ20K
eZYit2uSCsgyY9DVARgNXF9SOlF1B7bqYnUFSMjEUEO1UQ0rvbp1itHRS9t8aZNgqewElN1f89TP
C5v0h6I7kPTKeGyzJ/GTlTl9bs8g3DacAhpe0BqOPQOzjZkjzsAehNE42ar0U8qcZLQX+TEp7Ll8
KKNDX4KQJf+9ml/M1BturNlGR6tEAThuXkrJqYrvUZr5i3kk+dUIbBwGxiWHl+3vf35T0kRDxzub
HYeXJGEsgYGM/GEIulxxwKkGtQ/Oed39+qqkmXgWaprEPnrxWpz1hl6Pi2p9HlbTcIjcQwGitU5m
N3Lu/N0ihbqxxkTansQZdEkRi1CkaELrio6zokgh+ubhA7i+vfcLipwoPuh04phF3BeSNjYkRb4d
QXBLhQjscksxb51TcUGwu58RRAw65HRVCgt778QiCCcm0FhBzF38VEpXlnqyshe94dzKuzFoY4X5
fKpE9KktIAaUE5zG9Hcq+ML6pAtBttxfPvr7b5WNKeaammuzlOZ8BTHmERmwjWnZ6z9abzx8wX5e
82aJHaUelQxkez0s0QrPv33T7p4pPIgA5tVkMPjR23kTbMR8gTyHUll+pAnemh2E5V7Puawuu3f8
xgpzLY2RaArJ1Ak+8TForIEhPnJ/mOSGsufV7nzIJs527V4Gb4k92zWY1CWxtEquAsXU7bGOHVVP
OYFif5/ebLCtVGteldmkLm6Wd0Wo+XPjUzrzKX+U/Y9gkHedfWOPuX20aFmF0QTgsQGm1VWtzNVI
H2aTbDrygpK7rnNWuOsbmxcJc4Yj3RybVemqoGnKX6upp3ZaCKlbRtwcadcSBukAbgFD/NksQJ8A
+ZKWOQLT19kzjxIcxKDzLOhZ+tkBbzGHLwe76yImqjkqWL2Us5mAUgdrmpIiya3WwqNtd6HiTfTv
B42NDeYq79N0JP0IYZgSeE0zxmA9uZHV4xSZQTQ8NktuGwX8c+XRlu+uzUIypKPbCPA4s3OT0cg1
GlqR34r9jU4g7Sf+TbqlifjrgctH5YatqKSt1LdVDu69pj2sZeVUieleDrl7i9haYD7eapLcaFuM
9UpNhqcVJhotnlrH3pHammCiX561ubFCC8kvqi+a8GxYX0SAMEWrtIf45+XV7JagMDdhGqJMxzTZ
OtAoaxidMqcU7wAwyf+MoRVmj6h1w57umG6zABgjuvoExuCegzTZTTM2ttleyFK3Wh3LawLyBcVf
w/UQDy5FfHTH5KhXnH3bO8xbY0ycavt8ndIcXNVyn4XGnN0mGRzfKLzLH3TXDL6jjNqhbphsMmMV
Wr/G+oDBF6Ai2+ikxKoz5Lyn8G7dHtkm6FeR70tnMPNGJn0MyhbLH5eQctetbqPY0iuDS7neWcF6
/Zdl2K1Rml1tbmVhsNYe57fCm1gPVshj/KEk+BgOYu9Dbo0xwUKp83RW0iELiJg4wiA4Sjv76vD7
8nbtDvFszTC5Wp/UgymMdIjHMS1PPZKw8JFy1F4M2TM8SOJjddACyTMblNNRW7z9AKyRuh77gNv+
BiaJqwD5GLuh/pNa/bvm2W56sLH1ejds9rDIE1kHv5vlZycqwyETcNWYUKpXfY1A8ZvXfJH3wuXW
HnPsUogcZSuImP25w0BCpmp3FsEkmBEbd/I4Doex0junb3QLj8lhsecufRi64Uc3WsSpEPIeq2WG
4q3mFeZ0lJPxpjFRBQXb2XNnoTq6xs99a3qdmrZ2Hk+cRy/vxzOxXiitzAB/ENJ37RvJLUBkEk5U
4llgQ/0oIWFDZcIXhmJyOk0JSU0IJ2Pa33QZo78KNF9AHc2sYwAaYCxHABJo/4TOaYKL+MNoix2a
BRRYN9aYNY2WCKZ+EwNTYPZbHLS5HTU9UL2XyZ7wbn3lu2mhwMTv9O3GjI1l+rU3zg0uT6k0mxlw
t2vrcfykwrcbyMEpIcRfnOQgXwFOtkRcfMnOCPv7FdPftbFbYoK7Kss2fmX2yTJ7QG8RoixtAJ3G
IDqYT/mv9hk1DGSOYEvNwRxLAW2F191QWTHT4RNHcjeBidUrYAaTUNK6/fQ4AVHcfdGfKT0VDr4P
2fMabF9hd+TTtnINM3FbKNp5MKcyRsd89ug8Yqxi7tNu3dVBuzV1f5ueMtvrl8txfP9CBL+iiKld
CJOwTytVbGujjYs6UPT/XIiCiQsRFNJI0nAhdkf+hbh7eN9ssk+tcgXbRpqhTFKm/X2poq7ZkST7
mwiho0NHM0Jc9Mz3HAYMCGttjAJiA3bMGrTRhDfgsZdv6ugCSuA/h7YBW0CUIqnUF7gwCut3AnjK
2+GLmD90+W+jK4LL+7T7yTammEi0yt0YZ+sS+atmOViRI+U6p3q1GwQ2Jpjwk2WVrugpHqRFeorM
KyF9aVJOgWevjLT9YEyckdViiM0RcaYlY2M3Zr861YhnEyHJD7TRHi5/sz1rKIGg8a2jb3XGSKGL
BlnWHuWktEbFD6J9VTQ6pFQdo/ir6sHGFpseJHMiToKgxK8pufmrhwCi8KuwhQAalis3cO6+ALbm
mOxgGJZElqaoCrQe9AuZvDQ9dHQpSi6OiHUa6yE5RESeC1uXky913qWhXEwr/ljuHy9/5b0IAqAl
ZRbQZcxvskR3ZtrVcR6jgUVfI+an9ECFk9vyCyjLPfOqcSInszg7uwdNeWeTcaR5Mbo2K/Han1CB
ig0UGGrHWL6nDm0zEVyRa8sTD6QJLZNsvjPJ3FV5okpSVsuoD6mf16K70/JrdTis+eCa7UOySP/+
qGiYjVcMEWwAEuLY+6tRnZKoyZMMz2W00qQCjP2qA2Kiz2te8/jQ996ymFk0UIpHhRzMYszJH5ZB
QUd+plJ+9C0bfcPYlytblGkPo6auCtV5qwgbJ3Z5UvB7jvzONLORHdqvCYI3vfWIS3D3R6FyrR3N
q/nAm6HZ2cB3ppgNNMVEqaZVj6luurAAqhHNUCvW7Ey+F5QrzeJxaO6HHwv0Mcjj5bNRoaLRpswg
cR1kBHO+AoHOxH0z/WzV58sHcG9SBtumgFMYSapytn0AdcxS1Ta0JSk6ZPDqwl681ktvygewAaEY
0btgB4tnJw8l3ZY/S14N+BamuC//jp37493PYLbSklaMjaPaHExEcE1RcYbmrslK77IV+rcwx/Cd
FWYXDYP0S6m3UGKkacPyVVN58YxepZcsMBlgrWpZWaeoRAjNdReuYeGaIU7B4KlWkLupK3LGH3f3
T8Wi0KLC1ALKpu+PepOra1RBjyEwK/06FnHO4DC9MPj9aAy2lJffQWcYGkZyj/pt4sgrBBfSBO18
UQ7MdUlsBJLbRSFeLHZBVxShkkYPYxo/TBVm0agU0uUt2Nvo7e+lH3CTtYutqnZCL0CnYw2HIXmR
4X22OGSKe9nOzgECTYiIgQ6QIiG7YjK4TEizeaEltra6SrNfkfRpEI8J4VTTeFZo2NisJtPkoe4T
MK5U4zA62RB/i1blam3J/TIXz5dXtPvlZOBONOgAgmKBcV6oqExLGmFFZPw8SlDAAIMejx2HXgys
+wKr818bjPuiOylro4owR9kp6Ize7IO2IeAywNJLgbFDacwp6FZF1GELdnmlR1ZNkMTTAqgK9GSZ
U4S5KwTr19wtgp5X3d05+UD6yRhTUTQLNJiMO6TpIIMiIsWNWKILrjRgFxo5nr334Nd0VMBx86KB
prK3bj3ViUlQXw2KcAqhudxCizQ+0dlOvPiec17I3NkrDdQ7aJKgC44bhjn5spnOQ7ZIcWAkz4Aj
2dLS2m07hLOROnl/Q6JTzKO23XF3KiyN7iCQmgDUsi6o11k0Z00brOWTKfeuMQqYrjgCHsF5Trz+
TayDbC0xjlhoedQaIixh6syRoSNGgGJwpGDxC7+8FrF/mN6j7er4sS9teneJdurWLzNEcrzL527X
dYDXwXy3AgAbiwLoJLNtOx1ZRomCCvnezrwUimeACSIp5gVSouPQCc3kqMnNMP64vIK9bUOrAfUh
HbzDGkvilYv6qJWx2AaV9qvE+E+cBJ2SufX4eNnO3kK2dphNy1JM3ZJsbcFAbKkOEv6HTki+/282
mIOcCRCBg8gQEFv6ijJLCvALt1W3c4kjW3/7XsyGkIKUSp3iZHXu4kGHG+8DSFPfCyDtstyF8zjf
DRtba0yybpFsqjQNe5KF6UFZT7itLQcMTz76P11QONLIYcvYS9m362NLKHLfAsxKsD5K0lONhwLD
B+apd1dvUVzhUwEK9dbPPMvVeERvO3fYO8tMzKokpU/iCZY1iE81+WOS3Ks9JyXi2WAyjFHSCxCT
rnWAAWdQzQj2KimBlS+cq5+3bxq94zZ3/5oldaWZS4sJgMldIT8tveQBVbmvvO6ZJ/rKOVqvI8Ab
Y42V1RlYtoFOVnvbkgonAQDs8snae0692xwmuldQ09NQGfhTUCUhGGjC5ZZ2teYDj4x67+7a+LzG
RAoTs53aFC8YoBvSF7PKXbXK7VJt7dGqPKmtfyzyXZbyilT7cVBTMeP7iv5ndgziyo3ZAmMF6iP9
ZpjA0lQJi10A+W2LeB1zPue+H76VNhhfb/V+zkoJOU5HMcnfxK/yUexBsQrubWQ6VfSoQAqTO1zP
s8p4P1Q5FimX8iQgWmGPJh6ODcQNCbcXSr/VuwtaAp5LQuHXhDg5MgImatX6oAwV6WbMa1DvNyYK
uvZikFhENjR9+HXfcwAFtYiEEZUGC6UGFmUglZVBBiNffAH9lLcJkb8YM2YMMZ+wg5hohsuL+HMM
2HH1rN811uJyvIPu/tn326yG8cWuky2I1GE1/3SH/uGZ569n98sh8zXw7sJDHyS77yNVrAhlP2nJ
4q8mAEli8oCssoHUZPxkTO0vycBgB7GGH9moXKtF7lxe6VnkouRzKoziSIO2kXWUWLdSXdAU4uvA
pkvKF13jjAvuGqDqr6DQAq8nm5+JNQq4RCwlH//jDgWYQ4msmbzgeBY76DI2VpicALeWPlmtKKL3
b6cGmHdU5AWRW7ysweApi43J3z+aSLxZY+ksVjKWmZOWGb2x6EkqQY5s8rTEALFnbE/y05gDYj02
zlo0dlLEt1Y33onJfTFBBHI27Gi8761QNErghA0fbzBH7XLea57z21RmsLbHHI04LvgqAG35i7G4
akHsSfqSFZI/R5hPazPAv1WOS8k7wWe7GaxDQ5A0S8UOZrvPbekqnRtXnnHbnaKAYKypcwdoEg0H
9bZ1wTvYnqLotiRXkiej125yfgvH+9gu7yrJEfgcsdyGZIc59gux4SUavNXSP9/c/aNcdCr05UWM
qI65bK/i3Z+3ee/iDvUWaLTwp+TOIQTU69AloILVmEBiP7GSkU4RQYznV8ZDn37SwLQuYiIr7h5K
4VmuHkyI8kFMzu6l30K9HiJgDcrThDZri/m0vEyuW1V2pxaAlQqZJCZ/4gnDaLlJvpR9+XQ5xOwF
OPxYjEoBXoxnKVtOWAYzy1AaEf101cdQJwCF4ym0+qaq1c4KRlyvF0bRU/pI8oVWyIMUOkGc37Dn
CLiVwHAH/nLUnZjsqW9ykCsS7JLxaP0Yv/W4D00Aq8qn4pvsQ9fS//e839iirUUmiSrbpFu6WhJ9
8hlCqJpPxUEnIOHd9RNCEZ9JdC8Ebu0xT68U4tOCVGCF4+KlylPe/gRjFnCu4BovXavDDge6UICq
6yPCLLtnfmudCcADhrS7uYH19bY4jRhoSG298/EfuuYPcZDdUc63CHIHKd41iWugRi/bWn2X3tV3
2T23gnWWZzEfn4nKBCwyCbiIRaipxBDwQhLU3FHZpAkKAYWd3VjHwisCnlCATL8xkzZs95wNuHJc
jINFv0IWJndNbWdPJbhVfdDrRdcr2lnKgZxENHwAwsgD49oaHhTTWWQ7ir0MbRlbhFIn94baC1Cb
rWFjhSrPuTjLwuyDJQisqHcSOOlMNz2lUO91PhJ0X0GKZ5+BMmubILu2ZLZ5nq91Z9SpLPpL4qTf
uhABP7yencz5qVWOcNB+IFwBSebEqCoWv9vMlh+j2AWJ6JepsLsb2f4AC9Pezmx+EpM1KkmVNmmD
n6QIwqnswduoAXyDr385zuyGGSBtLZXSS2js4MtqTVpfLCAj06LCzptTIvN6lefjjXBtFIqA28Rg
COY1mXNeWk1CwFpD/P4oSk/DabqlaLVJDimUpi596Hugm8fzInp+2S3dWmXOtwzF4wR0ZLjlEGJc
qUtBYFX/nleQ7ZKo+LyQ2s9mHvnz3ineGmVOcdHruSR3MvFFIh3TnCz2gCHAKqp4idJ50xkfFTIv
kIqnwlJn3Ow5eoelXKkEkxx0tPH1vQTY7/Xrewmodu7UzTkm6NWioaD3QW2yxVppTIe8Qoffb9Si
CAxjXu15ncEWKqXCo4FhBW+0xh8T/p9mTA9CHF1VpO5dQG+e21jOnQXq55rWYTAs6X9fduLdCxsa
VEjWDQPcmRaT0sxG3qeRjN82fCaAqjWJbT7VJ90ffo2Hy6Z2dhgdINBtSJSj6uzVGEFJb1CSfvEx
c3JSwee7mNAwXxPO9b9zLN+ZYU5/Yw01iLZF2a9l0IYrCEJj4V5eyXnBCRuJ+WYMqJs6CLDY6dFe
7ZuhssbFpwUFsMr5zffOWx3V76AlwGss7jksCArAVUBb++eBxkwnzGy3RH7V0dBSiD4TaODoNvkk
ux9h/tz9gm/22FFcPCJWU1jI4ktD4ZVJF4pqx/uCO4/u7ZoM5iGclCpCdI81ZSHm+ITvUTgB+d5P
YLIHiRKvsLvrepsVMT4Bjm1RzfpFRooAaP+TINtAK1FAZudZx/kx6Zz2FvAvzgVxXt2lbrIxy5wt
wLAWrYtglrLnWD65In56KI/DAUhufwiE0AhMnw863os37+zSDd48Uyy5QI6NEAqHkXyqZgcUqFAf
DU9FOlTdVN58WBtbrQ7ceXz6ymSuDljG7KQC1qVzciINLKaC1mLF8U0UtMcoHP3oc+3HfF4sumWX
LDGX1CQBJ5yLsAQHuskNB7BOpwA9rXjqZehC8S57mbcy5n7qWgPKBOq6wIWyu9EDXN4juCDtOYiP
vWKbP5NH1UVVwFE0t7ser3hl530X/u+XZdNNPLGtWdTmxY/i1iZoB8iZ6azCj7+JbG8byCaQXa8s
xVrAdQg04sLSMwVbv0teZr/7Nl1n11DJ5RjcecpsPebs1S4L1lJ0WJd5rQeLl19VlW3cNJ29Yg6R
skZk10o4Djbve57DNV4P59sHZQ4nNKZwtypwIBrDxWsFktOuinEAULJE9vxM7D/CQfkd+ZYYN0Vv
R1fQZORr2fI2ljmsgqL00J6cFj9rtZOciL+mbM3tSB5CzpemHsqeGAwY4wrRgQ9W2af5MIiRnunY
WorRolHBMJ8mW/NqVIoVz/wui7YQWqf0k/7cX/Fa8nt3ysb4axqyCUnQSJgKGc7lQ6M0Mb9IGZff
eM+RthaYG6WsVakrkLb6NXwHUQ+ot3vlqn0uHQwugHW8vctH3C28nvR5rwZ+tLXL3C35XBNLmTXZ
r05dmEOqbcCtkhyKI2b3ORfKzpPznSnGZaNpwWQhiCMxFlz9MIhxSiTppsjLmyQvP686b+iet2eM
ZxbFREqxw8oGVFXrrPNFgScXsHtVKUBNyBYIaXSwTb2/qtQiHotsxa6JweiJXuU3Igr9du4MHhhw
QYdZgykVpBlfOIeBfqqzw7CxS71p44/Q88tqoDloTkUnNCrXEm1yoOMZikOACLV59Ha7H3NjkHnK
WaNAorkUFx/Kk2ExGiGwSpxF7UWS7bdkrkTBjC1zkHFFCX13rNtwVSA0yc2l9sKIgflSVCLBEnbW
wkgmM7HKuln9MjsaQChGiBezox/nIPN1V31cHSqDgG4lHa/gnra9a39rnTltZmMuC0oOtKDod6Fy
NV3prvkIbqoHytjOXSzPHHPi1hL0FoNQrq+drvywHgxPCf4w7vNnn/f2D50h0aKs9PQ99t4n2yyi
NBcECYbxSyM/NelaNHkI9/OBP4SrrRHGSZJcKbIEGHLQwK/gf5eeqh/yEU+YCjU7VKqcYnH+o8mN
GaUPlC73Yhh47MDujFkViBMxYXoGD47eTSA4o4yLwupapTOB8A2k2JNtNU7/mWoua+SY60EVcNlU
94791jrjPq1IhnzO+xUFfNAMySDbEDBGENDEEec+wHkhweVIw1sv40FkLdSmV5TJT1RyalML7F5W
Gl/JEoZia2iSu6Uw8gZa9upGlgn+PsDrcFLP6kaiNOtdrQ2rX7Rh74mQmI4zJ/dqfOOkhAqUAPKA
D9Sl92IcHBcGdQ0yZezernGnCmnaoJaQjJ6qD9688hpOuxfG1gazg2I5oFPakdlPszjElMQBrOoH
KaOUd8+S0DtDCoZ+UXHFJhStJmzmoxzfRui6C43sVlPjXN7evTNrgqkOeExNwj/M9lZo5haZtOA4
VT/r6rHpDbvvOS60F3FNXaKVRvCinvEGNEmcqWoFG3IQBaCzCKWgDYeAd0PtLmVjhokMVrk2mqWu
MLNgCp18W9PcVdT7y99rN13aLoYudnPxzhgRmwoVi/n/QFKOULcxpTMt0UI1m1aKYtD25CAeNUen
jb9Odc7DcNGI9S6VgBYf1PhQQaOz6GcVNLSbhqZrFAURDS9PZ5C96SDdyz66DrOn3HG+31may1hj
kzIM+pU6aEgRwYZw/Ulf+P2NcpDqg+kOCeY8FfA6hh/Qkzt7ADOGqftsNm6QpzxeRQUxJaRNz8jF
2wGD4XwpH94KmdQsKsVZmTMYWrrR1qY7XZXsvIdmlfBw+VvyDNHQvVmRXq3NmKvi6mtp4XYYuoIW
gA1kgStmPB85O1vMx2POljCDM1otRhHpJnGnMD2mv0aU8iH4fqy88jF29Yf1Zzfblxd4Xtx9NYu2
MdxTRVRmLtvRyiD1tkpoRyn1GEAg/MnK4tTLZqCf5JtptEJVMucrSNDbpsTjZdv/vG/GmUgtKWmh
jZ2q+NUCAlRTcLXCBZs/gNnh5WWeXTvMKpkYnOlCO/YzVqka06GIMN5r8Rr/u2vBkLOI8TjkLCx0
JhHiPp/RbAbMoepcBc9LDJT4gpO9xKldLLaGeQ4QJOR4s3Cc9Lz6S1f3ZpplCcEtH6upMVPXUY/C
Z9Ujhx+qPXwSjrSfxyMsOK9ZMuYYl2mNcSwrsE/5kMR4rW0Dkao/ATAETjpHyTA2r6G8lqgQ63F5
WETuWhmXyeNxSiBNjOy+QzgF2lx6kv48y0oT4w+t/xfNQrpezCOAbhYIujNMeT1OPejXVNEX169m
BKZx60jJFC576HlCxlhhzn8+ZOj3RDj/wsHAPLrwWTvEx8luDuYjmABOOqReeDup7vrsZmXMTQuC
vCQfTXX1a2HCwH0he6Cp9/K0DI3hYFFWsS5zF+suM0ZfK9KDKBSP5Vi6AJAMojdCHVKRr/Oxts3B
b3XDW2PN7qSVYrocqbuxyHzK8TckzfcqelkRq0vVVxeMTld+DiZn/XfdFzaouaHonjkpFGsK0LoX
8bOwll4xgdlJHm21BfGY7hQIupe/OGfxbLl0LUeQWAMa4M9yfq2N1S2Uzk5LLgZVIXGCA88Uc2J6
zD4lUol2cyF3tiy0djeqjqQ+RfPvy2vajXPoN4GVG+RYZwOCgi7IklBZom9J3yNyt8QLJ5k9T87g
phqdmlGhF3uuGYuBo0jOK0X0h8LpUP2NPe2mWWzRr90q4L3lz9JaxhhzJrSsy5KJLodmMsrV8Moz
Uxx5+JBdM5iUAQwECfoZVVAXWZgOVQHaM6ZgsH514HSMC8itlIMN98CA8SEbbi9v1G4c0zY2qcts
MouinyFwFRHs1Ku8S+ESm8rJUK1fSoHPO+r79iDGY+jYvnPdUgCotRFEVqIf/SrC1S1+5KA4mZxS
hjYgvSV47+izRy3duo09JgnNIYdZC5C29eto9DQRHCPkjmitV+TfzYQzgLRvCzh0FAx2NEuzXBtb
qNBL/pTjydxk5Bp0ss+4pgPMKvoA43FeW3unDGLq/9hjRzJMGXXKMq4lrA1T08+ywAVs7z0YthaY
gDGgKbhIZQ701r/Wafp/eMbbapgb1epWYI5VfL0/YIdefGXkVq511DvEj4Addj4fiDSQJ8mg51It
Fk8wDbImWD1cfwAzYdY8DgMHZLyXobyzwDhfZlhxUom416iQIa1gFZ/pv1VPwhNIhlpAqDhp8YHy
xt7HfGeZeQKNYDdr+wSRnop5CZQvM4RKAtgyqTwJH4dzDjPA6OL2WzJhBCUcvVMXZA3abf5ABVFy
R7dnzIA7uctvRPF2jnkOzUo3JiTXkKMAuu0ofdZiIIM/rrDzjny3KCbsp0uXVIoOhKgO8q1xfjHV
x6z9PMZ+LkiOVbyIde0uJeeJsPP+emeUyYWiJBdXtYVRI//axKclOxkF72V+8ftR5YL3QV8toohU
IzwfRAS3w510iK81T8flSXU6QCuONgbnmqGHl6k8vK0KFplAoo39GAGHDP+A8glOgt3+yh08YQMS
VNe8hul55e3VG1918iA8cYbfgQBJPOGFJaJ/OPwfadfVnLetbX8RZ9jLK+vX1G1J9gvHcSEJVpBg
/fV3UcmNKIhHcJKXc2aiGe8P4G7YZa0Lec4DYrvxD+eb7urfHTxG2M9adkEo8M/BJTjBnA8DhEaR
VTqWDFezM8ChV3r2pT7+Dq/dTrDBjb6ekXtKtvNIwO6BQd6EmZHe2VHR1L7EgHlaNMGcigDW9tXy
VRznynJ9VtQMQ5Whbui+oqLNnWAf3xwmQ/QA2UlS3xyMc11FareNVcGVkIt0M8sHxQY2brcCdHkV
Fq+op/zqWYCZYXFd8X+4sddTcm7MQqCIJROy9ai4tb+BNc2zrsZLeweGS2EutG+Fa/wG3IqCWvRb
K0xny6zGCqnJqCUewVAyAHr/nd39LYN/ktPeVgaKDns4v1T86Nd12Lm+jMc2ykKR3e3kr/hyr8I4
I8cQ4LyMBtyKlY2BVZzk8YrY15aF8psDyKCfunL/sVsR3KDGmVuWSiTOQUQUxm0OJtoljDHg/d9E
cGYm9flU1xYmTG0FEEvq6FaLdvhYxL5pvV4bZ1rIE2k3dKjY0FG7rukQaaPlzeXzx1Let9NefNOr
GM6uGMheaZFD3azEb4Bkorr5/RS7Fsa/6ZVxr9xjouQaqE56j228IXeHR5QXD6Kn1PvNJO5ncCZm
WH3SFQp+hvMgOS7DyPUX4wbdj7D22KEtMXRtJv6QAldJA7nsJLnOp48vYt/IgW2MuWuAfOCN+tbu
yGwucot9jBBQPC3ItKXAvkifMdqH0FdEIkaNXR3dSOOSCF3OM61Q11irVj51gC1YZ4Jn/fpPvAuu
GxGcI5GUdK4APQePKV2VSezGlXPVwp+AJmPq6nMiYgB6D8C1fsO/BSp8/lBIDoYt1vwL5E/h/Kj8
SRbrmw/10fCar2JXKfhmCp8/SJ1cY1sHlq5HoJ2mJ+KXXv28tkJrik2mdgg+VpKPvxrWg97qCG2U
KpkHaKkmP8w2+p/qt48F7GfomzvkHcsy6grGSRC/r8dv+QtxQxPIYQqyKMz+iHNmoUDOzRSjakxO
BoHozd1Vt38BNT0X5/qSHsgJ7UDBCUV3yDkchck2EF8h8IU++wokXMFyvfLyxDii/EfsJU8fS9x1
pJsr5VyLbTkTwI4svPWN2s3t4qSkoK01BVABomNx7kMyWqObNKhGgdKyg0rjstx9fA6RBM5lVIlh
lvFaI9Hm9rO+aDelpJ7/mwjOZSwTNRMQDmH5LSm8cX6QWtHyqyY4BT9HtygZabvSQS7cjZdBl66a
+CIPeGk7HWBGvxXYtGpm5lnkXtK+pcv1VNypzaOe1r5JANVYEED4z6CnmTxDQcVNrT09Vx/xkX27
uXHUmx7kUoY+Py2JfA0MkTBPsLtel9gmBVjP2LjaoIs0evdB+KpgL0XJTbFM68bKXgCg99JYxETP
YUKY0kNyEkEqie6Odz8dWO6LVMLnqR9NKQVkuGiaVWArL95icxRrTA3GahinVX0pNepK5KkRcuju
pvKb+1qPuRHSAPpS7RMkT/kgX0amXlS9PA+KelUM4z9HongblF4aGxthqrHkNAM4J/yb+kvzlwMA
UVogaxior8gidmDR9XGuxiryhjgFKsKKdWCShWWU5x7zuB8b6V4vZhtnX+pLmyMpidlPk7HmSnk4
PvZ3xJ+egCog/WS/pqC5X34ihydgWBLI/TifABXc288mqWPfmDE+m5FLfmViUEAaMYP/TXfQcilY
sAjRTHcfsxtF4dwRNcaagi4S2lhX15o0nSq63BY5uF5k86EoRMCMe92D7cW+jNBvLnZUqVy36+cD
v7J+AnckaJP+oqoWD5LtH04H4RRok2yd5xmkczp3pd4itk9N0Mj6sSrudVPylmZx004EDCWSxmlm
TkHXa1Lkm8z4odb3Xf65ADAatvpTbGIL9HN1Q+8TT5AFqrKGUW1+ucgmI9MBRLqEKci0XlJ4wAQv
7ooFNEW/Ab+/b3Wv8jh/QiulBmNT91pFwhhg7akVKkkjapvMYz9xSPbl42PuO+NXqeuv2ijL0GVA
1iTqgrGO5FDWT4aVioYu9gPLqwjuo8UaorG2DpKwMVU9vZkfHZ3cUKDng5+smw2fWO11UwNzA4PV
h4+PJ7pULp9RBxvLgBOGH6QlDlgJfrheP1fq08dS9k0O+HYAV7QB48fvoMZJ1idltx7x1eRemMp+
h0l6N/C8CuP3wlQrlSrTghH01ugvTv+Y9NZpjJdzQ3NBOrh7fRtRXNGDzJUuSwtEOQOq0CVGNcH+
MuuR4Pp2ffJGDJcR5HncJdiWXkua6/LjGGGJ/kvzUKMqVvwCrl2gHmLMOJ/7g3kvEL3rUTaiuZcK
Fnszsy3RxehP6xzueN98n/D/mr8+nZnsrSti6GI0URx8LFl0tZy5xx1j5dAgKrTa7Txdt/RM1IeP
RYjU0lp/w8a4pUEdVbTEMUqI4frTnwR6f0WC36A9WJXhncMEziOg71dmWx73uFsKVrIERkALn102
0n6Hrm/3+jbCuOvTrdpOmI26UokRhjqzvDi/VOO/cY4bIdz90WWZ0n6FuClY6s9dd5jN+l+FmY0M
zjtOwBYl2YpfYNyQT1a4nCU4/LnG458ElSdqUe8XyjAW7GAwGfO7/HB7O+py1fZIJJWb5Ft6a2Pm
fAYB3Lf2EzDvwszDWH3qp4ubre/Y3LeONfbAjgK9XDOed5qy+RFcDgYOqKEvAA0SSmdMOKSZG39V
YHTDbXWThmDLDA3LW2YXON12qJ77s6hvvqs8G/nr79vYhaOlCwiSIT/rCi9JVM+gt10hmjYSSOGp
CtHqKrS0hVeT5xtiApyzu0lKEdHTfvHIUjEtAowCzFZwDiwrdcnQ8VVRrrIjFBoj7V7/lF+mYF0v
nWWRuu4eaiOOszsz60nMargtPbJn1wSo66mbXK3zVmRcPcSWPIE9am4jnFMRSV7/vvloqB9jzxTF
uTDtjOvBbH/ZzPiSNpXo8bgbjDYn5AwSYShhk43+mpNILpNRK5YeB+1QEfQQ8xtZtPkvOhaXoTSp
jvo+RprDdji1wFGPjcOciM60m+VtzsQZXJIUHZIffLVC1kOkfK4Y+Go3K9mI4GyqsTRQpjfru0qf
/JpVfov5NCzOuIsu6qLtxuxXUfwDpxwNvRpQ5w7BDQheLupa+QWZmdvV5YGCOETgrVYLeuetNuK4
JEhlBFxPmLnGvJfLarf9VPkYt/ML8COYLluTExFEw37g3ojkEiJKJkUZF+A1MX9Fg06B41+cHeBo
grNT4IwF3+0FZWhjVni/qTQeEBBonNyZxQ9LSU7K8BTb7UFwj6LPxrmOsrLbeprRmmj9HkvbZXGa
gBHaXTnBdHIs/2I77gwghTQQBT2BifG4H8AOdzqlhWpaORZv4iScTcUno6CwKZLC+Q1ziScrB7tw
KKWYQtFPatn59iCYbhAY8gsa0uZrEVb0XbNa2cySYBmUY6b3oeA77eZxFkb0gB62sxo2TaRM5cb4
d3ncvvq9CuM0XS9UPTYYhHVAKEzlh8GefGdmbuGYAkXfLzhtzsVFSoyi9jLLMVSgPIy/GlhxF9lH
dhiAV4B8K35m3nwQNchewu8752EDatIBzzMA1zn3rlVSyZQZlmzemVB6et1F61pK9Tj7mGgQtt13
r3MjjnP0sdHYdZFCP5pe8/LqRpHvy/lBaUU0lvtpx0YQ5+7VOEYZd40o6XF8WRiuMQ7SfXeiOnSO
Ih+1a1pAXlKAZrmuLK5/32i9UQwWbWWcys41A5DuY2A2i+FOlEYf6/76q99/rVdBnA3bY4xaXY3e
X4tuI1iSS7cty9mdQBUTdBYYIOtqeZy08riokwgAVXRITlOyEjzQvYFEQEvSoMTMSzehmtYagnC2
60E2d8lpSJMTwgwN6U3MWt/RvpZj6358ifsd1I0ITjf0vpxG1YZuAJ0DM8VKDKgcsNH7fQaWGBdc
c373x79K6V9lOtzU10LMWMnJmgbH2OqMsUg0gbVDFbjf/eGrjRguF8iXAr2r/uVoTuGVj+1FyV6w
5bCH5Q2/sj5aAiycXYk2oAVfzeHc5LwuZLB1Wi8GaBVVUvTmRO5xN83ZHI1zj5WVluOQQPe7QAtN
bzlkaEodjWgdq2w/S5orQqnZzQc2Arl8QJ4qQ5EKWHUF4Gkw+7hj0niljW2TgeDtR0RquesbV+AG
LGAhuL08jTdeRG+GlePLgYHdWM/Tsb1pHojPzsv9+nAxqFt9TU+JL0Ks2TVrcAyooNkACJHNGUNV
FkZRjnjft2DYWellrAEs4fIfApvbDdqvYnj91wvaTIadrpstK7fmclau10F35UocY3ad5EYUZwOD
MsbUqXEi+RRH2kEKlEiKxEnw/uf6++J4lTe0qtWndXJoaO4G+mXMftpsdAkRAZXtD+1szsMpfmnL
FpjboRdUYfNNZZW2h2Vw6oEJClQHdU2OhkbMIJ2se7RgHzWHFK5V1hhrSygFERTRvUSukyNF0uQR
iaVumianWgKq+kRFL7ldo3EcgDoZpmmBW/xtKGzLqaExwxqFZEiVLwN8sK4cI8BQycnGnp9r01Qw
gLP/HV4lcgFjGWJr6if0hUk7P9MaSG5TOt0t5XhJxcM3+2r8KoyzFnA3yZKtYE7+n8/k77rU15vk
15KrbhxQB4K/SwwW9YURTlIh2JnYVS20j7AmhMBtgNby7dfCxF6rygVkkEsfgCzlYKKDE3vqFKlf
xtH9udKMa3jUWUekMmz0mIiOaTfp3f4CLqOJCaVDvnZZpcOAhckuSn2lD+cv7FQULsD5wvGAFIM6
vsAf7enpVi6npzWY4x15nWnCpm3vZYf+Kj4251hzM93NAO8Cj3G2SGQ+ief1V4XkkzhQldjAYAFH
DeBQ3176pLAhlld0aHNJv0q5+USkKP9cxhpxdUn+RHRThNS5m+VvRXKhrG5mBXxkL6dd3+tlUK64
VUCviVR/0n8DrWo3x9pK5DTLSQaUeJtEAdbuX0SzGQiP3BTwa6T+TaLZ3exnK5RTpkm2iEo7vKDG
U/2IhWI/AzZY5TmLSx5BpTYh9QEZqeX21UEKBQq1l55sZXMKFRez3SQjZLNwfXCA9CiKL6sm6WEJ
YLvySSBvzz1s5fFurxzTZS5QrRi9PgAtuJedrGtHPS4IdgVKq2YdTKKe815k3crkvJ9i2IBgW3sB
WDmJ8lTxcuToSQoQIRVAcBb2M2MX9+99fNSPT4rt6bf2kgxq32IzHnlRpuFCSwfQlpiH/zfp1+vh
3iEUj1naDqyFjazgj13nYhs9LwB/JgWdr4aW6c4PzuKxqIlEA0d7KdhWMpc8J0PbA88HXtgwLgzQ
Ohio7EZRU2MvTG6FcF7HauTGBmzcWpT8POFZUARKHpXCVum+X/1/56bKnKfpe9rJ3ercCKZDH2Vv
8XPDzcBdD2Rn059DC/BB/WXlAZOEYI8i2ZzPKQEpOSUYOg7LVPf6ogU6HnXTxfRxWJFLFSkl52qq
QWsaZQWPtoEK2uRAqO2Eid/63f93oAD47lvFxzSx1rYKEP1Xbr+G+usQ51QGL7hSUQyIhOBjQxOp
COdSDDsBK0WBhhBKypektfzYSUIs+etuIUmJwKpfKksfnY5zJv2oNGOxakp81aq+czPObvVphUFP
ffVYYp38Zvo195EWgAKiExi7wOL48cgeA37FsDqygn5RurMCOOOxFuSl/yO1+dsUXorom/dcXbRL
A9juPz8fYV77JbtjZ+ZmnwBScEyewVmc3YjWmHcLXxs7f/n7RmqmOSvgOAIvlVe0utiVKmDlEhSJ
8srrAfqfp2caWkoHFN3Jb9jjxzoklM/5mYUVTp2McGaNLIGNNrP9XsYI6oiipmYc7GbuvMaRez8h
Q5TO+ez1i+FnmS6ao9v9xJgdxyPERmLLY5oUGcX6J+hhQrnLsbmUS7eYfezdfNF+fnziXU8Axg3N
wbIzntCclY4TxofyDmWCLIsDc7yXO/X4LySAzRBkmMB1AgH9Wz+AcXjHmFo8AI3lQcNFsUkET7V7
ho0ELgKVwPau9HyVgE3LVgal0KBoP/7bKTjFyFCAWPp16LWYnmL2XQOH2McC9rPczSnWU25U35Zq
2ksVDE46LCHIQw51pDTBmoN1x+IUx54QZUl0b6sSbiTqTrY4MYGHHkIzaj6tFCLWvX6DqvOhgN9K
/Dr4+Iz7Am3MMiIP0oEz81ZghSoYMTqEncmK3SV/jrNv/0kA7xmlrh/tJoNnZL1yUZX0K8DYS5Hr
Xz/1O9ev/30K3jOigz21GcUp1LvZY9gCKj0rmG9WIF8SJL4umBJ7z0SC6WR1I49T7zlPZGXWYKIr
7egKvjWiJ/uUnQgyWK882iHWpW+RX+KTxYF8b91mnQfAE9Gx10T13bHx5nMcxdqB24N5V7a2bp2Y
Ep4kAMb2HbbcAFZm8Y2cghJExZxod923qOtMFlrTH3/affvYyOfie2VP0jKruRLajuyXVgMrH7Vf
lRR7bFFdmjjPA9WB4KPCT9v9j2IYDqAXfDBVei/4JbuZBmj9XkjMgVjH2Q3NJNZnNsoo6wcZjpIO
U42+m6CmPaxzPeuWfDEEouWzfamYKsLMLMgFXu5nY63FklpGszbKwZPXu0tjejFROnekzcFsjIeP
z7ge4f3HfhXGOSOgCE0jBSJgWACAxdXSc932z7I9iK5ytfiP5HBXSaayGKoYTm9GtbMMspPpzY8g
0/ojaUIQaWfoWQO/YfIK3VWxOH+bRv/tnOulby61lLWqwn4ymtfTg23cEu1LawnKVKKr5CJsgSUM
KY9XEUruTcBtZ0lYChOG/XzNeP1inHkYObH/KiQes/v5Eej/JZDpkyg7Zp+qa3bHwEzuihonQqmc
Rx8rPQZxF74fGpW/rOfs3H+uP2OSO2q+ZUBvxzoa1iIPH3+z9SQf6Aw/oGJoNcWwPC6UYM7GRwbr
L53uyrWB1TC8K6a+waotQyvzY7G7wev1gvkGR9WmWBtaxc7d19RUPVr0AmUUSVDfKmNh1WZJFwQW
jN9EqLwd/qsu8uMoyCmtuSKIj9iv8rUedJPO9aKb/sc3tV/JMrE9bcnODkQqwKI6ZLAQszpIarrF
rRMODytd1uBZkR4mxAVuin4QVQl2vclGLneBk2ZJuj5g92nKdYyjYDVpIq5ln7Plj17+o5/PjSSa
ENy17o3INVnYOJC46ORGA216CNV7YKVzYqN9skYR/NZ+9Fvnfh0ZUG42P+kQx3k2pj06UBngL5Ee
dp6unlPAU4KSJRjbQAwLra639c7ObFVXVQdQze8ohJLcNFmhIcxVGNoGGuAnOw17AImvKYiZRytJ
E2pLRahgUGsAC1ywVkVE8B+rd3z/IwzbsB1lhYXlHAxe7oU5rCBMbYf+Tzmj4U1RSWiVg6xUZxtN
fIHu7mZ3EPeXQL5xkQ6DKqUrtELyqzjKwfx1pbkD9TxaCS9lH9EB97/sRiD3PpITvCPzBeldAnjF
U+Y8YwAuXO7LY9WsC72gnBeWmv7Hp309JGcoNci8SisF/FNZ1QPI9SafxJN+srr+Vp0M4jlDB1I7
0CUn8beUoRY1SfPZzFXsc7XFmST94id6+SuZk1+0rbE3WVB/Gi00mac2MihQIpNSRK6w/zbfXBRn
aiqQSqwxx49ex/YY4OzBEBQfVkIrPcZErGiFYP/DgGUJPW1gKb+DvAV0/iCTNc0zVK8L2qP9LQ9i
gIdncwg+jdNvUGjtWtxGIpd1LUxnpkSQ4qaX6pifs9MWT02oeLvhZiONy73kKh10kGWg2Xmwoz9h
38FuiHWotb65No4EcXvXVW7kcbnWUs6AAIlTJZw1+dl20vuWIJHN+5S5/8aGN5K4lIuUo4K0Fdhj
f+KBKSpetn+Tn/0WWfReZ1XdSOSyr4TNxDR7gvr0P0Y7E10j5xGH3rYtu1uB1ayHWg4G8jzG4ccX
uOd0QZ0CoG8HPKfv0ATrpKjjep1aBRpm4Zds+sxkDGr1DKPn6MTOvjahS/+xzF1z2wrl1EMvm6Jf
KlQjlBsTexPopd5YwJupXtgTE98QJCl7uQI4DXXVACKqDnjlt4E7oVrWgecY11j+lNLIkuIA/CaX
Ro5q81dBC09qROWPvS+nIxnWAWGo6MCNeysSpBJFr1oILVP62bQrX8H2N4r7H9/jek18wNwI4ZH9
8ozGGiq3WJxmjxnWS2x6KuUrfRTW9/dUfiuIu8AeGckwx7hAbOW9WUj6na28vZwf4xiAhTdXjmd+
MCNPc9KYNXwViPyCkSznrlPuZ6X9IrVZ4xqxc26UuhNc5d73MpD5qPoLETevIgBCnwpiwNIWoNwY
n0spZLmorCGSwUXiNtdoT5rJDPPY9hTjZPTflUzEh/Gyds0rxfYkXOh0+jHRaNOvgx9/8mHIX1c+
DKydY8XES6LUCEe/dZm18gYLbnG3frUVzkW1dCzoYAGgO4xByP4MtHi/+4zhmkcTXpmdk6iH7Nid
rpUgu50e0WkAR51obXsv1mGoR8YgkgFqEH4xa6jHJMGKP/AuC9Uz2SdLtOm76762ErgI0DlJARZT
ZCfkiHQBUOCB5BmVr7sKEhT7DDCySlBYEJ2JcydLgsm3jskgoq8GL6YgXAf5+j93Jia4tP5EPHo3
Gsw0sMFJtaKHTXdwALyv64/98ENZBCqyO8mDsUE4RUC4g8ua10+co7YS6GesyT/LPPEnolwtue0V
RKfuCFS8Mm7uqDKdLb38NFbOhSIPtYr2rktNvwH0U1WaXkqNw1LmvwrwIQgi4m6hA5EQ5BSyidEw
Y7XjzTsP05s9QOYnJTT7MVwGE7S7Tti1LQBbk86t6ua4yNl9WmIHAnd2YONyrqfMA8TgVaGbUVcv
ol+053+3d8aZlZ2MKisQ10LNPLaXFand9sv+qJ3moxiIYDf53krjzl8X1UBJD2ky8EibMtT8OqrO
5dHowrXiKWwE7in3Vh6XDdSx3KP9yMzQeEiuu28mOqvsbAXZcfg1XoogCSWBNa0H4F3kViCXMyZK
XrFOVlHUVYlX9bcsblwQnvsfG9ReHNtK4byEsTDWFxWkFMCvYbblUilqjRa7b+Cly1AfFC3Z7n84
1QRLvQb4d8CWvVVcQ02bbnSguOlRPeWH7OR4ur8WYVbWdNEu0K6ZmBtpXFKgVSCTiqUBdB3BiAm4
gEZ0CGzmK1/B5+ZWgfxH95R33iSau3/p7PCfz0ITU8bUJioFPJ4EMyraOxo8SI0q+dUgqyzsdNAq
qwCSilo5GU6sMTCMl3j93DypjvPw8YfdXSpDX8RGdUYDzxsPM9YAeZ8l2CwLyx5FEjOgme4by0Ud
vhDlbmIg+SCHTCsj+/5jwXt6CxBzTOMBFRveiTNM2lV9R9EhQgU7waboBRQtlvr0sYzd/GErhLPG
2M4kahS1GVaZO/nLpXwEa7Vfo6AnyR7c74qmVn4xzw5xyZVwOG3PF2ylc6aZ9nld0BrSW3/NXsrD
Svc+HZxgRSUe7por0UjTrhpvJXJmiqnO2ilI8WepoR080IqcVjzP+hMwPZEolb78pGmCYCu8ZS6g
J3q/gESbgJY6LB/Lb/GpCqVr4xrwSn9UYNOlR/WARQG0uKNOgOm1r0SmYVtAOdPege7XmkU1rUXy
ssTOw5jqP0u7jRarVUVH3Ht1YVHrb0Fc0NKUBe3fOTdRGR4DQEg6T/RzHhnBcmrAxHHqj03Un5cv
NCBR/hvtin1NehXPGYskx40+EGgSOSJu+srBSdzqnBxXVmv5IF3ie6Eq7b2ltyfmTGfEiEdWWdQM
48bDIv53LczOBUwni+LBc6705/pTes798SzqG4u+KWc1jFE5b/IZHjFXotlZbEABoHlqdaLO8O4J
wcmJ8RHs/4G54W2E6YCWlkuEKmGDdmsp1fdWncJIsGsSDlWfuvPstALUm92zvYrk+/xm08RaoyKd
X3Tmpbn92bGTa00Womjt6stGDhfOanNOJtSCwS9tHtfC93y9NjEKdp2Bg2r2Y9sVp1oimerb61T6
ucvTFDl3XlnuIh9iIAAI3PmaTr8Llptjcel2r6fakNmziZzAPAGGMEvcFVZ+8IxTP0RrGd/4IRC5
l62CuOH/leRl4nqTP9t62dvEapA/rmApf8JmLYPvRMVBfIW7j7GtNM7ODejkWJuQZl7NGOK0hk0B
kMy/8cjdfcFYpomxBxVrvUCLePvVxryynWVA/rHud9WnDP/bYcsLALme7VMkXFVAEm8JzMN4EBng
fvKzEc6FK10ndpP3EL722zLkeFZgYDY+D4Vp+e5nBAkcNkVBsOm8XPzmMzKr1iUpXQ1ifGitX1pK
3LzRXLWpXLkCobOSuEPa+ql5Kas5+FiHdg1jI3v9+0b2ODIrB9MPgrKO5Ryg1I5RCjA2kXGs9vXO
ODZiON0Z9C6vqOYooDWpjiMMHj3mS3lc8e3FHCO7mwbWRhoXHmIQr6p5YmPgsfFWaKTUqyxgypXe
dNej42SBseggytJ3HfZGJqerU5INpdVBJvAqgiR7ihsZayuqJxu1T6R/52024njtLOx6sRkuVI8Q
/LBHcc69JD6swGutax/Sk6aLFklFqsKFpGSa556Ccylkz81ResphhbHfwCimx+LA8B3/1ZUCkBa0
q9h+BOrZW91c0n4iGHtDr4hiJmyavWrlQAVUgbao3qQI0rV9rdmI464UFRK5H2oGHX0AJ8IFmynQ
mOUak/eXFbMSk3sCibsXuil/cGpKlMxmBd4goZ6XcZQv7KrUplRg4Ltv1W2RhbtFNSdONhbjy+sx
WMuDErDFx1AJytBBldf/2J+g8Ldn6ptr5NSkKFHCNmeEWtmWwSmJLefAnq3qok9T+pA5bYUJa2zK
WgXtXTT6gyTBIDR2/0e/QC3az8b4aonjoNVLANPNzW0q2Zq7SAZGwWzlFM9S6rYxurjJVMJPduwO
zZOA1fOp65Hyls0hHWt/VHLbVU1C3IFZPxRJ8zEPCHpLhP1MUwofK5NK0CgdBkDZYLusdSTMVEzI
6cgIYE1L1069VgN8fbR+tgMeaIhC3xRlqdx2zG+KPA7NpPQVuUnuZqoSH21a8CWNyY+OVPeOVClu
6+SluxDgVWXdyenBihd3S1DHHbDvSO0qXQoes1q+UuvyJuuwtelknYtq5ycyAKVIitmdEtfXrdF8
1w3M/VULliZIM+boFVWnKh/v0IAJASHPvLJII/Q3T/XAPhk6wE+Rw5mHOG2n0O6ZE2GSd3LbVvOp
REKad3cdkwALjrKJB9RZdEvmE3b+KvzD8xcltkavrReUrRP9YErSkRR676aYWnPNLhtcUwP8VZ0V
P9WUNB4rS8fDHNaPdMId5cPcnJbGccA0w+TrLp2da2k2m+M4D8NJWUj+0GTFGCYSOKNBR0bcemwl
D3DsUT9XwZQrM2qiRnnUDfbTnKvxUOVy4tXwOl69pDTQRzu/kYCOiLFn+lOd7D7oCvkOOJ4ntWGf
nLp6HCzrEmc1hhnnmdwoeP1dNMO4lTLl0HdTpCdJQPr4MszgqOmxsuFq+Tyesc59HOaM+UOvPlpQ
4chuY+V5aokVZoAY9nN1slyzt6VP0iJPF8x2K1eE6ukxy4z5PEmKlLhs7LqjLfex15NuOWUUUwBK
O3xLxpYErMqxxkD63DfVXA5o1Sq3+lSgzOdMfqWWUVr057gxvk6V9ID59IOtzD/GYfjcIqRYFVox
Lf4+s1+9U37S5fiUykDgk5erQk6vuzqJZM34PhXGbW8mMhCa6Y8iZ1ESpyc57yMja5hLyXKbWvEt
0cswkybVJUl1TQk5qEXZuNmofekscNAlpQMY5cV0KxkJSExkgH70ALtJHDIFpqnbGGRI5tA2FoJx
4/hsaMUSzJVym6fW5NlxcxkJ3LOaP9Csk1y8bmpUnKfrrsEoYlqGpTZEtKmjpSwPjCTAjOj9OVfu
SGl+sdTyZtJarzbtK7MpU7cfux/z5IzhPMe3pWZeOb1VenGFHkunHGa7MqG22lOcFH5TT0eCuc1R
HcM26xa3GY0kmnLzXqnjNJxL8q2VWFBrcob/2iBsKd2JEuNza8bMNxd6i41I0NEbgGOipKXHhtV9
oAKW+96S+hS2lCduTWHRmWNGLbHBydZZo2vMGUixaJVEiWrfFaB5OjMdLEhahTW8vNexaShXj5pS
rUoct+6s5EDuBfuZU6cZaBNp2rpOSc3I0R0w5nWtswS5U9W3qTYClIwwK5LqOFSd/FgO0rcmxmCu
kekR/okH7E9/roz0C+rlXzFKr7ijxk6deZc41yPNFVeWp9smNTTXyaZzKhkh4ErtB71RtXOastqP
JekZ2GHD51yKU1cZOuriVwFXYK6/a215D+Yg6sljeRyqVPbsgV3L6gInLt1rSbm4MsnyQJYrK6AD
eqGdBuJwl+gqFG+Ua0/SFxp1Q6q6i9F0XmXUWqTT5jnpKubaMmEHCj4nj1A7XObmrJSWJ0/pXZJN
z3Oh3yxE+0lV+nU09aMca1mYORkMmXxTAWk4WHE0lVn3IA9W6sZj8VN2ysJVkuSXNZo1FMd+UGD8
CBdPbVtcy1P/HJso2BbshjrSuXSA9lvV2vfJSE66UjFPL0CQuuRHc9SPWp+VQeqQW80CgpZVzOqh
TgDbCygex60N50cChJzQinUvV6y7xUaPaI416tLcCZep/mSzJXM1oyZuoQ8naDxOmcbEBSDLJU8d
QD/GWCQGBzX+S7IAhQZsTLdgwehcJtX9U1w08/NiquAttYh9D5AybOdhQfgpr9Q2tEqsyFhji+kg
Y5SDhZmWK9HhUtXLQa3oE11Gd6FSkE9OMOPV5uHVQXwta746GaXeqAI6sUrVQK7pH7FqXy1tXHpG
UpJgUZQ7p2zxQp6lKjDtdvRyTdVcqH/iS7nkSXIFZ6QfNKsHXnKGJfSm/KFRMHzaGAq0K+UKEPL3
Ou56VGosESsEQImtw/yqr7GyZSlg8YyBzkjrIDOMlRHDvk318YtJ2/t5kM+MOsd2STu/kXoQDJmT
P85ZAA3H8NZCHVdpk4O+mIlrGv9H2pc1yYlr3f4iIgAxvjLmWLOrbL8Q7rbNDGIU8Ou/RfW9XZkq
Tqr7nAhHvfhhp5C0tYe11zK+la1+p5nzFNAIOw8faewRSA6HrrEPuKvHTuve8Go2rlG2LqmMek+U
8SXRpKfZMkN7KY+S3Cj3qamfLHnyzEj3p3o6slI/GfkEqUeMeS7FA7HH0Gz01CmpGfSK/UTTdZTQ
3kW6jKJl0/tqGu1UEAMnEIdcUm0/qqVDwQ7r2pHRuqU97mvZPOWmshxjyfhaVX2LmqD+O7PyPUZZ
Q1vqHyGuXIS6pVleJs/TyomwAKmtj75aLg1Yqpk/Sst3c6anQYtPIDv/xvASwE9jXkzGvCHAs3dS
hQAjaXc2nQ6FrVlOo/Yr7dBjJKVTmKtMeompBfHKsXpQKYKBWW6A4KHKc2MUoLqJnpGFp4cI9LLe
0Lbf1CiH7LKReNliuyyWHXtodcxu5Zie0XSPQmDOm4w0qNvRcuNJ+THWVusUafxoy3DsSW33gaxV
D5Zkgh2rm76RenoBEpM6zRi7HZN/6nr5A5YEIpprMvkp2byIq7lAvs71uWgAZgZ78xvtQkK+yt3b
7TB3szNhqQrUKzC0j+E6PqHto8ROY8TuiWH8YbHlV1dl+1bKiEei+KDLFpxoOfys4vilzOwXopqC
dOwdkc2vEgBStEdMKEOAFPo6OypYyTQzNQxwg5HYb14lBxIi4fKkP9l30U/1ea3j19+afe3lnu1N
IlaP9SPeMs9V1FhUlotVIhtkeKZtkNKXzYvFXnTpJBfUrSKRnsBWsnS5XK68VipTuQwJqpOqSSE5
/qaQ4PaWbp0awIeIvvL7IN3k8pbIrDvNatFFjJYXFKN2OkJFVvTuf2FFV00bRTsd+TuXja1xspr2
tR4sVXHfUguTwrbpI2ahgrxv83tdGOIuATFIF0dgmAoYgrDFDFAvFqR6mwmzdWGC/2K1kQ2sztRg
GWyEYVoSkIocpNZ2FZr7FpFmQAgArs6kb3D7Lq7S6LGu+GEP45kq0u72l12z5U8H8uPX8Ny16OIt
plXjgMgJXKzl1y0cc+OUEJ24bWizpXSxbou7eQkyq1xi69F3c8mX1cN0Kh/HnebNjUdC2TOOwOI3
J3rH7jGoLDhAm/n8pXXu4o25aRfSSHXI+FQvS+KsWgnFbwgqOvQx+y4aRhF9Ve7amU1upCCV1leI
ho/u/ZKHSZo5CRE41M3jCig6BBlsRf4E44vqphsyadYDLXnOzT0kNwW7tnm9PwzwEL6hMdFqzeGw
88hP2xOZz3L19fbB2HSJFya4c1FVij6ZpYR6jvW1hEpMWVW7fDiAUPHYpC/5JHgBtk/ChT3uJMjJ
PE8qBsowahrvohh0HznaUfsCNcDp7h9UAEWfkDsLAxh5paUCXIWV4YgYfFEPRbMI9kndPAkm0RRE
ApYJOP31u9Z3tV3XVqUGkglamqX6aSFNzWOw78RoxreFFExxuatpJXsqGSo3qbq7GvzK86SFI8l2
4NoNp1HeZfp8nmvtZ0YML+ubQyGhJxKTZ2L2IWujPry9+Z9/tq6trEkKkFbAXKlcMW/smTEMVa8G
zZA/DMvkqVYscOmf7+K1Ce7tYBHpEIGNapBrI2ieg1J9ZtkXIxaAdrYbPR8VPH4WTB4hcwOiCcRP
6whzGRiIK9R975uS/89YOrahARcRG3eyFqKh2lPjJM/QaYWawrmwnOKP/Ez9DsqY013xvQgxgHZ7
xzbpJi4ro+uWXvQ+TFmNjUhHnLhU/b5Kktels/ZFUu3aCp0XClXysSStX+ftU6NldwsDVEBTwQ6V
6I9Dj1mSYd5HefltNm0m2Oqtq7YOJRFthRhZPINArmWGSqdYDVQ5JBrEhYbOAXhCwEchssLFCEUS
mUmaIOSJm/Igg60nrpKfRG5M0Zf+fDmgVwFyXhNFfOAe+Wg5ZnbVpiqWc+Gp0K1AuWgVwD7IDiQm
U5F7XA8NHxBcGuVu5IxkJRlGPF0FwKMAQkjvfDOLi7rNoZ2cWdgC2gzJLy1yF7RO5XzsIyxzlg9I
oj3l5Wy5xvdViicLwDmD7hNUAqw7O2wP/6BBu9VHtFfxH6BLAcrl4VoDlTpNpub/Z6JLD+zBDNcW
m3iCbDP2u7TF3R3LwqiTROCl1bMRZqP73liADEQ3uLg7XnsQt4M2c65Lm+txvrivU29lxgygH1gc
1w1FExEfVQcdTHIQhT3bW6lghEEFTBeiHNxbDtowsLLGzXp4ppOWewqGJ1J3VD2UH0FX8jwdq532
Z9I5WeuyFFVFFMMC8Zo3X0PMUshgYrMtg/AyPVOrAvKRYE9nDAniF2A+65jHbvItYQ5aOS7E+zRw
tjVB6kF6zKohupT42bkg6FcJh5vWgOLTjUIrHmU/DX03HhZHs3EY2zJZNwAJzF+qn/Izmjyr6mcV
KpnAC26+RPaFQe4KpzIQ9lkCgxpIeWkWrIzN5pcV/A2kJ+oR+1GU1gpN8ndYneSo7fHBO39FM6Fj
Qpiz0lStelYySs4grHQFD5Hou3J+uNfzli4DbEa/jFD2lV0iAeCwcryav8Tc8p/DCDhjoqB6Ydtg
puYnMIqIRgOJa0Qqy65Of0ejFUIYEhLDbSBY16YHvrC0rvviwka0MiU7ytWAoCGAGDUpMIEk+cXs
5nviQqNI3IbfXJymr2g4yybkfXsvTKo1KCYw1AgXrECms3Ix4Oqw7Ns8CDnnNx/PC0ucB2Rz2WXT
UJpB9CV7yR7So/lWIQv7Fp2M++kVzUt5fWJE51NklfOBZj1FdZniky4E05NTNuysWYiCl7fu+cXS
uGtnWBoDqBBG1sE7/bTslDtyUM5ipMa2m72wxN021SB2ZFXoskFWx5v9+Dh/14/LbpUU6qmb/IhA
yuE2AT7knvxEyy4XjjVuJW3orMDDw70qBp/MdzVyKDJhravEA0l8tmAIW3InyG/HGhyNnDhlIHnd
UfklfkY346IL49wFkdGGJJOem6Cn+zoOPxt0am5fQZEBLrBmLC0H0mB1aI92ElhuMlGdaftAfnw/
7hpMfZmpGZRgA0AMHEhpObGJVjo4Y24vZPvxv/hU3MFHKVvTB/AcgZd2pRBUUPcw70iY7NSd6PHf
XBIgZ8TE5AyeOq6uNSABsk2pVQNFnU75WDtqHj1M0v72ija35sMKX5CYlCZGcxVWmq7zKwD7YzP1
bpvYHEnHxCkQyODQgKfnrldF8qyN9TVjNPQgSaSzZRWYSq9ix85AIgE+GuAuF/CJ9OYpMdU9Wj67
lg0N9ClVpzY7JM6tO5nmkZbzocaAQULAxqSnZ0gB74elWwQv4edvohNEFkA0ygBMf8r9tYGpZWnq
UZDLbpenp5HOApDrO3/xdQxzbYLzbXrGpnwqqjwErdVJz4yjJBnP0yR7yIQCK24e8nF6TMryq5Qp
Jyljd6M+HxatfmLy9FIbqKnnrZ/G7XmK5GNFomNRladiOhWN+jSw6pCM8CFl+v32Tm6EJdc/m9tJ
OS9KzCdreajcDz4FXXp60O+Gr6OP9v0OsZ/gcG7Ulq7tcSHJqC+FJo95HvbQ6JL93JfuIAkNDmRt
FweqgI1rA2t5XdngLrdZSXZhyMOa7naPC42OOYo5SVSgzclcXU7/7Kn2aufJd9zE/wKbeG2cW2pe
5/lolDCOSMHHmCEgUpNT7VZ06bxrdrc38nN8cm2M8y1W0afJ0KKTmMjdi7zEd9mQ7WcdWAZdVI7c
uEyYm1Ht1SA4CHlS6ayY2tyqsa4e+QvoOp2+Kv41gm0Np9BLAHRT+axyUvVGnKQ2NB6kbqqdUSN3
SaEI5yU/P9HXVrgrq+pFBkSTSqCl0rWe2UdfVK3yJMLONbBhQVbGjnWCNHKq7yDR92Yb6je6duNY
76cNYA3ZHwnNUzer8uchm/ZqbLtml4ajCYrWFo1dGSqhbZR6+QggWasHUOx1tMx0wWcftP0AsM6S
OxKzMr9IgIXoZfpEBkKdQc9PBkkOFF1w32TlL72gxB0snFmWKUmYQG/7z6ovMZCW1Ri0tJkT5xrm
F7u6dZa43y12ggjRAuhM91pTfbRYfCoUjKZQqPaqUbNX6tbTK+anubUbM9VretNVCvyQMtV8DE+e
V2RXJj/ePqOf37/r7837GgLRumbEzJM0/SrVzks1NIUnaB7eNrNRQ9B1cM+h3abh9Kh86FXYypjL
1rRmd7OfIKm2JCdHDeGv4d4VMb9IIpufU5Jrm+p1SqIvbayyRVb/H6q7sU95qKUeRLR9eZ2SLlw1
Fzw56+fiXpyrZXIx2FKX0OKUYXK0MuCpIE5uH2XjT12lzthaggVu7B2MWRjmJ5YOJgbOvwAtsLSs
UdUAHcyieUvKhzgSXPpNEwTqIKYK16Lx8iCWOnVVjDJUMFPzm573XkO0kznVwe3jseG+wJXxtxl+
xjIypgnPLz7bAh6cYoHOZ/XjtoX3mvynnbkwwRV5rMjurQRUBUHVlBUkIHsvjam/6GwntcTpo+44
EvtujLXXpJRflLYBehSyGXiVGt/ucsmBaLknV2qY9tFeGYkPOkFvUSwvN5fYBbihdVUNkM0ShDAO
FJffeirksFoPLL8GA8NlmBNCpKryIZ5NJb2fesV8r1cYrrIrz7q/Kn5rO4Asf97+YlsPtX5pjXsr
5ZoAk5hjCGlR81DWY+JWRHYslvuQpjjUQ/zI9OJQxTbUyWLUbQTm1w35tFiUkGUZ87AYCeU2LAMD
CIVKjomnevRWKb70sOr9qF57FjFfb0VcOlyTQgwDlxNDKJynoA0ixTwyA+2cvq4l3CQw/QHEyadV
g0J6EA21bbmJC3v8eQf7dKKzxEAqbO5QXHDHugZjOj2akeyQggmq41uX+NIa9yUlJWvqLGUY2mPP
pJZd5Al+rIk4CDbye5RiPj4ir4gzmFo+I5kC/OBgPZZ3ayAJXKBbPpp32j3mat3CT/zcQ2UBysHC
euWWC7F0zQRuBL/hE7un3ekt1VDLwN2IQjsoMENUh+2R7ggUEdAFjDzRqdlc8KXJ9Sdd1J86i6UE
c1Iov1ouxVAWDaIDUi7PxqxE6idB70xuGTnmY/bUY6hAFsFktk7Rpf113y/s17HJqkkG9UlMaqDj
4zeJfK2Z/cUsD1MrSko2glnkaB/flwvMkLwOxlRjsb2XvfT7VY45f+x3+iNaLFBipl9qVKGFg1kb
4eCVVS48wWiPvEhdRxA2pDtM2bwXA9AJGLxa9821IuAkvu0RZ/oqizpZmysGax4YjoDf+URfptG5
ApYu1oIifdLS/j6pE6dqflCLCRKw1bvwng4VzL8NcefIJm0B3Bg+7Vr5zg8ppIoNTNP++1IHqgMX
ZrjjErOBLFKmk2BJxoclXe5lop3t1v4vQqBLM9xBaSopb6xexgpaGihZkLCfFaDmOsXXY/+eufx6
Tdz5aBeDzVTFmkw1Zi7youfSoK+3X6It93m5IO4dBPNNknYlzoFOa6/KMI9YIzYA5Oh/M8O9QVrJ
wKglEwNq7l/Heh+BPp/YIgmXrVz/4hBovJpKCnArqydtvcarFFDuJx49Nt4qGjMcRQnw5rv68enA
93TtocaMpBPyRu3dmuIVIB0wvq1uEYlqCNig6F29vVWazEX8hTaxCkLB0Nwxh2eMKHiyPny3mC5C
9m0QtF6eO4wdXC+s7yar7lMTIkN/Fvvv31Fs/WV5QNve5y8ry2UqVE7dgE1cW+SchBbTIbZjLE07
o3YdkJ09BPkX2+19zL94kAasHOaMQtzEVg51uYOc07A6ue6Rx5AgV4ifS5ovD7Q7q03hmxRzncX8
NV8RwXbdy05d9eexl0ILyWrdNIIo5raX1GTOr0hVZ+eWLBHUUE2nzyhQxr8pOA4m49AVkVtLL6X1
7faV3ChE46Pbqm5aOiEY2uXOb9PURlVOBa4+YtD5R44IlAX2gT6Kn7rNl+7CFHd0Me4lWflEtcCO
DjlqtSQ6kf4RYFGn7zs/LUTuZtsTXBjkjnAisS6ylQyC6z7zIU7iR/s0TO4iByyxlpDoeqsWe/Up
ufNLa80axzHFVP6rio4yeoNu8of+JD/0u1L3UE/xyUEGV3kPdLUzH2PI29CvYPmujyIqs41R8+td
5c40oBNWjEkeeKXCjR7lV3Y3n3UUWTHetteeTTy/mCf0mmcMuIg5Sje6/NfW+XM86oxobakBH6O1
DuLVMPLkn+1xxa/6GTioUInvAJVJvVU2bDrTUPeqU3Qniq02aOWufwj3dhbMYn1JQfScgcRA8ZSj
AmCOA/ErUEWZT5qX7+kPdtJ+ssA8jGHxpdvFf9R/3L5hmw57JftBFwDJHA9jqVFAswBehldLzku6
tzKMrmGq8baRzUzWurDCnb3SSlK9MPHJrRLIVgsUxU6a17t5mDG3XSchI/SsYsDIyTE5hvFJ4+X2
D3jXPf8U4V38AO7EpVMxtHMNPzIFGP7dqb9iXy8d3Vf96ln7gjwJuoepW54mH5COg/rWPMf3tY/R
Vsllu0QQoP2Hq/jx0bkTWEmLOkcKfk3rReF8R3+uO46hRklxB81B7uKCjfuELO1svbF7O+zB92CA
Iu7N3ot0tP7DIfz4LdwhjKF6nmbGuxdaW33I8h8honJUDVfyo906wd+62QGNKDd/OGDA5j47K6I+
+3aYcrE9XITXlaxv+hq+F9Pup3i3aqBjwn6f3M14WsW4hQ0w4nrzPhbNhXqSxipdSuCArPMIHsfK
a2pX753oYTx04IcqnPzPdca+cAcwUolWux52/izaqgFKctWEEAkPCWmIPoJqEcZjNAP1bPRSIqSi
3bRB1kYkgCdoRXK7KldWqhYDdrU6GbMDYBWyxRjzhiA6V1z9FXNJlSv0Z1vVMcBA/jbK7WLcATM7
FzjWy316Nx/Y7BV7M1AAy/bS3CmeV8VL+ev0o3o1IYPdPoGj+V4krbAu7NPHvfgN3M52cU/bCdOF
wdQ/Stl35NM7dbkzc9PNgeS67VU2ZhOQmH4Y46cgWrOWLYvg2GLyrgLV+io6qXeATY2IsC284+kD
Bt/dDJouwuLHZvhwaZwLjUrNSmbavZ9hEGeiFjnhzhRAcDCgeEWpq+A8WVxwlBgNJEz11grsFLVb
5VWmO8G33IouL5fDRUNZYthq2SYa5OjAQfGQv9ccO2f4UkIjqPelMD4zsJb3/wBfufUGXppeF39R
xmFyNmbyeiFHeh9rd9Z07Jan28vbAAdcHxXuAbJxL3K7hw0V8/N6Xb6VY3c05t4bTGZ70Ob2IVhz
yDB976FKgFGTtPaZhooSA7WRVsbnpese5h6iwEOTPhpNemdjijnX2a9isZ8qS3Nu/+BNF2mj6wDm
YJug98D9YAst9jQqGy0ABUR6R4IxcXC0xx0GfQL16zv54gNQemEV9iIl9u2j8GGaex7lVkpI2+Ba
aWG7Lw89KoioAR2EVECfkVfrnnzY4Zxkr2lFniYVXgErRv+xqdzRLt5Al/w8S6o/DpMr5xgtNumM
9iX7IvjA297ywzrnLeVeU6daqkHd8Q6wJW9AYUF0kbiZIx9F0kub7b/LtXJ+MUtnfewzPAgaIMRm
0JwBrZcfypPiQqABd6oIZ1H5bttn/L1AHnPTWEuX6SlMJvpvrT6z+fX2FxQcE51zgGNcdpYmvR+T
VcMMJHw4JmLXJ/p0Ouf71Eym9tDBzpqD1k9kZ+2p3/tritK6M3CxIlqXzeLGxWbxZMKLNKBoY8FZ
kPs+dYzf5i5+hFKKiYB1CDBZ7aPRbh2lvUjUeLOgfmmY84TKIJlWvGCpvSdDsRLRYOGNb4Bo7FFO
R51qOShrA+F5PoGB4B8AsAU3kucojhXo+alrHDgG4wnStTCqPqCRq7yZR+VtpSGj4Ok0jsoZJZ75
JOphiE4U53hmOVahmIHgIdunO3JMcaIUH8Fv+L8dXM7vWFoxZ4OG7S32EIPZ/WVGXG4WuXCd8zCk
jbK6YO+hvXoAfAwBCup/HfrimGJDhMI83QW/vqGH/4DRbSMQW2mCMXyN6g0CUG6R6PWCmYC1qATi
1vT78nvqp4/t0Txb9/VeRVCv/Iz+gRzahtO5Msut2dAx5zOmOEHV1LgjGFzot9ubJ1oX50iTWB3Z
vHqDyYIG8Ckj94UR1NmBiSKijcN4uRI+uFTm2Zo7AzkzaLvPff40J3WQ1ueY7Wf1dwxEYQY5odtr
2wiErkxyHhXdp2yqG+wZGRuvMya4OEXfxXIiZFFdbxIXpl9Z4nzqQDQb9R+UPoyz+Wf1kLjkWH4B
lSnAiIk3e2tTybqrNMd4ur3C96b1LcNcmBn1gJqaMrYPJPeJO55WikOk/3elbzGndCl6Wk2gHutA
afAyJqDpFmXcW4H71do5JwvuykJqK3gZdgDbUBAfpsfJBTkYZklsoUjIVn5/ZY2L48BmMGRMQhwH
2g8QTUTfpSz5huJDHiyMtE46gFomi9KfFtG+sckODTI1oIqKnhJwTkZD7OVNE8glPYDD5aGounAG
IZijJdGLmYLAnrIz7Yrw9i4JPxHniOMorzPDWj+RK1kQ316LlZqngQ5mxOi1thOGggK3YXHeyrYh
WpTXOPmtR+H7q0ChnvVtpRmXQh3dkj/MvWhgQ3S/OU81kQJBZYz7ne2jg7Jrd2v4IguXtnWnV/0z
mdjvJQdu/7spBosow4FPSPJjNGfNAa5lV5s0EOzZ+nv5m3VpiNuzqtUmqa0HLQBc5x5iir7ikV0W
yJkDomt3xY30ITSujv+gNbPlTS5Nc7snoTXSmDnWyA7GoX4cT6hiQS6pC7I76WyHpQcB6sYRwQ9E
X5bbwKrrin6McGYs+7kfpGCOpCBnwtGXjTzBuFwc9+DQBBwWhOGcgIM+APPHIQK+IfmRgHXW9mQR
OFhgjawR2kUurC1VCt4AWNPOFSpxVQDk0d64X12yON7bCq0v10a4B2ecLb1PVFirwGnxyH4v3srJ
joGQ1m390UddrBeWMraK0VdGubdHLqQ4w5wGbgTCL4g0Bbm7Tn+pR1Gct708sM1A833FT/Gg4AjA
tqZf31N2sO+ryFnnNktgLmfNRzQGdlv7QUQ1v3koL0xyj8s4zY0FwQCk7eBbY52bg/crFlUwN/2z
emGFcyqtpCBKj+Gfx6B6oah6IZw82Bh/pS5IDAVRidAa51l6SWZqYa9rAleohlo9OOO85AmNAoi8
iXKArT4v4M0fm8Y5E9sYjJGu8pt/NeiBJwok90+0lgHzA9eal0Dc57br3HRfFxY5R6KwrKiWDLdg
xDCIKSduFoPpDvOndBCQNYkscb5kTlnKOgtfsiSFhwEQx5hATuUlncDO1nP68Q0hlX7tRUpaL6lV
orJSWmgMT3eDKaoRrbvw6bX5+5upPLBBsqmSxhNeG0Uyw6hBK56V6MKb2TeUfDwgLJ5v75FoRZzT
GOa8VSUdX043fjVKC/zq7raBzefzYkFcYJrGqmqVKt4wBGKOBRgiS9JAzXzIhLlUw7FrRVD/rfI1
TrqhgBVSgewG31yf8hFTTCrcU1o4yUt9l5bO2guJfajUAL53kgML0MvyfsSpF535reT0yjj3QUEm
MmA+o1tDvL804UFwvCe7GIOIgJctKJ3Lp5V71RPBajcj4stlc186xgS6XmDCDdqKdQPyrLXr+0ze
0t3ahet3aAMpqKJHTuFXUAJ1tZOGmGXYiTz1VkkYX8A2FAV67wA5cJeRgB2ylcsFL88j3TePoJxl
hlsobv1FA7xuTQhKYDXJPg6KxwVDMo80hGCuoBf5Hw7B37+Cf/DTfq7lOMM+jF/j3/mrDpDxQxUs
x/aogHAQbr3Zk1c2OjW6YSLPvv1Yfdjmnv8Wk9PNsr6Pk5Y4dHjO2A9Vfbp9r/7DI/xhhDtomGEq
5lGZ117fe5/EqZ5rtBRWodBst5xTTzhhvu1lPyxyBywHzkLrqnE92mh2F051P97HoA+gv1e+8BzD
+7rmSGKs5kb17PJAEe7tZ1ECpFWOA0UH7Xcsp6dGlYCfj+OdvuhP3QRFkrw4KtAY68fi9+3PvJXN
YIhTBj7V0ExMQF17/K4y6yFZgTqKugT6gC569BZJT3GnQ9L8JQJ54ySaKNje2Qub3LtpWGaujgp8
crIf/BXtPGKczDXu8ewElavvq7Mod9++sxcmuTs72rWe2Rm2NtsDApZ6K7c+3Y07sFX4ig/0wOys
oXJ9z47NUT0MByR0gomQrSKt8fGpCf+4qlXfWylkYFA+BMds7lLoRB2V3crOQYFh8OLn3o1fZk8+
pX+qfyQgh3P/l70m/NsbyaVJ6ZqdY5AQE1LRPSacXoBR+2lFmA6b7eZhpMqj2cciWfbNR1izbQWU
gCowf9zFAoPzkmktW8OX7rGYZ8B0da3zbq/usxEbAnkgwQfTo7kqyF6f5HZh02TpdhPSFsV3qarB
I5oKHnuRjfX/L7Ks1KB5okSUhm01eAXm63pLwCslssBF6HA/bd70cRISmT7TzjhLqikgNNpAbVx/
qdUPXqwi1upUnWUDtMNA/EO9ESADT7kDwbRnjG6+oqcER38DDnhtkfMyRV10y5gYcbjG5tO+Q8gw
3zd768h2IpDa57fp2hTnXAZNj7O0whZZ0/AWm/ZpidTJiefpf9wozqPU7ZQZjZInYW3mL9DB3MsG
C2+f6M+h5dVSeEF4fZRUe45iGk6s+60UxR8geXusqOS1lO4hpfFlAGn7bZOineJjy66aaG9SvQ6Z
C3nPPSaysFM2yj9s1wnOoWCnDO6Bt8Fp3isddkqV5xfwtB7sqH8qSxH3wucX7vorcn7Bsiew1eRS
HFpZdKZ9FRoDRkNZmJon2vyy1TlMRa5ecIkNzk2AZbMHH0BBw1IuT0Ns7fvm3ysEX6+K8xNyWUAc
quhwNnrUv9PTVADEnLeCF+NzRHRthfMUci+VipLlbUgY5A3b3CFJ5Om16XdSGghOnsgW7yNIwpTB
xGkHT3VqoIk5/QT6KPLMzhnd4kf5TV15m2RneAOMWWB7PQPXWen1OjmnAdEFAvIAHMW1gdgsh78o
lFZtQXjE1q0QUfu3Tb5nCbdMcv4Dco4Q8EhT+I/OOqqYwgBtfo0/A8MstVL6aKkCnFRMX2027EyM
qMra7A9JA5VXu39uwG8PQQxXIubomGkMGa25AeO3VH2ZLNmVGfNqm+zqBgSQYGA+13GTg4C4/S63
MzgKFyY5tIx+3V6T4NibXPWA6IuS6kpNw24VZIpfKX7FbQsi92Rymcds2ZW9GJAsuHZPy5nt7P/q
rV+JNgBfN1Fcv34lodiXq5Gt0TCGiIlFooMUFYI3ZNsDfpjgPGBrR2NL4gkeMLqLm6908jNZ9PRu
PyIfNjj3Z9AeiVTBYENNj7mtfYUUwBeiDkdIqOzTmKwyAgRzARbzpXrEDVfKPpi19GGW6CPRokCZ
7BORwRSgDKfY6ETjceu1/nwPLBkDjgRTkJ8mSHuQHE/tiJAK1Eb9T/l7sZccG+hDyU111FzXS4ih
c4AmBF9m8+ODI1gDnlRDXPrpAiZAMKcqDSsIy/Qx4DTkcZafbh9YgRE+S7fVVtdja6HhAu3ZQd2z
qHeU9OttI9sB3cdS+HI8hDWpXsywsgZ0XQv+sDy01wkXKUQimfnDbhBBwze3zbIMC6rmyBz5vHGy
YlmFGi4Nx+k4FWet/zMBYU5dPKWpoCa5UXGCc74wxTnnuW+aHhx36+omb/y5/FQPkqOBAA7Efra7
Ajb/4QnZ8Gcq5pptMO3gL5JjzgPMS8pY2TbhYoXNgGoXzQXv60YqDETxhwn+fDC5WQxzypJwxSjR
MYQERjA5QPlWxzkAhBt56KAJwkpFFiyMPy9Fk4OVfFHjsDVq2WkN+zdmpHYJVYEpQdFBHg5RwY7U
pMUeeoZfMy3aRZNxX5fJa9fZj1YnfcXkpeJAEejc9l2gkfRAtSF1Y8hW6zl9KNeJ8KF6INBEmPP+
sYmBRkwYBKmMBLs4obowNlLnmon1ZbQtP06A6wcZyFJr4I5MR29Zqgcd1MktA20ihd7NnD80lN5V
uQ2dKzvKTp2hvYKp+AdRTDAUqb+WOX41SX6wtWIfdZD5mYfHMs+fjEJ7JQ0YmE0ajbjjzVOdFW8J
7feRanqzIUMaKv9ldqNPE6iaTWXixgoNSWVVns0M5rAKkE51UHGf4vybquOLTZb5QGnjgCYD+ib0
mCnDcWqle7vs72VIxht5t9Oi4kdcJonXGs1rzBTMZyxx7kKn4Hs5MX0vx+UJ0f1vq8oLp1gy08ua
IkxGCoWvHrJDRV879QImy65dgG8cUJNS63sotSxeTKksiIA2gq+rc8i9RD2EjvN+lKFHkTzZKoYt
MgzZWKqjJK+3fZXIEPccYZxkUPR5qcOMINoxl+lBmmvHNNRHdWY/btvacL5Xi1qvwUWey5I2KiRz
gN6DHTlqKjuFCfJ9wRu+Afq7vsLrr7iwgllG0KZHTYPcdgF9YxV0NUjxwNFiOCsHQnVGD2UME19Y
ARbd4vVTXxgmmdqkdQf3JD/K7oy0eqV7sx5WBU5Uhb8DiSPwVpsGwUysgewV//gyDssg3hrJWGmU
AEWoQPyqEKU1G88KZIk/THBbNlYdLsnEapCF/GFC+8aoBkfLR4gQPS+d7d8+H9ve98Iat3WKtgBD
DucQlq9/ceVCDG0XeX+uwxZZ7CSH+u22RdEX5LYsmiFdSMepBi6ZHFVNOsP37P+9CQvNIcDucfg/
Pcx5lVUtvmIdgtDKjaYXnYie/q0rbK+DZ8hKwJvFR2wNpml1OUFCHckAs2mhZUPXtq721H69vZSN
iim6Kx+WeLaPqO8Uq6d98x7ta6DyhN7UfbQrH2PfdkmouPah+o6ars920RfR/draq0vjXPzfTVJS
VQm8R01/6V3iyiiO317fVjaD9VkEYH3TVNX3ebOLG1xIVR6ROorDpdcXpxshUTrF9uDIOpj2IsnT
YkBnreJplPsfdWoeJoJ+y+3fsJEeXP0E7kQa02JoClnwE3Jog/dzOEQ9hOpmb0iqPSDUjh2Xomu3
PiZcyH9lc3UCl8suwKReK1j2O1wXA2PYzQmi1gvGRt3KFY0WbW/kx1fm4sdlBj+jlttx2MSJGxV3
rBWVnre81uU+coFiYcpZZVASh3kL4WetA9tFEA1fWmn2cl3U+PvcLcKlAFGLAT0lsEvz4JSYESiD
9mYclgbz4gRK9sWMKQA5GAwdypvquLdZjGGmln1Duyi8fVw27/6Fcc4/q7lWq+mA8nRalCFYXHy5
vC8NUBC2icDS5q5dWOJ8cy/FVqJSuQ7j6f9Iu47muHFu+4tYRRIkQW4Zmh2U5SB5w7LHNnPO/PXv
QP7spiBOw08zi9m4SrcB3oQbzlnsafgnlgWBWySA03yMvdVjpjHjmxpbrn8skoifYGMAhn0qXbEM
NH6wt8i5kKyodaBLw3+R2+qgfWVDRCk0PQG6HdqJotot07I3ZrWSxuVwmOshJJjNEFwIiZdS4LoQ
RyfXVd+5pD8UXeomyu6yOrCPcEkkl83lA+naMUddv+y62pnppILLz/TJgvLUZUnCu+Q0DzlYO2YG
HNVYNe4yFNfh9GNiFaaGKnvAjO1V0ESZYXUfJVbuhUp9WJBBC34EO8+l83JKCShtmKQM9WeE0iC5
ZJ0T86p1F69Qb9lUkwj0c9OzrL4pp6RtEOdYtoaSWnl0S9vKyeJUs7NIvgsKeqdHokro9gcFyLOq
WwDE5Z+8oIZCLzBAVVIrHgG37lYoKY/Kx3dd4x8p/Ks3aXRgNsgK3p/Yo26BseuUzp8GFAsBVGDr
/6I9Z4mcJeZ5UBbaBA/NKiQT9rZRkw+xSiH5aDn371nyZJZ/lsfZYt/0JhiRX+ThUbljli8t9j+L
E4FVXRHN/29qiQpKC1MH3CAqaa8DatstMqhhYPkLqQ+tPFl4mdb31igfEqk8zsUwe4IvyO7rjSGs
JHIxtcUqhSmH0EtWk2ENvWk/3+rHv2nobX+7lSwuunaS1Kpd0+OBtVt24L3xp2+dHR/0Y3GUXNGi
wWZU+CMMGHqvrzJsM0sKLXw4lCR2FNTDc0ncy5e3GUNXIjhdLNOgD6oY2l/KpT1ZgwegFDcc9StV
WDrb/kw6lmd0sHQgYXh9GgIi4MpcougdfVfCVPqtSpgWmMRVGXMOXCxog3IcDHOufdVnnBDLvviG
rYwHDURbiTucwiOSyQ4zcSf2uird5D6+TX6YAE8C/L/sV1eV0++bXf1NtJW3bRzn38UFjqJBo8xk
yVkXLCjZgJa3jcHeO42G6S5AOipnKkjRtnXoLJG7dVkaw6GbZwTi0rRj82BaohHAjXkW+BewylK8
8DRwxHM6BMwdoxzZmEBYZ+B2nxVXSrBnOJoywALCPn+sq+Cb3FUeQP/uugq4KIVa7zNNuQXP80FS
susYBCaunOTPpYIeE8FnIOXPIImNW2vRP3ZSQfzLar/50lj9ZM4lLtiKXowWRccuw+4a+odpt+vm
b8Og2n1V2d0ijNab2r+SyGmkaRRWq0wgfp92yq4+LvuwczV78pojIKtngVWLjsepGZmmpZxnvIpl
rdlZbXethSXAIsEGHhSRg6SZ2DUVIaxt+8bVETlVo9UCKvkYUo1r018Oy173ohvFeRnodkVTVJuW
tBLGJSMRuJN1NUSxugv7k5pfldFNmXxZrMpZ8ofLyrL9NF7J4kJat9RjoPQac/q/GGZmNJ13WC3w
Kj8ToegKr5ELZ0EzDhPqwyyckR3qkpi9OlhfNbs+gNZCE6YHIl3hIpopAxRYUuCWyza4mlT6RVKo
q6jFfi7Um1qpbzFE9c/lC930Sef7fFmuWL25VSQBRQFN9FvgEhjjU7b0AgPY6kKtfdLLJ12JCGdq
pBQQKS85FpbQUE84Z3WYnhRmdaIzcR5FbulAigkvYWMkXlyCSXUIaxE5iEgTX469OlYxheagVDjW
/7/lvPmCW30k3ofkY9JPFkSZ0T0kgoNaPRrjqesshJLYbbRTZv58j16Av4/VoCxUDV9nCGY8tEoS
woFISe6gsWC3we6yBOaC3uQFIAz+nwR+KqAdDSlFhz30KRjdagMT+F5vFPZlIf+ifGcpXEAEDBHR
QwMmVTRoAWH0WipAtAJUriZ1TaSMRDnK5NqknyXlqkXrihr1+/T//BM4dczAOKv1M1xWdIVRWgDp
6g/DN/kZ0GhAN0gDoTveVv+zPC68AVLbyMCFXvtpRz/lsvZRqd/n8c8iOIU0gEA5aDqegySS7GnG
5k7yA0w5ttn9qBbBONhmWrzSEy6UzWWbYyhYRjuj2Q3Lg2FFKIY+1tKTQFO2s4LzmbgoVmRGOo41
jGzYkV2+D4/oWU7gO0xO88koBEqxHTLPwrgwZjWSpOgFUhC5vUqrzC4TwDPksV0ZzzpQef/j0bgw
JkmLNNAADpGhpY3+sjc6h1E5An3VT0VLAEKT41wHJtZNAPIhpIxg3ZPsyDGifbRDw3enugUBHZVo
82JT4UEaawJ7CwgwPLOepRR6DLQ5JL0NsQnWhgLl6+Ub3PRVKwmcbvSEBZAUD+kIuxNa7qENinEr
EeD3ZvgHPg9YS/FIwMbaa5+L/kkWxiMcRZpqd3pNkdA8ZeNDK32tzeMQAanp8qk2W5TWSiBnxiRJ
R0pivfaLK7aK2l+bh2AX+40XfmeFSLYbp9xSgTZu2vNKKGfPQT6VlpLB73d17w5A6hnBChha39to
Jzgec6xvIsxKEvfVwjhSSKeged2GE+CYVNsihTcY+1KJHfCDaKAtAFGtL9d7MwHwtWhycbtNtZLP
GXlsztaYhLje5NAf6QfG0QaOgRNFf/s0gfEcWSsmObpP6Op7oTAMbCYNK+mc0QOL2mAQQZHft4Gr
li1GuErJcsI52ZdafTSk6jiZxeKAh+an4OKZol66eM4DoCWlDh1LHlg5NOv3KGN45hWjCZnyPdMr
S1DH2/YAGO4HyScBuQEX5QvJGDHdjbPWJNihxuaapiAKbXuAswQuiEezXhlSBg+AbCUMqZ1NXi9m
UxJJ4TyAShJdyxZmG+7gasiU0/AxYjDItrTsZxf4lftZ3c/C5T2RXN4RmKWF0T5kScOuOWQFwOdM
N8kPv6bspBjD/7NN3Tg/XFaUbYd3vlTeFUxRb8wUejIq+6XEZES3iyZ/SG+TcnG0KNlfFrcZdEHA
+ltLOH+QYGsJkHfwB91o2SbQUYP846LdmcPtOA/v8nJnWZztt5FSVGOLNQDsgP6Mxvb7FKDQq0cp
FuMiUSrNfvhbezsL40xdjZMqC1uUskoUJi0KpJP+i248N924u3yD/xIxzpI4yy46CaS/BA/i38vU
WX9TR3uGBFnGgPLQPyVAw9tN9OodY5kqqCZ/fzwefUzrZWkoMF7oS8Y/vaZ8WDJAQMaRQCNfWgwX
rpIHIVswkSalEWIwmMpd9VOxyz+mjlI5emhnn5pHLLW6xlV7PWDIMLP1Y+jkO8BB1mhWY6VWt9XG
tlwNaAejc/nmBRbKg5aNYZrJagVT6ad9I02OoX1PI8O7LGT78+qqBVoyQtGx4j4v1KjpyIjmaqmj
ImrLPyW7tZvH0NMOfW9Ls6PfA1FmH7rSh8uSNx34WTBfhhgzVS+6GhlqRr820a7Jhc/1bQnQTpMo
GN3k8atME8hWBulKPzuEQAgqIpvxpGanzgMygD9/s55LwSDxprvRzxI5q6xJaSVdAImKeSgD0+mz
8lNNHkcsOAJw4dN7LvAsjPtyTS0pciJjKmVQStcsv3Td98sCNn3M+TQ8fFVSzknSEVSWgwxLgrn1
HCqBJ4fNfsTS9WVRGzvMqGKvZHHhPO5rBXBBeIrptTs/mMA3jL30I6rW43Pxc/hZHmB2CIXBjXTV
hoKkeDtrWwnnIj0tAk2tFnjurkU6DFsmXeqQHkvloNKaEaVSo/ZMrfjWdEPlpVWPMc1cuwcgozer
41dN6r/JVf2I5oKvG0tjZ3KE/w1YQr98S6IPwuUKxtgpnaHNpV8XPyQCEV2HErpvmZJ7WRBTnTcu
cXUhzLJWha6BtGogU8wTTozub8gxqxqdlPxQltdzgPpknHsYh/5wWejWdDd0ALTtsFiNUh6vdFSU
VLdCpEJVc2CAAi0Y2yMNbnfAam4EDOscmCuzi5r9aZYFfpCd6O2Jz7LZ1a9OrNEhjAHkX/o5OOGT
trHnXPQK2i4tr87HJQjJGEtDruF8LebXWvUQHjGdQXE21dWjR+kgQgLaDCCGQQlWylUNiw2vz4Td
Rzkl5YzxIBlQBIDlae7rTDi3zv7Km5tbSeGMJ5umKc/hJl62NtjkKev/lod37uGoGKD5cyBO/0lL
cqIUbe1LpHTlzrLVSkTusmliKxGc5tdU6eskRDjM83EX1bLdmsbOzEzbqD8L1J392ksXxz7fSuXS
WKoGS4c1B1mxq1LLTfMHPHZ2Vjg9BRmq1/Pc3WVyfJMW6t4a4kc6om+atlhpFvySTeVfHZpT/krV
mjpvEEn028ENMru9j78EbrM37PjDZNh1YdM70SjeduKxEspZQzuHQUf7DkU+3/B7p7tizA0FUBZi
p3dbuBxbtsOdqFS1GaFXUrkInYeLlgzFUPpq9kjnFtNeYNCR9okSelX48/K9bl4rlRXMc4J/z+S5
JWHsbdWyyYhcCh7yqHimQyVq/27a+FkGnyNjBHscs5K9pwoAGBBiW8PVMArHozeNHHYnm+DKVN6w
JmrorlSNBiNnlVLWXET/lKGPNsfoKKyUbjvKlTTuI7UxWaIuxastLLt9NSx2oH8ue5DNtsiEk9EO
TOpJXbMHk3phB+p8VeezICHZ1JPVT+CSqyEt8sBko5VKFSU2BQa/9hyNWETLJQu9JdHs7fZn/HO/
LxnKyhf0pRFbKvgh/UIOTnJKvSTvQEAnmtncoG1BmnU+Fr/JWBSLWc0gPPVRYb+OoTlocXYuHehN
OaeenuV3cRtemcroyqPmWUbyKC/Lw1iXd0sbeFa5pF6Tth+tbHS0qnoIZSBNXjaa7VoyKCtZZZdY
bzjNI1qSJA9YaxkTYQDS2inALf/N0dRUV5mTF/vLMrcN9SyS838mNYNE0zBQCO53B5DXNpgXBMfa
1qezCM7bDUEV5rTEqcLwg5H1Thp22EMp7KL9ZCzt4fJ5trXpLIyzHwLu5Sp96VMCKxjMqq10P7et
4ETCD8WZSK+NStSOLz5h9iQNo3u/sSOwpAnfLcaO2IyYZ9XglwAUaSyLhVlJ6yloxq8kYjf7b4YF
2UW9CdErgVwGFUypqfexWvqS3B3mpAay+1AZdp5r7MuZ6DLTFMwuJgblL3/BbRdoYhsV3pYCw4RL
ddKKWlZZYJx22s3e/8YQMKaIYIw5hHFxhUCHmzqzEsglPt2gYJrQwkyOBrBWFRviALTCOD4qHxhp
jdR9kTMoXTf8fPmgIrHs31eOr6NYZzNYgW6yboO68VV6sOR3YLWo1upsnH2PujYkU8oS7+ommfCi
wT795WNsepCVBM68oQV5uVAcQ5uwHl0odjfrgtrCv6gEVqNVmWKGj9f+Ok8BSjUh1A/YLatfgAna
6aZDRwHEt9gbEYyubSdomPz9LY9T/rhVtK7T2JlQ0m+N5xbqYF6Nu8UzzQetxzBfCAJwy01EM6yb
r8+VYPW1TqgVRuZatIkwPsiW6IYX+ll1LwJ/ZV/9jXGvxHAmFiW5nNQBxNTFyVpaOysTO6KPlWiA
aVvFz/fIWVac0G5pdHw3VO9sqTvIUeUIRyuE2sEbUtn2epqggMI2aQALkbi5M94x8qe0P2ClXjQo
tcHHhVRidX2cUeXAWwbhCwSaVL4PZg34cnrgDDF4uAxyKiRdckI1+qigOTvow+eC0MjuKi3dzd30
sU9z3TbRYHVKgsXYStdO6aiCNsOyntnk8tSH8LU1dbR8elCr6QNtY2+OAh+QUT8um65IDTjTHRtj
qiYZmZ5WqdgmoE5Br+r2vgVJ6WVBL7vUbxTOkoHXDeZxIvNg/mFTYPUrx3sAdZw9ldLvA5tsSMby
rtbVUzhFOyUMWnuOOrCW6t+CvD0A+kkHS6V1CCrwzMzJ5GmNdJ+1iuHQrn0O2+qrogz+iAllqU3v
pSz6oUj9s1bP4Bqb5BtMLOV2lTSndO4SB5j3iYNXpchTbBrs6mBcJpCrcRQ0ClTByhQX+1W+ZKUn
c8CKwvxZspSnJK/dss8da+ycEasYURjtiA6LG1QnG6nlaNLVIKG/Pk5+rYe7y/e+aX/nX8djJxV1
aiW0QuolmSWArYv5EITETuZSNPa2GQRWgjiHKfXRohkJDN0CwkOuLG6siyAyNje+ViI416gpcRwM
s1L6dALhi2J4IyBqMFfwpV9K5CEasWkjX+WScdLIt8vXuH06TcXAoUoYz/Jrr1xVVaCXM5LkZvkJ
fCvTjAX2se3CMAXxWwLnUXpU4KaBjQWzzQwTOHy9n/vh1eIQR0t7cNyIkh7RkTjTX4KxM2sVAsfx
a1BjrCnP/uuZuFRcItOClAC3NuHhbGYnkAQ6Q+NYfuG12QcxBep2Vr66RM4WR3UYuhwIQOhmjR4b
xckikCKAhsHurzAaeStaSxJ9NX6Dp81jgpE6pAks8MTxkQUe+nHB4HGRYdhISbzLerhtzn+0hEes
CORRmacFBywCxbfm6ySjdkEj97KUzahgUQNbeQDdB+n1a22nsqWOfQ3VKKO8dKM4edJAJm2202MI
oHhB9rjtP8/CmJ6ukuBC6+AFOxRqpfkxLu7qIHHnDi/RCbQFurwfCmsfdaZA6ObKu7U6ImfQcitL
Fe3gtTt9SBw5DG9jYOQpinJYejSuS5AP2laQ3i86PdG5OERD60lz5c3jRO24HkTgLsx3vQ2P51vg
zD+PuoFSNgmRHKr0IwiufO3QeXX6ETDrLkg8RKa5WdNanZ+z/qYp2xCMCmyDLzgCbAMVwOE7azVo
V9FR7wfRfYvkca6gwHS+bqo433l6mFz/XaGc/XTuKgEqqukEzJGY+eF39ypZCyKMWSCnYSQhSwUG
tK65VfPpOxLeD7k1Ce5ywyYhj1oG5oYxZ8pvnVnoFBpDWVcY2OzQORlcqywdCxQAl41yw1+/EsPd
YNfnRd0ziBxSjvYSYATBEEwVbY14vxLBuU85UWNJLgGm9wueEt2ME4OnbI7jXjTeIJBlvVkwM6U4
nyyUMxrQQkx4brPOyS+ARRGC2eUPBCyD1x5GjjS1yYCH6WdIuWcFPLXjg14IEq3Nz6MoQHUFFDZm
sjiHkiZFPM5lBIaQPP0EwGx/HHJReVAkg3MSjZKFU5ADAUqn10RSbDK+I4sDHu75FJxbGKxFquuw
AQBg+C2Or4zi6bISMyV9Y5urv88pMdXioIl6vAKWbj9lhUuGG03K7aZ4ijOEaV0wxSa6ME6hoyVZ
5oXGlT/SBA2C2NFKwYG2MoD1jfFj/cAaGAM5hvWzslyWvKzMzN+1F8ybEaiN7uUL3EpxXsnjlLkf
SdwGKSAaWTMCFdvU6/apDrqRaM8G11AMEZYkBLdIWexaRehIAtjBkkAp1OUQySoG4GPRqTZ99lkv
+FHgup7qrK4hgoWHAuQ3k7fsFnf5wNDNMA+oPTDCkY4C/+4djeJXF8pOvzqdMSIRUNmFpt2Dld9n
4XVk3l3+aKIL5HxDl9cLVccAAGpyaic03UdSISqQiWRwvoHUBQUqAHx3dgAcJuYnsW0KbO0Zm34K
yAAmXz5pqeDtu+lYV1+N8xadaZbQC/gjawltS87AfA5S8uDn5dvb1g3gLGFAAXg+/ELtslhDkcgT
ohIWutEyTYzJrjNUW4a9Pny7LGv7Fs+yOGUAKcfShQyFse0yW1t0vNZ/XJawVVmEvoE7Wzc1Gf9x
BhyaNE5KvWdAjwBJ+Vo8LTsFTaib3J/v2MgwEBRkoOsLV/83MrBXcjkrVmJqAMiPXeMr7Om/Ce7b
Xv58RO79oDTA36hUYG1GvemE+Vd58cdpN7Q/dAWLwMR8V+g9i+M+Wl0r0lIoONlAH3oNmP2Plz/Z
tpqf/z5nvmTBc18ZoRSmcUP0E7G8WBSo/sWtn2Vw5ltYyZQNDc4wOnhfGC+L4ypeAJGx6+DVA6dy
/9uhONs1VIo0uZzxjaT8FC4DWkp4c1SpIAKL7o4L+JjBibImxt1V5YfIfEjCxu5F48Bbjd1Xqs2F
+aaeCktLZix1WokTZ+UPfZavsa61w/v1oY1KByAhHkDKb5LQcvuJYn7L8qQQox2Ai/6Z66Uj18G9
2b8Mglbf5Uj5b5fNj3vmhZSQyYJBANXKHYKPfR77tXBYWWDhLyn3KpLNtUrDyXzRof8vZrlIX1/S
orWsUK7VKYOsVTdyRsUdtA0dupHi/iczgLeZ4x8DeflBK4GpNbWDFumV38tHhVjPWh78TKXeiaLw
4bJliDz0S+1gJaqc1bIYdHytBAQVDYBI92iOgOFcA/1ZhKAaN1hlzHcmgrkovROYywu510p0Jc1y
Wg/sE85fUBJ0wzhzaSfcf2AO+NJlct5m1JYcFFMd+3rvYz7YPBcmZ8AVpBDA8nEWGuZhgWFrZCeT
dFTHZ1P/2b+DaBB9hbMMPhPPpzYnBEtQL1t/HTZ4fdMNBuDjsb3TvNyLvpW2UY9+JZCL5KqUtkPV
IJITdboeieLpQfZPqyneYCmONC8/Umo+AjX4a1fFH1uLPAZFnNhYr3dIQW5oUt92TXJb09G18tyT
SfU1wJhpECU7c1R3I8XqblSHe2XJPmRJ+7Ob5EOQkINWFX6TJ19BueXMpHtqGnI3JsGPecSeVzOD
dloz3ASDKiHpDsMgIvoSfEr+NdD14LIzuqzxW6MGunnvEPp5akaBx9xMIVRdwSisSTH0yIWnIasr
eTLwUAzD1FWGyU6ADGjFqtNLt4ZkOHolsPrtY50FcoGqHOewJANeIHOKzlPEaIPHD7FC9wLnsml6
q4NxlrA0HfpTFeRoqd17qkMtrItFu/HOAPOOVJ3Ehf5tX30W+aLHK6cyyVpYzANeOK23mlVhSION
/OKrhbmm4JD8fpqZajGYJmDumj9iO8erYYo4cgZeMuJMfnSkki+4183gtzokl94SpQU0mAnEYi1J
ByfJwsdSl4gdYuTYSeVmQDW3O2mhNNnRUk62NAFHIMqeLv8KgdZq7F5WN93pKpBPgLfrq6XmtNHw
QY5AQh1b2peJGg9Dgs1xNVYEZbutCX74oT+qq3H5b0pjc1JUFQVIwGeznUv9ZIEfAms6HwMs0407
005ORmlrT3gFfg7d2RIYKxPwJpyopm4yigAdYIyvj11XKejoRqP0TQnhSjdtuRV93m2NOovgIlYP
DOM8yZGuss6O4qLFCGwSTGFK/vg9BbudcC9iaykDt3qWyHmgNu8TMykAJv+rQJm52IH6KjUva4rs
WsPIlXwYUOIlgH51LivSv9jsWTrnjoqwkuVGMZDu5FMB3usFD2s6+6UVPC1G8Ckv5a/FiGm6PLsh
Wt/Z4LPKHWBvWngaV//18nmfpfSqFPXISljNSbMcNgwzai7b6FXduUZ5WFSUEZ2fz5hB+dPoQ4HY
yugVK+CdeZhaZh0RQEr81XtouyBNwMTJCBiIxpegSFmqYczex7+g3H4Xv81T4b+v+L2SxVmsUYxo
jE7IMFtvfAGsDg7Lzd/Bxm3mzStRnG1SCQ1zLDHi6RFh4934PMunkUSOhQGFyyq76ftWgjgLJbM6
WqEsg7cGTJzJEaj3eFE6hQ4GBuxDJ4NAnOhcnHmqvZVnQPiDTuaq1xg/qzB0DOlL1omqC9uquDoY
Z4rT1FgRRcx+f/jcjGUriZy9JaFimnMFib9czy/yqb9rlm26bmKagLwx4e74Dchh0cspMhE7Ek0B
l+jnsvtwWS0286qzAN6Qa4vMadVFtd8TK7ajrPi01ErvgnBaoBCCk/Cv305V4lYiKEbWRgjeu5rY
klx9vHyYl1/7JtKtTsNlGYVEzHbU8WW0JrqfiHG1VO2ul2c3SkZXmiV/ygM76pBoARjcFgjfVos/
3+pFUVfZhZWUsWXlSHHOPdTlpj4Ep0zooUSXyf59JapTwVI4tDhnHHZeYpxmI3X/42l4xxRQTZ6S
F7Ni0JlnfyvmwhOdhnNNRhaPaR0hlGsN+Oky3c8ySVB/33ZH52/DuSPMU8nqCLRRvwwncF/fV0Zx
rJLJRlnyILg4pmOXdJDzR7GcAdxefbk4wPmFduGah/k7piV2mfc3HadNtdN0yrAmQE/EbybKkrbI
VQnHfla7351aERXedhBeyeK+VCChc29GMOJfgfEXQeLfBcbNeLUSxX2xcIiaPtBxrESBCYcH0n+d
sPkAwhGnnj8rwhftpoZo4P5kPEsYTuD0vdCiPg8WfDYUxa8SS8HwI2Yd61A5AR9HCHWz+dFA10OB
EIQNLH6vP48xIZD0kHYOIeMdsKCvM/8dTJOY5zyL4nxiUMdKsFiozC30oEXHQn9qxvvLOr8ZRFYi
yGt3JMnxolUjkhhpwkhvK7nm8r1A6eGylO1IrwPwk+oqPpLKWZaCca6xNKESbA3g15D5En1gTRlz
HwPvoFIe3yPRANADAS0sVm04pZjDZE4nxtLJ5scqel07bH6sx3A5tg6YyFqUprHc4Y33WEnkLEyJ
5MQMWP2BQZ+0PpsvB4O3cL5825JXcjjzolEh095iJHgvKe7/x5I3tWMlivtsfVkoRlgyNBfd9DLN
2gWjule6SeB4Nw14JYbLylQgINdqAt/UNdOuUO9SxgBTPU95965Af5bELzuoIBAMC5Cb4u5+oUr/
pol971NkJYs5klWkr/olNBKj+P2dfoXhv/O4ggu0OEdB9aioO6Z6fY/KNgltVcJgJvFC8O4J7Ir9
qQtazk8wYuSZzhI4U7B9+hiD5BFb2rug/NSqJzP+kgVXUWPu5ih3CvWpEK08bGYbqxvlcif00wai
FpgIqZPrvieuEhSe4HjMeC4dj3Mbw4yVDeBdYVhY2ctEtpWxtsOutUlV2gT70svPuqHAyfymV42j
hrIbxKErW629hNTpW78zf/zHX8S5laihSTqVeQO38j+c2vBYoI/tGZiFUTC7kbqxtt8Xmju+Ly9e
XTjnaobSouM0w1xex7q/AWHf9p4GoRYKBIitXCDSJ0wXThUp/WYg2P1R7VGljr6U+yZavBGkunoE
EH/avCtZNs5yOZ1SujTtOgp9ZuyQv+iIWer/NzgD/+K5QVGuaxpl2QPnEejQalaM4kRlkGM4Y7yo
CTyjkI9EXa4HwOSEVmcDNchRqL5TrVig3Nu6fRbPXTGtiDkMCmI9QydPO2y+ZKcxBGwd4EhyEUOx
8LDcxdZK3Jmhjov9PfJ4rsSIqj6bCSe4JFCoVdEE4/mippAOWTObmBBsF2z9GFaya+W6cMaK7scE
SzEUVozlW0FW88brEtkydBNz3ApRDNXg7lPJZiIl4Fb09UG3peEkh4AWaZ9C9Kgu+wB2Va+cEieI
u8qlz5VUmobEn4PPQG1AAVpEt/DG+pgEA5eHkXpde0P5Ew9RJzVg6HvJzxi5J7ivvL9omGxe2UoO
dxJpBlKpTOUYL57BjZ4HyV3A0Rjagy19XDI7dNR9WNjVfW7aYBi6fIvMdb+5xZVszrVLICqQwgyf
KwhAPlUfSrV2muSfy0Leqj13k5y7bo1uiWvS4VsdJ2CWMsY84zDuWCbY7y/LeqP2nCjOOydSrCxd
RiBq6Gyt+FSoQJ4H56WV3ySAm9FBKHpZ4LaWYKJYl/HMesPdQpHMzCCyTnx0o28qsz7FvXaTFLqL
9gVxRkP7SfNmpyuJ4JHy9vnwctI/gvllkCaIAO4/VanfPPVeuG/9ilEE2tRX3ehoPoDaWkSr+/Jo
fKstZ5Fc9qbrZtsrk/RLU9FycoryELmxEwGmAoSwhScdMt0ZS8FUz9upV+6oXIwAWbNGFqz0+3Pl
BD5xw3v1WfqRqzbxZjTau+fLn3T7nBQ4PoqsGmwn5XVMMtRiCYouTGD54ElQ3AwNbgcjxE5yMzK0
FAaymZ+Mm8tiNz3aSir3sChM3apoXAdIFVO3lEEYLqKlFklgurzKvpGzaVndzYmfgeR56oGMqorM
YdOh/DnEGyYXKR0kLEPoiZ8CuUvRbseiBNGEIGhvGvlKCKeHUyjPoJTFOYoqezQb81M0jad5qk+t
MZ1iIn8MZVGL7G3bk+ngSiang3k2yk3cq7HfznbgK3fyfTVANZB/XVed3XgWFuhqd/KKhxS0p6DU
o4fL6iG6WfL644EUvcyGwkj8LgfiQwrYgPKuAovrZSkC3QewxWsxdArIVPTwZ4wbeUHrs6ncpfam
PTtcXNnGXv2WpZ6IAehtA5S7Xy4SVdTsrUyPEl/5J2/sCWxjbip7LUBJJKzUya3Xt65KMEXA7rZw
RGBFotvlQlSKVr2BOSyoVDjY5kydZEn8ITTdy9crEsN5lkGJQW5sxYlvgZ+W6l/M+XOif74s47KV
U5nzI5Jp5paqNImvxsd6+IBhQIGOiARwbgQrr10IIlSEvMD0lPoxFK73vl2Ye60NfB9HzguNjkON
3OtaPjJkgsDV4hu2MQYgBEcabUCAxoJ7Y3f/JrqdLfwli1l5RzIhelMMTaDsd0ekjwGYosN7bXlK
NRFCzfYF6ibgTmTQCPHbO20WofsbIOtq1eF6ULGMH5fp42Ut2PaRZxmcQoPatAePagJNq2VvwrS8
slzN5j+D5ms9eH8GUSb5do7x5ZOdBXKqHZTUsPRmTJDGjhheZORkgI4K7diZjsHj6Bbgi22pbXy8
fM5tizqL5bR9NHNaSwOUUen8iXbOVIS20vy8LGQ7A8Esye8vxqk8ht6oOU3wiv3R8PWdsjcOis8Q
xnNXckW+SHSV/Gyh3FsjKBs0dpWyAx9sA0/VKJ1oR532qlps8rOE2MwZRVt/gsukXGDtDON/TriW
PmfGlzb4aqhfL1+lSAQXR/Va16dCg3NN8vuO5PZMMtvU7y8LIex7vLXlP9+LH6/QAjlKAg3fS5KD
0ZbT1KlbekfU5Aa1I9fUp1OStJFtAkXaloEnY0dNeMjK5V4O9Ktl6b7UeY5aFjFvCMFo02g1V33Q
fjbm0QEpx42sjamtqOZ9i4nJJY9nG5gbu6UfdqOu3zWZ8ZRl1jVRptuC1LckLa+tIHNqM72RlGEH
xo3jpDYfsMfy/8ZUfG2ElHmelQ8bA0vSI9InviF/mevJiTJU4eYceAWino/Ah1H2nVeSEkxJLlOJ
gBkroJ7Q7kBE5F7+iG/b39xhOBfWR6E1WCzlAtv1kezZAxwzUJghbPcCSUzpLqkL57v6sK7BL4rD
yMfou4ZkJwYWs7wD8uUphJ1dliayAM5jzUljaYFBkSIHGTr41lFpF9RUhVVpkRzOZ8VpOk+ygkNZ
6a4L3eLAgH5jzW6+UWeabaPHfGTV2oDY9i8f8F9y5T/Wx6MZx6MygvoPsUc6LTvG8V5eY0/ML9B1
qv3YlzE2Bqxfu/2Q7zI2RihQnG3jt4gC/D0QMPIrXNZYS80kBbGvDM1xUB7U4Cj3p1mbwFqrO1aB
QedR1OjaNoezTPbvK3PolW5RMtVMfFLrdhv+kAohCNybAfAXcziL4Cyumo2cxo2MFDVKn/Kgf0Jr
7XGoAhTXjGM7RIekgmsrwS2wiCo4L2CFbw3kLJszxbQmYxdJCO7DP8utdlRcOMX0BFInANGhJO2D
Of3UfQqfQZnF8jO0Et+lUucfwFloTAZJaTDBgcqpdmQq1aQQ3UkYZmawvvnd4BVe6ratY+zbAhtt
ol/wL0H5/As4s0W50yL1YMXoOeQ3rCaQomD8pfzRnVq3+IqxX7ccdiAgELpBkWr9H2nXtRy3rmy/
iFXM4ZV5krJkSy8sy4E5g/Hr74L2OXvmQPRg3+0nl0tV0wTQ6G50WIu5xxKga/N4xtJHf3RzZFsA
xme+GuAYSl+n4z95am4n7IDE8Z8bxPZwN0QWMpjEvwKQ4gcoeXYqrEX5gwQ8Y/HR0HFFtdju7T5u
RkEXKppUWoBEbe7rfRlKvgyIWhLWQeU2xxED+xFGYTqvBFiwDU5m4NZWNzXYjpobzcGonGe5JJgO
kV26SBF5pYsxtjviOKnfcnwFPeZrn8vEL22r9HmXwrjkQC0el5uleQZOQ9iSFtQTaH+OB++66m+b
8fNZMO/+Hp1RXQY84mCwmp9qWzxapeC0YvN6XYxMf+fTwjDxBEwJFcAS7KRonsmVbFVQs8kBbpT5
1vn1e/N1/bq6FBnUeADMzQOdHUA8b4C+xI2+t7DfvCzHdh7g4jOY/bXQLh9ZCz6j90RHddCN/Nzd
zgfDoQS23R45YzvFgKJ1x71nmxt9IZnZaFXrpGRtkWVE1u/YNbb8rfBNDDSPXg9Qih5gcv/ArFC7
dW3XGb+hahF4J0ijA2gyVcDlVSVuaSAy1QXRcEsVcNWRioj/+llvP68vlsq4EnkVhbVpkMjV7Pql
im5p+viDZSQ7km/DEzn9ywTLhUjGg4B12SgqEW8asQH23Cw6I9JmqSL515e26fsvxDB+ohdacG5G
FT1EsqtuSSjtdV88cCNG+rmfz03H1bZkYHSxI2b6JMMK0BQkijaDo/7qfxkAWwOnkL7DHPcyOCP+
80LrRSsPlekzeD8NBMy/ZbPPw5QkRSOuCOzKxZaDwcteY4D2PiUYGIzc0alaZ/xVgGXE59NebVcd
LmQzL8SlnfRRbJHfnf3iiewKH7TgYbkD99x96/8Dr7t9Kc9rZcxBTQZxKjDDjn0WHby1Ulv2AObv
Vi+dN7my252EHc/Vb8u0dFk0LUyYsNNgvTy0Qt1rabBqDwW6pOYvlvp4XU23Q2T8/H9lMNGETGSj
Hi01DZTb6ml+nJ6t3k29zLSnZzr0OTvdS3vXvZGfBlibvOKZhyXGWyMTVHTGTIhQ0pJcOttj/qTD
4OkF5xn+Gzvz9yrZOKJMUaGdJmhL51oFjg95kzvpgSCUkDw5nANqya9vLGddbDSxzHSyQoP7WOTX
NZ/sjByzReTZT6p1n2//eV2MVhrjJEVFDmNGG+m6xE4e45OVowowuYqX36Ix989WxbimQspzfTZ7
WlWvdmtT7XJtvQUxo/dnYujmXjxipnTp4rVtcVwQIQrElkT0BM7Rn24f4wtGDJvO5ojl0DaIuMTs
7BjOe9FXHJLbYCx2ry9r21afT4vxCaoqqImE0logLqGuzk4rTfYoYHYf+nFd0gcy4zXFYK61aXTl
CgAWqvD5DXp2/KK2i6fyofRizwK99RpoNzSSVjxtD+MVJG+iX3kIYDnXYPu1QpFP4SiAq8cOycW5
2YmtjptXHNNvtT15iSPZawhyUvd7CfBwh841GQ1n/ZtPlQupzMHqZtFHy6CnwdAuviLMz6kqcKqk
20/RCxnMaS6C0utD2UB5/KmzMXP5TsnEUInDi7RGlZZewumpP8772QNSkZO6vM3dtDEXX8Ac8miq
TawNsJ21BhJPYy9ZmkOil+uqxNtKxkALIGgqKtQjUKst7Tbq3bnQ/esitrPa54WwVRZd04VpyHR6
Dw17Hu3GL4McT6vxZb5JPN415KyIra80UlJW6JRMg8zYZbKFQdWVc9E5B8PCRHRqvwzFiKcSBnJP
BVGe09pwEUD8G2t8sW2MNW6Ba9tVUY6SQ286RY22eu0Frf2cu8Q9HbqfF9aYlNmEnhkJrmwv+Raw
uSOfeIsL0C+0H/ByZrzDYUw/0PE1pRkQUzbg+UjEhzz7f9On0Kj1YtcY29AJSBdnMsqSg65+68gQ
DKt0QwA+84dKzdgHcxin2Uo+lKD7hl5NYvdmcRMly3vSm43fNSAJF8ZbXdbuDKkIVKX8ubZgsf/D
z2CMRB51uWIueIgA3gWXyxVPsQeud8kV/WUncuEheKrPmAsVoipSQ1lqMcRgCcbBj03+fn1N9IQ+
ObfzCX7EtBcK2dW62VcERRUzBlT80tjx9K6KTdibGecQOdrIcqckYlmgIQCrUfWvdL6uqr5fX8rm
M/FiKfL/3i1jkoa81vB8M27JTgq7g4bevmLPS25RXbu2Y4ylIOYiTXGPPNogxW6X4T2WG04H4M6i
ne254Y6UbO+bjjcp8KfxCmbk5VKRSUpn0uSJ9n12K7Sn0P6s6AkdFL7ilchO7q5v5HbEY51FMlZq
XmttNtDNEJhvtFZJHo0vKpKhIRpjAn0nSnaB+h6aGDs0bWCm5TuYICtb0e3MXvhjINu34PwxjBWr
h3opxAKeufdWNPv5hYu91p+MB2QOn2jfFmZ5SrT58i77tjqd5TK2DcnZVq9qBa5t1+0qP39rHwzs
AKg2D9Wv7oDGUQc4RbNdu6k7z//KHZ2FMwav1w3d7NYRwtcveX4otcSLNDW8fs48zWLMWTY0hTT2
8A+ofHoY/3fjigPv9xt/d14HY8IKfUI3boqnW5Ha8YPoKaBJVp/yHboob/nRyHYW5ay4bJEql/RE
BrEvTACQ8p1uN+9oy0JzaDyChB/wlyioJhSGlzratqJ/L5OlCkRlKkviGfGrVKf7ykhdIVUddIXb
fVK51w/tM3HEh889y2LMHIhaS4wO49R09O57tJsr9qQb9S56HZ7JLrUpBVwQhebj60crQ/WzuNdH
oDeia9y7/ilUPz5bwvOXMJbJ0Aoh1gS8R1JNtYcBsHmzQ1R/nl8tc7QX8fG6uO3a8cXpMmaJiNGa
5yIsLx2u00Jzl+6oFRLDjKO2nIvBztQpU29WhTlG/pDlrj6gXQ0ViuuL4VgXk7EuXTslA5gqUE7V
etvMO1vXd0TbTQPaoGqQw6ySI+Hf60J/84I8nxhjVrRqMYFlDG8/7d8mb3hbwUO9BsLbvKc4HMk+
c340vPczbzMZK5NmZEn0HHY0SRcvRXUv1TnGcjuBeaEYjJVRwSxlgdkEb57v1a63cee/gBTDnpBY
tDsgyXGbeegdu6L57HhdNyxp12LqDRlMIHAiRzse5DuaAktCMQSLIOfYeOKYBO0wmxnKd0kOV2Sa
TneXubWDfOJe/ZoqdhPwHnUca8ZO2cWrWUVihVzpYirB2MxOOpr+sK53gi5zkId4GsmO2a11OnZ6
jawb8YtdfaOjDhp7eVCFxBN9EY2huVsE2u76hnJU0mIMCaaNhz5RJpRKBNpD96rNvCQp78SYoEUT
Gm0eIxjp4tjsLL8+ITy0x5f4g2aNp46882JsSTsPdTek8HpaWyquMSeSk0jlQYza9zYbea0u25YL
XGamKRm6zmZja1Ku+gD8gKAF4/NUjrs4H9xJL+xyBk1NB6QoeZdZP6+f2PYSz0Lpfl88U1JC4nxa
Bzj2Zrjpy+Y0m8thSDVPtlqO8d8ulCO/9t8FMm4Nc4BqoqQwkjSTmR7aZ+hJYPoEg++8vdxOpl/I
YjTRWjRVITriow6yJDc+wJR8MbzmxfTF8LEKePMIH6N3ny3XeXGMYlZkHlbQqFIfmq1+sgMdJy0U
WqgyrahQCICUAyiVcDJ+dTZ5jnD9/m2u7fwNjL7K/ZpiuBYvmlV/zgBip8aqbaH5/brK0JVcWynj
67LVKJVIR0yWZUdBeuiVX6PJsV70J66JYFybQUhXaxOcuFnVjppOyKuHo7IzVtkp69j5s/UwTm4g
YyyD+hLJh2GvTC+teZvUPCaV3wTQfx8Ny4c7TnWe1iMe6Xj0gABtP3i0MdaI6OzaVDgkhnpgoszt
sF5QmfCiIt59YEEnamuK0emIzl8KnAqAi9gToJXrYtc7DThpsaueBM4h/iZ6OK+ZsS1Lm85WXK+Y
AsGsvE7LvYJN7NmRMBVUvA1hzQF6+U0cexbIGJilWCNFjuEcMiCuVWgykdaXxpq8doocGenHuHXz
rsD0I4+V5zfPsbNkxtzMs96NmpIg6gybneyle4zgBkZAG50ElxttbrvZszTG1giyJqMPF4ZUP52G
F+CvncwnJH50W9srqI+AfYs3yM3xTRpjWdJkiYtaQqDUjO0OtO5hWk1BUpmJvebDbbEYe1CPlrao
c9HmOKZAY6xNKcgoHLTYWeKOGIdEe40r3Gi907zn6HIpR4y1AaLjeZ6c8v2P7MInWjyQCRtDhlFT
QyJfRUEMO2veRVPC4xfasqeGqCi6CpYaTWRxvupIqCW5/hidldHEk3oYy7oXa7TqLQjUSjd5qyNX
yjhWfFNlL8Sy9YxInYA6FiO2V98WZ/GMQ1LZ3zG119u0F4LrkDmrZAsakdFrPQg50Jhn2eqC2VK7
2Q2BVO2IXQ4ASIoVu3obA36ynieYsULV2iZWn+AxLUm/KumhMht76YLrqrJ1PS73kjE8VlFKcUtg
XYcid80md9vIss20cTt0K1e57Mhr5VkDj3VvK3i7FMtYHdMyCRAmexrkdEc6/0V2Car4PsZcvdmL
C4dWieXw3yRqL8Uy5mfGuAxBKy1icKDfj9EPXSShIoP2mJgPRWo9/tneMqYnFtDJ21cwALRJSQpp
zCh5IjcdulkqvVwVY2gUa1UMonxEp/TpqRz63tZqu4ztwhdukD6gqLxoIH2LUrtLQSMnhnrm8Dom
NwOFy89gQp+hQet1jUAOTjMOddjy6kjBgAQP8Bz+fG8+rh4awX/yyrQ8DWaCIEmNSJ9auJ40BfTP
5/c5YtiqiDG3ndqa1l9ilAN6Vo/oOAt5u7iZaL/YRbYmIojtWOcN3lJ1PLxry/oAPI3Mrro80Cvr
0FSqrWgYc+kap55QklTsQZ48Raszv1tSX1XBiJtp/SmNixtMpE1u3zY2IE/BD7t+mQvyIC2Ac4nU
Ho3y09N1fecZZhbkI9UFvSpBfQcNoIpI20nX+9HLwiUsHB4s8uYI6+VOMaZL6Iyujq2W5ssKezLx
yswWRzAbN59DME2BXdAWJAAqiY5hqnYvCHaDnkcdmHbS6l1f+Vba8/JTGHPWyFmSjDMNolDFN+rv
ZXoaoe/dKVNFWyU8/ovNtrJLeYwdA9S+rusCzGemONWxPkS5Xb6ADfNFV+0yGB3iqV+Ne7DN9Iu/
oEn63zVgXX4BY9skcc0TucU7Jy76w5pJL22Uu6SIeTOUHB/4kfq+eOWXOYwoeG+xsyXOcfiVdL9a
iVfF5d1txnKJWmv0tQEnWMSDLS/7ZH5bQcaaCI9y8bR0R33+eV1ftsLgy91jbFbcdYXYzzAm8ljY
qZACtY+3Js7GsbgRDcbBQIoDa6xhSB6MDyAdAv2ryBsl5DhyljtUi4VSiWlWq+zjLy2pDzIS8vYK
zDSAaDjXd423JCYempZuKoQK3rtGVxcAK+0iQ7torvHiS87psINFUtVXaKvC7RIO+QtGaukkBrB1
3teAvgCL1eb78M0X54VGKIwFyXSAI+klvFjrja65R5PvPkaGMLlBo6E/HHj9k7wl0q2+uFZihhh6
SZE5ADoGsnOhVH65flY8AYx9IAMBkXmMrIEFfPP4deYiGGybXN0URfCbKorBBD3xqhtGG83oQSPP
3Qikslp107LPbFKbz2sp3heW9nJ9Tb85pLNMxk5ok9L2aNZHjh806og2ugERFq28Z3kouuuJX77k
rZIxFEI6rvKipHhDYpTbRsB8M6jdaeikl1mPd8D1UWzS5zyj+xvX+vdC2aLpvAKYPe2wUAI6MVMM
VaRAaL9yswAdRQiSBdmBIrB4dJdcuUxVY4mMRbJmlPOynfRI3G5XgvwY0zbf6VzI7KGu7vMqG5uT
KIZ4XitjVUD/0VtJgn61obOl73ja3U8/rdJeA7gZ5Jk81BtQIF5CKpwXu25btLNsJoQpC+DSfAzT
i/k+b76JJlpyv11X2g9rxWYkL9fHWBZhbEFUOsJTL5I52OYMnopUnXBtgICRSz2xK108GmTdCVUH
xgPBa1rFBS7c02i0q53VJDSV8qnoxMeyaf1k0Xa6Ir1PRH+Tp/h5IbriGGV1K+tqaOiyDeYZEEiv
QV2Ufmmp9ybJDnVdnOK8fNeNfnd9ddue+7yBjB1bK3TPqSoURg6ioEHznBTIvsp9N25HtoAJUsAa
Y0kGC1c8pD3mphQ8xf/iAK/c8Z2Wb6ygADQRLyO/uagLYYztBJuAlGTSxy1Iw3xPh1skL9snnKf/
pvJdiGEs6DBIg6J3GNGvcozpmLo7j+gJVHj8spv1BeNCDmM1gVQ592kHBZz2HVJ9z8p3+X74oNtI
gJ5lN5KTDq7pUkTc5l6v7LIBMb2145XEuGfI2NLWGtuk7WnaKLC+DsF4UG3iCQFBEpkP7sDZXDZr
bkVmNCxDmwbVOn2vUs21yHhYspiTYuCJYQymoKHbbJFmzOkUo50mT7K22P2scyKizSDvfIIaYyJ1
UUx78FbCHdQRGq2y5SWfrSMtQTtNG3MKpZsu70IYYxMLDTzI6LtGakiuXSVSHQzQOAPGrsTWtFVh
uFsKXg8u1fRPJvJCJGMixVLMrVHFnJxOBgd0E45mtXafH3XrreA2/PKOjP79IvTSCzlelhTlNtJo
x7xujkYRnYpK5tUs6T5dWxRjRaRSTtsEvbhBF7uzH4cJukVpMkZ2Jh83rUEWiOtLeWtjTEqcDvEg
TDpN68XfRKe/SQ990P8UPIoqVd+hNYEEvEYrnr4w5qVLpDUWSzSTRFWOoUrLrrNv63SvKncd2soM
HiDGdoxyoSyMGSHzqjUZ1U/N1gOVJqCRPwz0zDYx0oKmMsXRYid746UuOcvUKWzAhdqUAPqZqgjt
f2KLpHP1S2+PuvKoaLoraK9FzCubbMe652XqjGVRZaJVoJXCI2ip3VWt/EXt9+WY+5LcfZkVZJXG
2DjOVnvMFPUxXYbXsktfhE7l2B6OSumM7anqoe1XAgvXTs+5CkgjAguEhM/1OGKzwn/hpFhA02jK
K5GstNk/k566vjslmnqS2+hn3iMnXs1h0QJeo468yRyfhZjbzs7x+TpjgnqMYU09dU5tHvmVKh6S
3Dzpi7ZHZuIWDGMPUVE1Nog4dwapd7PR+1qa++0yn9IZ7X462WX18CWaI68ZAWSVaAnH0/DcJ4tm
FZFBJ6qFQpqCoi/S2flJfJwBVJSEKML6Fq8Eu/mAvNA/xnyZg6ZniYSGu8mxbiVQNSW3udO7RrAC
GwyjET63NsnTNMZ4ZdWcLtnwkb3Mb4zHKJiCBjN/qGYB1cqkCXT0jXGlcnyrzpivkowKktfwrWiH
/Vp+I8iYl04Xmk+0dwzZvT254bdz8ZbK2LAKXJpiUcLhzVUZ6kXtDETc59PMu1WcQ2RHmCfMrJUG
hWklrugUP9qHKBgAoEjsxRfykOYlB57h4uwni21Vzo0+NbMBqNsmOmZzYzfiz0pV74DrxFnd9uLw
IpABgoyYnAlUunZVtSRHEi9F6cxIvnTj+3WjxBNA/35h8hVp6QShQ1oSzfd2WWVOLfNa2rcV4bwG
+vcLEVWG9xvYQlCPV/KbPhPsSC68aik4lWKeGOYyi6s4I6SCz0zHEqCWN4L1peYyFW+f/HktzP2d
66izKgvPprZZPc1ApFqlclAPzVezmB+KCJYrtl7LZtgZbfO+gK15UruwzMznmsiVbVQgD5hW3gv1
N3bz/FnMBR8nEjXqOEU+Rdo0/NzLXMsjAPAtUBZpeY0k237kLI252Zled0vf40AXoEzLgOcrbsnh
aQGpqhvvusPkJ2Fzn7pD7Sb3vBDlN070b+FsjSxpu2Ht1wJwjveLB0DwvfKgYyrE9IFU7F2/G1xZ
THwCVkJ9yembBF1rP/Sff+GH1kcAocE//7gubDv2Oq9L/t9bEstGokM78gD44bPdrOZXCVA9aM42
TFuJ5ae5SU5NrfLOknP/P6BcLi5nQvTViuncZv6B0Zo4yKwLDsKf77QLVtg1LrcPafvRcF4pY3L0
0bKAjgqbJoTxTYdeSm8NBaf3u9IdjuSGD4vOWyNjgCwxSVqhQN5bLPSfvZA/Zo3OCyXo8Xx+CZ0X
xVifvkxSqaqgKhSbTHHXsEIWU3IyNILzH/68BTFWqF9qVcsGCKvk4lU2lqNRTc51dfzNEwThqomx
b4D4MLofacA/MTvERsSvdpKL1gIhNF9TAGRFWFPytkSOGts678ptIZMZoNv+r1j2GvSJ1Vi06vgB
uoJk2+RPIBUCaXPIWSBPEuNaJ5GgKS2loRjGK+1JbDu7TlRX1OLHGSy/XYv4vBprOx9kfyyU4Lr4
bRt6XidzCRppmcq1QPZ7jDHk0Zv1a6XmR1MDLBdAEJMC5HUEDYEGbfG8LnnbT54lM7dh1gpQxMtw
Yb3yms0v0vAwz0/XRWy2Gl6eInMbil5ryniAVSkVIajJ27QaTo2pejMJNelbUxPX0rO9bPJafqhS
fr6F57UxF0PXBJJGNS4GgKeOKR2bc6vD4ut+fst1RNtm7CyL8bm1JRAjshB3omWr2+We8KC72n3v
6/bqEXRqSXd/uKmM222UKDcTEQqb7coHOl+/BpRDkW9eOLrJjploBpnUPlb/SnhX/oyEN1KYAW8H
OYposRZGGJe6XbAektRHksUODs7TU9G/vm/bxvLvc2LHSsp6SKZugPW39NXVR8OtBw6OBE8CY0ni
Ck2KHW3bGdbGTfMfpv5vhpgv7hM7OVKNxn9aWuuss9cV+Wudk8rjHQZrFRRw7Y4xEujFIHpy/Q08
jX6iiDyjuykGrH6qquuoh6mMDmdEAm8NHZYes+697sonKwOobiRFu1nNwkIRdiApsmwF8CpQwa9a
PEeOqYq38hAn4JFWvKxeUvu6gny0536yGuePYvPoQm3W6xS3eM5NQJVGM+KrVYhBNpnHaAQoY5zd
W03ilULpduboCZXki7H6PTbm01LrftkVwOytE6epSl8VwRULbutDBeM2JtVOJSisVNoetGgeAKJe
80gNp3o4NbMy2kWt+oAfecZY0GlJRt/IM2+eYDoS82tZ1ju8CY/ENDv0UqUumL92hrqc5tWiW7Kv
zdwxO9VPi+gQdQMALFHAqau92QrhYFVfjULaE03zFniQdhShN/3MeXLJm8+hi51jrnBRlrGZLwPs
/C/rNttlT7SIG3toIlVu4nvtkLiWU9d2dkOb2uVDetvSBzlYz+NHXrfB9hvo4luYyGGs57YlCkhM
NEDUKLJdAnsXHbvdt+WJX9Hd7oe8kMbeeTPJa2GcI7/5Wr5IPsBaJdsMPkJZT3fbGpVkwZN/SG+0
vEuC4Z3XxLc5woZr/9+rpDERxEzyzqonREodYC3Tl+o4vdAmEsEDLAB4JdBkBFpVweW+/jZ97IVc
xlKUQyrPsjVE/oyZzV50llYrb+S2QG13eCpyBcddZt8UERUUZZoJHi/rygmetoPTi29g4otpNs0q
7bH2ZV89dXdIoXWItWktPfoOBkpPE+z1Uf7C81jbjZMXcpn4Am+ILJqtj+jU3Ffu+t74vU25ltKw
8PHWBw8RqhDohCU3KkYyMajvWK7M9Zyb8yqXZ8/EHtk8510SzTlwXBdPcev74jHeU3ILIxiDXvgn
OcRty61Y4BhQVE3+6My9eChmnblWWgcn1/XjUQZh9BpHwSrp700OfMKuiP2+LT1rrL4I4xBYwCw5
NQrwfNNhZ2bSq9yrL9fN9rbtOX8QsweVlbVVNQmYgrKQsdfxzuqfu1WwhYI7HrQZ6slnUYzXSmQi
DIIG9HDiN6n9V/oUjfk1ZkpWL/Ngm3kKTj/+s0v6WyKb5ZgmJUajEQLoZNcp6Mi3RSf5Yfl0RlUJ
rYc1tpX7qkeNTT9UJ40XafKkM2ZdibQ4QW6LZh1t9SQ1Nk0rWUBpLm7r1l5e411f2903yaOwe7x+
le1a/nm32Q5fLSKjKUm4ZCTaR4vT7Bo/2pG9ioEI8EA4+p12ar7BvvuLbNd3FMOVDzH6scHXDoCx
74KVqWuiIgYefaAb3OSlre9pDY68I16xvBXosaUPLjXykN7Jrvyl/fJH2i0z1n0ZZs1QM0StWXE0
yl3/Kq9Hk9dYud1Of7HVjC1vVGXumh6Fr6xU7o0oCvJi+Gao1fusDKd1mA0b743TqI2Y7DUwzdS2
t2qD8bvaUMGcEvvK2PsyaA7yCGia1zdguzioiKYma6YM3DPm2zS8jktSDzlmmZXveMsF6qtyqhaY
OBmdUoY78+bdNw3KhUDGqRidDG4OwN4EnZadppHsrcJyzQiNJHHFud+bCMnGhSzGkSAqzNU5Qptp
70UBgNB9NOF48jMdBEw94SYR7SrUUIbKPPk43DYn830K/13EdPERjAVNSqXUCsBz47U8uhQfObnt
wtGxAPc6fOGhgn2Oz2RNl0EWLYEhU1ZFtvuUzFULpode9aPTDBzopkK6eMRcp+QYL+DH5iTkPh0m
I43RHnXITEXBO9aXc/FRrdLX0gI/RyuID1UqcGOxTy9ARhqjOi3oOIRFQjCu35Mdul2lYwa8595N
HsofhVdWtvUvQOQZmYwKCbWWp2AKRsThIUsFHjE3Q//kcjeGaGVxwfaI0T8n9tP36/dyc6lohtWQ
eMZ5stjeMEpdH6Ehzm+I6QxtZU9Q1usiPufd6dIuZDChvJQqQCgcVtUX92mofSmBOmFgrKl+/Ae1
0U++nZHFGHq1TcXVjHB0y17cL16JZLTxoJzqXXagDxUeBsTnhwMjjzHsspqX5iph/4g/eItX4bmk
GLb0rr2vX8w7ZMYopicFn0/9VQWwVa6dFl798nP8zHwEcztGpBWl3BxVv/eUr91OnDEWFwfZC2DR
kdxNXe3nP8Bf5mkOc0mENEGtXaArB+gAxbcevwgoUtHqTeyoh+HAq+9z95q5Ip1qlpMVYZkU1lN1
9H2Jwhgmu0PxOQWCnrqjLGCaMwJqxJ0O/BzhphG60GPGwApRBbKndlF9QytPkRjtk3p+RKIjQf8c
r6+Zt7tMjFoIg1qvOu5MYpTAurMcZXjiXEuOCHYm1hwSc5Q7iIgn1wwGw1X8IahPlMzbFb9rezr6
x33rUFX8n0Dsf1X1w1ZcvDtyvSjB34b7ORvg66nBVbi8Kh3XF/LWxpgcTbWqPlWwNgIyDsBLFz55
r961zqH8ECsQpkHIxANB/BziMGtjbE+dCJilm0XTN25ph1fpSWG8N106wrkkdupye+c4xu7jXXmx
mW2szOVq4gpSNm6aqylPICEB1EES5hhr5g1obPt8A2y2mq5pqqwyDwmg25IkkkV6AUVnQHt9TmF2
IA9MuiKKOrwHuvQpdU139EIgc4xd07RzXEvqRyF8dSUb0RQK1MY7tTT1jtY0xXfjo8+GW1Civ/1J
Uy9kM6eZZqsyjatGF/sXax0Y63rftCNbDauT4F+/jdR2fZamgBwbBPKyzs7FG90gZr2GrSUJOpul
ARBoJxlz8POou8q8uy7sc7LpY1//lsZefQlAxYOKKWasrX3BAxh4hAWIFGNMK/01+5eEHRcv6fPz
hJHKqI+KRLFeWCp1U7M7QqoUtvd9sB7QRw4fOd2KBwzT8Qsgm8YATfj/2dsPtb64JuMqKsuYQu5U
K3YnvkUSDyXmcwaHWRqjLIMSNz3m7qmiik4agpIPThgwl+7gyn52UHK3+cm7Hbxl0b9fLGvpUcq0
cEv9pdhrM/DfZN5AIEcpP+KOCwmxaaJOYUGCqABipA0t7ds8PuQ5UMNNTsFiO4a5OCQmnJC1RFTy
BFddfRs++F1A8JrYlgNhlN+FQqIXjvrAuQi8FTIhhdFbmqlEHxeBYpSCjyzAVA8AeXMn3VmdTd+m
6o166jmNGltuEFl9SzTApKR84gZfywXZ7Q7XfW4kO5owKtXITt4nzvX1bYZM4OTQQESiwWyzhBVm
ppa5bsIPgtVFt9GUv9i5qD/lsvimitNeXeJdLeW6TboYdIezUANyaPWboQzNEjhcRVk7sSDcZIri
J6nyfUwUt+jVcImUsBPj4PrXbln7y49l4qsJ6dhMEbApaqD4lNWPJmD/gVf51CqAy3oph4mt5Hbp
CUi7VB/ojC+Cba1o+TOU9X1URyeqNL+L7WUlh5TSr15f4daVvZDMsl6sQwnc5woOu9BzV50FN094
o6i8I2edtLaoi2ml2EUFdGyyB1Sum+Q9usvvl1Pq6TvAxXvaSwdaMvqcXO/kKry+xk1beLlIxmmr
ZKnH5K9j1H/FiwtECU+18w6zlk73ANQTH34NVD/XxX40E7Me9FIsY4J7I5KrcsZVzuLKskt1DVDG
vS8pIzWKGEorOKup3lQd5s3W5SSp6eiKoxmm8rtuvVR1jM6QJpAX7akcEmcSyGO7iMc2zT1UJ+xC
/i4NpS2lg51FhgtK6BfgaNnjWANTQdnrxPQUNO2QFmBEU9IfgACDYZQpVAlQOK3ekTPD1mYZWEWZ
rY2xY7X6Ia80twY3yKDKx5k89O36tBioPc2jo5aW2xaZ31fGT01SQqUpXTFLd5nwXTZJGJPWIaT0
03WyE/lRjp5y65TP3JwdT10ZDyNjZCciMqxH535V94BeCu5SjIIggQzQZsv9/zc2f1xM1dIs0MtJ
n6gpBtWYAb2Niwm2VMSzuVfJnpEhXQAPUOBViQlS1Y6Rqr/l9QZuPe1MIJr+VzLjfZpWGKIqVvC0
w1RG1t12xmDHZmpP/y5UQAuWYmmSqIifkLhBH5slQy2ovvRIlykAaLRA8uyoBBOoEv/RvCq9cZ+v
xlkkc45ZbkWaVGF189fZpUVNxO07CthFK4rcoblPFcWPUzxLY7IRcmtY2TAYNLg0A+lY3YLCBf3w
w53MxbHZfJFcbiZzboVkZJpVYmUiqB/BWPo2A3StPmZh4ll3XP3cvg/nlTHRQt9HppLUFsx3Uve2
TJZd3FnCLSkmfzDI10IenbxJ0Hsd3ZDF+iYoxkFvAasjq81jC26+6xZv8715uXjGXw7tBKKhERvd
1baEyuVyigHF1rsiwCFCdHvyH5w8RWI8p0VyySgabHd1zG+oPUAm7yT6lDHmzxWJHSmvcLoS6WHR
1UB8EZ9rh6L4QZF+/ANF2o49/j5atj9yrNdmyhLspRyM7gp8fBDTAh+3QhY2d1QXCLYvYDF71dz4
lpdK39QqQzIVCbgEMELMswjI9K00C7B6U2uEuTT7SsqrDG2GmxciGJc8WqAf6mITCe1ZPcQN5p3l
wl56HpT3tkZeyGF8cEt6NIKS/yPtupbkxpHtFzGCBP0rbfk2arVaemHIjOi959ffg57dbRaKW9Ds
fRlFjCKUBTCRSGSePAe7mO2rd1Rb6VMNVgh5Uwpefl9vM2yv7DGBzRDTOpmxpV4rF7sR0pNkjE44
ERamxzmHbTOqrUwxUc2EtF0g6FhaeJG98hDsZV8/dLb4B+/V23YSjaArW0xUS0Ug6fI4wOc6J481
npSHwSO/qU4TZWXXz+HLcgF/kdPv5fO/eRe5xaXNs776EUywm5N5hsI5Fty9mTOGQaUdnckMoXaJ
egvUEnjRbNNH0RqUDdM05Jt5ebMwRMyjwd5o97/Rf6wek0di108LJLfReolteQEZWM/JVjfP/coq
s9WkBfVvLtKsEVShvU+VxLFiLjyZtzhmMwNFmnKtxxc1zXOn7tBLtEoQi9/3Ud5amPsgKsRhDmpk
FuIBAhcP/yaP471dN+PVasuYS2Axp3xoQnyoNstw3yF9kTkITMLZLhbCB/RoB1BQqOLRaekPgHPb
gU+F0pSvjWjV36CggUKnhnLgC5UPCb0psZTYytxWsucdL6Gh3+Yme/pYL8smm4OCQqtbrFcuWj/q
Fqcap8OylG49GH7b6zy4xubBW9ljgnUkJKM40QSRNlZQ1fUAHKdF1navHUNP5MFheHvNxOwwmdSo
D3A3YHaj0wECACuvkS7efd/cLP6hXvTv483i29qonU1hxAkgTwEULV6jX5AVA1M1CuSdGz4avZ9o
qK3mf0IhS5dw7wvSLVjVsYw0C+RggDu1YErCMLu/7DpEFWhN2niGeTxMHeeAvANUV+ayKSbFNOAD
mv14bKLWUtLK5Wzn1nVkKrpCiCpKeEQwASXsu6AT1FhFtNQtOjlVnxWk9MQRd9xK+JaHrG0xcaXB
NLWsBAndPky4plZ7Lj9LOyooW+61XXSQS3vccTFTW7u4tsqEGQObFxIDK2zRVxWs8qn2ab75swRx
dDFBDJJ3zjcLF6aqI/hiW0HwxyRiQihOfRJHKg4eMMFnaSdjkCkGMa3sTp9pQ4V3x77DfljHXFtk
jjr0rMei0+jOqtbiSVBhSTw1tMrcUnexWz/ROiTyea98aQ7lg35Ac/Ocfwo/8VLQ2wkPZBxQtJU0
TTahpcO2H2ZNC/phgctmeyrdS9MMOmchHnmqUFvBdGWI7TxEc7kIRZupWGZxLGXzVENObiamXRHj
ADlO5/452XTdj3Wx7cYY19MyocjmaYA5aTUe9crrMhmci3fzGbpeFfMd06AkbRbBDIaq3lHDzbvY
JL2c+O+iW0Td9cd6z8LX8aVNchAwwdrfzEIA3zwEmAFfMLUSPWjO4KJrfGkuk589hR7UFXbD1/u7
Sg/8jduudpUe3dUP6LQ4bAihPwDiZYUpg2VAjxQ7KuramqLhuRKVp06veV56i+JjFs7E8RzUJPUS
wEspwql+zp97H0fnKXYNB+hN4UlGQQPzzp8VjzKR88L6Le0XY57JFadIlHKtwLKxtMweiGpXGR6J
tb6fCs1Vh+gka9pnsWvPciU/D0lxrlPt0qXCI6SOY0fu44uggnfTqCbX6HNO3sBzdeZGyHUpT4M2
VT20G3ZtKQIxPixPwSByXkK8j8/cBqacxWmdImZ10mOIMY4JU/LqhAae8gotXcgwcPnmt/La9eli
boKl1aIwkmERVKFUz7X1w8+YiPboc8ikidGJxChJJm5/1B+5I4ycfb3B7tLxVlPHV89Oi0fc2hdR
wsUwwvvDFnMQAmhcLgKnP7R5+X2csPci/+qECemS63KEy69bXoXOE5SRF7J4FpiQZSRoSjUp3CX4
Rq9XzHl8i92/NXLLx+4sPPJOr0z/xduoYYiyISsKOpPM6ZVmNe/lIX//jMEZ/BxUld7HgM0IjP+j
5FC+QBkayKMjHIIHqovXnU2qadoDi1+5kIdxMIl+QAFmfz+c/Zfw/fHLmIOtSErTKS1+WetWkO3O
vxkgaqf3X5Vaf4BR2+o/4Y0L2WnMxRpEZU6qlI0lChe4Aykejj6rMVUBzWc+M/SG6+qiiA6mArVn
YDWZOE1K0ZTVGd+4ioJDGFe/86qCZHAu8MiMN5wJhkxANVDSBrk/40xQoDAGcShxIeTCEZxwIAOs
ePWBjV3TRVACKtg5E5oPTHYmqWEmJZjx9YryoVMba0TXLhG/DNBMnXYj+igY+/JinUd3Qb8947VX
ZpmlGShLSGUFs6T9Nczgw51NiJ9HlsCTgdm6Xq4sMQ8xgD7Gcqg61cPLMnebCKp8wPA6ud3+VH0w
le7jF9mPH7U/aIlufj9iGoZq6MCCakyELao5rMURB6BbEjDxvulhzPl8HAssrUumzKrY9lDYDYk/
lotVGZJ1/xRvOvvHGlgWl0wp554AAu3lyZeZvi2Dh6b4cd/GOwXyrTf8Z6N0xhsCtRATMYE36J8k
5Ou9X9vaV5SHvwjPqhs5y9H4uhzjzwK6ZAEaVt0ZiM+36El+TE7yPvrWipbEufa3sDxwm4+fxLgN
Znu6ZRTxk3p78aguAp7v++UHla6j0O/qHLjzkVet28pBr6wyoUWo8jRdGuw2zUHDXbxrv+uxJf6m
XAn6YoWn3kFFpgDVJeiIoHgRYVqw3N3/GluYkasfwd4oOsYYzBhhp4vUUx7hYp6VQna1NHAzVdjj
ZfUgUEbSoio+gb8osQezPOtzF1nlZJoW6IBBfaAX/1hsHCF9/UWY66RfdD2L+h5AglHaD9qbCcm9
IuUsnufuzCWi5mCbrmdEi5nIeymOPheCuAeYm2Nm4712tRYm28vNOCuaGmsx0k95fMny0crACSsl
qSuRT5zvSU/PvdPFhCElDystz2GsBQJocVK3tOOzAqkoUKYeZc6tvx3Y/3Nu2O5SlRezaupU83tB
01U5LIXmBVFoz8kLZ1l0j+4si+0toa1TLgEIPrw5Qh2zwOtad3OUMgpA7nQ7eRVACZvVoAgPXG5N
Y6NOtP5+BhOw0E7K23SsTYxpULbb3IfeFkITZSbjldK3cP5XtphI1AUkIJg0UlFLp1AqKEqgiDC9
syFHnEfIVqfpyhYTfxo9byYT1BdwFe1AXSX3g5cBBb3A0o7AXXAq0lx7TKjB8x5hI8TaavdvuVyp
s2Ioz7QnGT2gXrR46fJ2OiDjsSYZii6ZMnMYomZJZymdsJt4d2DYJQLWtvlhutmRDjNQNho0JB3j
WX6sHI7DbjrNh2kWpqRPHZKBdMbmVrZyqEGoDRQzfe+QP2DTlretaTomUJAQY4AJx2f11pmFMCkg
ZIbU4Pt06k7LKRmsxRHP0wmtc/Vn9Iug0SzYjdu8os+OgU2Ui+tTjGeXVb/0D5QEuH/4A3T1ZugD
BdC/fxfzAdoR2JdieI9G8XdU/XHfp27wVb20GHJSTgnKDbRazcOuk81w8WGXLZFhTi7u5h77AWKQ
7+Nr87UFCBL8foK7PJluuI9qG+NA6Lk7VD+qt6U36cGwweL4FGE0PXC5nkjP0k38Wv0gJvOm7qnW
AX5QtA98VJs+VQhhgp0ddb9wi7P2g1ck5BlkghYpY6PVphE7EB0rCWX6KHY5Lr65yQpIzlXU0FWF
LQwOS1gKY6ebyF+EB+AnQDMteyBHOSqAOMHDAqumjU7nT/q7W+9NXVwZZ9ZnTIZZgoSZBi/Jq6G5
5AR7LQI5eL3PPVPh1pk3c4WVPSYwR1AhirMI+wlA3EAWO8kBqVqWf16zuFoVE5LjWk8SI9BMr2+z
naJkD1mLjOz+d9vyDDopj0K1pADRymQ9ZJBQuu8lyZtzPyahDXkijoV3VlzW29cmmHA09CGU23pR
AggNTW+r/Jb76kVx2rfYNpzan4FDqX7Eh5mWoKjuISga4idgU54F0+l20ZfJGs8ikDjCAkEA3Zdd
4bH9VPkKCLbw9i4dMAj8yP6qd+hZmlQfQLTih+DZeC6PpSv/FP3ANr/y0oAtB1iviQllgrYUsiSX
khc3Xth9nifPDL/c/zJb6ZShG6ou4TCJCsv1CqBjneZ6RLxSVZ91aUTtM/dIJ3lCYvCePNRf2U+0
tsUk2EUJ7bIexBVA6jqt2+276l+iGpmEIdvgyGc/3QoXa4uM3w2JUopUUtRTWvS/4sCL1ZdBapyl
Ik7fTW5SPd/fzi1HNylFqCRKhmqy4vGTDPl4QRwgFbg86ENihRqPXGtrEzESISuo2ijazeSn0EF3
K6uI5EF0p3Wb/d9xCGgnTDFgZw/8TdzywrVFJuyZtSLlraBoniYdsvQhFDorDL/e37dNG4akqaJG
gHsX6d+vkomgiIaR5IbkTcVXxJ/zJImeEL/+YyOGqMioRAFVT4BVvTZSo9KeazF8fch0KPwE0muu
k11ZaFyI38ZygGmGLRRNDXJDsCRlmdjr4yR5YbynjyLFDhPMeVHh9jDYtRBZjoHBAF/N/QVupfJr
uywAIxPVTumlTEQOItY2ccNDQx5ozjldhP3MVQXd8MUrc0yG0ZZzOetZJnnpDJUcGa0FC8TzNuhY
6YFGdsfXcNnIOgEMMwgBFYGoGCZzoqV4DsrahMn+UOzHy3KULnTOZPyTTJI6NhOvDI3eWfAWjFWx
sbHOyoUoOcilaN+qe6H6HAPmENs9RiDP3G+3uZkra0x0zMJEjY0FKwMUDmiHeKZ1dkc+U25oyPD8
wV7yLDJ7CTbOSlk2LQaWiF/A/3obxeCrHWUu6XzoiN5K1GE6QANSYP27xZ5nE8TrWiRbUYznQdTr
GVSQVSdB2e3++dg8lqqB/EPBtSqytWhg74WiBPmZJ8h/lWNlRWDVlL/ct7GFAjQMzKFgBNLEfXpD
p69B0qWYEs2rJVWxKjX7rIBU1o3acLmoufoFJGrDQV3U77qaPSSq/gpxnQNp0k8I7AcBioYTfNQC
uvS571pv1CLhsSzqn4KomRapMFyQDpndBxHhbM7GXXn1u5kwP5Y16uTajJi1AK47RBY4+O150g/V
NPudmNjV8HR/qzYuSwOvEPg8mg8A6zGZZ2gqdWn0BEWq7FOp1laxlJw18Sww18qUl0pVZfjgQ36S
89kCW8L/0wJzauUJBSlNQKRfzM4KAIpqeCDgrWfH1TYxxzSSUMKIS9z4s6/5FHqFucvD6Mh/hFLY
OiLrb8KcUNydikSmEeuJRidN0VaIQXEpDfb9T0+3hQ2tpiwrEs6igdlR5uYALHc0xCAnnlhEltSB
z0/8mgRvRNc5hrbq7DAg6xjXE0UFtM3Xl74whYIRjgXxtG9UqTQP7fowgbrRFx+hmgnyIuIkIFs+
JaXNKwlsfjlgoSQVLTa0Tt+rU6uspisVQ+5lpJ+GHpdWaJJTQRIwOQHSJuvjo5wU+wyzZfYShamD
HpKfC4hKjSlzNmHro5ooi+OoSXRykdltyczash/AoKuh7qUC9qX+Ancc5yS8/yvMNzWh6m5iClpR
dY3VNzCqbMjiecI3faLzMeoueWihrIBbbF/tYiBCn2ansQnKbsdk34OYjXuFblwvV7+ASfAAT67Q
FpDRistwRQeFaKeK8avMMeuhYigwAKyjiSZXVDPxKA9L6tx36o0IujbPNsv6bpzNPkfyX8y/xWZ2
aqPzRdKc+lYCNDO1g5ynuEWP/u2WU/AX5q4QRRnnlguanxgiPmyqeeai/jTJAxFMf2j6PSnC3f31
vfeDWXNIaQ0NbRIJMw+MuaUK46BuTTwWRfOH2JvnJqmqXTtJtT3Knav3EGVOk9APhibZjb2OkK5W
7a9ca2oQYy6IYJPS2EOO6SylqzxMJIN5vHEFqM7vlF7PHUMAjeBSO0KNOq1ZhLodNXjmqNNZM6YX
oeoFm2SgXVuW9tcoCRepX06RFqHGOguaKyqtglFA/QSqrNEaC3Sae6jdKc34ve3lx0KaAUKElSrO
iD31w1/1nP9lGO3XRIx+Dm1wAdfOudYxR6o0FVjNRPGit8SZmr6wm0k7qYoxOO0QBvY4Yb451wTp
LAhZjxHE5vv9rd4qXJtg+NNlAmIwWWNTFbHsilkrNd1TnvLvlHcrR1qd7smb9EfVy62XA4bOodQK
rJOsa2xe3S+E3tO1jKGdbi9+ppShwPU+oGt95k5v02PIupEiSxAPRC5G0Ii/DsldIMXCApav98Jk
4fR/1aBJ8n7ox9IedrWTLPYpeBtfOl9/VH/d39fbA4OtpPcNgiHez+wy8zqoC70y0NMRLs18gVp2
Llg5max0+Ou+pY1wSE2htCLrKvAibDgEtMNUewWmGjRx6u8oVkKhyvAxfnWmSE35QqlmAWaW7bmw
6scahO5cJo7b/Of6NzABMdLaRZIClXikucTm5yrhlHRur/Grf5+NeKLeZ3GFKogH1JxbmV8WJXHi
4DIsb/c3c4NR5NoQ6zJTHYRSKqD0Cr3c75LX/VoEu/xroejzakepmiAH60uvnT3VVmbzmo4bMHjE
PGK8X6EoO+tMDpaEWSTE0oLj6M9gTerPL/FhAsx4sAtLBuQpd5LDeDQ47avbg3JtlUnG0jpe1G4S
dTznh33tVyBRB52Yz8Ns36YH12YYL2lq0gaLaRCvNb9o00vavsnhnvMBb9+asIFghsKVgUuSTcP0
UE5HFHawlFP6nRL7pMqle1ddzQHFdLMzl9Znw/clWiDQQXYng0mB/qJV8kUGQy5rUTAB14Kyc/ZI
IQ4UdqgeplfzgFF2n4cL3/LSK5P0J61MFnOUt6DXQpkxj8A6s8ilmxvvOMDwm64Eup0HdemNqbFv
SE3sDjgIeykw6l6VomSr0Vi7LRgJ7TRvOrfpu8qVjCE4jHkEssde8Tnf5DZf0eDJ4LPAQKZqSArj
1E0OfrcO6NN/0fRE9nyg6JjCiQ+UvI7ImNosHQD5/gfxGlT51qYZz176aB7bGaanNzzOAqt7BBA5
f59MxYjzM50XRZfg8/xJLtw/UJ3Y8o21ecbjpUzB9SpQ/bVT4CsY0Escq0JzlmKwG7uwNc5B3jhh
6+WydTlJqDsAB7PAI0LuLcFLQIhlGgMnA9/oPV/tKjvyVBdaqzdTArUQByKhxu/KU7+kug3FYUov
5aogDImh42lLYNIynjsedefGe+faPrn2/yqoUlA+YlsTwDHlAqMfmjODDMScdiGmvvj1pC0PXp9x
JiGtsyCJNAVnXPGVb82pxEiZQ7FUiUcpfHCk7C471HswQHMP+5YLgU9LRile1s0bKphGjxK5rcTA
0/vyMCX6LuPRPW05zcrCO6htFU2CChO5CW4ADwz+T0qa7iYUZGqeqMFGRoRS1X/W8d7mX1lRx7ys
My1AR1UY3b4cfbGExlkl+eJbkYmcc7C5aSZBZ0Qi4K3UmZgcLCSKekKXBPRTM84/A1N6uh/VeCbo
36/WE4+TFjeFaXpEbDxJgEpnz6Xg29ozXRGhnQDgLJ67TOBMSyClg8owPRT2QKoUTKKVgX0vXzoE
dVl8amecLQJmbskoLgMxT3GfWT2I2oXkKR8jKwjaY16Yz6i1uPdXv/FuwBFc/TQmsAqFKUWELp+C
lPPL8EgpFim9Y/hr+cZXrd9AVl7bYyPpAGFH4Oqw3b78Bo6KU7OXwOeA9pSTeCmowiBHi+Mo2MFO
A1k1ilZPbWQZx9qrfJsSV/MuYWrw+nGx/kGSSGsEq+8fYEy+FkJ8m+w0nQrP2Pde+sifDN5ys499
Rrfv2kzSLkNVpTAjBw89QIlBwIPebuTWqy+Jbby2MCRaqEiRBLg5aY9l1r2oXfVYFXgvJcvzfa/Z
ijTrxTDHsiDLSCIKHNIaPDW73FLkn7NAdvetbF8P0GhX8CzSoT3CRGuz15eyzFGe+VuxDsz9IIui
hICyG3v/nD6dphgYtUQCqCLasPlfL2SGNmQIbIpff1dja9lTISLAv/bBiU4rSK7y1kGlQMLgOu8i
3t7QD9tMEIJm1GyEk0aHTwYn3FF62eZHfEouIVBnsVfv/mC8bCPDvlovs7u5nJkQagGOY/Cgx1y4
00l5HS/j5/bzcCT7+BR8olIU4LNzC7fEDKjT/FX4PMTC1oWM5y4ybiT50g3an5TFRCpogXqxGDpg
WrGSzHCTGLORzY8JPXgBk0f3vWrrnS2BgAMzETrqvHAu5pxEXZt1XYjc6kl3atfwy0u6g8DpYuVn
8ij5nSvZy3doXV46YK/6HY/jeuttePUDmIOq6UMzh2oAODPmTzU7+ZW8ZRRS/khfG6gCeuMLaq6F
zyM/2nQyZO7ExPIlsNJdLxzUzFNqQPzKM0wJAiBEO2gojWl5yisfb8a6D0Mssm2Q+ngQDBgacvDz
pLjGgp4DQtrAhOO0rmwwX7Gp9TkIOpOi50YXnHpHShka4xWCWW+Pfrg/GOjZPDErm8yHgwxSOlcp
0lXFp7IOCWY2qBSv+pvyg4R8hiXePjJhNh70MYsSZKsUvBYcCg8yDh3CEOp68yk5LPjfo8VjRX9H
NdxciKtVMrGoEfIgFXI8CpJ98didMK77OolO9ji+hkeKvx1s8rP3aBM92wGgSKzIDUIrORi79tTu
0ZbjxyreRjChCvz+A2AyuDzVDPMGkQB67d6+HxY23+Jrh2Iac43SmTJq5n+D9TRKEPk5VKwpx1Mv
B52w6IX24FefIRlkkdyaCp596jz3tp3JEdWxlWba+wI8dnBULz4MFkDj3ykFG9Tjnfur3Q4FHy95
ZkODuoMfT3hfoqKepki40OtUyn8+qkPP6IcVZkvnUNZDtY9xHhcM+XX5cwzq0rgbOIvZyhPQnafJ
j4joBqzndWBLgnqWSI4OenTSfN1rz6aNjrkvohTxB+RYGwnjlTVmVXUI2KJCEAVGmxzCHdXRjSqr
BTTNAAt88Rq/YLzehchI/fAH5AU0rjFuAuuqpAMsZlLA0PVa1VGRQqHEWrNTtR/P06470GrmdA49
3t28wRYAioCVLSYSzCL4S7UOtvR52ckTYARJNFVuKhdHY4wyFAeq12JJX4wku6R9ykto/8t3BWII
544YN3X/UTCkehgyA/hZqnTRWpRmm7JRUPY87nQo3bnbnf2wxkT3uheCTIBGOKwFPgQ9DtMRbLh4
hQg+NGMeyh/3j+BWwMHufthjvuRUy3kljI2Gl5Dmi5AUCPbZMQFvHyXSHGzVB1tphtGqfjc+SV/v
G9/0YaRbCioRGviSmVQgrUqEU4KdHaCT0/odVEswTO/986kiONCHGbbcb+aVEiYLYJSRNn0f67qx
JLNwxy7+EesVdC/i/Pn+urbSgiuLTFqQAu7YpXlu4IoW3rSn/DKhDm44las/GVb5AkZULufTBmLg
epWM41SyKJBAw2ZSIh/JiUFgZOC/FLynWO2JpvDFZ8JTg9gI4VcrZdwHx6JHotVByZAoVpZGjoD3
Os9JN9LzKyNMBJgyI0mrcdQ8dfhiarFTSpmjyTBF7Gqq0C3nsRRtn/mVy7CxvM17JZAXDR8wBe9D
5EBsBsNFjVUc/iCj420iE8unQlKm2KgDT/THxkoewa9jU32b8Wf+hkwDI7h4lfB8lLepzE0/LnKu
tcOMTf00Q+EC1Jl42FKNi/GZ6lwMtMcn7nJPeNR/cY4HXc9NjFvtLv1pq2JHkc/KsBT4nhMU6Jqv
tV2fhy/ZcTkQkKHRDDaOrOSJFwY2msXXJ4QNN53Z6rOBE0KbxfKxeycKlVw8bR1e+rr5RWkBCUSL
SAXY110Hgps8JbXmhXrmiEtyQgryXVFCjlDRVt2MiCs7zKHHwJ2QQsfbQJY8uzR+0yeceaFU1unb
H0wpbd77K3vMcc9LOcxJ24KrBz0XDXUyAZxBVHICfEH7+16ywb+Cz7WyxZz6CsaSkJ4KIy39RjZ+
azXY7YXGLQusNSu+InN0Ul34pM3jKdCrby02GUO5VTGiL44JshLzGu6U1o4E5JKkQq6mIbIF5NLC
+akbhdWrX8pEi84cy1Q2cYcmSWVr2WRVUDTM5c9Z9VuPXu9vy3ZoWm0LEyxysVC0htAL+0lDsbQG
cnl+CB5omhlceCUhnh8zQYJMElgvodnk9Q34Vj5L1dEMeIFoM+NZLYiJBlopGm0dRQEoxNPnJbJ6
CAo5HfQaLvJsDc8F+DomK+eBajf4t67di4kGpFB1ta5FDZPsNP4JYPqb0GkF96ob7UQrOggv97/c
5l4Cjw2gim6CQ43ZS6k2QkFtcKeYuWHpQKpmIyqIRLfum5E3oyudsdAxTSjeoPjFMgwTPERovgqS
bt20BKQEhBwU8dziMT1YFUQODhDfQWaAF/QpJ04YuZOrOKJpLb/bF/NpfINQsuR2bmyDQTKztBgP
7IZbCtr25Y+fyjYYm0zX06zATw1Qeo8SkFNHjur2vZ080+FPmXfxbLrayh6Tl6HbMYA9S8ITjSS9
Nc9ALIfG6AQqxWOEkCBSjfIgR93vSEQhZ0pFq20BAQSHdmf1ZsIJG1sOgWkLQzIJeEzAx8tcg32V
Lr0W6V4cnrNE9EAHt4+nv+67w+att7bCHK+5HZQ6MUPdM8CCQxmF5sd8L7n0Ufo/8DRQlpmPFTFn
qpjTPhe0iuJNag0zxOkhAIYBfONPoqviVZHb1S4/mf60QGA4tKXz9FnpLN7NsXG0dYw9aJqpGOA5
vsFQGInRz3oABDAu+sGSHBUQrdTOwcEAs6UX1VZ1/ue1DJ0APaopGuC6Juhprj8mYIOSMXUBbvx+
/BYkJShXxXIXB8sXzvekV/p18gRDoL6BGgoaEjdhRGmLMlEnERPoqQVBWTpnPx2rIzSbgweqNcWD
p9IffmtPxlvfBH/PDVOunOZjNydS7id7lBnAWdt7VK+HZ+b2MOjkfeaI2jA1tqIQxqkymHVneLMZ
2uMi2mEj22r7+f7ubVqBMgmdjSEaWDiuv5KUSFMlZInu6aHxNoexB4H2n5ABce+b2cjLsJoPO+yT
cymkDn2DGS/bGq+x0hLPL6ElQPLQKffGjt/W3yiXXhtkIlszVFoYdiT3+8aqnB4kKa2fvRMjJE6F
AfLeUvbpXtkvQH8Jr6r/zn2aWPWxza30h+KV0LDjHQmaoLGes94EJjlV41ZvIQWJG7aJzoWsvaWx
ktn3d3r7g9KqDJxGwXG4/qBmJHapacQot8XhLoWqPQTlHxut5CTaPDNMEA3bZiDZIGveQH6T8HdU
xE5DBu/+WuhvvdkvTBTTOR96H9AfsXoWzZUap0WGtUhN8BqYtRfmKaZNZS+cDbuW2/3/zxyTSGpJ
r0BADpdhlql20St2Yh5N2a+kyiqM/6GwDAddLY75UIEUknbMldyfxiPY2FCdSO3kdzcj8aDtTB45
/KbvrcwxH6wSIewhl2ruy+TUSLEDbguO52000OiKVE0HbAKkbSwqZFTkVI9HycBM3+JBLu4le5vw
J1r4VIIGxL94hBWoTnDnJbfX9mGY/v3KT9Sq7wNzxrkio3qUc+OiBTpnXpdngnHFUmtD4LgN1Mzl
3hfG/LE0El7ez7PB+J8YBssyCLjIqDAJZbsQ3PAb7Z6l+3ZffeuPM8/i5ilefTHGB2exkTHmZsIp
HjR3gmxy9SnAXPyl9aJXmhjoGON74nkizyjjiUi/VKLneGcYRfi5MHo7H/qLkfNgCtvBAy1TEzhf
Ou507RTCHGVAwo+61ySg7ujS09TO+6DVntrK2EcSb4RjA7RHvf/DHhPclymMSl1F8kpZJdonA+JP
mZNFFoXgK1aQYXoXKgwPsWH1X3gtgfdWym2k/DBO8/zVCcjHLNTCBe7ZppJLle4bqXvMlm5fV71v
pN2TNoeYaxMWv5erfSQM+GWCg2//JGjjQcqDb9FUak5SNW445Z/VVNgHdb/Xo6qyNFI8Ddp0QPvf
AcossobRPAUi6MoVzenM/qBW2m8M3vrzNO01qBnjwZrslLp2OwPCpmoPDdDAbjNyIGVzjtPBjkvt
ce6z3RQMXkuEr0qBZE2HfdCu7MQIDS9oj/RWVJI3Q6p8kG29SVr/DW0AoMab+tJUsjUJ8iGug84O
0vh7ls9HKdFduTMeJ7GDZANJOBfe7SPy+vMyMaaoxFQYe6J5s2T+ICnUA0jT7ZM8PEQqr+exfUI+
viYTbNJxqVSxgyuV5WUZX9PyIdCf7t91myYgBq+oMkpyN4zTMhWCTcF94MnaDy3cZ6Kv1Q/3TWyG
sw8TLNwgSXIA2ERNwyrQk6qOZf523wBnDe8PvZXTq1MBqppIRyAZQy9UIyctAjsyYv++mY0HIz79
aiHMyQ7aOIpRnTU8MjjVXjzTarA0OKZvQOeIl/ZvvtXW1pijnEVy2Ut4CfuNMzm6Vzgy2K2eBxvw
V784N+fwgRc9NiOlisalhGcAGHmYW2DICIiLp7jw9fA5SyKngcUGnGjSb7NYLM5mbnvFhzEm+stq
nw2YZqFdmR4wQ8WVjuZzag+/A3AqRWBrkb9yLNINu4mNq+UxTxy9NZo6aPDEGdJlsWIp/FRE7ZtW
JnYfyydVk8+iTo59Hh8WaCoGmuGpo7rLspJHmnY71kj96D9LZynvknqshy5DmpKF5e8i1FyTTP5o
orwm5p/iMHNUabYbBUobpuHc34Tto/JhmrkM46DCEwD4I09ZiFMUAkjfS1S25vzlvp2NqXm6Rnrl
yrKp3LAMa8FUDEOTFr6c2WiE+8FogbbH6Y7tV+FZ2z8+LrZ4oo9l8OzsVQeVB/Mr75m1UUW7/hFM
ItVWYRao/UQTUUouQfGCqOrtGwtyCS7XGvWfW//6WDJzfJIBCGEd14Nf/exQqHvJL0LkKK/GQUa3
0XDCvfkUPccnA0wh3Z5fjtj+tB/mmQOV5qIoDOVgeGk2+jPetSHmJUuRV9LfPrcfZphTFIllJo9j
qnu1KVrgszoWAeGgyreLBB/Ow1Y/czIkWRjlulehMuWjyYHidwL26Ty2osWFBmG2I194xbHt6Pef
hbHDFrMI4PMCpIMX6EkDFd/aB4gEDWJVvQwhnn6ZxtvKzS8GmQcMUEFmCpi/62QtS8JWIRGIeNqi
DUETH1yKvPzZZzIHjMezw9xb0FOVZj0V6MqWX1OLUZJkyZ/ldir8+6d++4ZcrYi5s2Yp6YaybgqI
bhIrUU4ShGq1JLH09iAbldcsIkZxZTvuwFUfa5zYtu02K+vUdVd5wJQIJFFJoQP5gyGkxxJhBb3i
YkY7kyoXz7ul5rwGN5PBlUW68yuLGC0eBwy/amCLaNw0Up7URbZUPTs10cLJO//L6kwdI/mgIsKs
67WtNCkTQWpK+q4InxWbysgGXym1J3olPabfeAnI5kHH4PC/7LGHsCwTWcuN3gBvk2Ip0aVrOMOm
m24J+gINhWgF7zImXnaZMmp6hPq7GuS5Nc7kr6gQfhR9/OO+V27G5ZUdJjDW+ZjHcorHbXECetA3
UO5DB4eLM+GZYb5PYsxqKcR4elHtlviguypkgPiYHc6uvTeHVy4HoppeCuktE5b9g4mObm3+LLqR
E4K37++PTXtHaa/MFFWKTEnvU1+1KH63BR75GOy7XVna+rMMNqjcSStHOJXgyw8/6Thc/TH+xINE
b/rg6lcwkSsTwzGA8BdANN30VEgxaGXUn/e9g2eCCVkJ2N3MMcZ7Llja/yPtupYkxbXtFxGBleAV
k67SlHcvRHVVNSCchBPw9XfRJ+7pLCpvcc7cl5mY6JhWSkhbW3svszcl6JJZ8vLzEJdT+bNpzAJT
JVOiKCWm0agx3tX3iWK7NVF8OY5B0/0SyQttK6+kj8x8Y2jpI2K2eeP9P3/FLFhFnZHZVMkQQCpy
CJlWukXRXXe27kErYHQNTfqZDl0TJRquIKK24bWxsivnSjPa666Q9cIL4OLC2yBcGXh3WhCO+RrP
jGwMuaMjdkr2aVb3lVx42V4OmGcDzFbdHkVXJcj6V+ZhYhFycooCYnlWMOmxK/LlHyHCkXCeDTlb
4jJOHaUflH+1hNJAPJiGq566gKzSE/Wbl+ywhEO4AAL9OuQsx80cJqIx4s4qFw1QbHRDEnhcV3ng
RKiTm+KdZcRlaX9KncVC75SgfMt4z6Y7i+BKB3IqLfEgnvJrYw81TnRQJxz2f5BdT9vhp7FmUZwm
ToimOC53sDJATIP4XnMyfZKBB5vBNBx8AsIWHmqXd6hhQowFrz8oDH7doeg8O5XZt3QV6saGigp4
GvL886G83J7CJasZAPKCSDM7BVGLqz4KS4ibuqond7bH9q1b+ZOuhIDR7h+m31o5dt6kVQdjqVWx
Ab/gGixqCIcPV+mS7urlU3P2g2anpjQ7RYysgTD6I34EONzjlXVr3002CuXdf7B/pxD+7buejTc7
Ml3TlDnybrQ/VhCd9jV33ExVDroGUx1Z/1KGOm2T+XBoQsOGBQgqtDtn37SrCMxLlCxHVSV/6zp3
eKOrzLe3KHVED8orSNVwdP2AqA1UldwlpZTpPHwfnAIDj/709I+vG0qL+4SzzmbrUuPCtaMIwvpp
qHsV4dseYA8qKzP4eYNdylAdaGNCY5Gg5vCtr5sXjFTGlPuH6W868kOUdatUlDvoZm5+HuqCXSjV
z8aa93arIevDohzzNQSqb8RkEVWhxwuqHgjckC7vdiX44wT6GuRkPwM5I67ZDkIbMD9f0sq+dHLP
f8nsKzvjkKgFdD+AMjTxSIXjRLTUX708BPqRABJNkj6zb5lXkFfmdMjXOi18rbd9Uu5+Xs+Lu0X/
O8Is4slEYm+Y6HrKQnulDcR7TNMdG2NvlvGmiIfVz8NdntBU+4NuK3A3s4OY1jU3GVPYWu26DVXa
bVnE25+H0C9OCTJBAGpMh3DeGQzzGApC8dRZFfSt4UN+59QK3wK6rHuWMVwRa7wmgiNHao+GNuya
qDoqZtj7jhzfxGD/Lvps8EgZegZXPDWOT6mSZD4fs2M82HtjDN/yvt7QIrpptSH3QBk9jCpf2OgX
Y8jZLOYhsjaauMuRzgmW+kaJJyb+nafvLN1TWGKytFn/vG4XD/HZgLNPY5XWCLPBAeihDq4RPTIY
rTzm1jsxFma2NND052dZP2tEq7c0StcxCV2q+hrZoVXsiyUb74vPC/C1/r0RZqeH2LlSKQkGavz0
qEKBB2wD/xTeFNcwoEVZHZJh63w7GQkWx2wzFbyXnhaXp2rh+FLorX2jmfaR3SUFQ/FFS0gENbPs
Gs6Rr3YXr/JKLhRgLm+Yv2PNnzF2UqAjj4IvwPO/Us1es44CpF+mrsOGrQMhgTFM73/eMxf7kMAl
/XuCs8wCRpiFLjV0kQ2kRusyYFtzh9scqmNrYQbKZ+0PPnPzU/kUrZbwbhcrr45ho/8/AbG+cVlN
2kcsjADzMQ/mzqmBve5Lf2LpGQGNd/8B/vpSeng24LzJxDXIpOD1gi4vuiXmlCn5TkBB2J2Q847v
/JNqzPl4sxtGd4YmtWusrnYiSJPEbtx0LtKWyv3PzOiXVvTPn58dzWgctQxpPLoX0MNPLRAhpoZy
W23KLdwf1qJYCAWLA872jzOaDYsVkq+z/WS1MlEuowcI7ePxlJ6WjGSmCPYtM/q7X/68oM9mB0/q
pC1HLGfRUL93tqg+HBS6iLW5eMeh1QkNaBvX/1y1qhwsi9ViwgL4xnMUuepDnrpG7oImvBt8FdTZ
TQi1hNufj+LFW4+AyWVbqCEj1/8aVUHCVFtuIQfj1uDK5KDU8TZH/1+xwCWByfDPo12c49los2Bj
GW1cS4J7PGLtQ2OJ59KAhtrPY1wMaGdjzPZG3KtpSylKd32j6V7Yda0HkVnpFtSCzFPV3BNObpna
L9llXpwbJTo0JyYfRWt2bWij5E1NsE0sODXbnfDM7PnnmV3ciA6+FNSeIX36B2BxthFJphcM8FJg
b5Q83sAhMvbGSvHbSF8SOkCV49KmPxtrdtsOKZ60WoHGONdhFRs1QV6DSWlAqTLhLyNRVokNf8Um
XfUpsOrlfdaBUd7HKJjEj6Xz2bHKG2LpqtbetJ/GsrgpxrXBUeHUzWPUwZtmiI5SJ6cBQb/sIMdt
cd+IgR/vdq0DAbXwF08KTymedUDqCgU8VdivtGoTlP2LLe7LXqyBSfWKQcCYy3Fb8ZLSowMoy+iA
Xh4VK4dvTDvcxKAjpFkL4qCx6pMPnQg3tsl1okPFoFQDNfxtNO8xL3sIKutbjcWu6D5CSHriDeIN
5Lbj2u+0Nt0KGoCWZYLTIOuAqmPtwvDBWLVOUbgZZJ9XXdEfBxJeqUMWGFF/yOngMU78krQug61G
VRcnnhOfksQTke7Hev8OjU9XUrQgc/x1pXVoId0TDWnhOlq4S1LYOurVjU3GW2skp3CMvaYLPVVo
fjdqN91grx0S+pFN3LzQPnjfX7ddfyRjfsVkERghvFL7B1b3u0Taj7kw9yKJPQgsvJqQ/zVF6kor
gn5sv7JoeldF1M3xrdIUZGSaeDl71uMru4SHUoGkt078UCncSMhtKSfxALlyMrmNaOOCn+NVle5D
g3kbFm+o+mxUNFNymPvpdPQSIX21H48yinayfC+ZurUaeCXRl5LdMjYAplC+5KqzCfm47mC8F4JH
wKByVEYbu35MY+oaUH2048hHf8gjRrGPaVK7lWCPNYWHmAIiE8+f8jgsXPhGelE94v2KagSf1GGL
hZfPBcomXpJnJ2N2zoekToZCALQbSd+UoNvDlBYSYFbsyWvtFm1AG+WI/JR5Swy8C8cfstJQl8YZ
QZFgLgMEwqEBITtkapYoroaGgXafgecAssP65zhzgcQFg/uzkWZhOpGyaxvIbK7Jq7oTb5OJJYCS
fvdkbsNt6mUQrkg/0Fg6DLgo/KXs90KzAq4mk96VNjEB5q/Xsu8FYxkWuETZoYcerm5mvtAKFxAs
xJA7sxKrRBkWro2Lq3s26nStnAVXSCFmgDugd6wNae/GRN4X6WhBv5kvJNxLA816McNY2x3mDoC1
eGzSUzacxngxfl8I3+draM6UqfRaSUI1xxqGfVBszSC+s3311FewLJ7I2kulqwt335fhZllEZwxj
RUeAGXREFTXEk0n5/HlPLqyaOduSBWTiSxLp2BBDtdPzblXGR4ED//MoFzjg2PnQt0HxDaQYOMR8
3QWQL4EUMh8n5A8KNGoAibpHo/YnfYZ+Vxxb+7Y/LCszXJ7c31FnIUWoFa15jAeCke6lCP1qpEFD
nn6e2+Vv9HeQ2QYfE60L9QjNJKiV3MRhdgz76r9H02H1AIRHyRg4nnkJZRBJmavIb1dWVcF5uZUr
DuTj0jcyLs/k7zDTn58dVdYw6ONyQDDiBoCWrAHcY7Q3FYlWTlWuTEt7sSD/5QL/v8bF6GWNsi7i
4m4UzlpU1bCTVEFVXs98RYY7pbFTZCPlNiXjXUGxf5siOpkF+wWa172ice7jZXNrDrlAAtDd0qRb
DxD9CxzJV8jR3tVqPDa83xhl/aBFgA4JLaiK8KFWrAdYNVduXRBANQz+jk5T79ulznB/q9twaFZ5
XG7MQXnIJZ6dEXj4ubKR+aB7MI4KRuZ8OGDKQvoRUkV9c4qhWB63oV9UHTjthQQeq4zcPBGdqyLN
iYa48RvepFti0yds40M0SMUFdy66UtPCvuLCcEMVQvVV7+tdM+CFBtlT4kDIOCHJM+NCcRXowo5R
BhwaFKQbGR6gAndHW3itkjZ5qIYeRYlUy1dpy6Gz2dzFhQhgSFC6Yz6+E3WEKgzU1MN+WFUOEIhh
uaUQvu5C1fDKPOs2ZQ6feiMSx9LsN7bIP/O+LPcjU29ilm1aXm+IGoFO3/BtZZtoelbFrYwGsClE
5Nnx8FHZNfwMVZK7qh2iVZnkH+A364HTUHDC4xy1IcU+jUy/J4IALheOr3ZRvRUVfbMTrKyoKayX
qe2Ocfba8X9QpfpyBKajfrY3FdHxqA4R3avW9iz7Xi8Nr6ca7GYWEAqX8CxfRpqFKgmJl2TsgYH4
V4Prf92JtEOyqOZyMT6hJ6DaQKoj+5iFdxRqrCaDSj9SqvI5USByIhzLs0f41/2DGAWiHPp2E6Fs
jvKURqVWNnpRK/iLboVdY3donz8PcXndzsaYxcF+7GmpTkjZeF9sLTQGx+PUGCTQyfsHphy4Ts7G
mt31miNTpgokFSZsKtjH5NWePRFkiCmHNN8SaeFiXPw72hy7qUaRUHQ1tFdaT1xYJvh6mfs/r97F
nYCuI9pEk7jPnw7d2fYe6CBiXUOns1efSkO4tH2Pl4BLF9RtsGpng8ziexcnTLXM1Fk5ujclLxMF
NTGOiE7hngY9zAI0SArGuyH06H23lP1ezgHOhp8dYVaEWZvYf6BanT/6NfpgPm6BHGzU4V12KKIl
fl+ujKUK0MXPdzbu7ECTzIKMFmvoKs/vYhPtqaZf+HrT3zCrZH1Z2Fmewesol6RFyIj5yYkMT1dX
sQkOPa8WzvHSNpmdsdHhXaeHUz5Y7YvuijpBmt7+vBP/j89ko0buTA2bOUKRDm1hRMCjrTgop++j
L4/FCTBMNN098OBV2L90wgWy1/t53GmNvq/h32H1rwEe5Jk8H6HmsMrB483kZ1JGntOOQZY+Zrqy
0JS6/MH+DjarZYHNlQhmALdlJcZN2YA0UlfouTmRnzlLRMZLSCBIWpqO5TjQO7DnmLdUrUJLZUir
wvrWqHzzbSJ3QRbR3oo6cGCo03jZ65Ij+MWdcjbobKcghmgaScDANh2OVzuKNZx54xLe5uLRggES
5jbFLXt2pJMkzbCBAC+S4RPUZ904vvt5V1z8UGcDzM6uk6c1nqz4UHbzoEL4r04zz+pPnZEHPw/0
f3ylv1OZnWGkMKJAmktXOttkmi8eoUQQpIfos4vcZDw6a7g+L77vLk4Pel+AGMM285uVSahD6Hlw
gN+2OgflLuk6Kvf15Copn3+e3sW3vw1MF0AtNoxMZh+KqY3iSIF1VCGPp22ajcR7FQXIzc/DXF5F
6KchadFQ9TZmBwsNWdorDGDgOiiVQBwnVX4FFLh6rwFf/Vy5+WoJw31xp9tQo6MW5gWLka+Bg1Zo
tNEEjyNh8NKDpsiVaYn3VpHrn+d24VuhNgR+qwq2PPjVs3HGgjhp26AZM5RkKsDyzFWL6N6old0Q
18pCpL9wskxVVykFagX8/z8YorOEoEhGk0cNtiN2xqupy/eIJv/9rTXV1KEzgGKQ5nxr/odhbDsc
IYLVaILQGDIzvUtZCwBF/t/H2y9DzY5xmAliCz4pDeSq1+rlfUL0Z6SkRz7o7//gM53NanaOQfA0
gd5oirVuN8B3JqUf6X3oJ5NUopRavxQ3/uyv2cX1ZW6zSDtaY+y0EjIffV2aAVe1I7oJ15SFj0pv
fwwRW3dWeYLfL+qL/RWIqehWyuQKWk2/YkOh7qgXtZvIIV5HifyN1uqGSN1yx8gJCItx22rxp0oB
+a6U1INda+I6ffY4AtvjNpUIBiKKVdpb3BXwr3OVih4SpKm6yL2RmcEQ6Xyn1aRGn4arfqFWgwsy
uLVOGHtMC8i2ihgHlKhH9Heu9bqAMbAeBy1vtlUGimfVRG5jKwHYj0Et8p1uwxPe7qBXHP1inXji
WbRLh/TEpLNrI013I8veoS10IHn2bCj5XcnDXazZXsGc64KI+1Ro15ZtrAa7+K3I4TaJu2vD6IxV
mDfBaJl+ysIbyKU9Nk71khYJ+Pd9FGRq85aMzYbFJnVTwTbMRDnHzu5blK3LUt3RPJqqAgfLaQLZ
OndmUasuKCvQ/EmVGycyofTTJVvkNr/1tPr8ec9dyqwRFizgaABrp+gVfY1BsTmU0gC2AIi+DpXr
+mBfy+vmynlwYGgv91Ch8OxjfmUfxNO4cENeCH/nQ8+x4aMTK0Y1nWKhhF6qOvuorO+ZmS2U5y/G
o78znPczR5Rw66yAIonejG4NUzzR1gtVrksvSEwFPua6rk6WW7OjS3sOJZlpjH9Rt/735f0PfYGB
UDgba3Zq67EVrUUBVgDomaytlW7DqDf1HA094fGwLMFw6WZEd2FSF0VTEKIW03c8C+jwietzUsTJ
GtKiO20/YV8moGe5hUwNtseykOIfGOlPgWm2KXEx2iJOamc1COuZ0hrVn7YcXPQ6mB/2tNinsWG6
pUH4HYiIhW+Cm7TnShlQYwAmkkXFTs9giZCYBP1ksVKdMogUSAW25jWrdahwiHgDD0ycNXmn1/QE
SlN2ZGp7VArt2I/GGtXlVzVKHroB4F2FPxpDBW8vGSQOv6uL6hAa5g5lHbg6iVz1x9zStlVSIRxp
/An6YO8kV0GoKBDOHKd4cNIQFhRSTXyJHhx0qGruGn0b5NLK3SRPr2O1eM+0bpvRaJv34XWY1y9l
XO3yUX1pW/LLkuENMYWOsqQauqZuHgA/WCfU3hNbv61beRv36SlU2XWuyoOEfbFuFPc5ba4FtMLC
Ij/apiy8oqvh+TlqoVeiOu9VcbIZC079UVPIxtIzGAa3wlNZ/Qycr2+igcva9rXIR75hGdouNQ3H
hVvoYm7y93TOnxhJqyWQ9ANYjJnvevNehpafRvi2g1xI8C7kkefR5g8A6WwXKwYdzDieKtENuhEa
zE9boT6mWUldkapTVwkXDe+3ZXqzEGKnzPGH3TwH+wipjnpuIs7ZWdD8wfsMn/FK0CBCOxTizh0B
OPrnMR1renR+GxT1GPAACWSB5wW6zEjinukV+FDQC2tQG81jGrtwh+kdba8W/BfKd34tUUwpsoOO
GkbUQRuN6UilbsIYUgaWua5jNJ5l36At3ABwXKPt2nS3pvUxDulKwyM7picBv8ROzf2w1tZt/lZq
J4YiUFm9U/mpN81GLWgwcLJKamVN8kh3m0at3LB+EwU4dz30J4kGPi1OjvXcabeyKW8LRxd48Mnt
YN1VKGBTQ1nX+VE1FT+L9CvS3Ou5xG9SM2tFC7aFKdokseNGcK8W+KFddqpaCjmHYVfK98r4BfO8
XQUFswSGZ0PkbIDc2Zm1jX4xdCNQHtaa0m2zxjVo9ht+B16cqwdNHlkVbUlmbuLsoMEVNCbQZGpp
78UAKKDLDXxAk6FlJ4MKrOGSDH7WpC8VT/dlrz+pseqFoy3dJstd+KgEghbB0Ck9XHgguF/XXgtj
ZddWSq83yo202MQYgpYd/lo87MsoaJvcLzoUCluyAULmyUzKIKwaaFIMHxYDVk0A+jB93R5JfS8N
YNGroybhnIkyBJznfBmOt2bUuVnSrjM6AKxUrTmmmli1yzhQKbx9z2LdRdfGU0OYU1RwryDdCzhG
ngPOTyQ5aujM78W4sttHJPv+UKWugLsF0/a5lDeWUcUTPAFAAHqVduOhq6RborOvdkUAuAVUqR/K
WL8Dgf/astRVCLxNAQ9WSTqfxr+pRENBQ5vC1O/1LPZDDsf56APCXm5j6oGl1ejq2m5DUzeF/qGp
U0+vOTI7x9WzYRUbr6nxDL9yQGzZmsvaU8bjkL6MhnkIHXOv0NxtY+J2NQ6YfGKd6TKUFJiNvnGN
8owgfh+BYcPklUlzfHUBvROgDIxfimau7Oi1U8AoKB8y611KNPX11kerYkW1E4T10d0n26RJrmym
78MsBd/AZntmvXfyOuP2u2o2q4E/a8CqWNLYDIoGBczyitbRe6LoL6Ujm6AbyVaN4qd+xNPM6Dac
x67FC3xItHcaffAyyNhQDkDGwcrbII7LdUu0KwsNtKSRXo0DOXRtAPGSxygmQNdcJ4Wz6aoWvSwU
8EJ6m5TiF8hxx6apg8aIt1YK3TeV70lDDiisHwenPNJ2vLFq269S5yWVEEpxRtlg0U2cNrkphnzn
sHatx9IzcsO3rPFGHZOrWqu82NHXlhNew23lFPbSb0Pwh5THvEa3pRj3Ste6nYi3jNvIhG+N+EMU
zNPS51zAKAQ9plGFFPOQPpnkkdkRpM0IK7zUyp/CdvDqXr2Fh6pXKJ9jOQQ6Snfwx/Sg4uLb+jNv
ksYtcnkSeuJyXKc9y3YmcO1Oq7pOFH10BMIx3WtsvrRjCWnQFnCvInOpkeya6qXGLUq0dpvr8a6H
yE0ECc+MZl5cY6mACQPLjAJPkIz6Y+H0fti+cgFc6li5uqV6UA90Sf+rIRFucdXlo77OkmOYWh5o
P65hGjedIeB0p0CYraWe4uCK0euAxKmnJpbbajfV8Nvh0FMsohWtqoeyUV9xsnd23sOC0UYHsvqw
B5CGiHpPR+UdsvV7bF00JEs3Zggb2Wh7tC6LXZXr5S+0bzOXdZoMDEUCKEuKR9jx9G6lADMr087t
k6hfMcL5LtLGT4vhQMlqkG5HbJy+kMNuoATwqNXMzxgyCL40W8BYEgT+dDC3spG+EHyT1Tywe/pG
LCx7BBttkeqBYkJVJ0FOYhg7Sw+dnaYgXCI2AG66BVPRd/L2CYJ2ODCa4sZcHDQ7xY62782uP8DX
5dlMoDFpIP9K298VlsgCur5qGZ5jo+tgq4cQBpCDha98qoUS0P5Vyzg0f25CZFcDnJCRD+bYiRoy
RA3M92owVvqUV/EbYff7KHlsLYhEVYqbhIciq0DUgex4U/q5nbmpWqM7WLq1AxcOdtOP8atpwEUH
SbVt9UdDouqZGM9Da29MeDxXrTiOIfMYtXdoRLn1hEqquF/mo6uJbgUYlVvoKWoS5WrkGuxqnKDP
x5vBsN1YyR8HwYD2pYCTOIrqKu1jmSXbgoaYcO8XeQHjot7naMYaPFpJ7nxaIvHHmmypXQU9guqA
bFYYyBus8tmOX1X5uytgRA2HH8XiuzoGRDPsNz2rUOYZcV0UiPitKyGPTxl2KwBgepUGdduvawMi
JvwpD7MNiOFBSA+KuLd7YKxBFUgKem10+WmaqzNIr7QA6hG1m3eqO1LrTkmVoODFi8CnyyBfow2I
BM1TPLSuYTTbLtNcbusuNFoB0bmeYp0q9Tfa625vQ0JDvTVJDcfezBXxvWjtm2IIr3vZbUK72lYp
/ErC5xb/6oDcCyPm1XkVmBrgdimd2tQbjhs4LrsbpYZjDG5kDhQYbe+d8l0myUbXoVhl3aWIABaE
Cvkg11wnbh/STRdzr6mLjZpp67r/JHr60HUWbA27tVLkHySXblxwVwFwQGrg4bSWl8NKKjSFl5by
GGlx0DWfmdF5BmAELP7dMblhTb/tB/O2rmzM/lds03Xk5HvTHDw7Qr3NtoIa9T3Y6fohGtmRc62H
HYyK9yN+TVYKP6+HTcWiQywZLmEBDMB2dDro+PE9ErxVjFVQwmif2ciUzPeY9W4HoGdv4NEXFcfE
jHyRl0ETOx43RVCWDzyrcIcAQmk8lzDbiorOjwHB04vAKpjhVsBxpcoDT4CPltp64Po2R0jPovew
fqpSFYEOxQe8ltX8HqJYq1AmOytbDzCNtZ3rDNxaLZdHjoJvq8WbclTgpy4gKgXVLSbjtek0V5H6
u9DIVpgE4U/d8Aqma5w85FoJT8z+tnV40GdjYKAMVOEnsAlnINr7GjI3CTcL4DVhbGeMfpwVG8no
VRyVhWc2SqAXqq9o1Lfw3w2yjT6pfZ4zHXrh8EonL4msPFVV91GEMN6NK16GboFmjKaikWB9ajwN
rFEi+4bze5shO2rb+FGB/YjiRCtRNW6ujWvKnpXkWNnOFuXZtSHhXkR6zy5JQHE1mqG1o+K3rmVv
miivKyOaIu0xDttVpWCurbbPjHsjh3d53eDS7AK1UrHxTc8aQ69n0XOj1246PjgZAAEtv0syurM7
trPQh4jIbzOsDwSvVzy5vUbJj4atvBh2dWrr+66sg5xEgTZ5miW6K9unDt+La6NL8zcFFx0SABpT
j0NukirgwgxAHmYSIsigJRlWCYwq3QC5CqywfBTtY1EBUNG6pEP8i7ryiiUGFDGJp3YwAx4Ygipi
MnKD0GGu1DPP7jrc4P0urW4Zt9wmxC3G+K+8KNfUwW9TGw9MCteGLLNuKh6kUXADvYYj8mqR49pS
PaTRAWeJR/JwX+F+yMJnko4ruIC6Ellkm1mFFyv3StWvGV4susnvjdZ8SLP8pRXDM9fxbG6eKN6p
kZO6ufGLjNlGmYIbDY9GfNdWr32mu/AVPWgVyFoDlIPa8ERZ7aKqueYRpOPxxFF/61a2J4V9KOvu
2tEAJWmVAO6d25KVt8ird1Vqru3SuqNqdeB2u+4F9/T0o5kSfmaDDZ/dApmFow7mpQAfHg1hoshH
mkCmaMqECCK8ntGXqB292noep6THkAeULlapfj+MLXY/hJSzEv8rsGQqlkfp1wN5bHX1qOvXRQJ4
rvYc4gCW0F7ucRW4Uov2dTZs4iS6rU2YLuAtlWC7FBTXYNc9IvwdwuytTkyP24rXNzYu5l9pAw0V
YJIAh31TIPYTpvWmpM4xk+XaYb8t83deS7yMjF3Pm9dKsYO4FUHEDL9Eo9tp3mnVBkODCgiu5enH
msN4lTvdZ9/mSDOZfpv0GnMtpdxorHq2cenRVK4T7UkqadApFXPZYOzqRg1C6WzifAH4MlW8vr11
zwpUsxp9mQGj4jgWIHodsh91VRarNh2RTkI+RnXJuFCnv1i3RIcIL1MVLam5tEkuuYxQCw9XJOYr
B/Awq/popLNQGFkYZS5oojRk6EKrg2R/eETZBaw9gL2zXz/XCS7RZiAw/++5WLPWkGUwizRIA1ck
hXaR5tfrcCK/GjDwAYVg2R9Vv1iXOBtw+vOzMkyqxTKhLQDKxglCaoARd1fCI5CxD7eojHUbpDkB
ziL6bUhDNxoO62aJbnt5ZaEfaKPxa6GS+vUnRIAG4gmvA1WRxve0d66dNrvXErFQ3v5T1/m2LW19
4n/o0CucS0akg2iyLu+dFcBNUMRj+kSLYPWTInt4GEk8KKpS39nJyPwKClJry4Rw6cL3/T5Xx1DB
3p5MxDQDALCvcyVdk0uF9XwdV/QmGTM/QSYyohUtQogcEbCXLGuDbA/JZbN1inSnObiEOIog4AFp
yJnC+4Vf9L0ahqYxeMLQiYSU1DeuXZSLsEsHI0KfNVwL1QNW3teOLeh9BJIBEEbIF9DVU+3962f4
MuC8/JZQAjSgZkVraO26YA27Bbkfykde7bulPsD3VgOGmuhakykm+UbYGkleoTTQlOvCeRhtvH51
vvBBL31PwFWnLoOJh+ScIE8E2PG8i+I1ckQOZdie36Z5uVA9vEBocFDV//coc2p8CtAYTKjwjSZp
KsmvzKDfgP8Bdsmhhz0c6tgToKDc5NbC9C40Ur6OPItHhsOdkoXyXyP3MHMOt+NRbMeD3DhLs5z+
rvnGOJ/lLBQBVoDeQYuN0fiqV10Xqwlb0G7JVeEtwv6+l7m/zms6FWdhr1IHBi67GcHKQPdQ1DiB
JYM3Gx4n/sSdMDx7k/gDHh4LzM+F/UKnHXs2btNxpelhe7tWIWnI8ZCQ2ZtTOd7Ph/rSvjctgJIA
BNE0bd6PD5lidrpdl2tu/2p1gTfZf08TnNbv7wizK16NHSdB3zlaI2026MpWlyLl9xzi6wCzDp7R
hBrvFQzAh+6jLUI8CjsGkBWkRNsMzyEC/SrepwvCVX/aG9/34N95TT/r7PugnqBkoyRTNJRB95E9
Z1vsjwCGTCiEAX2CF6UHQpSy1RZwDRfkL75OeNZjY5YtdWUoBeQvBi+9RUtkE5+syG1frDU96veT
7VztKwewRQK8cT2EaySAJzjPAc798/a5oOLy5bfMQ7QOhoXaVfp06jvocNReDqCZh9HX+XvqZ+vw
c2HA6dr7Ydn/hKGzZY9jNQ0HhskPHnW7rThUG7o2Ar6uFy6fiyeD/A9p17UcR64sv6gj2pvXtuPI
oRellw5JlNp7319/E9S5yyYGZ7C752FjN0IbqkGjUChUZWVKAChDrsa6IJfXW7y1UeWL8ciGVkrx
nCb/owHqgK9R2Nc6SgCBhnxNa6AfEnC+FevCVjdLICFm862sFiomSgYLnbd4/dP41jiVA3iIL3lm
7fK5ky4bdXCGjT3qqEtKIyZzgstHEEZvnlCnAztorAvHPH5tirNu/qzjn5w1MsPkxiZ1+kM9VuI8
LJrgD4d97srp0YIDLm547G+Ep+rI15Fi5N5koUBXgmXchLAtdddZwGBZq4WQM0M+D2MbmWful7fc
toI+mFaXN5HFtUfddzX4dBoyqIj7jhD15y6AvhmwscaBqPUZCudUs7/px/KoK8/AtEszm00VzOrP
KjlEBdJ6sKxf3zn2+TLJMwysQRhI+Oycogkqy9GAc9ZAEMXlG6pn1w2wV/GXATo0lQCoRAO4cgPM
LtkLOgihdgq1lXOB8qxQrpBj3q9RU7hCbEwHUZ6eIU6EIqvKCRb/xQU+VkO5QFtJrVEncQw/RxXi
OO/qXAd7CYnx4eqi6Gnw0IBMkyASMKAmpWFUxKR2qFNH6KprOM5qoPji7GDg5+fsTOgz2z1YQGOu
QVa80kAHDqiKgn9oLE5el0VcrrIA6olJPqBv54fuzwX9VFd0FXQ0fB6VMmvzNMgKa5YBmMxF1l/M
Sl5ZJZ60ubDuOt10slFwCzQWrnsiMyvf2qECY16koGFo3xe2ePVXIUHEQDn1uNS2ajd7i7BcJlDd
RAWUY5mVKW8tU+ExEeO0VDpkKWQPi110aBeXsNSix7pHg/5fWTMhnaNrBPJLHYa+0tC8mjDFoQZ1
aEMWa4dSiy05RY3N440Wszfvwxh1IkJ0AccYc6RBpN4r1RfAerSeQ8zHTG80/cMGFQnT0AyzWXpP
/qfGIdptIBeHu7wn/nMQHwaVd2mzd+zDJJUWYNp/wWtfJG+bySPvqPm4nJu9eURNZX99v1j3tWZI
KohNMWkEfPHnEFxNcp3MKrZLMG6ysnWMsLNXgBbF9Quu6zg6txIvjDGPOMYRAApXIbpHV1biMprD
dsXLjfhjGt+hUwqZSfD2eKV8JjUELoEOcQM6YUSlSMYpB9nYBSlKWyhrlElwkxZTwEVxqP0iSJx2
gpxCvqBQJfIeBswN3Bik/BJiBmICddAoEJXOk8ES0VSiP1VQQOkKv1y7V2EuDlEIYmywedUCcBnX
d5X5Et+umHLaXJ5kVV/wjcnL5MOD2gPfg9gHZLNYyls7VFUwq4nFjsiEALogbEGbmlDu8GpCzFOP
YQKVaNRhiJHy2XgQ+yTVTaReS7jHUTTlzO0VhRc32V7zlxm6+tboaGWtfdrATxNQpkBBxml3788a
P80C4Fa865vGyoa0j2VZVOREL6HSpdyKggUqzDIUmKyIY4FR1ARLl4X6E0ELAwtKXQVSNpp5P79f
59EO1duddRPvUnA+8KSX2U6B1ECywMulgXT3c1zJgUNPTMUgR45wZP3nUThDUeRvPgqZR25jkLpf
wTGYAJeA2tMfj8/deUdi5t/yeKYDbmxRnzGfJwPVDMTn/3h87qIcpJ9mB7cq3vtA23HroDyTdKlh
ypXaMEOUUKTlZzXIX8YhD6pZ4QVnptNvlkadrU5owYU04GyRAu/81jnjcXn7w2yGVw0v+WLnlx/m
FKrCLYhTGa9gAYSuZb9fmwPhoRUfwQ5kN41bBlLKOwHs72jCpCrh1UFz4PZFHUVSg0NNihXEL4Gt
CGFUftQC6Czt5q+xavN6FszToIug7pQUi5DvUUc7m6Z4iAV8VSXzF6eOjjoq54Rxt12gGY3eHH/E
ixVNtiapK0hcjVZR1DYJMGp4jHrt1ky61+sBi/UtdYDZZUPRdREUVp/PuKYIyZhE8MmyqtHAPETg
GQOa4roR9jr+MkJ7SDm3mVC1eFz1yy9rQpk35yUkPAvU5gBtWqxjKiVBL4rHpp6ekNRyepwy0wZi
LuYVkYagGPr5U+XGKGoApkbBUA5Pua65xVx64Bb1o1F1y7TfC2v90ObpOcuzu3GVvUiWb+RKek1N
5Ysqzk+AzPlR3tyOWujg7ziuKWj/xepogqXT6PKjtcb/fCwCNHJkOhAPQLyO3p16UzrKI2OWFvVT
NX85W8HfqeaTgEknaHAhU5RRZcNbkwqoZRmVtTLgXsoIQsPTlv1YHofoLuXNojMNQfkbw2do9Oj0
BSjEbVKVHenxKEAJx4trjvXsiG36FC6gOAnnSOekYsxDYkqINphqJl/y884P89RMAEZVgRzd9yC4
mQfFNuJ/U67BiO9fVqjbb+ylqm8FlGu69m0KMfIICMdYPlw/iibrctBNFd0rjAdCa4nKKsdOUdpK
RbRuquhLU7aYLIsPKwDQRoO+fQJQ66o8IG0JRkiV5QqmNHqggdQV7ilLbqWIb1I/H4ce+Cl1hKA8
tERQY1ucMoTqdz6AsXDRVGciGC6MwqooVUeC4HVp5MqLilHw8GGdEh9o2juwPjiRiBe0UDr6MB2q
fLDFtniKJskW4shT8ZSZQWdRg3BtLcBgkmZ3CoioAFUE6WKTi3syExYJ3Wualoe8mc/lqN+Cx+yV
MLxIefMiN7nbpSCWNtXdauQHpZRdAWhlBTjrvJE9dZH2k5r7uvSQAuocrvXXGDg1sAt7UxPb+OvQ
lUZPPF4f5lI/1ZF0UJvum6EKz+pgNC7SWrDV1cH1LWJeqLppyhb6xjhH9E2jlrEBzDbKhGQiTPRw
fwNSb8+OFag7QHt4Fzjbuz/MUbeMoledtGgS0jwk/qH8OgKDlYy8vimrvbNdFOV38lyAn61GwT+s
+qAFZZ0wl+JdXUOqCcyQjTdq896sJPFfHd2PxZGgvgmAcxSa+ZohaFd5c+rncV+uIM5REgzoXN81
5u2w2TQqRkSWmqUyGKaBwjIcVQQ63eAshTEGRjhBP9ZCBQi5U4AQxzMYHLKzHxcOkabGdKqjxI74
urik9vS/+gYV1Mcybhs1zONgzdQbyN99E5Iq6KMm/1/XRuXGtYQyJcDVTbBaEDYghLzzj/LLfJAO
khMBlVD+0jkPfN6GUZlPGpfGYpRomXbdr74B6nZ+u+4RvHNMN/GhV1tUGQDX6Gj+ms3MaxMN/K2Y
Vp0zN1vu6inEpMmTPOWnsoUik9Ty7i1mc3PjMQaVFjVpWIq1ia8a71tcxxioV9FWdasg/5KgAkyS
ZeOtdZfV5aknsr6ugSF0xH4FUhgKddytaKjTHpzSwVov3gKlU4xZvFz/vmwTuMdAS4jslR7eb4q2
Kda1bYJBQLW3En+vZcb7gjwbdGys20nsF5xqU1iOyVoHeRty/JAVfg3cFKKumRLIHCg/HNqyLMyi
hIn8TpdewtQv5od/86X+MkE7otJaEQa88HQxhAZTmmBlCcWZd4I566B9zZgmcHGYWYyCZxiMb+Od
/1FEAigVYHvX4GArGLPTEFL4+HYGtT3jNAv9YuGEEZgM2tbPs1/clj4qSi4wv24bZPv2tgU3kOXy
Kj3M8tzWNuXhcYeZeQE6soG+tJGt6UWzW3LoVU7mTjDaQ1mIqMeCE7UQi2OE2YxW4zZNmd4JUnwD
lTvTxMvk8+XWpPoqy1NDqlvlU3vXBf18UpEohOBDagNoZCJ5SSTnujMxw5qxsUpdQ6FQlGAWhtV0
j3F1jEjZoTt8JaQgbSCHDu9iZaX7W3PUFRRJUtGryQKZq7E5lt1ToUx2YfWAx0fesvBYOplevFkc
dQ/FALH2oYldtbrhMBghYND5riwMj/MRiXfQr6XtqqhTj6qPIkgZPmLnxU9Es33GRHdtS1BKqzD5
ZqffuPwq5DBcMUk3UvVeqZQpgsnJAXUgMB4gVoaALtJK8FwgC3P/tyXSEA+jm7PB6t+XSMqHqOZ9
MW5bj1DxlveWW3zh2ONs3bvfblI9pVlWRcrWKoAOCITabUV71i2AaiyPwAhGaVeXB6X2I3flQZc4
Lkq/sjVjQHdiQuiLohtMJNrKeie10VHuVrcFhzZnneR8Xe4jXlsq6eri6vt86kU9jtGWwdVKei8x
JnOBBvkPWOm9v3QUv6mJJ+x5JXuZVZ41/gwza8BdX7T6xwocPSneJQSHojuJNwi/jfFXSXLQxReh
zDOsLob38L4LMaAFzsoDxpeLH/8u9H78ENqTK8yBrOGEqkY7m6+jljxUo3qjZdEjco7TrCvHJFsw
1lx8a7TIy5Jw9a9vATPubuxTaVUcJ7keEQRta5w1KLqPYL27boHpURsL1MVmQd1pqQhIG0qs3yEq
lmEmZL6LZOVYVpjUadc8uG6QxJsLpwJVEOhTLKCy6eKWVI3gduiQKYpo2OMi2fUeIXniQWCYX25j
hro7FLHXloWgZyMMMsj9q6A+Xl8H83BsDJAPuwkCQ5gNhWwuUSBr4UnCvJ4J5pp0rn6u8cKps/PW
Ql0VU99DmMHAJ6tFC0w7LehYZ44JZkjbrIa6JfQhltsyQQtQsjqQ4ZvOZOlOGI8P1z8a82UJrMb/
7z496rCkWZiZMpYy+qiWAJgU7nVX8HrkEqpf+PmN9cSxyLyM4GqE+xCkLTTEIE4tKV9lFLvULn5o
YmsPGlsHM3aYc59AIoJZL1Oxmy47GLgVO4QRQ453138D01U0EaB8WQdWhZ5CEMOmHqwZlS5zvhm7
k1yf+i7FwCsPOcvsHBiaAvZU0LSK+K/PPjmqizaHEa4H0o/pWofgnIEtJSdMSBxEzZ0ic+IHe20f
Jonvbo4BgHti22tkukjOX7pIP1l9crLS0DW1/l98RshfACmioikCQrrPptZRy6ZYh49aNTKzsVUf
c6jMlKJ+xsRDxlkX60BYloF0V0H/8wKZssqRUFrkjte6xlfbwl/WW7PkyZXwrFDRd1nKMc5T3LA1
psiNtPfquLPraOAshhFAwAqH9ytaq8QFqWtEm8XS0mY8y2rVM7vCrkve85X1SIFSFOhHQB5JlEYp
E5Ux5PNqYvpk9DHrAdEhwN0J9qs9AE7ZudcPlEwiHnWJwMVNRSMyTnB38l03XlcYETpMrVkHENG4
ybWZzLRA7gEclfPoNrPhjkWyh2Z6UDTaoR5Cx0yEQ6bI+zoTjmXUHydF9SGQdlQwPGbi2l6VyRmS
4dRVsi1WpQc5WnAi1E4VWa4A2sMi1jlcVYyLF1VxQzdBYKpAapbyZnW1jGguUdONlm/q+j2WTmG0
byXcIXCB65+LFXUNUHsoIri/0VSkA9CYmVHbp5Hq68/Ni3mIkSJXoCu3zUcDfczyXrjj5uSMsAsO
KfDAoyWEW57OHUHi0Qjq2qs+GMIP0C52w9TOj6Q3DInbO/2Bs0LGQQJA4A9ixwD9IeUQtRQnSSkV
mp+1mKIDTcFtI3bOuup2VIZ+WzwP86EqC8xfWpiJzmyj0qGdAaDZHPI+NiPBQWrzPoIFakTgHT/7
pj42aAypI36KOe9HeT0UhoDZpwbDozG24dhqWQ0pFfGhnZXdFJlQrdG11yyyvq5FCGaEFJOV1vcc
nArZMLix0P2Yx0rmnCBWwY7MFSkyyv7W5QkCTRFaj+as+UuA6VRfelru//AdxxgC35OuOgglll0d
cD2DtVVby1RmNteV0RTlqvnlyXgFh+l944Rf8Tw8gADAXr9DozezZU7pi3UCPi2XytbKLi5biBVq
oBYlMFGw0K2qg0lE0JtZqi85YCvI3DT951kVpE3Bt4dimwRCRyqrCuWqzJpsgcXklKSHZno0dU46
zfyaHybohErNQbygiNjHpo7sPJtsJf+9qqL3L87XZiX08Kg84knWzqLlj20BYR4Q+3Ra3N+JmqC4
AFbelnUMNq++RbtKbTBjnhzEDNQAC6bBR6gghyv6pWs8cjIChlojgtlm9SQKbe6BsF8lKV1FzZdy
h4gIpmf5OTs0lZP9QniLX8AQ59TOsit8EewdmR0+lN7fobG7vP6QXkqkp0q0e0k77fMPac11DTF0
CCbjYNynP8lEDUHNai/9M7e8crHlxJaFMq4OgXLME5A/3yy6WNV8MiGZjtAqOmZg/ia4WctTbeV3
5YLX+2/gni+yPMokdWbR28/kpUpAjpA+N/ndNLdHXF+OLpb+dUe7uBUpQ9Q5FVcAR9CODX2EPMwm
60A660VsgvYDHCORWuzU3uw5p/QS6EYZJdnG5oNG0Htam6Enm2ceuiALWo/0glpg1q+v7rKiSVmi
AoIsokabLdg68BEcVA9ZszP5eBHYLbgVU07Wd/kcgDUZIAJRhmQcmIcpp4ziceikAjpK4Q0kyvY5
WOznB1K0fe9z3fAi++VpJPbQWDBlzMurGp2gV7rWgawSqyN1P5CaRiC4Qav+Lt4L5+go7QpMuTWn
NagSu7KeJS/zLXe+a4N/DPQmvwN4JZQ1CBZbp7w11g2QwzcKSGXWO8Pamcb00kb/WI+PGMG4NzIc
wk9MJ7xpJyAapCquefBy9uc2BLFcofO2kHXWt1aoALf2hhYvaxxCkmgdHPNe1OwwAEHFMbnRT6Zk
g2iXTJtxObJZB35rl3IdfVbLvmqxuro+x8O0E4QXvXiTQl4z5+JlQn1F8uebo1fqCcpa0GIizDfe
0ozOlH29fubYFjAgolgGOKTprpec5VqXr1hJsvSyVwjqTo40jbNP7G36ywjd94JqGIgRNR3z/z1h
lrtNl296w4NYsWIj5sf+fyV030uPU2lqKrh1i76XnNnDbEcepvdtI0juQPzuWvv0vndij3fjvMOO
Pj233nfpwzLlhbE0pWmzGhYONiQdnqqX2QUSAF0fz/zaPgqeuJcO4OEhP8JPn5FI2fktpJF/8YDC
l4Vh6odQbpkuiSzMPfnOmGTyTbBYpJIdgXEfKPLRVm7mQ/9iHYq96luB7JqAl3CnSJj+BG0woPMA
dLsgJE9nKbIwQYyTAV4aWXvr4ojjTGwLoOuWTAvYMzqXEJSmb8MWZ74BZkAamsrOlPXp+qlg3kSI
j8CYmqqB2hT1Xu/rLFuSNtJ9tIXuyq/JofySYwR5eKoe0ap3r1tjO9DGGuVApprGSo0pQb/9mZ+y
W7BK2fNO3pdfwJbUHgn7fnLqf49OtW98pGmY6njrffO++sHlOyCWLlx580soDwIpYJ2BccryhV29
R+J0DHeDS/J/DB87PLmQS6lr4q8ba2SrN+EtboClXSLkTeCzNG9Gt3yq79LX9pxCUq6DhoINKiRl
QQM59VBn4ORSl48eyjqVKGa6HsUQK9H88Fk9gJbkHPuZIwXSgTTiUi/yeR1UpudulktdvIKy5EU2
W3hlWY8dKit9zoXvkP25tn9UgpglqabkAkyQHEMGJFsD+SNecasznMhUN1g/r/suM7Rv1kQlh3Iv
AsgownUj6aYbK7uV9rrFuaMuX+PUTlF5odaomT5gCgKrqk9C7iuyqzt/HhHgz1JftfvRM5E1+eKR
F9wvZw0/25YpVP0gzHneFFnoa6AF6gvHAuUoESl3QNRykit7QnqKuaOAdzg4H5YuSrbKCjE8YFX8
tvyao7GhLM9dyglzzDTmY/PeKYo252/q1Fg0J8GC7MGNUGWObn2fopOaN5yQzQtw76nxxtBQTcPQ
SKHmC43b7ku/CkDG+ztGNzrxQDYbnbR77TB/T3ctNN81lwhMhk6NG1vgIVU4B+QdXL75JWURruLQ
vbsSVMcStwChS+1BKndxwXDol794wZ3rQFSYkQxzEdQFIZVMSWiopHT7DIDB2Fdd5WD9bgoHfNvi
099QWGNvL9hxcE1KKKZSwaBQofCYKP9ZawaaOjv3Y3cNkr1pY7jGBk/sKeEOAV+Cgd5PzIdZKiRU
TVQougqzo1/uI6zNmx/7R3TCHRKHkjftAOWKu9yTAUn2ecfmHdB2GQE/rFOxQsBUYJQOuLkbD2yo
t21lzwgW0k7FAw9ZIX6GN/hRY4M387bbE22H95oAGZUE8YzujwGaGbvKTXyu77GP9F8/jdagq43C
zGoVmQvBEye7aXaKm3qnN671PLgmwld5o9+OPJ0sdi5jSPJ7LROpDHWnZwCPpzJUAJAYQ9sSdwIo
jDByS2g+ykDZX78PmFn4xhh1pU8xSEuzEsascnRGQn5Y7DsTVFOL6lYRr1t+KXRGfG1jjjpcJkRT
SllGdDYea6CgYuBVwzvDGXzRX1zZxYHmvuPZecPGJnWNtzKk6EQxClGlsF7l6H1GM3PCHq5EMiWw
omIGlzP0wo4iG6PUWU4SIOyaAodq/pk8jHdpaYMyCfWBAhPv0FVFvgLKNNAszyD3/XF9S/+LAyET
MtA5xcgClQyvZdOtEbkmQiglvEdvea/cQBTFjY/8YSvmKTE+rFHJMIgS23oqLMvvOsWbRE/KUDFR
nq+vie2mH0aoM9ENeZZLCbnVC8hcQuaqq0GhHJteWzc76KG5181xPyF1LGJQPquTgkWJhzAAoT6o
3gY/uTN96LJyweLsCLz5hPSpmJemUQokZaAc30u+7oCkEjhuBTQX6nvhtX7IPUBZVBuMQpy7/r8c
j49PSx2PpRlGIa7gLZ1HTCNZ8hcB4XZwQxvo7nP6PHPyQ57HUGcDVJ2ZsURYbhiC6lZEeVs9VQOn
R0J26OJe2XxT6lazBmmoCwnLKsXYVQbQzCY559PxTFBX1yIWOGk1ri5DnUD+Ldlm8Y3jh+RXXlkF
PYedqXm2KsTvsxfjDMHlg3TS8MBEgRwvn2KPLsR38yi+k9pxLJM8+ZplOoiEZhYtIb6fGuR3CCX7
8jcmigEJ5iHeeQ5oUQEkmpKwLeZ3S7Pb2RrUEBwA487oFqJhZ92tk82tJXO2jq7tgr1ILCVITaAQ
KToEuAMVbemHiUMuBPkhKe3hC+81eUkgSu4+cMmQ9hmZhKQ8Ms6bXDVz7OVyKPfNQwIIy1cxt/sn
Y1f6sT/arTf50O5WHeW3GYPYpg2mncK5mJgOtfkRlM/W1drIUocfYapPo75Ttds6F3cWSNuXHnDP
kWOOXUT/sEc/x9oOTcOmxOXbu5jW1A/K6/oav417E7RtkKInQrQJym35AyijwalcgHYfr/l/m+Vu
fgjlz1CAsCoI8ZKvvyw21AOa+lgmYBe3czfyIK/iS2A7BmTFdLXOf28pOFy3I9cUfagUNDBANgjc
imZQXz9W1VosO7QwOs/4CZ5rf8VBNm6qPZ6mdnzgdQ5YXr4xRyewlqGOKO8tSJKTFJPXoh1aPEgn
syuztUF91xY6vGFR96G/nskAA2lCS4Vt3HY4SUDA/RKergcm9pqQWYGuUSWkpfjEmwdh1UaiMs2p
7ssiBkqzG029v25AZj3DFB2XOwAmpOdCndNCSAEnsKD8MxzUe8kXXi1fwaPPJUdU+JWdIEJpOdG+
OYmujGwAna5DdxSPxn46ch2GlfdsfwvlMJUST3k+opeHJ/biCyhdeJGn75P9CFpTAjIcveYO2jR8
eiFmG3FjWicXxOZDK2qhNK2gmDgwik96srUn+orTB9ySDXGRi1Px8cHpuU2lF6swndBoe8WT+1TC
1GlE/Uve8cSlWInHdknUTSP1ALU2Bh50BQRCOvNFwota513ZHPfRKQddcGGbdYRDJwZ6gIne2wGj
ut9iYL3j1YGU1jH2pi9q5Q72db9lVt22qyMnZ7NhUbisS6O2uh9+G37/mXEsdwvYzT30EX6Lfonn
Y//V2POmid5j+LX9o9JXaViqytJnTMUdmgaXmnEUzrJTIJHMnOZ1cteXDnU3t/Six+6R8HxxFk62
7Zp9KoMtJHEcMBQLUdU9mWKaj41rBKEN6BtK77x8mbe9VPLalnKZgukRr8kGNzZAiJW2b6FBtc4F
Z13MSKfjCWeJqL9AH/TzfhYpKFzzrMBbeZqcqd9XLa9dycR5gCv7LxPUlwOftyqMKYK3eDAPqiOh
D9t78a47C/xdYiWUZOgMtAog0Mbo1eflxGKBjp+xInDr3SHT1cgWpKLdjau0K0ug2rNUfJBL69Cr
1o1YFRwqM+bHNFSQT1mgPpFo8IA5VoUZk2a+oGXnCto7a2kFHD9kxjELom1ESVPG/fF5haIWKYDA
QnQ8B6GL9YMUnRdCy/xjsnleyLx2VUAD0amHxDmYhj7bano9yaYBVPCE8qe7nZ+6G+NBCeLdmNml
RwZJOIsjP54+ZFuD1PYlRj2vYgOD81zs9DR3xeTYmNDMFb6nkjeEi93256V5MqDkaJ31anU5P4CV
uZJPCzCGAUYj+pZYAUiLY2lFAoe67PBdd7pA8Nan4hC68h6SlS4Esb4hrvN5XZmRdWuaujcA4mll
Y1lIEjsBXQg5g5OCN1iGClJoa05+qzkE8cL75pfMKXgxbO3SDpXOPdT5SKO6x8tP9cpcbf26WMtv
5qAZt8ANG/4Qp2+WXO8MU7qFtt/3ZVgTZx3KAyan9+AW+VpAqtdTC0gWRUrk1YV8rwngrhwngC26
vpGkfZ1EojsmK89leDtG+WhaCuC1UFBbJHNP5ktyP9w0N4R9bkQNt3WAFXbWm9qZfnAzCtaNoJpA
r2HYC5Bkmp3HKCshywpsmKEvEHG6DwHa64czCPJsDAftZMIGYS4/IEzoq9m3mqfYySwfbezTxD0G
qFRis8NhETEXRK7i5KbzNcwoFi7kqLzrJ4MV2jRAk3FDAA59wbIyybqQ1IYIvY0MXURwURga5xXH
jDY68OmKCfAn1AopR4S+vbUMC+jLNRuKPHYMGVrUM1U7e0KscYcjr/TOSnu39ijPmZu2MWYidFHP
j1akOI0YupUYn0R5sYeFyxhIYhcd27bmqNgmLVZGsJDG+/kOX+K3ISiC3obaJe4J7FmZ2dDu42zb
Jeofp3trlbp8rQGadwkkmX1rB3FVvP+c8tE6YgwSV/39+IOUIqBAjqrtclJ35iv0xfeEbx90FX7x
JfJjzvXFciOIrhoAYVomIYX9fKNMBaQW61QCTkOtvLxErmomnIjw7vf0h97aoJacROaSLSsiQr43
IQANHTDjR+pCbSzobjsIqlgOsIre+hx76nlxWzRqyxvZBqjAqQ9IHEE4ym33sVwNw6Agp1JVXTZp
KHBUG2MRkTphvtd/o1cNoB/pd9ZfBiAZp1P1Zi12vlN/JC6v9cXqEQDzKuOFSfCFFxNAstAq7ZDU
KSb/Z+hfPQlnyZWfpZ3uasEAcP+IZjUAv1zMOmPJIJewNFB4ow4FdfvPO00wP2OvzmmQrultY0Dw
ESLQ66gHVVvt6k7jODrLHKEw0HBtQ86XTouSNGxHjBikgayPN+bSQS6zq3alXrpdLPnamO048ZBE
I8rLQE5ugNlCFjEPoFOevCZ5r6YWMgUlByplMaERCahBFDZOLshPZZseRVE5Q5bhGf8bhDrm4XUQ
210MJUOQDThmVmJIBo2aUANGN7SNprsJE+EeiGjdTozZsDVJROGq7SGfBoCbCwXK1xoETmmmu31p
7MHL6ydrC16gBaLBBnTtoFU59wcUf2J7ilNc2lDCq3MBk1i9jXnckzLVbj7m7vUPQdZ57TtQpw3X
otBIVZuCOih+iiDnA53s46pGnEo7zwzlTlmoi2ptCaDmDp9rdZ9WRzn5en0lrAvo05ZSNRnMymRa
t8Jl8RLyxrvyPKAhD61XDxTwD/IRGl4cg4wM4pNBqvCSGU1o6W2SwaBhyw6JzQSXo6EJW5z/sdYC
ORgfDkvjLYsoE2WhgbG+69x4NBxIpnEWxDqEmgRcAZRnVTI99fnMr7XYNokSZ9BShp6sUNrAFPvg
+qu7CbLlvBoI4y7Rt9ao+xs6auNSCyv5eiv42qUn0sYfnQQRDVGdEC5pPGATzyR16CH5LnZVFsLZ
l8KWqp/iFHE+ISur+7Qq6jxNsjiahdH8WVV7BwFByJsC5DcHwp3KRzKxwtj2I1LnSkzypBaXDnHz
fvCiHQGc18fxQNjgUw+0tby5AeYXBLweTPcWGJJpmgJgNKu5KPIctLXveHf5OXXxxMGWiSP2TN5F
3JoVK3RoHyZpQoK0K02xynPAG4ozWA/zvPXCPuaMJjLv2a0VqkSNmYE1n4nvExxH+jW5Ba0GhhWk
29yefyOAOP2z4PLSKd7SSIDZVOPKfhEqPS6zQMLscoQEcnYNiXeqWb0zfbs06lh3VWo2c5WSPSNc
Iag0xofs+SdEQYP60AIx9YuLbGC65WbPqLPdajmSxLAgp2BES/qdRlb8qtqSAyJD/ciH2zK+pAH4
sA5UlIXX3PvrfPMll3iSm0UYEggCa7Ykg9pPAoWsyZvCZZshWlayjjSQrk8lYbyQNBH6fuEhKe7a
9ZsU7a/fKowTZkDOEX+9gZVcIHuGKpNrs+1hYum9tkPJZK2d6yZYQQo2LPRHMIyLSQ7K2VsdWQZ6
bgmIeKLmgDqMl0ObbGflNYgW4uWca6JvycNjNyQvCQB70ECdMNzmcn4Ge6kfP4Ny/2LI5rUqtQTv
X6S1kH32VtRLVLvDf0J/p/T+XZnm09Kpw5AYfWeIa5QGyUu+X7xklx3E1BXflrPyAPZRoNje6oOw
LyHVXvJyzstU65Np6lDINdg5EtmEj5a1ly7PpcZ9LTCqKZjNwesbE0lEE5T47+YYaMYYNiWqPWBD
aPd1bYu/UhPke/agos4IkWivdxbZq2oXLEgLVH9C759v6acfQF1/YwGqUDUKoW7xrfi+AolZ4AMT
raEhBuSbiBfwABaMpOWTReoGVK01ivUCR9LAVEKaeq32DP2OCjynet3zlsc0JsmoT2MS0bgQvcSD
Ke5K4rFotb0239dTDnWS3C7d1DecCcovEjSEg27PJ3dh4X8Id4xoYdQb1B70UE87lkaZ6xO+bKX3
b5qAt5IBXM7B6KfCy0SgPUTFFnCsIYJc7/VwDtYITcAiAHma+CyU474QZD8ykqd8llMXehcH8A1z
0nwW+h/5I2RHTfKuunhWZZDpjRVJSIJhsTExW3l6YPgN3lAQ0oX+afwlPNcP5UH3SYWC5/6M6PzJ
OOV8YSJXopDgbGvQcROyh34pXRXsCBwfJ38N9WSCGQsdepw0vAKpczxCliczV5zjHB0rT3aM43oq
PNRlbjHL5Yo9DlkNTTteFYK1uo0D0A+AYQgrcZB1RMthcKDhbivTak+LxMlgyaOFXt3WDHU3VGo3
hPUM1Qg1IEVJwSNqufy5UEbs37ozzS44a3JVtRKOrTjfxArmfYySsxDWNm0XQkV6aZnTZFmJ0M6s
QNe5u6/D2pnrJRDjhuMSKjPufhxOWohyDmMVWDUVl3ZiKH40z+gtDoUn6iArzI25tvUoL0DaHJWu
NC4vpZmfIQqB6XHJzhNATUCmfBAW82cpK7dZvn4LK+sxkvqgGGRQDYqnPjMLJ54Eu4lmr1GSfTzm
Nxics6FkfjOX6SO4zPxYGu1OsI64HDxJjm9GWfzV6EVno27pd9YCBrEZ2tqWHUuGs/YIknp4p6XV
kzBIfq9DgWWUDa/Q2t/XDwwzaG4+DnHszaW0iF2Pyhr4trSfS6Gdk1r21f4uiWXoZf+6boqV62L6
VX2vWSFLo+HxrWG1fd8g/ohB8VKCmJV4sPEc7Y17QrZk3vL40liILVgkAncy5Fbxr8+rE8M1AR2B
afn6fbyXceHp9gqs2LjrfPO8eqi4E5292FYOaO7fElbY3Ol5pQ+mr29+BJVJwTvKwiqxbMxXnJvF
nhNUioluEB5luTOBvfMUYuBaAE8tL5dkhqWNaeqYFatUFgDXAkP52rvvUteuchvuToMr+zkGrt54
VO6stYJ1xyA9PoCk6L6NBYyv2jeA3Q5K7fTleFcvkZsVEUhxOBGElSebG1N0i6aqTLCNdjCV7nWI
Is07gnjVDrJdOyUf+MUKIltrlCfJMqaD9AzW+p/91+kQ33W3ig/ZHugYekUA9P3/kfZlTXLiWrd/
6BLBIEC8MmZmZWbNLrteiHLZBgnEPP/6u/D9vnYWSRTdvuep47jdSomtrT2svRam5ltEGOTvkuwP
O10YUDoCXMMhfeunYP4p4bA6FDfTrts40TWvf7nFhbGAwCvmUTfPPteIz8AgH/VfPvcAqysgsfnd
1UODfREOJkyA90joum+meXvohJaB6QzcXJ+vcuXSoPgHeXW0KQD+ggLS4rhETawKElbo3WHC2u6N
+FwM9SsW53Y+DIdxEFuB1fzxPzzLixUXJ2dM1AjzCkirWHGLvXyaB0ghIpDv6b8grLm604vF5kO+
8NjT1MmjVuRQjhqm41RWNsf4g6E1G0WXq1Dj9zK6AraYWW9pWUyKGplXlsYzkN0ylK5Y0PuGX2xS
UFyZxMdllgUkGtXguB0G6hsdOFyqPeR0/qtZL1ZY3FwylRmmcVrMMjKyr5uAKlnwucFdF7cXSyws
rjKrZmLQ+vKjX+keD8z7LKLcOegs/DtcwXVBbLHgwuCEVsRUmmITI245dXIVReHTjIKtwF451T4w
OtYvxbCL+21PeOUIF0svzA9NRhlsL8AtqBS6OWSXsGzXYQQgNcA0YJhOqRLn8+NdN/h/LHHZ10wy
y+QjJ9Sv+GtfvWmNsNEh2ljkepR/sa/5Zbu4Vk1EeB1SHOnUS6cxSg+cFPwEAXM3auhZaYzAaqbD
2IeuBbGNtKiDcaB7PYMyfSK/lTnqnxByUE3mZUmMFCB+07Q8SLR6owS16t1A3DizYYDaR1+cfzKM
RI5D9IIsvX5MMvnRiOvbqgLqPSztaRrePz/8awjLfC50phfA/1TwqXw8lwnxA8viYk45oCAZpnb9
YL5I58gTHj1kPn80vr0TG67uawc6S2iV2N1JMuz81tzY+KqnoBYUfZBlgzludlgXH0jq45RlUiL5
oRgPTAGOgFTu55u9il7mvVoGAHWQmQOobrbEiyVSmHRatULydYl5Bh5YaeAOqV6K6MfnC10jLhcr
LaxN6akky0OfBXn/WxFZvzFN27rhIDtDyf43A8CxLACF4kHxjH/Y7iGv3SoFHDyok4DX4Uocl0kG
AGHgNPQN42uW3JLhkRkbDCHX4Td2CWFkkM7J6B2Db+TjedaqmKk4WYaKlwLN3/ys2CVUY+dMXD9n
j91uAH88GP/UG+lJ3kExh79O/xn5Mv8GFDuQZEHBCLizj78hymtNDAAO+/GxwzCmiSaWF7raCdNn
rqw624MKa0YE5klAz0HwQo1lo65vrCaVRIdIMZyc1Gxuhrx5Jjqz5ZZtPG2rD4+qGhDztlRjzuI+
bk4DnxIlKQKPwp18Q3tCOSco8Aa0ybMGAhZps9+zvrl/Flw+1xqX2pBQnGbRWDYtHpgJvkY62KTY
fX5DrsP7+bsBYGPKFso4V1rKpVkTXQrNmbxpRizNWnfhHlyrwVx53uJrXPMtl4vNj97FxcfwnFBJ
ipiq42iyT6PTt5uMpPObvAwSUX1Sf090Ij6d//xiDRlwIQ2IMssf7xsXPO3YULMjj8hIvQokOVsV
qWto8O8D/LPevOeL9VIqhgZaYhRTENleP043xnGWMlZO27W91eMjc6KN2tu1bHKcTpJec83yoffS
h6/QsnI/t4b1BQD7Jajrzonlx72wGApxTYU8FsBf3c54e5tmfMNbXc9LzAdG/llkSV3YAe2oiDTJ
ArS+PUu/tfKTOR17Sj2OkbZRhdIXsyVjw0GtxVMqKG90eSa+RNr8cWtKpUHLJZwhJUn2PvQEQVUK
wFJPHllIHpoMMlGRmW6Aqdcdx8WqC4NPu7aktMU9Vh6z/fBDsWess2ELaCsB2PkvwONb21x8wUw0
piqH+ozQ+388KXGxK0Ep0vdoUIMAO8ajFwEaV6Ka6SSt/7n9XJeefn/bf055OcUmjYVaTgWImioN
lF6QSVCH3yKWeOJRbnOofDcTVeUvG8vOgf/Vnf9zzMvgiQ+dORA9w9iG+1uw045e4SvBBIDZwJO+
/3y1tcjwwpKuyEXGXNQTLpDfAcrUlr7VwHRk3TNL5kXxf9cXw20B3zGI/FDquRLCzgkBe+yI29Ir
Xw1MpyWaV2fxRlS+FqRcLrLwYZSMwzAaiuXriCx7y1YmYofKFnx09eB0DDTQmRb1io46q/WsTdkA
sKrOd1Ki7rr8p5aatlnE9jBulVnW9/RntUWyyE1mkaHt0yBT9M6NLW10MDmxi/Wtwve6Q7vY1+LF
kaIUUM0Y2qBTo7ut9FBJvV2HlivGt6QtwEZ8myncUcl/J0aHaRjK3OwHKgrlxY8uDbKGltJJI1Kp
+M0YD7y3kBWC7JRvoSdWj/LPQsvh6rDRKc7PioNYaS03zaeXZgQ6KjTohv9YjdcvtnQlbw2oooUq
RYxqSLU3HPEqds1TgVw/wfSC5aGEHSin/ml4TR63yQ+3trmwmLoHDiUUkuEbFYrGE/gy4cUMvfqb
ywZdciRXGr3W10ZpXmesRQY8Sv1xtLLjFBEgSuvHz93U6lt+sczi6cnTohgAZTP9KGpvIRWOSnhT
b7Jer743F6ssbDCEkIimDTgzKatv+1r3MTr4Cn7e986CcKfaxq9QISI2Y51vtd2LsIzHqlDRoNbe
RFsdhng6x3l4b1SqpxXRFq3s75rF8mHQQG4ATnJ5ZglfvPp9pCWRaeYINqvmfQqhoZGDtJOl8hFa
uW6ksSPELiCfhygxm76zpvo5KcZuAOxhUIpDqwwbJczVuB6/BnT5inqteJ4Yk2awIkbvXL2bmBqI
XDgKIMxNucEHtf5d/iw0/5CLqFROjTgvMabgi1S/a4sBlDyoMVaG5HFDPaVA9jhNGm+FO2sFWvzV
f7a3OG5wNVk5H+AW4uMcC7PDdBZ78AXv/gUJ1OqbD1EyipaTbsi/+ZIudlhq0Kip9DmxTuzJB53K
LpYccAejU6tClWyT/mn19bpYb/FGmlmiskw3TF8ke2WIbcPo3UGu9xEkNhJ9q062npeBvheJJRw8
ZBw+fsAIlc4WysrU71obDG2H8jCPVQ9ImUD/s7271Zsy0wX/73oL5yfqSDKlGd6vBr0ny7faUdmF
e/R6fPo+aQArZId+t0XsuXodEI0jvpnpjpaFCynvDCvJCfINgQt3ICAdCkHsl232BlcNE6ydwH+Y
JvBkC8Ms+7qOS9FmwWjWnsHqLwb0tB2LQ8qPWwepycDgVZdeyfEPGYueIBFy/7k7Xs8TL37Cwh83
gnTDVNUI5ACUhjqaPVN3gekBxf7Nsa454rhye6hbqgYYByDNPb90F3cjQ6wwJm0+161HsCUSpwzo
t8xESKw4mjfuKu59vru1DzlPVP3vggt3k6vFAEo2hCKJ1LpdioG6pETLPUKdUv0bJ3O51uJbdn1N
SwkIJBxk782wyvi2OZT73I/8LdKvtTcUgydQglGRDV8hfWUpBmafF3hD4+QgcoKR0XjcGsveWGRZ
64nzNBRWiaS7r9/MKbNH3tuff51rpgakZeBARm0Ou0C9bHFkE5cgPy2jVlbRRtvJvfIK+jyO5Kxy
iQnOXqPugkwGermtQxDmhwp047ncu6TQkKWGPYHgcHUUJWjIWLpXs+RmtOoAZEF7WmuuavIHI+ru
JkEnl0/VqWRge4WA9+e7WLWxi00sLlArrBjiKZbpKxwCLfw9RK7VjW+dtaUBtJq1g78VIT3YR+ZJ
2o/Xp9JIpAphUQyckUNyU0L/brybizqVPT9lWyWkVQPAwDWU2YkC3MYihtIpwyjCEGJE2WTvoZrd
y7G2+/zs1kJbqM1A0A/zasC6LgxAGeOkqvMOj2XfOq15l2gYyUm26qSrX+hilcUX4kqcyyXwwYEE
ihyzfyaNbGuJzeMt2rH17UB4GI1nUJssIZ5g3Rza0mQ8kKP+UCv5S6cmvqxPm7Sza0EGXCjuDMZG
geRbnNtAw1KJBYqVc3GvP8+Cs8ZR7Gc72C4lzv+xK68NwhagnvAWAl/50ewo19u8xO31mXYw2bni
ppuZGPsFXiUb2UYVY9XoLhZbeOxUHVPVHMC7BwU1x1Te4rrZ8DqreTEGjv7Zz+LwaljiZLaIBnvQ
HbcJIBtKalczQlUC4Y3pd2Bwsqr3Dro8f2HtF1H/IiFX0lhWEx3WLkXPUvWUQMxVmYLP15ht+fpj
/cks5vO9eGJDViuWyHrqJ90z0YRHoi+Zsk9Mryw6J5H+yuIvtrSwDV0vkiFKYRttFtqpdbBEZCfp
2+d7Wnd8F6ssjEJX0nrqC3ii7Nh7iqvtxHP0bGJ6X/WboP+ubU2PrRvhn0NcOIxYk0mnMqw3CPZL
rQ1g3lWx8aFWa5KXOeDCvXakS5sazU6f3M/ag9Y8/TFzpdL3svFSREP6XtoYEdrYF5kpPi6MQ4ly
nmhkpBia709jUTxmZryxxGqp5GJbS8ydWtJ8UAycnUiBwJU9zS1uWWkjCQLlUe6/z4233C1Ku8sd
CNjhevPTFqPNqh/+Yy9LCBCoJior7nDR0Lv2ZQ7AMUt3bNyClmzcNbK4z7GaDiIpkQsN1kEdmAcY
iF1iwn0Yd8bgZ9Lu/+8akMXdRrEiM8wRybMB7nbVmZr/6WVO0FCJRxSwNwViVgP2i4NcXO9xkqtO
mDoFORgJ5DfF5i511UdMUTozD9JWxLGaXV4az+Kil4mQtabBhxsD6CepJ0A2A/q7b5XXp23g/pad
LF4CSeMkD03g8MOC7PKqtc36e8w2JxNWX2tQ14ELAMRx1hIdPhYVyZH1/C4JtN4sMxtyVA1n5fB/
VRJY3dbMAmChMo8KxGJbVkz0Vum0OOhBsRZPpV2V76Wlbrxm616ZziwdBkZarlTY2zo1gTBFT6fz
oZ6mOlqN+UZidxC5miIH+sjBJjPuWr6sXSy5sI/WrNEKj3CSXemSg3wCDGVG2lkB3W0zqK0eo6Vg
uN8AwcCViNZkoJIzTljMNH/KLCiTt5ZtNB1XHfLFEosbLTOJKO2EiL5T3lG08SQ99j93Gqv+GGV4
EIyAu4lc4RF4owiZNoXlm5Xl9uxrERX2OIB6D23uCFMKqv5SGtymE/dASaNWp2b8oudfQvPQFbeW
+JLIiV1gAL7Y4pJeg4egDQ7vgskroEGXYGHIEI5Z3AF7XiK7rNCGDN/m7mAKKimv21VeMfs1DiZb
wIlUDOk/A17vx94Wj8f1Z6aAOCIH1dGyQEg9//nFo6ibnEO0LRVBKZvnIqn3qZUhC+mNLYK31YXA
84KbiVFIEPZ+XIiToY4J1KD8sbiJ+ykYUtDha1u5wXwFPgaA2I6JfoQ6u5or0A3PIHjR0gqqYVAw
0rtj2gJdjqkUEaq/Pjeta+P9sNLSrfVRWFQyqRDAaNQ2LMjqjY+fr7B6YiYgqMAnaRDwWjgykMiQ
KClbyS955KcK1EL04UsjTO/zZa4no9R5JyaGEwDYAcfY4stQacy5ZMgCQCXjUGEe6sTO86BA7IfH
4YHcsiMFnYlqjzvl28bS12/Dx6UXHg2Iu0FHE00E+iO9n4d6AAqpPOM33R4K45sjAdcvOtbDdI8M
Z6BAfHcRs0R9w4087ICOvp98IHtvJEd7IJDaUTxysw0NWbXGi+UWDg568TLPUZf3+zGzEwmUHg1x
ZZKhnrrVv1o1x4ulFh9RribwYFOcZCa194rU6jY3rI0+yfoamgXeHwUkIcvgdlKrnHINl8tSY4fo
4Zdo2OqPreQF8xcCqws49oB3XIK6aqvKQjHxJCBhylD5KoTbl6AqHcHxF0Ipoa6PUT6nJEX8Uhcg
ws2M/DyqYcCGcm/I5kbU+TspuHIof37Psg6oZ6xQqrpEsbEz+z30LyV7VPT3DgqyjiWm3E0yvfBS
XZhB3aUvZVPDekk1+GodVm5bNntTKt6SfqAOch7JixtoMdd0APJJUnwU6n5qeeNIRXiuJ3mn9rrN
6ukZkF9oRmhZAF3lxNaKKohDurcK5jN5euB5/4uwDPT7sRRIefQj7fNvukRPes4D0gqx5SFm41ke
Asi5TBTqMVQI//rRd0M/l01GlIBP/r7Yg2jRDu8sT91HCujdezf3+x2qIcVWHrrS/UDJ5WLZRcWv
HixaWxJAdrqCZArV+YB803d0X7vsKUcHC2kisJMbLmnNRVwuOrusiwcR/IAYn5CByZ+J+mb9isY4
Sc7Uucl+5nGSd1O74QW3TnfhlKYq1CKwrmKbWf8+MfkpDMd73eDPGzvbWmfhjUZJyNzALJ8/+Gjj
a36NCmoU1OALQMejspUTxMGP+bDR81y90TNKBqhtE7d6+YzRGBxGExq4vhQftdTRcHdBX6E/6IVD
LOgMK864l3dbcc2a671cdVHEUDur6qwUJtuYE5q55yp57NTWHsKtJstKQe2Dx/rdYrowGN7H0L9M
wM9RdBhzI2n7wDTIQzUQm65DAu4lvsut8bGOOyhYZMbXja+65pRnqAkq1Zg8u6LGyag0xKkEe60x
Q+pP0AJkA2ZwoC5630KANh5RE93KjNcOFyG1Ys5soajFL4o36MArHCUvw9eG/Mh6eZfMHfNoB5Dk
hvXMn2npefSZxxqQDHBOmIvPGLOEZhMXIih6/Zg1N6WZOLFpBQ1nfq+YO2Lm7saBrjmAyyWXmxNy
XBVSCwo9gNP1Y/08vFCX2L8ZiJ/z2N46zNULcrHgkuc86js5VFkuMGSA92x6muvZpiP2/AGFFbsJ
tqk51zwBeAJkiANBYUUn859fmKxekQQyphQVRVm1tdxwYkV2JG5u5MhrZoLyPIrmhoFkfNnfAFv/
pIe1IYKxeAubowII+EDvcqhE/sUnu1xoYSVVqutc65Q5ggXDqQu9E1+9K90JDONVoN8p+4315sh7
aZWX6y1MRMS6NIocjFeVW/9SvnI8iS7kN135MXwMb1GW9UaX7qrTlqmsRiMoNxgIvvDpoMXw8cMV
MTgZ5ZaIoPNHD0IrO+MbcSUvAkPnXAwo3eILuBbovnSTYHBmPWMRaOfeTyCAZe3JaTzQh+abdKzc
+ARNx2C6k47mt25rEHb+GVfn8+dnLqdTU3DTR7OiJmALM6e+CJSg3P8L6vU1O744Dm0RIOSI5SkG
KWey8hMN5FMe2Hx8iIUHl4/oAON73R6Ixs+//urHv9jcIkDQhg5jeqhq+OANd0wE2iPKWGickPh1
/O9gQkRAMoCZYC/VTdAefvzeHQMEy5iQZJrjnc6EPRSdZ4rGJtYWJ8HKqNPHpRbRAfR7qoi1KvW5
xllQp8Xgl5TVDuZYkrveTIQtVzq43YzCU3ui2akCLrmatY+5GjO3FBV0L3jzRR5R5s5U5k/JsGcS
KFYSyYlA6eNjcm7Eiw+qA3yyGBhdtgEmX3sJLw9r4dXyUU0gG0UwyA5KBUYNr2PpRn1/7dtfLjF7
vAvHCeaEwigrVIRp9WvSTmAmqjLhVqFl9+BD/O92ZiqyphOUhww87x/XUgTnRMGj7zdW9DPjpu5o
heZGcsQd/JXBbspo2nCkK5AEGMFFrLbwL2FGZChuIJjoW+2byQvDlaA74k5J/IaBiq+oCPpKOD7x
JHOYbN1nqrAbXX0eVMsZEulnr8Z7kpK71MS0f9GZbhtawisAImIh+0Kt1IFUAmTHR2XPStWTqmQL
hjJfvqXnudjAsscz8bTNkqRL4CAVH1zCN9NNt5sf0yGAlO3WVN6a/wFyH/NVqg5Bj2XlhNTDBKJm
jL4qkD3Wu1+S9o1lX//CDC7WWJicEWl52gtYdQbAdMihYpihUl/gOk7CNWu6YQLoaq8e4R+7m//8
wsbrRm66WutRI8maQ96anoH2QFj0DuvPhhaCtENn0JuG/o9U2W07eYnYgfRltDsyuZIAyKRlXh9P
btXqrhJ9kaR9IY56ubNqPRgnZK3idqgsexx3TTy6RS65eqk5looORJn+0uQQea3xbVJJoID2W89D
3wAjiUJmwRQ/7h41ltuy9STETh5PctPYVj44+jjYIPHM88hr2C7LyU8e5m5jKrZSELtNof3UvwIm
Q+sCcsfxWS0rl1bM7pPXuKkh3w1ZIwvk9yEbbFmjj0S8Shr+/+yxib5pyVtvdMDDCTsHJL7msh1H
od3kmSMJ4eYcOU3aeRij/apO3BEg6B+SN0bFS9/fTlLuzf8GDtZuSLcH2s+Wzc42SLdLdbI3QT5P
SWtL/c+uV05yyhxKpKATMqqWxS0G+06SCY6q2Nx1unDGGPqlSo2SEoCHKb+Jm/xIU6g1txLIpQdb
h2BYV6j7uv2RQK1axLet+tCkShBFr4TpN1kLjJDgnhbrjtremxEI1JpdLacPJE5PUpGhCi77cngE
7+1NneLQB/BeltYNQIFBnonIHUPm4FliNgFjizFGmc3Kh7K9Z73iIAwUtjHUHhnzIG1le4SCbWVU
dl0PNzn/PpQ3Cb9vAaTQ2uTGyu8B+7O1wfBKUEgzdNHBO4g3HFvozENaD7u+UYEOBhiCfxmbd8a/
d1N2V+eNL2juJ1P4IMRdBxKnsXjSOyxX/uT4OpXZ2hnmsawoPWn9WVI6m0u/dKF4/Tg6bajhFqFt
osS4SZjrzUEcTAdXGGdi9jdCNQ6iT90MDGVZGd+0Xf4gSaaHRAREObXddOFJn0DpbFR7TbxnHWxL
h1mPT5boPBVUiTksP1PRljS5M7avLB/us4p6sVrYCU1tXj5nOYT/cLAd3DqtanuKEEwOsmPU5BDl
sYfZW0wr1KgUSW6n8ENen3sweslm/kuW0++59pNWFYxOtSlT3L6VD037I8VZ91PiqGPnNv1ox1qL
PrOyS8LIbxlxO62zVVa7HUndkGQPg1kcaas5UVkdaZUelL4JJtwJNaU7WU09Oe8PvfReld1Nrxle
EjKcCVJLAhGhcJ9mOB4dXByG7shF82iqHMRaapCngQrtzdtJScd90sp+QeX6UNbNOQT/1s2U8ldT
F9UxHBLhjYh1gw4cCDvFGp18iPw87UBVEbMdxSypC1bUJ5oqpVui4XaitAZdTSZ+Kh29pRUKqUk8
nHXMj01Zczv1VPfKthK+qJUbvY2BnGNpoHSwdDCD4rI1GDTJftE2cqVUtLYlK3wns6i3hWEwp+Hl
jW4Cjd8p2T6J5MTTRqAPHRrx8iwP+lskj/leFKTfFYkG5P6Y9zuhirhwtBQGgDnKX5PFa3cghWsw
6hpN80uVIITNBWhFoqcsjx9y/MXRlFo7TEtPKYs9q4rGxvN4C35Nn1rJsYQeJFrrXty130WUHxor
n2zWWshr2hxE7nH+qknTuaLlYySnt0lactdkGnmLJbRTokR/HkFKPYZg+enNILdSgkGo6g5fUHdV
yNXZVsN/0i66lQTfF830YqVSECa5X4BimmX0Vu2q722rfseIHANlW+OV43Au9PwHZF2fVRo+MZX4
QIHdNlHlJcBhjpH+lO16QDbR2sXYEDJLRzbTH1GeghC13k2K5vfy5BETgyOKeY5k+H2tQImaw2yh
9gHxBi0fD5HQfXAdfFWt2rUaiLSHpLensjjEvbaf/yNaiRsBnuuxMN9rkum4seGXVh9O2pjAsYUG
XI16S1vpnqfstcqSF+gROxlnP9uK7PQBd7rkuJIVzj9TarusIFA8No913XwPWdc6fZ/cCjZgTC6e
9krbtLZcykEcWQHIXl0BDgap6CBup1fUZkroVTJNnDqq3IiGuyYbnmS9xStWqLvSwMITHA3Y0XDr
i/EkQDQoYgsSLtaJRIBXSVl2O2XyWW7q74j1gqSv7zC0/lLrhVuHYUAlPkf72t5SJN/gTD/iP57s
oqTZdW0CSHRR/SqHEvR+hjnYswyxo3UaCqVhnrhtZzTYX34mGgJwKeNoIwn1O2oNgE6YE35+KODe
Edw1bQlWcS13szyUfDnP+NGqlC4ANNy04yH8mUppIKmqE5nKPuxBfF4yGZhTi5y1KEluqjA8N012
a03jE0mY6Wiifs2G9KHPyAkaFaiH15n8lMixX6i5FkDJjXr1iEoKyMR3poX2qzToFA9Xk9tal5u4
SLz0xwoE/lFXPSIUeRklBLxkII4k9w/hgPvQQcSsi2w2voYFfBF6qJJmOko+v7ODD/EhJC7czWvj
Ma3EnlrvmlU6nf4oRZM3SVUHuhUJCTSd7v8PBA/7Os/RmuyLyQ4L7mE21B16duoTYFrLByvsSkeT
4s4tOGjfq8hVVO2tSfJTmsO31FF3G7exO8TEL1VReulQOnpv2mNdum2WEbsi1v7zqHA117lIDhaJ
4cTGoVBDTPhElMNYTbvoNliwV2PbixUW+SCRRSOlE4IvnrxyNtkaQfSubpVpt/axyNlikxGLxMjg
0b56MToQ0/dWF3mfH9YKCmBOa/7pXywnGpget2YYIkePW8d0Z1Zv8I4FMDzt+/DdekgcPYBCOVov
dzqIA0B68vL5D1hB9uAHXATxc155GVMDDg3Z2CpDiU/+NY8ZMK94mQ6TNz7+iyGc1U93sdqiHEaN
SnRDN5ckDOF0s5PWjBPabU88Hh/NjCRupyvP4xAKENrKeBeBkkRark7mMUsrNw3j7xv7X82bL37R
Iq+cNED2razIAvMRNVU/9VvpZwd2kd9i0glK1wf5BmxwkV0q+ECfL75Whbw4+2UHL63rkA9mDV0r
zNDW2QF31onhZdKtTsD6saNlSVUM6WOU8ONHZmUOKDy8im8I9SYr2AMazUFR0uDz/awV18yZ4fN/
lllczEikI3JrJJ2WMgA3aTgaWir9RB2lOo/Rj37KnIpt1Ly2tjb/+YX9apLMrVJDwZ9Ne105N8j/
s053Pt/YCqRqviV/drZIddthkkYEYODxGL0MbNyHNoheqZtRR65cDpbAv6BwB/YBM59AB6HqYYCu
5ePGZCtUqCh1qA7yQw9GNqliLkueNjZ2Ddz6sMrSBGspFlWlo6wC+m9yANMNKNLwNlhBupN3W/a+
+q3+bGnZj7L03JqqEpOsGOw+U8XycqMIdDJulKfWfdrFOos6QUHDKc1w50FqkD7NgmKWk8KDQuTT
/RvirY8nuLhbURPXWh2ZAnqFZxksx1G8MyvDtqYDHS2HI7D8/JOtOqyLzS0u2WjpU9YX2FyNaDw2
TkbSOVYU2Vn4Q8pePl9rvc99sdjidmVq1elagvbF/xAlOJUO/aZZHzV5mkeo5hE/q9u4bes7xIgf
1HsMAkr3j5afhpqclgma6ykKCFXEn7NRusVAUuryWtPtKhw2HoFrxajfdw18pCoYmDE+udgm6Lf1
ERwGAqTqup8f6lN5mEAVZz1DWIPt9bP0MMuiEKhfJhyjooiuA0wDAwA32e2h3HV/oQo4/yIAgeYW
JlGu1HiRH3EezRVjQY3nnphPNRugS1fvkHYm56IWNxUBEGMA/FZWYxRiaehmI/9GzWLjNqn66rW9
+C0LiwMhSS9X7SgCyyq/YPbUjyZLvUmLzNqb03hkcVV7w1CZAepGv3QOpdmqequq6X0g4oEY5Q+j
7CKHDFBsk8x7yUwfalClOWUzfDGntrE1kK+KMUO1h+7AtrJL+oTaYUgZKhadX/fAs4gxnZwmh/Ke
OsiZQwtpdMui6O0OU5qeFaeBgQ6UXQzNnodJFGTEhPSF9Y6ed9CGyGgGmeiYYKay2wqUqSstOsrW
mDpDMwWCDl/6VBRel1ThG2jiwv2QRa7ZAzUrxz+0qQbIEoh4/mZIXyIh22VbBmr5LTGlPVf3ctnb
qngmkEipGrALj8rX2MQYU6kahSN35utEiZuo9MeoP0Y5hIJQEpMVIIKazBnIWHphrjlZPH3ping/
yMU5F2UK5qZT3j5qRbKrKuZkfWzr4R1KeL2toa6nkp8Dr25JeKsn+ntYPKsoMLLEHuU7S3xNR2Rm
VX8ASUAAxNIOdaAJhafKztLHFGmRYRzLiN7XEgks8lz1KJZNWZI6Y9mAGQvaSoW2ywt6TrNHUUON
Ijdv5QioxfA7jZSAAElfxqOXdk+sAHM6YbY5dM6UJ3bfGJ4uoYQ1Trs4Hm+Y2fsQuHQiBSxRkGTI
OzTjR0CEkbBg5NSZwWAW7JkJjKeggQ5UdAp5OPHLyPU7TdHtsKYvqanbJCZPOiN3rJG/94rij5np
KvlbXMW+njzIRnyD2votcP9ORGKbAqo6RZiD5sjP+nBPRPPcqdI3oXY7lILPVjM4Krhah1jeEyv3
CvVrT76yCj9aVwG8HT0OuuvGiG25l88d1/acsps40zCGT92R9K5ofkwodtNhrhTUey4jJsCCtJJs
Afg/hVK3jDKXgsS3ktMbjCOAiFG2ZRWskMlw201wohI0/1Cq5G0cyKgepGh0VxjbivT+1ND6Ka3z
Pa/TI7CihzhK953Bv0p9/krr7JGE01cMBrpmG0K8Q7vJJfNVF7eYm8KvbD0wZr3UufSmF+Mh7YBn
kYwXzsMdY+r9gFE72lVBLWOcL0yyrxmJ3wH3dRmbznUG6mwrfRyTothJHDJbVZPfcAPWPOpWt9eG
Qttw9isEjx893cL3SgOBGs/ctJxBDUlk018DSh+wKWi4JyhfedaJPc2y8fxBddXJhdZLtCkZtxq5
Xri4RXyns9osQb+BgYMTKqe75qb1IZgbbHVlrgUJFm59fvouotWJSZZWSYiAzNvsKfu/pH3ZcuQ2
0+wTMYL7csu1V7W6pZE0umFoNDPc951PfxLt7x9REN2wfS7scIQjVA2wUChUZWXeT3fK3kge5x+J
R6SVRbsPAF0zoWYmbpIHbcsi+2ctk3p+Adld9nOKZYZbQhKZHCXoLtQeSw78Cp/40uvC2CjQrOil
8/SEqiy3aEQI+KYDhsEgoCNm94mDr3qXm1Cz4WzhlYCrULhh8yeuzM0Tf/pjm6YLQ3aUhB2xnUKU
9X+kv4AD/jWKwNTuWN1RkIRB2wCY0C/iy9GUDlURgyqjSGTV8f0+MtMphEJQNpASUWupZX2sVR1p
mvY8dPmmbSoX2jCdOY9+66WpuJMz2TiEaXov9+FPNNzv8xYH2LydyZEv++WLqFf1ZAHvM5r7J86k
IOtmPGDU/Hev12apG/eKf6iNpyx4zXiWRO1KCicBGA4eS0knPFtUUow2FYT+8PJDWWOyyKCXSOqN
/HMqX7KQhaxfyU8k6LODLlOCegtEmz8fqg7SgJC+BqCuApaZa19GMErz8dvtDWQZod4UQ25UaRlh
flP27wNpn+insGXUtTAK8PUrYSoIozKaCP4Z8CN8Xgnosdu5T4C3VIv8IZim1OQz8VHlRK+tms5p
fe5NH0R7yMO7SRIPWTTsuzG9G0Qdcz2K9Or32e800010M3DZJuNhmLUdX6HGpwjgRNIgqeaPYKZW
lQf0SN60wU/Q4BttSazQXgHhfjmLoS2hyGoijXqKVf2R1/l9r0KSjSv5I+R4WjTYZH0zN8b7xIlP
HEjxppD3WmXWNkZkeMGEIV1lMjyxRelv2laB8QoEgZuE9bnO3vGMdtQB/Cstvxn4wOI58Aco9bPg
l3cQDB2sdBwsQUD3MsjOpdBty0TZVFKz46LKQ63ql67PnqYHLnhxf8Zlsg0n+Tnxa2+WuO91zdta
ihne+ZxMiT0NuaWOBdTkxNLzkUUWY7WTitrKjPbV0LpntUh2PdeRWy7dNmiZQiPtLk7AGFUZoznz
L35gQCYGmQ8HUIOGYSo9B+jW2FXQUuMgFVQHgTOPmqnilScFIF5WW2NjQM1Gy31bk8pdGhWWnxWm
EgStLY0Ncpts6/sYruSL1Awhbw8SX3RlO6es5p9lCwUeDN08hpJ09PEdh6BwdHU6J3yuWpiD2xSg
B7SSdPQ6Lj6gUYgGr3YXDYnHGb/7NvtVtR340QT8zJGXOkxLGxCn8jU8U6rAKXz+oSkBdRD6Fmla
vkU1yA6z1iq00As4zIdJ0bsGgHvfl2YTKmdDbh9KNYJqioq0yEdKnJa/efTb2wHtEjXcdP17gaHY
AY2HqE5OpS6juyD8mIC4EZR0F0EoWgTPhFWr3X0zdQ9AZfwE7s6T4sHqGt4wlTrBaLcODpexAZVK
wCU9atNg06qKI8KYN87Rxg+7s9L5Noe2atgik/z3BxvQX+BZMLevA1zw+czx8lx0sRBB10vd6Gh1
tr45oxh728haAQkH+8MKlWAEPUIHRoz+j+5WAMMt6G75Exml+kd0t2vYzU8WqVQjKdoYAJCKaKsL
rvrGP3Vev5E86bd8EF2IhFsV4xW9FvOXS6SSi7KuxgaQ3NCTY9KskBrXkPrHOkjPkcL/jNTi4fae
suxRZQIZnIpy5ddAPOmgA82ac1em92kS2hHHoZMmZQyEFXnmUlfockNpAE9VdUGSZ5gqjvmnenga
M5HlJGvhH6kLkFMAv+LNT30yaJBr7TxfaSkJU01qc1BXN2uH83BIjuq/n5nBkN+HNep7KYE8i8rQ
+y65Z/wKElffb3+gtStzaYD6QJM0T9Vct/hAyUOGcFfJUIcPGF6wktgsV0F/ldzvC5ANCppbgKes
CHCeMl6wOj31pqJF4aBGMV8LfBawl5zXL87wsXn0wBGY30JZBjEHGHKgijqkGw7PQcB7WpQjbu/i
12om6m+glAemFmRb0AiTPgeoRAxbXZ2hkxQ0w0OrdEfJ158A27mrIUFsFnX7QwN6JBLmbVA26FuI
w291kv81pyP1K6giEGZ7R6WpiFBwKvamLKcbtQN1gMoUbfjyQSlDVDyegJvI+wBcLerxL0Za1BX0
CgTl2TE6ktpjsZ1nC5BOFz/GZx3BL/Xwq3UVVDHIziCXQ/ksJ8dp7rcBVCmGt1o96NK5kY+41OeY
vwT9BUhywSxLwHYYweVvvvIfw/QgU1PnhaTWEAGMD9qp3aYgnNcs7nV0MvsfzPMTn/nkvp+XqVEp
c9rUWTaIEuTYtun9cIGKMHQxDC/Zclceb+PnbR/+Egkoc1TyrOlZOmqxCMbTQLsfcD6zOLVlnjGR
8bVaTZmhTkqA0QskQajBo1/6RtjJu3PiAAcEFrzRCjeYRbcNe2Y2hxg+QwuZxaUUxhDrgpriiQha
Y0jCLTeEAo9QhdzeSOYSqdOBcgzQ9xh6Q7uW0JxyokMGargn3e4BLAdgSjCnyGWh+79CsKmdpdKX
SpDrTAXfipc88dZ4yN1xP52i0RrBvp1YnGO8yRDKjDfQ8LPHygTsvP0WuG1sdjOT/orlTNQtWXRB
xckyAsQkfFdbWAxesuSFsc/rUejjOJL/vyjU+FpR10KaQRYR833JBZexmx1FJ0HSRnQgctUkRHyA
VkXM9TFDARWD9C5Dn0MHP3DvIofnnfohxKC1rT4YyAN6kfl1vyQ2nz8uPeVTSFkwdkrku4XfgJoy
s7mcdTJZJqh4Y0BsLZIVEgDeSVD/a5JIlMAg0D6p4A4YeJNVmvmSHlKromJOXcSlr0+Ye5OmO6T9
LhIFO+teyvl7Vv9rPmxiC1zDIvjYVFQ7KJcU/Xys8h7BO9IbK+B+9tMrrzGEn1a3cGGD8sga5ecw
jWEDsyVmWSVmEX1nOD3LBOV4+VQRjBX0JRE/7/6igQzAB2SiedqjXpdjbCXlzNtGvyRSn7eOzt/i
RvYVlAsgftpFlj/stC60ZijNK2HButtXPQLzXgYUomURzfXPZ3qEWkHfGfBzCGOgY2VDOnlLJtoA
InZnL76DjJCNgWeblVR8LXFf1/hhmOz7IpjwYpRIeo7bFgfaBUv1GXl9PttQWale+y3qsJUZXW+o
GeUGXFHAIHPfWc33r9Og1K+grg4+z7QqKUmGQZTDzMBBNN/i8O1YCu3rAUzDIBhk66DzSCfHWp0J
YwD9MAy9SW4VmETZEc0UIp6Ocr5ss6BaX2u+WBreZph0wBS4AA6AzxtcNHNWjnqHKwESAoIJfSfI
osluumO3+7++5ClbVFzBm0kamokDl2BqCy9XPlFc99FhDC3ehYqtp9i3T8jafSeB61bGiDLEcuhi
eoZCEF/OKubn+eJoqKlFODSFenZum/kqXnZd2B87dOE86mcNYEMk1fEWeFbb+KH9iE8oBuG64+3h
AaDN5GEwWd+OsTqF+nRlDMl40O7HXl/Uu7LvHwO0nuJ08hirW4tti11UqM9WjZwOGm8hBpKhPuSF
GV0a+GXJm8Jd/jQdgnc2T9Fqsra0SQWcDENZkw4UqcdjHsnMLuDHw+RjgL7bJtj2zuyAOeuXxEoR
18Lc0ioVbZJs4uq0m2I0eXo7uCSA8CPMCc/RcTqpDygOp6a+Sc/c95lxf7C2mAowaaDxadmSU6ji
kkfJtCsaVgxftYHrWsd7mDClUDctkOLgdYv42Kt+Z3eyBcSvl1g1xkzn38M2dlAQ3dx2nLX7Cbws
fwxS124DqcW6DrGotlC2avdqAIsdhe+twapDslZGXb6+KiRC7sMQQNZWVbzp6I3fXsq6P+pIHcHb
DXYnmgZ1Kia9qEeccCJT3R6mXW8rrrCRLuqDtGu285GtI/mVwodElYVN6uUw61AFGjgsi7AvIzhv
AgcQOjdwDGtCiE5cTDxglpzNcLN6Cy0tU66itz1kuEhkISpnzYU0ICErk5hXbsrnf11No9ZJ+Ulm
lGoGkbrYK4TXOj43U8P6eiRC0W/25XooBxmGoVdrmTiIY7y3j0RXMrKMo+EZT+wKweqLb2GN1vAY
xK4K2xy7V9uSC0z9rngD1HpEAgMYFkCCGH8DGZejvlQQHDMlC/Ia+witBN5k8V2v3+4fLkSLfBhy
YkjJiIXzOwJQbr5x1vvkog57Zr1zyRbe2OJrf26RqIF5INUMDoueduOB1Ms7t7yTNywz60f9zzk0
6HtBKI2oLHtEaFBf1sJRSH8wTjr5C7cWQn7BYiHNrEZKmeGkAy53wPPVITLMyL9qM0Dl/x/oSK1e
OotvRMX+QOR8hSffqHfbba9DCdRpkGJiOBJD1SAejJ36nJwqsOVsJNZM/3pKtjBOxZiIG3oABkkO
4fJATjnBDgS+Z/SlkM5j3uT5/9sjqdDCq2BV0hN8QLBNBZvK0y4tDoH6IlkA1jAuIFYENajIEuoG
0r8IxtAYdYPMrO4y0PCVjuJhjsoEu68zPfM2Xu02K/Ncv/s+/JSKOGDMrsIgwGUrx7MToEecknHE
ONzNmmHf9tjb/qPzFI9Tx+VJMZCTF/idE6e9WcUY5Zw6S9R80/BrRjAVbx8QNEE+H5BQqkE9niOL
H98BRfP0HTQldnVoZr/I/NSOsxJLxSDwobDFxhqPqFBsuhzAI9bbkHy8vz+oOk+C/uKgDhJG/rDP
CcjR0u+QTNpIGKCtVfkurOreDIbiIOXGy+29/toa/HRXIbn5bLQECxAvp3PsJamZRJZWQPiekISA
bi610IHNwMmRe6za5Wqm/+eUwsJnq+3Ui0rHtbGX5qc6dwUyRwoVPcbabvssaOc+W4nDYg6kClhM
bjOCRy91J0Tx7/x3jLo19mBjeuuHojklasMs1mHW+qgohBE1eRYShMC8egzi3+V0Iuogt5d3++YA
w9Hn1VVVWoDzE6ubhswtBk9qB8ZBZJ4MKtwAqCrL0oSro7UjlOfsfIvXUrWXvREEThCTxuXv9JZ/
0s4G4iuY7SGUGTv5N1a9grVUKvjERpZloDGIva56y+fRmngWMSHj7H2ZfYCmBacnwDv4I6aRAWGN
+btAGkCX0JlBikH56fH212NcVDo9AJFUWaJPuPyRyWDCOsOtjGF7jAKjuCaapTXtWZu4/qj/OHTX
JHkRXwSQqqWhjDh3lWvtQArg4hUKtKHhCW+jN88OEVhkT69IjM9Hdy21LhK7JsBpCJ4IWV1ud4mN
uWV/IA0DjFlyToXjGH2PLxWmCLhNeCy/5WfgRqC6GrjiJTzm3/i9vBFt/p/U2BmH9RoiF/vSdRlm
20v8PIKOAKhaA6Mjqkbw51o1AYH+S6aXf0XLmuED5Ga5EfGvj7SF5UwOeAMwbpRZDmSMaEZNgDDp
ppd/ADdleTgVkoKME/JsxipBBWSR3BnUERfx3t/0Ox68emAHwIVGdEUn3mIskxGH6Yf6kIZhLWcw
TYivhMcBbg62pd4S39M7QkFV3rVW7gU/bptlRa9rMrXYXZCDQtyTPJLI1YZdvY8uoC24E1zRiZx2
k6ameD+4gtM9DLZwNrzR4w/syg/zZ1DBi5OTVJFKBC/ZA5RZdDAvAF4isCMNFtTtNJTUJCs2swe8
mCKUQ+t3CGn6aPWWFuutwUgf9esE6mJHAlVs6pLsSG0bp66yjFPzpkLk+Hrdn/T3AnCg9E6GYAMz
c2UkdTQwUzSSvNRCgzynCJ4ld1PRAQ40B7fFD86p8d9Ql4qdgLN4dSdebrsC44RfWa4X625SMAGq
OWJtm77W6lHij2rKiucsG1Qi1WUa3jw9EuTxXXA5s9oJm8JSt72l7LpH0eQ37MD6dWL4c/J2fbgv
1qUMQ6SOPeIHaWF0DWYR9dIqIX7ZfZOeiejl4KZvwezqL/Gm/qZhknh7e2MZkV0km7L4AakEqDw4
fZFhpbypF0epYgCTGKHjSgW1NDDPstKI8Fgw3jg6roUpcyThxRcZC2F9PSqZEjAKIpTkFScYpzm8
CxTVVFjaECwbVDY1clDIjsvSd8PojRCsNJKjdefbH+RvCiQaJreAQlcEGm09lJGfSAM2TDWaXSnd
j5FvxUNjTxyIgaA6WL6nzX0IN4l4lpjt30S6D9vEWxYfK68ijBbL2MTo9+gmhae55BX1LY3R0CLt
tMjtYpQcRFN+KX/PlrEjc+yGrTq390Bd98qP30F5ZdC2UpKQmgpGhmxf7Y7TxIF4IT8VdbnPNdAB
zdpj2wjf+C7e9m3rNjW4Og1lx2e6Wxbqxgh1RzGK17mqvAhvL1Gd9oqMURM1cKrYt8XBP7SF6vHN
aCX1rJilit5dPzl+jFlZqT3WUfYjlDBqilmsgcNcRVd4AKS5cc+/QBHCI8h/LRu8OFdtpcz3oY4o
kXenrpG3YLLby50PSAWSa0nfq3J3Bm4brJRBeC5SzZam3OYEaVO3mS132hkK8p4KQVANxDi6VP6o
x/C+DyTv9q6u9gxlqIkRTSu0oAzqiFR+VA91jU6e7LVbaR953DEEyCNiltnXPt/SEHVOBi4POZEH
3qKfEs3lkko3s4T711MQiJ0QkgeOEuquIPKmruVUEHMfpBt4oiWiOymdpQaqPWjgPDrpkWSCIYa1
gavrEoBEFTEfgiFuagPbNquiXqqR8XvR3eSEYKiO7XrTvZOiGMaRvYoFJFvLLzF0A0JaQ4UeEq1m
oDaTWkA/haCRCOUuiDihyql5cHKPqd+6FqmXtqj8UoJo1gDgk+/WmN0KniarfJQ2iSe95k+dq5qE
4zSwZwaZ4lpIBcMo4NpXVXC6dOMPSqrgMEfepOx7/uALB1VjkPWtfrWFCfFzUAN70KAYU4kCLXeS
QDUUG6wC1OrDbLkKKnWIw7zkGtKNL2pT9HQv/g419Q1QPlvjm5Ha1UF1xX33zELiraaDS7tk6Yt4
HWqZXoGrmZxo1Eo5HcBKznkn+ahoFocZr6/SUvAmKI/Mtyjrw1EhmjN8TYhAVebJmAgt9mNkVpfG
I9WE/C3hdhWKfW6GI8Gaelt9di/XTLlpkABuOGRIBfEoIAAMzBc8SyjZii+BlRFx3JL1yFs9GJKC
eSQ0KqH1Qy0VyDGgOeM28gTBnJEbBvvSHX9IdxgDNdPfAjD4pWfcs4qJ19c8/bZErP5jllqoAHR6
VAYzzJ4aJ9hIG+2S7ued7GauYXMMUNfqIVkYo0IbP8X8XKUwVsyVE821k7KwAevr0TDoCyZocglR
h6RWEm3OBByS/6MfIMUnf2N4IHL1WHntV90bcjssrFFHA4ODUuJPBAf3O3gbwVr8xJ3qbWgpm+KI
15LdoThhnKNDOJMePncWHH7DCt9fqQjIj0D9W4Q2kChArvLz+VQmCdOCxvV8lo+kbzM+ylYJzAJY
YlzOkc3moFiCN2DmHITOshs7nF3sed4UzdDBCDezXrHmypC9+JNcUj6FG7IxGuPaSoLSwKXdghUR
zKWyObmNXW1Fs//1n/tJH1Yp50qmScXMPWpzx8qRd5I9b3ChRY+kZoR7E19fGMwJPFaBySohrEaL
5YKpVKQUVKDPIyw4P9QHYMTAHtLYrSNYZAg5slnNpLVjtDRHfXAc2bnMMYLkdfFQmaUQHhUuY2AH
Vw/SwohKtVcyTRu5rgEmBJQEGBl3QWZx3wL2pr4g1nvMmgNjTSrVXekUsLbLo06qa1ftaquZPNC4
GRZhv0ZP7iGcduE3Rq5KLmU6+C3XSF3aqTAZU0C+W+Pgu1lo3+4haljgHY6PxsrrSOS5ZYyKTKWB
6T6RVNaCp9ntQYwfAxeMiT4VlUNSUGN5yfoXRPKKoQSoDXwZ4J2LXqn4LicYQn0HNaJ9oTmNy7uS
w2F00eZZs6hrl7X0YY/u/1dGnxgCGDFROuzt4hJMtpa5SLg2gtccSslTRrO/sMe3Vz1nYZbyHJEb
JC1PBwy7DJDPFdrHIBj/UxNlYYNylKjSO4GPStySZfbeyuComjvt+b9448II5SAF1EkFo+qwkAqk
bkRAyrdbs0Cr7cLb7C7xaqV3YY66u6QWo/1p1UdoPvFeN0iboHA7Id/reGTmqmSrqeHeXuG6g0DI
DILnuK5oqWPQLdcgT0eKowvHeDy00jmWGIWgdWf4MEFF4kabDbS7EkypBNF2BgOMWPSMTI1lgoq+
eebP1eTjWIUj5hYaKLbXufTz9k6t3ygYhv/fVtHRt1fVrGxVGJG9ycmcwPEf+S2q0EBUI/m0Z4Y9
8pu/xKaFOeoMJXOiil3oQxMJbEbCpt0oHnQImDo2jK1TqWOk9T3fllGFfm4fdZu59wm3CXhqbm/e
avqxWAx1juRUHbU0hZvNEZipeX3aF60CDGwJZqDZsG4bW42yi+yLjnpqJEFZtcZLQfZAY2TnD749
XsK3NyRXO0wT/n9aoz6U4vOayPF4ECn6+NCpGJcZOzBch4av22VtBCDbVYG1SAZL9QUc48INJLzi
1fzX7R+y9iUV0EKAxgLaKzL9om75DMG+ktE0UQrQQL8p4/m2gausBu2SiojZRcxIgNedRoQLFaeW
0D2K0IQYnOYyQmThrjiDscHjMF7AQROk3YGTx/X34iE98/sGjzO7ekSDEtKS9dHYpk5psdhY1iLY
8kdRDiyWklFqA9oT81SbSf7coO/XK4ylr74qllYoB9b1kJ8ncFcjFwLtcwLGgu/aKdo0yBhQFXoP
L9NBPeRPBTS89M10QNGemY+RZPnW7pPvv3jzT1MIWYYJmZGGgSVNAf63BCh4+IXi0SaSN7e/9equ
4skGER9MWuBfn40BoD4ZKdi23B6UC1Dm6DYYrz8qFaMKtApiUT7s0N37spTaIAcZOY5qsMnOwj5E
fqk/9E8kTfedYiNebi9sNYwvLVLH1TemSmwyjXTSBNC0AjFzX/6ILNUM8c3SI5/9h9CHtzwuV2jc
ghOEegNFagNrpEetladp/iEnz00MOQHWmPZqkRcvbDw8DYQAnp6e6PoUdOyxSDACOsq80U681zzB
SU6srHk1zsg6BLOgSwwYCeUa46RItayhdZVEw2jWuvg0yCy89qr7KQoEuQxBVQQa45xqdRfMKIB6
cVebkYFBm9Sw+jHa3naGtXxLWZihXsVAaPmg5iY5JCjeq1EoQcUngn0AhGDNoORgYElPVSax3nFr
t+HSLOUSUyW3qlbgUxGn56FqfgZF21G8j5+Tg2AJTu/5GNPQoeZg317v6qdbrJdOxRQ9hlA2KqIB
xErKsjaLmTWwt2pCBXmMoWNk6AuNDxe1bRHp+HJ8pgJ/k5l1WjJWsXq/Q9Dsjw0q5BcaeASjCdLG
8db3Mic+zSA3OU8ueFB2wveREaOuIkhfAu/CHBX7ZX7q6xoaEN6o64eqHqCaKY31fZY2pe0r3Pzb
ULhLHUGdJKoAtsom9UcuDo3pd33pGEWQ2EkmvPJBBU4o4yfmQn8VSXfIFGPfSLM5l5OVSroXClUL
hZEsgZDr9C0XuNdk6nG+6mLfFIqnVN1LFDe/lVz5rgVyxNjTtQOnSoSoU0KfA1Wrz/FeL9VRkmZ4
RhtNdtpcZownThxrTPCKF6G3cmGGnk4K9bzPZlXENZoJIFcvIShW9/fQJ3oHi/xD2qIOFQ4vvh7e
hTmqcxAEOLUlhz4ZmOw1CI2FUNVOxYcBKYp3+2islvJVQCZ1yAjoKi9ShxIaFRMEsmoSP3u7nvak
amdYbb7XPBngEt/hX9szuySwvvEfZqkjaeRCB3wPJpqG6ZtQPfPKRR19xhW0Orq4XBv1dfkZXJBZ
jztPf4WwV++Odv3YQL0O5CSZxz2pUFvt3MFukNk0NhAPgMiySh9k+75++T/rpCXbRpnIcQwFRn6g
MdPFRARncgrpEsnf8nZgfMy1ILRYL63bVqmp2nYisoqpOaQphr8FVg9y1ZMVFTxlCnB5YHyktlQf
+1HnqhDUSB5Gy6H0DKmTXbYhCH3JEzR7ApY7sg1oDzBe7Ospk44urqYqMlyVeNQyD9RLwVckvDe4
jXYijRAJCkV3IEDdxht5jzTbThlPnFW0irIwSd2TSqQ1bUPqZBCRuBjvaDl1bzNeVpBB3A4vwl1f
Q76yQPSV9xAYAoreYRxOEmJp71n+AOpwqloMsV5SXiUASIwYy0A6YzIN1WOgwDT1n5Tq1nxoaZI6
mHlmVOEcAIqQNYekeRshUJPyhyZ5nrLIElvBTKsDWEVmEIBmYAicDCDcw4Sx8+tX3WLnKTcLIlko
9ArJFpgiQILtowucbEHLZpKeLOuMkj92Y5dp9hJpAGVhGF2NkVJXvxnccJO5LETZasjj0bgXCOUi
qPI+O7DeJuoM9FPslVCmAgYKBZunuHhjuAwphtOLURdWqO9HeHiGKMP3G93uiQRzfltshSPHZHpY
jWwLQ/QnApFbmufwzQyQuADeH46xM4FiFYogplL+ur2u1bO4WBc9aq9VWtwnZJCkcaCpCsw/QIDf
BcF6nF6DXQK8TqQ4+VuF5or/NuB9yppwXHVJZEOE4tDA/CZNsx0ZierXmJz0fAyvPfUHAoA2QAHo
cl5hl8y+7/qCF/ao4FN1ijoNCeqHAYgULYwd2oWXn7o7gsGA9ON2OLSOZDUnxcp3kcvEfqyFnuVy
KW8tywBAFHxSnMB2y4OaGPN60RannqC9E8RafWLkYqsJ59Ik5bplqvaloMEkYXAISzz074buMkhe
dcZQPGCngNX89AVbtOvj6IFF0gZVS/0mQGPbaR6U3QxccIsxP0fEFZRbPKOgu/Z8Wf48yuFjNDcr
bgQnx4Q6S6+X57iYd+2Yb41J8G57+3pW9vHx6YRRlox8FGekDYSANv7emGDAnNDv9yJ0odI741dZ
WCWU2j1WLFwNUgvDVJkgE0JOTqUi8ZoksecaV1sIcb5hZN1sazF3sZn0RHtcZGDCHxBzB0t57yXk
nryDeRphU4GgcU8ETFS3AuHuW3kHqLfHvFmJL30Jk4t1EvdfZBNZHxZxqGKDA83uoYpnlpnlA3W9
021QTJvGTi5MODtgHSGyC1LoZnzhtXuWKLdrYH/VAAaifkA1t1w5jkDf+scuNTGweW65q9gxdM4c
v/fG19BhYUnWP+6HTfKbFotOiiSbkxivHbH27Yb7iXTKMgSWLND6p/2wQn7FwoovyHKvckjt+/pF
6SFTxb3rqYSZuNwUwRpS9BDfFp9vb+cqknO5nVS0bFQ/nJQI31N4Fy0Jrf4KLI4y1OAwpQDdZgCJ
vdGBFhcYwpTR7gEeAi/MC7fNz6xrnvVhqcCpRHiuqjqiGKdcyvLZ8J8YSyV/4KvrfuwvFSaheznK
Qh0RghLBjfapDXDjBiJb1mj7v7W9DwR37/QNyOYGcF9keOBAUhNC0WQszmDAaNZj4sdvoWJinjV9
CKlOEG2U3yGyYCk19O6SwG3yilGKXs3/rz0oQ4KUDcrxn90qSAY/hUw3iRg8GQexohFYDjII0Dvp
bOYQ4gbz6+29Xl0eaRH+zyZVceFyda60FhUroQEZCxhwI6m1GhC+TjWrn8IyRcWDcoI8IPh9gNrr
KpPLKgiD6WYCRu7CZ10uqx66WBUVBuRpTju5RSpVc/UFtQV3FuJ7qR/2g6L+UEDAYapdb6li4Gaa
DKgxCFXy+QApxxMK5pF1e4tXX5TLRyu1x00oBmI3IVzEB8J6J9nKpoPqOmgazUg0x9+kutVBqURk
gYNWo6GMoRqiUCRLdLF1zkUxCnQYrqD1psSCaZSg+Rm2t9fHskK++yIaDpMoxDx0YDytRYu2e1UV
FKqZjcb17BRFaVBtgs8Y1OWfzTQiL5dJXcWescm3w120my+EpR6fcsNO/dfX9GGMdiA+9kfcnQhx
/C+5+Rmg9aQFp9v79jfn/U9pjubW0fxYawkY2BPP7SG/hy6oRXzCf6gOASbyIULP8MT1jPujGEjn
JF0DgQO9wxHMD8ldKJqCmznkMF7qzex1tugaF4hCIv3kN5FgcpDiZoSb1X1d/ADqI6p9z4k5GbwK
ZRSKjN+i/w36NQwjq9fHwgj18fiiLRJBhEMqhbhRIRtey0B0aE8jyEH7mgklIWH5y231UV+8Hv+F
/xdC1ioVWnfXor+CPhchLJPdfMd+x6/HtT+1Nnp8TutQttIlmArS4U7MOQ+yrN8YXrn6vF4sh7rw
xHKEPGitw/VlSPn4vLDxm+w4DNCB1tLT4A+SrevoELdZA+KBilGTX3eQPyu8evBiM6HcG42lijtQ
ARanVI5d8q1P3m8vkbGL16Lqwgav1LUoZHjm+IZyqoPqh9jrLBDTerj62EZ6vk1tE24YAixE9oYn
oIv3PQh1FFDp/JP6DmvXqGM1zbOgzWSSTzXujXkfhBeNhVGUVpPexYKoU5UboeiXkCsCEXvnqT6E
BiAIHWv6tk2zo9FpdjIE94KWQQUs2CYlJp0K8CCn8qYwtBScTJDIUSJbrjtbI00SsIqZWqMhAyj0
Xa9gDkH293xSnCMDaH4pH79NDcZBR8hn61m9j0fd5Lr60oTzKQrFPaaazuAugv6XAs30yog34SRY
E1jebvvK3wTpD4ckW79wlrjUgkwzcORArZqaeWMnAAhF+JYlNIOhMws4IU4JwyrLQ6krtQyMSqwV
3Axl7sdmOUiAqWvSfzlqiwuVXlmRy9Ks4UEhZ4ObtPNdMsdu26aMiZdVv1mYodaij3o95waeZKQn
KgEn3DrhJnFZzevVNjlElf7kB9SrJM95XekM0LKm/ryRk9arY+WiQcSrNQLLnwO7lYtfQlOeC0lj
XDirx09Gu4BAwgWBDih1WgxDHqBQKHWoXQVPWvWjz1gjKSwjVBbZo04O4ULUE4r2UtSQ4uIeGo3x
BGHZoOII13C5PCh4DZRNA8XrpzqB1nLPegisevdiu6hIUlbF2AY9mEbUor1PgmgflMXj7WO7mgIs
TFC+LVW9oWcqDlAY846vHguoX6e126iaF4aMrv96VrUwRnn4XJZId2f+OtTe2xill3cgOXKMu9jl
rDC0yv31oXoYwFDzAqzUC7OUSb79lxRk8Qso3xeKmIsDiGKjmPaXMkFo1/sK8P/WC9ziPx3oD2+n
XuepwBURNw6+K3sgKt3UG9KqKZnj6avILHWxKCoRSSalDXNCUUCmSwoQi6kmZpL4XXgQr8BJzvI3
iP0dyli12b+V5+mAuq3LLKQxNpducIZ9XcldC5RAvG231TlwEgtJ+imEAmu3/08FrI9F0w3OvJPD
yWiQNhTFZKY65ljUwdaAX7l9PhhHUKKCiVgEQezHSBigNgamkxkCeV3CkjX+KqcGzNLiC17L4Yu7
MxCCQM16PDcKZ7L6Q3QHLI41C1CwNUOgrYl2NsY6wWp47MFtyCpTradgi72k4kwnTDxXEgChdArv
y/vmKHJbUkuRIE8QAh+vObc3db2mvTBIRR0OahvgHUOuoJx8T3aU5/CUuqEtlua8E6GOR7zzIr9C
rfq2YdbXpAKQkKaNIQw4KXIIuXnAm4hi0G0TqzcD8Foi/sHcAd0V5/Ip7US1xyN/8H9D0PmeC3qn
7lKGmfVY+mGHRvj2SdFjE3EDNY7v9Scd6L0S1CSEjkaYnAogTExwdCcIRlnjSb50vMmqW69u5uIX
UFU4yNeHaaggmgM8aSUqavPTfxhfJdi3/+0lTWNYhCqHkUQkXqWgIFs+TBOTSnT1EbcwQV3kUZaU
SjpO5KEvuaXrb7VjtSWzo8wZY9Z2UYcsDdRcqAWUZaSTf442ya5tLGi61NeBrPI19fhnjRW9VplS
lztIHTRDELhAihAlRa+3qzv1N/RlPOEy7jq72Vb3mc3v/8s45dIkdcbStJjiJEXSEqu41POfIv9w
+4St4leXFqhLXB7zfNImHLEaHbHyJ+G3FM6YZQQTTf/rHzCVrNYtFEUE3bqigW2WspemuZBH/4+z
K+uRVseSvwgJbMzyypZ7ZVbWXi+oVrDBYFaDf/1E9kjTrW+u5pPmqbt1b2cWiX2WOHEiBuS1W9HA
D+McF5go6MTFTh3DJuP4PP+iFWMSQo1F7B1EWs3Z3yCpf44r//4j/igmVsElt29jQCh9RKK+hqib
7fD/Q9WF8P//POofpQRQtnFlosISn+dGXX2xiRPlsonYJP/Suf1zG/Lvr/pzmQSNTgVKARQDfSyn
MjiH3pw33OPfWeO3A/e/ar7/+KI/4hT4+m0uCO4A037ShDSC9khMBhZNgflLfvnnTPof3/VHuZDz
cmTO7b5Ne29zW1qBJBA2ZP5b1vJvAfiv3/ZH8MKKHROWjwgMqkUP/f0ycS8OFKShVwJuzN/Qwr9+
3R8RTIxOHywaKaeEOSiMV2/ZxtzlDz7Amr+Xk/84lv2Pn/KP0KVXr3ahOoOBC+JIXfoRhFEignPo
VWo7dgeyXP9fceV/Dr/3R+TS1pqXcgbmKsD8jCEoeeNYhXf51l/j7vG2YP+3Lel/zgn//sY/Igvp
/M4MGs9YiVdNjmFV/eVAYpRz+4z/6/j/ETjawdX5wmW5UeDbQkWyXzdwV/xx5mDDXLUencIEsS5M
yvN82cAHtcVYtNYX1NOxGypyIlzNkDItunQZibzvsYABlUHno+jtnQXk0yrDJBjWL+MTGF9YB+Nc
/OJL0teafneTVlE9GJQmvr0mqssP06SefAZBnfUqPe5GpDL9drDYKwh26Yp7Glt27ieLZdzM9cqL
X+aPrbQ+gKpFKK1iV6I9tctL3anYHT6F+HLglWroyc/VldRD0toqcts8WhYB1V5oWAXlPdrcD7vu
K7BZOwuWjeKBLRgN22tkm+ksXAnxQrhkW2XsCm8TFPo01PI9WMY3OZvIUzJ18/abV9jyoYt/LoJm
a7xPXrYpTNGzcFpJRkO9pjPm+1BAK0ovnhWWkMzqn5d2+ehm+kJvhkKzehm85VlyNGS5BwXsojqt
tTdFLgbRizseVPVhxvLYOfO2MeGeSyeptdpWDpzF63z+atpuxe6Ed1n1fCgKrGOaJjU6iOCG+7WE
IoXe+qPdTklHPscOkj5GOC/d6h/7xqTNoF6YsbAM1puXcnAgM4xKp3HhA0b21bAmZvgs2wFmpe2G
h15q+7AnL9bL4v9aQxCPBup3TWblzVavbdKPU0Rgt9lC/U0GzYmsOrWLr6lpM02GSLSf7QgpsdmC
LiD8nAJd7UXfpf2aH1kLzTgMiD2YPHG8VKsIBmz0oNfwwmc10r27KJjD19dFnGFfBuLue+VgENLU
h6oa995NrqsP4fDeVte5mfZTwDOzsD0O+3bt5cYW9LRgK4hB3ytuKDbuljXoYpg47gDbx02jo4JL
zP1ZCIf4J1uRB9TyGV9M4vmPdg7tXLtCpxfgeUvoPfInl2kcP/h6l3rIVG4nfH2h+tmD3km1ntvB
iSAyvqOr3hhFYtsJYyrhc7T6cIrPScJ6OL2P8CoVQNhi7g7HAh7yiwt1FH6ntNpNxRT7ZNkrHu41
wSR/CuKhKHaNRQ8wtDm13EvWkG5MazZeMe9w7lJl2C7n3wVZs7p3U28Jz9LHp88DfFkX81jMD3TS
ScUbiDy99Y2zUSTYGTYkoDgm84TWgPv3XtftPci8Ix9Hlllf4ca3W3OI6YVO1miSLk6D4Lviz+me
Lc/ZjaXEtsiEkcoSm6WNNM741L53I3ssc+fKXGfTeXzA+x6eBQ03eTF+hxCwslbzRCsnGkFYWszZ
CTrQ7Lu0K7Mm/1wEj+iUzh1irkTPa9mJC1HP0ml3lVNuerLLqd5Igr1WWjYwq4f5hIQwFiySu757
WDl0N3FDxm65K8EUInfY8gAjrzmtxLpVL1Ev+7QHEXotT33wNgU3L9s+0t3RB+K5Om2qvDNp0fl2
+OIqbtuDXO8dzZKgrKLGehRjGXFHxty4B5zuuCvGzVK99RA9XdvfZX3Oi481OAL6h40idDfBzO0k
tiOgLUcxUFblXQdPJYfg2uBVwXklCTq+FdajNLvaO/fYh6x1qluVrfJxUTpahL1j9sdA16jFXl8Y
QrxhokknUGJWr4CKo5Y6KfOyYX5wxUeFc9S2z6WAU5xzrwAA9TixTgk4V/mR47Oz8sdD7oqjAgVG
E5YNWLdhNnbG3Tgwl8UZkhkYINTP95O+MaCmCLLu6Ti78UjziOsnEoDdzept731U+VZNMmEtltUC
nRU+SWTYxLUGT0rABQhO2dP6SiW6Tqzp5TDNwaUM7asOP3L57OXXFn+EY2NytWzd4IMUWIVYPooS
4b281/I69M99bkUzD1MufFg1d3GL++JPXVL6fsQxQBctwKUZ7/enMDKh1ZeE29Jiv0rI3/k4lr0a
Ilu/WPNOmvNYBAkzU6zlPS2f2FTBs/iZe3Ni1vcVZpsuFqxE48cNdNQGP3WnT6IeaAUnX7nxxUdA
L4SKeBgljDiPeFdixjSjr+4Hz90GKsfn2pvC3L7QwQIBVGnDxxKShURfsTBzOw/9CDBMPN68lRve
RS2Em1VwN7Ntvp78AknKtSNZHwb8c2vcETvj4RyVPpRNg/NohwkJemyjQCbdDMc2uBPOHcj32Dh9
NMvB1F1iqx8VmFSb9xFCTNNIN6uNdqUKktIwJLpXl7wPkAYOKiyYYCgZ1lbceEFaO2Wq7K9J/uQe
vAUHJxYBRm/my+g6QcMR6TKMlw5q7chmdvgY2l7czQ6U43aB9SmXK/dolOd3ChMm7DdEPpLvbMFC
b1oiS+xH/+I32AAQCtsdzmGog+cGI6xx+elmFo02Om76QfB2SzzT+DLbL4J9tcKJtX3IZz9hOMN6
kVsumqQ20MDX7d3Elnjo3zlV8TBPKWm/ZPHgOQ/efGbmzagkmD8o+D+4vBuR+5tmOYTBL0qgaEBS
sWS4l9BiF3MZESGTsODx1H+F0PNcAe4JWE4XznsAGmBY2delfS01fl3IVVhweoRz89yKXTE3kXHR
3SIcTa0XBRIqyBTzXo6yQy+fJVRQIYyz7UkGHk3c4LL1RRXZ7nNOd5Z6DtmlCnY5vi6Xp1qiwBhX
YIvFjtcw0RbqiQ0VEBV82TjGgozRIGz8WMdGegd3VZHqIf+ar7G1vsjyLIaTt6ioIlMyzh9murD8
4jEcKWu/TBg/Q5m4upTkwpfNUDyS5pHpNx/HWmZYMuL1wYJQl7n2QsZV97HghrXjuz3dTxW2VDoE
gv7OyglCoJVx8h7qr8K8TzP2q60LAz3ThXhNeWrrO9mcBwklOnLv0KfGg5vNul3M0Q4/pLy63mOx
Ps2eiFYcZN78ME9GTbD1sFIA1f/wuOYXM0POtYShl/kQEqIgmpxW72BbKL6dPf6VkhyJd7fkp0FA
1r7P3ApVXNi/1HAhKzWPwcpNxsq/Oadn1N2WnG262/9srRRVVDqH9N1bSFKROgr9KtFDn7BwSSG1
Evnwjuc+TQ1ws5oNMXNGGMc7+xb0fDoUkZZsU032luZTUtAyWiFbAjd0oyc3sbj7VQoEZuxpSvgo
CEdEQofQWruUBp5ojEVUnd0ejfTw0DpZWzdRgKBYTN8NvOG4XuOgmPc9vy8U7gw5DBJFyOAlZfuB
CP8LbaFovvX8kGgExy4e2q1wYAHINxrBYmEvBPxFzWHX/tBZZw9ag2Vw6Rse+TilQf7tAFAdfLg0
UZToVneGa3tGCm/LmvlxCU2mXMiEV9xU6YKItOQTCPMPA4Xpuekya5BDRGr6NXowSnFfK4LhdL2t
hr1hPbzZWYqqO6khZlDwBwvham7eWvLBoJ05FuvGbnhiatxmBxoAM+jp1s5YyNgCS0PFZy15VKmr
GeFV8N2G52Yo45mxuEUtOGkWlzPcpUodzYiNc88vvMSa6nhd6YNqUC1aJF59vDsUSi5qO+3JZPUu
OqeJXrawnYwaBYVutHMLMkbO+sht7imCkZ9DsSyUWyh+oja06VPrvOr1zqJPun5fvWO5PovyY2nG
VMBGAK7FEa1MOuMOYDsvlt4dmR6bUCZE4DC5Xz75MQPojvSbLHcqh4pEiTF7kSiuIi3Y2evfh/Zt
DiCWfGMVT/OmGrE1VCHmCYT+Op6ct7r3ETGnLAiPhdvvffFCah0N40XBi8N6JuGpC49BfnL8E3yg
I9I/1WgXqEASQsHAgzByS0gEjW9FDzE6XcVD9VG5302DtJaXH50H8mBP/LRQ7t4fMZ1vrax38ow6
d6M1XlDp8KXLWCmQyec0t18x705KgRrWeuT+c+N9FKJNF/Ok1mInHRJNHb7+dkYZzFolhabOQTs4
mzVQ5/FpWUHfXh/sqkia6YEgEaribV0foecRuQX4v+F8nJoimqfL6jbIRdgawWiq0iiOAtxKF7Zb
qroswb4btqT4Vmo8NXhulGKprwsdCd6ni0Bvoi4cpXyuxtjxpjhEPNbqjYg3POSGBhXIAK+kuve9
L5s9y+mirA8mX1qcM6ruK+8r6IsraphIaqw80jau5YMnQzSsmV1NqNtN1ocqI6ZO8lZF0sNNZEPG
GsC3tIuafkbI5FsGZiICcIEadXkZl69ctfiFecT5j0NFFrjfdg5z2WLJFMdMR4u0s74tHHIj18hb
UBVqlYxoiT1UtmXvRcJ/b9swVgaNU49cjxdGBDpVJxlRDQpcSXsNkgIr0sJ6q4omkqWOaZf6HcVl
cSPldrHLL9pFyRqiGHE+m/WBYAYxIy1a6qsju041+JApLWUTr+ybNq/rACHvUL3CIzea1ZPD+UNr
y0d4NSEpOhFHNc7C+syWO3RgOE3PQ/8y56/jYm919eKZHz5L+G58cudcachzQ2YkxCvqB1QqEsAN
VM6kqjI+t5fGy5NVOVda0LO2loM21XYUD3MPO7vbw+E2u8WL5HRn2iYtij7uoVHLm5qjlMdy5jBu
l+HFGq3UEa/UR4vZ7lHg2uulWHBt5qKNSHDyO3K3lN6bxIJ7xBBmveo0LjubeemE7lUSc+jHImkd
9BS2H01o+HzsM1fq2DA3XYufVZZx2T2EQbkp1RwZ9AvOXMdishD5Dy7oeINjHUE3RxVRYWvZ9XNQ
BIf2g1Z4n/CLtMLfZnkQ1acocFbdMPNCK/FoDdtdoO9eHpnOjkqWp6DjH3x+3y8kCtz6uEodC4qU
1JptiUoxqPur1TZR3jbx4GGtpUKgLeqkhBXfqLIQQYT7QEVAYAWFKKP1+mCQ2ZRngLiggu5gzIBg
NSFoLauJR/et9MsMo5U7LJbEeoB1CpjwTLdnr2O7pprOzogfgptLMBzg/JeO63qwCZZM+oMzXVsw
fyvVJJ732RU0Zjb+8HUXSnGs4EBgwgDPYzK36UFgwm9mo8dXQ76xl+9Q5MBPIFCLnNr3vyH+g5gG
cjsGfQJKnOlIQpCGigaaOE0C2EhEGF+U+L8/gEa/bdBME7PGxCUR4T22WpsRxlB+AZWVEn3KooMy
Dhyd1hLFa72XFcQc+XV0/es0fNP6aoA0zEvqg2vQ+QYl1pd0Xwp0dbr54OybI31g3jmoJekJKOXU
e/WcMrYgsAvb3yoKi76C3G4vUAn2Y7pIVqWB3UCC10DzpnUGhDca/oy+GFFDO/YpCKA1NlZd5A7r
Vtni7Ax59ZgXbfE1ctXmKStHdISWzbcIJl+DXFPc9vVUmUa6kS2nYzCzjXurIXo/gARdMEzRAi1e
NCpDUuBIzEF7hV5vrLzhtWLLz8ystMlB+XcLdzn3lvila/FBWvvZ5hRBUh29WT/Y87SnBcukQxM7
95Lcbu9wF3ia8+YrZN6+bnx0AvWCMkr43bcH+e20WRfMPHTY7RulzvWCrS+hW5JhYR+Wng66X3SR
uOd3ZORz4vhgccwrItJUdXRXa9FvrbBMIUObFlIRvDv7bDv9VuVzEc9yfgj7T2eutg1vLhULYKTc
sDZ1muq3FSGkI+0Ooa+CeREGgs+TGirUqd3VcGA0rC0S6bT3Y9ffm6C7r/ncbEZ/nCGC1d07C37L
lYg+A8MbfCM4wKx2EAdNfSxbUMlby82TPMxPdB0Av/kp43eSo9KitfWhBIIKmDdBrTeFPT/ykCDr
QEuxm1+kRuXUKv7jW+7z3DpJO3cZ9ke3Y9htcru8aRDJc9c7O44yrZYQVimH/qQ6urVLaI3Bi1jU
kZjeBWS7mfa2ModtkfvMNbBB+WBhqRHH20Kc5G6GWc/JYzje7iUnS+qg6a/UZiTvs+Mhx7voEoMo
EMAs3bdJAT8ydTR3yClo07s2RCPytOh7we3Dkv+6uAAD4l2HXBq0zhFMii1IAHGby1RxC0AUDpyx
Ng3glbDAxkyBYA5Iy4QPI6PxCOi1r+5W99uh7x3xE0W2jQYcy35HIZCz9pjPAUF4I+gCl9nOtAPw
YI6YQ4EWq+00uXW0Vktmy+ZUNh+CMFzZIpuGNhUIYAJIqXIQyNjVme1715QnG5zCYL5o6yNg1ZEy
bA8J80pZ5nnvGO/G0E2PRf7q8MsIs6JwegxsbNUC8MZZi90Ojzk2H04NbxJJ8NggutVPErGOP9Xa
Rk4udwESshjzKF/rpOav/XAdQrVVaoP9pX1O/HOz0DvZvTXzzzDDPdBYUG84Ak+D29VmraZMKDsL
axl3Fu47zElFXmeupri0iK20fzL4aZj3A2nEZJToycEZF8OceRAiaS151L2IcnLuvERZE8rJVxTN
MZ3RxPNBRSP+bfglRbBQ27mgdmIYk0744KbyI23f6NrjsYeyXO/m1wL5zwe24hfrWcthiQLSY3mt
VJ8VA0/NbZodUBPKPjoHvJyim9CUmdTK801YlICswVsesEHLOXKcFY1WCJjtXFfPfMGSN5ji4/Q2
cDfN1/kkWPPEeB2PfpOIAmgR/GfaYk4si/8a4b34wn7u1y4rffIg5zZeB51NPWYCxRhkzjhffR3s
vAAurqtOnCnIyhLbSqG3C5DqoBuypcu9AKNaolfue70h7esQji7evdytjtnoEsg5xpU6PA22d4OT
Af2q3SCtbAQNAqTNM4dSSOf5aY+IyYDs1eCIKt9ObY5eyKpPdY+4OC+HsfigwXV1HpcGuqwlyupq
+b5hnXM1pf3CTlpCBoqwOAeG6dj9MQ8X3AKyU9Ma9wFLBh3sAzN+2TYythwjJVg8jq8Wr3DHxqRw
0cfPzZ0P2Q9wJ6JVYCiCPqZt+mwsJlRquOse6EWATqHoFUugPYpArbU2G8jRXdwC5m3558jE01J4
x7HM76zuFWEGMtRFymh99BYPV+itxPe34+8wnhjxkZr8rVP6h2Iu9maCGMRoR7de36hpG1rVcbKK
jQtEKphx6YpAv0KLKqKhfahGrDoGE1JhA1PhlaN6OzO7/XRclvaCAk2ZyUPhNvFc88O0VnsWVAfR
072nwkNeAVR0ebrW/GKTANk9b+KlsHYOsmUN0GJ13Z++eaf1u5zDnQ9sDwJSm+KGLBVvRdgnQb3J
XVgtKTDOzUI/R19tQ4XdUEZxu/KdlGCnzhNY05YbO61M25HeK1lfhlvtMbSZJbCHLnqc5x03XWRD
whJwGCgXfTaRywprvinMJjwkDstmAZg4zB8+EolFHpn1XKopcuoXY9Gkvhnm2fa+RcU11t+8B4QI
Ayi3R6gEntE/YhUtm3QTA2xF2+PHkLeM1xzoDV/TcfkmA49AUwZEX2cosOOuWjeWZRITXmgg46DD
exePHn7dGqB3MKdj+Jb3aueiaetQDrswK1sADcAOLhaQqC7qp97+pH0Rj8j97AktemItE+y0w4RC
7lkLO6l88FEx4VqtKdLBsrddETXdwQeXXOYeCqV7g+k086Nev3J6I2iX0WwXSY9gMAw6QgbZm3CC
DarY+nD+KTCRqysaF9YFapmxT3vkmoNG+gpa8EbDvSmBQOFU++Ejm4HGHgSZ8UlYxkMcRb9wY2az
ea8LQBwoWyp6aKlMAvURaA/F5OdQqrgtf1bxaS1hMvu7RsloBK1PO29j4aZkrKIFhvO12ZvgQZT3
EN0K8i6uCLB6fmk5qPTDl+hFNrA9r0CMN28t2IBrBZ/sCbipU+HUvkuM/BuxJQ6iDIHwFMZlw2ZA
hw3cNiytuCvPnJC4ECqVdCOCs9TnYajwo+mIQxCo6DZLf+flR+P+OMt17oDLlCph86bleeQ1uIjk
xULtaI0PN06wnW+IjcERPVn67ISAU2uGeAfRa/+bIqXV4q3G5G35CX2dzuzOeDCExV8UiGThT9xS
8UQk+oh7uz+H3lcZBCcYvez96UVhSF2Z+6F6Las85o4b9+rea2Q0j6cufyiHFm0stqard+Lm+9B+
osH7xJckNChcMdYIkVSoV2/hmhnLdr3T6KNZ8225w05QDIYCmAuqD9mXWZ9T1IU8mRYnonCwLItT
29Ot1+uoxS9rd69DEHwP6Lyq7tUD4Xrqy0sIkCB34TCCblKADdoUiQPgCxI8WxQ8MInMLFTWA0gs
IO1nbvDT2Cgv2LoPxISWzJxn296uxZ12gxQTzIRPwIXWLh4wn8nHHCn9vsTSizIRYz9FhRLFpqnL
lo0zzQfWX6piTWt6UB7OMyoBaX0T9WawG0HY50oOFkxVZMmeptH60eXRMf0DDiyu55S4FtYkyFtj
lzi7r3VAo8WUqDV5srZV5HUl8NzgvgYMmzv51baGOFzXCMMbXMKXCeOgYuwjH+1712Ld1keXH8xb
VDaYc956rHOLQZ8DFYUq/OVqSL3xq3PeQk6SsG0B1Bfx2r86K4YmOfjRy8NQw0tOfnXed+H8lsAQ
atAgaDmloT5Oy6lj3wotnRhNPM1Yk8SiPHq1fsbUD5ZvgcVTy2BrP7y3+iML1aHE8J6R10pPWdk/
Ke0l3Lt93lbNH319CW9AqNCx4vgjHQctngWkGQsoudrblQ/mwMu/hkI3dKS896H1RU25DfuT5+qI
rl0k4bBKBvSe2Gux8zkuMRUSfbC17SIL8XAGB4nKMnMCK3FnAzhAJQZ2BgZBskJXAsn4aEIllqNs
obD/8aY8DZh8rsIaYvV2nAMIqWAeW1SPPqKLW+RAGvx0IgBVCGDhAsdkCAH3/YzLK2xv0LVPsRIn
XinALPeUOEmJdtGRmNnMfbYQay/4L8b2MZPWPpdqa48hQifig6sApQ1nNdlHe2bJCNaQqkysKWAX
BfOzpd4JTPGCk10DKEVwgGw3plMW5ghwLtouBCurePqm61JVtttxDPaF02UdG1MvoElYw29SeEmY
qzhsfiugdpLJxBcecgpGWxjp174PVx4/hgz5/c3hZYZzdTPDLauBZhVXaePIlE1r1gO61nhqrjdM
8bgpX3PMSlp7xMT+yUXTbPtvdomxEPoV7XxqPDzx+x3MXlB9zs/1DJwJbI8ZshITWobboLLG+6lR
jRRi3goKyc/83QDHowr6IwDKVCmztesTCWfbwn3vsWJfYtK+zp+tQK8mMa3xEDFxIHLIbQWmjp3b
4Knrtl5LvglHphrZvrS+CstABwvBQTWxrH+X6qqgahf4D6vq4iWE+pvtA8B9N56KSIF7hmsJ4bSk
6FF8oYsbUb154tGvQA6wbhfGJLLZqluoATKnJhW1Ak7tKMOdcY39Rb0L9hLQX0EOq6RZgyPZ417O
GJQIbcWav3SNunPyadPgaEF2KGo7dQeJiHQaMF8BxulUY0z5tz13KmmDt2CCHSv6CR8FutMAL+6c
qB9oJpqdbx/hn7eV/Ce3JvwNCNOorX0K0ZL6R91aoCG4qvaG1QWpu3opJcELnHYwuYU+gq8wlh2T
fCAYcR3zoEcxCdf3CaPSInxlTpdWC2ywXTudzQ+quKhCCvXWt4p/DeyB5gyYqnVxQnmD4RC3vAO0
jQ4eNLSZdGOLQ8IJA0tS0Qs166ZRJqnJmtgr9oDc99uQNXd/XQeTwvzNbqDBMbz3xNog8xILD951
sMbO49XIjcEPZSDTTXxwgx7LcoHzUxP5wDSdAuf51tA0YFvXwHocBFLcvlKFmE6grQAZr2pcpIGz
U4p0rMJYYJ6UOz/Yr8GzUNhZitQxExIoi+fxQQBu7jGVQ3HGejAX9JXMZTKtKxgdgIc9fl+PTRZi
aNjMQ1wCjiPeV4sl/cL7mizIiYBhvlo/FMnZ381YQPFzSESYrUDNrW9wMcljKKpHAyiPefAUqgXA
ihU76G40dthCJDfbOWMmXNvDv4YyOXvRetOBDgImI6btT2qw76UmGVZOZSd3asC+3vwovScZnlr6
NIj70r/6+Fnz0M9mb+tVP0Q6oBB8tfN1Am5TY7gFkYVY57DlCLwYyFkqmxFC0VtGl+3qoXswSNne
psnfsRed2rkb6fYTAw0UCFbwQyBfwgoUqAM+TLnX3B/Rz20ms1nwClrlZ4tbZEgmVt9vGgwdhXaj
lj+64adoYDcQ6JiE4CJxZBTUd6G30d2rcOYNK98roI0dxjWlh5wEc/QanQ5DDmpiOlD81zCj8wkb
7ijCT0Hdnuk0pVM/Z50Hxl4Y3+5FUCNuNda2MMUWFJC3anlywqslEdoBTIcQFQOq6EtwnV5zMH7m
5RTM3yx/6bvYLrvM0XLr6SeP7dpc3YUIhFSJBG6Z6Wo/9SsgKWgydUCdrLZKZDHjAzS4B5ilV3bS
0rfc53G7sASk3pgUMJGd+syvX0aKGrqsE5/BLBuzfbliNFq8y7w62sDdfDmgHswz5SOIrlOkGn/D
ccMEJt6ODUwTpbpEfij6AzTr0rwALOxi4DSJVAP960JU8pPYMxrE/tAc6IAoKlQXrarY5vYdkGpI
WCCDIVa6NoUGIcc8UZuNC0TRll1W+TZwOjtTlnlfzfzsaLTaRj02RftkFLgWBarntrgGzbKVzZBS
H+YUIgdZgW013DhGEGCgO57kzmkAg3KmNkxHvp1wOGDmsp09jKzE/Om6L743PygME1eBPmORX7xb
4onbMI6rDy6fdp3TxL52Lwu7GMwR+YT6oT6bnqa93PYU2D2/da0jjhtGMRbQlHZfuNgBtUk8Yj4g
Ad/Plovaq71Ws5UU4i0HTsgmg6EWxrM/Pg0iy3WTyvG3NYM5TrPs6vB3XcGvQuzGIKKBHSodJbYW
94uCkUkz/RdrX7YcN840+0SMIAkSJG+bWy/aJcvLDcO2ZO77zqc/Cfn/pmmI0/DYJ2JibhyhaoCF
QqEqK9O3iGwnKRQkyuSqINJuTJFXpQOq2oC8peCMix57YO2oCtoF9GFrJAmBFtwn3eBqtf4UEwu5
BqCeDSiWWIqIxH2BVmMVv6BjDThiv2tQtK86FZj22KHqtTZChrCADCGS3Unz2wjQkyRV6t3YZHgT
k4Nco2eAfo0GhMEYQUa7QmfjS96Fuyq7i4jkD30FyB5KKyg025Y1+SNCDiTUDxF90g3VTQOAXtvo
WjGJnaPg0C7K90ojKLGh2aAAd0sxOpNdK+l0kpgzxAjziE6gCcRONGgjl3jP5uhAKgXyCLVyJg2H
GuL0V0r5oUkyRwa56Fy0t4UxfzTi+rXGrY8HANhYdXSuEurl6LomQHYFGFOoNVfK6VUoTyjEYUJp
Cq7aGGxIBfAwSrJXEgS0GQxcFMWFBS2vFsXA0gT/hDYDJ9DalKJkUt61GJY0I+A+TO2NzjiRnku1
AwoOe43TNbT9AyMTVFAJUygyJwjNKoHm5kP2QNBvm2oTOBkFHRPkKVTf17jRE3Tq86hA89BQDuW4
eHlEX7RlukJXBh7zNe8hcFiqToiObgPSForWUTzvE4BdwsgE5ic/qVKKgpHy2DbGA0kN26SK3WuG
r2XRfmnrWzIFHrj0nCitDhUOZwWIV5AhER8nZCjo0Zl17yR58a2eZl8N5F07Qjp1ME7SUAHHIu+K
fkQdSz6OGQoNCzn2Y3uKKcBuVrNPMgkor+E+0FGOTeLqUcb+TOBXpMX8A41isBPlaDckkdu2dyFB
9io1TlKVgHW+QA3HHhprr8+faIkJkvzVwqsYML7YblH5ckiIvjASIh2w1s66yoL6U1pCwlJXbrRx
JmDkr69qqtsxigslAC9Z39ladz2ht2tUxCvRmMJXdiy0tuIQeeGcKU+1ufgJ8odqDHZ1BBhcNx1B
2+sksJEaPxBZ3NDC0w+dHoeM5medVZ1iR29PYJJ06um+w0NqNNLHEHpQC6STdaAUCuykpSFFU2TZ
W0zctiG2sEHyrKPvViD9tOTxEFX424tyq9PgWY/JddIZeJO+EKnFi6NzDXQHRzxbUiDuWvR/BnR5
o8QE0h+5PQoJsi45izx6o5Q/6QxCJPdXWpk+FVqHeQ7rTkJbB90GuyXNU6JhniMLsb3E+DEHChpf
imNo6deKvfWaOnhJgD4KQ6Q4DThVoEZKUQvO54NKqq8y7lNaH9C+QG2yg3Zhg8bF+JiPk2/gBDfQ
5yxToCaaQnrtluGoRxm4qHpgE8s53wNjNvlNE1yrERnsjprfeizeHeI+cQKkE/sppzIIH1AxHMc5
ArSif6ZxdJ9P7YlOKT0ouXqE9idxpiHO0CcIn7R6eWj1eXye4rb0a2l+icsCj9yofyGKfFMMSDnr
LIO2dDd3xxFyOUg15XCH4QK6i6URdINy9NBVjVcsKA2EPTo4vXYFoMu9maiHMW+e8GK5Dlg3oR6q
GAPk1bCfyHJdaRQF/RYnsRudzpjx70EDYmxCiV0YLOcODfS5pP4gKcML0sR61+dIy1RU7Owk1BNb
zpQrUhjHcFLra6WVUY6tIK6DYpg+ntoYQMy/HALgJmDMGj3gUY/Aege9b8YtVRQ74NOhMz/c4Chf
GwLaLEWAz+cpR+UFnb25Q+sW6HdXc8m+fk2vww+9p9jLV+yyC1F3pz+KxFUE80QGNxWjVqE6a4kB
dAyBgDUeFVVPdqPxQ7CdguEbgxuI0eW8CowZ8+Xykf7QrgdHtdEpcFT0FXYAzn2fHaRQYvml7Yna
8/SIwY3GEEkmmaphRgwg78kxPKP3kdBiDPskuZUrf14aOz0oyBIQaHfL19+gFdye7TCpZShEoarK
za9Ira5aSQFvb4B9OsguUrgWio1QNsrdwZUdEHn/BrnD9tTM2So3w5J3ctKikgWraMrtdHDsvKjU
GxeXzTaGfoO35C7/rtQ2AkRS+kjU9pe/+CaLhX7+AdxISyWRjOCwsg8OcRC/A4MuMO57EYuFaHe5
qZZRrqpUR1PZV/BGSpChJaCcu7wSkQk+EmRl3OQKRkP7PAJOGfQEWuleNiHYLH5ifgQANdN1zEoa
k2IbjWm3ynNjLLuwvVetVwISsmJ8umxS2Z54/ecD8YPzQ26ZCJs4keiDXxUeU0DsHRAk7VsB/cF2
YDsb4o5+msehlQIA5asFYJBzVOO1DfnDYLjvCJ4BoBYX0YuILHKHvtdAC5wsmGM389MyfsrRbIgB
n1GA8JQBMri8kaJvx9xnNbNf1U1cW1HL9pFRRac4W9rfOzrhwog61LFK9D7wlnZfoyhXRoXACf9l
ru/8obiY0RBpkQmJ8aFUvPQrMKkb8/d4Il/h9IfAQl4ladG+R4+NyBKQdsVwbZSpgFJX2Z6yPf8K
LnAMIaB1g4FZOOCf3vSlI6c4zdAFTIX029tcRecgRbjoUWWKPJcRaECyw+y2tvTIrojSb/bkfnTw
aopc43DZWwRx+Y00auUtqaxmspQx5gGlcurcwEN0H8aoGcsnA9BNVtG6bPBfCAL+2U+NxYGVxdwK
lxlkVz8JAqRbZQCwesf0DhYoW3c486juDs9I25mSZeRCUUk0siw4jhqXYkSDmYRVje78rC3yTmag
tRR947JQ8cwOWX4v4Av4l8nw85q5kGNKgPJ0eLODV2J8bneFN+273WSjNq/ukK87f73JXMTpipxA
iwCog+4TPba72u4+Lg8jOmnu1HvAqLpsMpYAsfsQfeiknXZtCdJHdvzfT3eeV8xFoahdqBT2CHls
ym7MDJSkNDx9dEGwE9yFGheFchU6SGGGEDEtlmqj5wskpkIEaxF+Pi4Q0coE/CoDLUh0YLyuAJ0e
8Y6w84PkYxAG8sCXj4hoUVzEUbQxbMHQAUaG6rMpReiWifxDdAK4OAPsoqoXBMnQKDWHrkuvEkzw
FRLKO/l4mMbB/7sFcRnLQFW5l5oKzlDejtlzgp7aZQObquv0HDh5MnLF0hXMnoY4YLvRVW0gppzp
G8TXvsR+fFXsB3d2Gnv+WALdkIhss7N0wdV1LpzUnRbIFXN1XEjxA4rbTv76xoGOX7FrfuN0C/yD
JwHtanmu8wQ5ZgpsqpR+qrTPgu1k8ejSkrjwMWdzseQD8j/Nr28wssf0oaNvkz2jaLD7DaZxwR2r
c9GiwTSiNQKQ5M/H6mCcWHR8UxbeF7bI9f+FeuSfyKRzISOtJJUGA94/ow3Ero30+RE1SpveBjtG
2hpDN0AkDCMIhjoXP8YOY6DKBP+vyHxFxuBAJHpo21yQqrA/c+mrcXEDVbkwzka8sSL0F4z6aaQ3
mNLFS7MWRN1tnqTVcePiRxfQojHROPS0e3osnOWUnsJj8MK8ntjBCdR918ZnEaeiKAzrXBhRirEE
ayS8pHYHMKwAfHEPwMsRDCfgxSl8EWOSKBvjmUASvSV6XUo4BUC47pIXoDeAAQfUA5NHtolhk2iH
odCd8XL59AmCM+XjiZmni6WA1iWZTgnAedAjBWfAYbQ+mug/XbYlyrF5kVnUyeR2WWDMavVnlB9v
1SbeEyWNbBpjlNc0Ek+dpis2DNBr+WHKyfVMpE+Xf8Xm+TAtXAP4n6Jr3PE3dHAQkQwTUeUsoSNb
JXtqJacGIvGC5b6LnCDXhTgKtB5VU1Yw6ogTtMo9xxx1T7MCLK7FmFI/tzaZ/3NGwkyAW0/WVVmh
iso5qZzFRi4nZeFXEKLGcBfVRMrh74IlLDAuHA0FHM2AlV8X0ZhVRKphMr32qB3TU3yc7/ID8ErH
2BExubAf+0tEYabAAGeYpiob0Hz81VRl5CM0LQegNeEZfabN7gg6AgyAqU/YYGBP4jbDiCzGcYnc
5e5lr3gfqTnrXJTBIEqQkkGNfAzVo/Y/Q8wrPUo2vcIME7BMg0s9TKdf608Cu+/iKOwaqqEBNGui
GMZ/wlIlGujnUfzuPO1IoGlTfSz2wR1K8A7K8m58W36U78lBYPXdncusEg12QZAOYVfuXlr0vk/G
ZcFnhWZCvk+8eXp7DgXQDWh8rdgL7G2dhbU97izUI2r8tJQoWCDD/Twd6tIOX2uHRXCALWXFxpTO
vBd51Purg1sm51JzKWPscVRNbzTszpHBZRPKfuqWNubQVXsCPVyIGRj/N0qQW+dmvWDOnXI9k+ap
VkyvPxYHcvXz3GDEw8er2rm8ue9C+NsiDUORdZmaKFL8em5UC6rqXRQZXkuHI3KbcgfIyX0fkjtI
RDwVAR4slw2y384fVIOcDbKPvQpsZjwHdSxBAb1O91MYPrYg1VTx3st0DJREpi318h+EUtAhyoqp
YbGKxtx5ZVGlc4lZoy7woDNxLxFchCkujcur2go/axvcNnYaKUOMEBoYm0YpCyONGOme7tV5+QQZ
2hZ4NuvR7AHdAITysuHN0LO2zO1nCTWGFKBzAxqC8jG/Gb9qLtN3Cg/Z8+gUD5iiuv7PZUnmMzpQ
6hoCj6LL3PkfNar0ozJanl5htHFqx1NWtScDA40dTkpQCJLF93WYN3sgggSbmW6ZfCcC9Ae0NgJc
IxHGN50eI25fWDsAQBp72Nehgyayi+m7GO0fL7Sro/iUvLv2uV/AbbKkarQD7N3yWow5liWUwton
pc0EZ1FkhdvXOmvaIFJN1NGq71LxSbLuJvp42V3YD313+sD8hza2ZWwISY9lGiUdiXxz0b/kenKN
7qaA63vbI1c2uOgFeRKM0ZEe2nEpIwHLjsRr/WmX2ipxJztAO97prse9KOl+S6rfrQ1ZhiGrGnRI
3pLk1TkHud84ldQokAQPDisoB4DP7ZYbo70p6y+RCpoFSPxAey0FeYTi9d6ybxMIVFk+3ceP8oN6
3bvQC7e1U+iQz8oh+iA/RK/lN8BrvzcfAL59kr8YUEKrfAUzmrcGhCMfAKoD4ig7ZNftHqwCB+sO
TeAe8hof/+C7mSoxTIVSavLpDYnNWQeO0fRK6c5YNIAWRfm1uXkTrExwn61twnyMNSP2QWIwfbPw
APSCvPOsdqn3w4THbju4LamgJCepOYYToS02ShQ4yCxLbb2oQl+qEtBxZRQznJLcHcYGiIgwXchX
KSyxiUtL7X7qMmeq1H63FKGKLnVM781cB/AcN9Fns8Y/aE2y7Kxc/jS17RVGZp18ylpAs4NbdVF7
t+t0IItDusuaZp/35VU7zQ9FCjRhEoc3wPSCZCAG7KFReh80YF9ybbblsv4+kQTY8sgP+tjrJAy9
KPHtBGngpQQIP5UxPYJ7yCgf5lx+KscetADKQ5iaGbAoymmRTBChUGgPQM541oHwjMfGS9psn9TG
g5LmgE5jAKBnUKIxBOi5v1cwsAa0rHadBOPHPhs/W0l1HAId0nt16ZQYVx767ilvASMftOhzTVMw
BBXx02W/ed8TQORCmm8pQDxqKvL9Xy+/OBuMXlMQuVgqoV8tJ3rFpGz6W7Eg2lZsYYmhTth9ZPDX
ApEXNHNMRkyh6beSNYNrsEpfLq9nK0SubXCpoKZIJGzVBpNvSn+FCb3HqTVscHqK9HK2Euu1HXZY
VrFEloIohD40cj9btoenFCKK9023gxhDs+8d4jIi6Wby40dRPva+dPD2wc67yH2wXu/xyTp8MMwf
ZYfFMV8ZBWbrEMMhTKlHKACxmeeu18pym9VaI8B5tELPAo9qXuA3n7vamTzEbLvFiKXfOi1Q66wo
Kb5W37/pf13sW6d1ZXqKpKAkkfEz0R1vQOjh0Cv2RKR7sTVV4KBvZ2VlrQNBOOTQK+QtIMnyiQfq
I+tAHlmhnIKnEsxktn7PZJ6A2MKMogcwPPCqwBiIeN63Qu1qx9+2ZfVDYuCGLVkqMYIQpI4WP3bg
fRyrJzm8KSxLkP0K95hLTeeyssJewTg3xhMcjJKBclQDH3q0b2x5LyJCf8Nk8JfwemnsG6yWRpem
aggmL7xYCgE9AlZYSsorZE+FS8E0tPTTTTnJNQYotQ9Dr4AeR97Xc3owZUx/yVnZXw9AwcdLoHtg
QE5Bjzeg9qmXOnCAw3CQ5brcdUr8raGRC4QcUH5lImhqiI7gW4KzWgPuktnMYhx+fJbFM5BmTh9L
UHmi0hvshgfQx4ssihyCC2sWHZXIpGzkFvzIAC7bSnY9lHvQRriYiOwh8QSyHMzz43V0AJbvckzd
9hBNA8CGWrqh8V3GpQl6DA7oCHb3GPVjLLhe9rFyAcFHnBMGuK3qgbmyxj3HpkIZ9RZzZN6EaMNs
hfEd6/OZpxmS8boqeD1sRvKVOc79x1FLi0VFPE3pSU1fK3AlWncGbUWbuHkzrexwjt/XoFzNGwyy
Mzb52rBDy2GQhgnykaVmF4DuQ/AbE6Q7UfFXZJh7NbSZnrdlWRS+zGRsY1AIVfrObKkr8BLRRnI+
GqddUA9ZGnhRcdu19315xNwqdHDQ1/miLffNiDnB8EpJP8XzNTEfc/1Zmq+nxRTFM7aRfIQxVnkq
d12N0gg0J7VML6sP7HZeHIx5Y1QFqX1S3ln+ci0O2Jtp1Mro2xN1FRIMvVyicIYXyT4FDbBH7WVv
XpFjnf8GYGUzABkWOsJUNk0FSj+/BtFE1WaM2JkmwsHPLq6ZPie4kyZbhxNDwlEORWWErVO5Nsmd
ytnq2qSOsMCfkocgi7SXm/wALWFfLHm45UprY9yZDGczRPqPLG4JH9KRYXHBNzy9aERQgN48Gqoh
a7qpUp3y9efOtEjed5ipmayjvpwww0NrQaa4tRRzZYLbN+jkkhy8XabXyCWI2kBvZY3uFH+a8Ea8
fABFi+E2bejoZBYqMb003htq49SBlzSjKIyxv8KfrvV6uDA29VMbTA2F63mDM7t4saWMo9wvD6WD
ig9GUe3Ly3rfu2I54GoHufiFefQwLRTMchHAInwDpBGYwQW3g9t6qPDWb7JnGUQcBSvdvHJXZrlw
RugYmDke256W3el557bVqZGfGjCMWFK+F6xR5CXcc0IZVYl2BtbI0k71tf8gYf72A7lhgLfcQwUL
BYXSlg7Cy3bTMJE1UzFlmViUC5YYNh1UzPiYng5+OzvwwckBJN9oS5U/2NnX+IWl9XLkTaUn/LCb
rnS2zcOypR7EjGGC5N7as+4P3v27+e73dVS305iVPS5qStlEUox6MLGo7gByo2EPBmsbwJdj6oQO
Zkcvf1T2EHt3UlbmuJOfRT2UCGMVaGTyEqKYbcUoYmunTNN3TpunAmvv4dhvT6V/viRfBE1k0O9g
8NXwetCLuLQGSyytlZO6KE/6GGIiTS8Z6dNVRI3Plt59MNrxbmkxuU6T/IdZgj+40LJjDRLiwcyO
M6hA8b4V5AjbW3IuNnBu3kj9kERNaHrhAjaNbimflApjTEPmA0guY0YtP0mtJqo3so1+9yE0AxNQ
FPmrKXM+btWtAn7B2PKiq+Lws8t49jLRV2d/7IIx/sWqSApGEsG17oUUTSBZLUH9Y1iYe1V6cK7m
4M+lV1ok32akE7WERaY5/w67CKoCzL8jcO+BjxSkdnfd/E03b2PrVOmfckskrrCZiJjnreUfqpLV
odlegfuKTVYYHvjynPCVIV7AxeKC4fDz5SO17eQreyykrNKsUUWvdsjbtxc6Brf94Dn7xJ4kmssS
Esnu5oO2A0GmPWI60xO1poTL5S6/vMtAkoWUDJ4EAqadgplSN3DkW5BCgcn7NwoBm3f6ar3c3RcY
jdH3Shr7loaqchT4Chgk4iAW3HXboXFlh7vsqCkZVVSjfFzPe+rH+0F1I6/bGcpxdvpbMUyKbdSl
U8IFghTETZLSQA5gxky/XIJYXvCqExngqmSTgjp/GCBNadpPhfIQd0Ldp60e7Nr1uaiiTkYM1joU
i37eXtAARzrMerB/lg6vTPGPC9zQYYex09wvhxIk392VlUOXKQWfiWo8XT5h2/WZsyfwTwsTyZ0a
BLXlmWwoV5FynCWr9iCEe2UpOrg0itpLTNNpw+WUM0KbTj5VICsESvYmJMvLMk3PQ2X6nZVNu2pp
v9RAHu0iMCGjNYZaYWM4ixFioA80QEbZiW5BwXdXuUs3ByZOC6IAjnVPfXkBJo4JX2aYDUc7XnaW
69gTRfzNt5+pK7JlUI1oKKT/GpQA9iOJnODwrN5+xSk/4O0nHv7ZPqora5xnG2Onz9GMrKnFmCew
a+Bf+qilr3kHCgaQrqvhc4u5adPyBkAq8Y4SvDI2r/CVec7tp0kOrSjFyVXkH8V4Y0DPARxQffah
NcG0S/3L7iharclB7PVwLuTawMOiK2fQLZFyT3XcppTUB3mR3XbRjmg2N6AQab+bA7gFmzRDnl5m
D4Ifsnncz+s2ucu1C6RBbtE29dTB0Y7ydYhysAIt0IO5/40aGLvH3sXHlTXOjYs4zJLUAguG+QVk
7v198ghIi09ve5Bh7RPXuhMm48xJL1nkbtZa0kkYYE4SN/nSYISQCTNFTmzXk5O7oLIHGZGtg0YL
OCXhI4St5pJtdqhXt/o8Rl1eWbhWB687QP1g2GeQqf1fYj6INH83L9XV5nKXKmAEfVmXHSI3xtLD
5irvAE9vD5cdhp2DS2vibtSwi+OwiQI0uaUINHUggEMOehWB8K3BgEY9Dw5o2W5zvSidy4ZF4eit
j7vaTVMzC1DjwXfkIwhwQBR4GABmrW7Gg7YXjSIKooHJBSOMvodGDF42cAIYOJmAPwEWthtbCOgU
sksNcIi2qboXrHAzyK8+IBeDoiUoG9w/hZ99Kq5Ax444gK49yl+IA59kD4qqQhiUKBDxYqDqJIEu
JmUVeGtHgbQ+9D7rAoEr1MKIZ+hofxlwLC7gRLC3dBkC7Z8EHMHpt7h4Y8VKAj2JFlE978EDTQ6a
Th/A+glRihkcuXHtXv6EIntctMmWBORFBD5aaS9NJoNhEnczAWng+F1dvl+2Jfx0XHiBMheRowzn
vXUnZyz93A0O3XEB0gRF8N94JQiuCouLL1WxaPVcIJSCa83/X9PS8MdbMapVcBIsLspUUYbWfgNw
V92CpjVVQZQ4RHIq+FoiK+xrriLKOJLZzEOWVFnyrtfAtZmKvpFoz7hAovdoUNACD7uZOvRonRIH
nFADoDfmPvUCwXrYB7gQmy0ufqh63FsmaNs9Q8OAPISU8uA6Cql92e8u+7gqc6lL1IMmqAabtj+A
NS8aWkggaRAmgKLdx1EaoIGVyal/2eS/uLqBOp5uISF9e8CuvhRk0NQkLHCT/lqlZ8+SWFjA23aL
szHuXC3KALR7SMBIBWh9GpKX3rKEMy4sErz/Vmcj3GFq9LmZF1WT3vAp482yh1zOHl9t93sYAOEO
cidKbUr0HocIxSIFUu/WTr5mrhgqjuzNB1kMIt52/PP6uLMV9VMqFRrO1k8o73JSblhxSrkWB4t/
yQzOtrhD1mhUK+jAzrGvHYH12f/PlvjJul0q0c+2uDNG5TFNqCqhsPwTS0FB+u+jQLODRN7ivsGL
BKd6u1FwNsk/k6skzsCohOUBGcN6E6C4BGsQSlLyIwv2b0gNYe66+f2oZmrAa5l4AHLrnAwl6aY2
/5MywDYQh6IXAnCtim4V5ytJ08rVWCBuTV5z6FFKxtroVevITgW2OB/MbLvGD0rh7MR2UWBlmHMc
o8myrGdTjyEY7/E4APPNHuRQUIVebggSzPl2OcoeseNP0A/bK7egRUPTInBLQea3GbhXv4Pb7Eq3
wI4Wtrk/BdFzFZO9OavzLptEvBTbUeBsiHclbTK0NiWIo+wKj98GU36WjFkcNQUXxfa5XFljPraK
2k2d0ygNk58YvP8G5xeujMv0liXVJNBr4UGN5vHsFs5keax/Z/klKKE80QNB5LMqi++rtSmqEo9m
E1peltn6jh6D5/m+OFiearqh24QoFTM2u+vsKCrWskD97uJYbSp/O4GgSiEhniZWkIGOPkshJLE0
90paA2E8mt7lm1fgmW8naLXMrJCWuJwLyZva+xFFmWD0LDC1XTbynliE9XhWa+Iup8mSuzkva8lT
JKcpP2gVuN+65wqaGYCQpEF3vUAWJKOzwEHZ8b60lVzcIdCKy4KKxXJQsM+QH45B8g7mFGM4MHmw
SX8UrJM54TuDBiDaRDNRUzO5S79fZFqGJTo27FL8Xwb9u7C/7XtjZY3b1YHWVgkpu7+pGbIdu7RA
bkctaxmMSOnxRu++Tl3rZIYvo9DTNhK44D/95W5y0TtT+0kGl73lJQfwBZ37nsGpsiVHEY0Nboez
1X5yUdqyuq4aVcXyqhlaHppxCErMu+C1B/oEKOLUJHKiSX7C/QblhdEbQlPgP5uJ6fkH8G/1RaF5
nnVIBJQRbKBW707ms2BPN6/9lQkuZIfx3LU9QZrIqv86JrB+Vv/p/k9TqZUtLmQng1U0esxKj9cM
dzvcLvuktQ0bupsuBXuaEHIh2j8uZjeF2dU6WxwITkHSm4KdUhAu3y7QCwfA4qJzN4I5RY6KxI+f
o7vKKx7JnngRqFNyX/uMJPFZ9YDTvwevB0TsxP0nkY/yb3SlLitIfSOk/ffuzXYqvPp+XHzpIjNU
6wjnD5WcawiCv70o/u9xG7l/dO+trHGhxTCpQeMCSmjW8hJBK0aGjqsFAi/pT3KxlR0uqgwTMny0
dXI/D5TT3KjHegCtfxKogrT+reN0yVW4cELGSbeGOQo8cNjjPE8OmPTIvrQBGGBUc9AusafcgRhP
+ZQ7kiM/DK9iGhr2jf79R2j8Y14dFBCnWOgnBtnHIb+diFuAaXYB45YgsFy++iDqhR+ySiSGMIc0
Q/p22LWj1R9zNGI1R1OcEWyTjrj4zj7TpYVxwWXqJr2GEBR6i3L5ki3aszxA9TMyoCNm6t11V9AD
6SPt6fIyL0cYEC7/usrCWvoFFMIQrIbGikK+lZqQcov9iUsL4yLMOC1tqlvYyJ8nnOED/gu6aDMB
/Oc4aO+GW0KjraFkgTunvk+L2geRdk6pc3nbBKFEk7lQArBFaM0FEiOoKrLhD9C7sukPIE3Sg+zM
vwV6EK2MCyhQzIyqUca3gg5ACxkJZ74BTvJzaiej00NyZKfuyltA014EaxXZ5QIMJCswr6+BhroI
zdssn70xHCDRM5tQIWsbnyTz1yDMX9DvuIZ6+rW1RKiwRcPjrDQPMxOlHAwR+dXlW1/jkURaatKl
M94qu2zuelWsERbXth9qZ4figUQLJCd/VjP+BLUk2Ou363IVdfQUkxjRjG886wMIoQ+Qtdtl+ffL
X1RkhAs1HWTf+5J90FQK7B5KE1MG7i4oqV02s/3kZPPHlkZl1dC54EKNOYhNI0VdEvLFmGl5m8tn
HSIkMoZNcV+Edmn4v0FIuh1zzpa5mGPJWtNVJcoGwet5NAsqh2w0i91Nwq7t9m1xNsi2fPXdmqLI
o6ZD5SA56N6It59nQUXDHR1obvhgnhWWu0Qr5AIQNF6HMihRM8jIw4y7GNUKV3JT8sDKI/NB3E3Z
dprzCrnokxGaKn2NFeoqmJKbrzVUVFLlQeAy2wf7bIWLNQlJgo7UeDH8QTrI6v7vL6azLS6fUY1Q
S4oEqef/TVyiCkuOqPeKQ4jAEs/6ky7zZA4Q+0J3CII6/b2kfwraZ0O/l+JXU/8eQKzCVAVbuf29
TN3UGRYG5Z1fPRIiPRhc01EIyat4F6Q3eXOQ1E9/9LnORtixWLn9bNWL2pU44Sw2/vr6EqJ7to/Y
2RYXTdpKztVZhq0Bby/ztbXNg/QKQNEh9/pFWGplEeK9c5ytcRFEkyVZ0RpYmyQMFuI46cpOsHnb
R/hsgosZ6rgMVtsBs8lAjKq9AjFiwA6IRk8YNLZP19kiFzQa6J5m0pD9SY2chYNL+8eFi7KZ8nRg
VT8zxlxgC1J1NAW+jfqY2VUh3aRK8O0vt5MLHUMdVHmQNNIf5pkiB+GiR5AvhRnniIdm+73rb+Tl
x+X1CM4vz5e8tEpX9g3+/tIpHws0yMtQL3fLoIlGGkWGuEDRLHVAoANqMfYcRnUINcsOAOLS1t0S
uR5uTDij+D75lxT6H2ckXOwwIJpDgXX4C/cX+CRPoQNmqVRZQrSIZsyGgXPzSf0yeYujuVDoA6+B
PWJ8s6hs8dvuX3LI81q5aAJN5GLMAnzMjXawMHT9S03lbI0LLGNqqGGRIfv5/xWVccfoUKtRDFPn
znkM+WQ1oYyW6AeGRJ0WbEuHBrIedrQPvgX5DgNjl8/FdpV4ZZE753Rs1QXM76ZXVblxvVTp7VJr
V5BGfcgnCYgIsOCXknlTROnnIStu4ma506A9lw7FacrKZ8GvYV76Ls6tfg0XBozOKJUgjQ0PJPSH
4rP6gXWpIZPmBDkyP9HU9vahOZvjM4mALgo0aiEeXNCwQVs1dWfNeBjb/qpMKMR1IO8iQwYmG7Vi
1ybQRdGrV6gOaU42zIKBurcDemHpPKkg1GmrwiITyvVFJvskCp4BtXNLNdnrkE9NCHRApPIxzrPH
guSvoRV+lFLoWDam7HS1AmlqNfNBDw2V0QQ9GnJLMCugN+EP7Ob3Sje/6W3ulaFxGjJo5iXZ7CWS
Unm0Jg8d1b5CeB7KUuYjqAn8y9+U3YKX1sUFJsucIDAISk0o5v0ooEKZ0xKwuhmiWSLCtM07xFLB
zYb/NN3iUpqkH4BEUWeDSSqOO0jsfgPtuf0Hq8G0ONUhCwoSOC68axmpk2QG316pDhUUx5YTwF0v
bQzdPdPKiOB0bq/obI3bu2qIFnmJwACX6Cgb56/Tcvy75XBbhitXt8wlAN0iXsaD9HlG/3KovlKQ
Bl02tB2zVxvHxWy96+MwGECe90e9r81b2LJAvQhUgYIPBadcZdJ9X9f90AC7Xkb5l2zRPxhoDrsh
uIuioYOCTAHW9Kki90bbD3avQzoZY2aFvUy0t5fe/EJk/b7oBsH0BrP67iicfxWfhHQhRKGLho2y
QiFrgsYOMfwWtEuS5je1Z4S1uxSpaOM38+KVUc5j0ckcI1ojpM5HxuUHwTZIe+yIH3zXMZsvOaKX
0mZasLLH+WwKctCqqwzqzVl1P6lgIdITb5Dnu7YKtV0XlC8Cz9paoAWmUILLUQZEjLszc9VqKQCD
b/iYn+WJGByUUOWOXGgmgf37jxL/tUXuzjSJpBpDjXoZo3IY/WWv5l8ZlUNznPep8vUv18f5spqq
gVWDJhA4zzw7gh/EC5xsJ4duD4SMkkJyQMTTspnynBdo8G2BpC0nyDkjKfiDlGcrxq1tcf5Z1hmk
udjktfplUK9GNxtsCQzdkWdA9fHb7/EabB3EtU3OR4MoDqdAmQOU0qIdmcpjYQF5BCB7DmYVFW2B
CqrdFQRALn/KraOxNstF27wDQ1zRlRCFg6wkcmeoBaOu3u7a4jPgyJdtibaVi7eSZCTEaBUMyw/5
Xpa+JFA8vGxBtBouL66UomwiANM8dVl2BrmR1flaNipouKJnVXbuZWtCn+Re20WqVPHUAzj+Bz4p
WhoXUiSozFgTMSPMGhR3UOgM9xQNCeUja8uNkHFErRXzY8VOAm2eYJmXo5khc7FFYfDCOQgxGilN
N4Fs3i4mHdxAkog79IlPc/B5pk20A7zkiab9CZ9hwnijdIihe3n5t2xdomt35QLPRMBpt4Dj2Y8G
6TEaR6QgRfoa5FA+vmxI4Kt8T6DTRjOvwgWt0BEMdGEp3+qp3gkO32ayv1rOm4OtcgIil1Qv2yyG
AsHgMI2IctqZTrcDws8dIMC5+yMA3NoiF2bQpwuTMusMD02B6kCgrmH3n1sHqi3EnfeYMry8jdte
S2WMw/8/0q5jSW5cW34RI0iQoNnSFItl2qrthqFuSfTe8+tfsubdqRo0VbhXs1GEohenAOIkDo7J
JGCiY/mJxSbtlcDATa9WSAuhxyGDJmWCWRWdEDOuBo7/rxJeGuLZHuORUMLxS00OtE2uVHdETI+j
VN6M84AZfBR4c/2xjqs7iHt+hFP4UAXRLYbedpIAfdeuiaAQr3D5pJYNZQOsy1/E+C1oCcgcB8AI
PbtLl9IBtMvsxJqGx9nx9/8FP87ijdcMMt46D6PW+SViD2R7BkvdTe9/DW4vXFYxLGNwG/LA0Mj+
L1I+aw+ry8Uy7hkVdSSDfhHPHQkSYD6mWsXWVEApDOkcjoOuNitc2GI5LaTS6OSMhtEJECtX99D4
BDKg5D281R7I2xL8QPyodXWMJJsY47vntX9wzrbGRAnDAIXppkdEIhYuEaDlm29IKu1IAHoFaL1f
d6TTOO2Xzwpm+IVPdXElxlpLmq4eRziuUqTvVZVFZmH4g5Vp4m2JmL2Io1uQhznpOH/L5/lNUsR3
UB2bOtgZrRLc0aYfy9YkqqkTZrPvVHkVmuCXaaDTS+1CLZ1W9HndjKtoffGbGbARIgEuNzVIEZMc
Cp0RSpHvTf/r+s7wjCy31wWG1mNtFHrVImEiqU4zTceOipCC72teqLR+3eMtj3e2IRsG23hAw0GK
5hYP7ZRkzySQH0INctWBMVtCBtHZgoCjrlGfC52+CDPmtoXw2/Wlrr5Yl2zCf34BC28QADbETEME
ZXxQqLxCzZsaqK9CRzkBC8msP4LE6hCnhhVJMhTNJ/df/gAGzSgVZJpJQLPe2C28DBj2R2rHqudj
4dW70uXND6362MWCGTCrhTITx1BKXUkBqyxaN6Gg3EHdKxA/iczjZlhFzgtjDHqhezlVdRmvmijb
+v17ZkDUzDd1nZpVZjyNqsC5rTj22BgjjYe+17QeIf+4iYfazPpfaXZI1fs4QTG94eWiVh3lvDw2
2CByXENOMMcEWyfsCmmwxSx/yUOuAsPqjUdAjQx0BlEbS48jgizSr8UYr/ssfEig5Cv0+qFTDGfW
jF2lyFtNlb1gEhVzJr4lR8pWEFrOC3X1IsKXgeYFWsV09gEuB30lpzmG2eOWJKZcymYYtdDY1i1l
5gh9rW7rhSnmiPqqAO6hHMxmaYZnYv0t0nqIkX5wHG/VEQxwbxGqiRoo1P6JcvFEy7Lp0EwP8VxU
NIaHvyobsPqPyga/irMc+i/3zoVhBnJkNR+hawHaqnnoo/tsBmGoppR3TVAeEk17FesgxC2vHv3Q
4LjHacjmmmkGbBJoA5Q9Wr02pY43sBzniplI7S2BnLesRg+1CNnXWpBAEAt6Q0LDfZdABnBsQbAU
pP5j3wuJmU3Z3ZjFtUcr8EVf/ygKZ2uYL99majTNNWgYOxUMQPNrAkLU6xZWj/HF5jOIVBEV8xPL
0OlYZT/8pmzdSZ3uSynaGFrAFW9eddyzNTaiUrIiTeRiNja1FmxrIXgsaAMRHxGMXbnyqvfKL71W
drkEtlw9VaktitAPj8CTxQntOGedDayEyK90MoC/szZmVyqHzh5q/1cdQf+8FKW3oIg317f5lHu9
ctJYYWc97YN0EiEaM7dyfkxBmm+B31q0SaGD2MQY91Puq3uliR8lSfvRlP2Esld5lMcJwvGq+CHU
aNfrFb3aBzGUz+cqc7pJu5ELqD2RLjuOcnuTlwO0CqAnLstHuaQ7klefmqYe5rK4E5rMu76k9VAB
TA4KAkYdza2M81TZEi6KYJFcchP/KxUX1xrjCkMTJVWgLZyVKA0uo0d/Zcuy3gA/1QixFF7wvYq6
F8tjPKPAnDTRKU5ipgtPQVjbSJm5UAndcraRY4cdT2tj2ickCAuI2i083PJH8BTfYs5RNhf2K3Uj
bvXxwG02W2LWr+fx74/HtvZAaTHLxQlh1p911P4Gac/2FmS4iKFDMCz78fL5woPqKpbylL4udfN/
3C4nni9efHcaSru2UiZ6V8Z0RosFYi4BVOeH7Aakk6B7AamFlxMHMfRGc5GYMFNMp5Ot+AKBL2TP
eYCzDuTn5S9/v1h+IOq5FlYoBGmjcEjyyPOVgAMxX8UmMVCGHuj/+CM7tub3WWRIuRCC+xvtWmiw
p5+1B7ECy8cjFSTgjTfvUrT2OQRDGLwDxVsgc4n7nTol8pKolCLFjLOfs8xb3pcTizeRRmQDOR5Z
oYQwFnIxlwu/hPxo46jopIe4gWwurKGNl4EjJH7yOQHeqe3gHweHMcjgG3i622b0F8E7NTlUo/wN
eZ+tEhIwIzWHopO2SjS5Rt4eWlk8toFmjmFj0158VqV67+u+Ow5tbuKpeBNCPi6fOwo1iDmFUF93
N0JaRhs1tOR3R5Cnv/ka2KWQ+Y/aPrUrUt8VwfDQZoWnLvxaSW5Xemd1oGGpY7oJjOGQic2TKij7
cKGuzwcVTxe8SY2x+SaE4zYc+307ttsIRAiiVnhNNT1ILSYzq27rh/19Ho+PSko+43HYdVLrxYk6
c67YL1Eds3sMXgdxVJVzFyaAtfkgbVWPusROd9xuhuWzf/1KmgI+SHF5OjFhq1wVaTxN6XIs0m95
YS4CjHRbIPvkUFdyUFrsb5YDz/PoL7B9Wt/ZLnMc40CL9U4PElefCrDUG4JFylk1jUh4uH5BfPEs
xhBzDKNUAIn6CENtH8Qm0h0//Y5X+zphw7VdZL7WCKltCS2kyUmotnKMk07CN0h9O+nt9KRjKFy9
nSdT22V2blnV1vA66Nbyrtyv+Y9lrVDaoJC4w1Ah2+0dJOhyQi8MXM5bJFDzR9/+TLx4Wz7xTK0e
mwtLDCB3hAiKPkNEc5ZeEuMxTY9C31mKxqNY49lhoggp7v9/Y9NCvi/VygbDACb7w/Jn1em8bL+8
pOi+fMbzqtjWnkIPu3qYoFhZg+9CfGhfB0c8iZI2Tu6NaJ7X9tIhuweBLMQvlNfWMd4BoTU4NuEi
OYQ/MptfOV5FgosfxeQV+9g36qzDR5UEKCROsfzc9/nWEJS7tACLfdUnL6oxvOa+5lz3nK+5+n8e
J1ZFlERUFGcQOwIbREuy0ZD4M3kKoHKyaOrm7xAOso0f120ujnLtCzDRhlbGUjvHkJFPkRoIS7yk
E7RcUh2Tj77k3zdqe0TH1ed1o1/72ZiFMqc5mgZ5mOMhcQun+RXegV57G9vKnXg7bTpPOcTcgfyv
cxmMRQZ260adJB023UVysgaLHrSY975NHfEu8mZLsiBIufnfKWoZqwzoJiVtNQHibJDanU5CLkkC
2ozeWgjLy5/pTvM4G7uK8qA5Q/YFlPIyGyYrmD8xJq2OAEhRYypWYxWu/qMITyo9hptt5vGeP6C4
CvkXVplgeSgMpY1rFeBU5TeBkG90feD0QH19T5228rwy5qBCnx4k0sXoQ/RI2ijLsO5Tu6XQbINW
jEtzTjRwyjR+9YuzOeaE6uDmLwJZhqBvEmbmkIH2I8ktqZwOWtm/kDr8CeIhpxUqZ5R5oeM6AJ1t
M2e1R1qymXN8RJDaWbKUW8Yo7kCEYNIQkqYGHpMitAaLzb88O8xhheylShoZBd7GaQ/SYSkcoYSE
mSVxI30v0ZufPvGicO5XZYKFIa9RpslQMs+BtM/lW/4o3PRQTJwjC5Rlf0CXypwiJm4ItdkYywwi
8+Du88pNvy2d5A6iv/+FvDx3bcxVSuJMygQVnxEzUdAqSO28sVp0CSsbTH+BhpHT1L7uhBpKYZQY
IOpgzDV5GI2QgotdXY2tyMgtLXq8fkLWweVvCyy1gdb6/ShAXtcVp6dOSCwZ8yH1wGmx/UqzffpE
ZyvM9augBJBTBdT11CwP8wGtzfFd8yvuLcyR2yqUQ2MoQ4HsOPo22a3LRVDONrJshJoyG6UyyIgs
b3OPOCdJ3SPxOkwFoPKxFzzCiZd/E0SeF8wgW9VFcyoWeLdVTglymtjOrNKB7BB6xrivD97qGFjD
6I0k9wM+YfIcejmoy+WXwKFOi/5xe8RDmz8HwLPIgNnUCAodgzpxDShuSv5dO3IGY1fREuVfeRHW
lDW2oTgcZlKqExR0RbTdNUfDSTxiYwDRu37418/lhR1m65RhHIIwiPFAhIIRWkWWLjgUUV4jB8nQ
t+ywaLMVmzAw6VPRow+e9wL4Wu9eHOPiBzA7qeKdMZUFngCNU3z3j5MjgNWsv1106cQf6fNsGbvy
WXkNrMSeoPdJ7o1v17dg9W1w8QOYCwJaMnOrjwhPs/Bbjjr5aHS3RraLRPpx3dA6dGoQZ4daKjRT
ZeZaEMc6qNWqSVzRXVzC90oIG/omtRag5nZzrR7RC2vMpdBLQzMZmGTFpSA/dk6wLXaLE0JREUlU
K3Xy4x89xi8sslgdzRLtgwkMJKP4M6EY5YPqrVoqHNc4hXtfopizHYWhgZyEXB5CxBP/303VWKlu
FjtwqzjQTtzQXW0mdu2ED1DDQ8qhaM2J11K+emdc/AIGzduG0kzvcOG2+lNSpKYuYzKzJ+b1A7OK
ARdWmAA0r7MWdBgIXWIve+jczJXd4pvCFRDkHBSFQWpZNZTBQPOSW4zEKkLFzFPOJf4177w4+cVK
GJQRBlJr0YDLYKFIkzf5pt9XR8GqjolbOwvEGApSv8KWcuBt1bcv7DLgolVNTMCKG7vT/J1GmBaf
qm3bF2Y58IaZeJYYFJFEJW/ivIncwa8ccdZ/kbQ4FsL8VGQSpxC9/s68WBWDI3mvhlMw0hgpZmkz
G2gRzdFrpoK6/hSHNY/8EJN3RhgwiUKtoYKOA19i7o181xReAyHPoxjs6ButGsdKxIs9gdjI/Jli
KKTxO84DiGOFMsihY4xM61KcBz16CbLPWnyrELNe91qeDQYbMl2BpokGr1Xk8TYaIsGtKixEoEnO
OQicM0cZfBizOpJK0sBx+4eUvAgBQsc4PqRKbF9f0m/8VzeoCvF50OAyfpSLStAmI5JH4kLVX/+Y
jiCWekx0R4WO5HDA1Hu8b0qztiBYwBlcWd/Os2nGsVqakSRaYruqfqbzgzhCf+nz+vLW9/FsgvGn
IEiS2ZCATjoyY2pRW2URW1owO0rW8XaStxzGkQQIWcdKhQd/40ib3I4c/QekAJwImpXEBhnut24v
c0DwN3HHeX2MbyndUI46uqmAF1BW9pbgX4Dw7lJxi255lb51pPjbGNvsVLTgARMIjn/bFa/oRXRp
P3MCgPWgVTvbYFysQykGEsoIbQYCzkRR9K1excQqIsiu9MRC+Bk3paMFtVM30nvbGftBzr2qaey4
7rZCO9wFY2X3muJIY/YaFbN7/TxxvvHpe1yUGcWgmNtZgF9WPb6vqpiRAk3bJOWA2deu8tOtet4G
5uIW6iTDmB7yzGj/deO31E6XAatFK2qIzPYm3M08lF5POF7s/PL1L5amZmFDIhmuotaJrZa1LU54
TebtFiOV+7Tu3gwfEilytycC9OanEO1CyqEXwxtUGb5rg7wZ244TXCwe8zUaPO8Cg01pSwYhVAfE
FvTnYLwMmZnMO63BDE2wEXgTpWTBgmvWGDiSm0IJ5Qg3SOPUXmNVLl5L1X1lRU+G1dnpg7cQMgNG
tF/Vj2qzvHUlyJVZrR26wS3locnyha/9Gga5qNzVUrKkKMUd8kybzG3NEE8m32xRPTe8anv9YPPu
gVPx++Lz50meZDSd8ILZRduuMse9VuwqhFd38fPoUHSaC7EDhkEjchXNzF6um/9N4H/+1AyQGUKT
hL1aJMgpDM5sJw6EK1FW76NN9BS/aI5+0FwKxfbqJcjN4Hamlg6F0Ls/+RVQw4VILBoOFbbvUUOB
Xw4qXIZ/ScVCB9fW3/Icm9FviafdD/YAWnPdEXcdmqHNyZx5edzVC+viFzBe2KNhThYqfHZUHN6S
nHi51D1kbemGcv50fbWrcH5hivEuGuuhqDdp4g4lqhqAzbQTOTjGM8G4VNFMlR+UcGBt1I8iMotD
zVVwWUKhL45ysQzGUSrDzwNZQh18GZsECe6T4DRvC0tEtokrkyeqt3oBXFhjLvkojfvR17Ci2EcK
ynhtg8Q2hv+dUnvB/wszjDtE6IvsVBkHUS+t1pO3vm04gaeadNd5/0WmhrMqVjiqjiEPpS8VROW+
9BRXtJoHdadt/HvoFG6jHYTMjmBOvhGOc2pG3mBDNRmeCLmef3deWN0oMQxbn4r4HSq8S9NfsoRy
QniOf+lMYE3aTk8K0E6AFB2TTBI0lGZt6f8zJcq9UXm7ylziYNyI+lFC0qQou84Mxjx38IB4UokI
clPDIlG+r6rxUDb9vdyWb8WkBGYbVfedpCWOQIfuAGoZXsS4/qNQ/dclFd0crDw9iSUhnmJs8eIu
NLG6xsx27XbYzJWVfBPt2EGPbvfB+7LrpWLQnfzHLrPxICeh6mQgOqaPiJg26S0YOGKz/FgYSSe7
tsQXaDxnnABiHX/ORpkvMGWprOkFFiukvlWpo12lBudArcdNFwtjEFuYegkJMYRqsTc4/Ya+dk7r
VZB5Bl975PXO7ESvpcu7r3krWz7zxXXdpXk0NnKEszWNt0Sq9nPN43njmWDAexzQfDqIcJUgQmus
IMxHfaR/dO9f7B6D3tIsi1XWwEcSvC+RbzfM+EfwUN34+K81/Gy38y74kVEnzWzNxcTUqYPiD0i3
Tnh7PigMrGtzXML9aOhqwq5rRDvXoSCa0iNNxh+h+toH6BYtabQndDQJkTbXb+L16OdiFxi4Bz1j
KEsDdmEhHQcB/2z6dg41DuNGtcsP7T2+kZYGklvEX8lHPJopN8FL1r+2QVQFNQnksJmfYMwGpqtn
RL+DFd2E3gSKqWQX3wagA/A0pF0N/KTIGtF4sGjqBaDSEbxuN1Kr/5/pSU7f4u9f8uWZqfc0q3Vp
SQt8hMMPmvEq88tSvkYMZwPMG3MIVHC0UkBR/YrBoDADf8WpamZJ94m6le6F74G3hLyhowZm39rx
/zx1wKyQwUJJjloShUh81KAB6mXdpMX36ydq/Zo7L5EBPkULG8UIDVykarKdSOZMk48+dk0+puno
XLfFOTmnnOYFFCnhKJdtPSau30WW0n0SYeb4x/qddV4NC3a0a2kyLJd2I9tyMDpx9lCWvE6y9RYK
/WyGAbywyMW5ioHkijse6BYcWY6xy3d8ynjeehjQwzxl2I8FDKXjS5V/jhjGqHrOvcSzwSBamZdT
JoOq05XVz5nOVkZ/1nnEiddObGzXXIlBjXaquzIOyak59C72ij2oUg7TTY5/l6oGeZzuivvCSkCc
gqhxA/hCe2PoypDekR26k6lZ32TQk4+46h+LD135ZWzXf4VGsLRul/fz/Yi5/GRnPCQgj6tvajfY
cIW3Vn0AAsKiKIHGk2rMFx1ldDGFDUqdqBkX3+cTePcf0VPzCQUnqMVsUhcjQH/gdxc2mS+cqrLg
pzP2XkpLK5N+TTT9kzN0YYH5un4npgkGmPB8a4pbf0wto8oOY8FTzKOraHW2wz4/OkEPI7CUIiYV
idOG414XSrfsGkscJXTkSvSjlNG2XY/hfizET7HW3oNuPvZSvivC9E5DYC3ofW6WfbOpVOoNTf4g
5MO+SEE7qscvrQKZVB+93nqFmKybDohDd2UMre5WykDXWNudhASboBfPI4GU99wdZbSgKWG0h9L0
bCLP+RGFNPUqGu9KbXB1Lf0ujlNmE1l8bid521TlbUCUGzAUeaHf7VNj+kGUaqf7dNO1CdImfRya
sQ7xxkn8cf0crEegF9vH3GdCXmooGsHVqenfy7doTP0+Hho0n+j2aOWYv9gR+BuvpZn30ZhLjLRx
04yTHrtZ01ltk1jUv6vrGm2ulc1ZIMe7dOY2g9CuHCsFEs/1J3oZwruFySdAYl27NzT0XrW4qXmr
W8/AXmzq8psub7UgEps8rZd4aATxa27XIGZBAlBFCFrfJ4+8bon1VP6FQeaSy1JqxLW8OEFO200j
ZZYxdU+aXzwNoW6XUbmFhootBfq2C4sHUY2OYoIombPVq9cGCOhkNPuD90phfkU/NEGvTmh0VUpr
mKwcPWcZMnFIPY+hlYTgTARZtpVzubLXP/HZLnP3Gqh7pilBhggd6uAzCMxi4j39V8O+i6UxGG1k
0twmFGi2cHgkePNOG8nhd+7yzDCwrFIVgZfRxG5f5DdZFElmFuRbMRdBLzHQz7AztvizDZ6ob5xv
t3rlXSyQgWs0ugBcJtROMJq08HyCw/2Yb/3tcv8ML7zWrK9zX0sUezbHVlxrNZznusB+ZhOkijCm
61DDhIZKOj6Wvjm44xbzYJmtI/VR24hvOvSFQkMJw4UdeI4SMLzzruH1jqOLn8QgYRHlcz5maPj5
a9SvOUJVLP7AAYaEG+ZHvOzQO6Kt7xO04scWMj4YR3VJ6fCyHRwvYsu3fRqXYAaMEBKPxAb7kD0V
PSQVOUVijs+wwxx5jQ6vrkBYrHffyfimpAoPDRZg/RJEXewnA4JFH8qkMhDWLOXFZWBE2sabpdGo
QMtadstj2uFtGwM+khh0rQauKleaNn03P+ed5qDnihM3rV9cf0PNKRq5QHaUFzMMEiGFWwyyidaO
bZ+KN1nlhZnsXvfI08jctf1jIAccuIKmCHiG0Vvyq9+kngSNaLs7Lp2hCiT9dGgQYAIIlwqUQaq3
8gYEHDe5k23484O/udDOy2Zwae4jERQ+aAfUHicnhGC98LDcZ9NmOsRmuFM4xf31hN/F2WHRKEz0
Wo8QH6CV5TU8oHqL0NhS3/TDtMkau8AgTGAL/+7bsvM5E82mAnLx6FOrD5To5oiyJUZEgojnGZyj
yjK2ppGgdeII8Au+l960y27iN7CbIOJSzEKHukyyaV54qLKcliuniZ22GYt0DLp0ibja7hua0N0h
khY64TvSEK/NiH399K4/7s5fUGXCrs6ftWkaVOCLeBsL0IlNiiei3NOyweSYDqIxsY0O9UDQWVEj
VxWKh0gPTE1Fs9eI9474FAiYA/Y1q1MyS+xGU4zvMS38XNDnNElMmqg/+hbxvR/ZYhpsG/Vdn38h
S2wq2WtS/GimYXt9RadH37UdZPCsb4K2GzJEN/PnaCO/2NloA9EwOfSteUu8RXYk2JDMrJ/8l8hu
PpCPF3lusbjZtZ/AYFwqRWJOlhJHbfgYkEaBsctvw1C9oXr0GOnTFhe4M8nkRsXEY6eJ+zGabb2P
t20jmBNBo4OoPaakfyIDTzCWE7moTAwmpZqvFwnO1yTdS8bnAL7ovjb1XrOb4F2kP6KWtxm8E83g
4ywL1KDKqUO4e5ZlS/4MtjJGf/TO+Zyt2VH30Q/IcVcmL3iReJYZNExmYogJRcPuAM0b4RbkkrNd
opWdxGZvxs/ZN980nmsruJW862eQh4sqg4sZ5CUnkgM5lodFc7NQQAbvgpWa8m6Z322hx8abWuEs
lmUF8f1JD/IZrR15nzva9FJgzjUcdVvq73LezMVv3jF/3zMs9cc8FBH1K6BGkZ3myAMHY9LUijzB
VfbBI7cFaonprjgUS/wxA/yKoesTd9otEcpSeflcRqHjHe9NyIm32O6ARGuNZMZYsttimLIdrFDt
OdfXbzYPhNZEpLohny7xi9ikzUUtC5NTABtsBzd9DO3yRXKXrTMEk9dD+5uY4GyOwcMwUJJR9PFW
kdBGXns5gpEGgfK8I5tl5p/XRc5dHgN+lFZSV1DiQx5G2sh2vFHeNEdGW8WJuZKXZl8fVDHOy2MA
TZZ93VA6uFrsTc/yNtz0oPyYrfqBX0L/jVufbTFQNlWZ5PcNbClusJ0Ci6gmGA3tBlMq8jM4jRK7
0E1+Knm9bnOxRhbIylwrJx8Q2qK4aSrvi0pNY4FTKnhXoNwFpQf1sEwCZXb8Pt6kDzl655MNrzXw
NzfrefkMqol+VVSUohGxxqQfMbuHABRaNuSO96CwtG8kEGUWh+Bu/F4+YDr7yHPN9avrb/Nstlf0
RTQOyiMC7aaqLDD1R6aRp2ArNOqD1qmDORjarYrhNnP0CQfR19H1bJt5dMo9yMt6H7QgVG5MYTLs
YdykQodLPL5XVZ6iw29urrO5JQtwARFKBDaMIcMHXwhnO7O1m+/lJtqNW8y3vS/1udYaf0YbLlas
R7xnu0w0GBjdPLfgT3L14/RL383IMAaO5lSHyJvAZYys0LTlHSuFt7cMQBFprIywyJBXjzH8McoP
st6LG39uvwW6/kLU0JkCzVu0yKKoFtFj0VuVVL4FJN9HfVeakI72qsS4C2oFQ5OCspXqaKukhZ0W
tduHILKdIitQDCvLwMKc5E4aTLeBMm6jZpFbj43JGTW8I4ac1nYaR0e/rI9KPW8bbbazKMzsMRJV
SFEPbyMJJEfQRsxTCdGuIGDlVeB4pLVpE4EztlIsTiSxfh+dvwiDpiQrE6ItCRjRFX+JUKcvLHDG
LhjXo3rZ5LjjLR5L/QKZX2/bs00GUnPMcGMuDnegDLoFNX0LILZaSM9Nxuue4Rli8LTr21ojIdKh
JAnMEbwjgpxaaEcwaf7z+j6eBBKurYmBUG2ETnyewFS/iR6SfXeMj5Wj3Rp2tUUu3cow6u/jXUdd
46bcBkfdTkCg5yifvgnuanQrYqyGqyrN8zYGT+kozn6hI4PUktbKmh4yGjdCxIm/OQeIVY6Qs0Sm
s4i2g3l+pMl9j3Gn61u72s4NPiFFgQgw+GMUZhkVdEmleUJb5zLPglaj+FM6pBsd/WRSbQaehH5W
sEHdki0IQZNbbk597bF1YZ5NUUqVlsSgNIjdsDA7EN2pGKh5LzehDXZVL7hLEFLd018tkoDVB2fl
a6mzS9PMrVAlg9LnLcZyG2e0DUzI1rslHmjRD1RUdpAgxcPzza8EVcjIXtpkroYmb7tZwMjDqbdL
QpGke5BMZJk8/bDUXzE0p5vBhuKRy0tNrEaSl6aZ24FqUi42eFJhuT56Vc38MTkunFgCunbHEYIg
vDcN1yJzNYAHVYziBE0UjYPJ0n4Rd7DzvXAkm8BCVj/hvhnXEOlyiQzcSmBgnsoWCbS+uY+Gl1FC
RzaaEOLu2/Wjs+b6l3YYiAUptSrRBK6fGL3V1+EeM6yWLuec3rjVYPzSDouwnZLkRY9PNlma2dzQ
bbuFYDGGctvjn+HZpTEGY9VBUyuyNKSkpX7UA2E/6e2+6vw/iMUuzTB4E1MlEzSCql0jBw8tUZ0e
dPxKh+DIMCwg0ffrn4qHb2y+seiUqAKBOWb/jQDBn94saR1zKozerOQXUUBoIMrQIlfsUQzdqZFM
gbRm5e9aMXJCBBYzkl716M5huh+nhlcQWf/GkixjtAsUBJB++2ewGMe5XgdaBrf8JYLPBdRnP1Ha
W7AgNsFKsOVsxyroXZhjjq7fTWPYB/OCAqKV3kl44fUfmqPhOT5XgB7e+lZd5cIec4SbCtILMUEF
ZAa5kpJ+RPTHlHDccdXtL2wwJ7cG608tqSUmEyK/Nqum80gwvgRN7oxQzbi+gbz1sMdX1Sp5EAHg
qhIgNVmYevRdHktO4MhZEUuLkfV9OXVxF0HF/pYkn9oEjr/wJhFn5/pqll/LxlXoMkb3ooGuX4mt
T/nylFNINSWnrsZ8szQZh6CA5L391pdzNsNcBG2pzJ28JBEFIlkQcDMV3c1GZCt5s2nL9XltPYwz
kUgUUk3Gld7a0mZ8HKCv7uDl4MmOoGIoh3edrx+G87qWdV889OK+U6POwD0gpGSTG9/8cTR9g1fJ
WHbn2qIYF4qkRIEEA/LReux/L6LgTpdD+/o5WM2NXB4ExoUCQzBomAXpCRYw0oyHijJY84dcgFqK
fKobsM6DOZTXA7a6NIi16Zohguvu1HV7sYE5Utmg9oPnqjp19ER8ovp8/ydLu7DBhFzlJKs+rTFE
s0QhdFPsUNhYkmjNofFa9EmAu+vIDWtXT/yFUSbYgvihNmJSaaF+lGpbvw+JDSYRN3xEGnk/vMbV
DTrrcSK5MRfPMOtqmExCzUfBkNj7ZOmufKgf/bfMkh6yg4biMKTiExT1Gt6Mz6onXKyXcbwWHM1k
aEHJQkrjVppaxazFqDL1Vn7lfM4vIuBLBH1hifE5Q5xVmmtIcjRzWJpVqm3rgoJ4svZIBNbXufsp
1DinjapkZlaPg8Oxv3qBXthnvHGuRjEOJJQlgmeCObylictw+h35nJ3YEbjl0tUM6eV6Gc8sOl3N
DQPvM8SbtkCPYRZCsLT2KqhDBfSpQR6NBp+aFFuq9HR9rTzvZO462kfagIJm4mZq4yhCNZhaqfM0
V5b9+oJu5/1kX7ihMQlln8M9c+2hrV66Go0p+VuTpU4kb//Vek7UkRdoow3KPIQaUpB1b9i+7hgp
7z5dZYe4+FqsGrNQh7MaU6zGf1LdycnBHqTE5rBBc8nsJCdmSW65ireDDNYEdVvk/YwQa7D8e+OV
YCxs3qp2/SszzPAGebfb2EJHk6f+S1eQGawZxFpsoEK+JLZ1d+GWDG36UKEBTbR7N3W5hVmO68sM
yIhiogaGhoXGHlT73H57Krts+eSDPKeTGZDp8kIw0AK+cMGKVrRFxQoN0pm3MJHzSrrrD4ALB2AA
JVeyUEHCeLmfBkffyehqjzDcsKRdSivmRUic+0Fm4CQVYj2HhHbihp70KW0kW96WOC4JqpsigtlN
5REz4eY9Tq51zcsZKEnauQ9yAtcbK8HuqWxPuOipEgfmJLaFNdMcZGyT9t72w4+4EzyFtO++lu5G
SbW6ET3CTbEtB+mIk77zM/q9rKId9UGBrUl7fZ6stCqQbAfp9BQHdxCR+9EIrVUj0z+F4UdO1Oe5
L9+vo8lqmv/C11kmJKULul4zEJcN1uB0N+Uj0mYexvVQysEe2pIFbilXu+Ne8RxYZucD9amrVYXg
E1YThttnO7RmM6vMheJt/AVRaDd65AW6q+8EIqtE1jWqoVryz0B3UAqDCtnp1Cye53uyq+1alxc2
ra/sbzPssyfqqkYmOpT6AoM4TdI5Wl49cr7aktX7ehLPNpisH96+QedLp8gMY7v7vygbdFDCx3xi
bt56mNAzw6isolRYT+y1npSAODUWTe1Jeqgnc3RyZ9rr4SaPObi87uLnFTL3Qaz4lSaGCAEFEe+f
4dv/0XZdzW3r3PYXcYYVJF9ZVSyXJE6cvHBOGnsF+6//FpQiGdYRnJx7HzOZ8RaIjd33WkWKbh8N
KRXs4guUwubMv1KMUaMvCQw9i4MO/abcTttGTNYuOg9n9usMVFgqAOhDNWQwrd0dhQIyGNEBUGp1
gM0KL8UusnddUVRmCZ8rim7qumlopmZZpm5zYkujKaQ0Xyt4t8nP93Xr2LLDiOn7D/TBlJ0VUzDy
V9bOi935kO2qg/Ru2udvsW93KD7JafDns5fPfxDnlBITqMoVuFdDbEB52do7nXaQwPR4/dwvdfa5
FM4dDR0237CsX4UFyd3RKjw7F42tiURwPmjU1XEaTakM02F2sZh706r2x+unuFB7fn4MzmKlzaBl
0TpXgAFXgu5j+qnbtx7GrL00IJ+HjajM9fItnIsDpvZzA5kOUQ09wpoYmy3QUKdlhRR58+cG8rkY
zngVkSJHqjXUGN1bHd3+pyveX/9uF/ZcIcFWMdwCSiHQvXPGg8a6if1DkC32T4urBco7NYywHQ+o
Wcy5+PV2XJ1/yJdxh/Fi+DgpE767Cy2S57+ANyvtMI/Yh2SfUnUl56n9DHr0IN2Q5iaeXdtn/RkD
BdLUqytHCMnJXjX/6tEGMwhYgQgB3fvzi5TLXh8SSkE2GQKr1cVoahXMmy8gl3ijroEKAFVx5f1C
uAkITFuD2ujYTyP8R8+kNUrb3GigrJOf7lt33swPjAF72tiCHOjSw4AsYmto+Wm2zEcPY0EiOPKl
CcEK4XUrZnxAY77t/YygK4OxE7f2r6vUv5zuJJHzgnqrRYM24nTMkM7A7YnApWDsrP20EaEJvKhj
YSNGAREaMVEwsiyLD2/JUA6rkqKaPqFjkq5O/Eb3ZzxHsNAjIBsf+k9iONoXAz68UM7W2MuqtwpB
0td7JoYUE7e8Nd7GbxgBASv69BiwkQ6GX97YO+IUt2i3fatcYX+Pt6rHX6GjkGYhqGAv+Lnmmm0a
r9mCo4/BEtbv+22+k/zGJ2+1HaDpgLUtAkB6MX3MS+SsUT6aM+Dijx9bdutN9MBayOlGQyaIbrw3
ArYCW3mh+dB69YF4quJYd4qP0SLX/th40aHeJL7tza0ziJScN8f8L+NUrh31YjIr/DLtrtjmt73X
pag5H7fI2Y48UAoYzHsOuiOs3Ym3XF6ovGVgxxTdHNuGHUFnnfNwmqaO6lxXmMuucy+zgh6QaAPb
sTGw9ZO9X9J/knhnde8qVdQy5O0XL5nTRXMAdACpMT+NCaeSLYRgcxdcT1htGvAANILUpHErbDeE
11+5QC4PCTAZTSvNDajCRqloHS0aFW9SK+wPD6LeiPpSlCpbOgPfAUcK2j7cEcdOlUognrEUNgol
x9w398N3shu/ol8XfAH27D/GLq9BiVZgryrG5uG0MT72j4ngxC+W0UHRcv47+PwvWQ2SR+C0C+mk
U2elajBly+yiQo/h+3TaVWb8oSmWfWvjh+ki8s0XdQMm3iaaQmxCFAbi/Py9EwtkAlaCwqD+kL5h
JR/5I5rQGPMa7hJfFA2zqO/cLfLCuKdu1cpA1glqRfO3ejtuCnuLdVmvAmqOlJHtdV16acmen4x7
vamcl3EmVyVK50XcOxGYNoKMGr0gFbx4Jvhb8CZhjVI96tlZOTBXx7FrTYwlK+pNLL8rtO2kbNL0
Fiw4AhfIZzDHr3cmiYvca5koyajEZYgpxPiQJi2ydDWaPNteQRWOjVKBvBdOHpys8ANwAyyOkUE8
81w3WrDslKoOj4QR6HeM9IaxkhcfWFBaPbyi6/DyU0IeyvIaGzvTTH653u4NWpkS5DFgzem7GSh7
27cfDT8GZbgWytglKj4l32RRCYbXFAz2ge/tN2ErHzjJS9Wjgz9UYfNlcRcf7OuPul+H0nvLdhS3
xoC0EH1aJJL9/5nWdHFu1lTHtqJmAvCmwcfEKux1/X85s8Adi1nAMxlYE8RefIHkhS0gMMYVNqNb
+vUBGRnI3vSNCe4pVqdD6VOQ/r3cGeVkc7o60EGuRmuxA3k2/AgofkDCx+hO3AHHc4rcRoe/NrX2
I0V5LiCZfk+qQcHKPq1cfR7AUj1NHl2Kr1FiKY4BjkVntKVt31ufSNZ6Fpp8oO6UPGWIqCf4bMwu
nBspXhuYlp59tmlcV2i+YSH+AdXTdt0A2hVQaGzw9RXTTbwb4qVxbyxvMLZGJOgeC2sBl8W2lDBE
gnoAq8GxmxEvz7142LxQzvel4MhQaDsioiBR7ZmQXietN7TxTZPTIAU4w0iL91Kif6hrhBrSEkyJ
GuiLKYiwmJwrn5p3PspiyGA+GiusdACjbDNuBmAYgL9PIOYlcMJzbeTh5mjRjcB8IGaQ5X3sTh2G
WHVZRWSdg8qy1+33ZUYfpHh+M8T14OTjiAHbuQH2Z5ZRr4wj7MEO1TfTTFZ3UvVe8FgEKsBD1WWK
WSFvixgrdYZosnYKHYsTscAd8t7jx53/JrWUOd/bABxZtWLLxIRyr/iald/brXzfyD3AuPL5veAR
sb/28mZP0jjnK8nRVEXAUA9APv1oW5pTFssNXS2U4inIzO2Naks3zTy8WxaAtXWViKvl8jc9yecK
EAidsYuYg0WTjSlqgGoGwiea5gvwaY6zqCZ4BSoE0aHg3JeNx0kuZ9f7NlNJO7Y/qHz7+3g3OhEq
mrFLNpKYH0L0lTkLH3XDmkYruGC7AAAOZVBi1bjal9u2DMRl9RfpCK9BnE3vwOxl9hXOxqRVTFoW
WDevlcZu6JoGcWbYpCpAWjHpBp5btuqiqNhkjjz5jkHjyviHsLskUhnOEs9WDbz/lg3W18CIWfTZ
m/syzHpRP1z4HTnrS9LUbOKaAsJ0V221m3Wv3GIv3FUO4tEiPqLirozPp+icdn25gPZ8qnMn777F
Zn2j0ff6tLrm/E6g+4IbO577zHHGwySrRkXgVeDKxns5x33pjv3AGlkDdlw/C3tYgtd2TG7OJA41
rdYWRLcBKbCCODzMmOLYmS4r0FrAZhIO67/IlvjvyZmVzpilUaJ4cMPOCtN9ulvu2dV1zhiKiVEF
FpvHWwORVmxOc56GTfpY5Cihm7sCYxs1don/481xdmRe1xqs6Ra+44G9tXQ5vjXt8POt/XdKcN6U
EEXP7RK5WV6+Nei+Uh8AdXP9UILnfEQBP9ONXh46DEAijGPUmFlrOUO/uA2WA/6bGM5qRHrZLGRu
cZLCdvPuK+1HhyrCGxJousrZjNVerbjuZASlOyWgt+1Be0O/MFwbeSN9tQV4Iy9qEpya89M07Zou
xVBVEtY3+225+zFJrGNs4c8HiY+R2W9/yQ/TdA0YQyoJD0o/MOCRn1ZeO4w+WMYWVJJFQ6QCteBH
ayIpjaeqlOygwSQxTbZNrzljIkKeFDzdY83zTPmWLsv0Lsa2Gl03WmB9K56Al+fF4IfdWGwUkj7J
ns0K5aLj/Utof/qgXAASR8OayxWcy/+T2+THaVJlllOaF2UoAbBfLsBvZBEn0kSk7Ox3XwkH+Fma
sk2StE17WN7xEWYREBUiLG7RnXEBR1pbDci94jps5ae6eSgzeZvq5gaUQO51k8FMwrWjcCYDYM1l
TxcFyZ6EzVWa5h+UuTY2Cc2pUxnW5DUdJlrmTNi0ERgRvuSpIoCb8xohFUNNAuJ2EeBlq27vLx5q
2JtaNCl3IfrAOpiqWtgHUzH3wRmtqbDRJsoRMFYE2Czz4tql4UzqDfAGfW0Uogu+/Kzn0njwgzxN
AayWqHZA9L0svR2L7xEJr9/cJf//TAaXRE0y+MM1tDyB8JNu1PR7hn7mdM+wpur6YdnMIsDgl5OA
qqXLAJrEg2ZwvXxpaiE9Zpgo2phDh8WWbrUOugkARFC/qthHbDECoqAYj61kLL3mIDDL0EJZu/1c
gGW8BaZiVi+CPPKShXn2kzgL065aG6cZbtXe6Lscbcba/RUFsSRHVDN+0YyDM3omjwtOeqzaTr0C
F0H9UQKTIpCU3C819YmDz64A8st9K7KiF0wBRNo6llwRibzASIYuZ2CNSGFEMVBmFJlvZtRJ1dkh
cRsIVOqCYTuXxYfoSZpVS2xJVlDpQC9tLU+msmvKgMXOOqdMHyWwsdhTqPYBQOadKb+VBxuNqI3g
ZwiOzAfvZNTJVKX4Gfni19/bxgdWJqChJdDyhbYbtdumC+RgDsVTfZcf1elr81F8v6iL3RcxCEbx
qOb2SHEov12BHdePHrgHbO/6WS+EAM++OBfED2tZSFqOuFpq+yc7gT2iI3hfJFuwdSuSwz0UiuX9
Ru0IQo2p8PNs2cgJ1orNVRRsXMi7np2HeyBtJE0F2vQWvh/QTqV3SaD3aJsyemTkQcvX1AO+0fVP
eCmHfSaTqdNZgKNJ2jw1FOrCAL/y/br5lcOKqxyiz8j55TLq7DljhYC0us/LW6UNzPHNfzwO55Lj
xSZRnEMF/zwlF346zitmoEnJrAWykptqa9yku/X2tQWiC5HG+S3xzXxlAuZUX5EkHIpR8qU1Qxt9
mN7YCM+8URuJR+J8wMS/XvmCDyqwascBoTP9IE2fUy1BLQBjBN9nDxvhDMmVkUwXb1TAyGJ/pP0g
kHmhGvbstCz8OZO5NFOFjwud/HGJLDlnH3YMxY3MSxXlZ7I4G2JM8qDENpygejAd05FXRgINx1Q4
JsBUHdlbD4kv9IVHVFYudHwmljMpYy31ksymmpA17fva0t7NlhqiyfMoLern2aK1A+q2dymo2K2O
eDSzQjmhqHiPXr4YQDHQ68A2m2+KnXwtY9CoL/qjVE6P3SJ7uta/r/v+3dKuu6xTQUYEJNyVDnd1
pbSO3GT3ZTuWrtRKDwarEFSROxlgmu+rW1IB/biW0huA1nkqEAY0icZON8RvtETf9FoXAwZVvQPt
UyNStAsxLUr1BAVdbPSgActbhyojGFMtWDRSbadbxjlMUJNk1/4KbMWLD+pMGmcn7M40loQgMFiA
dnPsqnVmWGDN7af5K0BJ9KOW9wqdu/imzoRzhqOuhrYtJSSVywMJjxqX+mj8/tI4oFwL1/0v2t6T
SB5XIe2qjpQUX7cDboM5Wb6hyB5VKkEQJAg++B76lGv5ZGgTWvUW1DEwy8yJDH8RWYiLH/AUaBxR
PM8MREvjKEUaUoWx3IHMDx9SNFwrksBpYxwrWmKUGQCsOzRZ2+9G//G6kbt4IWdH4BQwXpo1sXIC
O659k7C5tlQf59wUeXdBRMFXm6q81au0QF31R4hfAN/pT0J8waH4cpMxZEi0s04KrE7xbb3YlJ3q
E60Rba0IHARfbMLdqGPXwfOy/LcDs1uYgoDKG31WRmvb8PpVCXSBrzRpVSurlaWaQTrFkjMTmEga
i4oW/5Ig/k5V+EqTXqcpvDzOxOwfkLs3LB+bjo4PSGCOOB8TXRY79tkjGmOySIBeAvd5GwzGO0qf
GmEyIroo9hvOZJS1RnVaQv/U0WsQI8U+SKTY4HW3e0XJ7KILOb0pvrRUAKIB7W3Y1TrbLTDqxk3m
SX6V7bSdtckDYY9Q8Lo0zkjo0iplfce6Fge2ePPn1XZRtMLPs2JZaxzoysqRWF7Oi638ifnKFM3J
0fzZEY1fwzf3cgr7mLuftJNzWXlbF3mHtZ/AOgAD01E2+sdypwLDStnYvnq3BAW2MbDRGPmaaFpK
FGfzg3VywVbRp4TF2VZo3PxJiiLwX/w0tJbCYuY92mygewlyE2BSGbbRtGIvUUvU2Ra8DZ2LcoGc
3Whqkf1N+vAvpZ7f18fTyueVorVmj4j6WXXeOBBHc2WGpiQs9gjehs5Zl9iamslKYc7+thN1WU1Q
o8QQpIZJUH7ozFDiukc7FpNKIQnRQyfuuvndQxdOoly0NWfSOP9NlIroVaXZQUqK3rGm+UtaKonT
6LHfRpVnqLM3Kk3vDKmauDqxejdW9CDqSu+6c7p8tWc/hHuZ7TTk9YA1+2MWyjqZo1NtiAPidkTO
4iT+ojM8ieMnfXKZzBjIwL1ivR9l4FvN+JvA6EwAezZnLqPStWmgWZSGc0f/mZL6PpaxGLDKosno
i8/vTA73/CxZ7unMMoAfSPnEjXfN5kjDLUZiZI7gRbZ3JotLMulkGV2UwmxPpgs2hV30fu18RlpM
Zoe6GJJ2u77AhHK0f8VLFB2Uf4ky2poDzS+URAJhH//iqz87KOfvwUAYNwBmRDYdNluskuzTAw10
x4Rv6MA9Ogt0RaSMXPGKwgzULYsDa/Vurmu3LFpX8LxEX4/z8ZZhg/FQ+10k/1XkYU/r72zm2dfj
bEpvxwYpG6hJWnxjfMb5npENJMU3wjBwETGJIhj2B6/pJWc7MltK1raupUCx1G/TVNw2VSw7I8Uy
4dQbWynvd71JBJd2Me48nZLf6i1oHrfAgYOdzrbqUDlVk4PnrhPZRcHF2ez/z+zI3JtWBL73H0Wk
6fY0nPPXCf1v12NztmRRC002I+yGancNcGyfCAas8zC9aSbPcli7vXDzDwLFFDggm7MpqVanlm7A
pbNQEG7In+YwdX/wjXdhP24E8kTfkzMjtqJP6jAh2P1VlJvuTaxTvMbHiHwav2vbw46gpI/83sb8
lju9B0i4G3mmLzVHtNxXkEeJviZnSdSu6+QxhjdgrYvEOrYusJmNETUd3KKhcCRfYLlszqwsfdeN
04qxxRRbIb0U3ZLazB3BlQmssc3ZEzPua72WEGHqh2h2mq29Rz7kEixHP8oBy4hE7baXGAgsTTh7
25xBqUdzLSSLfcabCZQlRn6XoIHRoO7gSiF6Tp7txY1PpSPyyfXTXjYrp/oh53r6uluqyqyjYFgb
V2sHV0k6t24SgUMQieEUxaz0CnGtDgLIuNAc7FXc08b+mhSFIRD0L/Hs7wMZnAFrtEGjlFUJ/7y9
IJTFGbC5mCKlGY7FV9YK/hMvJ/iAPMZckWFYYm3hs6s5kJo7SX+iWXBdFYTH4WyVNJTzsjTlhZBH
7LQvW47TNXF6Z/R1q87YbcNyBpqc94xEk7xlABIdVs1aQdTKtOulwz4J47QvNUEEASoSFIlm4iMF
CbQFFrI+oNQv+IaXQ4OTJM5ASVjqqeMUXnqSQMSt2jdkepvWtacpWGqoGqdSRcs7l63VSSJnraak
GvK8AdUAm/Rmncg2zR3THX3NxYQVoMI9I/v8HxWFs1dVDmTspfrdaToFCeKWw2WL//t4PPAonQiw
TGINe+y0cHX1qzSLqqICTeQZjiR5sZNZxiNmBkNDP5JlgsqO+ehXxDyX44HTeTiTEUkt2KLG6df0
yJ+YjH+JB06ymOqcxXKDVZBKWqGMP2bhqPlzhPxYvlD/unyh2tgbVy31Ja1H0/SrNc+wIP+HhfMz
cZzBypUlKWmK9YYhkoNW9kmkOnItSs8uv+nToThTVYN3xRiVNArqPg1SC7Q5wLM1VeBdN+/15Y1d
CsZPX3JMHMOBk0DOXMW9mtc168YvKMmsnvKu+aLuJLALOp9ZdVv3ZNsBYN3kdU5nvuYaLyvp6Qdw
VmzGgL6hVLhG1J/1nXxg8Y8yevXW2ogzbfbHXhrnkzDOgJXLUGmFpJRg1DDvqj77HiVl5xoNRptk
TX3QlfnvTOZJIme+DCotY2XgeNyM6M93IV6t+JcA77dEfhChSEhcth1WEUk6BeaM7s4SvWlBHERn
bTMQmToAnLxJSHSPMo6ny62X2PU+nTG1nYFQcig34/h1SSMB9tBl43r6WVysFCek0E3aoG6r3KoR
5tgKIgjH2Ke8crlHIsszEyT1ay3NKqqL2RbEZ2Eedr4UqkJEl38JXU4n4UxdPlMMbY/VUWN/RezQ
2FfG65d97kkaZ3esRjdhe6BAf1ulPbq5a9+Rt0FAWbEkAu4VaZzTcGiJY5tm0CRfZVR1HUNGx7hK
l9s5Sj+kuQSM4/ZOToEM0S2uYZcPsmQdOddsMt9F9nKTmMUeTCGBydjlZ9vM3DbKNpRm75rV/gyy
JAyFN82HeJk+Wlnp1uP8RVfLr8lIoZ1K6UlV9BVoK04ymV9LWXPQW9n0/eLZQ+9F4FnIVYCFVMTv
V/Ak653bR8XodMW6rYw6SBO6Vw1jF3UE7aYZtHkrCAVLzNrXTQUW7PZ2bjB2aPxjYZrTSFrnevRy
OZI+XR5nXTXaEbMeoPRrKrsaVp0ap7YFM2kitecMKEi+y6XLWeNAbr+ntk+XylWsp3UFAlaM8dV5
OOizqBAm8FNHKK6zt6bZiATNgcWe8E8Vht+Gj1nxcTQGXK7mGI0Ireny4OLJ/fJt8ibK6nkpIPDX
7AmaPsdZLsye/G3G8Pve+C651qi9VBVHq11h5O60e/Sa1UKBZeRb5YaSyLQtERRatHCaSnGXrBHo
oejz8Q3yqImxlGu3DPhzwqhp4Ummk7t42WEfJp80ga0XmUi+U95aVrJ2LcQxzHqswzvzB8OXg8qv
QhE+pujrcfaRLDUQBSKofw30fxOAwvXy7fojFkng7GEmqQmRI4RIVJUci2AKGuv110Vc2gJCVeak
cJyh0O1GS+XkZ5bDdlnXW1TkMdcmerjsD10x7nxD3FIy2g4JyByk8UntJmfIUzCYlA5gW/6bO+Yb
4eagrKXFSltZVHzWO3NXRnQH7oSPcTf5vWJ6YEv8DixhIbM9S2uuHZELuXorR9cWk8eh2lH0/fRp
cUGkEq7N5BZr/Xak3c6e9B2VYO7NybwxyumpS6t2e/1OBV+a74kPSzzG84z18mbV/SxOg6Y0d0Af
CIA2LJh+FlhjviceV5o2RBOgfJocYCVwN4sytM7UWHcWaT/EbXyr5PY/148neuN8c7wvo2iyI1X6
mX/9UXYpSBL45ngy6OYCkgA7GNtjkhADIAkhlx2+pkR6NIZXFIhvjNN4ahKcjUkztlaaWW5SN76E
ZX53ocR2SDN7VaVuZkkHgkG/mn5p2h/aLNPcpGgea6negQVSdkkGtgkZzT2/6bRHOyO9oyh97hpx
ZjulrD9igf1NsUr+nCzgUIy797LZ+pRUexPIvoa0bg117b20VidPcHmCROg4/Hrmv/V6bChg12zs
D4/eOLp56YNcD3As2oZRkUfJ4xLIXhlkSyiqQAtiIp0zdYoF0myrgJLaRruruzikURdilVnw/ESZ
LT+tGsuF3KszzLa0YZlt5a1btHQZ2mMPGifwVfWObWEbXMeDdGqQS4tadwK/oXPJpkXLWq4J/LpS
y768gKpZF/UPjjnNNVXlbJ1Up5rR1jAyzK+v28wrXfoR43bkcQ5i4EQXHkBlgfXqMUA50u9jr88c
TRheCN4nP7uaaIWizixe+lGL+RNbwE505cR8zZ3Wc9ZZK2qQcRe01a7M7g0LSNjGB1re5UbslL0I
714kkfmbs7eSyA2d2hz5Hl6kGyW5Qxa0RO2HQivRFS1cqQjVKRA8UEHax9fgjcnuKLIpVh+f/CdW
Kvw1Yf92ESJ4Cp6kwcVQQyfNi9rjSVrWfTYDqsisXQmAztfPJPqOXByF1C9Veg0OI7cW5UZWpmQX
R8W6KeTxy9zJMpuYV4O5Tvp9I9mRwEeKQmCDszsAmvnZBTDuGE8u0Ne2P/AEyuAV+FqCIMTgsjJ7
AmFWaWKt295Y4bxtQ9Ofd4Dzex2ykUhbOFNjD6bUW9YK7AnTBXTitsgcINiBkQ9fWw3YfoTIigs/
J2d5mtFKEx2Ls+gFKAGCvKDHiO8R4Ll35U0Vb64rjyDE4WvzKm2jyAavRlA16m2aqm+XVtkBLv6Q
mMQFuNcOO/SCxFoQwPHFegKEV1kvSRkm+SdjwIoXGb2ynzBAJuSBFbgKwpmYZlrlccnYa1+2bNhp
9Wz0p5wk6J3UvvtPU0e/cw7ClOrMrsmpUdnKcizZ/+lemeh8nIHJ09Iu+xW3p6yxswIbqkwF2YZI
HwlnXXKgNpBoRvWPzTXpfrRFEci3Qwae+RdwocdF2VO+RjhjsgLz3jAoWoqdh2FbYEnurXfWWwUQ
b+QzVoGv6/6/NFdON8UZE0ITBfVT9B40upsAjNr0sgNnnsVfelD2SFOArCI33uu15ZLKUUDBe/0H
iF4CZ16UYpqXPlHQ96tvSXE/N5qDSShnKAQDtwI/xC+xqygQg1EAd7jIszvl3yRjv6azd/0wIk3h
l9dlI53WkRyDlT9fYxI4PZMre5N1GOUqheYX2fSFFJaX6dqhiZaNWuV7y0zuMA3v1oku6OuICgom
Z1FKLa6y1ABWClCG8wNJctDsAQyw0iRnmNPIt6v1w1jXjVNUSVgVmXCvRaAz/DY9kSQpNdnBe/DL
YNJfbVEIYsypubt8aXVAk7fbyAIioijsFr0WkzM26yIbVd8wLcLuVqmGxC2CCEgga7bV3AmbW6Ka
yhHM4UpManK2R59JVWdNJwV9Qv8p5fmrMiZBO9HCN21F8ifMHbtFPxqeoZMnq1m2oFDzhnQanCjH
pjtc2RhQZeqcwppUbIsOmP+Rk6embGcnV7JNb5qbqeqeWh05zCI/ZZRuxiYFeJCxPDZp8aCWee5Z
Ce4Wh3eK3Br2CjU+19gio7qeOqaefZBL1fCNoVmceqKCNpfg4Zq8OdQ0Mowzek5z9zSsoD7+mJAP
gmcriHH44fHZ1Mwliv4DSJkouTI5s2cmilUWPRI4/aDvCCCHEFJNKJkF8a6PsH5K0BatvQ6okT34
zEJw/4ACS1iMFvhOkwu05q43l2Ss03BBU7ZeDmn+x0DknDfjJ8bNtC7XamYMr750R9zpEOcgp6m/
UA9YDKWX7GxP7QQ+5fI21cmF8kCRS9vTrrJlwG2UDfbp10bezark2XLxxoiyL0PXfExKBa32vnFW
Le+CpTTCxJoCJQbcSCVChhR8Zh4ZMmoVU6tq2KsMvOi59mZS3lxX4GMWdcVKWEzBz+ItY7Rpp1sw
yUWT7DuA7IDb9muSdHeN3UkhKlye0oJT25jHO/ya99o0JY5Cp0M+Gv6gjwBsmoKmIruCyLlTtVEo
q6CQs/PKmVvcU1OblZ+b+WOrS7In5zboYcnq5HTZaav53q41NF2H6dBokVOS4VNi2ta7Uso2gCdN
AHtR3GRSux9QEDUpGsLFHGWOTTXsvOaGNw1T8S0esu+a1TMak2XwUlg0b06yu8Is2jCOjd2aUOKM
sXZrjsa+y/s6vP4FL8OTnKkMZ9lbdS3WKkf7vodibgBmuTo0B2hG7mqfVBuv0cD6+9tkJ+pnCMyb
xdn3dm6iPh4RMQBM0JXnh5UguEy21093UQGxWy3rKjCgCf8eyo5W0ahCPbTGTJ0lAnF8qQrpFi7G
Ixoh6DZo8kvy+HiKFWyUw4pmZMNY1HVM5PuMKoThBSA/LfybwpHCpcdoXOF+vX7EyzXjk3S+TpTX
Wan1M0b1f9Zx2bDHAK6BVw17XLy1M2Fc6KUMKV2XHk5Js9qHIp+xry9Z/loZAud3OeAAVpFJcHm6
fpzIOHvY4IuiDWgDWCqc3+KD+sqHfp+ChFUH/Uj3uJSifODiyc4Eco5pKUBjPGSIx38N7bCJB22D
MUDL07DIMXS+eHJYJJTzQ10/JkORsOaC9Xa0wROgNACYErqFi27+dDZ+fKVBJ3usGMiAobpsdxj7
N6wmzbpU4eozpHxhKUNwMh5Ao1KpbJoqTP9JJA0BMNE7vW9GIK95jdSLBY2zc3IBer+mfdJYyOmy
/jAtT5Z5W+oPfdt5tfWplJ6uP7yLtuVMGOd6egmYkzIb+u7jwrFT2+0T3bsu4vLbPpPBfsPZKyAr
2DsICyLqKnHGDvw7+upbS7rVrZ1e9H5JD+WaoR+3z1uR876c050JZ1d8Jnxioyo2u0Lqa0EbAwFl
3EjfdFiyMigGT5hjiD4oF/AqBdAhKriFgNFNgrPDlSIvAV7eHnmrpxwWjMJaw/v/+IW5MkCxKrGR
Wih9n43Kxcoru2CX79PQwJco26Du4BkEu5TEKyEYbj+T9urBvMs29CSNXzkCE5eiwzMCxCbWgDiY
SXtijweFTHe0b/Zqn9z0KwGeSul3kTJiRGINFi26H6hIlS7e7NkP4bxGNi8zmCewrNn174ohUApR
z+YSV4Aun0ngX36tZcRmGFJLOJpHwgDVjeJjbmyjwbjr/PhxBLBu4be5+wpg3YvNmjP5nDGIlL4a
M6xEoDT9Ywj5V2chFW8bsrO8iHnPZHFGYaGzRDO2f88aQ+v2NEjzqu080ck4K1A0CrGyGpn/rwWo
Xyf7yzmKs4NxBqAtrRHV4ZwtmYDIE/QgIF52+/njYH28/uovOqczQdyjr2uS1YVmp6FM50fdRNYA
COHbvAf44nVBl6PrM0lcVKE26ABlDEeKPFK/6TEmpCC2NpVHNiiEEa9gjd++Qh0vPzgTQa9sggKT
75RUPc1rxpaDLV9MAGNWqJ0OkguuiQIrlZrb7OSNuQj8Ibudl2p5kskdFT8jG2UJsbaC1W9znr2J
lN5ilE7RC4y26HRc1NSUlJaqVFWhXH9e27dR81dTr+Bw+fn5+MZIXM91W6OjDqCVcavsu80SaL68
FwZJl9/WSQ5nFyWsT2ZpCavxF7Btl63GSRZnITOAqWnZerQaPyq0Z8N+YhslOhlnD+UUaGa6Qq1g
DpTAZNTRlQe2QpR2QLknBNG6/J5PZ+MsYrfKWqf0CMXQ6mHTcRJQxDCPV7ujk7fb2W23yL3EVVGR
WM40ImuJ2pTqAEgE9CVQhB1MuXiSXjkCIyK6Os4u1vncmsOIvifInQFvTt3qrYTgPbnNNkjEBLZR
8LgIZxuTqhkGkyF1r91DNN+n9O1/PA1nJywgS6vZAjzUX1Onf4J4JroizlQAFyc1VhmaoeeJk5aa
Y5exk5uCHsvFb0ZkYiNXBbEcj/9VlSDiHnpcULlgYt0Om9n2BV+NPZgX1vVMBKcDUiLH5SgtViDt
B5QYiEsB/qTeMfJfjHN7op2Zy5A7Z/I4NUiXqaQqykYMKa57ym9Vd7pdDojFbbzjwTMtt3kjgwdU
+asx1zPBnHqYxmDGysS2dWzpXdyXMngKQXLaF1/Utr5BYL2h1viYdfgGZRyiC0r/6rmd/QJOZ1Zs
tCsW2JZhlfsbq/xQBUkQ38yMt8N434cistWLKkp0BTDTqqLa/EY7arZKb/UQp5Nban9rZt8oVsGZ
2G291J6TDM5A9nGUSFmOjQPb/AZ4FleN/0ns+6x97Mu/myonpkHASYYJV77Fv+YNerjdkR5kDWLM
eWOU7+YH/1QspJA5Yt69PNlJGrOdZ0lqn3Xt2oLLN0hmCYhoyQSov+VTnGiopeRhVeu+XCvbpQOC
mdl6Umvf1uv8qdR03TEquXDG0cqcpbAPZMn9utH30Wy5g535Qybdq/owe8lUH4xxBX5xHU+OHUvB
9ad9+f5PJ+BcpVLaDWp4sIe1dGOapRNj9Aq0Yu51KZdTz7Nr4VQgR48L7/kMyOD1cTx7otfuhJ34
7E7QKasVmS3c9Y11AI2aq4CruTFv1ALgHvSuT5+un+2y+T19Qc42zmNE51LH0WoCkGeMrNmK6Otd
Nr8nEZw5BIdWXU4m2DjMxGFUCNY3BcTn1NNMGOAMbMjC/tFFp392X5wdLJOq1KQcfpjtBet+CWyG
yFPvitsZGCzicYiLAduZOM7o/Y+1K+uR22a2v0iAFmrhq9bunp7FHo/H8Ytgx/6077t+/T1sx54O
rYhj+wZBYCCAq0mRVcWqU+f0FQrY7Yw9/PWxe/Y5do4HjxWgoTGkFROXGEEnCPEMr1A+5DQN1k4T
uL3tjv3LqnikQFthYBwTIJAjy/IgzMbPyYDERtHsyZyPY6ifakt9Z0rjYx3NgpxAdOF4tIC1xIpM
QhyZn4m5iHCATnAFeGSA1GPuK2FBJLMAY7Fu9e5p/45dCu57X43zH5olYVwjwUuWLUeyw/fyx8FT
Hbl4QKfDn99ANMOOu8R+xXCg4PLxUIBxBlFwP0I743fH9ba71FfnhvMoZbpMZaP16OhIauMNofLR
kqo7WjU3vUnciESBPragKK+nByqr91aqHxVTbeC7K0dum2drKjWb1Oh6Er2XbKmpJFtPFd2Vw/xN
lpPalqLMEJ120SHgnJRpaK1hLHAZumLLIRSlzJv5sGiAO7hRglZU8SX/SAGFENkVuCq+p18bdaP3
4T++41cnu5gj2juHnKNSIDSatpNJ/bWo7TityHtLSVpbH0uovK6QOjaV0F6LGExSY/a4fwkEG8z3
9KsZaDjNrNFeH1s0h5vsU6GKtHdENriawLxUBh2gZevn8fQkZd1Nr43B/jIug307e8j35ZWuGlVo
SpZBXtkLIBbH+EzP84c4IB8xtXxn+uUjvet85ZRgMONdETSuHkCn982o282Zod7FYmEi/8J38iGY
OqQLQxgxYJNW3xNoAUpOZhxYwSqDfrc72PJH7ekVpgX+xeJcWzeqvSUN6KBy8+SvlurbnqN48S98
81uVkqyuGjBnQfIgKLz4vvtU++l9ChayC5dVgTJJfZrfV1h27hi/+cT5kc5YnH+reojETiwEfy/q
Zs4aFMfWNg5isI0gwbU4t7RKfa5OKtLBuLnvy/ed5iWaKNiKbHDZkr4UsqIV0JaenMnTWzdZ8dpH
xyp2GZVKJ923dgZBPWGWJkib+IZOpq16CCGJ7xW8bxMFbBvF1XGB4+O7Od0QkbxYEQVHvz2WPhOb
bY6qUNJM4H94AjkMEpVoZjaWH+WPRvWpEuE+RH8/CyZXj4N2ykMS4T+Y/AhtyZy8Wkndff/GDtSO
e+Nf1KNah6VSoO+FWXHTWUjylXTt27QYvuAdfI5LRQBqFxw+yvmP0hpIZrFiZ1fkuaPOxqGO1yCu
MNm/v7Dtjp5JiKZDqt2Sef60Kq26AehypHnpI6N6xgyLJ3nV+MiYT5ejuMS5matfGeTuVUxCpdIl
DHytNH6fZItjNPppksqT1deC4CpcHBfZm3BSJkNlD2FvdPvsyfSboD1Mfpc9RShyiQdKNr/bj8Up
svzvoyiPqk5qyCwGWbi4ZQSR76w/zJpwkmszvlzZ4UJ6MUGeftLg7b8RZqMb42RPCiLqPxLZolOy
6ZSu7HFXrLc04NzG36NQE62N/f+r69yViHJdf4mdTA0mwowMG7O2X6kYvOk9rpbGXbW+z6yUkij0
5RMK4bY8QJUlc0hyaS60tnWIT0opwn2L9pOdo6s1EpAy9A2jx06Ldyn9LBX3uX5Wmg91/hQ2k232
1klq7rT8k+C2i+xyUTrMoA1SM6Wd71H69SWbzeByta9cjG5jjFVnC1qvRVQ9xWFX2rUG1FMW3YGQ
z6nTMVAMrXHqtUlEp3XTW5umZSpUAYaOHzKZqtDqleKSi7CZUvKUf5h9DOswoTQP8n6TT8C6jPZN
6O3v77ZvezHMba9FdXWcYzzQMf7hmfqnuKrs3pg8o1qcfUvbUJqrNXLbWzSKFKnR5UsCcUXOSPkg
Pc3yy4WcX/FiZjf8pwhoWQrgppql6PzQh1bIOThmIYj7vcfyS82+TR9AdVlXTEu3NJm7H2FSZFRi
PCLrvTndWMAk5K51hODB7Fj2RctbyEMuMsl9u2iZyyRh1GjfhmOvRfzKkziF3S7mXC2R+4BJZA6G
oQFB9+tXcSsqoTcvY4wBrKIm/+1ya5QHVWOAi/GpNzA3+rnRD/vnccuLairYjQ1Zp/iXc9pRsSwq
ymIY4zZ6Dyj4tSSCE7+1iGsLnJ9e9F4HWraTfC2L72WanSYFkriYo/izhXAnb5hraYpR5fPLIXY1
uXXSVuT8RXvFnbRSKSfVrBHg2AxhcvitiCOyyZ22kmAmY4pNeOOCOEN3X6XCLs2W173+QFxil0BE
MFVWHIE48tiLW1GBE2HvJeqk6zGqANRkmOXc61XhNJHINpfoqXTVljqiEjS3VkfuoGttjOP/+gHD
9f1U270G+cb9c7IV3l5Wa/CZHuRGtb5Jmwrv7eigHHpklYqnHoSAji2/e22HRfSrTGGMMiobE0DE
rIr+q5WwTad0bY39mitrUVk2BpB8353Sr9B4bibn17Y4l5FD/YD2CxtNTp7HFeRDUmZn6mNfpAzA
b+s5NPoyaEC8nVGuSno0MdVJ8BE3e9LXv4FzKuHQSJrU4Fqob0a3g26cdTPGdhFg/pVhS3BXssQb
Iz9z5WdRl3azlXBtnHM1UGmjU1hbOLQnhp/5ziYkjjVbacm1Ic7hJEq+WoPap8FYdM5s9LbeD04o
d3ZPnvdvxSY67doU52esNgTDaIkDNILU7ZZA/c2zTmC6yLzQTZxyKkDkITWYJxRN9wmPE+d+CGlI
mBHE7yR2GJ6h8FTLmw/mE8uJUgjdC6VZ2PfhU6LrtXJOp9J6cI2yyex1jHOwqSWFO8xFafdL2wvq
AaKLeTlLVxdzmHO8KCnC0q9Td2wiX6/WdfktV7Z0fU20NlSLoGya4WsDBcSAakkGwdYuIMvYOYZa
DIehGUc3VS9zzm3lAFCk2utKb1Z9dvWxuhmlyQPXiGXDN/tylyk24FTKH0Vr45IlX/3UPM4XSVu6
NFCitzHYB/FHd/9ECz7y5dhdWVhkaPtlDQ60kvmDutoVAU909te+EeHn5fyQDgr7Rq9RqIjPRsB0
qNa3rHZan14B9mU1iJ1je7nCVysCyGLR1oFdUfV/8fCY6x/bXnVSeiqzE4QP7VntbHN+J1ihIF5e
PPGV1d5aM63MtRLDi4s3rXas2hOUWrz1QB20kjLNMQMVFRlAV0/Rh+xemN9vPX2vTzXnmQC1auqW
DTUtBhTUshvWC7iQUzEFZ9FDUHRqOGe0dsWiZB2MlZDLtqrJG9unwXgj2FP2t+x9Sc4BYW5qnRQL
p/8yuQ0UX+pmT8VsVw59G57nBREsPrTOBBES025EgC52Jnes8yNAY57KtcRkotoMbzJKnMYULVCQ
/PAjP1pemQOYj7+lI0zK9Nuj83XVcFEEubRwr44o9OZnq9D1MiABBIWcJsAc8V+DX9+pNnomQfRZ
8PkEJ1LlEiD4qkhLc1zEX/fpom/F+Ze57o1EzkCSgufNfZVkN70s6JfsZ+A/ARbDtV5bUiKbM2aC
QevjpD6W6W2/fK5CEfRss7F3dZV51VIU/JdYn3C7vnGGsfpOfsQcmpedLDdfnOwIqZH6FfBc4RHh
nEi/dCEmqJCy/auvp93+09f74xyDZ3DtSbimbYXAIM3+CChXiqml4oPgIIquGedHDEsf1RJsd9jP
8pjcfM/6W/s14x+CZJQnbc1W02wsOqVBUS9PmdpNXrX2g93l5qfQytRAsDbBJeNpWyU6z3PYdGwI
k5z+rXn4pynohbHwyoGQnhSlbkE5ZXJMOznk5W1/aCKXlRsvaHF0cjKRVoFoOzknIs1xqzLeHsQA
RkjU2UON55OrYNz8YHrVsflS9I6O2bpMPF4nODca71U6zBBOay9d+ocXur4sQHm19xbXOqgHUh4E
H5MtZifkaNyLqZlWg66J+Z3M8lqF91U1OtECuYdTZNRjq4RRFMz+ZV4x86wjVH8MKMxVUBgQ76gg
S+J5X+Vaa0aAQpNg/FB9Uk+az4ZqoyB9L73p/CyACqKbPFTudBhBSuIJdld0VbikRYoUc4IYIUtC
WePlOz3g75IpX3nwC1XL1U0xhqXIkhDVkz792Cqf5llwUgT5F8/q2rR1o1osQsSSn6oPMUXRPxZR
5wquHs/nSle1NaqxARSwiw9yQzR70QF1SaT7ArJGgo8jiK88j6skT8tspix9/UcBQv3Iehqa+0/M
Y04GMU8cgTY7DVffimd1lSO1iDrNYDHv/60CpasY0oeMC+Wx3lPalWm1Iin6Vhb/HouUW3FZZPuQ
vJhit//qEMYEosPERFKUNP/T5MydlGdiChnPtn3WixXOQTcKHXFQkFUub3pXAXzvIrnS2+CrXT02
aCEMQ9sPvBeLnFsurLgrOguV8qy8k3LTjybqaOazbHWOHCq3AOl4errYVv1u/4xe0vGf3fOLYc49
k1GT5WqOowtkRjkvjQ2K3frAWJ1GTwJZ9uRrjuUXPnWXyE4bO9ehc7z/I9ji9n4D57JBXGkkVoPf
EC8UnChWaNfhJPqo2276ZaFcGmgozTiRmKWBx/7YBf0Nu33iptv2nX8xwznkWVHqImQq8FnSu5n0
II/3uTbayRS0i6h8L9o3LgfUp6TrFrUEwt5UXDOPUAIQCbEJTPAobWBcVTWZEb3r/C8Aq2zrd4Zw
NfXHfvHY7BHcBkq1wEBkfSgw81DOXiyaSf2Px8eLEc5r6MQKpzDBm5TcstE5bX5gMHoMwq64z7Lq
JC5mUr7OkGkXFhw3yZiuF8j5EnWlRZYzWCE9yEgx2Yv4bWQb5+LItKnEtaJNVOG1QfZJr1xkEkvV
JKeo2oCw//2MlUGawE/e1n7k4Ryeq2N4TM7NmaBAnrjC3ofowHD+pJsiXdJULHdywq8Ly2+7d6Wb
+ro3oobk6smtuOEiCAo8R5o8yHkHmDUIppSv8XQnRfdjKxpIE4QEniNNWjqpKEIA1uSgPCo6+Lxj
Xz2CxUTyotcxz24nsi+HlvMkdbWkGWRUWFQFx58jWQDVhG6LTZxGp/BFrY3tzOjFHOdMFmh+lZWO
IB6qla1UTxk951bkkExQdLi8qHa8PQ+fVqNJS6ErDK6NvDy0w+Il8bvBil0l02J77ZazZqQ3UtzF
tqrPN/PUF3YIZg4NAjRoH79VyGLXxmCveucWOajVUSSr6gW3OQtCdbzvAbpbiXQH5uXObo3586qo
p1GJVzstskOt9zd6mxzSspHt/SgmOIU8yxTIs+rOBOzcN7q3ceZXsz8rgr37j1rGj4/EQ7bzPK6i
McOZYDMQkp0sl8QkumBI4MdiT0THIghnPB5bj4sljxMYlOVTNkdeqA6B3J7G5CM0Qfb37z8K6i+L
4xwXkAro0AJsdElF5nPpz4cRtMfLOT+JliW0xbkpPTYIAVEBqPLBnsFatN8lb8S5nehccNlNsqhR
1zBsnNb2jtUe1OLNHH7Z3zuRDS65WYm2mMaEatCinCb9sZFnW8k+79sQOAiL80ckMqYMk5TINqab
ZLm1rNvKfGu0vyHyeRW9eCg1svtJWRgh3BiekuLvNfzQdbdzJUqdBIvhYdTFailhr8oQWabNMVPb
Giwj6HySQq4OaacKKj6C3JNHU0/yOgy6EaJH3R+tuA/SCpP7+mHoE3sA3CxS/l6qwt3/XIJAzMty
l6Ay7BdWhazoaEdSb8exELQnCFE8gmiav1fDi8UB4Y2rLQka8fkNawuZxrMkHPQVuCMeYw1imBTX
CS4ig9hClIFLs4mcXHq/dOe8eru/gSJnywtxd9QoJj1swc2cu4z6XXnHaEozRyE+6Ldufrsf/sMD
Us5VoMZqWhFrz8hg2jZW0KKGQOKgfgS6UJuxoYqugSgz5qHkYZgYCWFoa0amj3L8U/33N9ilcvhR
lkcdVJwXiy4g5030oo5HKweKwyyonU3WPRrFXopswFJ1geMSOXvKpTZznJFO1eCBf93Z79uiMo8x
Uo2pN1cC9XY2IEk633DWg4VkHwBI8bzn/hGFNVYevMr15ygJy6HAylbSj3ZOrcPQomKxYgA6n921
ILk995AEbMdAN8ljTys37TNvlETFu/+oOP1zdPFLmKu4+iUZiEkluv6zx/q5cWabhVTW9hOHVOEu
c4+qNO5ydTa/87V9k3ZfX6taJFwbl5hoZabSFAHjcn5+lWpr92JgI7nMBBWfvJxYilcvzyvJ/WwA
n3d4q68ieMruiwaGOGdTaHoZF0z2nAncdAq6p6mfgGLwfgEqTj5Yyb3lCDzqbryASS5NId0KhAnL
Jn+nLLkbAGGM8zADGfJJGcBdEg+Ko7SxMxedaA9FC+I8y9JE1myyymePXVy80p3RkPPWgAaVG0E8
4CDYQME34yFFKVp+STUqaaAaTWEnyUgP/dj6CqR2TUO6KVLjvRpinBMseY1bk9JJCIjoU2sobKUQ
sbMKNvhySa+ufFSkslrkqKhl5gNpG3tUhQdmu73xw6vwWKE6ysKyYEnMr7c3dlMLijnBfzuwWaWx
leQo3Gnl7Vqu7pItthGi/TcWLp7hAkDxbsIOa5xLqUfSaxFpJH8GjT7BszZLU29dY8GDUWSGcyZV
0zRtLMsol2vETsMBqjWhTQxBeiuywnmSZTHBi0F6DPPRT9H4rpJuZVEbUeAVL3nM1VkLtS4hkBgE
TzSAEFUZId2rb5ZoPdPICPYvmWg1nN/QaB+aAMtjNcnTZD406XkRqXGIVsO5DcUy1kJibqMrTjQq
PbMbbL35IE0Cf7H77gAFATfaZkhUiagFf0syFAMzy23C1l+Xj30S262kOwa5Qa3Q+6P94wFAsRTV
USQjNoPG3E6j2yn0W0ia7BsRxWQe+EPzoadrBs/Aek4vGIFv+YZwwFfg53nYj2wktVa2cA4y1KjB
SvuLYuqi/Ebl3cNkRK3Mqqi/kbGK1sb5CDICEZtN/3TvWOYGMvsHpt813YszN0HM4GFAsUri1ZLg
92iJsl1Fz81UCnye8GhwWUYRr1lutZfN+3UVGsFV5sE+qpZmtBnxtI9oZQ80dqFB0ob/0/RJcOKZ
2/nPsinuMuczpCbTS01FYUQt0+NshvfR0qJVMjogQLtFUTWQ5lFQixHtJI/7mfoKYxngN8Qx/PWd
FD1meNjPotA0WWSm9QL8jTOex3smagOoaeepfnuKPVHfUXTNePBPWA9VNDRwIhci5gbkSmBzaqA3
nx9Ajer+mcvipZuLhqhNu4DZ+reE6wSpEw/0GY38H7bliyDAtycSBAFeubbd/jWVeZRPYY6ki0y0
YBjzwgw2YtPTUQRSb0SVW8E10LhcoysUs0gJpoZI/ixLktvmna8lz6p+QNf1oLeT6KsJUm4e3oNR
1wbywvAm38a2zfFSctduBxdMgK8puQs8Cq/uPJQzWKQBD/N1uXLlPMhL6iTtU2yKPIrwenMuZcEw
blJH6BT2rklt3U8AxQSuW38DhTyvDmSRuoJgZTzCpwerTa5IoAAJy1Z1NcnwFKPHJEb4pVfWz392
23ikT1ePZZ2mSEPyIyTxGGg9c0zsJgDW5LwcOiJIG0Xui0f7ANTX9K0G4FmzQBY3OagqOq5gVBld
9DBcFNHaQHQZRBvKvVnCtjDVeGbl0Eq1tfRda5n2PGJqu5MF12AfJ0IhxvHv51FiDtEyDYDESAdI
xCB1DBgxg2Zi5mrxgRVBZ9sf/NUxfOY5J3hrkf8U5OW8sHKvSpreUeQpavt3p2AKs/1I20XwFfe7
51gn51/qtojB5oSvaOi13VLJIWtuW/FxVE499G8nOcCbII9mmxoBIAXQ+/Ga9rNkPvfWDNWh1CH6
GVJBdtMJfpkoWBEurRlync6gqITsKHAKx28ZKBz66xReLmS1P6UbgJBpGrVkjI5z1iq5NuVax11t
i3VxisEIoQxQJnZZjaGnd3Jkh2Vce2VKQIGVVY+0Ds96qruUTm+mMn5XVPm7oWkAfpburVq/NVOk
zktfG241TMC1jho02dL4QQcVX0uptyqNIGHadm+ajh9PdbAwy9yRlY0mJFWBfKLz2iPa52yuNZs/
dK7ilF4ZVEousrgZc68scqn0bEZ5l7Ip4dYvj6HkGU4VlDfaCfJwaPqIDsRmZLqyxh3VVtLqMMuR
vYQ4eTfk9O1IrAHouiDffrmH+z51M/ZeGeTOhLxEw6KuSN5D+mBpbyaonZDSum8bXxqeJ120nez7
/HwEX74f+zlXb/4pqlajVRj2SI6dlNxHuogBa9vCyyHnLbQlsaRUR4ygkISKIQk7+/tb9h+H8MUE
F2MLS5+lekUK/Tslz00X+ePSmnzzoUvKcI1loAjLkfY2XkHuUiTQYS8NT7CszXzvyhLXeBiM0hwN
jML6RR7aVPlczPez+pA0mm/Kd7HSeXox+ZW1Ovt29z+YyXcZWtJlVhENIF7UUuivPUC91d23oGwf
8u8fzJS5mKoMspFrFQDyw4kRkcyPmuYxxfcM6o8Xaft6uWfS9rX5CjISwXExeZ9VtlmhjxJIZkag
1y/w/Dy5Z1TbrCQ/TO9FA2HbUeXqQ3Iua5xkSF5BjOY3Kqzbw9NXtjiHledaElEdTBPpsT1Wp/DI
BrXI4RXKF9uu8eUjcp5q7Wd5IiYutnLPcDIruArRSv028xO/Zq54G+Z3tTbOlZApWftSbSPkR+Sk
epOnuBm4CzOn9drGiQDNiZ8EJ3U72rwsknMtuUytdU3ZWaF2GAxBFihvO8wa6K+YohJcPL7x0Mb1
MpihRX1wIHtWM9mN/nV/OSILnEchxljledaVgaW2t3QyjtUqfdk3wc7yzwHlx4ZdLt9VQIkXdLur
qY+CHgXD5XbSvFA43yk4eXwboSuzWVX6DjZQKMRsj2Nl7xl15jLfMI7+CA7zw/6q2K3ZWxXb2KtV
aZDmXkqjKYMI2okmhFIzvfek+UmLG2/fkugTsf29spTQ0SqaMEVlfBwKf1zTh0waRIrt7NTuLYdz
Ek0op0M3IoahQN27ujX4ibU+NFHq1kV6RInoVlcjf7JqUTqlCgxzPsOowsJIoRl98YSg1DuxKqhl
a85rhmkuFeO9ZXL+IhvCeMzmPMLg6uJJdvexgNhRYavvu49sItioLxygED8ynOIvMNp4y3Mo29Nz
9rz/TUUR58IscPVRLYJHsjosv5egiMIN35GQF0NuLRnWfp1BiX2vnR3m+xBUimmfVLjtWvgJ4rB2
GCXeFFM/0kFUMh7+bBv5fkSlNHOft4g4ndcVrux1cMe9gae/FLQBqYRIKNF341sSZpw2czcgscxB
ZtNLzngwoE7RHdtT7YAaXjQIsF3eeAlwfEtCHTAer2s4sN3JAt3BiiG38MAuyAXGLp6IEThSXk0F
k/9ESzQkJv8iuUzTR0Yn1p7EJJei88I5HgxMWYYhI/HTVuNUyB4dG08CV1D50Gr+/mlhl3vvaHKu
xjRXLR9THSBHPS7dnKrnpozvOqmK/HkNB69Z1/tsUiNn36zwzHBOB4leUxjrb951gSPnGxaZnNaj
bPUlQI+Q35jyj+A0e8azIKjVxYsz6a2azXe1UgmClOig8k0LVZFnZe6hCgNResCvkhM4wSK7xwQo
wRiTkQrpfwUBmO9bJJluGGUNLGloIP0LayfW7/ruCx2Of/b5+HaFPJOVmM2Mp4n5mB/1CzXiarx7
Leur6LjwDYs4ilutqPUUjKUsl9EO2RN0P2+loIeHoQJEhCg08A0LcEYMZcSys+70DZL9jefyNVzU
gkSG71aURd+VVQvfUpd+hMpspyWu4FttJ+ffixcyz2cprWNO8hQz7FfVugt1CchJhSj9/9i7F2uc
75qWhAxA+rBuuBUU6m3pp36OwhOUYV8Bnt/OlF6sce4r1OWWqomB7jQjqKql5GNjJY+DPgRGZbzP
MlK47RAeepL8FWfhqVfbm6FqPwt2ePvavfwKzpmNa1GasQFICHsqE+phgAu6LG7pVgHGc9Jn2Y+c
zK3rs6jwtl0L/1EHAwsN3PtVypSHWT0aJpBzkHP3E9L+1RZL4+QYAde6+QSm/lsaJs4akbchsf4H
QuPDKtdHsy3v8rJ4oE1zrtX67y6sY2/qTE9Tc7dlddQY5JqCkuR2UPuxSfz8nmaRqZkqSfKVcXEs
a3HyBU1VKwwqivnHYQj2P8r2C+vFHPeI6zol0QeCkmti1o6s1bY6pd4svd+38h8u/sUMO6BXH4C0
WV8vTDxubS6tFug9/WqrRWiT5StXNstkmGVFR22Xye+xh11v3FournR2ZE8E+bAOf+0vU7SZ3MMu
z2VNMdDjhJ7hX8R8ima/Ih/3TWw7wpeN5F50shXXKiq6WFTzpqH/K0LBEkTHj/NLCwWKjuQDukZT
Y8ftEKShBLGtt0pJ3DykAqcr2jDOL+WWBrpMpUiCJIod2XiO4k9DLHA7Aq/Dq5xkyUhyVQZ3R6ec
DAjdRE1pt+FjFAmxjyJLnJdJ5NSsSlpXQXy0As3N75M3xlEqbEaGTnxQIbvmUZoc6d3+kRB8Mn48
r5nnogGkBXMj0btcjhzQPthyXLtyIdug9xX4p202xxdfyk/NYeI7LKgEj6GBksSVDZ8xYkmywxQw
Ike1S4e69QB2ZCGWljmJn5PwH2efn6UbjCqV1hjxQ8LoQ3aITpkz+GbAgoYkHrTYfs68WOPcR6Fn
edGXeK6l0A0D9zs9/+CZQUEy9ShaU4KMSnAdeEGTqZsw9tDFuHwY3KbDHUY97FFIEifaRs6F5I1e
rBqBl2KCFJci+Q9Cmfb0CkIZgcviRUtYcm/MDDupmyYAuiAFF01OibIpXqpEjehM4qbB351Ybj0V
aKrLi0cNyUXMRgXUJ01raxaYXfDczz7s3z/RV+PSmjIrizZrIjybqi7ocuIigjvWuAp8pWgbOe9i
EKlQrAWcJ7Iy2nIyOKWsHfZXwn7pzgXjZ+y6Kitz0FqUAdj6nag8USrZYNC36z6DR3leMJ+7b1Dg
uvgxuyE2xmUB9UkgVapnVoObj7qXjI8U4SARod+3KTdfPBc/YAdWI8VAGfKF3aWHQJL9rejb4Zg4
xFbhq6EMCPmRV+T8goPCD99leVIZDQSBg9KYT1rXf0Wi+qaYlKdQyue7aoihRFzk72VreFLX8bOi
T2ddSY6dAspTRX8eqfRnwZ4fzksGkAoWKga7I7W2zS46R9ZJbY5S7Wu5JQJ5Cs4vP5w31hLKpwpw
l+HHySve1o9mZEsd0Cjj/xSv8mtnwPUUAZjYpdg70Vw6Yxlzm0kUjzq9vC3Uc2c840lul2twAX9U
QTh82T/R/9Ey+xE2eBgGSmADtF7wymqXBN5ALe0qsd5nEXg/NVV1BxPgLbX4mBaTZFsE3mLfvmiX
OWdU6dHQyRlmfiNTDqTY8pM1f9o3IUqs+em8nBiTNIVx6DejdhwXwG7mQX4rU+3LrFfgoYHvded+
8mJFPxRJ+hkqXQ9TbkBjhGgike39O/WTFoxZNB20nAA5yJLDhHI8nQ95KsI1/Edd5ftHhQjqv58S
0Vobi97BCmhNF6DJKYhNQRmmuDR4DbHp/kdU+KZ5bUVpURI5DcyhC+S4eIzi8Hn/I+57XoVvmkt1
v/RFjaCVt9N7mMJM7miPBjqR1pt4mo9/Zo2LXUqS0gkkDqgUhY+LXnj9+L8kX7ylLZ0xfLtva5sd
+4ebV/jOpy5Hcg0ZSJAJ308eccyospGgVu6IkiJry2fy2crfiXlctrMQogK5xCY3LP6U5H1Ki56i
EcYK7qwfpdwpJzbfIGbV2ozUV6ZYjnf1tlV0VSvieoKpMfOW7IbMyILp1xgCdAMYwCPRB9y+81cG
uWxYy9MwJ/2/2kCLDyIV43BYbBFwcNNrXxlj9+Nqdeg4jbRgrbYE8/bQ5PRp3t8ueXifgctqleLA
GMrUtnJdcCm2MQFXhpm3uTKs64WqxMA8BAz7o51Td7VZT/Ev73U9RdE6ueiEas5Aq4WhQUvyyRom
FJW+NqSxafVoSm/KRPN0Q70TXI/NV+rVGplnuFpj16S91E8EZcDckaGUXvvJx/GgFHZ/+vaAq4Ph
nZis+VJU/ykUX9nlIpPWt/+UYwjN/EQCj1/UHOZ0PhCrOnVVwlhe3HmidzQ1vC6x3km16cZl96az
Zt/qzJukL94lan80MzDNEBmCP4p2ktD+mfPUjYv2mc565FpRXHjTDAJJpQ+P5aopNtBoD1QfE08j
hah+tv0cvloW59rGaVByIuPIYIobqLS/Sx8Z+rE6LuNpyPEk1vAkrh0zDUTETZtB4sUw7+YqSyq6
ZlXLIAHOvDd9VRaJwWy3vK9McGGPVjVEg/rv8x23mp+nNj1qjyiNHmKfOtajgic/m/jQwczmhzeJ
+yjyBSLPc4nNV+d1NJaizzUAWUig+ey5CiKw3tbKhxl7y1g6aSygjhLckMsvurJI1VAyzX5gMMYI
XuYuqm4W9QutRCNxguvPj5SGkKCMrQlzi1JMKrvr0P5a65tWmc6TCp2pOPWUBlT1WXncdwGi9XFe
ri9DpU9qlBnwIHLk5RMu3VHKbvK+EjzvNpOzq/PD+bcII594QiJKler7JjwPyYOh/r2/FkEg5MdM
U0bYqTL2vpTejnJiSwaoH5ND3QxOWseo2gjqr6IlcV6sLIZBy1Tk1yb9WK0PGjmV45v9JYnyCB7g
UTVl01qSAj44w/0OEh4NDAK9RilyO7d9+Ug8wMMMpdTqSmQt30fGvtG/a+C6E08TCo4eD/FIk4ym
RYwnsGIcMXo3peNhzm8kkIkJ9nDTEAUUXtFlagAF8e8op2qdRuX2Mm1aH+c4WJRjTk8ZVDe/YQoz
eur6Y2J4bfBbdUoiQ+iTEk1RCA+EaJRBo6BzRZpyO7zPDs2t6UVH62/k1uD2E6Gvtg4kUYhOTQ1T
9zrftI+kBd9WQx8bELmlutXQVhNB5C5tYz50YzkaUVRigSGF20xJqkxTqykK20p2jkjiUIJWr4RR
hib08gwNerJAtwPAmSY5FagdQT0Mj4nBi+f+1IwxcuDuQ558qTv1rpsqN6O6m6i1V09/9+Bw7Ih6
aMzVLQaMMJn9uYAsZNGdaUyObI4fct1tK7jGm3eMEF1XFUUxIdjGLSlNxySBZmKCsM3G3xR7vlnu
m6N1UwaFaChzC3pNqCkbsqkSU+PZdnONLKElJVVglO/LMb3T5dIh8alCahI2up0O441ay3akVs7+
LdhKEXRZJtQwqKWb/NmggLGTUq2TADAZmPmq/pakii5jTRYUINWfRCDnYhnyUk+xtDmB/ozxFQnD
ITJ0u5hu2nw91YbuR7L2JqOtU4ogXFtHX9cslaqYFTHxz7/veK6G0MnTxiQAkussob1th134Nqo6
f38bNw8LjoqsGZoMViPC5XgrSO7qTleg7T7ppS0p+hkiwZ3XWA2ezupbGlpvqs78qqrGadYk9JLz
QfAlt1IFXbeoDDIlDeqQbCuuUpJRpdUcTaPpS/n/sfZly5HbyrY/dBjBmeArOFWVpNIstfqF0SPn
eebXnwV531YJxV2wfc+Lw452dBZAZCKRuXKttqLjMrqYcdQcO5eCSsYoRFzNXmYqXzRS7ASLZ09J
3vkN07AI3rSKbvGRFEM3Sb4qJA7mL2EQO9DAvWHQnPmF5bWdwNrmNJdhQcJTR9gmCl8jHZQkmlcj
x0jxOxpXof7aU2u5roJlRJ7J6F8B1lOccXBXnT6mN8j9Ly9402lOfgH785OtTuJoHTVrtP3Z+DUM
DW1yAfnG5ivzdI3cx5yatLNVKWVjTnjEAOhegW/qF1gUwVIGIIbpKNFBmEZvfkb4CkT0EIkMPggV
qDOPU4fZLZZG21fhHtPNtHNVn6A8kTuQmxQkf5uJhXFikf2ik41M1dzWLJKW/3lM/zN47uZXOzHG
1SdGItVKLKEDZEtPsuxXoYh4bTPYEOg2mRil1G0+lioh5G41DR6Y1qlrxbkHIcYHKVS//4vT92GG
x8INlj2UudkTX6lrPAkqhLTHyxaMrZQZoYRo8Gf8g69Qr6Wy9vFsWv60kO5Qq5h2KAeppEpauHq6
os0fh041G1eZ3T81REto2nW7XE6/ylP4Q5mr/VrYMc315Js8fCvalMZzTEstv097gGXSGqJ++J/i
rjcRl0o0vLU5duK5StwVM0hUDpd9TRIP2sWHacpvK6usKWttUdsCttqIvT5qfqhtZ7t9b2R0Ha2Y
dvUCBhTZ/jItww9Dnu+rZH1hBOuRHh4xleMupCEUTCZXRhcajqKupZtMec0eBLcT7n9nMO1XqZh/
qBGk8S5v6WbJEQwzqmnZtgo1ZM6j06gFC6Y0gwXeXJ4kvXsNK6lxOtmY6WwkXzDzAYni2jgMk/GQ
5tLkk9IIplHdt4BfWa1ZUq1LZ0/wq5iDnUXuk1/FPb/qcgR6tNX/UpzJdiukSjSol2t/q1/+Psd/
yRp3G9vLpE76olj+mJqDa9TqkYTVfUJI5K5mgTlUHYRbEqbAkqTcSar+oqaLHxeGQ0yJpvpyKxW5
q+fzrgBbVtnm/kqI1+laTfO2uQmT2Xb6vk5pXtYulItDtzJI6SyzhPO3ksch60ZkHSR0jDlJvWJS
DSfOWle1ASsDRSNGfUW8OVsxB6yzRAa7kA0ZbC7AreOc6UTV4mAwwm9FPYLm2Fh+CT6iyAgX2Ipa
t2Y7tAAUXPZ/qc+gBqJQVn7B+xNjo6C1FJWWtiLE6cK4K9DOF9JbyLhAqBRfxStUCTutRpkXAu5U
H0u/6Swfn1qw1K0nmwkiCuymoplnAspRNkZqi0zTN7LY74caJNGdV42WG1qRAGixuUDMF+sWQZEQ
IL3PV5MhS6Y9aDLxzWmgygQd0hQ6TAq4e+SMzt0hTwR5DfsLeecwNUU2NcQizTorKWEOfB1SBAhZ
q15ATlTQOo5eJlQ6BceFHYdLhrhPt5paLNslfJ7ReuiOQrsJoDdQGjDQW334G6C3zY7n6dq4zZy1
rFuYHrZPmj53eou8yJFyNxDjeSTEpFrL9NmVXKJmHKJaaIbu5TWzwHJpyVyYq9Rar9UGsPXMvFok
8CjLcSDbq6+YxKt7W7TDm2dHQwpgmxZBm4d7Oeom0gDQ9jGNRcUvdrlP9mlJM/OuDl3LG1zdt4Cc
y9ysc6zRAyOIKBPZTKzMk1/AxZ26KCRjHlERNer7dh++YEzeT5zaflT9+lAHQlwbW9H5Bn+smAtB
cFcjXqqF+NGqf1M6WaFVDyw7AAvegG5THepXaVq8LqV0b5fFYR0LEfZlswh8umTuWNd5RfJMx8ic
/TheN0cFzPr1a06zffazD6JbUba89dw6Nccd6QrEgpVhrXhu6cWNiTq+qnfBksRfrCp2JKl/k+we
LJWRoPAsXCZ3lJU2tfQGBA//oa75D1v8H+U7MSaF7dv5p7VsDS88NAj4l20JqEI3WJCvGfNloBCM
i5y0NzRRfrSViSD0/T8zBquQnDwF5lG1IFIw/xWVINZZ+7Ff7pien2FCplhIE7X9/T7scT6KFGEh
FdEtEPrT4TfYMI66o+uQ7NyDLsplE1A90rOKLi7TBhKOaAt21eAc1EaGTcIey41IZj5YYVseOvCO
Ur3Kh4DIxbSPktagWjQnXhTVkIhu7YIarZW7aiMprtyst4NO/MtxcvN+1RXcPhCOJIQvlaMYr2lR
l1p+nTwX8+Li23v6MrsjCrGXLW0WTMwTUyyGnnzvAkLixrjiKv+/GRo8yVX4ygjpF+TRKvKjPDb2
pa3uQN7/FulFSnUEYTsR1dS2d/FP0sejGcPYzNNBG4mvZkVzSDDq6tYpChJhWl4l2fpweSc3T9JH
iskDGwc7S3sbZW4/7K7XFCOm3a/LBrZDzokF7lOVBUaGJgX7V7sZZeKNyaGnYImA2M3fIYIWLYgr
pYV2HS+DDGhUAwZNRX8aRMPVm9nAx3p4DONYJWqSJ7gc5YNePFrpbSjdN+uLYgpSSME54KGLc2Yr
qjFh38LIuBty80ulzY9JP/igKBLij87imQZqAFUzVY1YqMTxNPOKtZZhIqVJUM+Pg3YDoKZPwBq1
xAXU8L6NaUoXc6WTVh3yXt8rKAj2eemYJKNd/GOWW19Xn5O4d+dQSBF29kHff5olGzZBnVk1uGdf
TLJwzrQiC1BpH2g0TN/nyRLkXCIb3Bm19XoeE0DZg9l+RneMVqhWXHaDs6/JrYI7lnmYjI2m6llA
SoxuE0z21KVDpn7f64Lyy7nDfTZlcndhOyidFebYsCnN75ViPkThCBG58M3Mii9EByBVs760Tflo
JeQGPRkvmjBAm2sCJuzz5j73O7g7MppSHUwEWvaex8ZO+xi+Wd9Bk4W5D8kbHdVPr8qj+SNyagft
uv1i0U6mya2IqfV9zvpTCsL9Du6ynKzV7tIswX44o1v+XP3FG27Gu+Fr6oPL6xZFk/1SUnUng+Qc
PyYYrkQJ9fv04KWfwCW4kDDJ9UFrQMcxdqDdD101KzF/VRzDZPKlyv6q94NnR8YhrZO7pk1vbW0A
TBfDHRGb2EtfSTPuq1H/otvtUzMUzjzlu1TrnA5tVUUqwRpsuEu3vshtso8Nw2/DClgRqCdNcYiG
gimVTk/w4G3bwYmy5VddKILPvR1B/ripyVzs5EZeyJhri9ED6Q+iuy5IAiNQ0PuMg8t+tGlGQ8cJ
hV8NHSEucY4GvO/TUEthJoIZsjcC3W8DUZvgPVc5+2Indpg/nywnyUddH2Q1DarcreNvaQtmwr6m
i+XNym6oSrfPn8vlupgmXJk6qJpfQMVTTs9WWVBz6J3Lqz7Pd9gZPvk5XBCUSJZEkmInwXQwD0NQ
BQxLblL70Iu7y5vB8MQWFwxLKIBDabVievSy063OPNK/uBI7N/ppLfCRFKo4gvjIvtul/ebj49KX
6PPBaK1HNErw+gsfbXALCvaROdoFM3z1uzDbcgZBb4x9xGiRByVgiSoPvRfv0kP8vOxEha7tYPyx
me+gtZNzpC6l1qIXnAbG48woow5ySkFahqHp+3fGud2/0FX/fFb4mXAooy2TVcJF3qdgf+HunvEQ
8YYAuvH32n13He+szDW/i/kYz8vUnGkuzql9BfRFj/FwNhE5mDR/0tx1V18BLJftJ7f0ihikalQ0
frt9eNAkRotWQWmPu2n6MF6LqRnSQCveYq11qvRZE2KNzjuH74v7sMLdI2PdraAjStMAoz7pvt7j
jQkpnvlKcvLYya6N1lkPGEtD05Ic7evwORU1Ds/rMtwv4LZ3bbVOyRdsLxIucugC0Bg8RHu9hRQQ
7lBH9MzcDgQfC+ZCetRmci8P2NbMfgyjjErSw2V3FH03LphPUaPHYQcDhW3AE8mujvsDmSdBP1Rk
hovlZZZBSxbpSDB3KA+Ghptp3+tUpCb7X66Mj+3iYnT8Lmq+LtDWdLMjm+jDQ+eVdV8lBzSCTyFV
qfJL2hs/L2+i6Ctx4ToG730pYTQ0kJeVKiiyVP+Y5Ik7dlxs7iKzirQEMazMk2+SXt8bbfV8eRH/
JXL82Tx+Kl0u1HFa6/fNAz2hlTuaXx1sxbEfLGf27N915L/DXPcCu8xpzy4EXVc19FcIkflepZEM
SytXWYJ8QvFZOTvxskAL6iM4OzxRnNr8VCfGuE9VtyQdq35Ng9zSMHL/wxx+XV7O5kk/McB9qVa2
kikzwiQokpmGQ0mTYnD7RHDizufc2IH4Y+ZsJsaI01XFyzQJst/DYfDYPVrptL1N/cqBONmX6ElG
3Su+n2+kO1Hl9PISzyZlLKJpYaziuDfyfW4dpsHrhXwxbJvODgUAFARXia4YPJuDNA2N1CzoEpr3
qwui0ccCzITNQQMmOYEGtuZojL2vu+rxT5Ho6vbmfhjnPWHqyyFebSyQTc9CtdFGDTOkXSB5sxMf
WxO1xea2vgm/Y5qv9Jbd+Hb5DJ2jR9jXPfkB3G2qoZlN2hqp7xQ7few2x/oNnCjgLRwdvfPKjo7f
/sbsNYuOF/bc4m5XRSPzoCm42xa80swcQ22O5s5g6G6+DP6y+IvLHorRYz9RRRAENt3yZMHctZqk
nRVbKRD0WQMl6DpBBG0cwaZuHtsTG+w3nOaBRrcmUYGhCAMds85XXLy5u5vQTZwFGsU75bdKGXhT
+PJkv/1sW02dGJgtAxiDb0ROUji1YTizS2ny8rfum+JibAgp9v10o3r2FxAT32lX/c6+z+6mRwir
onF4ZPLFLJ2AmKJr7/HvQXowRK2IzR05+WXcrayOo74qGS7/zsuOPSb9q2OHOarQ1Wk/uSyASG6z
E3yGzTLMiVHuju70BJ01HRE4vm5yurr4GM+FI7/1r4hfv99fkleYSRYFre1nwIldLvJL8RxBp7f9
KzFOdjJBUoCeqU5R18X8VnqwROXD/2ISiCVwsIFuyuJOdROnoT33chLElbofcovacuHZBfqXSZS9
AurnpElx06TJ18lKgELTltqtG610hhWPPsG+b16z5seP4Y6/baxKjUIze7YvnkLbksY4+oM7vpj+
cpV8//80x87eibfN3apnKLVgvvGWfePk0O5+WMHitijvVCL0rWht3EHOy7FskxHEx2UOyVOU0w5t
T6vUbUD0B+pNyWlEFlkF79ypP3aTO8W9PDZVoZg4TVXXQPba9AqzKhC2Is+a8m9ZMXlQJ3drpTi0
tRQINnczXFqKpVpAvhsyj2xu10hVcyCO3usDEDUwne4+9sHivh9Cyq5EzFmLKEi2T/OJUe56qNOl
jDoTS+79ej8+YabMI3vzOj7qfuW2v4T2NqPTiT3Oe5auTyt1RQogH6KdeUDUBFvwDDbOp95jYSJ+
Dh80wc27/cI8Mcp7CVHkvo9ijHa7I5TMd3L3zlBvOcUeoscplVDBQ9tEpvLrcAUhlRvjSfBtN8/y
yS/gHaeQCBRnCxYf2XziP4NUno+2sUzjxBrnOUYZ5dGU41KMVbq2oHqhmkpNzHsVeDFFuS/7IW2A
UhwhlPGvCokntjkfmkEWpnUjDtSQdlTTIAYg98sNxAU7VP/Jw1yTa1Kn1xNgZoI9ZvnTmfeeWObu
AtnSDfguruTZNxeqe1UwUuOmu9aexWO82mYqCxSJZmBUBPBq7oPmYQMa5RXL1CbMYkbGMR11UOUu
uyxajvbc3pbJck2M8TgX+kFZ10AGW4Nhd4GpNcclUe/UMv6yTpGymzotSLI0ocmqQfMBdBa1vYDE
A/U6KbZcU40qV1KxY615MDNl8iyU76a69tK13NVLF2iSQadJuomS1JENUKA21vOaz0EIeVMq2GPR
srmTpRT2RDoJ7sveJ+hA72vcN6gXS85QOtle9yFLXR8VB5UcD5KY3wXm2Sc8+8Qnu84dLrOY22Rl
5rvfWkXZUzZ1C6hlUPtYA8Gj5TR9536uQWWEvtpl66K1c+erlwbZSKwxBdslK5H37+RQYqWZ7ZDM
4KiGhomds5EBWWunpF7fU8vVV1cHDyU3uYHwi9f97PZ9IHwZbeWyGHw3DUW1dJxoLiZnubIoWlwy
snjNXzs3j6BNtIu8flddg/4q/ynvYkHpaOuuOzXJRWRtIDEJpQqNm/pNVq6XVdDkFf39nHuG5ghU
b4nSlNE3NCvQ3yzuL5+GrYvsdAWcJ8h2alhZjDkkINXcahodTT0ok+De2FyGJisYeTMxwcFXUfQ8
1+c0BCdJXGBkAyIFnSVqEDCX4V3KxtCbjkkjDALxI2LN0MpDviClGyeVDojSEVLaonhYcU/Yeele
3rXNetSpOXZRnmSQnVaCkyjB1aTe9C455L4f7glS1tFTnDfVTXzRE2F7fZamEBv4K4BoPhs0Gt2I
2hhbaKPNNIe7sbkNzWKnK4PfTT8ur24rPNmGZaom3oWY3uNf+GDJVJcUp04ZckzCA+OuDrScQF0n
zW5V3EtZ7Fy2uBksTk1y+6nMMxnGuGPjcEwts3T1yk9DNLEAF0cRw/ipi/RhN7OLU5NcuADt0Jii
rshSxvBr/tTudacLrNQBE8Hkzy+y3z+kXuKKwWhbFzywm7amW0Clavydm9Ug/DenKEecao7WLtwr
9+9j+rtI2NzebAmc2uLcO1qVoYqbDMgFX/FBHH1bsuH12VEYK0BGw0XkGJuuDnwx4NmYyzsDGtc1
aeKuillXPwzMX40DoLjXexakkUGxFLndoRM8dzZP64lF9otOXFGJ2mUmJMTbcU3fwFl1yIvCC63M
MabiaGAwFOlMK7hDN4tgKAn/WSYXmEkCBWMiA7zAylHgPjAAgbUcE4A+1a188O4PVyKgwjnOGenw
qU3uW+ZVk7daLbFHMqtFZwfzvbudH0Q36SY049QSF2xA8B+HA9tSQ3FLQO4BzmAJiu5mN+ktAZS7
uIO8wD5BRWr1+mD2DDycRRGPLecsolsAupmYWjUxePj5uxokIbHaABSRgPigymq3sH8v2dsQiQxt
R4ITS1wkWPrJzg1owAY5XjX5nXadu8UvGxiU6E4KMrd0oh+RkI5/8+IFgFtXcWOxia7Py2tNKUsL
s8sCc8FsYfyySCCVWJ8ux9Vt3/hjhMe9mpi00q0BwKWkg5RBZN4U3RyQUQfbku0ZqezKiySIAJsB
gCjApuO7qWcoT6Dto7aUcEqbDgXoofCiOvcvr2oT7oDJ+j82uBS2bmcFsk5YVnjT76t7RgAyAZ0z
QH743zQ5bYJ7EIO3UIXjk0pIimULRl2zIG1iQM5b6GMJVrN5EKA3p6oGhk4wtP/5IGBuUKrDNMoC
fI+D3JuPkm0EchbtBJu26U8fdnhgolqndjtJqKCzuYHpOF83B2VnH+U3Bu+OnBnINs/eiyrM58cB
/R9ZVW28WvEQ4AE5fasAj2QjlESx6ZMifYiN+FGwsvPc6LMNtvKTG6CqMmA6DbhSpX9ZB6pCTYlp
Ukueuq/mY3KNwajFl1Hd+xucW+e7+tk2FyrrqlLCPEJepgdkclXcB+wdmQWWp4BR+JFVg1JPkqgQ
Yn7u2p8Ncz6QhaPeFAxQlXybXR1j0dEhd8e7DuAfoA6cBk+e7C2/lyYqAj+9f7PPkfmzae7EylVk
SGGE0nyUtcGKIoEcag8DGfZNFXptMbtl3h5Ks380k56CEdhTR5AjmYB4mAteuaYz1+C2CUPP7oH2
yCR9ossw+/JkvEpm22GKzvyu6jONrPVVcFQEn4sH+NgYCVzXCdEpvrYegXsZjoj1z0ZBy+9MekVx
4tbJvfpmTgUZw7mXf9ozHuiT9FB5rDtUuDPV+AJm8IyCe/QGWpOi1ERwLnh4z9S2XTznOBexEb3F
ujY69tJeZUPj65rtKJLu50n9cnlbNxenM/4PjPRiMIhzQNSWLNvCBw7COnGV1tqT8JnI/6JLgD08
McP5Wjf0iaytlYG59TAAvd6OAWyWH6B+2nVXkuDpfV4m+WyM8y9rqUcrkgyUsSXZV7XITWoMqJS6
M4e1O+upQyTVbYtW8BLa3MqPePlOhXISyzpbBp6iR0Guk4OkBCRrTPdk9C9/r41nwefTyKL2iZXV
rqXczJClt25HHANbSdw2wrtH98NXSZjrCC4BXj0jTORZ7SNccQWr5KrPPd7nl1e0vW2GBSgdweuY
p23AdNaU2VqNomkuectS7RU1+xWvkwjFsx0/bIxYA1xqW/ygdbRWSy+1cOOhz5HdqDRS3rpIdeSm
9S6vaONJzL7RhynOqRKkbAlGKQF5rFExCYfk1aoznUZjd4CaRkNnOyspyYpbsqiDE/fKTFWJfC0T
+2eyaLngXG40Hz7/HM75zFSxoN/2DhskwXLMfQmdrHqXHEyXUaHrrtZShmHC2wdQbVujokxs+9Ai
kwBZqAHeAN410j40UtDAhKDm6F7YBBeTSvwLUZf8i7wPyz0xxnlIoxfol7d4ONfZ2NFWKvyGpE+X
P/HmYTqxwQ71iRfK6tQSnKcEowvJrZxr+yWt71CWfkSX4eGyqc1bQcVIoamBi8rky2NWWmvxskrw
wPZoVT1d9b06PFSDjMYuNHmX3r1sb9MfT+zxj7dxliqzj5OgXBRq6A+68jsjscDpz5VX0bNAwffP
qriHm5QhbV9jjKWkw/K1Vo1rK5fRT1i9UKm9VQ+duZnd2ozu9TF14mH1QXW0j3rDSTIZHvWoScWu
TH5X8iRKSdn6zlKkk1/GHR8MQIPWrAdebXKG3zW6vuur/pQ8QQX9NRGG1+1z9LEN3DlKbXOoLanO
grWs/HLYzY0K4YXJ6Yvvl7+qypz8fFk2nq2AimAAmcv8LAggKAnzir9u4ApZTEqrozHSdZ8qtLoB
5TTa2uFVe9M74a0UYNLwTvMS1SE+pGt2meAHbTzd2Qn484N4NFSNdCedWZFgcuKRggAzfddaYUKq
upu+TG4K2fGKyrt/jtWDYeZLBLN9AJVx4TAZjWoKJxSA5PhLKP2qFWG4Y4f3bK9PLHAJSBdbs5Uo
0AdkYOkeLW2w1JdsfBRtTxBd5s4iRQKv3Shrf14V932nsVDQn0NeYAEnavhMI7bF0M07EqNdaPgI
uic//SVc66a7fKxV52aSBrXXVTCUv9uNn6Jd6WdB82P5whASQBcFl4/x5ik+scbVt0uQki1piFVO
RfNgTWC7b5SdHqn7dAZrY6JNgrtz++Y6MciWfxLoofw09nKPApN+PwMwqFDlO2u7mX77VXxzbYZe
DRwwIP4D5J2HdPWhNtW5jGggNcZeS60gjutjSAzBQM8GnpmdlQ87XH6iFFk0jJLCXA8P0Jfwd/di
JLTw1l0mUUz3OPL1/FUCbupGODXBoue5a3yY5pxvsaO5H0PcLtHvyQkXypSTZ5maGirb82+4fBtM
YO0Secf2Kf0wy3nkatRDJZcoO3Vefz1D0GndReAiW3zNU19Fh3T7cjvZX84XLcAs9bpH0oyR/2nx
8qf3R75Hahr/Xu5AAHo/eu2RoLyQPCoi9N3mlfJhnCf3tRLdmqwQIJ4ld81AB9YSmCwmtEPc2VnA
CvWjPgKSKGR+2c56T954nG9KUaXUU5Pn2GPZaR6a3EvBNDP55XFRnfw+D0SJ7UYpH+f4xCLnnCB/
ArGzhDib78u7wsOTKyQYQR7c9oghuUCy2kPiijgtNvf3xCiXuSxd00WtDOGpSNW+jfX8e5z7B6My
bccyppfL4W77kjwxxiUj4C4utLlDdGWcLIqLisfgppJDXPTIHwynyZz8pnolRxGGRvgxucRENqTR
bonFhv4WRjR3mGnmrIFJEdcPKP8InuybSe7JOjmPadXUgH4L1klSUD3lqluve8ABiuEeQ1bUrHtP
sLGbV/SHQb68nnRdmBgK1te6MxTecje5tx9qrwG6obzJb0TX5Hvt5izuocNtqooFukeZW6AZg+Ir
iWGv86KH+am7SXSafa3vxuspYOM+mRNdzwfLS/Y63JRxY1coiRdX4UOKTO2m8qX9+jx9Fx3mjRsH
FACMfhMoDwxYceHY7NtaT0P0i8cSTDvLdaP/WquHy3v9/rrj1o6GO/hs0QBXLcLjVfNJ1+LRRjgc
0ck0ndQHWvV2djU39eurFR1UGeD7dSc55rVyhR1ysyc2iQh1eKd8Lr6rwbRrHWmv/Lz8uzYc+dPP
4nzLbuQVs2RZGkjp175/TFpgk6HvEIsoLTZyFltXAQsD/ssG3wT36SNJrmdIU2PMPe5uwEdFRgA6
q+8oQt1rpk4vL2rLcU+t8QfbBDQ0VC1UteVD/BN9cYeNkhmBddA8bKIrgtFsbuLH4gwu6KfpMGuF
gftcUcC0tz6t1S9iPyjN8+Vl6Rv++mlZXKhvTFC6hTFutXEBUE03I7/RisOwqLd2qNV00KF81tZe
r8dXQ5FB6aH9PULwNVfC3VQqr10KWv2oviNDtBtlBVRwGKdWSIoGg+lOA0BN0uQWmfoUKvNhTMne
qpNbULlf96vhx+t63TXDru0Mb8iAODO1nxnKpbNmXxGlDzKpuVqGZQc4BlPOe9WSd5Tu7vIWbDSR
lU9bwF08skTyJKmRw7CQNRyR96KJXD/IO20vsLR17YCA2mIcZxi7PGudDZlSF+0aosOZ/w6zlE6y
/TAqeCbay+DX6ejkNRhks4EO0msRRjdWj0ZvH9k2XfDWWOuvUb0+aolBY6mb3aZVGGPNG/pJ1409
X0UgbezUkCqqROOlANlEktEMfhdB+Uy2JUeVG2cE1SKGBwNTWmgKVtNSG1xzbg4NmLF0kH7XtkJT
Irup+qVusjvF/K4Ugxet2oOkWTcgkXkc5XC/yorbrrqnW4kbY7SGpFRdfhRj5oRW6a5d50iG5gxS
ERgkvp0SNVDn2U/NCfJODe3Ne20ZfybKz7Wvf0eognT5SBHkKVl7EE1DwFCxIUODl86AgfHysEYt
FL6hFxO1YNfYScNTmRI6NCNKFroXqjat1opiwIom2fI62Wi92JDsuOrm2Uut7KGsf5ULeLHtx7jL
nLI3aAb02AyGuTCyPJWMQZ/Oe6INeynuqV5MNI9fWuW2m76WtYYxzu5boWa0n0saZpOwaHN+W6gg
C1ct1DZlgq47F8lI289NjDAH+T9c0aCzosoVu7pyNIGcyc0RpicheIKF4c+3BzMKrj2TgMEY40uf
X2BZn6FVliYQUyTf1gH9pmgRJAPbFgAoUolhsmbuZwsqPmzezBClisLoHoT2V7JI90pkgUXRk1ck
HgMEbgKCSzI9T4lM40Gkl3Aeh7FLYGYFo6QFfBLPMZv2QGOb5kz8JgMyqM5iF7WlXR11LTW0RlRL
32jjq6hEvtODqxgV4POGtGfz2oylSR3dep9B00py6hyDApj0FcJJtq0x7mroIymYteEumWlsCrmo
IqZ4Xe6X47pjyjqKMyFDEr0UNzqkWBm4N21UqTGVxpNChXoHQoYejHU2yM8ZRXdvDI6RRB5E391O
T/f4lD4isU+U4caaEGJi3ZGUJuhn9Wjn+c5OoO2V4n/OU7sCV2OYUdyfThJ2PW0axSEVuOCi7FdZ
GYJEa6sGZAOPAlZKVLjJGR7BWCp7CVtUf9hroXjIdqbpWDKgY1mQ7YenaLwqvy47UW77TuP92UNx
MX2Y5eEJwF60mF5H8p7vwwMiNNq/kAUiP0MNslnsQ0Hb9dW6k1ziWRh1uOt/pQIw7wYTzOefwJ2Q
Ioq0JSyw8sYr990Roalziufma3XDym5swLHZa8/ZoyHR6tZgEqx70TZsX5on28ClKHZoZOpqLGjf
XiNFMYPVbX92GR0qpwgYdtrs9sSH3uzbvymqfPoAXGYwq3GZS3Ke4ANEYJWMb2VpN0B72SEMuhfo
/dF6E2Lati4D5iVgdwe5/BlfyyhHsxx3hPV0MO6GRDNDBWe9Hne6CzGE3YJXauInpZASYiuWntrl
YqmqgbGT6foExZh+WwnwpnV4L0iARDa4O0eXWx1FKgQAMFCjZd3v2YCw9dC4wxfdL/zpyhK8f0UG
ufpUVgNp044oho8tFFrRHYQq4uU1iSxwd3fV530/zCDfnAzjJkuhLZVq7mUT5w8dFSIif04Ej9AA
33KZa3OJh05k3DfmcFA00JxWmgcA8k3biOjaNrCOn+1xTl9PetUqoPkOjEkrkGWCD2WoVheDSU+d
Vo80ayf80XQDNO9eTfWHSiZ01dLrpQAOe/051Blw0RAQief6lyrNv/8HKuzNakO+OSgHI0hL5De1
BXJz27m8URuBGrc1KNnABU8sMLNxGUc9ycBjq6BqXwIzaJer/Mvs44f7rDWLaxQgZunYC6mPNjwW
qhYYQYIgi4w2LLdfbQyCehP0jn65/lRbpM3+0P8SrOx8gBHXp0EgFaAaumnyKaIdxm045Aq47Ywe
6lAJWu1m8m1Yh9cJY0R0jq3K6bWqpn1hyFSdRcPHG3kQFsH0NoBgBDsz57mgiDYhGJIkgZTJV6tU
DbRrkrdpgbybsVqt6E3GvObz1Yflnpjj/LaTLTBWZRAlMkFmcYdocZvtwBv4Rq5rb4R0j0n7GC0Y
zct862755y7NwLWMftWCbCOPaMjWpAC3LkTNQxliy13oFkLypo3+BxZI3kU1wFKOaaDPmauqjGot
Danta+YeRGYUJI8ecVVzrx3ILvNFpfONKGXK8Ap0KG0NH5GLUmqZhaoiFaGv4KQ4YREe10GXRe7H
7sOzrwZpJ5jBEbX47HVcSST3aWH78fXoqmD8B5VL6Mq3jFVWxn8IR0A2qjLYRhvdRqQp+Fh8Z0ev
MJOYZbBo3jCL/2Hn/csiJOH/Rs685QggDbdkjRCinakUxY28xHWVWLBYvQyHFfGlhOgShYAQS0Zk
l3wHDNwXpgUbl4B5apfLgmZ1moi62HEwYvBkr3rL7MjIgJ7NveXF36zDepMemrf+JnHHiQqCD/u7
+e96apvLg6xZKxcygJudUchNELoJiDtAKcVtQQKYgpYwuGxw67Se2mN/fvKsI5U1DlaDZ93MEOBK
7uSdCIS7+RlROkTxFBO1gOJ+NmGQWs/GXjL9IZ6cNtfcJIRw4fy/pF3Zcty4svwiRnBfXrl2t7pb
u2TrhSHZHu47uH79TWjOsSiIpzHjGzHzMOEYVwMsFApVWZnIqsPUu7yaresBila/TTGJVRqnfVvM
sunrqvUDmq1oyZnpo2oq/mU7WzFToozRBihdMBbF7JrVKIKgiPDMOlcgPymDlTMVrN5u+txXYzGo
u/y6iLLrcW7/5HvJMAnFMwkTZ0x0MdKhVsoRVPq9KTqRET9qIS/N2rraofP02wZbf1UiyWq6GioH
4osoHeq94lZBhbb42+AQ0FCMP6VHfnzZPHQro0yUzuO+74oeD4C6xYN/ai10/vPkEM9g0rHIL0Ou
OSJom76yMsiccssCVlUwUPZNlOpVmnOn1SxP74uHy66y+fJf7yZzonVjaHOphk/+ezbozRi9tsX4
ZT7mZrK0sBWjQyyD5nsHgi8vOtIJrxhj1dyOKf0Lv4Sr1SYyZ3sMFTmpGwgPhUrmZcnogr6XExJ5
jsGc6aVpukZBn8uvCO5tqNvoJAwwjeRV5qEZeXntZrDCEK+k4RmM+47+mlU8nOU0IyLlvh+XxssI
phXi6RtkSg9JXumclW1/rpUxJvXK1abL2gGc5NB1xbM3BcwXmQm92+LSlXfQduE1yzY3c2WRCR+Y
4FqmbogMv1Sa78tUHRYJsUuupecsa3xMUPCgsXQJXxyETnKCq8oANptxEKMLM2HuIdBrzVVig0fT
XWrzDEFt8BhPqH9rc/0gZ5Ax5py6rfwIEhe/7TJeM8hxETWNGOLpK6HPEpT+sAOnDkpXdgvOoFs+
IeFm2W1tknGdAlfptORliSmMfC/ssvP8ivq+C1yI4bRX+Lf25BrYlPkYHyy3P1jH5k3YN28y4RYY
NmPbavWMY01CR5p2iQ0ffG4PepR8J7l536mSx9nlzWxlZYdxJ3MRlEYd8QiUT+rB6tzlCjJHBnhA
oPuhITXjFag2w82HPRZw11lNj9sJ2gCm2TlWDzWlilOG4/irwVxDWTz21iDg8dVPsoN+ka2G8W7K
DlM42Aod2Yg7l7OJmyHHslTaVMe1zgo5yunSjilByBl84EX3cW0nOrr5wl333QBN8TTtyenAZ9/a
2ksZ6EVIgEJb8Qv5BqoOIoTQod+kqIKTUumxP4pvaxPMIVysvJ5VykY/gKHtVfQohAcYE/M528u+
uut3cbjjbObmqiQUBix0EcBZznik0UxgQlVCwwdjizN7YBF7jg4UwmPaQGbRjjyv1Uj/RjbCyXhW
AhkOc1+YJsrWMrImhABPbEjQdzWOhjIsfpgpeBGV4Q711Icc7NnXeS5zfHUztVibZvZXEOJQMLvG
oi0MKpVMuWkkcJX9sxbG1mFHbQxAC7iq9mW4uhjDsl2GhD45/4B+hx40dlsVSQadAlgHNBB5fL6I
w7EYi0QSaCpT7qkuw3L+ryoD98G35TRrW3Tlq0t/suZCjwlsSffyskfnG2AzdQ4ib/6JPqldyye8
vQKOp25tpwJMiYYmlIV1MjejKs6tYA2G8L7A7OpvNiNK+kKFJ3hL3Lr318YYT4H8jD4oC/I0vMVs
q9hp4Vui/gibytWEH5cXtrmZq3Ux12BoUvC5bhZBEy07EIgEik5eL5vYXA1KYxKlMJB0diy2M8hk
FJjpCRYU5yXxqOByE/0heVjGwb5sajNHQ/1BRYNQpVQyzHI6oy2WSjLKYHnnyC5dkAqAxICgO05p
RD1ehraBCJR1VdQwKoFHGFyfMSi0AqlHfaoCrQUN+ORO941TOKNyHmgVzglNAB95zrj1zSA5K+pg
rtcxeML4IoALU94gbPoJ+vR6fCXp95e3ceuOWxtg/K8TS72oSVcGYQ4OVrzLB4lAHnNxiF75l01t
NLFQRwRKC0NSaLZCcvrzaRakuFgaC4Mt6V7zJ/NQOZmjJ4AbxrvSqx2AOL8Z417g0llurVEDEk3R
oQkGfiXm6pmqkMQC6ZNACQeXiviCacPR1Fi1Gy3n5dWbqzSgpkJ5Uuhlx6yynCpZLGq0r2mCqxl3
YJ3YlzvgrSsPil20DEhASZrO3Fb2lq+sDdM/XwXLViW9ntWG7iOl2IktiIKXnDdGum3DUKiIAlyS
3cp2JmbZlyjBF1lzNLrqbe6G58tusvW1MBf6XxNfMMZ61oyRFmP/svsO6SsALWqYuWlHOP64lYuj
fIlevIVrE3nC5/2atD4sZ02Lg3gcH6Ykf8rCHlAz8fryejbL3Cs77IK6RE+7sUEyYO3kwwiEAXjq
DsWe3id86rbNsLi2xlzPJjTwmrQk/4/681ZmDu0fJMimIQJ+zljswPcwKHFIG04gsnSm+3nyaJEU
44noFyMkW+ZZt1Uf1W8+OfaWt1gAaoPpF49YaP18/ojF1EN2UMmLYFS+a5nlmR3kPfqrtubcbJv7
aqHgrYJhwtSAtP1sqNHkee4qjJLSuZtk1wT6jXSnuuH97KJougt59Q7697Fp1toe81LM8sLCeAhS
n7YE36t8nRjnaLoSo5cZkgGXPZRnitlDQAvSQRSaIrCm+0U37CyE9DK4nXJ8wRKT4petbZ4HSpmB
ijMaF187JHUpW4kB0FU8iE/m0O7nVnetVr7PtfYGtaQ3gP882cr8rCOtJ5Dqe1OoNS992Gomrn8F
s7/ghZiXscYcrQHpRmXXgsp3ceRjwb3CN3d3tVxmdyOjEIScdkbbWHOM+EVJPKX4WYmNYyy84Rt6
1L44zYctdmCqUaQIrNR/lpvTe+yrLYqbU9BQ+9J2anpAMlEyMn3IYOd7wNx/ZHjPqbZiIBmi/Ii8
VHmzjoNL57dFGgtWF5y8iNEyyWnoK0N66uK90RluHu+bHoPFGXEsKb1awvRnW/7Khxb/iU58WtHq
pJ0BFp00paPJ56V6AU8lCY/5gGHP8BQVkr3MpZ1LvF7ExigUSHxWv5cJGRARV7JcRmAUdhSxoz7m
3/K97KhedjDdfAajpOiWtcPPGv/HEfvYKca5S8mYyyrHtyGNa9iYQz+lLkgsGwwJ5n/YWV0vlHHx
YexUQcZ8jC9A3zYNb8Ze4QSNrbwDoAYZUE0EjC+pY7FYBDR+aEcDA+IkDbCr9e5yWNo8pisLTPYU
QcauixOMkRfJbolUO4bYwliheNAUdhs/XTa2sRwDmnRIOyRAWvCa+OzJda32tZlFSdDKkDgDD4f6
12UDW9fVJwvsyzkhRizFNU061EN2RYlv/gY2tnaJwSUetHEjl/pkjgaL1dFEA7GRKxXfhyQoJMfH
MPR1wi3IbbzMP1lhvhGJQlLHUKjG4BDZxybkFYzH0Q3t2nBEGw9BXtdy6xx9Msg8v3KFxIBPYxf1
3IOC1u20a6uD4VhB5UJgk1+q5m0jE+G0LpXBjdXCCUMvbGIbwKE2m9zLvrExri1/WhUTl/pSXuqc
KJiBeclye0jAXwLaCNs8C/54iG/kxqH051Wgu6COBrDGjLzlrOYO1HauZUw10lkPXnDnOiwTskxp
iLMxhAf9jWL4D27ib43h1vgHmSPvDDJBK6Y8jMDLhn7fPanjPQk5Z5z+YOZ+XO8yi1iTwJVZVlWN
b1llAEfMrtqcRqLbYn7MINBREd7LcyOCGQiQEu5iPGi+IOgtcVTaLMI7oxrrV8mE4nYhXrUg3iCL
6hhGwUk2Nn31wxyLzEUWIk+LSelAl/NiLXYNqvGweb7sq9snUAfbHyhcNPlrASQM+xnlTQGPC/VQ
yKfST339SIG/VfcPin/0gH35aIaEcjG4icFlwMQxoUyNsDSG0BeJL41PfY2x2sJO+z/ol2DWARAF
ESghlMMZ5yNiWSZ52eGMJZi/6C0QJnBmdTfdG08VlI5QtALy4nNENsIukqpZLoNJ/znLo10Qnrwg
zwJzxajQdo1bAeLnXQ5u785MMDslzv/+4sfoxMcymA8SGVkdKjPqU5nW7GRlQDFR5hzU7dCzskEX
urq8ShRGRSuZQ38E0A5ye2EEyleIjRroTgBVQcUJeHW9LT9D0xYDIXACDZ722WRkAUC1KGYUiOG9
Qk7q/NCkop1XXInerY+0NkR/yGpt/TID5JZqEWpuWeJgyhcUCtap7W8sh3iS10koWlodp+SxFRrW
RpkLZkq0WRhTJQoU8Mv295p0SAyOiS0sDGidMENBpYcxAsk4RkYioKg1IwaFbRiYEXhPYx8K0feU
wjb14sPyOO94Wc7WZgKgpEIUB8MiX0p7xaiV4xhjaq83MdgVvgGqwnuWbgVxHTVmiqI1AX9nAkNc
zaaFtO3vWd7xXPvpdfvWnAYA7jF3ZS+YsejfyInnj5srw+yVAUZ2Fc0dJlrAF40oFcBbgrMMzdfE
0zWuK25diMAM/rbBxAsM3tVhO2OGwbgPA+MHqkEOmCY9HWTO5RXxFifF06Rw+cnpVuXeWFtmfIWA
blmLRVPDOMHozWftraCVZ9wh2Q1xsuucKxOxdbzXBpmIos9gxZLSNg9GzY9GUE0KTWUnwmJrU1Zw
IqSy8e3gJ3gZ4RAAxvce3lZHHP3PaoY+g+6nLYQaqu5OVXPDldTiqSqMygVNqS+R/qFZRGj6RvNL
Yii9U1nTt3lqAB8L/6q1/FkXk+dqkhN3kTq3gHSYSNTxRsqj207GvI1mHRQrDERT8DFsfSvPjZsm
zQsqzA/mkEqg8CwsB+V1DF+m+pkgx7mcB2zwjOFErBbJ7GjbFUKmmAnqfFF6nTd658lSvs9V4tXg
P7cBBPplie0NxquIN+SzV2YRJq7Lt2SSd2pmuZGptyC1AoKtmapd3ZPULgepsY0wI/s/+K0aZlyR
gqFMLrO4AWCizCEsTOroDer9f/Xn0qVKaMttckowMmTaslvcD4F6FI9/hs7F9/gwz2TScR1OoGpH
CFEDxVd26Q/tKrqtQSg+YBi++J6gLPsoPOgeZ9UbjzO0qCS0vTGKj5IsE7m0riiaUkFwpIfM8HNQ
X4fH4a28z3YZ6DNar9ib3zSqEXYSNKe6iu554ZlaYJK39S9gC+2RVlaDUIJPJ1XEQy1p95qRen0X
+VAjRa1nxrQcNOElL27Ub5cXv3HeP3knc50b1WBp9ZAWlPZJ0BbftDJ3QrcnHneXDW3EUMj5oH0m
6riDvjQ96z5TpaSvi0AeCxuTD86itXYtzrY4QBg4+dWGvPCyhWX4ZJJxpxDN8DBtBLCZUyzDcE2x
DBMKtoH5D8YxtzZyvT7GiYZqHuUMWBy/zu7UAnp+qEoLbXoU0ta/vJNbzkKLSdhLzMt8ycAbA+rY
0gAqzbQabAiHe2n6PTKf5Liy9VB1VDG3NYlH6rx1EwHRA+FQnZrGRMzndAxjOVKRj1SPAnlmP0Gn
yK90R/9ee0JQ+FVxGhp7fuYdjK0bAjAKDD5Q4sgv2MnG1HKMMaF3oYCG384k5W7Kes41tNX3xAjC
hxHGT9RML4dugmuqwfhUH+Mb1YG0bAaYq+YlmA91xof+uuYOHm0lgp/ssi4z6vUglxK1Gx6ql+S2
vMZcfLivrxpX9onTIg6rXKaezS0FSaOIlxVWzT6volwtjWQeQMhaL+darJ1JkDkRlfoCG86UlQkm
XypJZkRG1yGoWODLKqP+vsRYlDcVAifp3DoKa0NMeiSUdarnBfgv/qX0z7YdEBJiMg2F8S8DOMok
S2NkUPoQfKlX2QE9zWPoGo9ohnrdsaRnAPKN0j5/1NzLp30rrmDmWsbLntJCsu+tURtko08x6tAC
YjthbDAsR8fsILcdgmb6sq0NLVbZBKZHNCmrAOoWTDI9t/1SVJ1YBEqDsWT9ZFzPXgyao2G3XLW7
aC/N9nCon0LoZPKT3U2vWRlnvEYJS3nsR8yYY5TbAbPJD2UmxxHMHpcXuW0G3M6U1wA3EXPqrArP
Squg8hpDfRVbZqDGIOfqE47s2eZ3o1RKf5thr/SCzERNdRzuvozt0LqLZlzk1lvJ1+Gm+/LltK0s
MR+tKMCsok6a7peRZwaGT5UtkgnD1bTYCyQwjy598ypQVgaZD2XIBNNMeqj7+iO0TOuz4mcefcKO
9e3kIWxBdJyLhDE3npcmHgloYoOCBQO1zMtcL0g5R0kCsWoj9800zty6X/AGkisvm0lgEjBC4Zm7
K5LYrmKMupMF1MKZ02PUsIiWQ9M960ZtC0RAYtXZwJGiDnfuVcUXpBpM0QYEHVFpVKFrKYfDyTCn
V9wYe/AhBURM76LFsAUUCc1Cdw06Vai2euZ0cgVBU70Y3WR6HkSoqw2QTMnVgzpUuwYktNYI+gfo
ZLblbJO8cXpNhuCoKPsYyW3w4pidUAARHahg7kIpBJTbqnxSmrkjV9CzkckhT37IQJlaWuLKtezK
rXiqrNKVCDBPourOWuoDJ+JIMQrh0EIXM4zxK1CmtEJHAkUNAZotS0G9kk17JQl3Td04rd76ahX9
EmOIKjZGaw9jfjbyUbNrNcSOSgYn9dsqhX5KbxkP7boSnDINrjP1VoeDNoF2zo6jqzkF8Ad/gnb7
ZI1xT20OJwvF1/wd70B16WkLSd1XR8rmPO94eqhb9+nq9cA+Yo1Sy4ZMwOS9ju+njs+kvrscsLYi
ydoA/QGrV3IWDYYJthJUOMwbufqp1LtSNcFfwoM38BZCA+fKjlARtQ2zCYPq6tDayqgC3s9l89/0
hfU5ZpItMghDHOZ482cKSIMCzU8OWuro7hxhaMSf9/xn5XtJmg2QKupSgKQbGuQ8mdBRYQ5Rmyyl
CMgP87Y/gFJJ96x7BH6P0j/iVoNc7nBY7opTFBAvvhOeiKf9RbFuoSefjH3NudK3biBMAkFCBJe6
8UUvi+gL2rQx4G5NfVPOP3rjrq84LY6tb7k2QX1q9S1bMhdDpWIMKE6qO23R91I1ceqYmyaQCmGA
14I0LouYVYcsV5WpB/FW/joPz5XFzcu3LjZULH9boL9gtQjoZlrQ3cmA8DyVkAwFqT+EvKmeZLyT
Hvl+sumaFCSlUiEeyDswmQGGTuYyNpe/8eH/Fj69Vbt/h2T9xxo7eNIUyhzFrYUk+VDezI+xi8ec
LfrVUQhom3L594IdOAH0GYW7ExwLbCJZ13kRWRqEEaWmthv9Zo5fI4MzPrAVqtY2GLeDspBQhRHY
T8bS9BUh8rsOhQy56MG5xKVk3yCU/bwi5lw33dKASAwrarx6n+xqX3qrfSCbTwZKsqAU2iXXst1m
dun8ybN0vU4miAlK2VZDX+eBTH72Qt3ZA0jZ7MthfytKrG0w3tjgGa4pGWpxi+IC1dHLT7rw7bKJ
zQrJygabpCaJGS6pCKGh+GgG2nHZSe8TEUMQe7wt23pCrU0xOYA5mpNWlKD6pI/dLgCJDASu+DMQ
W1FpbYa5/BVjKI1GH0EZk86x3Q7RXjNVjkDfViq6tsG8OhtMCjWGBkLqiiheZwruPGoe9LofyFS8
zFx1MN6SmDCoy1M/oSMKJnoAcOfUSRuegu62q33UXZkF9R2ZkQhOCSBDmr1IN6k6upn6etnZNtio
6HH9sMKsQ54UXUCVJYMkZnbuz1BThPL1cASNLmjSGnfwFEfRbCsgTnoL+ki3u7I4iej2Tn78AibD
sYap6aqJSglFr1XeO0TlERPIPBNMBFSEJdOnooMWpj69onKF0YolK84QGgLbTq49jEN7rUjGX3Lf
hvYkZsSuVHAgisg7LANskWl9p5bZaypAplCsIZVdxI9SSx6FdLqKtfo8Vuq5QH3OkcCfyCmEbf32
daLJ/HarnlqhW5Cml1N7I5L+PC4TpxvCM8GEbKHtKrOdacCpKnsw7xdesswzwETmOJoja0T+77cj
wmbW/YiW7p7jyPQ4sPkkGrdg+DNlFNDYp2iYqaYwpWB0opSj2U7xMYRY2trVgp7gcJj+Gl3rQAsk
oZM8jTYVlSyueSKhm6F7/SOYheoDUAtTjl4JuPf2jaMQMFFjLES20SU41LzK0ObhhVC7Bt+0NIyI
ML6x5LlVaxJi3uCXD2BFnmS7eSpvxpcmsNAfMV6iQAvC68WT8fq2m9COoGHPpXTbirzrX8G4T9mB
AaMy8ESBbOFf4eyUKm7+Pqh+WYWNpONbmINR0LYO7V3m8wTqtoLk2jaz4UpYjdFIpbH79kfdjo6E
F5/AI6zccl9KIapjDI0y1DCR2FgEURuo8p9WfsvCx4hwsDWbOe7aAP0Bq5w6GSTIY2e4H/P2hNqa
bdA6SAoSlRaeuhxq637ob9RRc7ts9BK9+oMQszbPRODG7ExQscI8KHY90YSgeTNwlvg/XPVjDxlX
NZtOHQQFe4g6aWCAUhtyA2CJL4/ZuX5ANRN8CJMTn8MfEWAeTuGDfZGHCdz204+fwPgp6t9hK2Uj
cu3SehQTZV935tUygqAg6vf1ZHAi0lZutd5VxjWlVmkF0aBJj9+cS+iqTAchUK94hb/tE/CxKiYj
zTq9lQUNZoTwoBfoByu0R/98ObpuGtEgeA6wNMCebHsiE4ZamkZ8PcN6nYSHYrmJBw5Ny2aZGzXE
3zaYJLFBKxXziZHgq6feqzq7A6eC4GFSQ0dv/Vm+0eAXlZv55aMC3owT7/2/Ba8H9geaX9Ak1rUv
7QSMBJEwT5Da58cFahTZXR+kvnDuMFEO/ueghE7D/BxxOz/v4OwvF9eHXfbJOSZKuESJQXNwcO+4
1am9yQ7lWwaS+yvdpatufBLQl7UcIDMJ71ROUXz74/5eOEuFIKhm1Ao0lS1a31g6Wwc9uh7KnCCz
HeRW62S+b9+OeZl3kG8cfIIdxgVxomSnkkPu2oAHQOKtiQnZENYrYxBVIq01mjNJhaNayz4YejiP
Dp7TGEzkttpanqwG7JsDYGONZ96KngJ1APmnBH1UAuoyWkzNrnmHnsaOLz6D7BQUw2BI/NJ/0mYo
2ef0RtKLzg7rt145JSM4CnPdzkzrAOYs73IA2GyLGhQkYOgKFctmNnSprFAqIfKM+E2FEQDHuM4e
IwggxDt5l1P5gxNP2GMzXtOJFwxIAz3L9r0MKW6hggmHsUwU0a22G+xxId+iTm1s0Lw+zODY5zzv
t4PQyibjpKSUiBznuCOmb/lN99Q+qK+wJjZ26JbPtDw+Fg4oOclLOdn5ARoFweV93kw1AESUsGzg
ENk+GDg82qlvkUsN0jmSEzscQ94SN4/Ghwm2vLBg6lIt9QaPoT39kt1peRt25Kr2KPlx7hXXoCPi
Kf3Q2/2Lv4IU24I6s4ICK/1NqwRnmJchCg0IA0517EvqUUJ4Cev+IC+Ze3kDt8MMcjRUP0UA5tnK
/5JIfTQqMkU81vspcf9LCBR9z8Hx/0cVFGBuf5tjAsA0Deq0iO/oqOhdkplifPnxbLMwubbD7GCh
yVClHXBLEBe84rmtgDGw3RknOvg73vNp2t7d4MsnWy2MSdjqGJ2sycTpE3LZB3mHrcrfMsytSKnq
kFz3ZDAnFxYl++ccgU3kx3qpNC6snKW3zKgvoYgAnhw1GPB0eYp2EjxUfYj2BpqZwqHyi3uTcwtu
v91WC2bzNWshkyRAP1yzRy+6yl4wV/2uulW+8ML35ilfmWJytlhTp6qJxTxIGsOr5DNZeFWDzWNg
yngbWhJFIylMINNplCwFfD6g1FSwdu4Lb9pNERQb3ckDtzefN3RrUWuLzA1hxJGiDrFAGd1FB0P2
aK/adFy72Mc7YN4Pf6L6LgMRYYC0Hb0BWkH/7Cht1NR10UhgYFXxVtJ6Owr3l6PJVqxcW2B8wjIr
JcpnFUVFC3pHDeLWM1rYnMxoc+NA8gjVIQR8CL99XsY0dEUmilTBZARzGfQwcDNwgv5W/AWq6bcJ
5jBLZd3ro4TcVuuW0tajaTfnZC9gojORG16XaxNBvDrA7+Db1QEW1Ii04YgDnIinJe9dLQJGU3gx
8u91ngI6GzlFgaoaEdx08UcNE0U68dL6QexsI3VrcqjBdJ1/z6x76SGKnUzvDlmfeBEQKLnc7upu
JwD1qqdOGe+syS812Y4t0LpnO6G4rkYRA8RWZkOg3JPU7DqGamBn2DVGPFsV6PB5V/bTIR1A9+qq
cmXLi0CcrhUTZ+wWkFF24kkwQ68Oxzuihjf6pHRenErPei+/CEUUtFW/BI1GBEeDpo9tDn1vF1J4
BtgBIAdZr+20yMFU0HTQPwNJqJtDCVcKC0/qcs3FxPFtLSZXvSLulkKCpAr+bkfJ4r2lL9diCZ7v
dJSPAnZvycX2GB6VEZXIo2GO53xSno2q2oVz50C8x7eUh9n8ZWnztVqWV3JYvEKAbZ8U6R0G/e0q
TfYKhjQmjN6LVn8MFyOw0vKlspRh12gFuMRLHJmyl+xaC0/CEO3MVLfTCBJFuV/G2B2185cpBw8v
hBYLKRBm4Soufpqk2FWzCBqBpnXBOORaUV84+ZI0tr4Ut9UCxHclXlWkeqj66URS8iiGxIua2I/k
8WdJQgdgklNF0l2plOB1iCMgQMdbASV0SS7dIoKamFh6VTh5/djYYIEFB3gH1AxQhgCnBtMUn5qq
CdJccvUeUhVDZRva8lqY5as2a56UNF4IgptuDAaxvK3N6GqpwK4GKE4rlDt96c95FflRrZ1CFUJM
qXgkJSbpsnbXamJgCBB0g7h3G2quNT1M5r4Mn/q5ckSwy4RxcVbi2jXCxi2NI2aWQluw9iWaoEI0
2ak43DVWPXtSlD3gLP+qBv26VKSnSQofFuEvXTpLE7TijpgTdzsFRXdI22biOc71Y78Mbz0GJ+fp
R16A0bYV/aU/SmVMfNFM70GlGBSiFeSzcEorjMUK4VtaFkewRkc26ECfjGo66UPvxygQWTKULXLJ
I7ECwUrrVMbDISbAsSs/6uhnLLmhKt4kwOuAscetw2W39KguwenoQTKrmzRLgb/fJ9O+EJ7JDYHA
53TbmEfxGqUpyK5l4JKLm8YRzdAZXyI8mmdvsIAXOLTCjRnjf4Dsz4g+332UBrNyX5anpvEikAHJ
U4YVHivpMMv7yXwctJvS2Hf5SY8wT974sTY7yvI8ZnYyPaTEmQoH2ICE/IoMF12cpsF8aRe02Erx
scfrJ05fMjBOltApmgGEq02nGWa7BTMb5q1k0UZFX59U2xpcEwFHSL81o9c3Thg6aKuU3zPQmS5e
m7yQym+gPVv90szXWLwaUncmToOiqjol+ClnrQhtDeTlXfm9bG9mwS1Hj4D9EXRl2XcVDP6pNyiv
IQEIBCzZyBftqTHsWH2JS7CyUobp6mwtO53YUXrbjqcw3Y/dW9UQYK0j0NGETthEuwqhP4lp70Hy
46j15cXVXrvcz3VnnN7ib3r/fRhsIRl2qPrO6gkzf/YQdU6en8NrUY7tNPa79Eo09o3yhPCuQ9LJ
2AklxVK99dZhkRPHym+V6diNtV1LD5PUOlM7eKQOwEhNaQuAe7rt4xtdvWmXu2yyddPVYk/CsiG8
ikkOqdwt6c7qbnrrJOmOSg4jat1GSzmIROVUSY9zE+2hhW0v/QBEMjgVCq9qA224TgoMHuGgGdcI
XxBCcwSFc9FtXdjrq4dpaA6WKeixnAg+/NuehOmGSMm9FkEg63JisHWhru0w6VUYapXaaXhlGDLg
+XnparPs9WZ0rfQq5z7dRPatbTGJVd5Zpa4nif4ulaPi6R2iKvxieX9rL3aY47qTvl9eHm8bmVcN
SXrdWlQ8gxepui5qdLpbpbtqrZ5T9OPZYVKfflCEKS9RVTCTyW7RJRgGNzNLzsfaSrDWG8hkP0XR
WpFkIourDeMlTfPbxeweLm/YdiHoI6V/H5Jf5TxalBljpE55ED6+q5/e64Jt3JVX6r1yoMjcmqJH
vvfP0RvHMG8LmRQVeKYySk08W4C2vsrd6Fa9kc7CHbIZV/HqW7wMa3v5ednotvfrKAWBngmDhYz3
p6IWT1M5g2+iD/L0u5A1tiB/S2TujB/PEOP6QjujVJvr2jv5GfSed9pz6hrnxl2wvPAKlQoDCG+e
WO/2ln4sj/H+eVBzRUNHJMgwETN39a025oiHk3d5F3lm6J+vXAYypkKblAo6u/qPEWo3GnlDSc+/
bIS3g/TPV0ZUS1gKoUN9Ig/3UQcI99zYIMy3p/H2sqHtE0Dn3DHQqlpfGFmJpCdiVKPGkwo9qvcJ
JC8j6yokstPgZlAWlLVbxOF5Ws6NAKDwkh5VIpquITbeQip3CkUglJrHmSgq54W1+bZfv3+Yl6Is
yEpaxkkezAfAgCEeXl4pB1rt+gfME9T52cIJ8PrvcpSqKbLdwoXEDQCbEObpPAHPYK9CJbj7RmUs
GojA8Sb//8fSPswxzqoB8lJDQZ22D6oztCD3vU9BG8Ppj+hE0P38MMU4rNlPw7Koeh4oc4YRGBFT
oUZ/by4ZT71x62SsDTFOKxTDMmUjAvZc/iDji9TczeOPy+5Kt4X9SmA3/K+3stoHQAtUUrHgK5lD
7WKKyo2158sWthaxtsCkIhgxXSBLijGGtK38EVXkXI1ca+E6AM8OE4zz2cjFsX/3Nwh2mgdwrYu2
8UYnREdfCJreTvAPl6Jn0/HW62NiMx2SMgtMvcHPZ2/O7OW5vMpt4XYIIuipeZc3k1bELn0uxsvz
vlbjusRmEl3AcxuP9SVZ7uKYHBoLXaS4ui2mZl9UknvZ7nbddeUndPdX8bMYoEQWq2BMHXzFT3vQ
2Jjl+7Q3xMU9M7Ir5PucotN2wreyybh/tVidAMpP1HpRBzGL5DzH6m1Ray9pEflaKjxpUuZ3BXnu
q/YBInO+PtXBlJh7cxA52NH3Ws2ljWciZ6w0kt6Mcuhr19F5Mffismv3UAGnkyXf2txOn6zHzgUP
zVK4wHViyITn4Dz/ZhIckmiC2YKKNJCtwhm6+HlQCi9tIw5CgevP1AVXX3oJ63gh5rs/hwFaoIlH
MatGAKnYyDF435iejgv7qoufrc1Cq1pDGuUBZE8gCUF11aMAtYj3oTV+m2J7EzEmqkFQDQq1zGcE
ZrsUxgEXYEkOanxvVeDtihPeYaE/+uuiPqwwnyq2usUc9DRHN7Te11BiQBc0wMiMwyug/49k48MS
87EkbS7lOMN6KCuu+UT5VfDGx7/hw+AYwbuU5F3VOTwo4XYf1PptmK1tEqtBsVKrdD/eh0H8Q9dt
VGKuyI5+OPLU/RyQVQRzcDkKbSZxK6PMVaK0chSKEY7A0mIaidzP1iGSFHcQeYgy7vKYy6SDTvPQ
9gh3WmwTd3HH5sqSb1qAdomN6pi3eJa8vDec/uyYQ5EZRXDMcJlM0Jui5f9Yu7LmOJGl+4uIYF9e
gYZe1JJtWbLkF8KLBigo9v3Xf6fkOyO6xO3y+H5PE+GJUHYWmVlZuZwjq5OFSS6zmoGsMLhTWngF
qo///ihtWUZvUANwNIa1L/3O1nN9nGcUT9QuzbwatWS1aLFYg75FlzWC6Llppmtp3LVlJlFJKzb1
xMgTgYL2ufkxBaqn+f+BbGTNQkA2igGBNkdekXxishfA8xjZ4UzGpraeYCaZwSdMfncofHt0XcUP
AKQg3cbH8QFTkd60az+02OBOXOMZO2mi6fJNa1r/CM6anHwc57IyfpH8AizI1yXsfbGm0OShSO1l
fr9XCu/6F2Znygch9ioFzaBj4S3ChbqqURMDpWM4yzS6RXbUqGhKYMsd1xK4MEfnriethZuiBAZx
oXyfsedXFABFG3pBRGW/9ZouXJijvUQIavkYrdRQwUMqZ9o/Ho6TGlw/sm07fTsz/jYyOnC9qwac
Tw/tY/ehuc/v+nMSoHkAfHF7n4BAUXkRAyBtQQfaq5M0OSuN9drGehtlYRwQ+IcK1UXg7pcvaB0u
tsuSDOPc++VnZir2bfKVBs4R64Inetd9jIWggVuX5PrXcOaaqZGVY1fGCArAwZgYMpE/2Kag4rU5
CLkWwgWgPOqt0gQWBcYvzL8A5v7B/lmebc2N9vqhDWTsXxCoZmFSuZXd+hR9y0PhJbZ1T69/AxeW
Sr2LZqnEEnebHuhwM9QjOmZ7CUVqMHV72JTNph9EFaymbabSa6lcKq2lTTI2lgkwvKMKDub2hTXY
k1ug++J5Mp5qwWzWKzrxFefhp6NjLa6W1mHO4ytB9k250w4jGuEYeUEIsn0G0Gz75g1jXcBt42Vh
enCO074+J3fFfg7Y7BZDHWZcMsAgCpqzFIBKXRCtNtPOVduch+6rs97AEw7FpqiMbpycevX0RbEQ
J9GBqafMT8pHWt2kCJPSLKosM1t7d0KrIQEuCbWjqMol7J+Bsq7fGaD0tQ/apyVcvATQWeUXEWrC
pn+txHHeTuXIqQh71mc1OgKT+qUwh5Ak9F4QzTbVWtUpuBugTKnaY0SFvUz1o3rsv+k7QJ7FLqpe
OxPwrkLQkM0LYSWQuxAi7OrYVoYneFl+qEGo3pk/8x7S0PgVqLbpuStJ3IWQRQS9daUwg/nIRiza
c3Oa2cCREMFt+0p4k8RjfxvzrOR2DJ0YQD16Tmwvl3ryIT7j5ee3h2KHmsKzJKwrbJ+lDUZdFJZB
kMIZSaao3dKwetaQt36R53e5nOykOT60kfLl+mluZgo6KAUN0PdqQO+5zAWteLIkrUIuHysyeG5H
tzI/XJfAPvw7B1tJ4AyjHgc7nqTcDLqIuFWe3SxtFRIl29Nc3c/y7US/Xxe46WIrgZx9LAQIjV2K
d1G9fHOI7sZatwNuuCAt2RzRAuYKALSx5K4AJvby5DpwYFQG9tJfjQNm6NYv2QNAseS7GYC+yUfA
odVfolvRG2Hzg63Ech+sHecRvCwoZvf9V+Cvu5IkCTTbsj4GwgNkWHDLAOXvUrEGO7qzWrJCMX2p
an/S7mL9xZr+JPCuxXB2AcSzRlpmPJRj1fAyyz5ZlN4ilb+ZGnvvFMqpcJYdiBZv5sL2nX459nop
o4/dimiP3usLRwP1ChZMNM1W+GnJtK17u5VTO+gI8UFL/6NDQ3Pfl7Nn6wDdvm6cm8JepeGZZ6J1
xB1ug4Fdmgzgm83mB6c1iY9yhW9004+Gyoc/kIUxZcxU6Vif4zPLtIzGXh518JZMX7QYTe0WiFFU
82JDhFu74QwA5TExNAzCEIDL8gV/DKFJWV+3TlAM94zIqXk2HzqkHHRPAmfXYCAIsyTH34Dlf3/P
XQpm7rKqWGEi1Jr6oQFKemCGlfGXisaGejDC0vgLi15oOIr8j0WPy3AGgaDpBoEURrLfrYHEiSQN
iwL88pGSkKrGTh+PHUtZpEczBgDhXISp2glckrncNaFcVm4WxSgRHbMMTf25WlRXM2loGzc6KQ6A
8/Wum83G3OSliuzMV2eaahVw9ntwD/zDdDlhwAlMl+rvMV1uageIbWC3YcL93cB3oXUyVngmEAOA
HWVZ6ps6kw5kJr6iT34rWsPaVu9NHD/8ndclWisxDpMtKEqZRwKbEWYh2ASo3QZgQ7h+nu8jNo5z
JY9zeUrzecmUDDtXEm3cLq4OWTMLJnff33lYgNDAbwnoNICu8K5utKVk1qlpBrrZ+qnd4Bg/54q0
u67JlhS2/iArBqN14MsKs1aC4TYDbmE8O7E7NGAJXsyqdPOmEYSuzY9kgiMUU3BYfZD527UZLSMx
Zfh1f1yCGIyB1o5i9YD5tPjRu1Gk0eS1NO7KszpD1ZI8B4MuRoMBI9iAqQc8Sylmu8LIvV3OHqbe
BIf5Pi+6lMndf3oWy7VTZDSM+kXzUq1oXSUxCux3UDxD57MUzX5elaKDZdbGh5K1qiy+rZwbM0GF
ZCmgCvrFYvE31+QQitPYLcNfieLh+guMKzdppqehSuwC01NFMNvt8Aeh0VTZ3W0A8EXj4eXLxJmA
GagDgi5XIm82E8Wb2gbAj0teemrVoFNFRDTdm4qBqhOILBgoBlTO5RkCQdNsBmrYuANeuuXeAKbV
dUfbeBHDOFYSOOMAi8KQthKIBxj+xQyCMwV8X4o3onsulMUuj3cWsZLFWURtZchku6RENSbd4/37
rD5rt6wygAL/MRdRFm7GkH+kgSPu8uyUAUMzNcHZ9cvnNj055n0jC6oe28EDdW0F20PGe7rRqumT
1OpwgTE+1X+Ll7OtENYmNc0Chg2f+rSd3APQ1cKcYWf7c3Iv2aPfmwK33QwWOigyAautOkjmLk+N
tm2bRJYNRJm5/yk75YTR8TxQe1v2DLv8YUkyBbaq/VFghpu6rcRyeYdejfnU4wEEqoh+N1I0Q1oM
TH7K0N52tWOxi+lHOmCfXrS6uP0FV4K5FKQesY05t7ijp6A5WKfooMiN1+zUwD6lmHVKqSiD3XRp
YDqBeks130Ms1bhrkhaj4mHVpfO+K+PUHYGmJ/Jr9rvf+dqbGH7RVY2nQq3azMFWjxbMdcBI02Ms
992yeRX7lGCOVPD8Zt57TSJnOZ0xKFYao3mdFT+BNtw81NNt2+x6oN1FZ+tRYDAi/TiDcShiVpJB
P+VO9lR0A7DVHvnzHdsffiUrFN2i25FydaKcpVikj8YB+1J/cJ9tpwlYzwZOlaUjDWLusro7pXjp
IprWQKhFx1Xxu3uga2Dq38Vg+OMrpcWDBHTS60e6aZgrmexBuZI5VElDioZGgVR9XOKHTBOl+1vZ
t7kSwF1m1mzbdT0gIDv6J4ICEGHokNF9lqPhWQqh0zbNcSWNu9iiIqGFUxBGovWrGwg6NcOVQY+E
angVSJ7ukmyPuU2MUnuykG5iY64EF+tKPnfZ2bFc6gXQ3PEJoxBI0eH4wbjFELdX7Oa94St3isD/
tg30TSL/3AAAozqSClTi/z7hev1b75x9JYtzdsVIyehQIw2dPI93ZdZVfpEUO4B7/lQz7a63lLAt
BmwJRSGer6JXKnAKtoLNSj7n/iCWVokkqbAliezbvHlSFiX1uyEmrmPG2nlYTLczMLjjqDeRSnc6
UKNoiuEP57Pq5K49Py/DHHSL5Gd9vyctMEHn3lOp5QE608VEoSc7L7Q7U8zeqfldTe+Igwad0e8U
YH4PlonhaXru6LNu5J6WEH+JnuTohizmsawdT9YHL+l010JFSTWxcjMOL1HVBDa2jK1Ydp0KK54m
dh9lZ9+NM4bIojDSpTCuvg0RmtZGeqv1n/W49UuVunldPdrY5GjMyR0BiGJE6VnPFmxK/4yrz1Ne
uaozuhqAbgty04PXpEKeiJK8n5WVK2swPTs6ogvlq0ZxJlb+Iypxx6X4d0vBTkXqxvLHaVGAkPhY
ZJ9yCiLRxdVrKQRa1K7A9nBGbeC66tjMUPx4edGxQTkM5EgLGyzM39ss2S3Ls6WB4kS9W4buoGBZ
JU5Zk793o2n0HNqcsTnVeTaRAqP/7pCvZvMwErRZ0tzDKxkDTc0+U7OgHzWAqhdu27feBFSGGs+/
YgKVaW4HUYy+UVucHAKwCDD7mP13K2sO4BYMDYUcHfKInG83xfoepcpdqje7XF48PcPwsoR9okrx
kmZ2pwy5p5O69lJ4Y5V6UftNHjuXTJWbqV+7Ib2zyxFrcOoD7WI36bAulWNtpLldCPZhm7tOx/5T
03+MyQ3o7bHX0uywqn8yE+yFkBfdqfbs9OT83gQEvkUzP0W5rcBqyGIqbjzVXtpQt8R2R545X8ZO
DZ0mds1x7h/NaKr9bo4jn+rFWW3Kz5MpfzXl4TkxdRLQWgIItQSWw85avmqxDZarSfk5S8ttr0of
Mh3I2HIEHLEemyS580xlesJR7q06AdA5uLCkGBqq7pJXJwPbVDRGsyFDmoUVsSR6Gowy0LPstqzG
gBLVa5Q5kGi+x5MKpZ94N8sGtgVmr4vvUvwVPUs8sEX2g+0tctq4zoy5xK46m+byeTK+G05se91S
EU+JhJMOW3c/IDeN15eLY1vcRVIV8lLUaf/rdmTxXNuXngUqdyssdvp3U1Dy2Azla3ncVZLX2VQS
3ZSCfkZTc/LhEIbL+pqmT8oPTricxVCcW+XbtUzu+igXixYGRfUvj7PGQ8nzoBsVAy7220YTTiJt
vMxQFUO+b5qgZVJ59AdSlUOsKQs20v5/3jEQ5tiaDTAtpDjc5yNyNKeLhERRkotDPgCbSJPOjSWa
s9g4wQsx3FeTtNjJBkSCwGkOSkX29himqOtb1bC/njiJBHGfakTvezRN6NMMMInqUwI039H8pGAK
+bqgrbQQdTesX2OkSlEsvoGgGEnSzn0OoDG0CRkHk509Dqf4BtuhnuaBSRMzPsZZVIjeeiNdiGWZ
4yozLFqZFBHwJpBY2GEGeACsZx9Y5oTgJix7b7wEL4RxqS9GmOhU5hhcqJQbZTlJ6RfbDAXnuBFA
LmRwqW6k1aSkoFYDvooeKgHWBs4mRhSMo7LLMIYgDFgsG+KypQt5nMWnujF25iTHIWhYqsMvQl9l
eKVhyQJRHi86QM7udQursaYzSYHUYb01+mtpQFiMOerrZ7jxWrhQiTP6abKmycnwmRpaulpRel3x
7bqEjREWbS2Cn/6clbHpc6nGqZ1nRF1L9mO05lArtYDq39e/wYS7LRKtFt3U0afGWNulpVMH6JNz
gTgY5y+dL3vZKQ+knSy/mK7tYjZZWH/Y/FiqxmIuuiqo8F0KbOTYqXS9TDCZMWC71nCNtEEa+/H6
UW5LQTXdBmmhCQzwSymxZrZyArsI+/iJqN9a6WwPojWSDSACHX0qC6OAwIFBv5VzKnOp0sSJ8yrs
+mb2TGICOX3IqepXTpudmhFJVtKo39TM2mcRCvpSMd6VqfkztefMMyiyFEmtblBk/TRFU+zVsr6n
U1u5eSr5qYyk28kBtqa1vrJ0xVlKS0CjJIW6T9Dqcc0i3adjhNS36iM3BRWRF4NT7Ij9d2eX57ru
RzS6v36qGw8uaKyyRiT+a4BE6vJYO8ms5Kw3gVKABuR0UEBcM9+xdKAIRbitG6H/Qhb/uBtrZW6y
8pULsqKeuqtDySsLME1g0MZ2NW8K5b2N7WIRZjYzjcvQBbm4pZFtYUzkHUFdOlJlnBToSNWv2P7u
lScL+9fjgHxSCQTnySITL0vVkRcASchB0YMzU4m0fd2rwBpgT+bCZ+2y8UN9Np9N0J/1vupnvnOI
CMbEIF4g+30GBLq3lWwuak7A4ltyY8FagG1M/tRmB2CoHvJ4OCnJ9NPSWxuJe9948qwGhl7fqkZ9
U8WdKvgd7z0VP8O0HWRHQBxD5+vSpOQh7VWd5AnWFL/J5uyqyY2SC0cSN5VdSeFctdMqOS9Vh3Fx
N4f5XHoSakuLV3xiw4GiDRv2x9591ZUw7quSdupSpx3KUG8/FcYei4uuKmPS7uH6FxSdHPcBsYxB
UBMY0VyoNW9M95jAAB/I83UhzKN5XfDqwKSzbIGNiE/AUsvq5sHCRW61iqtSUI2hYpCQj5IZyhSd
+u5c1QKv2BSpaCwzR+xGf/fSIqgOc7DTusa3YoyAw14L0T4ORTsy7+9zTFUwBjAAoWEQjDc81FPb
ysqXErCr0clswKBGi+znvz+9tQzO7BKrHqK5iuJwKcBz0UQBKp+TW0h6oKt5gLr4fRKB53Loc8E0
7JZtmAoIHS1GqGzzTQ09HlQ5N/U4rO0PyXw/K3/JVPkDz13LYD63SpIjE9R3k81yPKcHY1RHjtEk
IlTeyMTZV3pThCW2KyFtaqVSVUMIi5BO67eh7Zf9QQNupb0nx6QSONWW8a3l8Zm/NkXg3YFToUKH
LWZMadsAlBxfnHEMs1L2Zn0EIaQAIXsjC7vUkn3OlZZpbUYyaUgC+LVxx8DRtebe9Ht/2SEdaMLc
qyNBI28rRq315CxzroqILjqiv139ZZUfddQ5Rk3z515QoxUZIhcLbTDPNbmE7zfld20amsspNQTj
bqJPxsXBvJonxep6Fi+AOxJiM+P4O/FCpAkXlnSntseiBU300n6UgP6iZtTthHAc21HpH3vns56u
WuxZTpAeFwXxsZbq6rLA2ARf/jXHW9la1wIMSGE5nG6cyIAdLDK40TJ7KabCr0c/kfO+/v+VKCsi
YA1XYdasqWNiGqhFRQ60P4HmNTJaEJH8v3kvf1vZVAdLbo54G83kMR2Pihz2wBIkz6MVmKQ+AQZJ
oOL7svyF575W0lYq4kaUwEgIamK9UI4jzQI9j/1c+iDR72Yx7NLsuW1vCwDqXJcr+ohcwIgxJoey
FoyxcvbTdCt3gJm2Z8BUGaJvKDJILlBY8dAvGTYEQVnjuImnYl8GyVPcoXrwdxZuZqLFtvflistT
5aKGQ7NqiKSuxqanhmJFdoz86HPzyjpqfSjOot7x67gMn+UgB5DBbq+h1sS/a4pRURfLSZIwV3Pi
ASbtnAIqQ9Gyl4aClEdVpdwFIui+H4xdVUVg6Swocjrza6sOjWuBvg7QTq1X0eVJr7rcjSI6+bo1
7EbgnOUgOdzpE9SwgL43F9P3qpQyN6aAqwCkaetqaXpqm5H4JkHL/7qhbH6+N834eDKVY1d1KuI8
iPD2cy17Ta39yatwdXp8REH/pshmqrBX4bz79So0b4zjch73olehSB0u50hnbCQ2KdTB1bXrs6BO
JsGBMdO6Ygp8CKmy0aoYoVEYVVogx+TF0fD66rWwJNLHNMqpwME2PXn1gZjGqwAy1lUvoYuJGFmc
eltxS0C9jdHiRlp43RI276+VIC5kqAVg+BoNR6fZdxl6bVn2FR3BT9eFbIf8lRQuXEyjLauNAlsY
vcEv4QSvACWdcqSH8Q4onenuukCRVlykKOmito4Cz23IVzvZSyY+VvTzugyR0XEJhlPknd0XOLlZ
o4Gp/ZBS5/C/SeByi2FE8pcqM8rcOjDz6rtUFuEyC3TgS4soMeeVU1lxWI4PikaBqyYqh20Wh1Zh
gN8JBuOXKi0DPsUUKEF9XPavl8S0a47SIRE1xEX6cIEAE0VZNEx40Bv15FIrTPrP1z+JyJJVdket
HNNatGUeoxnEla+th9Zd9hFWi9kGinjFSyiN6buSpoIVuotqfB8mDX6j+WCW8eA3Vth/SI5gPL2u
niDMqVw00NuayCjSl6Gi/5ia50yt3DSKwU6ExNZoBDF1Y9sL9/lbVOBHjqd8iU1rRrryCu/+Tf6a
HyQXk0zAsu/k10qM5smdN59awdtAeK5cfIhqs4yBqBpjAjPepzWo4hJfPlih6ttNyOh6rh/rxmL8
paZcrEhGJARattRh9HXwfwFv6IckiM/6Lve7L0niAq7JL8PMozdsBdQ5NCoongNRC0sQF/m9z2hJ
JXkucK0sw71mfwU9Xzo+Xdd1YyTmQld+CHlI6JAZJs427h5mgLRl7XwcMZvRlDmmuz9NgwPs1FMp
xG3b9n1sxBi6rVvg57n0FQAGppWNyntIsufcrA4kSgTlk1eDfJ8FvIngrrFMSfE+7hXUnAFfewPK
TuyNJ37zRT90p6lzJU96BAztQQq13Xyf7ABNGpJz/Bfx8mMvSPW3v+TbT+EsWNZjjSyGHYegFGvp
p6z4KFRXdKCc0c5aS6rBlEHr1N/3FgBU/6jKa+pvSnAXHCWl06AHmSCLMo6V8gWoFUe5+PpHBvmP
FB51qx4y7A0WcQJUcrRKOiXdG6X0vTQSf6kwVpsR45xmGQaFrM8NEYKib56igRI22NRNFTyfl2ZZ
kW6gSwGzbJY6kBhdG3kRKCgQwSsogZK+mWJcsexBTXfxzrgF6LqOjdn5kBwBAvvjD3hrUERkRLpo
FcgoJnJaASIRMzEd9krb3bgbfi5KUKH3YwVDhf0zvAobTBQ2rpr60oEKalSbZbGVbF5dPcm6fjaA
HcuKfxh4Ba+2N3/o/dk3B7TigWMges6/71tfaGtw7dCmNieQgFTVa+2Z7pe9roE4ioFBzuD29q9/
TuZWfJBZq8flMFbRGk4+FRW2abXnciG+LE9g6C6O1tKDNHD+3A/d7rpI9rWuieSSGq2ZSIedBFYr
e+OToIEQQIn99GtymCGv0pnI1PsJ0/PYRo7OWkCpmx2lXesb+f2MSy8VXndbr6j1UXJXApkmvY6b
uAIC/RnQjyfd/GGjI4pdKsEBsj90TTHuYqBWohkRMxAbJWL7XE07ItqxEOnCBfxqNDAbB7T3cB4a
rwZf24KxvM4ePHMRQc2IzIEL/EazlKOToRGtoi3GSMRaQPp1oegK23warD8PF0SUdia63NbVa/73
1jeOTuNelPFthciVKB5rxrFTeZCpVgEFvQuy9kmLpfC6D23mlGsRXJBICe0oWKObcPb6XfOZ7iig
1VpQzVfH31ig21YIzOFo42DKly9I9JUB2P0RFvdrEK/1xuzDsB8/TF576DAoFwATT7hBvu2/GMYH
KSEas/xYiFGbUmvr4684uBymUzYeW8TdBjMouZePgjR90+Sx8IUOsKGq71p+UZwQSmK7Ckvsqi+D
TyzMhiSlR/o/qSxab5L4K2WUrLbUm+HXlSLpHkvrlNsOKyL/uVJEl5hANf5GARhONzs2EBQ1+zsh
X1SM1iotcW2A2ArMksWFd6FppRp3nchgmygGA9+MNZGGn+yRpXr6jj2yHAfD/6xci8n/37inN29N
U4OpoJsKbAMuYrV9UWo5nauLsZDy8DsFwO2cYCWLC1lUnip1SNTqV2nYef2AyfeebTXkgMEW5wSb
/rcSyMWuLG+kxBqhXGuDvqN+clBrF3y5zfOz2I42w0/EquXlbdnLjt7mGWIWy7HoHoPge9AhHGyE
R+UgkLXp2StZ3M1czsOcVCbOj2EI5MRlDTMgbFJfD6gPYI8/qW9iedpQDfS21XcDZqaZTBHJdchb
yE6uvmkdiBMAa6rEf0ABiBfGShTnAIumSSpA0n8FrRpYS5L+n6BVYYJGGLS2UoG1OO6rAc+vtIdY
RvrWGCfU18KoJecmiz9f/2LbYhhvJBA5sBfLOVcdRQBwSkxAsNrfQDMy59/09st1EVsm7ihvIjif
mgFpF5UzbAJTuCg+3WIgSGDiW4nGWgLnRJNRAfBHhwS86T27ee7Lh5ycteKpr56l8luGXY/rKm2F
3ZVAvt4Z23M3qCbMLumxz5BilrHCUx1212uiVyf7zlzctWT0jkzZgu+a715IBcB0SeWUIdb1Bz+F
+xLgf2GcBGAS2KkHjpF/XbetGAhfYmSJJvBOwNd0GS+GLu564GLXr5EeXKZYTAjoefrEouCYuPP3
P1gFZN77JpGzELkHNxvJ8f0yB2+xMjo4lnReRsMli3oCA4yJyIip20LBXpkNeDPMlQk+6AZ34uVP
4E0oHY18GSMWJNFWAMpad9Bf2Eljyy1UPLxBwQOm7BovfxAe+EaAXqvPJ5U2VdSmNuDqbx0uwMz/
1gW3YbgQBVALjD6ZNi7Ty2/bLxKmzxWIGisQJZL7vnnIYurGsWgAcMPpLwSxH7J6ojUYCK/yAYIw
COX1xrBTotq7bqgboetCBGenSYOnJrDLKtA7FbftkD8ZqfZYNKogqRNpwhknCDVjEyObSAmWL07/
0JSfrqsh+iSc5cWEjLVGFwSv4WWsWzfVP5k92r7Y1LouiJ3Hu0jy9u35gqoDDjVpaRx4mWx4jfZV
10GzlD5n5GZSRNNbW2+y9cfRuFeM0apljwDzK+lgb7LpNN8Zx99KOgRfiKcLTPO4Q8SK8GRuAAFS
BBFm2hWCnBTUSnhUgOrLBfuUoHwksD4ePcCgyEtNGwoOLUgpzNidAUTZJt//t2/GVF+5Uaoscj3N
uGgkWwF/nIHkBrg3NCTT2UHd47qwrfYCPhojL8D0tWnwmeI44vHSYwobtJmMKKu8HwqCOFzdDqCD
U6PxKY/awBnRXAENap8bt6BA/agNztFcANwkI8tLrF0cpTtjrjFsHgWmFL+UmvEdOcYNZrVcMPiZ
gh+9/R3efjN3QnWKkuUQW0hgzMemAs3PBxXNgusH81+s+U0IHzapkdtJYvy6Hf62ZpZCi+1q25jf
RHGBc2l6wx5lZOtWQgNbBxkJZjiuqyM6Mi5wGk2NufAI2qQzBflaDB6375UlSsq2w82bIlzcjO20
La0E4UaWvrQy0rIHDE+5maO5iqibyv7U+8j2JooLoUMPTh/g1SAdY2PlbbqTm59gnL2LKsDstQ+l
sLJ1/SOZPBaKWemzGae43VrqeFGCyWhnd/0bbUDtsoTkb53eAYcs6bA0JYVOlCZPnVafsaiWAmio
/j4C4s91IgDs1lhrLueHMl4AC9GHPdH8seyPRUPYrujBsIenKi+eU1u/B5XlYdGiD1Imf50d9d/P
YV78WPUyTCnJIHUZS+CwQJvkn4as81tTUMUROKEpcy+inEqRsUQXadLf6yGiMt9128WU+KU+lZXi
OW7jTp5QJy1Tf8FGuqR+zapqD2iT61+aGed/N17si17KkiYSlXGPzLME1yXKv25KP+Tjz8FGJyJ+
TGzbmy2ByK0a48X34oKMOQKr16CIACzjxDO9D7s9CnANnulkF2NvWRBxrjsonjKXOra2Nqp4oiHH
AU7FAL4Vp03dcgqwX068DHTk149UqB8Xe7IR67eyhtRQD7uDBbgPP/GnTwyqJa0PwEHuRQe6mcID
tsgGaTG2zngYN6siTQ5Iw1/VsbcLojmOe1Hisfk+Uxg6Pp6FBrJ4Ltq1cyYPYw2DAYFp+E+R8T99
K1ajEkpk7sub6Eqiw8ZUV1lIU+uDHmUs18HAJDg2M0DDDG4++lJIg9gR0jFvXVBreVzyKGlGPs1T
Xod5cls6WGmowqLV/8RI1lKY1iutqCyRtEaH/7VtoGKAogQ3jvbxVSfgJglMcstC1tK46FXGOlb4
Jnw1NqTyq0nx65EHRBNRpNyqGaxlceFrAShjXNTQjM1KYckq2w371MBkSHuQUtT0SWg7gscYixjX
TISLYmqtgtg3QxqG1dz7SgW+7WDMsM42sFJH8CLbvAnW+nHhSwIuhZ440I91btksWDW/9lGbY3Is
RX3UDYhUHVO7//gbDxrnKIM2pPFrsMScOcaLsMywi9LXfrGxo3Mw7UbtNxrUW5fQWi4XxJbGysAe
CLkaHmpO9DTSG0N5rEw0L1IRJIPIOrmYkjS5Oc/sncHKH9Oh9djq5e8luFuDPThPUJgYDkpa79YS
LexTSLWMr2eXjxNeuhH4ipzuXgOEj1y6JgnGTPGc+P66A27GFMYSoaCJYOl85aMhco8VPaQow5Ds
hvGDhQ263hbCJG1lhgDz/EcMZ5pKLzdzWSB910PVk1xp8ZE5ABTldaD9Fx2FLhpo3/S9lUzudqV2
H/VmgWzFSisPmz5eiWm3Xv0BAHJBzNzKVdbacSYJyHEgrLBXPRmf2uEhSvZJcqfTL/JY7ZYBGDzd
n3QUrLVIzjJLhaQywYYlRuxAvAB+8WDaxzdy0GFpNSjCJrhuJtve/naYfJWEtFob6wSeIB9p6ule
Ue0TP0PsHPuQsaFiJZphinqFtL8ueWsqbK3pu5KJJHeWPRCYTjY/mvrwNXf05RTprV/Z87ErstM0
RnfDjCbUNPodcU7zHJ0izKmbdXbS8noHYvdTXkogygaBs1w3bkmLfRTLuyyzfNTh93VdBkqxnNRR
/3z91wvsnq/BgP47n2iP+E/GcAJPcwGa8esSmG29u2FWH4a7QA15yadFRadMrmNfi0x3oqXfkH01
gU9vib0OTBP/m0Sm8ypBIENjLIDNrUKnwgZ6VXu2lHvKcGdHT1WDSnAhcq/NKvTK2DXuFsXOKLhb
Rxg7a7IC04ju1KOmAhsn3hHFyw7KrgNqEFJoEHLKe2NE4+l/U5kLX7mVIFUv8QNyEyj4BDBPCXDy
rBuny1wFk/0iVPXtq3z1VbnYZU5A0i00hGXSA1urtbw0edK0s40VNQPsCV+ldB+Bx7wUNaVE1sRF
ss4sdEnJkY5J3RNmeD0LdIBTG/YdbtfF2amTaKRc+G25QNb3uQVcXdgvFnU+TcRALUQvAVnWjX/R
xnqMY9The719Gq3spaT1gxZH9znpUreWzM+xDjyLoTYy7AXpn3RHt9zFQjcEe8zXDUD0QXjqjGVR
zaUDn+BrbrUc4uNrbqV45DSfpFbg09uXsq7qlsNQqfmCI/jOSyAms/ukegLim+bsjEaY528s0SGu
vgnh3Lic6FR1MSK6DaTw+C5K95k9AOLtRclPjlb4UnkDiK/rxyhSjHNkRZ6yloxQLM9nbygfdeOG
dJXAWf+LSb1pxnlrq0rQu0HQZe+y1PGLH/7szTsnAq9f5Iedi+TUCfXo8Fuvws2ccXWunOu2FDBm
sQTpv3JGoLEdf3uuQCSLc1elmLIKNsRkjVgCAxzeb8vajgxvh8r5qU2GutNn7Fwumb0f0vKuzOaf
utE8q2TGxmX9I1U0UbfsukyQ7l3eNPOCLHlKUSs14y9yv08IWCeLYw19a8AkSrNob++/ePnfSr7b
4C+Noo0agr/PUBD+7STqtjRVQeoNaBcVOMiX6mWRHkuASH9rcLIJFAbsIl7h287fVMtBe15VWFS5
lDUXoO0rrNcEHBwELjZK4x2XgBfDXhf4+wamHR6JwBRXLQuQDybfDgIxlOGYLb6g4dqGy1rIueqp
o5uBhQ4IkgmgUoEFAvDJ63GGxa53SdFKLBfbVB0rokUHsWWbf7VL+1C1ztN1EZuvi5UI7kDzMm9I
XSCUWdlNTTI3TT+qce9i8VpwGbB4cU0XLpqBcL0onBRfLonARNKqAbUWvwCvWxvN2GcVqLVtlCu9
uPDVZF3e1BFcoJIXfDElfySlGRLggY+N+ojioe8Uvemqdnewm9zwR0kLrp/sdiVv9RNYWFglmBRR
BdVEVA2lPgWQJZaHvaJuR590C8MEsn8OxfxJcWLFdZIlbCr6RNX6wXSs5s5RB8GvEZkS56TyMhK7
ZCEnyaR9nWQf21oTFKYEpsTnFoo9mnFp4CaOR/2LZJPY0/pyZ43xBCgrJDjXj3fzDn47XR6EUbGW
Zs5jGG7RgZ9YegE7oqcOf10XIjg1Xb38hNL/kfZlzZHrRtZ/ZeI+Dz1cQeCLuX7gVptUkkq7Xhjd
kpr7Dm749d+hbvuqxK4pOtrhsCPaUikLQCIBZOY5R/ZTXpd4exNJf+pZfMj7bGFhlmZt9vDJiE+M
fICXtKAnDLVs2/HcMZmPisRwd340p2ixjsOYPg33yCPVWCZ60yJSp60dgTumrUDwnLhQ1LisnN5o
rKIGbUjhLKPkzQ+eyjP7fw680jI0UKn9lOs14mhlpOabGcd3cs+AxDLtJtjVcu2Gsr+JOtlK8m0m
fcNHPPS1rdJktH3VsJK0Ab9Z4rLyLgVPrp/vzNQE4n7bkYPwwfVpputJtUpW7/TxLhsSm3fULdmV
iawJ3sqjeDGj5z7ZTgqacggetPgtaA8yRw9UdcNr1N7ZfUHvZHFTyYbb+4NdoHA60CeJ34XGXTe8
quK6JI+gZVAGzYo6KGTJ2hb99nbbv5e5sUmC1OL6JT6SgVmtI8SK5dCqZNzsjV0U+WsGNoCe343a
C/F7Dw0bN1UwWtK4Bv/mapB+SEVngxIOUHtwvkEgMLrNDPTd6j1eCuArzogCQl1uRh5+KXI6c2KW
aXCZKa2hey/7AqKvuTMEBUibn2rpthsKazCQHG5aNx9z6HRlVmbcNnlkxdFo8eihrC+HVrLJYLgo
8VkqONH68EnX8OSmyqVaxRbPb/hAbNm4kfVHvarhmcjUmFiPfB+KR6UybLN9ksRr6r9ENLNyv3TT
3nTCAbyvorRK8O+SrZqoFvdzO9DvsoQ4MlMx6ZLTlMJuore2q7zWvEAkXkH1s5G5Uwf7qMwsll/x
8UGKL4rhrYm+qfQG/nsh+OMYto7U7FgTu6bxLhePUgaRN4DfNa7ahXpguWbzVLMCvV/p5Q8onlwo
2XPa61aGDgIt+lZrKdI8K79+ACGpOwrf1qjkiORZi9AOoUIIuedO26MYa7wkSmY1IJCrmsJRNfB+
idue+1acvvXjrkffawxmvSq0JO1RGVpMLYir5epZzh4iPOPNGEQecNRqX9CLqKBYzjXrCifNXlqu
OamGIl1sR1LgGCAwY4nbkEezb50hCXc+5G514RSZATUyze2Mx0zq3bxfdzFfy+VTCtLqrq6/N91e
qgvoX1O0xbDuIgOBqxy0xkHWOmSHUkhToP9j5Uel1YNB1i6qyCqjdhuEwQ2IHiJHzu9b5aqK7qpO
tVGJtUzoesZt6hLaroyhtFPWHSoZhaE2sKQWGglj70bxxkdTU5JhY4YgcA44aL+BEK+j0DbUddch
paF7Wqt6uYySIB/XZMzsKDiYxoNhCDfoZLsxQzD2Sp5O72s0QzR+aJVxtZIbg8L1BtBzN5buv7dg
oFZFAQ6M+7pEH5XUeq1/q6To0AweRiDKwAdtsaKyoDWzKXssTv4jbN/j+l1TbmiugrM6scJCuKJV
7FY7lBQdRN3tMN6S4VkRzyLtbWjEW6P+qkv3rVlZIt/GfmeN9KqCaCBXUqwrwJs0tYFGvmwlbpX0
vW8MewzZZsybFQnTtQh3KbjxoNqtAHSJs53HAi43sCeNhI/ovNm1IFaXI+1bVN2FUM/oMs1lg7KN
1MHSBLsuxoQ5QXU3otlVmNHGVCTEt+EqzvOtqokrpoFxGsybVi09QdqzdIgOJvF8tDOz2QfF88CN
rTFCP6jWI0vtmpVWtfjLIb+vBZRkqsaRgzchwicZeqOKodzUJQgZufTO9PIiIJUjKsmL/YaBWQxA
yEEgejFrEC0s9tzSm9FWmgzK9lplGRnxTAI8oVwEdhEXV6p+EWuF1ccCGu3NRQOGDU3uXLQnXChN
45WVZPe1YmntBSkOFaSFE+rp2Z6miQ35Dc9g8hWjT7L5aJraZdQzJyTyqvT1VdLuokR5lTKyLcvX
ISQrUsSuFsnuIClu2V+Q5J4NPwqTuTFD/qyIVonUrhsON680ZJNbsGde1f43LheHfhAoS8t2OBa2
4Qu7yl8Lpbdaf3Aic5uzHdQQvLp/GxplpYP/p91LY7hTcWHycVSVeusWLYefh14F3IBKEqx2BOJ1
7L4SnfBK3NtyrTilVjYr4KgvghqFJJJ7vLrLAzDrt8KRi30rdVbQh3am3BjmO16BVs6u5P4Qxm9l
XVqifAmItBvGezOJtxJIPiGGTp9LFjmkkh/8kX0P+aMRBcwOJLbt4xtwT2YWSaMfQzLYEdGvSWre
xKOKkzWFZnCfbhUDfPHNsEkUeRWJARQoPt8U6N8EU5SoQc/d7xrTeOOa4kCBtHRaZKNIwdWNRpCg
lLpovFHH/vuQ59hF2sZPcZ3HgXUdVPFGmM1qMIvvY5pfJE3Z2qk/POOSdtEa+q4OEEDTsL3lo3xB
B3EpQvXgR922KWVXCZsb5mcvaUK2qVntQoNiuyHY0Sq55EP3loS+Cjdv0FVARQRevyIqLBn4xp5X
B7T17gkP9gFqn6LJv9eS+tSAXotyxKoe9QWHJ9KlUQx3UGCwhR9D1rENHrQesantMiirRuGeJ9EW
ekE3ERQ3LF+nV50A+xSY/FvQSZKUvkp+ck39gKFnOVrnnVjHUe+ZknI5BMlGrsJNzFEnDFB7UjSL
QruacN3F17E7tXiTzPFGb/heSfv8UI9g/A+KCvOTh7YgYIWX2tdR6ybpBGOlVtTHc29U16QsN9jD
TyB4S/B6wJLGw94czUMlsneFpG4H2uId6mEmePcL8IL36uD0YbvNDC6FFk16iA916JJIUOTgHQfP
Bde3Y86d2JeuZZLv0RmT70eVo/eQSM8QNElt0O423ALn5oizu9VaSxgGkrVFDrU3P3OrAHk1pTiA
qCi5CPrmIYyyEDfHbqNLDOCy0EuYv8G0rUve9JbpQymQgUkwbHGoBA1xGRl1FDiJXXfRXoniLaQn
rvQo3erowUl0yaUlyLJJizvaUOOdDfkBvUTSUOLa2jDzfZQBU6urnkg0SPZ1W0M2EeVy4UoIK2n+
0onRyoC1qfNHKByUqmJVqD+m1Y9Oyy9Dcz2EL7GmWSHkNsHOa/sjtyKiOpUWhZCXUKwaHD1pLCzQ
9AW+iWdwYxes6+xBsFu/huqvIWHRejz9QV/gNVjwxhxBKHRT0R+Yfxu6ratRz2xllJyi3okitEhy
56c/ohrKRc0+lBOX0kNcXPSG7nUBCjY88wTXrmS5satIbPq826fhIVOTB794JN3OZPwhDR8q2uz9
MrJ8tisLfZ00shuMrwFjG+F3bhsHlhnuWa9ZsTZ6vtau5S5fGw3wfS9mfsMa3e27H1WAnbfvfNUD
0BFp98CmqQnxihJ6ter+v6FlSCWckchzsNJR2xxXGYQz6795omaqqSG9PZbX0LBGJ9O3NI7sRo29
UFlIUp9+2VGVAbWi6dBN/PpKkQatzLQ+q1ewD9AZaK803AMRH8+/hk4/vD7NzF7EnZBVv1aiapXw
bwX3tO5tDA89WehmWLBCZ7m/QA3SKkvqajX0aTvtBRQfqsQOZEBLYgUEYOcHdfLBijeRZpjQPkYV
/uvcKUavkHhAxihSi93og9Z8rH+jNVo5MjFbnjprEuiPIK6kBqKMr1m9sR7y+/PjOOkDR0ZmiwMt
uqpKJxK3UIy4yybItnX5NUhWxUKWfcHQPGmh5QRo3ArNSNqwS7PLqLxSioVC4+ln9+dg5qmKDMoO
ndTAxlT3Q+rQ6RMXEpogm1xNiOksQUTZMGdJ0/5kw/fRSs2zF6LtREjMfALs800tgxXI8Nij1gHv
UzmyB524W36pOtkVUMB2cMW246YcrHG3BIFZmuNZiiMt1QHyLXDKnKTeKKXbiIee2g/ueZ85nXA7
mudZeoMUeZtmBeZ5KpjMW+cmyoel1rmlgU0/P8qnsHxsh1Luq1VuHkTJcXoeNIi8nh/WSSNHia4p
whwZEWOYDuXU7sXk/US1WqdQq22LBStLKW59FjlS3qd4hSJByF9bFypHIeCdtiKjx8WqQUXo4HYb
u/m9/+386KY/ey4tNIsmYYmUYd4jJUWDJoWyDxhlcXXF7U1/CVKxwt7UFka6NJ+z0BKXse7HMgYq
zHuRhTvRsSu/fjw/rAUjc6h4SNSuLxhIC7S+flTMwNLK6jEx+cJYltLcc4R4qmmVFJlwDu2KbM01
veZWDxoGsl5GDp4+yf6ugRjqVz+smzxEcwl2scw1sKY9FuG9PD6ayeKYTp5hnw5vzMKFXPqZFpEQ
JbpXYNDtTna6R+pkF2zFkeyz8pvo9rcilKZTQLUJQ8P/VKA82mM9D3HBy1HsxMUzYhek35l04RQ4
PapPE/Pp4+kwEI6VGtT6wDr1QWKSc97plkzMJo4z2UdiYLrxK9kt+hwgDKaG/YKR0579OY7pSxxN
VaAWI4EIO47/eBCrEU8Id2z1B22Ul8qm/0dI+jQ1fZUjU7EStdCP+2jWMjzkrFLPl6zBtEq3nRDn
XsR3Zm8tNcksDXAWb5Wgq2RNxwCb/C2Vblqk5hJzAfe7ZGMWbMuyN8NkRNQDYShyINdKJuz+N2tg
f99wySzSQYFTQOYM5+HUSPuz2UMHZu7favY4HR7+NmbOL7qSFMvmdJHSIZena7kVpdwLkwjp84fz
bn568j4tzTarqmdVFE19EU1+a/aKJ5nXI13iBj19eQLD9L9eIbP9WhlKL4fyh7yG4hnr+jq4Ybvs
PnOby/hKd4RtbitPuNyOPDCG2/ySPfuH4vv5oS5N6mxH13BEMNkhFAZ64ZbEtNoEGnHYAqkqu/+Z
qdm+lmSzqyQTuPA2CVcI74GorazubClZeD/8H9v6c2an9T3a1hBTz1Nfi2r0yvs3/iq0ld2wfh3s
wcVEbn9LSXuq3n8anO3oDJ2WYMvCUn7Bi3xIcrX/Dl7kdBz+tDfb3XWb9PqooclqHEqPM8hPgz78
N1ZLN6BqNrFWQOHs6xxSEirpGE57QH7B4K263uXIMACTbZ83dPJ+dmRoNndjz1s51BANE3oLrVCr
EE8dA50UPUjBEgnHSW830OKmEY0CbDPb2JRFasZLUAk2TRwixcAOtEbpLy0haZnQ6HcOsiNrsw0e
BKkkjDQAk6e457J2T2uBtltlYaFOBqsjK7Md3EVCzs0MTLBV+YMxYSlCWCkqfudXaWnmZps3lEOm
ZDo2b2/sWHoxlVCDCGqiIP86b+ikax8NZ+Z3nTL4OW621SrWWq/X9tHob/4zCzOHg5hMpKUoIUJ9
+76MmZMm9cLCL41htj0h2p7qWZvh1Za8oGcT0rKxd34Mp1/8R9M0e9XocZXybuKbIPeDN7rQekUx
K0RS3eIWkstuXriZI39fkqU5uVmPzM4OfIkwlULFHGbbe5ncil5fFdJLmPxAPm11fogLfj1/4Jhs
TIaGIQAJtuqRbi76vVgiS/ugSf7lcfg5nvnrZvA7sxlGJDA6j2ylp2xdDbbJoA6de8096H+t1pEd
fYc0hp1co1eg2IDBZJkgcMFh5i8fOeuIGRgBHiT+cIl2k2vR0oXpXDIxCxMDL3g3Qq1mJdoeGenv
arLASnvaAHiUgF5UiTpXKUD1JK1CGXVVs79uIMckG4vgmMmpf12tv018IIOOznXOMlWpkrxe5dVG
3U6Qu9DpULV6z2/rNXej5+BOWqnWlIhZ0uhaGN3HM/nINEV9SaI5crlBWe54IrZttpDHPX1rAfzz
5wR+gFKPTDShIrFkuh+VGppwI+i3AHdKDfBQoCDsW2FgtSDzjZqF83dpZDPH0ESWFyQU1Yoa9W1E
EThSrgy/F68+Bzd9i6PBjSh8m0WGkKi/IEcJFgivrazCZjbKYeZKypzALu0wseIFtz8dsCBUYRiU
6MZc3BajK7gxdelhmKhT9XaooQyqXZplYiWADJyPWafn8tPaLCozve59dUTMkuQ9JB7RdLSkeHI6
Kn5amAXgdOzjkU9AOzBwovrvhLjHEP/p/DAWjMxLCvnIKiXoEeVVYGKoGCxi/uBMLJzDS1Zml7F8
8BU912ClHm7VQQYHFtBRv4dMNP6eMDq7hKVVW4KPGw7wry7ziUjm32OvO31H+jQ120mJNiZKU+BM
5nXs1hnZdWBtFAHEaHTFPb9CpzPRR8Oa7aeEGKIkEWx1HrQZ2/UUCiemSOFG0uq3M9HAWFATItHo
VJ4NLlYDpR2j6fUNMiM0ajSRnfWSDMhJtZQpPrmLjkzNxoanfZJpEnxcBxVlaWZ2sSQE8tFO/ctJ
gsuKqqF+y35hEE0GRa2aKQXTSeQ1LiH2FOr3StDWbgcKQmuomnvWIGUiafp9JovvdCzXettc1X0F
MJwhg4Q8iC2BUoNNzfhKUCWxeNlHYJY3AqcOQc08aGBiV0KAsEb5XsnWQS5ByliGwLAOEkX8Prp4
vDKi6yFGv0SgsYVYdHJ7HQ1x5vhyW7MYYrbwRlU4HV+PA1gM+NK5eNLnEVllDQSbijGX1YiCPm9D
CfXcJgHvA3Vi1kKJdPTEuND7e9IpKHQ4GZaM0TlrwaiVIwMBOJ6J5NZnLagfot+JR58W5iwFKotB
VzQiHunBZU+uo2atJde/s20ZFMNx7acQIZ8W7egYzIXgRDBcIyYUf2OVXpFYGWgDzJXi+tzK7UX1
6SmKzj1dx+IwJHJA/a5MB+SRxTTNAkLMqlj5bRjaxBfMrpVieNY5tBCSNsfFuisbh8bJrhjIldGx
Dd7jbq2aDsJzb8kSRYNEuKFEuhJoa0KSGX0RyVoMylrrkx2PyC4zk9pWq87hlYnkkdgpWflmpkVr
FWG851J+QK9PbpkpmPiMAk0QSjTo6F8Ur0Pf4LVa6YmdJ2B39qULJdTcjAGLSnOvqOTbvijW0Olb
D5pvgJs22FQCczbQXHOIquP/go8751fpg37x3JzNjnEhqoH2aYBXzuXgyJA8VNbD7fjQrrKVfIvO
V/9W91IIt9nVbfySrpb21En6keM1mx3yGuubVh6GHF7Su4qTO+gnRQeVxVaFF90av+OUR+bmbJQS
9aNGy6E12rj6VnZzL1G9SQdkcJtr8hi/D8/n5/dUzDi2Nzv4SdpUUaxLsFfTXUTRapVV/CkR6TNH
x8d5W0tz+cGTdOT/asPHYRB+htK48FRXsZC5mOay2nSrAD654DunwtTx2GbHZJfySutiuM4YZKuq
adfSEkn00uxN3+BoQFJj+n3Qm9nKCNt1wg0vqAyvqtAzPCSLL66l4czi1ZCB5bMY4BpSbgWVPabW
eJmiWhZ/pwCV1FbynDjJ1RJB/2mrpqpOSpOqRmdW24h0sjGOBWR94wNkoNdBgd7Y844x7aFf9/in
jWmaj6axb8wqSGM5By8AAJ3baMVdsBFsF7lJTx3DaDH6eyzz+KsrNWGVmuOiVqC5zOLoBbz1x1Xg
Jjba890IhLbmZeguOeLHyXtugLMg1g5MGdU+Q8jaRmuyQudbd4WeK3Cx2lNvRi1ASQoYRuiqSHKM
jr4Gj9vCHJ96fB2PfRbHgq7pTTxY8pXJldcMDbngWdyWTX07JNN9SZRL8ngn0XtHFudneCc3ijJG
oObQLHlbbrKHelN6KgH+HaJiDrmKAYeyw+1SCF1wWDaLaLwqQI0symxV5+yOqfoqVukiKdUUOs4s
KJtd6NpqYLVKa8ggTMW2HPiSdbbCjdMjXiGhB9UaF7miFpz3F3w1BXqGJQkohjJxWSqDU0c1OiCX
UhAns5nHyzaLaUVFywoKPBnqJwAio/8bxT03e582pewY96ZuoRQgoYfofAw4mXI5tjsLNKOeJl08
llOhCAyDWzzYcbXYAWEAUZXuMNwHTrVeMDltu3OrOIs7CHdjrdZYxcmk/BC/9sMGoBrUnnfmKnfz
G7WxE8UC5eBwH3lLpWd1YUvOyYiE1kQBrXB6iFfNS9xSPmT2awd1jWTVgoioAA8RdRU7czJ0buFG
v86h71zbiE/XS9ecJeeaBaiao+e9G5Ua7/+dgnb+sArcppC88xO+ZGUWgzKTSlOfTLZSKN+2wZNi
YDTUfDxv5fSh/K8oD2a1r6eJHigBzQWifGJ2QB90I9s2orf0zkx2SiWn/5nj4lr/1Z4cSpHPpjhX
tzbZom0aILI1qOvRtQARjLcCshtLy7UQW3V5Fn+UqmetTEcEA8Sf8AkZB2qZbnKPMo1TOGUA5rjw
XrpeOshOdiDpSJHI6DScmKdnYy3BzKsYMsQAO898EncxqAk4GEwA0elWSzePk96iI8VhahRY8/kr
UzBdF7TBzSNg0ZUwzbWq8Vson6zOu8uCmfkxVSpmrpYtrlXg5VSMb2bDLYJE9nkjp6++n4OZn0qK
aYwxirvT1Re4EwAW+o3vMLvYpOuo3UkOXfLKk8HlyODMQ2gwiGEqRoJZMNnLD2jRAIwRupS6Razq
LtkIt/KGAP0MS4H85PY7MjwdnUeXuTBocjUp2noVKFsqwN/MuVdA1p21+evCpJ486o9MzY4qPY/6
pijptAvAjbcf98b3ZNV7ObHki9rObQ0wn78W8n9eh/8H+uLrv06H5p//i3+/FuVYR0HIZ//851WJ
Igav39/55bfyf6eP/v2rXz/4z8votS6a4gef/9aXD+Hv/7TvfOPfvvzDzXnEx5v2vR4P702b8g8D
+KbTb/67P/yv94+/cjeW73/+8Vq0OZ/+WhAV+R8/f7R5+/OPqSfmf47//M+f7b9l+Jj1nkbiff77
798a/ucfEjX/oTNwcKKbDqIkkLTDHuvf//oR+8ck84ImMV1Fbs/ET/Ki5uGffygUH8LHUKWEEgKT
p3pgAyjV9CPjH9jxCDAU3HIMwYb88a8v9mWFPlfsv/I2uy6inDd//vF1g6OIwxijMIPHCzMZpBe+
OmSrRoFCNLlZASiz8fveJSWQkJVYONy+PmJ+mlGIzIyJOJTOk7KjqBhTxQjeIUnatRDjonro5Uq2
rcy17iMnI6wx0zdHi/BzrMdj+6Db+LzC/LRqQO4JJkFrOL8VJhia4quiWYGhT0JHSOyGTfvEmmGH
R5stsWhLgJeygrDattQJSg2VdmMfdOE1VkDGY3+0Wdzeq510BdDHt6hLHYVFL20rXfmjfOjKV0VJ
HhkP7gqt2kh+bJtms+WN9HB+INrXvfxzIFSnQKVhpRRztpeVXvPVgYG2qafxu2q2jsEwIK4OHg9X
XQb8rZYmgUUo/qcYDcdvtRslgfJByKILvc0BKeSeaEGvZNaHarytVN0rTa+IdeByNFuXAOKJdm05
uvVg3KjxQUu9aRrUGkAzKM44NSlWJAGKirOl3vxZivuvwTGFIcrLk1bDXIYj1A3wVpMKoNHU3POi
v/KLndLWHpB2d2Wq3dAifkuouUeD76ZIUzeL+8sJw9URnK463k6UeDXQjqgZr9W09Sgw1XCtCz1v
LwWQYz3dKoTsO5IGVmpUz0jprWgy7PrR2EcD5LRZ/Cz3+RLT5NdQ/3NYkJvBJpY1KAXNbgOSAUhK
amLNVCBuxxiqwEaTIxExyc9xBUBKo3RBIZMDAgrAUqpdqpl2zTUAbcP9lB+1uQaRzV7t3PPOdMqX
0NgLcU1zSlrMWyHllpYk8YHHTOsIMAR/Q0Pp+byJr08H7Da0DcvqtOuIRhTkc78GFXmMWZFocbOK
cjeT6a4dm7Va3jUVtUET5SVIrJ43+MEXd7zTPyxqqq7J2OlgrJ5tEMKVbIzzsAErK0yqd0LIz6aR
3NZZfOhDAYS2/BwoNy0A8SGpbRHfaCnbaULbSEV6T6IIkDa+BtjQKYLsQLviikfptZEqNorBju/H
B0AmN6y4SEYdWtnttqeBxwK2U6TxAbmt2NKNxOmM9smPqqWTnM5daRqdgoiDIwG0FPjP1/k0stxM
00SqVx2VAqvJaGnlqngZNf0xV0Zz07f+ReTXQHVQnrq9zjYp7akXEqD4eQ2AXXYrDbsCTPHXoY7r
mxKD+M1Hlh3V9M0oCzQnJPoLxI6jixhMbFYBkmdnHIN4nRM8d2TwB+QKSBxAAGJauVK/cYinWgr2
Y05RXSJ5e6ADfSYdcAt57VO3rvO9MJWLMK3hz+wuZEbvKFpvIqsU7AeT7woCHroY2GSh0JdupO+p
XwC3Dt6g2qi8UEPHk8Fs1kUHAC5Ny89Rc82ab7HQDBe028Im8WiNcovsAiUP6At1SiVxdJJd9MTD
if9jIo4IzdRufXQtdxl5SSTSOF3eSI48DisRd9+SLOS2xg/IUTZOanYD8NE0sYJBMry8zl5kFCiz
5DIHKtIoGgqo/3BN+waP78h8NTrqgGMByanC7y2J6jH4QhR4jqUEg1PF+EnYNKhXmNFb3MZPPLoA
m3UL1o7Q1lmRAo35MMTSSxGzy4YUwFrrulVPMQ0Yl/se2S4C2DUq2qV/S2rNa1KItGnpfWu0hhub
2VVyTcKidKMSlmKzxmO8LEH7kBgl9JIaDu0MRbrVKyIcXR7gDEl/WQ2xaimgDLdV3Kuh7Gjg4Qce
wDGOLa0Jb/w0fyASdfwiozYZGivgV8jMAXwqxbk99JA1EDJfxTE6S3yI4fVmsQEgp7ITaB96XXmf
S8CaQolbhYORur2U1BzMCQx8Ix1AM5mcfA+CoXEqlE9izEBrrEdwvmdF8Q0q169Jxi7B6Lphfusq
auJBpvcqhDA2KpfAtz9qZDiIwofMSQSM7+ReY93lVq9WBwXw4/MR5ePNMY8oho4LC3pGFYJ70tc9
V2QtTbusqVdphdRj0efvSU+2WgSyygLig0WqXwfloRxkYJ5RZjXH6JBPxA/Uj1ElM0u3CoN1kauN
00JFGVy5T2ADBo9BiISYxKw8zi+zFAEenI/akBtOS+VbMbTXvhREqFVT8GToDOgmYOZxP7OKnFpE
S5+HuPUMkCk4QgZtRtBhXeTI3+Vcve9blGYbPfwGpAPIIxocK3Lngw0FvPe9VqzNKH7OJQ6tkupV
lRTA9Iv+0gyS9zbu0bJTUptL6nPdY07HVNwqkVhHSfSDCeNq7Ic1eFVq/dASsi5zO0r8KwXKcEG0
lhjbJ6S7REfJs5Ex6GaFHmlNkFHUxWiVdQAuijR9FVF8SCJsPFBetAbwwWPZ3scWgOOZpafqqscx
LdB8Y5fQ90O7dXt/fkE/6oe/LCgezIquI56qc77bMZAHQzRpvar08jHrx0MSS3ZFd0qTd1acoEPA
6AWqIHTbYK5VdtknqPdQSFCYvbEN4qixKmqsqzZ9P//NPiz/8s0YVGhkFf9Fmu+rq0GuiNW4+wPl
S/ldTSfuIZnYG6NNNNAfGTWYJnzPwF2gQ35mEIqKzr9NVIdwzRwxvwbjhSbiba6nl0PO152WXbGE
PPlaU2CNE0fJKVRu0ORry91TqzPfbRLQ8cg02YJEWbPSBsDw82OaJUr/ugIQFQ0YOIynHMUszyRr
Ra2UHAlLVcSGE6JxoYjpYLd9Ashemq4kMXo8EI6PS5KVmiCUIUXyIrEnCPUFdkvhg2G30Pj39dX/
8Z10VQbBOdVxK/nlO/miMXgqoxVF5Oa10YKkpkz12wCPH13o1+hReVuYhGmQs4VFf+EEQJ4UG9m8
iK6wSsrQjoTXvly8FroWWY1mbuUGUBoVBA9acu+XyqU+sYBr+ULm5sRgYRuKeib4ASfH+upUUtHE
6RD1cCowKnHS3UtYA0biC70PR0vVh0X5zflTEruKqCpW3JQNJL8+HjFHuQ2jlyirkgpLbpbv4Dux
5Ca8ruPeTdBL4DJ0WcaDuceFIbXKQexFumo04eBAf+cKPpAlC/emkzOgQaRChwAv0tXTz4++D6lo
Z0IFDLemZivneynDzTA3bb1h+zgcvYW1nlJGv6y1rlNI2TAdjj+7gbI2Jdz30fJZGvJzwlo37osL
DZFEUOlNGNnBVNLHvs8eaRZ+50O0LgN/Ka/1y1PqYwlMA7d6YlATnPlfh6woVS2GWgKQv+5RBwU/
NahrJtaQtV6Uiq0R3tqQr9lURL+NQRHWNvGDGeffcqlLHKpWptXFsbDkAS/ZUd6USsmcqlNuE5o+
6mAkUg0Wb/Wut4OgALPEeElE3Vki5ddaNJqrIUg9HmkIlKkEoh0Jxwpdbq496WcMQs4E/Pa/vupJ
KyGrFUA3Oij1WzPEQTbkym2lEafpLvr2/3N2nrtxK+uaviICJIvxL0NHdStatvyHsGyLmSzmcPXz
tPeZ2XZbxwIGWPCy3JKKocIX3pAXILAR9AIL8t1Qhztigyc0/z09isM+Wc+11lT+v1/+JRb46927
lkDyE9yKY13mxm8zzY5EZraT25B9ZA+9O6EZ0d0hubjP8voFZRZvRhRnttL+g3GvU7nL60YUwiHp
YYu1rtf4guuYCp4U+5DVPehN/bnJPhJQfSeVw3cS11mXMpUOxebPW4stdK+iFV63mitnp9biwOhH
1L8S++J8VO2HlOVclGL/7yf6S2zg+pH+Nu5fHDo3qWYONmDMVf4NSxHUy5z6szNGPYpcNyDE86BT
0ZNLLe02zYbvrWWeu1QDo2umZM662Fj1NMDWTm9H0VFLNkbO1aZoQ9PJN6UE81YOyn1LTcrLoibo
yiLzOUH3Shl/7ezsexpDTTGMvgus6HYwy2e9J/STvlMv97nmxMCHulNTcq7h+boxkuLl30/gvVl+
gS9aJih1qnNX5YOl0yoVTVCWssIaLebTJJqzmSX3/x7mvan7+zBXUzcfhsSykJzbUpp5KKuswUvw
cV6fh7Gg41+F1mKh1jLoHwUI782r38e9Op7QWnWRXeL2zHG8qyg8zRGIxmiDwdA+quZNgrvtv+/0
vZDE+nX+2yblMZhif07lCaOoxADSs63BZelmd6j75GlCI81zttqxigey3eq2a8dTbNVf5kls81zu
Rgd9HduMH/59NVeoh1/BiGURiKi2iR09/11dzZymkyqZ4KUt/WEEfMsehe3EqaXO5w3Osh3K6IhH
oV80ftN4rb12hGxE04uYZ/+ys/Wg4qjOVT8xZQIKVR4vy1923ad/X+p7u8zvV3p1stV9OutJDBdt
cUYE67RwiYsPGOFXAt88DYHz74VQD1KYfcy6GiNWS2sQWVpv+wjIszGyupDx0dThYCpzWBpW4ETz
Z2cynzI0EMs0+9aPxs5w7AAeh4sM4FrUn8wCOwblYTTKj6bOX7P1cnk66tGU83Td+eVo8dsGr6/O
ADQ3q7dqoRwQc7/p2uFSDdl2F9eASAnVFNSK697BFE21bFfaZtDSVUKW9Zjk0HG6m7KCS9C9/vvV
/D2nLxcmHIEas3aBTl4d+DjP9iT2cQ2nTjlUVH1lb2/W1AqSudkbAsXJFp0rE5061Az7Zo9G5Evd
3c9oxLUsvg+u5q+ZcnU1V3WqTFHSJCE02MK4Q8GuCFtrPrFXh0mEXZEVQHb8ZJXVHRXyA+2lTZLW
uyZF+/sDpuFfm9rlOlA/ofpIFERa9efaiit7XqfcBcrkvCYLsKFO7HotrONzoUnPUUigyK3/ffN/
1eiuxrxaz71WlfY02hVC5qM/Ojp90gE5MDwtlI8a3B8NdbVYIjVqXEEbH8ZrRaxT+jGIXG180D+M
ta5oZ/+zLuG8YshtaQYb1p9PUhgDeivUW7brXCaAWVFMa+dD29NJab6JVLs16vUUSd8oYcQkN0qJ
anyzHHNocENkbcqifFHH+Mdso1qwvgCWRgEU7tO4HNEjXD94BVeYkf+52svWyjai47l0dWbiLgHi
ndxxS81iN0OlmFd7r4DXlZ16vGwiEwKto6UeE2Vrj/ZeJlG4FEBzS92XffVr2RZJdJdV4+d48AVr
ajEpWq6s+mJCBsZUMrC/USiG5lEOQ/DvKfTuLvPb5V9NW3vKx0EvmUJwJs6X2knnW7l2HFEvqxBL
i/v1g3XyzoCXWj2VRR3/LXENzkhwHKo6FATJkIYDlcMQLXKIXV5KyLrM3cbUPirUv7dhMaRB8q2x
Qi37snR/20mN2poyNHvr7RQPG3dGsyJyyFFqT4FUmHSWL1drM+rlnZNQ2hunB0Rib+x8DtvxdRVL
+O8n/u5GwZFjCNNkA79OWQHR61qRRdW2XpTDpfeHFOq5jbqDFOKGblxQchbX+Yek2MtE/CO6vWwW
pGgE5yo54/Wy6qiLUj/lTaeL0XmWVYbJGsDquMH2068FeriqGkjzy7xEfjok+3/f9RXe4tc6+f0l
XBdn6rKNqrTnOFuK5SgbsZONBOpYnftI7gcdEj2avFtKC8Hoqh4qKq78CL/y/tT7f/Pgeql2yqy0
5ZQwD6bmVkS3SfbirBdBh3bT6NkZW5oPaBnvbJrcM3uCpeH5TEfuz4k3r2YOtJ+zSalwAu2jMGId
x23l187wQZ3p3aEgTkAyEcxy9epQRhdGs9aMe2s61J0jiJGD2CVdHuaK/VHgdPldVzOJViM5wqXs
Apf16tgxWhU3rYgtbxlSPzESL2/7whe6GVD02wvoFH1ThoOy+lWFuLZR3jQJQrBxsQCgsB+Lsf2g
7/nRBV0dToMhjUmdOXsbpC3TwiJI6za0ox7+f+awqRtEP6TclLj+fJ8FjQ0rnVlCIwY0ngtqSK3N
LEjV/Jza5p70DeHvoXxx9PrLWp4xagy77kPQ9DsL+QLsEIAobLTrrnUaKOlbZbRIIp4xumlT+pvO
4tXOS7sk/tz0h5y2NuI2IdLbu8rNPti+NPNXaeHq/aN74tA5p+Sk8Q1/PoZR8ggUjHW3c1dywzpd
taq+nRX6hL05UHCkVkfHUNuK0vBWlBG80dZ3HcGYbICrG82TIh6jsU030zJ+1qTpBG1Hyic1cQQ5
YVxQEWugILLqaQ1ypPpt3zi3OtAlNY8oCK3dRLWHHKrEro15vh9tsHVFHIyzeTLcpt7lqrmpXbfz
L7X3fnmscjtU0TXY1EJHhre9pUD6KUlmYmsHAfDsLAcdHLZxTEV0X5dP6jBz8Ert0DVlGsZDcXKi
3PGq3Di0GkiSvCXOaNMno6T9lcjkXBrqt1LXn+ekTra6hvazEou9NauvMjvONua8S91SiR2cvSq7
cz3oSAjTCR4W53Gh7wTWtLrBXAVsrS3ENp5PRVYtp7xLsIjv5TFB2B6Tq+TAE//RThl94OSxFCiO
K4tId8VgqadinX9aW03PvgrFTO7H5r4woR4tzU/b6t0Ne3rtL+i+JErx3THTxtNQkKTaQMhcTR1V
cWApoxFWUfnNzqewV+i+2nOdbdpW3MkE/poo2tcGdmDQJKLxh8Y5mG2/NztNuS2V+nMaQYECa4YC
LzUbawaojLj1XEfmZsk/N5PxCkYAK8q42MHIeJkxEaAGqPmdQ+HQXbo3cK49or2KFmSau3hjYcx+
xIc+fVTXI+XpM6MJ58H92Q/mWzM82IoTIpjToP7cj541zHWwzkY41hZ91To1gz6ad8M670bDeu21
56jhujHT3kbzSLTouOc0ovyQruPiy6nxuoJ6OXPgFS40hee3SJnnUyfUV7e0PmXkX9ViHAal/inz
6NyP2bcial6VnbaMdyB2g7S2sDhIX5LpKcHp0DMrhotTzjPbXngG9sGOtP1g58wVhoXB2aCL3j1l
lvmU1nyh5ojYV/1jqkRnMy2NQMrxRZOG4w1puwTLQPNuyc0DGzAdTDJvIdGOlbwjN6LCLkTLDmuA
VmZleFgZT0G5RgVvlZxgnVqad0bysDTGYx7d9JZKlzPWcDt0tf08qZ0HHRyOE4Y69ILgovV3eZt/
J0OGFoFSq9eUVBnVUWOLTV8iU7tRu5R+ELq8bl7Q5utQB+tZLQk6KwkNLtVJvstLu3osTF9pjFur
pNwBxLGacDFoDOGZ7uW15eJxiJLcH9tQuFQtqdNQ6lKqz5aS4QiZT899Ndwt2hKqS/5UpaoV2sjR
L/NFcN8FHmqWxbRv0uim7p3HScwPldAeF8N6cc/DiHI3auCZ6WIzUQOGmWzzdpLVd/TmRk+xo1dX
7b3eyb9XVX2w8GbxlkmNg7XC294S2978jqxlKFTk2puy9OZhOv0qcotIkV5cyYZU7wIWyL8nLYq5
jUlzSeunL3Sa6D01peZb7f0Yf5H0c6EJzTszdg6qbX1KuwcDHeeksB0/qfDthnJD2bbMHxV33Fo9
hfRUU87kNOqlmzn4bZ7c1ppzsIHeylGtTiKtjhrxRKAv6uxX0XA3tOfWKpEL0KvMH2w1YBffyXJh
WlK9dErhbFDa51FnDoLL8XJqFEpNKNfpPn0bCLr2ptMMxZvaOz0zEG5/EjtraASq6d0xdroQn6Kh
LL5hABIHs1M2Xr5u1zZWgQOgSm8X5T2s/pn2IgRJR/NqfZ84+U09sYg1d7xTM93CCUE5TyZTqPk5
j9qJ1VdBKuYAALI3/mfz0OP8W80GGsVLoK7yM///rLB9YspB8T+exauqiZ2WsheL9mUMKkt7NTgk
rEUJkaxz93qkPYt+zk+TG9qN+lQ7XbGRFCggPH9vXeehTGlAyg5h72jhxQARslMgGbmFsPtihDYF
ykDvnDKQ9B7obI93Mu1QjV3S3Sx1lMdsHe3y/rJbud6QwPWyMdmRZjtuxm4N5GCRyDnuzZinuvdr
l5lno/FQSZ2Z9iSBSNLIBBKH7XzqmmUKHA1fDx23iL43Yx/EjNJgbII+p+M1sj6u9rDs5DSfU630
4UlMrPb8O8aGZpB1beigSbCdSuxJTNfAmmMwdBrwZRvqNR4iQ0e+XPeaRlHGVQ9KakwXVF3qcUIn
Xrf0+WkpcyXMC9tl34id28FtIm9aWeBRtAovyhP9AtxqNtaiFz7i03PYiEn3ezs7QSpqD0gR4yiy
vK1aO8GImUxOZ3PdOfqA8Yiwf7RKwfFjs7IESDMwIM9ZZHytleJzndMXFCZK0+WEnL/ehT3TD/X9
QxJX38t4+CQtvqNgL9JLFp+QP203cHA39lt1vq0nyxfufJKVZnld3H6SkUorqUqLwFlSd9MZl+UW
DLN1yrPurtOWU1ZnN3pOz0mr7l1zKcPIZbuC1Us8t5wQ/XJCS0lCBxQjYux2EAM7oCEPW33oQPd0
32rXSMJKMWyvzR+U3HiWuZHtMpGE+Sh/qi4n0qixIWtDKLVh8Htd3xccTkh/36cDkzzmrCR0Tt9s
VLC8BMntUNTYs+QlvrJ9/g0cSOKZq9A2mshO1miQHjk50PQWoXSpZLvJ1b7OYoYi2nfM6e80hBOA
La5CxIlPz+B2yzYZ9dfRnkd/KtoxkGsk9lO6HgF5LDfW4nA4qi+r6qgbegE07dr2PktQ4s7AxhYl
F+Pk9s3ED5Gef1qWnope6/xMynQvRELYM3kALC8nbBgrC9Lsz7Wj3FlT5ztOg7fNwsC5brGiMp6t
UF/KCnsYgy5dYFv5rdWw2Q2FvFe7LA8Woa7+OnWf27597tEASOPqZozKZyVlF+nq8qhN3VPcEVzl
cxPizRsUCF+XZcpqWsd000YYELh29mQP9dvEYvEhSbY3o5JBTFZlzRmfhuinjts6m24ipbixzVI9
rMNRq5Ll0DrGvkpqxTcr96dVJL7DiwA3UwdR7/RAacanJC5dOgfIfggOagPvDbWYPcgKyqU/Y/hG
hXqzEAoaSUn95pbzY7FGA6sAp+OZ89yQWAFGqvATUjUsV+YN7jzaNgVxGSKneLNql2PEWuIwWtuf
JQm6P4neCeY3W/b9GbwYMjdRnu+MlHWH1uMBaNCa8K6HdK8sHGK2tlq+0kF6gS3cyu9Fl2POl9bC
03VYRMUInG21/Xos7gwH8DF77hd9KnqijJyCU9wdTafpQjchtE70kSjDurcukv+wj3+4zSipryVv
plmNm0E99pxtEFuWOzPrWJ12oQc5QGvdtHB2tubhEJnZ29wZyAyqb6a0knNRladetf3SQkkWRO1+
HfDDoUSMk4/U8GWyBo9yXTBm87ZfLQN3ohKQ8Qj1fxnOrR4MVtH7WLevOK4UWjC7n2zWHICZ8VBn
s4RB6mCZ0LUMWci7oY76nUPA26+5y+ZVHVM6bp6bVycriTy9s9+EGz3KMaHllP1Qp86CvE9xPU7m
xausg9vmh6kcD7o5uR5unJ8y45SBcKq4znEAz3/X7lTjTo5vin0fZccyD9Y1MFEbZiMfvLm+a+RT
FX1e2FPFD8GyRCDWE/Xz4t6W02Nsva555yFP52XyO4YLno171hDlgZzjQAPhF2eqJ6avUXoDcM8S
c1CtQJRXO9Ti8uQMFbY3/T61k31sYdOl7rOuQyArDUTSelXnHDnlzzPWVfThD7VrHztdv1Hm6nbW
P+WrvC30/mBFyj5JcyyJhz047Nu4YKvry9DVS3++n/NpE6MWnhkZTRH9pInkpBXarsNBQdGUrWCy
5WAd1Vzfa8rdgPs7NYGtTdZFZZHE2D4U+rKvoOxlUE4199jVy6E2FMCfbxynpK04D7U2nlZr6PQT
USEylGm+kRVkOxyK8FQKjCg+liLbEdB5tWE9prjqFPholMQ5lJR2kTOTvBibYbxsextdM3f5ktxE
cffUu4/20LwpYwQGSdyiIvbYj+tJq10yPxyn7PHorLhfNMljbmdnWy0vaU+4RJO/lEhPlObJXRZU
xcVNr7N7KeXkr4r+SYjxOLT6D7fvXyp3fCS0OQFIlWN3Ekm0L5NimyLb4KbDg2E1GNrITWLo59Ss
fRnvexaZmcf3o9ntHEFGjJxjDtkp080vVV/ubUceYiN6WdvyS8Fi1cr4k+KIzyroWv1T2Z1yQcsH
kEu9zIcoUXYFZ2akq8/AfQ6qOj0Ndm2z8Rihm+2L1X5zI3XfmmLb5Ot9VCu7vhvYNU3PwoEnwRAr
dyg80xeJUv27VJ1AZiIcdOe8uGuwpPFpGdDpTpN76tYcZRFeR7dzTbo9qb6lKBtRzhizONs8EX5k
yHDEPIIMHm9lVEVR+UkL+9iUNKt65Pdse6uKym9B4+k2VkEuDEqTPbMpfNX4aeqH2mx827L2I66N
5ZrtCoTttJbvIvo0sLNy8YdSB99wsDlD/S4lixlQfV8dEU6a7kV6c8wlZ69bVI+JY9yN0j6vkABX
44QYy36aZLhk9qYo1gMcmWBelicD7f1q3kauDMtB9XS79S64xshePMd6jZtqi+AEtBF7Ww562Cn5
PgEu2mPEkdeGF8HJFbYSVBSGwMkEpsJFTrFvjBbb6OBXHBpFHR9a295ETrfvORBaGhFGohA4Bm5a
bbTWPmtadrCgTeii2mc1tkH5HnzewU3QQlHaHR2/bWRXD0LYTyuZdWu6+6lTds7CiERjfRxz2tHW
NbJwApkrqmJXpcutJQklOWyD1TW9QlOpt4NrYBeLOCMbaVES6PdWPuysNvOldjEtEZsFBK9cqHxo
STCMh8HdDVguOSCLooQ9Wvmmrj+RcPQHkgo66H47mZto6MMMhzAXTSJ31oOow9SQkpTTYqaTNRs1
z0Lch5JLGqsEYjICuojbEkkZ30zWQ9uS2BjyQFMIjK0SANL0xvF7QnCQMy4POkzhgaiGsukV8lr5
0mFyNzpxuPYxdu5rSGPujt+y0cWwnS+WRVkWKFN5kxkvHYs94qWnqk6IHe/wt/IdChV5hN8iV1Sm
gZKcEjzIyNg9PX5ZHC0o7Z3dWdtWThtJ+BwhI+n0il9qxcXgrhgKSjIdjODUDhe9fI7GaDtEhT/2
xiv1hENZLJ7KU8M/zlNoLGBi6+vOxcFsxuMGiC4B6trAM24cL4stH8tnagVpANA+yZ7MOt6svsjW
wwhmULHUsBnCCFhKjygDFmXaypNP86CSOkls40WlHioRlaNF/wa8I6ycAZWthmdmb9uxfinL9k7d
ZAstHfXMRkPNB5O/cg0E0O6h0vf8YhgweQB+kHAHck/dkagRoiVUyJHrACNxcelRnAmHwQIgjBYA
dgsGtzo64DZcxpIcekpj0cbJ/bbuCQ07Um5tl8p64yjFZmBSrE0AaMhrV7TlPVWUwRDhvtRf5gPH
HXU94MzR8qBV35wZ0+uLhCFYVITHtew4YmE+VG6g/uJcPABeLkhVR9zz8h/lkMCNRyi6IiDC3ikW
eaCm5SbBRwvBLF+1SUC5tYI8u0qmrdsbQQO+vshlyCzYqkjwgCkL7XHarUYfxCLd6A2899lAlEEJ
axU917l9KC7ejeNoQIZXg6QEod64x7xJb/J4xb9K3+oQtgZj3Jp5+oSu+E7o2r63yBrk/LI61u2k
UCjua09O2WUabBS8/jqD0DYN5lzdNpq6UVVJJxuMLA65NW3PqE+3rWZ70+Jsa7cKtIUYifuz6vWm
WIudJfBZghNhN+GwYn5UFkFh5ARW8ALcyL9soESZN9qo+IbGbunmcAsirBmToMCsPcpvVtjl1bJs
ZlvA7tqMy3RQo5+zMzwwO4ksnM0SaYExy5BQMSgnluZwsb80w5h9PZTofyujdW8qL+CeDlqZ7aRu
77t2veny9FjSeosH9nvjQkVYQJ4Ae1LSoNpYGZWMtdnoSeNnen4Y2/pxmsm68lwNJUfCujhvmJI9
Kdl8poh8bGoVOhyZojLvhJEGS/NVJs45H6YgodIeR9Ee2ZJdUTmbKDX3+mRgq3mfrMD59R2cr9Cd
ilOjJke56kdynLus0/aOU+7G/q00qq0cy1slN+8JdPcp5ehxTEOZsyqGahd1AbJQm4gYI8cnDVvU
vczUMxJpzXTGxXQTcxZOElwIDaXITm5JslV3JlhaNskt3B8Pp6gsPlHbf+2a6WntZ78HL1Z103Yw
ilB0TWg4WBEXxvaCqok4qbQsxurvQVkGbyKjH4ZuO4o01Pt60/dyk4FIFGi/Zgt5ezYND10r2003
tfLw3z/aXJUHR80fR61uNuDbOkwWEvqNl7/998skKWcK+f/bx78+uPqRX79mqdb/+YWLjssdDpH/
9+tfH//35z74+Nc32mD4a2Ox9hTIxqMb59Px19/++8fVv8koBZ706+O2p+igZehI//d7jHWiSvff
r//X33P1LYa+7h3wWrurf/9tuKtf9Z+Rfv3jr59BDVDdL4vDzvPHnfzn+6iD93XcA6EpOO2s5KYx
zGdtMvH6xHfpRh/a+04Aa25kjgVn1P9clPFJn6jQ/7ul9V7n7MLwQpzBws7dunz+e2tcTRp4bHRl
J9PaO9roxzkERuUjvuV73V8HluWFi4yHHf2zP8dRIWfosugRWmvLMC2Q5VRHGJLF58zEyK9an9OB
nuXaSjJPWwqvc1jkmCd9cLvv9N4ZHQEDxxA48zlXaIeKOKiqoP5sVT11STjJ+JrG/aa2xU02VI+D
iXOos34p1OQj2ca/sXdCRfzyAgxCYV1T3SsQwiK7MZ1beqPFXISD2W91xb3QgLXcdywtZsMI8lol
30PRqcvJPcSkelru0EO5ZMjjIh/RxyOqIp0vjexuqAyoBFWFdmueITWefIDTeAdX9dv1ateiHVKp
wG/YPCq7c/bGUNKI+Ujo4Z2e9QUGwaxwXUDs15MiXq2mgKJTb82lP1YWudAZZcvApOr+71l+6bNf
NSwdF6avpQGTN+xrKnNpuW0STZxCTt5Sh4eumBv3Nb2jBuNrYrwPsA7vDgfv3ELFEOLHNc5gJcJr
c6Pg0dUk0cVpqavAXT4RRcfQgP99a3/xzcHSAJR0gXNCAjCZWH+uLGoR+rxKG7FOw9xVtDS6nraP
ljfnAudoS7Ee+jba2Vl0FJP4mZiQsxYq/V0O1sc5NVnMOTsHdWKVFJ8mIncjEEbzaLbr49IBR24T
47w2xueSqiV4++8XOHCjZsfWuPv3naAhcPWWLndiAx6ndK/DmbpqK2cAT2Z9RgW5lNpXYNOfTUVu
aGRskli7KddmNyjJ94pT3lxbPzeXr4vbNl4saDs3tnojLBpXnf4R2OHX5Phj8oA5URHPFEyfyxy6
avrXKYDaXOKcbkge1lRat0kM6x5xRptim33blssN8s16ELvrnSIAtazd7FGPxy7Vmd6yFpfcdnU3
Jm0E3WilXzXjGCSJWP2y2eQja94eL7U9A1KjVsN3n235HHcWZZWsqajLjtjk1l+VoXusMnp4U8u/
xoa6T3U1UEfYn3OPQjDwPFqbxjdbpt+AvX7P9CoUerSbdMiZ/aFpta+mWWa06vlmhGNReqblkhmm
V8dFWAz13s4pj5FDes2ibOqWKl2togkdm3trJEotM3m2sBYO8haQ3XrCR0HflIpzzHo1HCmtBZ1S
4yIclQHm1ccKo8pgityaWHvcKMAiyBC3cqiekozaQ25yWvcWT7KhIrsrG/VuneVJteAYj8V+Jg7X
RxBvhgtIuYXicYlW575k09uYJr6hkX4jFGfb2jzSuilhOAods4ruLTbN0KxrupjNDySr8gpoz5Cf
s8p6pRG/USmLBwCvCyV5qKYEHhRQcy8dvpSrNdK45AZTAKPesIjMX8cCi1p72IOm9uOJG8alLSPn
oNCoThEqtxF6v427t1I+E8OIDMDDVNRvNE1ugbYHTau/2ibe4kuDGHEhzU/OQAbVPWurq3ul3bzE
acXrtMrnMcrP+MAc+6mTgEUTN5xm2rbCPtJLNrAJdc4lGgldpLzGo/WKo6WKWS593phJAaLoJefm
87Z6i7v4rOO2m3b5WYxoqFLBzvQvRWPXHoQSNSzz8aVBzBSb4jrAABzv0h8argm+gyIpUu4feX1q
fx0mQM9UwfJBW8RFmODq3J3dqKEcgF1xSitb1joVGAXSCr6i8/qgddkdIv8nMTzDbn90zOzuW5+X
6E2whD7YYy4DXS1mBIk04DucXpBYrpBCUYamdqkucltrKRrNtn1k9R/r9l625hER2IM2vtR15y9D
fZAzvfX5ywdXcNkurq8AOiiQc5g7F1bgn/s1EtKzkiUN8uGTeZ842dfaic+yN560sQmTKtrkKTaG
qfwx9dXm32Mbfx1MvAaQ5EIQAbkAuK7GNtqE9Bfi97ZeG510E+wFVFmKXaN6B+TlhdbaW0301erd
W5rqJMzusbCg8nbfFhVT56XxjRdEQ/OtNeZuWCRYV4/GRMvKiB+W0XrL1CIPZrN9qE2KYxAyN1Gn
fSr05ga5RSw2i+HNUeSjuhbiGFniIVLH9mB0VhtUmUXvL75pm54gnhyZiURtL6KeF4X9KBdSIuMk
lKXcmBkIkwu3+99P5z2yLqB2Dh8OUcQ5fsWwv8XCi1Pmi+uiTkrb4WaR2Q9wbv4oTKjuXf3Vatov
pdk80t94ipf1yxrjiRHT/U8olstjOouUQmfyWvDQ/H9f2XuvzSRuFDYsR1QZLp//dmHG1Ai7p6a7
LSnKm4ioenI4Z3htzOrtFIuP3Gz+ygmYJRZewxCveBoI6Pw5nOikHKZ6BrUYO/tVAx7U4DPvig9A
e1cq7RfMMeNc4GXGBZVL/vHnOH3iNkNGbYp6MD2XIT3WWv6JbsJjniuHsos/ret4GoRJNYDabdnu
7VY/GvmHJ/x7K9K6xE8qlBBH/BVB5VnhilmttxJsF9VcZ9PO7V1qHMyuvFuS6m6pl3Aku4RAP35A
+f9FALreDsi7HFIvnaq2ffVuc6d1kDfQ6m3WqQU2FvNRt+pzY5ZYmWu3NUhd4RZvlVI+GtH0weB/
ZUO8ABSYhG1cdKL+4oAPC/oXs0MBtjCtOxqlOaDRS+JhHaVdH+luP4rGeswS9QP7vXdv2iXvhdSi
2XCRrmaYOaEioRia3NoxxUVDfU6LKMwGssJUYGBXg6NotNAEaUB/Pf/8wWp65zAi4wWBDYITsYVr
qGxOqNKZtGS27mQ+Gway26lcbiFx3420qUFlma9C7T5Z3aMbf4n1YdfJcUMv3ltMEHGzMgLuG+4X
UJCgH753lpr7TdHplOSK5ylqinBu1jvXmkwfkHPi6ptOuLD9NXPfSF3fOGP3YhsEZMYFt2bar4nO
qNBkS8/MIn+1gOJI7XM5V0QmP2S7Ps+Ri6F7vBH5+E3r2kcYB69u3r9I1cz83lneHnUbex7zVuSD
6SHBZnqyzOqAkj+RRL2wgWPfLPGScw7j8Cm2jf0F6v2ryUqwN9bSR+OG2vrCBVWzS014+Dz20Q9T
FWG6WDOV5ubx329BvDP5Lpxl0NFwr3TbuFr9ZoHBgDsDIi3tWIMg3D93DbX9pKN3SVXfM2QhAyXD
nT2PtvVE91cW5j6TJTwtpXvpoR17gFSPquxbegzK3uwpHmDV9tquJMVKX5909Ghi0DSU4Qdyg8m9
Tc12Z9n5LfnSt1leQlmp9xTY6t3/Ye48ttzWsmz7RcgBbzrVIAGCNgzDKdTBkIXHgXdf/yZ4s1I3
qCjFy6xOdUJ04iGAg2P23muuWP8aTiJfSX2yIvNHkbq97gu6hNJaFFLV1gdj+nu7HbaHKrEQimg1
CGVXo19oxFFaU8WrxfnXLlb3VJD0q6p+gp9BaLcFWVPFN7I+fS7tVF6Npnku5eAY1RBqtBu1Nicy
Brn0wc96hwuhUNcL9os8i+mwG3v7s7JsNNR6NhiP0JOtw0a76UY6esDyfGqQc4eK/rUaQoLpBuIc
ld5YDKJf22AuvHwKfs6pdjJy8dwPcHmmx4iPz2PzkOjKxrTN3IVDaJEutn21GSg+0bN937evCjWA
q/G5mjpkPVnnuH/ubL8rQGBDLWfaJP+mOYwob48KEllYWR3xXSrV/dzopHUsRE160VqndZxs0iF5
MTOyHT3nXMnYRUc9vQlk1kubac+xjtsF0sgPTvY746BCFRwovEWAqADtevuzRGdW+BMOhd+hFs7U
wFdiFhSKwcASKXR+eRcKcEcTRYWUA31wTpYb7M3Ms+hBZAtzCvTszL5XITmIdJFh9EtQZJ9hA0MV
2OQp8p6qQDZB7Dtac9dUxjE3tKd2CQzYwweShXfkGG9+wNXRV0ino1wmTFKn3Z5KR8rhulUzMvjn
wcqMjF2qBx8c9G9Lm7fHfM1jsXs1i6wqZQFMwj4hGJMWTLii+WChvayjr06to6Ikh0Ki60xzV/d2
HWfzpEaIMcRMPmUOSLxnKwOmpKHf//kq/jaXsVxRkbAiElWWRdtVS2NWzHJJtNIfY8AIWEit1NZ+
/N+1cbVrCNURIpeDiiVhT5lRpsfmzPtzE+9cFw6DxaDBmhNl2NVkwFaJvEkvFT4mys+2iL/3pb6N
5En+4Pq/e2EIli3rexOQw9Xp6qlYHWWTdgprfu7z5CtKr5uF7wdI5D86pF9NXZ01Sw/7yijRpJSZ
LUGs7t3Bth+rPPz347Scsl/tXC0gpWHSRqvikGTduJct7V7Ko490pu/2MgMGnAbDxjHUq9PWTSaY
/mDRMVmB1wXqlqjGf3Jl2A87zNkWEWHt7VBY2pONdoLDqIaZ7eTkBoWxUaZvpFq3f+5rvy08lltm
WWkDtjQ4pKu5QO6dIiNqi/5uzn5GU+/OhD716AClM7fMh6rJj7Pz0XLn3Y5noTHXEA8pv2nNlTrI
TPpDAYOofKhmqrCXbY2WeUn/0ZbivabYzGimSqcgrblczL/tFqdMBcKTmnS82blxJCa1UEF2Ct0p
EeYHe7h3hnBnkVUCXbQA/1jX9+3QZjj74hMxZM95pxxWdni25vAuDT8Iw743QAAOJ3RvLFGk39SD
Si3M0OgX0WR+LEbpmyBrnVvxBzuT95phXwD8lvgQ1+qqb1DEmNshFZO+ZkFXFOO6qsO1qdUfTfzv
9UHGIIX9PBkxwlFvr1FVjAx2Be00zbJ4pfCHtszgQWTDDWsqEGHZIZQh3FPcZDYVQUzzBwn1Xtd8
tcu3dkWoV7EOg9G7cFA+uBUvM//19OXoFhpdJKpAf6+GlLlpZzvI6KwdNV8zrMWw9CTImlZpbCSK
alCRgng0EP6YVCKCUWteU0LJUmJQNo++J1unrU28Ml/NquOnonRRf+67RF+NWrgvyMLjdL2tNWZ7
apFsvdz8+Q7/fV3FLf73A7ha2jRRY9jNgrcKexZ5ZBspKVZ9Xf0+aiyxNXWJw3u6Wvt/bnc5L7+d
N4PIiawRnUJr+/aqSmremaLiztOAv9szxTDgNSR2eaP4aSGZ/3Nr7/VVklr/au1qgskn4E5lQmt6
p3JrE4jqrBXn/8+tvH9MGrsBMpeEDq96ahGlbWOPnMrRmFYLPWqUI+zQj2RE1sK0Puh6741dpLL+
1drVeNIj1klKQWuG8XOiCtvSJt+QniP1g6N6/9yx9lWXoAuYmbdXCmPbKstL9gO2NHlScS87gqxG
9R8dza9Wru6jrJ/lxjLxPVCVV2IHK33qAW0anqL/Lw/nqr+XBMr7SaOhHhm3nX/L1Fej+sge/N2e
wNYQJ3dDJipytVxn0rZ7xvhlQdP40vBTM6HaSJTuKiPiLueDAf/dnvCrtWsWE0SPuGsGWgt1vClD
Bz0W7FVbpZfbH1ym9w+M9YCswDcn1/e2M5iVXGqyiXVDp712Edmpl+h5uZdy+6NN/7vdbll5/LOl
qw4BHdOWewqw/clS3XjY26JzUVJ+cDzvnjoAoqynmZRJXb49nqbQ4qDo6A2tuF/mF7KInlY9R03+
HzWkGzZzJYz1a3l7qE9WYVrM/lk4uKWwqbOhbjpiNZV/sAX5/RLBdlYo3FgCJkTYr0bWJiGWR16k
8APJ2ixM7ga2eEuQIXBrq/i3F4g0Bn2MXAkm97+RXHq1jJROZWBdGkPK8txnpR8p0Y2URn6uHdXm
UAAs/vM4+3vXoFEqcUxZJhAMQebtRUtnJyPpSORKpLMnWy/Qem/yZvhgzninDodmDGYnU2YNzFbr
bTOOgjjTyrlk1mo0Wi8XaJ8AUMef5SNSjMDZjSwxUso/raz5AIbw7hFSu0GKRZbpm+rbpiuYYph4
c5u10oIHJeoMQikfRu8/OJEmjRDWsKFrXI2Fgy6kMEQb4YcBwicqUvE2XkvQlf/czLtn0iCJh28k
HBOIGm8PJ03VwAn6jMlebRHZUIUrERyez6I+FZov95E7E0Gyfsovovr3D1EBZ8JQBUeFuNZV04kq
sjRKppzFMGhxIR250oCNiw+GYHVZ7b5dzyjEmgzW3MzJQKiWK/q3nYQ861ITpzZWfWEuo2HS11lf
UlM9iltJRiIAkeakz3O5BavRk9AnMaXHDZ6ZJbptNVEfBo0IbBvP32KN6HZq32pO+5I1nJdG/4gr
8/uox49l5emgfoXSeB24DIs+i1tHz/0uUc/6vW6ULvV0d2rwkWnycnavzwrkA7KoBHfgqFwNrxRe
Z1pmaTlIatT1tsEBx5LxwYz++wZBMRS0H6A8SFKwnHx76ls7gbLQzrmvOhN36ctUGcgqPucygtKp
8lRUFoVefP1zn16+9OrI3jR6dWSEW1D7oYFhDw4wn6yBZgwIONFUsA1xqtitRfP65ybfGdgBPXGv
0p+J0V7nGpHcyWpv9jRZ1mvsQvzAmP2ooPY5pir+Yy+1Zbl6fYgYn1LLQ2aTqMnVcnZymmioZXz/
hjlfNYq1Qf6xksF9G3PlQRJbW/gzTNO2myxA0x/t+9472r+3fjUEdmaZzhSDQUnXhnUZI5PvRy8m
6hlCO0hz869x4p/WNHd/HdeVF87V0//yf4jFL6a59rt545HzP7rivPnUI+ALkV9/0fJr/uW283/D
OGeprfyfjXP87kv7I/+Sffm7d87yX/7bO8f+B+sZFhQWaRDmSYcB4J/eOY6Kd45pMMIQpLr46vwy
z7H+AeaHmAsZRew36NG/zHO0f0BK5fN4UzBXmKR6/g3zHNWStbedmLw8uwZ0x/w4YqXUs74dHNKB
+h1tLlJfr0ZEraUCmkFut1o0nCXnZx5QxbWAD7cwOXIUn4JqWhijSfE0sEjbBZVxk4TdrWnWN/Hn
AkeaHbzo2yC7GQNru8RXpDT/qmf2gy0Biq+6+LW/DUL7pVCSRV5F8X3aPlNHe5OkqKaFhfxGov7U
7dgIRJDXVhFwIM8atb0g67/SBxsoxyFIn7NQ/ZHlymlSg03U6V4eId0QY0wRSYYstkIWUIuSLDg0
j/WoP4HT2WYhX+jEYwQIPojWWm+g/ROP5mTczcpD0sF+T9korMCGkaVq5++ocLlzn3Sz+IYy/HMa
B4Mr+60KSVjCkFxtg7NdUliEsKJaDXn2IqN7rcwBXmA5+Cj7DewUxdcpNlGShutgdHLX1qezUcK6
IWElCGxYK92q4jXxRbcLNUEQZGrIIkqHaux+dCgpg7LV3MlQtpWtf5cKKgUzqMWrOjHOiGMQ6lav
sehfgiSidtGZzh3gY4CBN04RGbd6kQR7JW5Xc8x+O+rln8T9D2BEHOQC8qN+I7UtTI0USrzS2d87
baNaCK7HJBp2NmnPApGTnZkjCkVKyu0tFgjKEUACiGScNtzAhvsZ9rGyKmetuqsoKFknNqwo3foJ
PGaTwfCApJL6DYr9rQJOZI15i+J2yCZWtvwqOtJjZoOGs1MFgqnMriAQFNGmLZV6rThDuwPKHa0h
yc6rEqG5Jq3LZDxI+EsEgJrdgVBXGqSAThznCdsADPICiplzdTqNmRq7TVN9ah97G4ZLozifMh1O
WWT2L2MfHiTQCkkMhgObBGmD/KSGQzGgukoSVGw1kIKgGsvNkJfnWC5vqDAkpOEPxXfdXjsU3kFY
XSPG8mcRRUcI5l6AXmJIYmc7VOixFxG6lXxWMgsEbz8cHbS1UdA3bu0Yx1SfSDmPwEqMuPf0vI3X
iVLfjAXrmuhullylwelvam7rQds3uuGJel5XKCIMjclmtrPVANDwJpRbA7fl6tkIZEBvEkqdNlRj
D3gOiA/dLQKL3im36TrWnO85Ccumjs5Bl6AbDZS9BksecEDtVQoWQgEcjypIT7VI7yBo3Dygvj52
Rp2s2s72KU9ekD7jNgAVuddLadMF8oNdryW1PWA+8xrm8anX62WPOMj7Kt+mBbSIFp5PbEvUGrXt
LiH3ZzZE/tKkpzJLS6kaDKPs2CdncG5UXaptTjllDFw8qV+DpXyS8PeJsJfiq1NbuXo5v+Rl60Z0
XsSOS5lmuzVDtAZCLs+5AlHBrBcBat0k9zVWkWu4P/F6iI1DDTOdsKgRHkxkVZtBSixqscJ8Ew8m
js6ocel03FdAJihxgMC5nVOEdsZCz7XH4HhKWyomZvHQZOOOjSpF9gRHyhnYYY9vkxXvCW197zNl
RVdvAV9E3drWwuKAcNdTO+fLPLVIYlI93imLj4qOnYCn1iPm2DA9ITkm66idqluKivxYjdhAjUHg
NrXVbZO89+0O+WUYPgemM0Kt0iokiSUmg4EybGRo7VWDunqKzoYhibXWSbsaGfO+TikwianVRIIc
HoWj9V4QCcPX9GkH+Bo/qYzoauGkP6bR/sY4RJ1xiFCuaBnp7VTpXEBgGndod07gz7ljFtko8zsP
90Zo9JSiYALIIAcDZ1V0+B9ziJ2wZ8Aa0alt5PRkREp/E0GXVUx9uC9jsJATRcs7IFM60uoyXE9B
QM0WSc2W4bzTg/G1rwHdlIjk70o51fypXFStdvjQJQ6VwjmihXA0z1IVG89xOjPoSuWPdhg3sSrR
K9gXrwaE2rURpIfaWfCM1jYI6+RTIJzpIIAegBhaS6PanKQwNbgmcbC2WlM7DPYQPFZ1jSxsQhY2
6z8KS7kZzcK8lVOQTmE0SSvDyIoX5kmVCLScbsc6w2uoC1zSXaYndQa1iqMKt8LsNnNp1kfO85a7
k7LETk2PZo6Mlaqh+BxqMgCJwlkbwNe3vVxPG0roAMGAL4ES0jovzZg9NvHo/BhRpzqq+DwNdnlO
I+pXgibVj1JjWKc41hkMJBhghhwfqeo71uwq9iDmH+PyZ2RTfSwkio/HPqPGr2tdsDmLmJ9uCqtg
LB1vguzbxdP93JfhCteeCFFNug+KwTfzag9DSMGCRfcGidoBGTehdKcFsGpUNQGAlFeFG0cac1fk
ippzhMCEOiDFuI1z5yGkYtio1RyQk/YMn2x2bymb3UdSfi9N/bnpVd3NE6pvIi1cZNfIfbH22pep
8UA8qjlAPbQ3ZZKnSJBV7TBJeNJoVjQeq4ILEQSRm5ip/Qz0xUZCLb9UZpS4ihVOn9HDwKgRn0Ug
z6tGHhvQPHbnqk6oPal4q27HSusg66if9Vlzzn2UPrRKu7g6DF80u9G81GG3NzfOtAUXPawzUlcY
6tnTQ2aHz8By73ru85OB49IW67rO1R1UkE4NUZlpXZqlYD9KQ7yJ5vAmVsNjOfXtKWnr02RNydaZ
oDHAJaDM3XEmnzkLELRkUfxa28G6j21UfNAKqijwexFpu0rkz6NG7C2L6CGSOb7WSFW9opsZF8vb
Wdeo0nYGZWsazZcotfKDHVNraiuxTPE9I0sVpo/wsOBCNX2DmoM6/rqu+10boq1nt846QkjzQeq0
b1JcjncsxDgI6hVNa7oZ5/jnbCovVj13u9iuN1JvU2LdItzA/sjtEUB9qtUAEpRStCsSQeWCEEvu
1VYuVwZWpV+KCTUU4crhPqjI5ynMKozzxrmW0vYkQ1+56+LntpmGjTko0booa1hWDRNOVofxgRv0
kXun2YX5JLZhUn1m1agfRehoW3tWvjtZsgtTCtLaBCoQpYBVcjB6JljO9Ro/HQDwkxT41hTdFLD1
Yhh7dYciKh3Txwz6XrNg+GQnuTMUCxBNEJ3qBdWX6fPeiiGGTHnr60a/bmPz4KSKXzoR/QTDRaB/
Rl0+yUAAywUGeKECggcsHGOThJ9YkzTrsmBNNfK7B4CCJarhyay+imqhQgXrciEPdmk5kNSHRhjM
Dksj+3YEUxiT90kS/WuucNdIaql58qy5ai/HK3WhHIoKN6tWzTGMrkGeNY8KZyOdITj1yjafZrAo
0w2bC5fSOG5gq44X2zTc10TjzkK8ZkUiVqpShSskF49xJ34MBjipdlEKdn17n1JAdaSuvENyETzP
i67QDPLj2BatH0eP9iKnvPxxMFVAM952GbcYCvu/vXh5GAl9CIDD8fm/Pfzrf2FfcEP1i+r/9s71
58VFmwlbqNvP9vfLu3+9VObtmy/+26uXT9UAGnYKg65Y1KjV8idZFKuXp5dH8yIy/fXa1Ufii5T1
8vbVZy7fMF90qlf/59fX/n+9PSxaWiigFLOhqtn3TVzs01kw3rbLw8vzX+9cXkNIL81hsKvBqqYg
uqti/+sTl0eX17oMLz1ilriEOXgGOEWLj03y7fKNlz9C7eOZ+YhmzHzgMwzJyDhAsiEMDLDGILD9
varLykttrdi3fSj2WKJAkJTUz+EQlrt+mv/5E7vlV1y+KnDMl77qK5KW3HxiwCcVhlG+vzzCUJtH
QWisUwEGQZE0ZX/5oxcOFM++frk0BeMXzgJEzlW9NCqJnpOy/AbgnPjgSS2imRFtctQUy9rBKkEo
GE4M7aTCje7y6PK+Ouu8f3nx8tzqCERBa1z/+shfX3F5/rfv+fW+aOZxhx1R4FVmz+wEI3ZPOrva
J/WwV+eQHIwJ9G+VLiegtZH9oB2yLGiZsrEalktahxLvF8tpvjy/PKqlsHedGZTP5bXLH30R2muM
8hBplsuhC+ARGmUmIFjUfluDwFrOweVP/K9Hl6eX0wTkSM3acdXVaeZertblz+W9X08vn9dBKfx1
QSnuYGa4PL+8c/lgAhlgHSg3SCvcIIQxB2zLXOca1Osai5LcXqFcQPM1aA9O2xzNND8NVXCrK19i
R9kWc3+sTC5RoexIUfhhM8EAV7fQhD2RSosEwC2YXyf4Sal9Ew09Q4ByVroG6oK4I6+B5uvZgouQ
yo5vSShoonBX6uJLci9LAE3iaUs42zftwIvqdtsayLp0VJIKkA152AA8q9JNTd1PWvYew+BtrVeu
pf4Mi5/NHG9yPdxNBr6IBkc3DDdlaPt9mC0X0p+iblOlAAhZzxVd4mXOLYw8N1sEbl5WT2sgS0HS
etLoL/jv0Iu68G4qpE9tXb0SJ7zvx09EOTcxW940K45aZ20K0fgEGNyir9amnh8EMg9IJu1hBCPX
diwEtdpPZX1n5QkHwQ6meBlCfW+BShzA+swwvYGIboVuH81m3EJ03AaJ8m3Mp8cu0F+HODrO9Ret
G3dpGB2hwN4wod12+cyOYDz0jc79bVHyrK+0YvAKSz92U7tFSbOtxchCddx0LYQqAJdZdtP3TCXS
elTSszxIG6kRrAOsczDbT30u7u0888oIDSX7x1Ub9w+sg09pPt8uB6CPz23qCTPbzgSYu9HaiXz4
kWbKA+mcp9qRb4FuEkpXQVCyA0tbuPvtuStQ7Wra9zEMdzJC2izt+Le4Le3uVMZQyFo4XJZy19kb
WUS7scXQZ6BPxgaXyWsJxghPy+1tos4b+zT22h6rtCPy910mqX5pVVQdh9setANo2r3VIorscBSd
E49CSFdXYl+lzGIabyozOcSJuoXJtm4h5VXOeB+o5U0qz3vFzvazVJyckdZJOtgvNvIlwSqA1OVe
Ml4gb24SSYW8EJyk3Ni06MG0RntIzWYnROmnAXvccDqw4zlN2hPA2m1sq4c2lO/AKd12SUJ62uRg
Va+NlU3xJYoHP5kArMiw7TugQrNrjlwYuVmzbMRDGb5IsO8M62jYxanWsmNhqzuzi0+pbRyE9Tjp
020AHcQMLV9b2KhN/An07wtIYktmqGmnbNfp6iHV1X0p6mNlaxvbgr+qudyDCDz1algsf/f1QCxA
WreBdVhQU5QkngVVRGn3rI9f1UnbxU17tOLQj0Z1E5UMPk3nhhPslAD3l+ZOLkLGzPibiLWbvmC6
s81dGzyldb6TB5vbgKXmOB2MJbrXt/tBI0KhH+TBOidd5+HPuJuT8POo9rBstRvCB3u++dUYszM7
ahwo4fARBWTxsk6j+V5q7KUGHtAdZMIkvO8reUPt5LasqXsCqEbhhKFUN3bdPssldf+VdZ5LfZ8A
PimFvm+t+l6yo4cOaec8FKy1YJDEnlkyWhWhzwjFprS7i6b0Ji2GL1b0c26VQ1KJe0U0e7QvnNqt
ROfD/PM+6hBIps1BtXDfriS3bFW+AZ2Krr5m6riVY/k0zDNMKoJ6ijjj8PdURdO9SIwXJy9eE9w6
4VVvWzG9yH3qE7Zc96OM4YPY1dZ4SItwm8lE6EZCjgD/7PZWqsUqDYeVFXyLxv7Zztsn9g1bpQx8
Mt/7QjlChwOmKo7tMJ16KzwHrbFriIXo9bEI2WMN6YbKxl1qALYqGd0T/TGV2jvsbfFXO44Bp1gu
nko2BykRGMdArcwpFio9SVLurCTxAyVEQm5CY2xxCoy2GeaosdTed3gqp8BoNC1xoyq9aUbz1uyt
M8vXu0CxUa4GjzqkAisstmJut6GkbAMpOPWp9Gik6Qp57qkKHCqwyIp2C1JO2mG86lF3sQkgpTC+
ASAN1ubZkqOtaKO9kMa7KuoJjCq7qAjPcWHfmIW6nbPY7cD/5OBoOmMLjNKTk3BdzSNQox42qg0v
Nz4lQ7rNbMMfnG4ljPg0DMlh0s1bSSqetCghKp7pG3AyAgPlQi3d6EyBRDxgyWWy0cPuV5azja6G
2yDItvIstshGj9n4KtX9dsjvq2Del6rtB/3M/CRvLl1cS5+nOLrNSGQ1Wb/ucH6z6p0qOkaZxjP7
xM0UDNHl6aTQC4J+2skJtMDmNbCjxxio32SMOwLpq2wuziLud5qQFywHPLFm1z4kcCGSIl+jnVwL
QJV5WHiBJ/L2MDQPeQcnxbDOVaSfTHOgvL3dpgKmNdYOLa5TSsa+vM+PWRFu0jTe6zhWJ23wCVbs
dz1MP5mRtQ+aYgfm7JDDL64VeFdWfp5j8ZQQUUxtfSPb1anIfAcIT/IoG36MJNwZ7u2vVv00pLdV
AONpbQyeAcoy1Dyl/Vw5G2vATI3b6EZH3UbW/rZwzqhACewibuvMc+qI+6rJHuMx3OEqw5ZEdZXk
hvSYo5Wg4qFBJUvEtY+eSrzYRBmAN4rWQaQeQX7tDRvg5JScbMaTaeqaJSx80oWxFoXlLZnMQYpI
7WkrZWZECOZNZAh6Mki6WPX4xZZefrbn4jas4o2SYU2eEkKUNqo57gJWE4FvtOIYoydvd4VlelV4
yjqS3GZ3RtfGtMQSU+/3phbfGvq5VoED2g2VMKmXpbqvj6o3qJkXSYU7NuOO/djWlMksGG6lE7mM
GPXb/CgHd1lq+FO6j0dzJ/ryrKmAQfIF0vngQFxNnFu9NW6lRt7rcrpBMehW5VotRy/IPk1jsJKh
sTow9+xowFNuPBCYnvKJAXheYx88QnJt8QUsuulU1vq+GkCnBdUXds2Zvh+hIBsxhhs+Cm1w1csY
PuG2Za5hVW7MPtxHRXGYKqb4SvrCbtKLrfs0azYVJLuuLIiDjxuYkZkCVD3WiacTrsR0VVArU2UA
U/VkU+gsv8JdB3ar7ISrqOXWIbVbFF/tsAD1Hns50XMT/wiQxic5wM0TErBjBxuRzXfI6ik3LY17
E0MdixyNMIJdUfBDAzbOodgAJwus5s6I0sMoSD5M47cumc+mJFCvPpOk30+R4qfd9Bib89G0CcwS
xzQTsMHJYsuT7msAgIpm7LKQSqnZ2gzQKImAEWa+CWb9qLcvRVseLS1kPErZSwweVbdrnS3SRJQb
SPxOMDXWFmNKfW8V8qrAdb6vA3huBlmcFkDD7TDD8tXFRoqmLVkMD0clPw5SX0UUpUsM3+nDiGVC
KAU7OSxOWcXiO6pdAk5PnV77BoYxxQCzU3D3R0+zaG9HvfxENeaDHVjEOyPQUxT/WRbi4M+N2rsI
s72WDU/FvFgPWAhNezh7Xr+wumRWyowcigL8ylCe6mRaAwNfWXNJw8EW32i128Hd3EJT8U3tJ9E8
V5NRRSfRQUumcwR7ag7HI19IKiXcyyG3ygLqS5k+F/wzKUG8MqmPkPpmE4nQHy3AFQ6s+ZGcmWls
ogh5eZZCXm7dmVqNxpm9PIH1YJebqrvLiOXnabUuTMk1tPEg280htYdNlxqu0Uq4PwJ9K2UP5gBL
ecSyekwWrnoSTEbj7MVNj3rZXJkthasFaMBkdEsrpSeZx2SMDyq0Lt7qh6VUudnA4NjIs8XqNXrA
lWBTD8xRDUVSQ+LHolwhX76TnrKEPYqt7O1cJmzd+Z1BBkpjjd/sGL4J9gaIFjTKY/atkFZt3/uz
JgPig2w7VvCnsUfBgHgAI62K11QtPW3UPMs+GA3Ie0n20qL0AgNSLX4ZkUFdVrEnUrkZya/pUOpM
fmCUlXtlELvQbvfQ5R0n2GgZfEhNOcb6vFkOO0PVZAPzyOR2n/+IhxwJ/m3gYHugan4DgEOqfN2q
t5HUP1DU9mmhHQSlfFvZLBtY3IqSUZxdYwkOvJo0L+hZqzfjZlRaLzPAFo4ZuozHEZhlpZILapBr
NuTREgkwPBucmoMAYi6RZOyszJuqzNed01S3O531osL4HOjzrSUnmKgAL8usYzDBczUew2L8Cmv8
Oe2cvVzXL2V+1y3bI1l7yFjAdy1xbQeqsDzdDs4CFq2JU+pIpJPbMDYxpofAWUkr8NVMrMlJ9Lh2
Av/Lm4ihvTnomvYZovoO4hPx81rR/io1GRNfcjSfjPNqDPoVuIxNEZl+OizDGE469bRNbPm0+E/U
kP1MiVVSy9jOCLggCxJgbBPm46xRjrV+QKbgISE8GSUZX6VfTYpCWsD0RNX7jdPgi+NHsbrtKT0v
9XZbNulemWp/dFR3nkoXAxk/zELfVkc2LuaZIMpWB57bQwwtGJq1CFZppW8UIIHgJzcdNicFFN0c
RrBF3Z7qd6kJzSEjJaDdDAy/hXTqZt1Nss8UO+6wRoC5rG9adVrHRbWuTaIyqrbVM0oBCrFJSiKo
9egtFy9vJVc4wxpszaakYgt3b9amhHd6xHrYZWgSXvTqbsGUpJA/y07eGMh3FFb6wRAE/iX4k9UV
UNGGFKJoNQJQJKTEPi7yRPYuDy9/ouVF8My2a9daSrF8KkjDQvelEmB5i1KEJf0QSLNn5nhTxrEM
eRSZOKm5MFb9abD8S/jjKhry67X3oihxH31pOn6IhFvPKiVZ7wZjA2azST/XqprujIHo0L8CaBVx
+XUaMlAaPaEkZSp3LGlGBBz6ppc6y/8rwqY30GH/in45XQRoXthsm/47+nMJ6fQGm3fQZrUrCxxN
jHIkrWTctFPOfV030HfbfPgUIs0Fql3Op6FPzKdwnNaOVPWfIuHYu0FkvVtnfX6vGe1zLsBjkkeE
h1PKzUtSwuoVwXEeLGxDpLg6iCCSgW739ac4l+iYeBXuL08jkkdpZCrPVTfmp0U2wQ3g1J8i6m1d
o8qy3eVjbaj75hj4eolSfIy6blPLt2yslVu8aV6pubNdKVPSXRPYiZ+zhtqMZKE+WbPpT7W9i9gN
3lrwt54kLXStElcAq1GFBynD2jX9vHNK9ha1JmnntMlYr5ix24ZDsOuBFq5NBfx1mfS7iUjAg1wU
2V0Wll/xECF/MzvcFFh6LU5DI1PcjWFAICLamPoKUYoshtpZcYT3SpU/pIOheTUhAtVUNuk4So/a
1P5Qh6k5RQr8ptzIwWwGwSuGHD2eg8nzkNl47WbKfBjz3iLjnrphwHa1VUoXDvKx03XWqYFbmhw3
A59BgDNSCI2m31LKhutxHTrkqo7YB0jhHvfqKjyiaYyBOMY7xExECgr2O0ukdN0LL1BInt7aNrUI
XqtgoyFtpuFoFEAp2OOIuHAHgh8QAdYC0qShM2A4Ko7UyK+E+jCb0waSFVDjlvwlx90bO1nMdyg1
CJVNu6k+9VRkZP+PuTNZblzJzvCr3PAeNzAnsLAXBOdJpEQNpQ2iJFVhBhLz8PT+wG7b95a73e6N
wxuFSqKKJJjIPOc//1DFh4lsh3ym5cTTymyxEM+wk4R9kGM7gTsAdkrdRpblPo2vWEQwOI6XJgkr
bZov04614GIP1REUmLY7DcM23cVfsw5XaoVVgr6acKMeIeDm2tYdaNfyfJUy/w+mcJ0IY9/X4VYB
uYmEs5rUat0xUwGsBQoctxnW3uKHTTfObOVc9C8Qa6nB64tj4mg+FSuBLb/P8LZI3DWWS8u8CpYx
llmhEu2GJPRaWS+L4N1ssActC+KN6mqbaK5X50yCszX5Afzf+TvSpKaCsPBuGBdADutb5n9LGM9r
5BZEeyKBDXVnk3rSjodAAwWMsmWvl0tFPmv6QRon3634aPeIR4grHiJ2p3BtZoBs68KJ1+otHpdx
eKvsC6+Fy1Anz4P7plc3DkSInGEPiIZV89g+NTk7u/YWRzODxVo5BIiltlg3Y4EL7hcTVg+bqqVu
fuc77ZlaOiWbgfQU81m39gKiVxW8WtxX+6gIcVKtD6PqHHN9XBo4gGutrSzwTYgxzXcFlbqJNW+z
G6T5MTgjrucNbj++gQm7dkTO/Jyee8M5WqaySeRDP8SrWmveqJHAV4AYy3pRw66o/edGe5CcMUjX
F6K6jNCCGgdaVPY+m1WmW6svPLN4K7iYc5kfJhEX1VgLRacLNDNuSMNrKm3bYPs1Mb2CaVYJnqUA
qlVSc+nELWnXExNWA0kzDhw5d7ZyMcW7Sq1SdIekrukM+sUoE6+lC519ifNI3JxR32VBhaX7sHfs
8jrm0WYKxbaLoZiFY7sqQGUdc1cwfVehT7eWcXLt4mYWBg03ImDyhtNJvQZ6v1XrQ2G6mylRdxPL
vy2TnZu5r3GlAboO2P00p7AYtxWWzs3SDlxyJbuF6DHYojOWS7aZxNzGlHy2V4XbCI4MM/RsortG
aT89de2H1DeTviHuomMzDa7zra3pm5QE3w6P5Q4egHqD7REQLyPPQjn75gCX/ZzaGDctok878fon
ifSmX5lya2EybBwU/IKDZZs+R843J/7WJT9i7o9a1VcS0ilivwfMBJb5mMFYDrZjCjTTu8muo/4e
te42UqPHJPml7bPR9fuo5sZV/TVErnXX6ExJTAxqHqphOmEOf0xtrNjcTaf46zqKNjPUoJjWW5YT
I4O1dp7Y5062Kwsp0kKrJvYwiEkKMYH2KdCbk987mLwWD25Uft/3pvqsieodNibz0fosxXQ2EvVY
mOoBtCbntOja6qkiac7olQ3tx2kw8mU5UNsFPZQZi9Ucn1u4DB18BOb+SxlpWxHJdes8pvGpnUPT
6+6Ch67SiWc5ElZhuLcWn405w+LLHyv30TH6ei8EnNwJCdR3JKA2AUBbU2lHmjy9X6ZVhiFCC7Sc
2ZNJJSDST1ccMyeKPlzp9BwaPKDXqJ6GwjwomR0u2YYBW9OTO9n6p6ZQuvSuQn58WAUHv4htSAsi
fHMSd39/hF1Cx6lcUz4VA/eKg7jf600M9LMWMpbQA7lPOyFWDVM6WnTfpvr2xa0krPBsuOOT3Ufn
FHHwo1vVhEHiic54XpbfisbfjbFb3QDL01Ogquw7nVF+S/B+8LK80I5TrQfPYlI33Sjkt7Apnxzb
bslycD7J0gkeg8ZSrgC39irLd8UYqqxoJX2q4jx9iuqDOoTl4/0nuMY0q0FzsD2cf5d2tnOUaXBR
OVF8TZT7UXTuKddT2oL5Oxo191TbSueNivWdCdRHGw5xs06nWM67/vxVhbJ0qEcRbWInujkKJLCF
XyVIqOYv9+8CBbc7q3S3rZL3A6d597MaA6aTsW3sbS2sPVMSk0zS6Q9JtJ424u5VkQd4RHCoH+/f
jYWvL9IgLdYWemN6fwtSYFMpbHMV3JDIPbEuQBZM7N0pctnKpqbLPMevqXLTbGAywLCgHsZH0Qbm
LmHw73VZXxECEpA4HygbSrvqdv8RBeCOoJPqIY4PMpb1bTBECmAQzq7S/FMnV2qdDUht7/8kaup2
Zz3/U+zwv03p/iOj+9/+d9zwv0cz/3/IDrfgc/99drhX1M333x6jzz/Rw+e/+Q96uP67xXyJJDTd
UXVhzMKfv9LDHfH7bC1gQRrDjUNAy86Lqgn/9V80DUo5Wb/wtglnRVTG39RFO//K+h2qOcIGYGIE
4QK50j/DDf9VBIMKH9KxhcEflR5K+V8Ehko2tWo6upTAdeHC4wbAy7QDaqwj7EoQNsKMGan0C+D0
8BgZFs5+lX0LuZ2QlfQnf2DVQia+6IoybuFtoDuZyPhwJAzC7DpY99Oj3OQk5B1y1XnAwld5E19/
uOB/VS38lrfZhYq1qbk6DHj/zHC3bLJNZ6kYNHudy/OrMQ4q6rQOS0ZqsldXlh8wnSG3a1m2qb8d
ev2S69izBYHGSeA7p0ZmJsU5BQumQ2+xCke86apFStmytzJ3TzYWYNOguUsGFwkkuPRnois4uLN7
2rijexGdz5J49oPrRm9KHGlLFfx4GoPulIXTMS7qZGvY1kENnjQyhhYuGrNFjF7vIWoryys7cgJE
RRp5mzoeRZdOu9smG4dcO9JhPqKk+llazWdo4L5vpcEXFmNv0MQVKkGmV8WQyMcxHB/oqK6AjMoD
iSG4jTnFh4kB3Bt+nM/Wm4uV73c4attoJkfFAY6ggU7kuQ7MV7ZOeURHT0P/YSS2Qcg98UinEjXC
2gpGYo20KTj2dvIclcZLEQLthDFpEO0UrwPbPIzUsySfFNoiBMN3EzJNhEK6K9qjxOyxgKXDdjnj
i9xKtmU53aBXkryaF6R7dB0Mpmxl12AybUC0g1vjAYksFDP+DDpbMUbrDvwQgmv42jhTtJRZSHT8
YH+v4EUZBTMhOSSfJufy1iHyBJcAXs5J9I62KvvmNaxxyHbH5BHlZUPR5sNbjXTrQAzn5AklQFTm
X/zBgpaCPb03uCM8tThIaZbcXSGlRl4J4ZXQefFNDOWDNbVEZY19s2nBV92qPdZ+8lyL7Ijy0hd6
d7R7OKlG/4p3fMv1xUpWzUwI6hjCwj6ksO4y/JJ6LGkXKWY1C2mG8crVynHtGyFpZRpvwWwCT0mx
WPV9/BC6xrj6E6hfQ4iQJZ30xHRuqyT5BampC5ZCnLBDypdHeu1Sy1ooexkJJkFPQmvYqdnespJy
4VJMJn60r+O5p3RLnGe1rHuIMJAnAhPvtlRGl3qgzVGSCl2RbDbFfMbbjcqwy46XFtxywqE6OGlZ
tQ6TLF+j34tZyjDJ9Ow5wS3kpflpheEN3ePFKDSYvpjwtVkQrwmtYLWNKk0YnH8sOGdOkKZl+X5C
uoFodWb7tPdCS4dd27vjsiiYTljNQH9YpX29MirrZwRX71Cq2sYSGr7JdKGjth8xSj3V0qjPVRWI
XV6vnKxkCE4w1Tgax2KKviHZOZWa/RJhKAof4N3Wzwr2Z3GXATsbN7vCZ9ueDQN2fXeopjDyWgsy
SxibJ0Qd5QLgOVoMIyOptnpBb/BdUnPWMv9CZBksWnmt4446XXvTdXmp2/o5aPDXxbM+91J/h9G6
5sVqbW+NlCcWXO0q7J/7st/27cRt4HY9DmHOarTnzLxll1asAfeqwi2vIpudy9JIgGmgXNjXIQLZ
5jjYCD3aMSI+Qrgnc90sDqqbpexU+iveLhZM+fqxntrR0/L8E4LsogEmKPOXKlOu/fCOCQ88YctY
uwnUOAH9KPe91sAPJEUeC+EAcprGcLogjUpM2tYMuAuHnATagtgIdWwtT0UN7Pn0WDTLZBU5n0H2
HjJiqXxJWqr+DSH5gsFAT2eiEojc5FsayQsoHFTiijjzttwOqXbIypge13zvGFBk8J3CWjYrvwJa
hYk/+T0MxiRutsKmylEEMV0ennKbolULz2b/WdjAHDmBeJIdg85OfszMxVBnIj6M4qMfEItwPHkw
1ud+y/xQq/5dCPuzyOKDqCCC1oWOh6CdkGJiVYqnqjoRb9ZF8duzEeVyXZRCLtCefCtVQdWGldsq
CCc8J9mFilExDkHSlduqJm4PKGcyZXDT6/xRyRx3BakPluR8MmoWGCqZxKg2HDuZ0dJmM9AHkBcz
7NOoyKC46cDhNuhDaIiGhzEHChIlWCNrOhRFM/GMffeELzyt81i7x8QlryagdN7kQejJcVppXSYW
UdGKlZQy20FfVxcKxrLvZJm8NYpWPRVJO5AjykZSKdNXEo/spkTDPkUgZxs17yGYCLO46kmvMHn3
jbVdw9AxW22fxWlyTfR0F9Ry2Dlqmq0F7wYrjPAhnziwURQsoe4HWyb7WLE2N+loF24m40hGzm6y
RuOSBeE2K6V2heZTLVt2doQ8cHeCylLmBCLjVWDjW1ZTtDdINJlTtY+hrzREJcPGnquTW+hCnUZD
Q4JR5aL3gUv7YEqws8QpkndY/zD9p2w8tZ00lhEUQ9JQUdyQtTs+WNIw1qzh7pQSjUZUHYGWWotT
A6FI8UIjpvsxSAJ2J6mFH41JdpJZqN2jTOECZWpNPLFg4DYlhbLHQfzckvP4mGsVFiCpcsMvczf1
zCBGnyn7RO7NeTAVZ1kHJa7A6UUh7voS9YaJGM2ytxqxViAU0UPTFcElJold+Jn2KDR22aGfFIYi
X5NTqNcIu+VH1aQYqGALKaEPnCbrh6wcEQihyF/1ZRjuKyd61GkAVoYa9UtRacwS58pL5j6E4exq
ppN5yKdEsq6c4iGbssozDfq1yqygxARLZRQ7U5ZkmplOs6v6kPBvP7YXsZiTyupritwudKpDVT7n
so92WcntjV0EB0BUQ8Zn8lUkjs/pmvhADclKF91N6clXriTSNB6ipJhjISBbTAVe4jBbJi9uCNZt
HCIpZXdsQoUU2AbSkTorlFsnJNbWf6rg7oeTiygG+UEGw2shznYJRSUAfreTbQhjVJ0bd5pa1HbO
SXOiOUyMsmMsvhG0sO6JZHVLotCsuReP2dil4e6sEEjEJTazCayLNcS7UtQ0zwVIpt4N5ByAlsEv
+aj19hgDpQe69uFIqklXfuV5idq3I8oqKYu9NhgV04lmnaszZ7BTCYDUYXmG7Vdj4kjWEfKOcs5m
JKEAJiVkjnt2GWUwslYqjuUz/+vUmOlL23XsePGTluTEhuozZR4aXBKbKKiZJZMYJlZBFKxalGOa
NPG7HsAsOnLiS+OnmcAPh4WK/aGZ7lijNzgwlI4gC4iObk0Ub81JLoZqQHQQQpuJwo0TM0lXEAMg
tEBj70JfVRVnGzTuY2NGT5lEtMnIk0hoBF1Bb+z10NkpJkwSQ1W/0LZ9JTjHeFOcAOHl8WnUxHdp
S2UWdkkiYBPtUNbvk5ES4fgw5D8yv71WLblxlRDPJNAfnZihYQApIQjGdWuByQ12jC6J/PNOEzeg
lLe2GDVvaKpVK4uX1KRxztT4dVCsq1b322osX/EWBcT1LQYrwXd4LFqRL5BgYgHe+N/zbnga1GZX
Vi+6jD8j9Pe80eFGu/NAnuQDd20Diy1OzJNVt5e45whkVNN4jGURl0VsEMHWTRQIeGDEi2HodPC1
VxXYahUWKBaQ0V1l/NCp5csk3E2b8nLzUiNkINI1JorTVkNzuYiqDFGOPSJ6DdhX0mZDl0jplVAs
J7F6lTX+J3mYvWDLRH3QjUQwNyNwgXWNUZ7vOnddVtbaUqpqrsj3hlnvqfCipY4NAKuGV4LE2NhL
111ZIvnp+7XpodE44taqe+RC9hVRrlP2vVBgbORIcKKcORQboKbbDGhZTqbDD0gE/WTuiulboGOJ
6zDnGKZLhAhpkyk0J1UXT55aJicqR462VlPWQ31U8US69l2grrWKyWcN4fHQdBzRflY5r43RBava
j6MlaCkEu2ylCVl4bu6Wx0RV26tWpKdQ5VPzpfmWBoW9G7FOX7Z1a7wlyrTJsvwVX0x56vOuuUjL
eC2OIin81zTRghPBG2j25n+Cq2grncZEZGgvyWb1UC90YFRDuxyFOZwzl/RIq/SvPoHncNSbiAR5
xb268G29NsnHjYqz0xqvgXJZ0QNcAyfnC+UwvX8EJ0wff9i2T0LbGBwDobcnpTfPI3u2M/blU9X9
SFu4La7WZ17YXnoR1E+qP+U395FYly9VE8l5TFzlWTjlTRcFI/XEeb2T1St9KPYskh95mhO80Ufx
Y4BTLx9tYW6trI0f7z/r0F456YRCCwu0iOnK2ogaVHC+uXVjQ55NGnNvDncz0mnbje6rXViQ6vyJ
0NfCeRBTfe1M97POcGEss/6bzFWOSKZtwUR0M4nS6jcI2ghIgrg965S81dhDDQldolNwDGntKD9K
u+48MWjprpy6fmnUJHlUb0Vf2qe+IgNX75XXMoHGiREFzYYBrIZEylaP5AYOa60TcimVWPPu1ZFm
6zM2nZiHBAFx7lvDeTRTrIDIgs39+lFhGWEPxy2eNMJ4ouKFpBZtTE0YrFEvz8xuV2MVvIrz8BZL
WG1JtG6C7CzgxV9GH0Ua+ST+shzjfnn/0zyXMIfan3oJxTwrHwvUeRtVKMZO1fMTrtvt+l6tRWbb
7fjQha9/ct9Fiwn5zrpuw24dkAPsIOkakxyLdx2rfy0ZIKo7OXTCpF6PqYluS0zZsIxRZ92M6CUJ
hk2Xx9nJzzWKR+QOnk+w/FcpcwHuNw7od0OIKp3GeC3jfalXLgbT0RoowwiHZJ3YY+y1nZ6Bm9vG
jhwRRq6BZpwrU31ASfjgzoVmM6AyG8eKlGARnLSWNG5s6xjvo7oGdY9kvm19VJmOYoiVnSKB7mLt
DeckHpHrlYdU0N04JSrQfsw+UGZ9FaUF04lbce5XM+HUXt2507nhKg4y8o91FDzMSUZEFmY8S7xu
DZRUYxsQWjIycHUvnd51Bx+p53oq+WSbCuIPhXE/5oixLTkunbL6yicQ9yxM3M2QaNkyatD+aX4V
bSJ2gIlcN4Ync+ym5L3/5XM0KAayQSSH2OpD8vVaL9LnGTiVcNAqvRc4hHsHlbjcf+zYZu0lk3LV
yCli9Mr6clysVbWOdIrYl8MySi1YZiOKcK0ivSPTkWqKeG0b+c+xG1Ivn+zaCwZlIDFzOOtT6h6z
vPysIxObAOVWWTeLCtwLSpe2JFXtlRGU4V/WXG06FuGtAj236SNebogmVhxo9S2qYFvCe+1TONqU
CmBPjCae+iriYB3BpbKweyEaiBKhTN/MTKcaTK1lFJv+EqFcc4hHE/kA8/BTV45ME6dy0xrg/dbU
+RcxtwZDln8CR2pHlXkutHAUfPB6XBK0cI2H+sPntRNdQSBNSktdusaLLCB19loKgz7mDfn6Pk8C
521MmdI2lnYbXdT7DF3Q+lhEy4KXMzBUjbO435qiIDcmJH8jq2Jzd98SslBHPeiTrdk06ZOd/YTS
6xzvNznGvsfKyJJjDDAGdl5fStN9RRG4NRTZPoWS+7+CoOdVAxT7sQ+7ExJDJuEIQxeu2RC0Emv2
Dnruj/vrt3ytviqRtcqyt2Kg54lE1C40s30SoQvRaL53MjyWvTBnWyoG1/QGP+R1WjDOCkbnijIo
B1JbmVlWaGEjd7opXa/sqwItC670pxjqMdTm+DjYT0G5dDrD2FWtM5EaNEF6mnEJzHY+0nrYJwNz
PN2q3Ae2cALJ49Y8FMpTElgBHNO625eEAXfCrLe9k9Jty6tBSu5BZYDbNKZ6hOBN4+EwIUA1g4GE
3DTaKDy9Dh6bUo021mQ/oazOkCWz8aIczGBTQKaQn/drzzp7rUfduKZTOXdnRKJMdnTRy57m0106
aGQJRhqiTZeN58DVfoamU5BNzzsgzsHYqkpOPJOoxa5kmOW4ZXFKlXSjUkRfjWla5TmZBBy0Kx2S
LPGDU3P2EVnqhZYtimhsSWGX8Soqca1pa6y0gibYTNow8DnryNBSVJ9x415ooOlEiq0g15ahEfu2
GRYHxwlp1yymbIMfmF7ktrPXwBz1Fwj/Ua/VRepPRJMRKrOMM3+XONSiTV9mn9LczXlwaOyPrlpp
DHvjGjiGHd4oSYi2IJXsyvTDyQb5QMTBZkwDkhKHfjyUsgkBf43Oyws0q/ddggJLfks682CNVo6Q
PYLOPf1MK0M9JlbwVqYNcVNBxCim65ylGIvCUwt4tGHa5V7eM9HumwS+8GB8N/y0foCPA4MAjbAx
qtsGvPIKZ9eRsNbv+3raiFWlphMUyFwucyfqSGDtG+/+gd7vGIW6Gpb6o1rBix+7ON0YavxsqOCT
QZVj/oqOV+McWsr5JrNa9xi4ZkLMLgUpuKu5m6LhwUpq1kHXXvM5MbBEAmO5zLxV37aWGrRjILBE
bHpfJXW+U2JUhQgMlMioMIkMGc2mcOjsMKqPPSHAYaPiYFAjiPWmSCUbz4mD5f1uzNqOcxypB5b0
+RaMsIM5C12LLf4D/U2y0mBFr6Kkl686PHIVFa/Z1PFT/2GYRkhkrwhvvvFdaywHlxKt3vW2+U30
st43HKSLAUasD97Fxs4CjwaD/asVFdou+ZFMnXZy5vJ4JrUBSu7grzCjmATWHvT+f7miStszF5iz
VO8lBVEm0M5Hx10MDopcOVj1/v5GnDSFKuSHD5rd1Yw4oTkmrl6tOJlwEUkLDXUgac6SocGhZOoL
Jge/tmT9s/wKuR8IPtgpXMmFKqrijISpXMc+J4ViKLuBCPSZPE9QLwJl3JZ72kPf0n9aeTacytzp
T/Dp0vWUda3X2Wa7RYKOG0libNKKTAqFveJRkdUpAWrsKqM/VsHc4dPee3GFDo9lxOcT1a9+Ug83
FwkBe1ZgapeyWHah459DxqMWgMxDpAuxH4Pp0UiAqebiZTDtbzTq7QHMH5mQDLtV0Y/VlS1h5wc6
upj+FkhDfQEys7nRuYOstPcXKeG1n0n/Y6ogSEWlVC8YyaCHcpWXRMbTwhsDtXgMx1kUSjoKohaJ
xDRZRko3XPSYlPPOBmCus2na3w98ZLMbGN/hKfowCNVFre9Q6ggFcSqGwftcBZ1xWxkjI1XydQoU
v3cNKgMHrqnPXvcukdH4lqw2oQ/+D2MHOmrkzlHafX7OqlWildrRsvKv1BUw+EUChBRiKNHUvJb5
3DAIyNuIMF0zsOWTqg0+dOgaRNwVSxKyXiqsGhLlVESavDaKvGUiDoih6dUduWGwqxONJ+ktQkJk
Q8BVzWENXhceckxZtiioHu6FJ7P2+sAAhUpgos6zlfe6yc8FmPLyvszzMHCP7lw8KmZc7ZQAfJVo
rJfYmRi6BD6krCTeKsNYfsYpx7rQUTwA2DwXMiMuLMwelYLmzcCAdTQS/w3wHUQ/1RGeVvZZqftr
DiaVAe8fpmn4DCEd7CLVpR3WCveBXZV6I9CBakvNOnDuVsyys3BbWxCtsN6ZdpHZiGssE8BERuGd
8QoxsLn6RfIV9IxnapKJvXuJoc32DFbJkwEAXO4YaqPkOzdy4WD3uUt/rIlNm8mlSCZwYxVDE+Hn
j5nbHxWEtuusHR60jj4aud/rfWtuSglmYgTZERtY8iCses5HXZW6qE/I6i0wJEgS3RA9wIYdLsOQ
9Rss8HHKwyBGN1LzxDyhAxePISmMWuGVMt7fX5m0AvPF7esndNCXAFAT4aBF55fAg+sD714qJS6R
16YbnJq1Oa8V853Z23GoJ8LQpGTKFI4HdCvhYhJSXrIu2ae2kV36hLlXE0Y05ma6wcJ+uDSRpNC2
mLxkZWkR36VGHKRyA6x8yqbmC4XGbNlMK9QX9krgjnLOM7QvRUTrWucHOj1jnSqsS0geG3S88HX8
Q4sAD/Yf6L7VY5QR6BicmBq2BVMayq3Tv9iqxKIAQ8dV0dbFGh6wta0FdNkEw6Rxk5ZadbwX74JB
N/zyVSz6YGNZ47TU/exQ1bN7xVT/NIpJ37ameERiVu7KHL6dGVkdWROQR/zKPwhdXfUR+k4NUNBr
jPq5VoAz2D4Yg873mqIVsNcAPIEb7ACPHEp7hngqCIpsp+NoN+0Okx8CLpUUiZRmvRj0y8shg53X
Wu+gOdZzMc8mMMXpCDES5a6jGdqkWpCiXKi81gkGiFlJezLVEkbOfBPUSfdEt2/stLK/msV4VVJX
fust2vgOPVFfCn0bxVGx4qwPt0SQScKZ3u4lbtgAyHbj2ZBofgvd4naZP52iJz4191g2Bvycf+D8
+t9sNgVWjwKPTWKA5mzgX+3cpgCX0aRzxEqbrO0waMOlYmxg2dE1xOZsea9FA8NFqYvmKOsRuObz
gdzNRcz9Napzm6YrFSoL5legkfBdpsMIj/ixZyz1f0sb+X/ICNFV+Ad/nxLy9B2ewm+X6EdV/fjt
e/712ykq2x9pkf/RQPD+f/yVImLZv2MdSKiTAWuScLWZvvBXigi/MlXbwT8UdgaKpv+kiJjid83k
Vy7UEZuoaOu//ANN+3cBn8MUtqPaNo/R/zmOyGwP+AcPTBYZxRTwF76bmOIBHf7ZPhA6mxFGeRdu
4gLFCR5uZ9FHrzzves6+EFGDws2YVBq2Gpw/pOoO21M2RnCcOlzxRMXtGw/lSZX1tDbt9MAhfJtI
s14psukWVs+DWpUs+9xhfB5l0NH186Qx4m6L9D1LVRX8lAZwwI4NKX8w5CrdLGTSaIi/cG/d9a75
4oSkwBmmWEA1bFHaRQuzgiwYTi+uJl2P7fUJQkgcoDqqY6A9cwg+GkmmW6gCnk5fqVoroOjOsOgM
8cGz/8jA7FbBlJ79mGi1OrHn4kxZ6kmkLFrcuDRTu3JpzoaZvydDsfT1ryoUJG+J4hRjGbCsrYiB
gFGBeTifg1E/Eb5TLJUekc+gzhOTcZq2TNhO1WASZaf7ATQK5kW6fMnar8Kx1mo7ncwEEDewyrdU
Zu/usFOYUYAm7ZvWwFQC57+xE2uK92GVNclHaKdfvgiucGBA3g3yh5NAWbL/ahCEbR40tcNPULTO
+uFAwKRbAeWMg2dXeRikcZkmTrbOKd770T73An/GQPlZN9EXFdGtNCj1CGbfOw3lk8pbzm1MK/p+
llTkqxbHIS81TYVhNrmfJTWUYoL4DL2DGltgxKRZx8FEBgnOiN7vo8oCcMNGAK3Y+CGzUe90O/hg
67s63b6uyQuLEkz9xiz86BEzTU4sPeaTxIGhPY+0DOON6Gft2+caQgkajBUQiA85kcGbO8HGICRL
t1gWQsIozQlUaq9dHVP5oZ1Sy9qLR96934cgF3V/7lqoS1zkHxjpsmAw6UBcaS0bR2nWSs4cYJrH
KsEJfUC+6lUXCRxjnWWFE4hANoo6MmfCUkQfjR+GKzMcCXVWUrmajKvU8UgcQndYVXX5HmLrA8yQ
ceXNcWFOPyxRoJBAGh5pMLNZic9Gk381aZQvYkepsOfoEEMZDJsGIouT5ajb3T71R9zXkmIpakwA
0SwMq5EJ34KwEwa0DJRmNcVU8/icl9pG1QVdHPTuCvuhomP4j4YD70AcKwnsowYx6tWR0XPkVWP6
aLvZtcbDYgFtC/MB9BEfsKBWcxx5GFfnAsvEziUnI07lE9b3ICPg6WFwqVDaLxqzXKS9Yi3CSdnP
zdQCycGl+WHE7k5jHZha/j5JQOTcstckTqMYdbcNY+s0ri5CBeYpk/6FSf5aL5N/ENjyC1HMuDuZ
qya2q5auwbybf/8Hi2o7V4mebQWSqZRFIbDJG2N7a0XwDhQz/QeG2Nov7sF/eTbDsS1Tx6ddc395
tq7VNIViJtgIB7tA1b1g0XMzuKxmaZ/b6HPqu1OtJg+xKK5RUr/94dT5W7y4eWP+08Y927aTyWdb
Dj0E7/jPbzbPNKMoLD3AIz75yCsBt6A5wnzyNgrbM1je/FlkTLn89Ojk+LhOYv0/v4RfDIzvF0BT
YT/O5wY2Qr/k4zCYMLPS0oIN5djJxLcuCO1dWc6D23Q1R/L8z093j/X55R3T2HD6wS8RFu/5l3ds
4MHXsf9tjIlDJRQIdJKHBgLZouobunD4IEhQd8xNXS+0+hdRa9ccj7hSD/et8z7WJuqR/FC8tNi1
YqT7nrWo13FXQJaFO9nWkOVZUZDzJSlbUdqA/EjKMLa6vDWu+eg4C4bQu9KMP2ot2gfyvZiCD0v4
A0mTEeI411nVbfo+pAo4AyrMsSwqLxqncy6z59ZNj4j7ccoL++8ldPMsgExVVwiCTT7CFZUzId1R
7WW6f2EmKIgYjmsoxNjb1RvZateM+g/S+8nUaFVdcHSkTxAGx+lFL51b4Ogv/87eeey4jmVd+lV+
9LhZoDeDnvDQySsUCjsRwtKJFD0pPX1/vFWNPzMyOy963kAikVXXhERzzj57r/Wt/GofWWmczjhe
6/TCjNLequg0hZJjrsLxLrGFnem6XVjaZZ3mzq9b9P9VxMdr9fW//sfHBYpNcz18xemPes/g2f+/
14yIujpQ9//1mAK7K/9r0Z4pHNs/FYzzX/CfgtHU/6VaMi5i1UAi/O+68D8FI79k8/ibJpItmwAs
mzXp/6iK7X+hSTVsmUKTWf2vX/qPqlix/0VkiQKIWudP/qom/x9kxbr55/feJsrQAakvWzNfX7UI
Lv/zewiA7VyOQ0GCt0IBCKMidbZjisSt8c7PWLdOnKAmPIIwHmrawbEY6xVAacXcNUBd6LyMeOFk
68k07uvmIU6W+Jhl6duqFZRzDk3HZ5WGI4s2h3pPUqgZdqO5x67g0XhxiYHrncdK3+UqQIk4kpPU
n2APpY6HtJB5/mN+ouV4SjgVLxoNUVkWGsNXMb1gcXFnnds5Axk6W4/Up8zenrOlYixTCTf/kvlw
090r2S5DCMXAU9gM6KTCocB4xgOJrnVXFgtbZZgX9mSHqmuYeRIkZoAlsEAu68tX+nWB68P8aedk
ArhDt6o3DmjtJICsPL1rcFFlT7mtm52SBYtkVxvYiMFiux9SC7pWAFysPdQAmzSMvy7YpokL5C96
0CUQqHzML+gcuKsQTViPLWaH+b+UVYp5pzI2l1vr0b2ERENabhVHHdKYkap3hEgo+vFJdzq3sqFJ
jqroLl99e6ejqEsMUaHGMqii9Dg0z6/tdVsDKM4uZnCVkfDUkye/6KP6ZG3RrMKiY9JpSMIqvyuU
dCB7Y+QiMmrkoYxOaag1zopGstuP0GWpWpuVWr/WUg6RG4J4/eogIq9BWBWdUKeBHtAjsswm3+RS
iJaKJU3BCWtvDec+RXxc9Sg+0deA9UYETqAxREoUCQy+YCI9XM+Yfw9UEqX0JDsAESAedXvgdO5w
O8RY4oaz42pgu5pAk5elHQAjuOA9ut4bICfBc1DWYchLnVAdwlO7ILks7pcGodvPpquI5qA/lz7N
MinMfHweKgvzSd9Vl4Mdv5yzfRV/2XYwVjQaqSolyEfcxBv47fRTrrwzD5xj3EunR8YbBdw5/Qnl
gZeh1uvNTVW+G72XWjAl10l6r4x3uXO85dvYWLCRaLD3FpAQgCTc9iN+LQi86mV/LsTZ+HBOS5Up
8FU9ljUulOdGP/QZmgA/vXia5jXpfuz2yPOvK2Rwaovt5F2T3PK5+M5JqohBZvloRvjnpIf1zZOH
wLTvRunleluD42AYefKhlwQphmD/wqvjX+SFEbRh/ua80HUiRW3ZOKGGAXdbO/u2fLThEzULh4pw
vB9Poys3h875KpHeFWPmSp2XDtsLWj9jO52js29dlzbtOhUUASMLRsAYYNmjI0076MYKA3thvRiX
BzXbmdOHsbjqr2MddsYeo7UrnT6t8tCCRsuOw3C8yG/dgF8Ovb2yMrR90qG+WVi9uCKxs+mOArDo
H2614bbZMqllkZw+wabWml9wnaeQobXAd0pzvn2vh7cSV3G+sfR93G3jIgZ1/HhzDpL1GA+fSC7P
4zI5HS7m61Q9YFR1kJXj/Nup5l2mBFd9F49f12Ylg+GMm6dUeRjySbR9cOJRr7DnqejPrwZSJCmU
o8l5hNLlprMi7KyIdso9xBrAamEM1ym4g+KgKMwWj0Qqifm8LYV1YvrOiFjar41NrvB05R8ji02H
QgsOJNEcmAHJsLgqbxY+Ravp/ZupBnI9ufV0+MMW9jcFKDvOnyrQf+8DtM0NldLPJrR6LpD/UG6P
HfFsSoI5fAqIEj+9jbddlYTAWlCiJIjJwbf68tmfWRae/GAa7ok5djC2AThUhgneSK9xRwvwHgvr
hm2h9FiCz9kLzhi3EJhqsW5YZH/+widZTaDXd6USKlkEyxC0UVPfw5ztob2hQWVglzziZTG0N9UU
vGDE+Pb8led1+5gs6EyooZWtZb+9K1UXFkMf2nHEb9CiBusje8SjZER6v7ZvkTbAc/Ovwp6YEZyu
LgQcYkGJ5nIBt82rB6wzBYXisSjeG+elz7ZlCdN2jd4adUKBMpn1HBto7rfVIb0KrKDEvY3LCjax
lwgUyYXJY0pL7uFUMjFiouilx5vPEPUCoOrk4v/usHJ+3vZnJOQKoLi7FC68XWHAf7w6C+Yb9vMM
61K2TnE/1Y9IphQlLF7axpfdW/0Qe5qLHux0FTpoBRrslp8gEiYDwojM0r2ZT1mYf49lZF49BJ35
+U6bljRowargz4iBPh47H27KB1sNA8kmuUt4fZoQEAodHgrIV5g0pbmNxqfmLvHb6LzodAFgSB/f
OtjbTeSgP4UApmELiYwTKxO72HhXZDvsa96p8h22Da5AcRd7v83R/nMgxn8eS9tQCe2UNUtT5l//
w2PZm4jyu8m2PVD1oRIwLUa7p22LhRkUO8b/Y/TbH/m3b8IffuSPk0ndIYHTNH5kti4QeHlFpC7T
CDD7gFxb6J9GyM+m4VHidPHOyzb651fR+XMT769f+UdFVupmrBWOhSBgqfXihundzRZKYL9l5C+d
iRp07Vdj3304HyDzROdJH/VKMoTzaT9wGnrLV8W2/ASwe4cror+7TFR1Ll5EL96Y91esRfQA3ZvQ
Hi2/eCgicG5e7TmhjD7IxxdP6MDRCE9e5/YeCoJVM9IH8xzDNcS00TUBOf1Gp/2EmkJkK6gJwcVn
3hxki/LVWUhHmGi7eqc/SWw7mZt7WXhd5jtGnKJ3//lCaX8+s//1Qv04s5/IPz8b843qm+B8vHnO
KttdH02RLq0DVWMcswhpMmwyN11PwqJ8wLsMfNttltbVHZ9PO3bdBfbtV2TP2b9PTxgoqdT+bkX9
3WP0w7DHTJ90voZPJ92TQCLUB3I8u5XxHn/lsUhYG75O5E74tNNq1b2u0YxjKRNMx9RXSFpqFAfF
qnhndv7PVw2Q/9+/U3MIDmMFw/w5lahqxyyGal7qKfendjl4Kl3AOYBX1I6n15BP3S5g3W+tVcGn
r1Ym3MbrqimEUsPNCerSr7eJYI6yibcGbv0C30eZusmd42XCua8MHzRrwI0JhmM8ec7sulvN0SfF
ywh5xw4u7apXfP6cCu7MosbZ6sWCvVRG2aUhe/LIou2hVuq+g9U7hKh0A4RyP2z647QB4x7OkGF7
oQo6Xt4UsVvieqJhOXQh/b1R8bugL/ihPtHzIOlQ1nGHqUmMexO1zl4/XEWz5tc0r/0uWlf+vt2z
8W5xDAv5KebkI3m9YL/FxTbQpgSlI5rSnaLKn/xz5FjIxL1bNMXrAkCYyEUHi24I2B/wTOhqcNpL
2Odgri1MF3pGRe/wEgwneH+QsY6l3uHGo7G2MPPHrnsCaYlZPBmWVwhG56itt23SiXzkZB8HjCVv
+Nc08KJUf9nkmSIJJCqf4OQ8dzwzZE1xmKo7zgz75j4v34vlbaHR3LMfCwvBNqlAgiY3DiNXThdz
1MhdAi2XUttwHXAMhGQ5W1TELBPLGkjI1cXt0MDlIj4VAoeOnSZI800vh5ruKz3lYB6pFKcFJLzA
2k3rRhXtwaF5i40et8bIiWSBT1H0F6G+0ZxRy29pRLG1gbaLvwEh7z0OC717aBXawGK6bpFMZYZA
Kmm3qttPa0fdZqPARzQgScwyGKKYmwKMT0y6WfWfsyUbnYm1y00f9e/zmqY/+Jl8W295aIFvok5H
6L+gzLQ8xE2a/YCfFIFdw2HMEK0WXU6WSJuVpTzhwc9ecsdjeovG6LY6e/RKhyOWK60PeyVS9IcW
zyTM9hFVn0EXLjifAHpExRrbiuYWAU+L4Hx0SQP4rwykh7tphEAgOlmMxr4dF3rzUBZHiqXiFjLl
jqvwBAHDWlXOQiVy9RqYOkpMAQw0ol9keJzFbu41C4NqWKnNPldez/G24uVQlP2YbBRpeVGXY7bI
88jpQni79RCU2tMInhxQmn8qvVO31zJABkvwmlSYWThZfptij/P4l/SpaVtaS2W+Us/HntAlQnUk
oT6VIhPQLBP0Et75tDFj2oAvF+PiMjGQTLw3tOkSf7xSF7/hnhykAC62CRITbbbqm84R6i7B1hXy
sZfTFywq7mFNh+qBOcKG+crYivRdN1xCohHDne03u+GYjMjVI6Udl4gEMhlw0h7n3KAoxCBAofGa
zWcmzhd8il6Ms+gr3oFTueDLBIC9lOWI8vAu79foU722dhnHIzo1WSISfH3CSny7+rTP91Y/LfUm
yG8LC0/FWAFq2MqVADQCdK9+StY9PX9PLvybQhDUzDAuT5tLvmSUUUo4VDxJXnECh5GijWiVcMu6
8rtsAZFgO/bpltQI29OghCBTidsXZJyIQ9+Oa4cMi/JJzheYrOyr30e9SFRkMO74bvqD40oOFs0T
VRvokMW1Ze2Dzl3tnfjNbtdYdxVtP5U9/lAhr+JA6kT3oj7Zq5RKaxTpW9JGt5cM0VdYo30OqZmB
WF5aTnrZjgOf5mB/FIMHDHsUbSIAiypB13oMVLxCfGRXn5piSA9WcIsKMzh7LBuFKECtRdzb3Aji
yIhmBs85KDLCHbhNsGUBjy7AVCp2yF3N9rc+NAVW3JeJr7usgtOLhTzrg11FoNHc8LDe2oVchpyA
+WCexBZBN1YTxQvVg4ePc53wVQqvhDpJ1SmA1i0g+RQ+lG978Mt38xFdrz+sJFF/QJPCYMmg6PU2
eFBddT/3E0qbbgRvHGRKyJ/rab600zZv/XrWZHnXISyI5FHcYoByvdDmtGu3ufpdFqmal6ccK1ed
wqPiNhevq33FWPSHXxdoEtq3Ape0Csuhx7EI59WnSQDB/4YNBcNZpHBPgUGrbocC/iGnPIpGRqLl
dkAynmzRSOTxqjtHae/bhp/n656BU4zz8LORQ/SuOVQURCqE5EzxRr5tk/qRVnhuw1/3+Dl5HnbI
9i9cH/dCHnjBmUNCn/95g2AEkg2QWOoOmN+ZNG14xLrk0EJgxCdcb1MoJUKehFFsbtpDRXDGy2DC
HXQdnn97ZzcOynMB/a6AkbtR98amfMTbqo6AvlgkOcfTXhLOxlIXkunpzzJxTOw/9UJHtNG61huk
yPqejEyEiFVIN/s1fy4U1uU9e5GCSo6pGTtj7t5ujEzdkSQexx330quNSI6sGk/25Kg3F3B6GfrF
UTW1QsG4aixzMGRS6nbmxTXubltDFnL7AiZNbhaXdMvqiMvc4PfErmVvb1uVZXjY0A66XRHYAmNd
Dead3PiD4aZHZpBOdHsssGtpoOcIekIDF3DO+7A25jkwSp98vRyonRFcZD75sr5uAe41ZVTHy+F8
pw8bLBuVHXSkcS2JsxxMEPXh9eXEkGKRWdConw05nLL7E+gs7lvhSQVHIsafy4pFegHjsX9pYCq4
qUnuRqQpvgU0NcC4xzdNPfJ5CgTQ17kzGNNe3eSNcEgzchYcTDtWnNY79ZBV/eRzPv3Ykc2mdlmV
8UrRmQjuBk1wIh0869kqRHYLUM9rKqLmABSS/pD6jqi/JiewX6yIJLJFueoZcVzMKCcCiRVhnUCI
zbzRZFTtoj3cse27+RIggc12dA7SzXxaSCiB/NsyfbAerrGfNwtQNjjgFP6N2kwUaON5cl54LYoh
kmHbBpAWFO47jzBagMsj6P/yvMzLw60EF8RBdQdUbSAIT/V7e93exds4ujGUXePO5sQyi/FESxeG
CSl6xdu68ClmWNjqWqhCW9N6MZ4mdMRehj2DMpObYkb1x+R4tUVrLbAU+lpYzB50M7BaT4kaRRi+
qvudtmw4DateT1fJy1ZwnUgY4/VHcP1hVSI2/IpexzMvi0C536SCfqX+0T5DthXDUzz6Zs306SVt
OLjfI1w2Xpvv6dF8t8FTsNoifBflW165CXJ7j/bJtvzWIa52LxYpR1cvoZ9oi/KbSynkwKZweJb8
D8LCD9Mhj6MLpIseug5j4A8YE1O/tfzLgstQ+axwFNnRNVJeVJ7/Ay90oHqm1/lXr6FIdSefvY8+
JyAkpAFIK7btvvlKwvPipIg46C0XeptvHPt3WpmUdkK7zy7iGz51k66s1KedqOl7e1oTfqbkvglf
HkIvXVwM9y06xg06+Lr1zhSf1NJmWGIgQwIN+zwVBtEOrZdqVL/w/33EVjiiJ/kVEeMER1cTMd7W
hOkqbl7eUDde2y+kD37DWYNYZ0e5N/K9xvfsFZbDjS/KZn5QN9r+/HrFCs+2/BCrQjJR6/Ii79Ps
TUeX+m35kzgf5vVGXQFObAFqoue+p7X6SFqKyeycUwxRO1Al90gF2i5iFWYbmG7ULOzMrnrP7wCZ
5+dB/062HkSgaWexx0J6IN1ZvnnpPQEKJqY87J3JJJQxon+Clc7sl6CmSmVDXldWbU99KH0nF0al
bhuHCNbwyHjmoWFh0t38/vbAnOJCKEAsMO51ByPGSrBt+Y7toiRd0xo9Hosca2wbIECPG+aVOxaF
BmoiJ/AKO942l5aSHozjk/wpsR3QVeKw9euej2vmM8OyzBBpeOOLuTtPPHo1BZV7uyMEih5/H9/H
ybdz8RCD1B3C9SBxgh59s6/g6OE4wU1mRcbyMyKQuPlkAivKBu+nBCCv8ZIbqRu42AUatfzh8tyG
RZg8Djx67K+R4Q13HYL23nNIqoHQdV4VxQx3pvfexRsaffPd0A5MMK66n9joGT3EvtqhR8dbChpK
l3kXWF7pF7z0j+c1Kz77pSs9c/xhDTwNftcRX+NJj6ab7uvbFg9cR3nQ+NbFV7lniNcf8PnyYYcS
gSVV3KKPQ17jD/ODVWrkGeCqwiWD3Z4v49u+7gVJllkKz45PJpJVvjtj80X6EhioeHi50PewrzN0
H6XVBcryJShjUjhBwTFN4ihCwIzQxk01+o6XhKeNssheq9cWbcs1nCbOAd32JhjfiNQzHpwZRbzr
thc6MYeWccTJRZTziqDl8lT7I0jgzE0PxZt+N+3k6gkLyt4CuSexsYbXtSP6LZkZOOuP0xJDPlrZ
czTirRkloq7u8GHjy5p56KQfjF7y1nPg/ugRVuFGfr4dZEIjJtfZnp/4Ws8ptn+3XowBKEEfXXuF
CMXV3/uns+NLIFlFuybSYIOVV181hyns6f1d70C9sb0jB/VtXZTOcwLNzrwn2UJwmAzhqb2T0obj
/+kcixZq683lHyI5c7xH4vIy8co/IMf/RjfN/8k5SsDSg4FSsQ2WwuZgogYSb+Un3SZMwC1lCc72
k4s2GhF26TYHKDRXXdQqdkeUaF4asjE+p88gXmlLrWXFY0LViSsUICZac1si5ciUu6jccEKt7Xs8
uNiUelMgN49MDs0uGgOgejy4ZzXQ+UOVnz3QHjIfBs/8vt4lwA6va7Ihb/Q7I2vxm0bMj7Df//Sv
EOwx/FURQCg/OkT2ZCDJT+nDcBo9YdZ6ms1glM7AT8W19MAJ0tfQC9+KfWZkDYUjyxiSsqNszTox
AOSI8MtBoNGaWzEAWSqa4jPKTw6kqOeV8TsKG0ZXCLS3qbgsipfmimjbdRTEVK7jZ486tX6Im9l5
GzPPVNibfQzCKLtH73oEfcOzDl0NuoOzoFaJjycXARxgi9OOER6TiPx1bhWarhw4y9LnVfbb0uUm
3nw1UHE0e9yHAdxASrSSqJgwUxNg/ybYCruRGF7hClPN04OjfTEiGPb++SKrfxbW/LrGFpdXNyB0
qY5i/OgfFzGhb1lHF47ujOkyKD1C2GiGYMLhBxeBl7sUF17H7u2C2sxlqVf1BTJ2REC8m+b2nz8O
LA361f8te/nr5/nRXCYJ2C6QvdBPc7iSQok9AjhuHELuaIZlCwo/iyANLLVuKywykvXd2djlp2+z
eyEHSZ/C1NhCW00qT40DWnEqJE6L5zX5VLyzl5BsRAG7vzBpbXyI5Vd5l6kup1qLfto7BeYcRu7r
YPW/HCWIafVpUZ9vYprqZrE4r68+zJN6WQJ+JPC3pdYUtE4yaaOxoiyTvS44WaKvY+o1+lK+Kb5q
Gipb2naIAabFdF8LFEP9wkqfenzpwPfShaWvOBKRuQB62p4C4NRWsmvbZW5GzIHM/BV3GKeBE0ye
NjnclLA+0t/qP0ZPp073a52B5d7msWM/SSL7XY69gjeTMjC/v5yWlEUvPFUQ+iUF/s4CRSNjJtIf
+xWNwim82Zs8v8/6MHFIwvb4GKvxi75DuUki1U3p3kD8Jf9Zor73waZxkKnujPFeoyEweb0RzKZB
MJPZsZdWt+kuLTeTvS/1VeJ4tHuYGIMYyPNnQPDsWHj4yDUo3CttQ/DQrgVDDDcW9CJRswGxZjKi
gcuK08ZTJNcWNbNsqq9u87sn7e8eNF0zbehl5JObiI7/ODi53hpVjgce/GRdrkH4Y6XxqsCg2F9o
Yc3MTHVL+p3DRtr3T/pvxomK+jeyEgsxmWFA1Jt1Kj+GGE2smfgI5rUNyjrdAx7yngRpt9SEIn9V
9B2b99oIsCVz1ZspMObwF5CvUU3xLdqUjqo/fJr5ajpjd4nmalfdIVQ8f3NeGbAlwK9iBXvjxMUx
T/2EsnRTfB3ACSDcwDR9DNxGCURmG+fbEq2X+s5DH8RoUcZNSQ7AtCe8WgIndz9aK3INELGQ1syO
Xi1VAPb0PB6J4G0DJh3p/srB1Vly5Cw50QIkwZSgMP7z4rVBtELFGiv4D86zONL4igHiLCAA9CLn
kRhkpXhJd2jkcHw2RU1b7hLYekg/LCcIZdjSNKvH4Jb7hI12SkBsAo1SSwvIIK/h5BlgTJlyrs9W
MJfA0MpooUwi9i7vThr2198smeas9PvLEvWHW/djrHK2EZFf5m2JY7rXv9GUa9am5NOb6b/NV7Yk
cypmeZDFqRMy9OjRQL/Qhpe2ve6R8jGtWE1ImN7K99l7R6O9CdrnNlurdNIIrB9c4Cvqevq+EmV2
xbXN+ZE49az0bg/qO13dSwQe3qZqkm13fJpPAVjHm2dw8wxDtOo3UyTllyj+r99Xc9gdSAcxrR9b
BCbV0+wytD2FLDTowa4STPOKYDyfXmlLpY+wBca3XPZRBieciMk//7VF421pDE6v4qoSFoK5PbSg
/aJxcplNL+lqHZlVs73ubL/51fVqPLontMAOKSdrcHaLWjiHS0jUQIDFk5bcjS9PRa/QjU5KF4h3
BOEAYyhMnWnl+NcgYa8t1swUApbzMCMG2b086J60KdanSFkad02xMl6tBy0JzCPKkH26SN73Etv0
KBiKb3ScaOub4LwTu2SNh0w73PLghLRnTh/lgY7Gqn9PouQJE9MRLvlCE5x4RLO9HotF62lbpEEI
uhH/o0eEaS/y4PpUhaBlXOJPFuoqFl1IJy1iUurh+vSYJwZ45D+KfdawVLpypE1ux8p79pFr+pxX
Qmtx2iLZtvaVMFdjxEOxm4tiacFIZJmF4FjUTBQdlYmoo+tTEv5moVTnlfAv99/CL4FLAy3czxGz
1A+6bsmxQ8ffHb+Zg9FRQVFJSmrKuvFCv+xKDBQ1p3EYnLc6kl4YWLEbdjT9FiohAy6igOZMiZoy
djrRDK3D5hPh3HV6UCW/SuZhi/RBU/S8N98QjFV764PVY3SRK505FgM22gHJnvUMpN/Rwhadi4VN
MN2na8GIjiURvMXbRBrWsfk+6R6uq64OtQojgceyd+bVkNZSeNtkVUC6eDlG8cuURZwHoeQjHWal
mgtjYnJKN3/J3q80kujXYAyfT3vDm/NGG5DDFCwvOlxx86xAfLYoEI07525Yno7q4lptiG6oMQb6
bb3s4nu9feJlzd+ZNxB5NugY1ANn3MxZeJ51/M1N+lUL/7xJCi+nqdoWfpWf2NDk1JlAdBnUZOuM
Ue+0CC5bA1rm5c08L3tlg0Lk3C115CQcHPrgUpIpfFd38Px8HGqvANxusV+ws0ycCOJPhRKlpv/l
gQBRSOs5L0aLIzwXnxMyGhWTwSNjgwwZsaAYmQrmJ9v2dAABYulhqUdtvDjBgn5OCxKr2NS9Bvg4
fDkqsNrvcyqxM7qXYcEaQdTNBLaSBmhwfmcomPiZzIsTe+A8Lvfsw/TPQBER6+OzMjah441grxBM
ovJI/AlMHevliEGdM1BWhjGv4IrOBeecY8GEn3Kx8CY1NN7aXfqiPwPiKOexhnO01m1UQm53z5vf
iSR+ybP/cj9Qr0IO0RGMWz/OLjf8rYaJ+86j5FnLh8xx1SUxEoLjLduqKFfzKpMvxhed0o4DIJMn
41GOjN8dov620FD+8EHmMfzH2yEt45k/+z+tq93KMCsdTw0lJol+FWSBQ99mbo83gL1eL6hd6Jjy
5Bp+ma+Vj/gR1dDNA+pRU/d3PoE4Ow4xXHPc7u74SleyELTz2bouKpRTd8RfzWlVXJbkzyxi6vRA
8ul32g2BpfM8ogXJ7ppf8SvNTbvwzJrfYcWu84BeTPVkqszB1ffd+3VDgkDFAcim6885GMWPywva
0n54Y2hMl4F1hOtF7ZB+ZAdzdQ6VytWAXCArR71DfPXW3l09lZM5LDnQ5qLBDVG51ZIMVApN7Zkx
RYMEDc8+5HhOgrFLGw896EC74tefBKJwzzqveHTo3jRBuvRv9CvqXB/806Pxo/I8j3WFi4ZHo/Vj
ORrfelo/36AhcbFGnMHpthqHNkiP5v3gO8tLgKM2OkeYlxj4vc9DyN+sHX93BOTgZ2q6rYId0n+U
okMvyXHT8YSU65tHCRawwoUwKj1e7YX1m+rJ+Bv1Diq6//5pP6onAwtDSuYhOorQpuCnHwXhz3FP
y+ZlPj6NhwmrUHB+UuiAsbWS/QAAIex8iO6Ty3TBHQQdHAqspbNtv2j8eDbSm/KOvKXAYC9YFQKa
eqA9Fui31pl/XTHJR95pgP5EOOEOL/98+f72BP3HL/TjTW/q+JT2UjZ/oeLg3PeP44EZY3UctySH
qXsKFfVFvUcgxHNuPOi0En2ZLKTc/92ltf6uMFVQrbAPODBUf+pWsvSUjdqVB+usgSkSgJQnBemI
6zyf9KCapX+eybA7cTZ6g5DGhTtynGeQZIoAeEVHeY9HuDRdnffCq96B/Jg0ySnCPkgbI9I5XkCx
OL/I34oHCceEtSTo1p/pYTDxPHnEOAayl6I5+VCoeDkKf+gfN9+JOSK7w7cyd6dZD+TEJ2KRfqyG
RQ1V6Z1MbJbzm4daVeZGwc+3TIW1rCr4BHi0f7xltdUpsk2OtQdP6sTeQceq4CFq5qLdYXEgZ+WC
ZJNPhk4NeYzDiLZJ3DgVGtMQIMezksQBZwunKPUkAC7TYsy39EU44Sx4Ho/6yvwwMOPTXwpoH9AY
y960xzOwpej6yfW0XiuDTKs9aEQ6kfpXQmKhANei2isoAjey6MyD3h/y+hEN4QSwOOOK+qStdr6d
MQ+PjPgNLjNORLh0/JtF1V6rH/aeFDDdl7QARH8NuFcoS53aZgt/CPlxx+TwxTogifnKBa/Ot5VR
iQFF9HqaxCdsf6zj0KdVdlonGsBm8XZRXEP9QgrJQYIqZqbDeo3lSV8TN1NLROGESMmTEuIvfscp
PB2RhkPXNAN86Gaos3wzUmMPSx7kAywA43hfkUNEEXsLbm9656tF0BBP6uowIIKYtDg/ZnhmP5zC
CjCYAH22GDyErAgraVIHZojZr5ibBSNa5S+2aDoDErLfd4IF33vh9QCVPQiBDze2KhR3eEevG7l/
rPst2N9Yfyvzj1NLol1kkKh6ZGwdL+ijdcKqAhIQU84glaCgpq06hWzOOR6L36x0uv23j6CjyJaG
jAyX9I+FlbykrLdmiCpSDYTCuIQRIo2O0HMPI0Q3zDbcEZztwTARmKLKubhxpDOPnFzN/pTn8BhS
UyrsCatUfa4Y/yn5Fam3TM3k20N0GwAVb81e3vbW1kFEOEV9yo4n6vKT0CFCgLekaIPhIInNlxqu
NxO1ilkkPjpN6V2CBC8Aa6jJWGyZYR5oOG5wYVyy7UU6jEwOyxYETJBXeChcCvaTsqQc9NIlxI6M
yMUSTSFzokdqg2quB/xY8eZpG/ZKz1qgAZ33OIsj3ksNKe01D/jfS1Q9EtpvIUfJV72ng804WMO0
dQW3IWiaIh4DwSK3uAZcqA8M9kmzzCm96YsyYcoC+7xlYjk3VuVFdXaLI5aVOFudbETA9qOUvNB9
gxdkQXahnU+hevVVqAu86bVL2OnIGyx7cT0/EiU9EMiYMNrElBNes8guBxZQEA1+Lz/YjUAq3IE0
xEAQnJq722WFx7PBglDuT/VzhoIOQTAGi8zPkLDRFaa9HH/GGQojoRJWOw9O6WG66eLmI9oHtYM4
ymAO1/rTcsJtU0aY4TR6/VZwos0+rzaMfGRllfc70rOTE/0/v0DUTo4r8zHaf6SixQycoCN7ePJO
XM+Tr/EHh48UlqV8x9E3E1bB5N0dCIZHjnBh+omO5OLhPs87Qdd+YmLgWeOSr2l9pmmAawmEf2OB
bY+ADRV22OORCGHq5uzRPByNfEyq+3Fclvd5aGwYDNXlQzxEjbk0p+VVc8vvdg1NSJHDS73J603F
mjTcY+ee9/B5e8Z/wFGDJDEudY1+IkbFhjysJ8WQgWwS6JelwRGp9i/G7lRszBtB2BzdsGR7U0eB
gEpvbqfzcMT5yiYutfP1DoruRtYDQMrIu7sbM2Vk9/MoV0d3NO10mQXVtTrevK8CUFCHjz0ka3mA
ZJIHablo+Wwwupa3r/iyIOEMcHPqoWDqvuhwBSPZrC5Df7Ty9JyVQZCZ0CqRIdPFv746xItZOCai
DIDOzW28jEZYF1zrfUzQ8Bw/i2vH76Zw7niFsxrpdFd9ZjNQz2OOWqI1O99BPDMqV17Kb+ic+CGJ
QMvU36HDb4EBK3dkxluph3WlkPGdC74Eb1POBI2YATLewmSdUTcWPt0YBsLMdXTqfGahOmb5hU36
sGg+B/zoilfRbUgD81WjdY4tg9QGlRSqWXB/Pj9KqMQ4+KKuS3ezsJAbNvjthUa0fk/bbeTcVJcX
5lRkaZqyd+mO12Y5Z7B55/bqcUJOLWxt0BHfcuRKFOcvhccIEB0r2F+Yw9bpUZvuqimKDcRpoSHt
yUvL0j5oOQMhpOlDVKMclIo9o8BL0F+/WzNk0z0m9J0pKuaiAcf4Erp89TCcfRwn/5uw89ptXMvS
8BMRYA63YlaWZcvhRrBdNpOYk8inn491M9V1ClXAoNEzPX1sS+Tea/1RGUJdtFvxhJebz5kVjNqj
499Hu5+T739mCPzVOI9V/ITKb8iXbDY3VRbw2kmKKyP+ReBHSRnSbr6zXZ07CgfPNwkRyIzqOWzQ
V7VrlHJOBLubrcRxx95rLRxVkpFiFIAJXc/1o6GSuru6I51vYRGolXtadkHOGqSN30RmohnQ7q9K
/xMT+/tfpPxpRJRxMqoa5mLTFH9zsVBjUqoJeeHQPT1eFW2jTisoEuHcPVaPmVtzMKCCGTbzc1Ky
pvLtDcivHfreQcRGmKtj5t1QI/2wjv/aQ/gV/jCyKYytOvkgmiX+jmHM5BHf4pT59fqGsJ/Zlc9X
69YJG3tFMgElj72voPMnYSyaV6IYSvM+zxem6I68rkXivOp4dC1yL2ylfUkhMvqHJjr28UuKnny3
CNJW0xdtFCtJQvArvA7SZ0I8dX1/RUh2a551gWV1CPOk2qYduuwRw//4ainvpDr1vSOnK5UcnDXA
UkPM07hFBRZPLnAfkRXsreJKcnPP/JCfNXxW0Klr073SHsW/4ZBB+/NaoLtuSN19Gu8bxHeDtJbZ
fXo7H/yycQboDtMXPy0auzOv5ZUVAuppNrfmrJLyPXwvEAnMTaBt5yBh4YWop2xghZAdqM3YdMUL
pSHfsQy9pSUHWQMcY8ggj3d+Ma9B1XtRgkrAjZpHE+TydgavUmo8nxi/w3Hc1HWYZjv6pXMhmPjR
8qZocNBtxcpr+lWHgpkdKh2Qidm37GGkfmF2ivsFYZY+0nD/FSNDt465RI8sNznNAV4ZuzSMCJRi
z189ykl+vM8awPwl6Z6keBBExJUeSWam3RSVPZZO0s4MbhaUNXHQcNBTgMCJwkCRO7wtPfc5CtwX
CwcisLODGQP54bYPkm/dF3q7Zahjhz6DMMmezq3wKg8e/xjAIsLesYGg0G9MhIJuyYnBjYRchU9L
WFkDCkjkievC17GNFCFqsYZU9wt0w22iwtbrD+OGk0du1uSg0OySHbm60vzBUCdb4ChEQuFlnWdk
NhYw7ZOeLBf1z7bz+Erdcj1dRnfw2DicbM2/dgFtJVZCcMOqOVK84uNG/K62qKAvpYt9xUPaPXLf
2MlZFsEpQsjJD0VB2btoB7EnvQwX6AQ4nRCtxwjMsbvSCLfS/OGdaNjjYsSdfWsHT71lAljYFHWD
OJwV58zGxf96N7bGY7w1DvJ36RZP8U7YDJ/1Jd6SxJG27gAab/CREzGNn2tRqyIHweF7f0AESbfu
luOBUZCyefw+tK/72ddw1H04yNAK47C+UETm3gPKKtdIUJAAb7hSa9s80QD3oJ2rcMH/CRXt8Zmu
tEMZtAFWRlhMfiftM95dyCDzISG5iRf1N2KW0rmdum/pHcVbs/mc7bu7DKz10uDn8uIPzsJI8Nvq
p5h3VfW551tzFXHL2PU3GulrfR6hXui1L2WXCgbeSPo05Y8Iwc9+gvmbP6WR6B1ekqwhI9vXLS95
5f4uaWlWAJewLOgFnUsPxCAi4//72SwtG+nvt43CumoZGtlJ7Az8578gdXJSWXNPyS1AQpWTCLkS
38337iAFc4DKFZi6g2mx+cK3oJ0sLv/YV5Q/ElsKt4JuqYDI0n+AfqszjTyvlqFda10Vl4PnTHaV
ba/ya6Sh+rZr1IW8fYuE0yOy8IoGzDiWNHtmYXTdy4iTb16GxNPFqCFz8yM3XVRz8ASMnMypiqsm
JxFzGgLk2J4xK5u+cb5pdvQOQ1RYn1200UeHSBVbwgLUzR7zUME2iFNebp5u+E1ATyGzbw7zLyrA
rHdIWgedzFe3C6hhSv4wEZJQigMvA9nOQSN6XXWgETG+vY/Y2rtApZDz+qEzhMXd7nbnjult4XqQ
ZlSSblqtkKHfrusixDfr06wowe/QZzDYqIZTriXHxK7hKaz0BO+s6KYv410Z7RZ9vJutc1+LnxFc
NUActsGNwJ6Wafvhx81RWGDn21bVbWAstEXZS5Tgn7GSRYlJxTgh1zreIIsc+Y0BEd54MCiSQ9ej
T4VUy+eA+XeVfor7O8eIxc59uvp8iuZq0WKn6Qn+S/cAYCuQgrhI4RHhstDtUjPVxkcklIu226aI
hV3tW/Ys+uQx6tj0KCJFzEKRQHyGzRt6cRpn1JU22Rl6Ip1c0hDLDS+/YE8HA42iI2X8DfADtzVi
mWXER3jU2YKDK15QH3Xrk/oNIFZHh01GM0/d+44qK4BMVp6FFLure4KF1ZYNkjnPkrAF4IsIjWqz
BB+XB+26V633OygTBFxTYXjB53O8lW427ZGMAkuDouV8xbc7quEQpwJ/TvYxfxF6PbVnUgbS9SAE
mvCQGKeh8vT4FcndAF5CqrNwGGeJOfZCIQFMH22LFb+SQZmv5nZ2SoaTK/TBjPNCoqWMzQgyfSvp
QQIi3QGKQnGjcaAst4pI3PNaR2u3aveSiWdaU9knogY1COaaxwWIHoms0t0Rsz/0X7mcmWfL5yNg
YOldAnIryS3QHNry5M23dTLyqHuyfqgyVCznPoBnA/nIcUjAJ3PNooR344CzyyzCAtvchIMa9SiC
NFJBxxCfHkVZiyAsIefWjjlgAbA3U+13OOINFNPLKZoX/4C0pT+ibb8eHQsU8svZZUm5WUojRwdO
hf1ij7WND7gi1sjUuX/UMw0VXv2gXvBq0sGRJpAK1GrRkEOpiH37hBx3hfcYFSvibLTYNxZ1NNVY
HTS6ll+pH0frtlWYcrAquMvjvmC86utNwbS8yvEm2QZIlLPQgC7rOgiD8gVZxGSmY8iCVjAdGnUB
rNAVdicUOjyNSP16izcc4OKBOQyuzOmYLB2z+54JBGDvqZyeGwBNJvBBbwNxAKJoO2Khcyzqq5TF
A4OG0u8WI1XInUPBMkyVCduJMtGZoteGz9pPZkSsPEaOcfyXxfOnSuU/d4ZKRLalLDPz7/Ktqyb1
emYU0H5EiXxn+wVB0r84qXHQmH5FMucK/Pe24/TZRC6Ybmqrj5W2U7tDne1FmcTLs0FJVcO5J8GS
lNs29fno32uoFnGlvhYfiw6ShMpukamJ3WYMU6RBLMk3bOysfvNXiUf/a4jsO6IjqlW+IXOun+T1
LhVdIgNbYFiXGXOQ6d1ScGRK2widcyLtH4oe+Q92V9iL//8sfnsG4yhuRbnlGQQZXJtP1qEKsd+x
U/e7q8Mhu23ee0/Z4xWwx8fGN92/39/qT83Of74M0mpkS5Y1w/ipbfvlJeiIixVak3WRL6NzMt2L
DMZ14DMvQpiDAY9RJHeu4mthund8rEhAHfZ+6nXKyQYPzXC55rveOlUU/didB3dNhTiH9E6NX0rR
rjk3WoIswsL053atGot8qyB3i2gjTcdY6DGoUrPUc0xgs/JyLNKoRsjVyJjcURr6VbIFaeuxCIg8
Evnd7gRClhaLkGCPhisOPOhgxsUucdl1mPNQXNRkpCMiBxXnnBxBOthdJ492mSuof7lVVT97XpQb
SPBRvYmEaYcR9o5b7AwUDMPFZy46L4g2BM+qkwoBvzRqC0BbJCQeik2QEHmXN3v2tQz4a4ECvVZH
4QdIC3WcY4OlXh6z6ip2CVQGQkU3LTPFB1hno2i3zKopePIGqUVpY0NrCrSfXgHcU/LTCbNf0D6Q
eqKoyEHMX+AeJLc9gLfZEyS+HvZu/x6/VIANKXZY3ml8n9yAQLaQGIVvFmh8feXuDUI4Fuz5/qQF
lc94HrE/dQv8k/YOHsHbjOVuxZAe80vS4+dwEgr4Fu8BF05HKLujq/tRw+m6y5X1zP7hy/FZjr/4
0ZJX03gt8v8DIoh0e8meiZF6CwQB+0uBPQqjyG2UxB5RmIcI9Lmf+bep9crFcNdyzk66ng9T/ziW
T0Q1kPC6QtGPSX0sdwZZJNE6BQSnO1txcBrUzS69rfPrTuYIa8g9PxBKU6L+7r1UcOn1K3hmK5c1
8N4+G+JnNW3hUvQPAYPMzPfjKjTf16eZCGUahcct+sUp/bxLwK1qOJTruVjTFsKxzk1s2qTt0YKB
f25zt02Yn/IgpNg8Ed4HdF7P5Va7n6TbRhrfsT/AutIYcEHxpq0FiSfCnSbiMewJCJMGbQ/DIy7B
1DUnWueCtgiJ9BZFt6PFnjYKdDRX24RSZyuvPZZFTVnXwoGRUVZc7eHT0tinMfECz5qBkT1b5b68
7obGMxVXYPWq8IvuGiwMKoxJmGf+ULvGB6HsPativa6uTkyyrDyEvXd7lwj+9JQxwNUxLTe932GJ
67e3GwsjXo8uVK1QxeCMhCfytZabxBXIX2LmUm9eTXpL5He3NSruRWjJhA98UW21yGu4Gg9x+jl2
+zuIUuczCqatUw4OJ0Bm0rnqJbLbgM1zz6B75wXlf7CF2PT0/f1ck/9g1GcbESURCRDs8E990C/H
Wj/fE9XUITjbCf1PE447UrR3vB+nG7roFyZ0qlS/RpC/92Ufn9+QmjwrJ/NT9epDbq5IXv/HqqT8
iUSmyVwV4TnRJP0OzMGpNAQSghTV3wYF4mgrmD8PMBRwbBeoSgyBMQVvKmsgCAyeo5FyqkVqn7TU
vHuLTQb7FEQeDhRSIT6E1+aJE3IsA5y6kMT/uqd/rk7/uRp++YV/u5uUqhtrISVFDFzIToJxxz4C
kaj5igvyvrg8//6lSX/6hFQquQ3d0GCmfuqFfvnSolbvLf3WWQ4iHPLZel96NphfLsmjyFRafJn7
Gp7d/8dPXf6M3//MX3/qb2ITGhhVbVT5qdGl21JsZC9YItnMtvaN2HO9WFv/8RP/9HCqsqmhsJVN
HZj3fwdPiTa1QU2YJ7gy3zhDH4zDCLA5PSVvQBUnnA1wnRTQMRIf/rUxE4P7+9+rGDKt0yppusvP
t3776RRzWVLa6MvIUeB1ajEeYnjTHhqTDPvzVaSvDz/jCkxdvrMEebBxGOwB3bmlhP4U4fHkovoB
t4HvHaPXQ/VxTf2mXNMIitNNF37U6ZG08S57kQmZo6+rO1KPmROONIIE+Yxo/R2oYP0TnoNzWFVL
lc0iq7g7qO5gwpZEEyrVllcglnCO2uXkFXs1EDDO21yb9vPE8+6pXvY5BX3liivMUoSXOfy392ip
qJQl3D9Gt85Yt9Iu5EBmjzTXPdUH6xtGMbuur3XQVbbRX4rrhiFZX932DKAJlJoLL67BMsiB8qg+
oFdNtG3SURXwKeaePnqV7BHk2ttLFSGJXzhYsevRnXpfs0leQUIIvViYYAd0AJFIf3X79bhpMio5
4JQ4AUfVx5j392dKFv+jiPn5tRLzCXAqSbK+vFy/vDx1Fumz3ElwKW8MZohde3LQHQTs/ZJZsNL9
ZarUguSB9dhGyGRC76eINNfgoQlrwOjiv6yw++VrokBQ39HWgaIeo/v0QGoqDmHGcqQWDYUIK+l6
uLVByyUHCdu46bgmw05Pd0odxKYvRe8qqtuohbl/mbEm8VRgopvY7RyA+3oPkEn+Fl5qLCs00RDg
gCRWV/YK9zi0L5oZQODYk0MygP0Iv2tpQ1febRgqb5HX5E/SnppjCKS9uZJfWBwBhTGwzNrK1Lbw
mNl8jMWdkO+bdtsSwr7qbo5mnu8zrTEICd7u2XcKzWYNn8UMJ0VGgtNcjDf8vBIfHv4EABbyL/z2
yD9sZvwWfP2AP49YL+RnFhLOV1UGjHTK5KnCbVceAfstcjK0T9p9VpSCClNIz/UwYd5bKwbeaK9j
KGtC8IzJ4AoPMojw1fCFeJOmNMwFxJNBOKsbPDnaWlZ2BibqpT7b1cGg7ueit9XKVvKtTJADdBc2
A9AVZugbSI9/rXtKE2x04/C/hLCMnKF4TOV3dYPQsAXn9PKP6UOhHKfDcOb8/eFDVv2nM0WTdRUV
j65y8/7vw9fn5PPXI2dKHOb0xxHLU6L7HWUHBDMbnbH7kIFdkMNjFODLVUNcjrdDc1BvG2IWA/OV
ymVnfJk87H7pN1mLWYSLrHZvIw2fjoQIYnHwOjxtYx6CL6jKC6Uiq2tHOoBXqfsr7RHYNgDXz/jv
IEesxwpEzyq3t6VZ46lUdx0myYMGJ1Zs8CfWCzAs480OY8Udb77OcDMjJH2f4p2e2Oz4NzVQnmta
VUXZG+++mG9z1pfxuTKcHEM7p9DIsg0/EgfifV1TnEZYbMFq8irn5wIxGiY08cIRSuvHqmfUX5EB
Tj2EF5MrjljGIVtG++gO9KtJz5bkoiG+Yucq3XF3HSGAj626L2WvAYtGd4Bj9L7RL4YFXb4ahh8N
w6UcEps46Du0KJgBE19/vFsbxmJN3eAHlfWjSmwkcieEx2h47muYjtjgdbXb8kk7sZlI4X1yaUYW
xoPBy3335c42eYI5bEk74SGbplXMIUsDGR2OfbyqmV9Z8KZL6oT8iPi5R/DKk2hsLf5T8dh3tJpv
FOOEsx+bXlBTEC85ZUG8MZfJI2wWpzRy9NEXadLxUb8a2T57qXLYipXWbPPkDbBMmXf379kd/Hny
U2ZaCT86TrrejW+00AFfIhADra1Oieljvk7YmRy5R3Fk33uSXoI7+ZUkrENF5Bjtt1L/VKdvBcBW
sh/5U2j1wy/EvF4ECeEusaexd/KlotgVdoDy+V4oH3oOmjtNvF5XX0aEubGSLwsMZE+M+ep9RHYI
oUIbhrXRKLNq15p4ylA6yIsF/+5WFmDLQ09OAQCG7EefJBhowNAHkptsGTg4tvk9Rzy27Ig1eyed
O9qaQ1LsAVBZvUMY/4K33Ava2OPkpGCja9em5UYE9bAMXL/igX/AmiMiupPa6lsGEXsoxvrBIBb8
SdY31tUT9Ufj6pntceJgnY4KPIzSv4rjD2EIFXObngg1t9bQalibKctDBic7KJnxvQroK0ITjprk
pZIPKsXxgdMdSyKrrT25d91VNcdA7SHbCGSLH1V7Urb6V3J3DVYPfUcSDIBYfm6OyoZ7D3St5516
vL8MnzNwlUhhpjtYa+nHOPECLNenn77dE7s1g/4xsghGdicNUhOtSiE5Ey2TifJU3rFgo7Cu6pCo
/lNSn//pHPh5T/7POMg9qus0PkhLTC8div97lJWZ0BcznWcOxXv9z/CY/GorxVY3lhNW6d2JpV4g
COt27kEWDCJMroFyWI7VFSQzuDazOxxZHFL1qqDMuEhIA+aTXm6LKuDiFQVUxpl7RdgBdbjJCZFC
OFK7VXfW47OyaGrFDJ82aQFBRogSUYxo2dyhDFCHo/czuWhdoECKf9TwtizoIIUhKUiY5iF5Ke1z
qe8TEdCMtTvFvDWrwdW97oscei4t2M0ofeug2AA7GppalrlJdURvJOGTWtJgYoJZpOweRc3APeZL
syJBARSaOLGVCDVl/aB3neCPVS+R3rGIK3h504X0LC6yxyII1YKaDtha5r/J4JgQxAkPpi04bpdu
iLfl1kPnj760t1BKHRUkxcg+MDlMIY7+aNpQjESDtBDULGr8IR2aRPg6eSmlt+F8CdjlqpcRICTO
ZHqJEpCZOnGyTv+42qT/CJ9/exyWseuXsSqnUayjRelKhCYyy4J8AueOdkQlzAll0Oq2wW2P7FjI
sJ6tuJL+frPKP2/O/z6OFi4J2kQsKtP+9+ebeksDwMDPV3f8yXeHAJLtwlkRR44bGPOddL5C0aY2
GOcq8a7wX4BRnkp+H0fiE/a3RVTnzdvR77YkEqHX4x5KNgzJ6/pdXF8JFHGpSlyaFFwK5iH0neZ4
PfHsMSkWHmXRD1pQ+sW5e0az4EF62ySJrLWAyE6w7tRB20mvYNiEZJEwa9hoZTbYjh1UB3vcDw93
+yFZj/vkZHzcN9zk2IpJcxec8kxISshEteQVaKcqyMMI+/fsKm7l9x8LeH7Hy+IrD9n2c94Ahvuq
R+AKmk1wMcYaFCge2qgcYAKo7Nk8XgHNQmbE5f8iuONTwm10iNGTkRYhhnlIhsyz5moIdwBzPOuE
JX3AO/tqhpZdPONj9iGn1+ph+ccaa8BhhlTRiVdfKQGK44q69WMO0IMbysZnfrrtZNIrp/0OZUDl
v+pba5eFmM6Dxf1G9JFf4NL44jd+FQPhR0cXo2M44zo6ZB+1m+0JgHKKkxUik4IRYMssvSlAgBER
SzPa08P8+vdnib6YP666qiWxe1JbA2n7vw9TrlbTTUoGy8kar5BoA/BETrXcN5OwQKmCm9sSL0Nx
GBqHuJlUFJyKImMWNGs1Vj7CpRScQRbqVd9+zH1NnNel6W2t8xG9CPXJ4DYbXWUZ+opH7UZ0lkPH
F7GC5YWIE4GgUwxYjkFAMZK5C6MHfEr9BjOOwIsnmxE5BCY8zQ60Nf8fbz36glu0Ace8v4y0+33f
AIwQPIjNM0AVQV+gKPx8/lVF6ykQegjYaB5mFAVCs+Z3YrOQHKtbFHXpyVoCT6/8Ou/5e/6NwmvR
t6HUyuo9LOZNRCAweQmerY4j+ML+hlu1fZjeAPNml/Db1iep3Gnx/ln1zogfsv3tR7PVzrJGXthq
2OZByslLCsOeysRBOqqIs7tw9AV0z5Gr6htx3XN2Ub3YboeK4EXSE3hltYtqBigvP9oP09Z3QshH
fD+YD+oDqPNxPiyhvBQV2D8Yv16XhKX7Sf1UV1ZLrd9KJIv8iaxPJIo2WpBHJm5kT1ruMKEGqc+y
Dc5Idgm2Fnyp6/xQBwgNiNLOkbigtXVQnyz8+LdubOTv7gfL+NWH9nDnZyAyavzww5K9yZG86Y6W
DiqMSG+VrM0wN9z03GnvzdVHAsM3jb7GqgAzgzvkqAzfVZPtTS+z5iVg9OUK6hf+3Cm/8EqA9DP1
IFNE5u6g/8ZruY79/rlyZm+6LBcajA4zQ+GVJKajmOMNYX5Hfgx33O/MRRofHxHzo+tDQuiSpkV+
WxJODGH4ouCLkGxvrTXFhp52nJMz05w7UfmA/GZ5d2GDWMcJv3jFfrdgs2g19ojf1vK+gDMdP4ve
H1qX5UsU0UI+l4i0+FYQBePL3DKPwMMrfPQYGD9iGGcPdxxBwa2bsPIhOrmfoRrKiTKYNVvaZCwC
nivPKrt07CFpbIRAxndM0D0iR/7b8E5I6YgF/0S3g6MJ7TlRmxB2SHWcyZHeRz2w9gNOE2ndWRlr
BJojaBnyO82ncZO6sLrkV2M2du9eLwZXaRdJkFfsGNoKe6sTrfElnVivSfoBFYF5TOApuE+P7DGc
Si1pJYCIHiZdJHXKY6fqkHKtT9QTIW8FIlXFlh+WcLrlXbCJx+zaDUrhnylaaJTpsUY6QEjYZjyS
cwHXvmKKtW8nHVmKE+BsFr22RXjd4nwBzKOdPDRK3IUXYzrzF3NdfZHpX6G+4cTGbgL3VRI8gzSI
FgAbku64JFZlREXa9ZMZUj+54y/4gdn8a+r6JUyqI6qYQsTynYhqtrl6b/2QwTxQZehrdj0PYRmm
JeU80UN9SfCRcX5xo2a3c50FFDFOiMiXnDtlGaesC0GqtgAbYS7i8HnPjJTxF5p06SbsIgX5GpXX
InNGhUqKITF/LlEdNc/qt3FekhsWBcTVLxA9qNBk+FRCBZ1Ug4lg+ohhZxaTn533D+jVkzeGH1oG
iUZA4A/AswIDQCqjW8eoDjgx1l3n31p3odbGJBDMNSmcA5f6AhqKtw1rI57h5KPFk11d5I+MwvM7
XpB3MFN8m5hm6NTyljU0v2gCYUm+1kBnEPVbbYm5ZGxZiUQSR3LAY2rgRl8k9qi7FwySyQ+Agkud
N+maotlCscTVMAhPHCoS8cGoaeBPXfP+rWVu85S61xfSkKC1pCSg0TK2APy3neXKlYOzqAjlblV+
kFIHUQWgNEgbHUCHMldU7RzXSelDZy0/pK++UYNkz9JXszPQN9QMpGRcWs4Cd9sKH/vwLajIMCpy
fTbLCzV8zcnnVd2wMMGQxYCnZ5lF2C4peJCfiswlK2siuADTd81914QNBum1bDP8eAJCs3pJD9eu
p0xbpa+lsu6FIzxev7Auq8oIMeHlU5A934ZHYEwbhp3y3ER+kKWHhFufoByL33ILAvOMxZnJAcH7
Ri9gE13RtN/aPOiHh5g9yLAzNEAtf8NRSuEnKBhwMgSZ7BKcA772Mr1x/5Km2ZBkBzDMaaO49+hI
HiCvPFnn7bgdnoYHqgOAcG/okHvSeuVXYQkqb52JtdUj37CHysGLsNXLw6hsf2qWhWwto+5AlZH7
pbK5Byy1RB+1WwRnVCc7BCdFbdAVLkEuXeley5VMzR66LyahbTx4Uebr6kq+hcPsIeKEr0Tvyvdl
9nstCuLUFynfXKDjkBt2k4aiTYoAHzd37i7mjKXEYL8c5Nm+eey2dFKRiMcbL22GoFw3IdxqpDwm
QeG1XzO7yaJOHLZIKwsue6TefrQ2uCGe74GBkKLYp5RpAq2cu3dMnr7h4sR5F5odv0xArP0a2fNE
PqW5j/tDNZ4mOVy8Y3TpETy4x8Of82ICPLNHWEQZ4hveSZcc6zvbKfGGINBkRgGPA10esRlLfMYn
hEgOFp9Zc8nkG0V80V4T+wp+DIkvSrV7X0yC3Hiu2I5Koj01TpW95GFwQUSYfNM5jb+kPczyDiwT
1S2dwpTmRvCxzvV9Rs7Dd5093SOfnN75k0/WAPuAjiRMp/bIqr0Pi8QO1ZYGjpShThuIKnBHWDQa
zVGhwHIL9mL+mqmwQGO8aQVvKg9IRJmr0Oa7Ec8FWQ8KlZ3hNIQZfxLXHqGbbvaAAov/Dkh4+kAW
Bwx8+iMHGQmqj0l+S67bqwIFPnJJ1HwjPKnDg1jvNQ2BnE0Fb83wJ6wJmp0Jg0r0DUTyqJD10D4M
DGKI8z7RUWWMPB/aECyAGKl0+o6IywuJ6I+E1nAaaGF0uAN50W52J3QZOuzcVKS0V/Eqxht785tP
vX+Pii8VZ9y4HVHV8ZcM0qosfQuEHjVb/SUbL9d4x0xwf10UNKhpYpAX4q7B6e1cfCEqxGJ2h4TH
PQ/LwcaiPM94GiZGGEw0HHPHvPIkhp2EQDx7aDcCeeOzL6MDWhQFiWuSgVC7kXCZ0g1dMjEkKpLQ
dyIFtJE5FLFz+ZEe5gD5A+9Lkq0AEzbyZ0evgN++9o6x1n9kpBI3V6eTlo0J2p4j5rVzydQjXRT0
uZc2+PdTP59e7hlLVkWpFNgNw7b0xAdT7ikJ4CLvT7jYpfa9xx55f6Y7+TrQAfBMMJvlzzRMoPKh
3oAL2ar3U0KuGlc+IiJypPFp0WXtz9GXJgC9f1OLizea3wMMXHMlE0m5LbPgdevCIgu4s7xh0sBi
XmOCimofTkclVq4WvkYWz/IlJbqLHCBmc7iTr4q0XxeT9YBsBhYLD11c4B4NCelDP6dWQTJ7NMII
TBBXYoym8Cb6fP5MjpPp3u6XPmUHpdjEjjC5rFCbowY0UlpGCIwMzWSjGwduNI1qFJJqx8tt/iEy
LFD3Gm9uHnabNtncq3P5mUSsUzj0jOLNMIMicVu2yMQln1LCzucgCmePu29/unORM0P1oVCc4u31
hv7y0snAuvslz5b9QUPM321zPEwVRiH6HB3p7pItkIXZgE6O9B9ltEkk7opi0SVkMF+KSz/hYgLA
lV24JlWM0KiSJ9RMt0uG0l0+mPI+RrRpInuBMCfajbr2tXB1LN7kzBb2/O5MCW/Y5vy7nUqhDuBv
2hNKjc8a712QkcyHUdiEeKD6yDUBJyY0FiHdx1Ssa+lpFkHhhke1eKRGceqI/OM3cli5ucsHssN8
Y0llokWXPRTxK6oUg7CD5+6jbZ9GygI6Vnzu0+FECVNhEq3nWfYs+gOCPqHdEFMAmgxhg2mpDBRt
PYSxzfOuEQgGPILYuZlXV/gh4EPmrr3xABiFBvoSUf3e+INJ+CL5vJRpBNFLDgeDw1/ZSnxYswfy
ewXxL6hjAdafvI5wdIJHbf2wmHUGt+mwWjr3m2Pdt7Pm0zOFO5aLAUUQs2bM2HFBrTgyJ/HDk3Bk
JYI95tWSCzTgd343TDi8Ra9sF2W5TvDiF9eg1bHkkBKjnkgpQTP5XBQPhuGO3SaDRdI5FCvbBIW6
7Su8n+ZDiXDfEN9SYV8QIa9tSlIzsFelQN9+zZOATbgPkwrGkHkw1t54ewhX2k/Et0SoVPihae4K
V7dUHON2ZIKPhwP3bsO3Mnrjcg375uCbwpr2pOp6luTXIn2+auSQeD9BuEp6URDmEw+aafgPNkjB
R+lI7g60VWmLwpqo6kvbb4zxNcpP5AfMzERMOl+L7oIRvWlWbVAtNnAw+G28pXEcpRVNYVgms7eE
AFeRI2d1Pamn6JnRRd73a/1E2Cy/OfAfxSJQSz3lYae7dlZHr6k5XYyvatia4l6nHKoV1oO+yQwg
SA7rTi4cs32Z6hOuTOuMzkbXw6bdRyQDE94skXmyM/wk9nXxqHQPerNThZ3QHGv8uolH/05fvlSI
vVB0gfwRkmAcCWEk24mGL7RLb4i5PIoCIs5j+XroceoS8115qBstkXXXH5fsaFQvXk3UMogij4nu
5RLjyymywg7gcjp0radU+xsaNsvOWc1L//o5fPeL+ySZ94TMFtd9qXxfy1eYZKq1puJ1hPcYeyLt
HcYJ9cyxNiJuxWCK/woOhqgXb45eRLbflnfhxKBWJ7ygbP3mV2E938RTlOHmSF/y1O+jdT7SYPsY
AwkvcbpM8sgtrtqDOT2rj0h1yg1JaI0dm9RubS3+uuVrC7qIf+5ZNcKufUilxzzz5J6CdQeaaro/
mjjUsJLsSF8GUgVELfmSp3SbpFtrFJDerjIQXBRw3XYhOQisuHlGcYRhwfVGjKXe+RwSj0WnsvsG
XGGGw4OLwlXw+SZwxTC0j6DJPvIWktqwHxR7klhYXBimhu411bc6QRyR9FTBvQUdCvcSYeOKwLnE
qXzpGD0bZxFNwS19Q1mCKBNojRAPlDtuxD67bgHNsc+k65uyj9EX8H1Rv5VveLxoEgPQK5bi4gBF
8ZIJF7FHbnFraBdWMoRthfZBx+fScCC4rbiTkfeLaOxIpIKSHraaRyVbVl2wTVj88Otuwab6HbO/
lbxNok8NS8c4RzIrBh3D8KN3EFZbhohOn5vxuSAjtOG7fbjWyHTcZjnjw646se9HCBTgTxatIe6t
VFgN3M3jZngoHpCWHNMdw/gBAzvGjic+dUJ3GR2pCQG7vXml238wiM5PEqHc5htFZAv5fXtLnLFy
SySSpNOTzIgGS8twDQ9eNT7GRD8lnxhJ+ugfWLRk/kdigAsPgtdQVVVSDVn8jRpJ5HnorypmD9LD
urXQhNKNbDMnahGNbhL95d7bAAiwbmPpWAALaDVwSTCLG3ahU+hA9c5aMy93lvn+R9weIKJF9IBQ
HrXl6NUZc6Vi7lpAmrwE7XAqzGQUBX5PS3GVQFiL0TInXd+j6GUqjySBIh1H2qC8yO5VuERugfSa
TooVQIp+oJBFcEWJ6e9FW5MxxrK8aEaiHCcYyUnGlxkh3vBmGgSYtcjvhspVfsT4WLjd+fe9s3jK
igeC8xvVk4DVkaj0O81Pftx6RDFu4l/ZLsaFK2bwLg6Zz08zAN9d6akGnCD58BMURdyL2fY2I+q2
DvTfVZpHug+GUrlfxwuXCQiIfxTNJ1E0IPOyW5+65zs+OZINChtZkjA76GiEGNOxh89vkN1M3/ML
i7SnEXpx1nlRnMZFxkboK0Z8liG6fQ2nQDY6ew2eXAax0k8r3+K1x9iKeBy//BLMuGSw8ijV7L3E
/sI4nSdM3i5T4kcb5h4hfp7GX+vMqoNe9O9wtPInW+evT9PytP3KrEx6J9Bivai9an2js4fht5pd
9TIB02xv52aTb7V9ei6eCSi7busdskN6nZ3ie55W7B+r4QkkAA23fHWUf2Dliv7HZ514UZTRovZ/
pJ1HjyRJkqX/ymDu1jBOgNk9OCfBWZKLIalxzu3X76fRvZMe5g637qpDFZCIzBBTJioq8uQ9tvsE
TuPUkReiMEuBvViBdNV+8iR/AIL8mn0FowR4mWord2D0yQa6sQzeeOXRbqJ8j7+kxhqwLyo3BdQl
TOVTfIs+CuUaGlcp5olW8h0vXx5IYGFow0NoPP6SfdXgRNO/2BZvcenZQfWjAoMOsc6ezKMXoli6
8Cg3UGN8AmeAnictozbxJBVK/wHpBXsPo6xVfpYVGvfCbqtx51uH3tg6/Q+9vFPqZ6Va+QZc4VzD
CNJgZ9xZ7RsFvugtFC+lmCYpsqM1ieVh0TTwSZIpdXkCGEvd3kqoMPSr8Lfoz6QuCwTonSbWAxsK
aHalqkdCS+6Z9+w9NVAacJbUX9xso/Z7drh+L6cbsGD3JNtWPQEBXVctRd1wBZkUeXG6hm45NYiW
Uz35RQYbcI0JPV1HXMQHkY6CpnxHFjfc6CBLaebnT75oMQrtTURkOEIymSLWQ2ROi4oHmFX7rMc/
8vhLXtXkNb6O8E9zj2ZHC3Vz/tq+3TE0uA3w/T6UjPR0rw1tlwQPMFWmwJCACYSwlRIwrxttNQJW
iCkqCQhkHJLxqcfXKHgKpU9NgFLOHd6b/A4EOSTGMh8G6nUJ9ITe8T2d8TSKdoKwK3Z3Nm2mlKeo
ITeLnJqQtQYATosm7N7tVj6St2p/pQd0Tvbpo32nfwp/eT/0Yw46Gu1hirrqdyNYut8VaPOBti3L
Vx6EAGwW4zOBETFklAOeoUKFi6NH9A5CDtriW1ET0Eg0AFFZy74A8vryF/pDaElFD4J3WfgNpC+/
ACUl9RG+aJqydiKztyy/Di+kznlaaBLIOxOO33BRsE7s7IE8XfRY0tNDUqQTA/Hov6BKQPlaWWrS
pkp/hxUhJAi/WJA9IpUOpNunhUM9hs29qr42w03sg3Um6bLM09UgEdeZTJS3tPVdCtcM/A4L+FCS
EokN6krRg0cgWNxA2632xCXKK11FiODwVm3yvSDwEdTX2wFdCMopIoWZbPKtvZR2ZNmvezDrUm3Y
UEBYagCNdU2dtNrrQZ+hdY48AfQloLsT3j7wfEGe1NEznFKFyv0nOX+jmZ5XWEAFhiQ/IbFrLMYf
9MzyvrVXLTXNn359F/De0O+GCJKUbKM/eFuAan3OQ2lppx6FAJWztJeYIEHypW+yvbElXVcDVdoO
yHm0kG/TbcmoX81iRTpkqeAxRI++edTzWxPSZtdbJaJvezFk8I8QjBwVk5cXArOUznh7bz1b29Tw
COreDDjxPHAQ2ETiCVvoHyuyOQkczKQ3qyAeRZOma92RcS6dwyAfKAP5QtvpAf1rmHmRSrqFA1nk
+DI+dG89dai3pPQVPkQSNzCx2rIH43+E9fKXdSfDEyItwmfRV5Xd1Lsf6dtwg4RFsLc/e9W+qz47
zTeJqJBHIVC/ZXFbP2dbkTps38in3wp+SjBONAoTwy21n0jCf6KAL9iAwK7DnhCkDxV9MbfWTUyc
vPyJxhOPo/RGr2YYpM8vGzE/FGUdiBAdU5nOj6yFg2HVhkBaw26FzB81FMJz8d5e+D/J/6/6m/hH
SHsI/S0b64dgxOsp0EN9tivpt/nWvSZPPcE45IKQ7S5RI9f3g9gQxNw8NTPg2oDVFnSokeokHt9Q
dHpAY2FNZoj2k7v2EZ4ZjWw0nYtfu2caxahpj8l3juV/DH6ejHVy7XeQQRpKwlibQ3CHo7ixiUri
tfYJ0MkSAsvxSRTRtVdAWNCFzsz0ec+fsK79AT9PKuBy2bXBCNAC68hqlZTYjnBa3TE3PAoTKJ23
6gpIbHpz3VXoZ+HExO4EZO5HUe2UEng9iB9AUg3KSwxpsuAO3pFcivfWRkgeyXvju7pGtIN+SMgg
v7af7IO2U6Udd6f0RBd4uSGfpGwN85EQtYcj+XP/jdwusp8Fvf5ce/S2IcD98/3r/yPR+NvgR5lV
2e/6f8Q/+5HlQxl4fv0uU/7nT/f5L4Ag5a9f9e23fPo3P/zD6v++/xjdxdW3+tuHP1DfDOrhsflV
IuReNfE/jfzrb/67P/yvX++/ZUYWHv3Rk4UUX/Kvf3f3LUFOfvcNWfhTFfj3v//rW1X/n/+WLOUf
pqoAy9Gg+5eRc2fN/6UCb+n/0G2wY4JFS4N+2Ga5/6UCr8r/kG3gPA5dIKbJaQfQ80cFHuY3/p2p
6rDAGZb93/+BCrwwf9rXoOsabCWAQGzYkU1U6idOtwhks+3SUF4PB9E2/gDl+lbQa5Pw39CU9Gm2
kUKcnROoEgYNgmU6W0yD29Catm9kZVRGQzUowJFG9IZFCTu7JawFIrQCCimkbgoKqjzXX6vdybLQ
jD94WfpfaZM8ZEFawwGqng8W/gENrl+Drh/ep8zq6WNCKS0nKJ0O3MEeqAmhJ5LVBJp0hfc0opsL
jTo6iGLauQueR5RCiSjBIcxLhE4gNmIS4By2CAkc9oRhTGICp7QtKU8Fxbf6Jgc/GnnGk6hi2Saz
DBelpaOBqjpQUk4MjFHVZ2Ndq2sZQJdQEPFX+kPxud4NDyQFbuRNuu6O0g6avm2zNJ+kzfWZvrCt
BHZI16CIsyxZm3LQF6Y+onbATOefW9gDSKjR4bwzYIgOfvwbvTLinXU2XLIOCgwPtgG0/OPCjnIQ
h2FEhxOkbD8Qwlq19/FGtMaS8BfveArU841Ik6fp+yJCRymzkIKYeNqg0+hm6MYJ8lz95/BhuK0/
0Ui89r1FTcv09em8NLwTS474kpNHcC1lStX3WKpMMpL9Z78DY+r+vm5EmRmPM3EFozoYWVdiRdq1
9Lw2W/eh2UQPKhChGUsXfIBl4WyI8RxIhKe7Q7eL2h88VSwXdzs8EO5e27lfBCsTKHbk5NKtsZKP
c33M09ax9xU7sWtN5nHQuqYwXY3mmsfoTuASNYoTNsBwUpRkxwV6YenMOJ1LR52GadnRHNtROPIf
1870a6/1kV6HCfBoSwaNNu5M4HzxsJ+aEJ9wsj1ko7B1r8eEI8CePBlsFHO3QkcEaTpG52x5KvKu
7Hju0QkPHc319bzkV63TDxD79+QD+lJO5LrkA0TpV/0GJRV1p/q5pi706t/nR2ULn/wa5gyhkmr9
Ku4HfTd/IIX3njqB068QD7GTrwiDtBs0MQ36FoggzDIdvV/q7Ggn77l/bqKTBZ0Eh10dynZGTmjd
BN4nuVBAR8A/3iJgJTnSw/WZfd8d18ZEiHA6psIyskIWYxJCn4gHgG4gg7gXcGKAATCxrq4bvDA4
+BbYqbZs2FB7TlYyNaPEHtUUKo7y1vZ/Sx6wIIv/nF/X7Vw6iu/3koZUt2rYU+c5lJ3atCEKLwLQ
Y0GfBIuZRBNVcmNtBerIu0etdu4tPg3sxdqdWp06UnrMw65vMiRk98Obs/kn80u7hMRnHe6q+39D
xf6Cq/tgceJU/axXLakH3iNAr+BC1j7YjmKR/KLEQNqKVMn3/Nb5guTW3FJecDz4HBnma5v8JG0K
H7fOEGNbT8gwylpyGEJ95SndzL10eRUdHDicTvK51IzURqZW2C2r+BwTUik7mAKOqL7RCy9OPMSn
vKlnvI3Ygh+PhKmqXPWKSdBqmtOca2YYLdyuKS3t1k+INleqdTsg4TGzP88Pggn1Eo9ttgyh8XT2
itIye9NEA1usW/akf8sOPixB/RIOi4VN+GTz7J3j1r9glCSRo9KQTvM39ZOPSxb1mY5VjCrab0I7
0IdUfkN7ZUIedn18FybxgyURKZ/4SneMFSOusBTAgmtQNvNTMofZ1+tWLoSBpiablqZopHVgcZns
wXGQpS4QZoT8JCwQyVeqfbRImVQ6oWCf65l+z6VN9oZGxCleXAgDUISaDKussqo0ImFP+yHdpy8Q
QjyalDKQOhOQ0m7jbppNse+3/sFb0Ya6RspsZn9Om0FwMia5A1sTX0Aia3rj91rf+7kGIxgykQf1
AB54pX3qF/bPAlgbkIj4sfvu3+ozSYsLK6rT1cs5ZJ7ZtZOhD24+BnRtAyNvQUuQm4Uey7Od7fUV
PXcq5gcrk/uIIxE5eYgVPX9wdDQM2Dp/wQI0mTxuafFXzMk44kjSbK+FBrxr02e9bLdGptxfN3Hh
mOnyiYnJIOJQKtJRxYRrHvsK4j4acGWIqruX63YU8Ysm21FXVEcWFVFdPZPCYqMm3pCUzBbsnlw2
m3GPmLa5lZcK3QtorlqboTvqm2Qjtbv/3P+b5JxhG+UciC6PiTNpXXmoVR3jkeqtDLLurnX4K+Pj
cUmqwlaJGsSePPEiVpLlflYAuCIP6T21ADWFHPt9ewTVoFFdqO9oyxxenK3gRp97RVza8CruRYOf
QMO5TDZKGJqNK4ubVQ/pARjJ6RoePXZJNRODaRcN2SRdGCJ5mqlTqTrDCkqfiaQ+Kz9w5dW3CWIF
Cz0Nvbfc9FNrHVUZTRaVnsS7poBzrpEGtdvVUSBpK1+pxm1RSZ6+HhMVHnG1k0da0ayMeo4b2BD9
9W6o3caFhHaLXBpmRfMnha2ggy3AsWPtIUtCH4LgUulSyMpL4zbq9IGXU57ATdJ0Hqzfuu+SfR79
CrSSnMNvGtvgSlSH+pGjldJyZuXPMykmV7CMwBuXMM59svKGphijNFLEpAS5Ea0Y7U5/EaUEUREC
pHzd3KUVOLUmDvTJPgs8RYqqgQ4Aawx3oW2hRguBmT7nuMWJmB5XPI4D/wqH9iwXVgVeqWdxYZCa
QoIAtmCFDsKF82hSG4Jp8/qYlDlrkyvYi3RD6lKsCeKUluonMMAdVAYAXeaupEte+3Rgk2vYsRrT
i9wcxGa5NzpKp3RaXx/NnAXx85MVqipV0aQKCzZNyoERbJ20nGFBm7KIinuVPfdneSZ7zpYiaMhq
JqxYm4f3jA5Uljo9RPWu2SBEywTqKCkp63kGtAvvMG5VW9cRNaTwgmjrx/ENedOnqR6a7/vdptS2
03bOutuET8kX+/twnHPeswYnW973ZDcPLAyK95H/JaJZUnT6IH4rQA2oi8xs/gsL+GGAE2+qaKk5
pjb25KD7XGr2K4UmdeYYz9mY3LtjVBe51mCjhgyxie8d5/f1XXjhYhexj0X8pRE7TPmc4lQvq8rK
kI9r+p+I5KZD+lkx9IMk4N/XTV14Sr7HWf/f1jtw5WTHZ01JD3idwwNKV1QhpGa8dfydRFLxAlKA
fin1Njtet6mKRZg4KCJKFecqo3kmT688M0/SVOoLYZO6rX2IfxRbe5Vuijsi3ldn/cN7CV68m/hb
D5UuWiArNMtuwtf6dtjNVuguzDXKeajPcAvYOjzyH09EWEiBG/fSP91XuYelygfBboKZHVZQ2QFw
oqv7OJfrOr8J4A82Fcsk0csST8FlatRkfTuG9OeqVMuRmoJ0THqLy3wmmj4f3Uc7E+fckM3KzUzY
kRDTyNys3yeFg8pECpdar3fj2/WlveDchEG+WqfeY7wXfE4dqEReQo6GCAITEOCfgX9k8N+E98lt
XC3tG/3evocZ/DDsITNgb809HrTzSFWYtwnuCRqRA5ispt6nndU2jPeIrNmNYPqnSnzoX0TrpXkQ
TTrgq/s97O0AvfOdjor4eIgezE1PHir4afDcj3cQuT124JyuT835pv/4aROvkbWm1msFn9aFCbC7
t8aEnFujXANVoVT++nvGJhUiK/KVhiNJXCM5zqHqoTeq7aJa1p4Lv4Lppg9UXLSZEZ77xQ8j1Cdp
aVnyEuj5E2PtG+ikQy+cgui/Pq6L5wYwpmUiQaDiOj6e1hrvblZRZqzdFhhVfiMVFPubT3/PiDhU
Jy7RGqsmV3yM6Fq00RV7G1tCWj2dyzqJcOWjG2S+TgYz2axtl7d9Z2GHRsmtBuk8NJGC9dbZ1tuS
fnP0Q68P7OICnRicbMG+igq9SFmgKH2rITJRSW//PQuTfde2dqAODRbM7HfQtlByzl3wMzvgvfpz
sjhynduBXjJpDsICQF2s8m0on6+PYs7G5MlpB7TeOyk2utD5FNbFp6BuHi3f/SvO+c9yvGedToZS
qpaSuAZm/Gar9y80dXB6FjOH8qJHPDEiNuGJEcsvB6/vMTJ63m09BLd2idIRTD4xDD6aVPcLbVRn
yrZila9s7PeY48RmW3B285JXlWHor60sPWZOhQKWe2gVkjleBVzbRKler2bsXrztTsY68Q5aqeWJ
ZwpIqj5sktCCkGhYlxD4xuhR/r0tMvERY2k3kj6y0TW0txyt2lcpxDm2P3NiL+5EIiVbR5AR9MX0
PFF9r2KLEfUgMo0CEDgQg94oZkZzIcODK/pjZ3qqetdsklzBDk77xiJbfIOsb/NYfQU6SSN7dmNC
v48qcn8bophyfSoveCVR61aAh5iWfvZcLWxZCvWON9cQ69ugBPplzJZpLly+H2yoH09BGHe1LmfY
gIGKttZ0ResoHYr9p3oX3ICn+1bDVghHQpAfZh/Ic+ObnEC77eOyi7ANr5cMsTOy1ygvtWuoKlBW
+Y2yFx2HIGJnslpzZsXPTw5hmbWZqQizGf2lFleLC1j+762c2L0nJpRULfQx5yWbZynsf9GjVioz
o7hwAICWIHmhUSKBxHZiojPKTE9Gngq96cFvhvAsMnFVMJNJvWQF7XTLfse2nukAWnpqgSAdzXXi
5Xs5VTYqzZV27s04/HdQ0MQxUjsXJXTb0HR1iu/IvFQeLEKYtXGvHmC83YsCr6B/NLn0pVcEp9aC
SmfuhL1Xea7ZnewFKc9VmNexK3I02R0c+geYH0g00O60LajhoXkA4yQ8flt3Ee+6G1jHlvaadqkb
KPW+2ssY7gR5PjtwljuiagqJp6JQqCVsnz6DkjYpx66wTUSJoPkAqbGCeUgjzYpW7Cxk6+xATIxN
fICs1l6Vtoa5zqhdDvENXJ3Xj8N5mUiX8V+WTM1ZdaBhngR0QdWXWZGFNgIZTfkcmi66TeYo9/6b
65ekUzsrzrOtGUjhTe979rNsu7TUyIlSoofIm9C+ywwpSmYigPNCDhAVg0ISpU2wVPa0emUMseVk
mnh5oI3Sob+4GvegxTbOXbB3f9Acrd64n7qjsbo+HWeHSpgVRPtAw8g2T7MYupPWdtvggKR0gOEc
bimHLGRWrK+bOZ917CCnrlOho3fFmKJwbC3Pg27wyNndwkGCSgL8InSNw/XwCPkcrQMDZC/GzKRe
GhxJe565DE0BHPbR9VWyj7OyeWApnnus9PQ2gnwmgwnm+uAumrENGagh+DpzOjZNGyJy9g1zODwH
/aGS7/R+Jmg6L36bhqFS5dNpU2AWpzao95S9XFALq9YqDCHNnUASWkv/DtGYlWC+E+KI14d1jrQR
NklCslrgP5Fi+Dh9eluqaZJTugpv1AOaBt1v+D4WymfxDkIq87smk4Rpl8VNBFMS1BXczt1u7kV+
nroWX2EKMDrZH4Xq7sev8N2G2nk6CvAGLfp3ML3tBfm9f0RTbXt9xGfOZ2Jq4oGHXvKUuMQUXMM+
hQUP0P91C2dB97sFUi46l6Vj2pNHCwWsjNyHDPDVIu/RQovwCeXcxkclTIZR2IMttNdmbJ7HjROj
E586DKQqiwaj5Q/rmV7y5Jv+myQi3WFbaV2uPYRBYWSimXZPZ/B2Nrt8eVb/jHmygJXWDG2fY57u
YQiHBAQP/O0e4jIkRLQ3defPJe/Fb/xwk04GPFlHOS9D3DUW7dvmDXoSeGQ2wZIckr6kPQnSu7lN
Kk7C1CCVSUWVNSDOJCg/7tGg8urIjFV93Uqju+kqXX1QMzuANRUgXthkGT2QSr25vpcuzSuK3NC2
q6AbjenBMFMpqsPUYC/V0l1RJgikRvSV/T0jk6lUsi6MlM7U11p2P7ovtv/9+u+/6NhORyGc60l4
2mR+49Wge99rD+1+yCC7F5DC23ItYGewIwFj/D63KS+4bGK7P3M3eRlWQ+EmBtn6de/Db9i56X1u
+Y+ZByx9Znwin3a2NU4sTZyolJaKmRRY0gMU1dpuodMiH3lvPrwIyvDF7aul622jsp2Jls+LOhwC
4ESkWVHSsYllP06sHfQxCA4mNv9cfINC4x5yNdhrgQ3Tw7yKnuec56zByZyGXmnWUYhBEb8a6Eyt
xiMcAlIJB4tKf/gq3vYzwdxZ3mQyxsnkxnnM3ZuI3UlMnHwami9xegjqr43xuwRvP7OUFw+cgPuo
CqftDIEgmVnq1iD+wSybW2NTbdtPtI5Rm6cULQqBpG6tn9dtXjRpqbRu8L4CXzdxLJ3iZH4N4nad
BfJzJSPDohnZ7+s2xLqc7VDKAGDc4HTlnv+4UTqPkMaj0rWWy3hpdzXcFP2it9qFZM1FMeKmuWZq
ktsM6y4I8sQVkEganTh9MKTwqgIRdqSSC8Hc9ZFdih14kOoGDTGyQ3/L5Ax0auG7FBu5etQg2heK
Kh3DQu3sheHEObQRnpMsaIVR0o1mQZqNE9cfsjGyPhmjB4n39a+5cEmwXQXcTgbzehbI6Ikrl5ZL
w7Pb0vQahy2UItKXzjDvW5U24G70Zkp4l04kFkUhmd1DGWsabfTAw1SHN0W7oRuTDmJk1CNw7xK5
a/9reDsnl3LBq/KGUUwNPKHC22pib3D7xDBFYaerCWbcsVzVZnNsg1afO4pnb1KCUtqSCOoVcg7O
9O6LUtVyNY9nC/KwW9F5WG2amxJGsXmk96VB8SQD1gp2GFkycURPLqg893uLSoPF84RuWomeYP1l
9MuZe/bCIYRLmcWSVbJsiL9MrMRJ6XZ6YK3THyWMRK78NsLjFM9Vki8Ohkga1CJ9USQ5PprR+yFu
HI0UoqVDjAwfcnI0qtfr+/yCU6YxhkwlDy6TGuPEZ/lyMiSmPJIOdSBQcpJxXWvea6gVRwAVW82U
EBSM1TmQ6YVAArQE/Uc2tzoP2WmvVyH5Y2dXnbXWnq1n81U/WCh3ILWZbozb7ofAunQ76Duuj/WC
hxGhvNiCJpUu2Z5MaOaG6YjeLIca5jj4dXc1hNKi9ai+nWvMUc9DCdrYoEhm6WSMTjMXKRdTVubY
UrdINb8J/Btc2Y25oG97Sx4d+gVgPdVGEEXLi/jV2kefrg/3/DoyWVFHvOD5D9TDx+0j5X7Tum1M
ok8NvnpqAgtv6mnb60be9/rHWwIrACosegJIN01zEqEHIkGSE3JAv9Xf8DUWB4PmOOnHOw8qNf8K
Sstig3QlveVPxm1xI69CZAEWMdLO1z/l/Lh8+JIp7iLpkyjzDL6k1+BNGb459WsGedffMzKZ1FJp
61FuMRIkv5v2JqJ7NjRnFu5CeunjSMTNfOLF3LGuaL3ECIwdP8zf5pv0KVg7d9Wm++w9OL/brxB1
Hec68y5ulz8L+Z7xPDEaap5dtn5qrlO5XjrmixfPYb7P3ebHYU2cszFqmdHqDMt+HWhUd3+nqwaw
910E+Vb91vE/yBuqT3MX3TkgBz2Gky36DuM8GVlq9XE3ZGJjbODCpoXUhIy73qEg9Va9oHsHU+8s
YP/CO14YfQfayorI1n1cw8Qfy6KUQRwp99BNAxtIoN+tFt0vjzIFAqycB4iCCt64DvJAs4/cWfuT
6E0vwjT3RpbTpb+rXEENBJWxeMyXSA6My/BJX9XIOqB6RD/P+q8ckj9jn1wqlqbW8RAz9grKuQTm
M5iC+plA+OJp56FEd6VBv/P0DtaCwrEzmfGZ8hdHfQgbe1XOpZ8vbtgTG+LnJxun6JU6ygZskFtb
y90jcqugXY49rITXJ+zyFj2xNNktiksYrxRYan+ov9FOeKTn4gb5RnkDs/TOXarbbMbJiN945rdP
LE72h6f7jYo4BPMXjcvcP+p9uEyzByv5XlnV3PDmJnKyIYZEbcekeR+etuGRCyf0V//eXAku0/LN
gx46WqW/ZhlWLsTUHMI/g5xeCbGlS3pkYFfk6SHzhJ5nqy+UQ7tGEXztP85BKWYNTq6H0cwNORSz
Gt8U32CrXtNtCL8I3JiE8eTr5k7aefj2cYCTm0IqFXmoXFyb09vLrPsdQaSW/Miylzxz124590aZ
WcfpHeHQoN+FplhHOHmPovMQYnDK50eHQZr3KfcuZa5g3puJcZztVkeEUpARCLT9x5MoZaqWByGY
Sn1rH4RITrTV73NYyNk3yzk05cWjQdxEalCWISSYLKImp2ViRBjrS4488wq/URR9kUsY0BFvmTn6
4redD+2PtckS0m+VyKqMNfjtQGtmW31l/xCvoxSFieu2Ll3xdMLjLRmbdUYuEGmlLncq2kthpam3
khQOm86r5u7bS5751MrkmrddV7GzdAAw7EBC7t2YjbGohre/MBQaGA10PnVqYpM1anW55huov1pR
vNcbBOE75fkvmID5QrQb6foZMs6PFGuwiSXXpR99TsxgL3net+smLt7SRCf/a2Nyw+RtpPtDjY1O
6ADwGA/MRUNSJ1lRukVWpl7DmhbgQKCQg1oLup7ZOsqlM336CZOrRxqqLk0DPkEJvxb259S8NRuI
ZbyZ++biFWeSBCDZoFiIyEyOcCIZeeGPJkHtV/dRWVmf4PreIfNzbyH/hNeA9X57fXbfA7vp0TId
OrpEFxCx2OTaKXR3VEMOOLNrb6mJxT/h0hKsQQKUjUbEVjnKbxmiYXAK+1s4ZBVBddQevX0nBIll
+MvsZfutp/xy3yRL6WDv/ONfYT1g/k++0xBvyZM4Q5Nkm94VivYQK93pATRvi+wpRekPwd7P8nP3
2dmau3CEjX426XbJsZ6anpyjOFfkqI2Yoj7XlnoN97qO3k3vLRzITLPyvhoMKK+hfYtfSmuXZXPt
IZdPwJ81MibuLzEqqWO7cKVsqjd7C3NqctB/wea1bZfKgRsFoS9L2xyClYvk0fUNctFTndiebMkh
8Z1W6rHtJv6jEZjrvHd/+p65u27mUrbjw/pOPKJfghmUYwu/u+/QYV8xp/ZvE0YxG/ZC6NgQ2jBX
2fNcDmJueOLnJ9uK9vxS8hqxtjWN+qDio+I+DOdiAnGIrhwyY+LCuG2Mui0YnOiHRhz2MX9p0W3q
oJaBn36BB0PVLUAAEhXzuQttboQT36VVuh7GgNfXjf5i9lAxoiVk+M3MtXkpyDo9I5NQ2aijMXFH
5pHq0LiQjfhQh+G+6a0DuMxj3hU3pZ7O3G+XvDJpfvIqAsXDU+rj2gWtq+eVVYKYHuRfZd082FGL
jLC7M5O5qp6YpOkCnpqanEBJ7XLPqlFItVX4Y5XqJpXDDP5gB+pW+56C2HrmOFzyOacGJ8fOoaiQ
gBwSLYKI/VJhhkN5oT4bB2T6Ns5MGePS4lmCRQtNYw1AxsTYGPW5MoiMsKwNORgINaqect2A98iz
zWRVKkM9LnI19B6Uzkdl5vpYz/vO8eyn5idHX9HKulLk0IKBRd0GdwPyZtkWQYQn6yjOR7rzUVLc
DNA9RKu8WHDBrJ1V8P36V1xaYcEzRkZStRwyrh83Ux1UtI2mcPxr/SfTGxaagsQvBLBqmC7jYnPd
2KUzaYPfof4l2CWmiY8877vR6UmO28WwCNs3I0VODa2H/9QKkYQDBEtATYC7TZa1NKtubMsSK5RU
UVtAIGW07GLdytpMjHY+HviyeAaIDQQD5bQuk6oVbE5ua62V/s4Lab9xnnLHnhnOhZQfVhSo3ihk
w7g25f1KDSNPDYc8fHcgGZ6/5C9IrO37JwlG6m8KS7YU3PSgW/fX53HW8GSD1iFtxHBjo1FAIThG
X+jQ3qMMglQd4KibiAYe70cAdfl1s+K3fvQ5H4crJv3kasriKLTHMiP/H0Fxa6JJ7A9/aUqp/lLk
Aj54xsLFKy6TdJmFQwloX95Yny0PLFQBn1u79JCuo0D0JdtE97Mx1bnLYXBsFdEqDN/D9LgpmSnH
jsneNKNFdYj33jFNF3Cl7guUWByUADfB3vysrmSEfFdzGMELwcYH69OcB3BApAFTdCzsry66dMoW
zvp2DwHkevgZVDuvvPV3cKHCNHx9SS+gBjFMfyVkttQBzlhIrSqtnVwbLVjPhBrcSObD3SBmv4zX
/0Z+9eKxPLGmftxBDoAJyQyw1iFXmmor5Le9cpms0QhFytDpX4tNfxvMCvye38sfBzn1O03basmA
WdOJV0EA4TmivSVhc/RyfTrnDE3OZTYortSNMuMzs22jldtGQvIZjSQrk2d8wNxUTg5j6/ejqw29
hZrKcxb9imEwCIfHvzccMdyTA5/AzJfZCjZU5dFVj5mKgJC/d5oZMxfKUR/XZxIRxl46KIHFoff3
MjKznPE1lTYijYBn3h3ClDs4kxFvcX6jE7JsPssbRF9xcHORKbHFJRd3skEnUWOshINlVHh01y59
iDC8PnwI7W5IdqYR4uWbLBjRjyqK9qYew+jGqmp54xiB/ljZvbmtMxeQCiCQvTm4wyGRbBMFLgR/
DLMtlp6e2dvI0tHpi50uvCv0tntqJMU4lEVl31Smre4l17Bv8sFyd03gwKXp2NVNmLxLXrmQ6hVd
+5230XCQxkTbOnLtfndjtN+dOnH3RuEFW7u2tPturMtDnXu/NKkBWGr1kCdagYeIlVGt6tx5CXC0
y36UEBVq4vTeqBxnNwQNeJHahNm+Q1E9j2soha2+Qjy408afSRIPh6DjWt9WsW8+alUX2ZturLov
RZWUD12Q585KTjsuvkDxg1sr0qxkRTW1yTe+6WT7sO+cF8kq4remjvMnTxmG19hBEAG6DWSXGt86
jukQZgu7D3QaNlxPG7ae0gZ3apsW97JnKHe2GnKiSPCgPxY7X7TSs3+Nrot8cNaZMKlZbVLxomj0
W0Up7Ecn7B0qNnIY9XdWJqVvCaqxUKHn0fBiqj75g6ruXzU9N41VocjVtnQGV16GQ1PCrz+WzY3l
eQJ7m7r6Vvbj9Kvj9nKP2FmYvHiUb2+VQrZXReXXKzsZoTm0lfq7m3TVKoxLY6/1sfs9LXv7yLz0
W0Wj4Sbq7cpcarlOidBOENGsks58phGxU7d+NTj7aqiUV7PznXgh64kvr9tkHL4ZQ198j9uA91mT
S8VRjase3vZGhyBdrWs0fIIwJiQ3XPMphUoFBc0+9F4qzUuaRZBE/kGJTe3VV8bxMSBpu6qrvlAQ
mUvcGy8qUDqx4ziHljmNtE3ICxRhV89GyzeTs7VTFVDyF1WJzjLaCd5h9BidPbIOTVijQxJbCMLg
5RAn6LK1lqstsrtwXakZKkhQsUgrR0bFIosI6v0wVZc2TdNHKaspHuZW+yQ1bbM2cktBgF5GgkXV
pRs/QBUvLPLge4EA541X+ujeuHW40y3EksOuyW/MAL2+zPKFeJqiHEqrDtZa6ctfMYkOnfUFANt9
BmhuOYyyuxo8L9iX1DO3Y9HZ+0h8iKpl2b6R4dhWVQnMsxoCsS6yeqf6obFNiq7cASuSqPgh4qXw
HkEvyLX2reFnz02NBozUNfZCKTz7EIa1h1YgkCfQ5N2zAlpHXdaDmZcLUxpRk3NTdx9BEHwo/R5R
pKgGV+Aip+nKeb5Mow5inbp0NfTee8PZxE0arfpx8B59wyVjb4V+Vy6LcDDBd2iF9HuQ7WSZNhWs
AGEpLVSo8B61IaGx3RpjD72keBxvvcyPthqkMV8gCYOmyPI/awFcT5HN4LvOttyVlLXWis5sigE+
xPD1Ouuqg4Y+kAv+AM7CndX52Vut1VRE9Aq5hcCuEHinc3sAfLIJC0fdhHXbPLa2kiOA3A/DHmFp
eMabLD34ZR/uBs9Hv0o/DqBIvsp2hJRVoy7qQkp2WesqG37cHsd26JNtXfjDo1q40lGWhxZhgyRY
DrjShzZ2Qm7SzNznuY1+VJPYlCjLeoO8J2q9gz9WR6NEoQr8lLn3BheKsjaItOekjP3ftRd4xzbr
soUeZuNTUubxIiv8bGP3o3NXwzS0lFTDe4oGyWmXVjRmu9aSUKXK62TTWmPzuWy18M62RvuYlI77
1Pi6uVQ8A9W3LqgXapUND7aLYJrhpdpb5ebNqzZ08DbAYvl9yMkHLIPcj46u/P/YO4/tuJUsXb/L
naMvvJkCSE8yyaTnBEt08D5gn74/qKr7Uiktsbp6emdV5xwpEkCYHf/+TZHcRFZAxnJZdE+GpJIF
aOiFr7Z8TmeICmL3nOlF19rGjRN5IJQzHg8zoNdKSbM5co3KxJdeF7I3UMm6RTRlzlo3yo7S1Ynk
U4vH7XyarSzFCnFU00PbpNYumXr72ZT7SXWR3gyvmWJHPHzZ3ExsLU+NU4SP+aTPvhBRf4llek+8
1oAllDvWPM3eSWR1vLCHwnjAAlEhRk3SxNFUOnUNWSV5x/HIPuZM4tAb0nR47Sxl2vRSnrTerKsK
6RpQVxsfEmGi+FFXJ9ImwDXpBf2cs+/nwNjmYayvzMQgvhqnIwKr6rYlBlpOh21GmsG+q4iPcZ0h
dDqvkxXy3EwyoLNcJ0WsJGpHiFx3x1nGDV0t2+tsaIRyTLRBoEmdIqlfxVbZP0pS69w6naFu5Ey7
xwycs67iGh9GHYkdQVxf944j3Q+sWHfGsOpm5rjftG0BIC3aeBuGVr0axyr45Gy0r5I0JCQoS4xT
oEXBJu04UMJiDO/ZpGdft1rowLPaEw+F68Tc9wlHSt9tFa0vNoNAhdxRinqRHlLVBFa1irj2+1US
kTWrqN3OLpTyGmOO4FQkeuPm+fxWF9C3DUMY5GVGxKeM0/ASWZlYqylRVUUzO9ejMzc7O7S0VR9H
4tKupJM9SIGXOB12Ko2K81SUOhliWqMIHvLYCC1s6XvzIoDDgkf2rMtohkYT6pPtRNauTh2FiiC2
D1bQ1yPBuTVR5jTz+VRSIQ8K4u0YAywj0CkSrb6JbuzOxKE24BRwK51UZc+WMvNV0os+8SqrIbdW
M/p7ZdLYqLAWTm1PpGovyCY2xB2XtIp87yoz2XdJ4wkGAEOCPxx9w05HKovSFa4SJaZvKZG4NjXB
WYBLOTmAkrwp0nl8K3IOwnIshEbkU1be6dJEoOxQprLliknuM3/SgpEwKLMrb825KyFVDEP7ydJu
7nNDSE/IAvqXIDCJEGzwDFvPSsd2mqWWD3TluFadR/1WzoeA/N8xULazKKhF4sDtc43YqTpRbkL0
bvj34eliEFVT6vXBCAK0WYnQJ1+Edhj5udEXBM9qReK4tVza0tVY1OO2iOrSdlUhd+shIPcmVTT9
M+Koi8gRjspdaOfJTVpE6JNSMb6kHGqeVXTTZmrGfpU0zejKIUl4wupfeyupCOGy0IVFKidzkqDB
TWJS3hSjqP0uCONXTZ/MdVil5a6YIfjEGUvfU1JqXD0q0ycKyST3utnKSZ0ewnh008HIbumuJWt5
KLJu1WW0o+RcSh4MdH9eaNvxc1U48BRyAh0t7lwBhWRIVGVJPGhZ2tO6MyoSVNCsbS21TmFHp9Kt
KAtnPXTLIZOSolNgnvZZGOZWUSlRJEt9xqH0bnI2WagPbLUUzURYSap5GQAukYoVW3pFFHwdrCnV
f7YhgubRCWRsTwalusoHvq8bhEN21c1xfTS0Tvcjs1FuVXa5DWcREUXmNPlROJu6K9Js8lq9HVdw
cfVNH6vwHUarEauqIi0vzkRPKQdrcRXZGcWPahFC0us09NnGCRrvCxMTuF4j+lKxxQ5Xuvw+tyvS
dBUjNYjwUhxe4qA55ERq7a2RpOJFjLFBslFVhhs+gr2lrlaOAHfiOBT9eE2EVte5aV6ZGyrg5IKt
pt/nQa2+RVVgRy7dfvUzdcqC0Ncoaj//fiX87tp5hkrOagAwaXCVLlSySMnT7fvMo6z/N0bR0dwA
R+IHeC53ju0+zeuWUYKJ8KDp3SDfWKv+DYwQ8y+GoNsBP+Hs1mk0U9I4FZd1Ebxo4kZJagqU178/
yJ/wFYjt9mJuRFPgt0GEKozZsSpnRRK2X10rWyKmvIW9+u/ZE2PO+mW0cxJETrU69k1M8vomgSS7
TvfYoa9J8EYJVj0sCgoS4Xf/AnHtD8AHRqLG4keDhpkYi1+RgtFM1cxueZfqZl4r6+pavOd7ovje
O3/y+xdzbR6mw7fEnT9Mxl9GPbut26JR61kwarRbUgKWEAi33MSbdt2vqtO4qW9JIN78z7/o10HP
Xec5DRMujjUZ9+Q7Nu/dpdhyE9+MP3C59r9bCH96r2BzkGcWtTzK7V/fa2k1TZoELASHlJxyuOkt
L7Bbrkf/Y0k+upSvA52t60QLys4ZeCrSmjZk0LUPJdF2UHZwqdNIBL8hy3Wtbyko/8mG+v9BM//H
4Wv+3/9Kc/ktZ2bT/Xj/yMqu+vgaNrP8mX9mzZjKfyxpFIhZWNUYLi97yz+zZvhXmKCwzGjW0KvC
E/a/s2YU8z9oSSziEHTFiwEYf+q/smaM/7A1FTNMPBegVuCk8j/KmlF+xcpQH9BY0dEt8xtZ9T+b
FF/QwTrjNFe0EOCDhD1A+hAFoy/28XWxSl7yxy/v5vofXYZfwl7OqPnLaDSPbO1nBgo+KctK+TIa
96A4U1S79VUiUCZQQupFP9x2Gygh5ILMq+aQYmEyr8xDtfmu83EepvGP0ZedFQdjBCo//d6+jN6n
cm10IsDjnUgEwTaebtJde9dsjG/0dspPPcOXLss/h4Ixh3LQki3nDNiVyIwaAtNp/UJPqZGJmiYC
r8rNx7ghzF2PN8jr11KnbrIYJyG8OalVN2WqE3U8+ho7YXM0hnoXhapnVeNHFFW3lqziVd0BLFjk
DZOZQcky3GWZumuDnuww/MlKpb+Ne+0iN+JVpn2ATHpCa121PGQ5kgf9ItRIfp8+tcBc19XjUH86
9pEDlDxKmhbcMCPVNfLcG4HvxvLUtg8osakX72gmCqwnVeUi08lp6zH5cArPJF44B4WfnTt9IEGQ
gOamoL2rHNVuO0RU/fVBI3yb0glkB+y3Jo2l/6iDY2hcEY8Bfx/fdukziZ7wKvFD8gLb9Ae6H99q
Sy8t7a3MzSgayHStCTt+Qfe9QhrnlnLtNcldI3WrVv3IkshHwumb8T3ltNsG93Jcr2qy8tJQPurh
G9pAV8x3c73htulWxJOrwUYfKzrSAJD2rdD3VUNG90QYY7RUp15SvvTJzZTcSyRJhDiHONOhModV
HMbuHFJhjAAV6aGq9K0qhVsnvB0MxuhiUrRNt1F0XwnFs6pJu768zEPd7YIbImLC/qrLAbPINswM
r592JinNYd9cRCFxed2FvNxR8s9YfzfEVZm9OIblSVy2q47eUeuHyjt4xlGv922Yr5Vh9EQVuRL8
ck5PYiIt1wk+glJfJ07vwpx0LcCRlBRpe3gfSzKt+2eyQB2yWfO9EX939pwd47/N+LOlreOXnNYD
i2sx6iXbdKuSfedlPwhW3hn8Q/0qXH9nePlTVPbbMsMAWkGDvERvLbvblxUdR5nqjAa7l9W5w6o9
wQl57DYQmDIfrvHS24drvCrXlYcns2tgWZRiRWe8f7OtnTUcfj67SnVowZMFFDyPP4jnGCffZRMN
fywmOPPaIAG62LU/3Sccb1hP1/WF5pGmvlvKt4VxEPrfEZLP24//+BWLihELUORP5+1yTCwnK+9k
NtdkIAgcYCHk1iqRF0mvYm5VbwRamkW8juCdK0RwyhqEKEHecPzuJNZ3PIGfRNDzjwPd9b9/z1mf
MLPa0QLGBERvgk2StCsBzDV24as1H7gMruQ0devmPiL2sJv0vaPeKYI4gqk4cTkhiL3gpjv2O33W
Ds+tlt0bUhF/0ww/p0byzhwV+RQiLQIe4PuclWZjPWqCvbr7eSQkz4VfXxaP2Q/NS9x03R0qAoD/
PlfObZP+MSKnAtlRXIo4xn+dspiIY3lQlxiMr/MrcafXNMdiEgSrw3w1Y4/7I70ejslLK9zhuxzw
c0rMMjb1wkKI43kRMZ8V+Hk6Jm0yMfZi17To8KBuHMzd0poPnvWd7spPi/F9cGVfDgfMmy6j1XfM
0KUE/XVS8BNsJIDo45Zi+GxSFEOHd582d768D/FrEtthTVP8W2rtuSnLPx4VlSMpYDqRD+fmqb1Z
aHkEmOo3vrlZHrVb5VdL6FrpSQsL4dqG4zt7+V2xKi7VnxHx33zo32sdnvTLLzi71xhzIFuzwy/Q
N0vmfLuhVbGT9v/Cs55rH3hKhNKIpakxuW+TjfLrnCrlqDXloqQrqFebJqZMcAjwCT6T7F4ExKKM
ubuAtm0Vro34TcYBVKc1gsAcE4ALJX+to8GrRnklOIFnzV7p3YfdURaocuMbRfOgmJ9z9IYL6i6J
7tHdEqk87JQ5Pdpq9aiNxUlJnBUNpo4qIOkSygVtv/jDDNrkz0nmW4PpmWnHEWzsFOsli8ZHUl7w
IpbbQzcpW/zd/T5FaaNNW0GketrnXq3NbpCIDXluD8lsvsex+jyla4MWdt/vpWBIXH0uT0GrH83M
ctsh46FMGrrKuqaDVk/Wfmo/gJf8hOxtI2v8vkldu5AonwA3LYsQz9RVi3avmj3bJIEkJPwCPruR
pHq5XB9V4uX79EcAMXxKyVFvMuJSJje0Ir/UCHCtrXWpHgytdKf5KQ9sDEaOpnkVx8nRMTJf6a+o
CA5d+hDW71NyqKv3RNt2AcUux/2QPeR96Zu57nfV4EfkVUsTqeLqhdl8pHRMNBYI3K0qulKl9zx7
rbV3S44J/P0xZBvZLLx8vIvkXWcM7hg2q56HCJJreiGuWXauHuVeBT4Y0smgM+llkF8cYRzCTl9z
mK5yyfHpClOvUbfIxL/oHzPD26hAPDlo144UXQZwkeUu30oW+cMpZg5ztVFxjBBcKkdnrchE7oq3
UmtOIT0uYH6CVMbp2AONNnmyycOfydMam7hzzCJ72M2J1ByEUflM5mZldt1NFg63dA+24Pcv5LPs
EPC4aXqKyvBuVAcChnkH15V9LZfKjyE8zGHmxWOwCrEaRiZCHnv1LHfiSo/6Nzwrt0asbXr+iqLO
dgLWeTA/WLxcXeG8m5rVMLVg98q+zBT/74v99+IH0yV2cwQLbDdgRL8uQPDdSZqGvPPjMnTDQNrO
iu2W2Xz6+zDnHItlV/tlnLMNvBRDG04t4+gbdk/EY+5wWZ8Uukf+QvrR3Ympvqk1qM3GJ/Hs/uJh
0irePHj563dww58fmvupQrEB9ejsodNSoc9e82OK6hg7D5F9SPrvLIr+sIkC7hH8q6H653g+29ni
cQwl2WQMejQ2PX0je7ZJoBdQqiN2szETrmHfS9Y3F9XfCzqHIopbKgoXHarj2bAhpq+WlFnCLyu+
Z3wxj89//5LngvifX/LLCOcmpXKVymHYKMJfsgRUYg/jm2IrrzVOo+/Arj8+jAH8RK7bcus9u4uK
wEhKNaw6H7WLF1Y3kXj/+8Msb+PsTGfPANqAgwZd81ybZqhNU+kKRiCSFbijuKVB6uLU7tFujjDm
7ifTz9X7v495zp78+QJVZZH5L4vCMM4+Uaa2CRxAam6acm80GTfx/QKSSvfTesmqk56jzfT9xX5Z
YOePCnxA1i+M0SWN79eF3itTHErLod4DkC5uJB/J2lmNyBoXcX3sl+RV0oU//htlk6Jh4KYu5YzD
//p1XJ1kJMkAtqdWJ2Q+Kq8mY950pnpRW5MHDLERVbB2muibL/unqWOATi3OgDYXm7NitZlZ3pZU
CFqZkEUF+0ryvxxh+QVfbnDCqmGTlBoIc38K40NWvP59nlAA/eGTfX2Gs0/WyIkzSxUrrbd2Eenl
Ss6MkYp1MenryKm5KuXYu0XGTjJwnirVtRIVvhE6K3Cz96DLL0QQ7ZtsvB/Sz0IXNEzVZKsMHOFT
vdUN0j3pKuKV6fftfZF/JuON2TS3aqRfdPO0S7o7hUrIisj6K961bPABg71iNPF1nFacTjRvNQ/y
5jpkL4NHjmPxRxMnflYo4BSOX3TxJiiDC0c5mcggI2fwprH/iHTtUGeftduIp5q2m6LAO4JSMtiP
4WR5Rc2NO6VciMLLnHQZu/rEU8ilEomD4WYyCCfqKj9W+C/ppNH9dBXjZGCLNhFMpRfmpkd3bYLX
hJoZIUnrr0Xt+EmhXGYD8nlDWhtQYZwOOkSLH3cqN09ErG2iBO7NbF9Otn3damIzybE30nyLtPgq
gd8lafqmnElCD5LgNRpaOuGVP2jNrjzZWl57Q07tmjv7rC7u4a/5VWOi4OXPUapBAnrQBuvSCcdN
ISKvM/KVbhS8oNqrpGZLt3RfOgrjZyvMd1YN73pp1bm5jS+4jRNjWt5m/RUOgi5BP75dHDPnRjZG
L6JpS27VSlLJFtLBq6CchE0KcTHzavMQJVCecvyXQng64grbjY0cPxliWtfpkuKleGZkP46VdOF0
6e0cSPz/6Vi8WZqrPY117xkYeToztBvV8eqJBFRH8nsR8yTccIv51I+tL0N+G01XJoTbiu/Usv+g
HXvZQGsYMuU6Ful1L8w1xc1OkcQBQoLfleZ2HoQ3TjLvsJcvcN/faIq47epXIkI2IjG38KSvM1Q5
tp1tLAqqkOz6Knut9MSVzNs8xn6Ye38R3PfN0oAFjettX4NsJ2p8a7vm0DQ/QlyYJvNhcPITjL91
OifHNlc2BVzIMol9s7+NpgDuVdq6oURQcWTv29aB/cKckvWLOJ12I2Swojh2srRnQmLBInGSQ6Ca
9U97uJtDay0s0zU0yTcTcODAplhmUoG05QlTOxRrCEIr9sWTEkBDdNqbJFPdjEpvzPtdN7QecrKd
wAaobp+K5KMUuRdlRyXHz83IoNTeFlK2MnoK1nL0ZOwqTY3aV15Ibfddchrqk6mq/iLUKrVsZ3Tt
ba6lm7EGuTMatzZCzjPa37J1SYXrakCsmiXWbbGwjSp3qsGeWsONpreKJIJ5vlezH5FJjWo2rjAf
ZKzVRQLIWK3hY3qCoRz9sW+eBvkU6Q79UVlxYaddR2n5DMeGu5LsDpL0qomPmlWA48LVMP3Qleiq
1wgJT/VrNqKdqIllr15KPfII4/Ibkb/os+lWdbwlkB2Gr4bn/0tvV77AsUxDDDInXBam45TJu2gW
n5XzAmfNdyLgZ3gBGVKx2KAH110XluFFVf1ZzQPI8qfVzr6sSG4+Z65WcivJY+tCxGiW+vjCHE6F
clGywdqBssox5tYq5aZO7Z2snLCi9gc9XKEQWdmFvq1lrPXa5FJoJEHm7TEPhadOr1Upn/Ixhn0J
rUJwNcGep3Ciu1GOj9AwZn+0zY0SG65jcL0blWe5knfWlAOb18zkG7Vx1t2srrssupSdpzJyNrFp
7mRuZE42AXoV+7l8C/t0OwjbrbN5V/bJilvcVoCGw2rKq4tZ/LDkXVk9iia6HqqOHMUTbXk3wHVU
GtZOGkDRfJXbcW06T6pCSGXHhj2dBkPyotEAjb8U3LhEe9WyLDJxHYXETGr3fW3cpuXr5Jx08WCE
pR9YrwbodDTF204yICJ2bqEdFSv2EjlaW07jN1Hp9/3oz2C7xVw8OSiUua2uFRsSaHw5Z5dzyi8X
mwGP8sIxN+g4AK0LaERJ4oYqhk4Fp8K7aVbbMMNtpWf9hUSH69wDzOs5v4sCc1/G95bEBTx/7dLJ
lZzQc4zGj9JklXXXacscq/a9eszq7rkNy8uiegtj1Z8b9v0R0iESi1HuVnI37vPypp5rT4qzK1gV
+74qLjS78uS29qNC8prO8iDW7RvNdhk+bu0tcY/HdlTdPiFvTycQuqPjM6teONCHahLHM+r2UMmk
OkARksJkL+p8BVux9JS53ipx8qbm8uAZw/TQGqjQ30et96S6jt3OzpZXAVBAD2OEPoltZC4pV9kM
jVYnzlzFgrfpH6qKr5MSAQqcUde2q0HTzNldZFi/JAq5svOpy4mblAELuvuQMm1Xm2+5scO1dF8l
l053rxufOYaUsI99+FeqfjKmi6z9UVakgsnjKq+KlRREK93E/kKDR8LitE26KBAu4PfejaGzzeLG
I0jC1UeoVTGbe6dehNHLEGerUL61BTTnnhtrFcjbrI0uVRVrAoXMi3Tayr3EWWDtc0u54K+4mVmz
ZgYtoGrdeUF8nA7xv/NsdG8QuHzdttxihN87li4eR6fOhkcApbzK6AZUEX5K5a0haEBQ7dlxsuKX
XM5NtZsDDsfGeRiMgfv16Ofa7KWWtg8j+LJm6+tGupkDzG2akipjhyrIw4HmopmIVlb6dcmeoCkI
wKWNU153bCS1k6zVGFpScmzyR7MrVlH8LkHTSaKPnI5M3EnrJjKPZhPfDGazSqJ4Nan6BTy2VRtm
bmg4XgNHoCHVLjA5luN7HWDEHLttqgquha1b8J3Nel5bImXet7sIgEivSv6bE0R7V1RcjWVY6eJT
SA+qmnpo5q8WN2/QBiN5l/mF5JZtlYKaupoOcyddBQKEg51WKNGdkw4XupBeueiflApycNh5Vpwd
4nJgGWGyV0ivefOmZDsr0dwpHHYJO7apXqkRLLlibzvwtKP8GDotbLLgWFidyjsNATwk52MeJosH
uzRAPixqQLtaN1X7LIXp5E2NuCrwijHCK5V+n9M+mdawGaSJWTJR6HAso+h2w7C2vD61D6E8rivo
WVXJS5DsXdF2rohniNMvOpS6KbxIe2aJLPY1KfB/r7z/gEpiN7BIkvCIMDXlZ3Lal9Jed7QOFzqg
XsinArIo2QC7fJ/fK1eGcdA+KXi+vZ/96b7yZcjzm2iR63FadWrnp8jn8IFXhPu/e6ilMf/1vjJo
Wif60OE28WTuu018Q/aGax/VNYLWy+9dFX8aJZxfOPEfwNMUdpNKZPiv45kBmFmiZsIPWLtLzZ4b
L71ielOoHnsNh9CsuOIfUxTNqyqNtimlfND1cDuxetSlTaQobjVeZQ6CjGL2WrXjNDRvYshMajX5
UzrsSpPSRZk8rZvYBXI3tqh32+zYKfEunywUExK8w8SzARVdeteHPhPPOpzvytG8mMwieMQbCR39
YI1+B+2tzQZaxdXOsNJmlWoxmJ2++eY7LO/51/dCwC26YkcnTEbTrbMLcYYhcTZYLZC33/uKr7jz
IwvUdzblOtqb3zU3l7f8l9HsBab6MpVZ0KUS64yWkKgO/P2ooXXAK3tJtpS3ufFtm+h3SGXJ71UI
FFQQ9JKu9+uAYzFNlqzPbK8AfVDJYSfpa5Ro27+/xj/16CDUqgYBD3ih/NYmyWuSnWuEtv6SmGit
m53VeeK6e1D8eBXeL4q+mu60m++qU5+64vS9ePFPiIoMhAikYkODOd8lEqXQS93A0R0s59DP71q+
a+FxK9G0EfbH3x/3T9vD17HOWzIdVnuwpDufnHWvcVBkf0P8+BPWINPewr0ITjksvl8/W5w7YdlG
BZCoEnlKVXh9F6/07NuIo99ZO2ytX3aFM9SEGnHIe1ivfie4onPRM/tjKiN7OZJWNt1W6COMJvKn
WPP//gZ/n5e/Dnz2gEo3FXbZtnQQ9/Zew8WzWzv7f8GX5U9fCtdtdSEKKbQJz5Z3YjemViry0qmU
IZa48KX3iEpcyijFi7b5uricn//+aAtc/esaZw7+vyHPrWCKRnOGsWTIisqWdnNOdnMsX0nad5vJ
nybJ14HO1rY+j6lZ9BxS8YO4kFeRh98MFL3pqOwx+l9RF3zLDfjmdZ5bvUCxz0JlZEiVQIOmslfh
+J3lyXdDnB1UxdDnuhoyJWdhQ/fObsu8vv/7F/rmxZlnuzDGBwj/yrHzzeAqqO4bqn01+s4P/k9L
68vXOd95BZoFsxgYxFHJ0WpfdPu2bGfXmByaaFeR+pSnvVuAcEcwoP7+fH+smHC8BtbWTXaPc7vM
ZCxL7KBF649v81pcL0GyrR8cDYxqU/9f8Hb7U3fl63hnHZygzlQzaSkuwquFs9NvoQdtiv3gfqfJ
PWdQ/0Trv460nAJfDlATaqScAeT42QV1wbbfQm9YOxtYFjBhviP6/WmTgldpwzWEWglH8tfBgikn
1VjmNfYcaBosv4Eo6u/77n+YjipoPDWuCfPI0M/eXhJKJiLjSvgzHJum/Jg6eVvk8TcuKn+aFHhd
69BTgP0NAsR+fZomsaxeWmY9HezYTbcLhaF7HvEwRRNzKL6lSUJI/n0nVLEmtxa7MJ7svIqW9HJa
IrYEyn7tqm3Q39HDT2swpCHxJPNDi7keD+XWlNt9a9+MxmtQSh+91bgYEfjI0oB8COCq9FvRJeui
pr4UMLIKvUNURA7AFHvGDO5jv2glRsFXcoeY8Nbm8qZmuzquDo3l+ESEnBrAGqXUvCG+TUm8kObE
nYNjTcNXvxEQ+OQUq45sn7U9HMTB62rTn4OJTeEuzR7N2OHCmwFtYbcyKDfZKD+IdLoM0/xaDhW4
EqrbqMa2FZQbYHOulORrwuzXsBUI3M2tH7lsWXAggpPTQN4CwYuaGxIo3ZmrjDk415mGvZIx7S2z
3QTqS9sboBO0oqbxJQ+dPbJmpH0vZAh7dWQcGglZlE2DLCBNOEldqZZ8kXKHz5IrkXeroIv9Aoy2
LgzOn5lLqY6ObDK91oiPJn+BVOkHWw+8XvoMrKdIUnYm3ebRuQsibWPbvIOG6AjwQoDANsuu2wRM
FXsdV5a6d0sDHAqgf9JQ23X9vM/4CYkKMoEQKy4+2umt5AtPRvs8m+khjKwPKxs3c2uWiKBQuEqh
J5xgo4IkV+abPmceaXa6h3EPd4L0MBrdIasOuXXHk6vTgt7yJgx4DPaLjU4sj9+zZPKLwl6nVoof
tnAbzeRGG3R7MQ8Xg0Vqii6t8uZi7j7z+ZoMMT8BiI+5dAed5ve69mBG0iEYn2GcuFZuXSahBSyW
Hxr5IzSMTTJg1lZ3iHGL3p0CCQzXzlykuDsFvb/WjwSVJX4pnibuROW4jQHeSnUXtqih6rR+Mkrp
zRrrvSpeJgWZvZyvR1nZYfxgV8bannRw73ln18baBNwaTFK1x8PUZhsjKFwm+Y7MScISok0dnPB1
h0eBJBEnXv3UoMBzkkebsiyoWl/SLqMyw8fCQKXZHDvNZJbdas5zp/18kDpgpgTqHpG3a5r3C+kk
LrEk6FBfmhYTV7uSatuXGtONIuWi6VCIIMBX+2wni3GDYhpan3olO/N13SkPGgI9S7nJ4/wjSJEM
apmfKfhPSjJAwWdDY0IrCTYylN1Yge/kfehmtv7Y1aeyPCpRc0xazqBFTovIOVM6NwNaa4b3NBpd
QTyDXKDhFHBex26dzcfAiVbydNWl822TFZ7U63dq+EjCARdPpLAio2/Ze5UekY9pAe5N5ATK5SHU
HyPrmEYTPJjQjXKITKnkS2ODgUugeUF83Usx9W7qmnHjAzMjitfuplEDqcrWCY0QOSeHUM3XjX2D
DwUY2EfVPBnyrVyXh8oWnskUNtNqjTAE9Vd9iHQQPwXfA9x3En2l9Mk6sQRTIvcs8ySZ3ZoW/TYo
LkLYLOpEPwgVpFxABe7fnPEhTU0gqxdRrUDAp6a6CNGWlqMN1ZuevjmutKL04ctoANCK3gBfwyeM
Xmb7RlfeR/OY83XxxfezQb9oaXVk4Q9NYuU34Sq32UpF7CZWswqK13aaySxadOsNTdh9XWZwfGQf
axI3Nl57Rd+JwN50/QhC+VqxSXbhXZPcVMWjVkyu2XZYf3z2er/TqtsJnhReE9hfJK4j115mW9sk
eRzKEy0WN087enUv2vTe9zyE8xi3L6Egbzv9jKFh0Uucp1XWngjK9KzwGk2Um2qHGVPtPrZ2AHSl
VvmjkbvagCFtFnnkwqPTUzxJgZ0jG7u6q30R6esK9ldSWFcme2Rhhuuq1hCw46ERs6uzYVZK4hrI
DKWRplWNAXsS3sBqZNq8Tc2nIhb8OdqWKvNWu8dq/3qaDKLrlr8svVeNyE96uM9ls5Z5joUWruXv
88yDgJHr4pE92LfqYr1IE52y8eZU7Jvc2UgB9q8Vu0eIGoIufx0mnCGBP44XQy5dq5O2T5pbjGiu
6EMf8TJYy9qtE9Llwx/KeY4s3bWxGiDp83WIJ8+UH+NgO/MXDvFb2zd7jX1lynI3mCB8GrD2LXqV
DlbTxSBcMqpA/X90ooa1f+8Uh7GX9pWVsovwwXWcM2sqtai7ZDvbS2P3Hmr6aQgXgWmLZGqW4M8N
W73IjqlKWD1H7a2aqBvNqDdWx9FEizHUWwz7ftj2fWLt0Ey7KVQ5JEWeab0kNXrP/2TuvHYjV5Z0
/SqDuecCvQHOnIsqljeSSq6lG0Ku6T2ZNE8/H9Vr7yXV0mntPXNzgEZD6pYqaTIjIyN+U8Z7pxm3
Q6gv66Zi++kQb36QCvTiBgjg7cHL6HzILbXzjnKzbt9oxZWUHkxhzWDOrWKzWk2bmKooG2kqzO4j
+07Pd53XziLnpNrrjM5KXImX2OoWSYlIhbgh752xYS78ALrb+MPv4OYyEQ1iWsi2bkWEwxyyXbDj
9bl2ceEL65CAp1fTlWxhmz08q8BN/AxpUc2gtFqjxUDItxMCSX+ILXvt04b124co15bBCNPbySG8
2PSBkbosdlpLP9LBlkjcOfDAW7Fz+ld9tNcQjVfT49FzMY9SgJFF4uqQS1Mv3o31sGYzRT1WxRsu
o4O8DMKNnoUPUrhty/ucbnyv76z0sqy2fYsMSL6uE7GkorcJumGW+8Gi10+BcZTrm1ZGAxTNFSu4
t7gQJ/FReKlgSK8R6pjoA+P43PUB4IWXKvVm5niXv5f37z1Qey31XxUWRNsA/stufOkhV97q8bpg
k+XhzVo6RwXdq1KatQ4UjDIAJPpT1ERzDDGc02DDtYvfZJoNo8aOnV6S8Mx8enGOli902jRjRcqW
+7c2ZcJx9BdRas47tCA4HPvj49RjtUbk0vU7ezyV/dbW9nmMh4kyHBqPpi76GqGjH1GpWvkJmvhD
78YKVgA6gDXHnst2vYo9b2aX+wJYOsQPmMVvYdttbOtqYACUajYQv2coTqIa8ZPyxwx4MyEAa9c8
duliuXVerFDenqQT5koD58FZK/1jjruHTjU49Vfg5ugOV/eaTyjGbCW0aYsn10p4hwrqTNAqmmto
VESFB/AjXKtVsZZiZ+0NpCFWtrG0e92gVyUBHvAekb2Yq36191ow1LY2E90VO0kojnrx4IXQNAHC
jvgdSF50ZVFv6isAyBXmbf2hyMiC5EehXof+DyMUMGPSRdpSdsVGuQm5FObSEKmkYi9xXs4856D6
5SJvu4VmcfTt4vU4wBLvoKG0B0lGSiGqyYarjWfEy/F9TdfLHN0j09r5w4m5o9M4bUC7VPFTTcR2
eLEBxJpiuHeIlKES7mqUN3ytODRRSL5SLhumqyreIpCjYQxtQvhuMuCVYkezcgJ1ZavRiek8VpdV
rC41B4vSNNsN0UMeK6SDL6En79EIe5Id4N3aKaUXU9KDhhDm9sj5GlG6KOyf35yevzq2GLKCQxcG
g9D6zw5KVhWZBirHzXuRNrtI8XByrkzKwd+plJ8r506nWZxg/xrprI5oFXbWqjmIuhpQeeaGW/8O
q+VFPU9wj5vosvWG0EPn8nvd1S/OtqpFrdSwdMzh0Vf+fBpsMxmwdgYycTrbplsBfr7efF+A+6Iq
+2mYqdrz4bzueYmH14rRuCZNA41JDEyErUwjIcdo9H/QVPkElT+r9uF3NHLMZr+tqULbW3OSp74M
59YKTMbb900V5YuT+8fx3g/AH+4OraNSBoGEf/oqPYbIgfazjTVfSIfObWAMZdhF/35uvh+Zz4qL
n0Y8q/k1oD0l22LGALWZ3EgQRzOO4DTccU9SvzWOAq9WMOP34aF0O9dc0nnehggkAlPZ59ms3pi7
5jabf1cq+YJB5VBoUuCEWIZGj+nswqhTy12h8egnHKq/Llx161w2S+Bo626Vr5rd5C85aUIXC1RJ
FlMl5fvZ9lWN49NVnHXVCOKqjAYWj+eACsw+ctO5fAFKbEZWv/7+rr8CjzKePZkzsYw1+WwBj1AC
9ELmdQT7cRmu5bsCE6x0XnczsQXwM7jVPHlM5uO3HrNfzbyPA5/NdCXFJUm3p4G7a1PZRONGlpG1
0h6S+MYx8lmoJVtZukiHfdqRr8PXQIlF05a/n47f3f85+rjIFUn1NC5jgIUDmGN8Rn37Z3ZU3WIl
7eU9im+H5HY4fTPs9FjPV8GHu38HRX9Yd6ItIrYChk029ZOx7Jfdgs7ldQgNV5lzoHHRWj0Co11+
KzIw1eL+NjJYbvjS+FhQSvscz6Lcl4t+Yj5FezQc9uDCriGxSnOapG5/V830Xbg0UziCv7/jL8Io
TaDJqfyXveDZ6zawbVWjHvi6DZInQRIo4eCU6AAZYh9gZPLNcF/Orr+GO3+tLc12OLbkG9Fw14yN
S6rvG6H7+3v6otAP1RExg8k1lfbMdBEfXmKZZanQ24BCP0gb3SEj+Dd1f6ftVbMsfM00vjRQlfw8
Aq4IQDZxyXHlZNsGoVtwUu7k8Ztq+1cPC7iNCiMO02XjHTf84T7QFBOqcECtq9JlwvGkt3441MR+
/7C+aLBCAfswylmR2PPyOOpUCt+pTJUk8OdqdxsWWyCFc3O4KJSnwNCPkSGdGjBmaext8a7belLq
IlABLjeep6l3ZSZgQELEHb3kUOY/fn+J7+yw87VhI00wWWFAWDfO1oaaGJVpgD52B+WBx7SmGrOI
83zhw4UUR2JQruP20l+OYT/rUnQ6hOmamrQo4DvnglBBfuCZ6Wrwk8U3lyZ/0Y1hiv11bWd5SCc3
opLTqHGDfml3+7ALSXG7BSTnolc3Q1bNjMyaIK11dmlJaIcVc2GQ2hZPifSCHN2i0q9ji0aOdMJi
zVUygKF4IKH9gcSOvCqUl16wEn0HsrwFmrKi0ALQ25zHqLhF/ZvdaRu7vhOpvFChVdkZbrYWBmZF
dqk6QCZCeW3ZV3H0CLYV1h099JziUnDRYW3mjbprGcXcDlTqINdFcBEDXpv7fbA3yKFQfZuplB6T
8MawHocsW9bBXVMpFOduB6Qh7SDYWejyKEoxKyVsWFMK8FoHjOyt7Et3GO+GDCBZfdd1dwNkqAi2
rymhwo9QU5nXlJ9i3iigb5XqpYOyLE0EsO7FEfrdTEUiKoeNh+bcTGr7JfVcSt603DX/GNYVyX+9
GTgP/v59ql+uOYTJVVjBMmSRs6mGCFjsVKqAv8TjTcNyZiKdJkS202tvY9bOfV9mu3R8HNIXVRws
89BgO93aPywrefIE0OyeM46MmtYQP/djyKmjWuk2YueePDMH5d6jDPD7Sz53MnkPRpOJ5D8u+WwG
igbESxvEzMBNttFm5TOKMYipuhOSyVt7r3SZKKnM+mf/QI7szPu5tW1W7X26a/cT+8px1VkxL668
BVKEy3L9+8v74jjA+vjr6s5CZZiPQ2hZBLG0zxd2PhE6c4q+64ji5FThL2iAyF25/d+Neh7UWkXA
uqfXG/XZwupeRgo3BfC1clJwALcaGi96XH7zJr7awj/e6tnxzjQcvwsdetiBzCRHZssgSZT3WviN
rcZX+9uHcd4J3B/2hYJKwiCZE7YC5KOkbuC5ub9/fN+NcJZ9tmmlGfXICFJ11VfBvCeS/H6Er2ct
DVcM76F8gRT5vIX6ipArjLvgfLm/rEGCy+nUUa7EhTqfpJkBfspu+SbWztycKdjAMWtPwVZ21bXz
gBbHD0gWx2SR3crfKj59lQVOxs5/Xtu59hKuQI030Ol2W3nr1NSmgXfk4EIVYqJ14SO4/fuH8fUG
92HAszOO3YTyIDUM2Cdz68JYBj8mErgBfnLpbeplsSMuzv05xdvgsZS/TQLfZ8zZBktPAWsHBX1D
4FZnUc9yklByQsYHff3krzW3vvUX4S2aTKt+garsWt0F2+Tw3dnuq6Y7YlMUChS00bS/OWm3Vdi0
gcTmWS8mjFyMyoBKc2BZbvS18aBtvnnM02387TY/DHcWKTEZ9cc6K39hdpA6XnsoClDl26A5tfsX
DnFfJNco/MO21aCzAGE7CwiepsIvj5X3Of7zMXnV54lrX8JlziG+Bmt/zlFqFt1+i2X46j4/jnu2
fB2pEo6oKCvah2ITzNH4BG9/SnbaNlsI+t6u8d2TVb94sh9HPFvNYzFBIWtGnOoj+P65pC/+AaGP
JS4KCGGffv8m3ytl52/yw3jnQJuolRFCHBgv2kvXvaugZxKDDumv/JXjU0de1Pgn1S4kY+wc5hh0
7hGNWHRX3nwdvX23xX0R9z++5vMKRQ0oBsnOabMZrumlxhmysZzRO3H3+7v+qgjxaaCzp2yksW/3
NCoohahbdT6pYthUofCoXdm7Yf3depk+7jcP+RxT2tZSQ13aF5QrjeUvlMq/AvF8P/SdjwNE1mZP
QyNCPRf9kHoItFpLej8ZOE7iOGiRIowD5+KbXOSL5E7/ONDZukiG3BFhxgYNu8XtmKKtcGhE//vb
86dRzt6SRaFZVEOIDqN+F+moGsGg+B9MBE6FSISB+0d+7WyIJvL9tg7lXyz7dEE9XjpZC31W3Dnb
9CLAxvTymxG/WuAfRjzHHraZnlpePlBuPbSLcF2uJNggyCdNGJ+OXsT/8g6Nsx0xCZS6xZpoCtXC
jU/tKj1MobrcGHOdetu3Za+vQvXH+5vu/0NO5cGwjEKP8UokNNNTuY23Ec5TxULGgEks0ksI226+
/q7s+uWS/jjuWaKaybpZoTknSN67hbGcbOdR2dlO6yyZI43/HbTzu/d4tiVpqdN3Us54spTuRect
As1DiW0TD28pvRO7jOfV+Cijozy09KnA67xPpH9LhvGieMuum+rtrTk8Ff9n+tUXMtYq9IPm/37+
tv71vf+WT7qGn75ZZE3YDFftWzWc3mqiw0cFxH/1P//j7f1Tbobi7b/+8yVvs2b6NB9B9I9iiRYP
8f8tsLhI/uP6KRFPr3l1/kt/Kiza1h/QIwCrmbJObU+xiTt/Kiw68h+TKIFmoMOjUbCa8NhZXjXB
f/2nov+BNJXMfyjw2qfk8C+FRe0PTIQ0tAXwedDRKfq3BBZxeP0U6FFwnHYV5Bz5UBlQon2WF1kA
fgdtNGlMC++m0ZNnioLBrL63JfOYpza6+AbtVttSj03vbbCfOwLBiUC8WBRFRxAWUQLxOE0WToky
ugzixYkTZ1V3FtrAHfmqBKhXREUzSwJ/mZlmtrKqYEA4jyZ6MrWLqzFq507YbjvTkhZRqEoLDwVo
BWE8EwJenBivhmLVcN6sYy95IXx0PD5s7yEzX0cdlb+6qrUZTlwo+3g3ALNfMtq3IXxRxN7hzIM/
Ukp+ABTHTEGk3g80OGiZ9rNoj5VYtkrw/P5/qD/f9p21CVFLA/tiAWeMkdkyOuxWUXCz2g44TGQu
0nqEeJD0Dj19PikqFFfkUCIT58buBa0RDcOCpuIauxb5nvhpuqy+KegdK8ZmHO2bRKDObOJJ2Ae4
GGQ2jOr4OZoAVZYM5x5R7dd2xMMAc8H52NY2gn0oI8Y15F4E86IAVjhUouegzSZZQ422slLPJMB/
aM48mgQVxMSD57RouGstulBLcZPy8Csoj/PcGF+8rKeXLeat49oCxFZ1Uxb+vdnBfq2w/5hlafQo
hfrP938pnfBFyh9K9JLhH8toOxrL1EcPYVS3Q+lhQpTqm0qqu3nZJsdBwORtgqPRYs4pRXSWm4iM
vmoQ+lfMYdZ58dIM5B84WCRr3TnlRnbsLU3MgpZErvJlRBatRUlJFNSj9wpQbu/XGcLdsndp5S9M
YEiTqX5DMfmHkpYbNUkbxMa72ypGq7uKHkqb4lZa4x0AYv7ZchiSAgnKAwF1o3RiFJYxff3+5Ced
PF82alIdbZ7dTOqaTTissXSRMFHpNpqk9pvYSzaZiMcdNgKUs4pQxtABUOEQV+lxSHlgnqRfVuNO
DStvZklKNQ8l/9TpWIMgyQ9Mp946gyxmcl08J9O8j01TA3Cj20sOmebMik9mFFk7AfwwdXTonAYy
c2WrIiFT4yqn+xOKyXc2CsazOF3/xNkANFaOqBJN2Adh1OgIOgrGG0q2SLNcnUxhQIwKoV/mtXYt
D9mmKsiLi2iEOjsql4bcXzZDUM15H9DqK2dfVbY5D+qpREJBy3DsK6MuUWFiiYIkvcdG5b5vwsQF
K3oVoRMlhf1FIC2cDPhH8Koq+Erk+rhp6uihnzCkWuttQvAllhSnG0X3Tv3gvKQWqueoSsy00Jln
SPxPKLqNxwJSx2pRopVIQT3KN0UDXzzoDpb3gNHPFQIrAb2objjUBQAqs/MLNMEQ5UNZUVrVvq8z
+8GIek6IwUOZ7jKhbcKQWpPnhcGhosHAW9chjiZUq0V/kxGJ+kL+oYwJW7odQ1kV6WsXduhu4LWw
g6+PMLvj33YNOFsMOFw8qvy1ACyqeHo314xsXFmNqNd5mTLJKPk53RjPgih/aMSAQbNf3/Rm0m3T
ktlAsbaaXoiBbvt1RlNvBnt9V/havyzFtSnywpVFd1/H3qOlrYo2uqDJBtdZIuiiU68CXckfsviA
y9DjgL6Qg78MwC9XDvvGbcYJKJl2bteDeA0QAbA770bt82Wfe7hgLMdgpF94q5Xw/xNdPId+LlxD
IojZka8sHbZ5WRQb3ZaDmWeDDixLuLl6qBtzfH7Xml2d0MvF7lh4EmodGl6gkbNu0WRx8a6ANO+B
/9H78iqzsHdpFIisavoqC3TKMqW8aWzQZPqkklqjuaZ72W0kCnzZ7ObKDi99mQ6+oNOCYNkklOC/
CTPMZgCY9CFZQCA61mrYoLCh/5TqsZ4pqbTUO8r6GJRsihplMxqWMx00oq/g1albGRBc1cOwB53P
uAwf6sxAqRARjsLAqqgpWsDHOTAmKh5XhRGkrhlkzrxwsMooEhncOsa/l+EAXl4eEoJE0DI52aGW
0lue9iv5KeZyJDXGBsdxmESUdovAAXtUODn0W9Vw24Q5Cio47e8gyPnbbkhWCjYEGInCeoRIdxkY
lEPJbYHiFf5l5QBVi7RtV4KMGU37pyWga+uJnW1pxWYgsgU0VGaRLF8M+nBdltmL2a07VUVYoAED
ZGeoFAeZt4gxbUq6ZjwCDKNY7uT1cbSpNShOfGGghDUnPWmXiK3t/SLzoGH7u6AYsiUGGlWMOKvq
5Nukey3UU9NJzcYIYnlvB9HG7+IBionzI+ol27VSgVMVFfm4DdXTOHTYfYgyp1lk5icEbZdyEdiU
JlN2w+Y4yN2tiWvRLEikJT7S8DH9KAGrLpEMGDX+Rmly56CYZhuUt0L076ryWg9zAdrIAvttqfVu
aONHxzGydSVXPyu/yDcmm7qR9v2sHseUi4EqKpxgXdp9tIptahwJyEm7fKiieufAX/fka6OQllKj
wB3R4T9LU9W+xfjbYKM0zXB/U5nhsc7jyyGNDnLo2zPMdB8aC9vQUc1XRoftE50+mH/SlRrWKwqw
r4UM5fo9Sah1cMBjO++LLgTdjRaMM/ZgA2/EAhcgw9VL2z9mFVhvuQOmAoi26zF8UPQFpkRbRcF1
rM7dQXL14BL+Gm2Y6mikDZkL+KuF12vXiT6AuHWMfcNCBqLkbwaD8r2HegUuKI8xGsRzUS5FRBPO
KTARUZ3FkAfB3guyVaKqeKGIma/Pc/2lrztlBVRNLo4iLU6qWRZsxyZmkFGzmbDFlDN8t1q2aS0t
wzAFDAopvhP+zjfFPab04+Qn8WOsNLSKT1VdsgmjjJGowyHzJo+Rru5cL3OcWyMmiaPgRLO0RmLR
XzRC7Ep1kHDvtuVqBD5sUJ7S8mZTeHhOSX6AvISkolSk5sAqUUNwcx+dYDt9UJsemZ9Gkt2gAH4r
V162HtoSDRSjXvQD/qdNbv3M5LWJSRr2RnV52Zk0XTzSRjeMffj/AoBdKpny3ogsZA5vbanrd6lM
fG3yQ4fr1UaxymHWaEu1tV+jiNfkt0QV49gXw42foTyIzNcuFPJPOfTgkGHHZGSRt/WywLhIe+XY
ApdgoZ1aXHuiyQMozR8g06EnYpz6rsMNRdAMDBP1dTSUtURy5noVKYdRvdmht+vbinZ/QqMEYTa3
M0D7+aSxop0UlGMkrx19OKlCT10JrZOQzakL02fHBkGcaGG3wulvAbFol1vhfZeA2JYBG5L02qcq
h9JRcf8okCEg5PqS9qgnyUsl31SOWHtq96rYpOu2NykEgFyeycq1NRiXQZDeRCmWJKo56T/wDoKk
RnxISdedPhkQNYASU4zL0yqaRxWo50gCn4qIuJtU8PeFsyya8RD76psT34l8l/cW/EXVnEkSMz/W
7YWj84GehdVaUASun+Y+rh/4Skh1ckzN8i7FT2fkp5E3su/bC5q6Dyh+5TAg7euxj551O953nrV2
kmPhDxdosYWb4BFlm6Nki4s2tY6iyO1NZMe3lZ1sknECOuTocCM1uc48Lt73flpec6rkZp0XpFZ5
TWOlLgM6aIl8sGADHHtlwnmzVW+VpjRQ7BR7JRDgkcdyrybwG+LSfFKSID3wMt3WTK4EHjA3nuYU
K3lSvjbM4oeDbE3lbX3bmiZOP/AR0kpU9V1RB+ah12gf0h+UV3GAnkmNF4kuJOK4Gm8lUe3MAOcz
S11KSmvT4UONJazJsApw7Thw3Xg6p4AgggVYc+5warIq1hgySuLQed1SJMO6ddJdOnCeY6FFc73T
7vN0ZU1nBbWDS2prw4vum+TnhBgj4JRl+z05uy8/K9Bt3CJlMSRmQKqBaCmgZVghcAE8zwjxe5PE
PJW0GwzVbLg+puv5vTxP0cpasGhuc03NVmi6HnWoGcR48NQRgij6lPwx4aGRN9YE2Ybh3TWA9QuY
NqG5lfGWcdU2fs49FacoSMRB3aJRpdPpx+xpresVWhtJ6/CYJiaNcxMpak2+QeokN/ZN7ID8V0pD
zOXS2ZGlvtnwxWaD5OuuPJRPfXD3/rNpz8+9PwlRNv1MyZahFD6PXvXQ5R2kiPCZOig7RcEWbnmn
pOZ4+P47IpF4D/xsahrISw20wM0SiSMfJ0hZ6uchcpnbsjNeiuyUZNZ4VSne1og1bRuiYWVTZxml
ZNgpDQjpCU+5MJX4GaPPdp4NWBUGolaWTacPu7bpKORzJMBurjm1fLyQB23hyXBEEhuASK+ni6QI
qpWEKlcao9hYxwkvb7zVM9u+6lJ9nzq8BJliXdpIT+gjiItRMlzVAMxfQHtzwCbIOBEdqJMsSgGh
R2oyxW3JbAEHvnBeKGfNkDy/nzdb29qM06HKUX/+87mbg33XBW08iZCsh0ZGAklnzghsLheVgpKr
5QTXRTW4BSpj23oATp1lMefQFXCdHsnAbSgHI5J0kD2yeTfY1QGN6QBY9h593IPWTf5yWcpxB7+s
uT6oSPbAFqta1gmmuDQeysp0DRGymdJ6OeYdVNjAMRGAMWHK+J5rKT0KLJH/wxxkD17cHhVk5Jbz
QczNaNzi0YcypGxvnJCH4w9XnsEJ2VtknL40/FaTKmrh5PWLIImew7pn9QanhJJF7jg3PhpEuVq/
dtGr0nTmophKJ0KF8t5Zj3nKlOHwVruDtQ8aFHspR83Zt2EayUyd2uQSvE5GV9iU3HBEgEWCqpjD
ERQ86tRnqU/P2ZbbchaXoprXvAs38PoYX02dn7QWuR1ckKLdaB6rwg+km4TTB2WX45hRedC7DMtH
n2uiHctfkX1UIzy4mrusffKUKpg5QXtpeKk843igsVd5N0Y77dxThIgUvlNVZ4YOyJJn1qJHZN9E
oXmUqBh4/eF9OcgqcaStk2erNjdqyQ4alihSZISmti+4qMlUkhRIS2X8Bbiv6Vnb/GwamC8QsWZd
VTqruKd6Yqe6gPwTvAQ9xpmeBfVAUe/lqJ30uvTjgHbPPLCMTZptkiG6T0hcpsk5zUtZ5U4bv7mM
4nXmA1vhuUnRePTjaFni17X0PQ4ZKqdAw6d2ZAgqS9NHeX5zkFLWGASfZ5kE59fleKPJMWSKSpR3
CgEFcEqSiLAULKCPDTaouQZftNbQwGhxCot0qkPFFBCqcS5lZB1VFqG0QMhuEUoeUG6d+TV2wyVn
7gwIfR7Y41ryiYXF8CNVcrRxuA1JI9Sp+o8ySlGkS4i5769Dn645C2/0VnsqbS5rehFlbd4oHaJC
sb8oc8WZ50oC6t9CEsOyfryXzKKUj3t/vsNUMRs7CDuRHi/Tpj32Rn+KQIQnabrVY32RRfdOGT9p
Y3WVhH3iqvgirhO7993cwSbI6Hr033QpIYSRrcixQBhQwoJwlIa91TOJzb4al7Uj3aQDc20KkO+B
u/dpX3vixbQoBlWIp83Ecnr971tAbzYlmzzt7ynGA8BjB7PrS9LRta7W1gYPv8FFVzve6jUHo1yO
PNSJ4tKN9cxfE85RP1GoS07LpA+8pZFXdAvwuiWyggfblIRaOEyidis4qbInnoqivo0L9qEPBeDL
X62rjy4y2ucq+1RQpZeuW4g4yvJUwp3+/0M3AX93lMw93VhKOrNmiNZdm+7w+pzF3gIPprmZNS8h
E07vrWMQsbrei4ZJ4d1MVyZlBXVH/8cUBKZ3qzvJq91s82GLZd9lGUFSYxKGLbOykPDqtDZOIYt5
x8o3fLB6mnpSvdnvb+lzL/DPOzJsWUXm2ET58Kx1pkum4zTw45ZTTTjtUvJ3KmNG+NxYygru9w8z
ppjYqd+JNrzrxv7VHPw1MFQGDGpUVZ5a6Z8fpZpl4cAhiEdZlWh10TO34SNRBm4iaSE1JkxrKDdE
kQJ7VWXa8tsW05cxfEYclwM/5s2kD4O8M0PMYlq4Rmr6pk/JTctqDvxwbVe523LhtAqep5xhKNlk
8u86L9rnLvGvGwHngPi9iWIION/PN6JFIDBQ1DOWncrCm658WuNd3F/V0sK0o+dCVBfMefjlLF8r
JoSV5B3mEFLYI/XApxWSLe+csq7VV8soP04hPiYCtxq13ynIDcrLaLBn5jkePAO/oP0jEdJ1oumU
x9SafT1AmZge3/QuA5bm+1T5t1o8N3nKn8/NnPcGzV+dnkP4UuV1/rP57U+t3vLjU/pWn//Qp67R
/x9tIigKH9bU34y4Dm99+JJ/bBG9/8I/ekTmH5Y69XLBktLWRWDjnz0iXK/+oDFEAY65YxNb6Nn9
2SPS1D+IMQhJUALFrEPT6dzUOSy69/YRfSVMPN45OPrUVf9Hh+zPCMZTo/VGb+2LiGZ8pi6x/jRV
04hmaKnrLMTzFlGlCSXMMAs9THnMwu8ggspJc0rbvjnF7IRaZV1CLu0PuhUOv/4y//mVpoEqpaYt
zbtRrIb4GIkxfAkk2PUqIoAXY4KXgKP55VJGN/2u071bPwHi29gk9hQA1QPNH7iVKoKeXVo117aR
dZepbrh9gYlcmggZ6hnjekVVrccEKuXYxsckrvW3KOk3IhuKRyust2ZW7mQrqFIQABZVLAynYVqO
9YUp5GKZ95O+6PQtyejpw7v+4gEqZ0BhniAvTmNPMHUDnAPW0J/XP8DgBJBmIfahGSI5h1dseZFJ
aCC1QW+vG7VODyXc+1mnWSXeCk166cXxeKS/YOOAGYENQ2s33pqmb9RL+1X1gudADrJLb1ChQ+qp
2HKYXsU+fPvCDDHFnrzZ6bkqe04TWHtZEfw3MMS7OJRxcfdK7V4uQ8ThrJHEMk9+SOEFwn7FQ6Zm
IXulXS0weiwWkYGWrtoY0MZjVbkSQsImuQHCTHWp3DVlVOyxpKZ0WTfrVjWk/ZiGw+UQaP2l7IQZ
snDquFAljvcDVT1Ji+Mrvxn6FZVJsQ20Ijto/P4i7By8H1T5IOl9j2Ry1Z3evwoLDflWHJ7xr5g3
paneNYmOLYbqOy8dBFWwa1OdMMTZSx07gOlE/SKJjAu0eJZjJOHkUw/50hfjLootihnTX12rbCot
ci5yHcehhvxvFfLwd/UIFq0twuERz9FNVN5KFE/edIiYedUDVA5gX7dIdfwck/rSBrL3lDQdrE0x
KHciDA2covvO/f3M+fvSw9ZTZes1kHH5YuLAFTEaBY3lvTYWqjynGM0mVmrBtUDx46IZk6WHigml
A9UJsbr35Getl2D6+Wm7dcwecm4qxA0WesqlgG39/h24ktLVI5CwfpCRksvCNm8ToT5g7hANMzkZ
+pmeCMyXc0DQO7Eow8h8EwUSlVKlqDfNeAFoIZxXULNuNbOCCeQ5iJPrQr2NSltsuhKt8q5ZdGo+
E0E41TgdG41iC89ao3jpYHxZHH35iNS2cBnRs2HuDaO89+xU2SvW3e8fovUZpo8/wmRUqNJ7p9WO
fJF51uKOtURXC80o/lx9imcaJ4ji9FE8T0evVi4OapBiLJjr6iGImrAHae6Nyy605FOLJ/o8DBWK
JV6qnN7/zXru67A5NWiHq9GYXSDJzRtSrYNVKdWVoXb5pRKDol0OdvDk0DjdqMJUb2MjsObUhEuE
RqhxdWlj3FS6/CPUhoQg4GC0pEvOZadTbLOqK1rsKLpkIfYgzciHZfbggMefN2GcvoxjTERVopMA
5b/L1RyxxU5El3Js024vzf4SznC1QRiicjXLx3gsSgyXHERdxxnkZE2T76psREE6DJ9xzIYwY/jp
XrX0NWxAcaBKNmxAZ775U5xxpjjz/lVuizf8GoZN3hXf2GnoZ+9JkVUHmT12Ljiy4FAnn8qPmbOS
D4oOIEzZcSAtd0M1POhdk/60INHbUh2/Rh39U9tOjWsyKFgCfmPNYt0plrz94j5RCk5fXjjsksjO
0UmWOITOVRp3F13tm9fj2CGrU+fW0tDzi3BAGnReNgGiMFJ2bGz9GqmmfGOYdJQ076GclAswah+O
mln028DXsaxR1qZteEfakSOm9PwV2Dn+e7Kypv3FP8Wt+Q1qTZ9y6w8psCJrNiUy2tr4fFjTF5+f
SRZyyE8Yaxcmr1mrhQfTJ91Pah1Isp3TXGzoC3daYFx3uQgXvVCqJd1njgb5mKOuQHnHyIP7oKrT
S1bg1PxqYc+NqnZvWos4yl7/m7DzWm5dybLtFyEC3ryScLSiKLMlvSC2hUl4D3x9D/DUrVN9Im71
C0OiJJKCyVxrrml6x55D8NbqklYGKg27JhbQHib9sKrm+pabRu07zJmPCp5pt4prDpdmYf7EvNeK
m/yHYWKpJHVpHEgt5vUpqupLXnHT4DCy/CjQksxNXHzVAL9e207jUTMq51lifLWbOmP+oRbrmyZZ
/8fK+Yjq+seBs7iEyESW8SbFwOsfB26tJLPMIPgpepU/zZHKYtgxG3LjvFd+LDmmyp0mMWNo5uSl
FVuFnC7FTtGk7r6oWsREinTsBt+Ru2Pp3yZHlK6mtc11ESmO9tbk4MGnk1W7wHxYDXNiIdGqUG/I
abJnwdDe1tbXolkSP5FEfG7ZMj1jMDDvZY5OVlNf7Z2yn89OIbNPttlZbCdlHOxd0sfjm7n0pDnp
neat+oLKWDWjv2r1/29d94/ANYNryzFIzuBW20xKjX+ui0Wpl2NXTs3JtEsBVG9Pd7znzlWVSd/U
Ka8Ofc9UXp1MiAFzUbhOxdYi1iH6mR5JcxG/2nmo91ErpzczTkDHlRhDXzN/M9UusFsNO+RWF9Vx
oRpZ91Wcyf5/X9kfCR//+ySzYhgKyzrZIzgx/oMLqS01GHFTFydbpu4resuT57G594WqvkGe8WjB
m3tu9EdolD02s3SIGBh/2cz3CRAg/6s1uZzbbF6fG3likpGP63coF8xN+7Z8dso8PxMaW7sr3DgF
ybxTaM1VTQmvV0V5+/uBksXeF0qN/kwxClZ/V2tl6fpXQWl1b0rnRAdnSVBGiaQPhBVp18RiLGoU
BUOmpiaAsh/e/vvheeQP/efhIVNn2/Dgn7N8bO3A/74Hmig27VhX52M5TUo4S3P3rC1awkwwJ1nd
ZFrAouHiCmbsDUOaLt2AQU4Sd+3BlsGk+7613lsBhXWosh5oIoLoIRm2u05d8SSMLKzyTPulquZL
ljfLd2kqKc4K2D1liqd16uR9UBra5CnYbFRtpn+s1rD4vFOBmVNVPCtOGtB9nxUn1kgnYdPavlMT
mbNn43P53w+H+r8pwFwmNLqWvYU+IhClX9p+/h/IDC7eueYsXXM0JSWbA7bW+Er4ezFJxr1Opl1n
L4myMxNYX5U9Ye5mtdV1Xds/mxnBbpKJpwAQa4MBdiKA/kAL1Al2GGlv2Xb9jcbb/IUFEXq6IfmZ
LbVt7zA/eRtzvfw/Lvx/iDYe/4ppKZxedbOvRhr5j39FXjhLWlkfo2FSnuv0+yRr6+dctk8a3Nmg
nVvjJU5n6aQTRgJkzLhQxEVMjt4EQ30lGe9gslztOozKzCUyLHcoqXT/+wHfnC22Pfs/L8EN71Cw
6kO+qbMR/lOv1KX1jP1ePWJDljPs0dzMcN6wX6KmxrBICZP+MlQvdlr7QB9hS7puu0LJSRE9i/w6
quYxWeZjo6R+L1du3NeXDDbOZp2Wrf1Lq9Ue8SVTp+LKp5x7Vbkm83DduFh1N3xVifb2BJv4u9AJ
zIujQ6L2l2yyLwVD7qE/q4yhTWR+n1ONOZQwr7mKs1ID/F7aHz2GTn2aBiv2LP0YBRjKqH10Lhvl
wszeYDtpJe0o+smvLWblfQUPYTom1psmiv2is2Yo4+vKPLtqCw42t8ZSpyGdGEQPpuia9ZSPZcA0
yBNt7E7it5N9ZvZnAV0nJR5xN2inPDoYZCTMXoM69wVjuuznIggpcOXiGgFtjs1Tfqv4ZzGbT5nm
Gn8me8JjnviGKIjZZZLuuZWeZv1dcgLFCVrnhyy9RGCOg33SxmPWF26HURWCUsPN9bAzmRigCg0e
XnAzGb2x42s2hJV9Wi1hNnOyEpqqWfXnVfqGXvIg65krC/lQ67xDd0rUKSxW+dmUm6AmJsCotDtj
zdfR0C4KiRg1Ac2OfoiFtRnckQCCxQxbXpiOWSBb3XNHHoS6dvSp+qFKrVc9JWJghRVX47qFcXfe
oYgaiYLuiWj5iiVSSdTSt4qPOtIuuUL4QzY8x8QW1nimdRZL+sCkWIasMM4hOUxhK7S9IesFFaV6
HVLNT8khilbS6iAGGRVhFvV+PuT6zJj7i+1tt0KNktQbw6HdxsKEtNO170LFqQ5//J6YaDj/Ozud
PmI82Oz1icDnUB+ic3KL4vg9XjUSE1JmG2L6k2+SMseEhTUeYlsnOcLxcqzfVG8e4FfppCCv8uqa
LXlKxXBaiOCw4lP03sXfbCbVmnGc9TejfgJspYxQ3+Aaafr3QsIlR4uZRfwaCO4oTMvH5xleLi6H
RARVysdAMu06vIxag3WTzQDU0+jv9de+/RTzG4SuOv7qTCJ8XkfNZYgX59hrsTM9p1LiL+kRuJ4X
S5yjBJ8GbqdKImnzpq90FjB9JqcPVIu4J32fOQQy+EN6tDiYOW1O9Gl+VvFR12456u0sbKGQfo2C
VCZ8AP2+hMkI3ml0LXUTdF/dWLbPEhVQ2yx0gFJ60CAAVNwfKcyTWpCjksItQmDTytDz225n9t1N
StWgnt5lEV0t5o/2b5Vwp1nIoTAWP1MlOHu0YpHjZT3pA1oaih7TWi3lXyQqrSTiYchcDgMjxYDo
Gg9My2NCI/rUU7HXkiUdS+4BHii3QZ4EYtSDnkJyAgXXuPxFBFyVPVdNcyTYKoBpvc/M0ps7xorQ
a7DCOki57FnoTSRCV0SbnaxMZmZ5odo4dFl9tUvlZkbmoVGHXdKO565XjyNsKr3XX+K5ChZIGFvT
PhXs3TmW09zasVS6UgYjsiQVdTorOkRmg1KbpPRDjkdH8twOXoy2tzpWsKO0YB0IVjhkXbDKTALP
Nf6KyVHlrljPifO1ScLz5V0VP1PYTmYPT7GtPSfBP5LgoxEvTTC8y7yQmRLBvmypcJZitLyam+40
5zYHu83eCws+cadEcLONIoDCrboauZYXfel/5/MsvVLGKj7LTD4Z+MM2BZV3YmL+KA+IvjELL2IR
OMWIVVT9lNnR7Lc59cok5TpzD8R0xtr+ENWS31LFnF7QMxyajBYMSjTrw6hjpungwyjbxVGTW/0O
3xSJXyQf5nRlpoY7uKdlCar4NQHDJJsjx4DrqbEY8DpWgCy1+SjsZvY74sKDtnLEoW6hX2vS+AkU
pYDZPWGuPkBQ7Op9auM90xgB9LP2o6dWPsA+cVzont2HbMLLYZhQXOSiVN9zMpoev1bbo3VcpAwC
0fZX8VzAk0g7UJZeAuqzZjaY5ZSpSf9tKlv1XFTUmlY2vWuzWTxXczPCtcqdw6zq44dOVQ3fynyb
7XW9VJOu7HIhTx+TM0MSUYfqAKZHopgy37su9pekb911GGdfS7kqujH+14OWjbY/w317PF+tDqNb
zCUTLqxOtQJ7ITDcZt4tL1BFR3J3sjhbuDuhfhj/fqUWX9iGtBKYmYLgpkVmwhApbmQDArVDBrkh
Ft8ruKl/vfHjDx8Pj+f+/vbxsf5+bjFtslq5wXu9wlkySWXQ5MKs97EUSasHD6g8xsbWZBQF/QaW
eNW6t1pt2yZL2338KN1+/nhIYLbL3uPLEjMBArU6CJAzU6N9ZmslCCJJMGqqXU2pxNFU9vOh96oc
dbyuHbL22eTFoUUfR1MC7kOabBBQq2BQoEJ06wmSwrVJtLM31plnEqhVxf11UjU2VsaTZbMf1GVf
4vKnV9NBLtWDpH4OMjWRcpksKxgIAsK7Dw8rY2cPwbCoQZR8ZSpARK9D4sl9VZF9o9HJWFxeq0Y7
wNjfG0TxEYXDwuncu2o9YvEfNGUSaCMLhgOremmDqhPHSt8wWvLdgYC6hlqgC7blqtKh28uqWygj
FBdrn6XiorYVRmsnBvDnRU39USONKoNbkXfQKPXAkrKgwzI5Bn8vs/UigwpLsH4AoLwqMQOd+zdf
pl0rcFUtjUDRBT7HpHBEelAT7bF5NYpDXJtftdGfClwzHIw367GHl5Bd1lXC/IEg5ERyk9S8EQf3
ZM7602K22Amjd5TJCHOG49g3x0IqL4iMX8a1/d7QdrXtN/hA5C+v77G1/jDyt8HqA6rzM2EcwWjz
OVQF7np/qdL6lprDIa6u2GMGPVaX28kbSJiTWPjGQg2lTDpPHbsGpKGWcLzFsnx1eYVg6hdG5zIr
8IwCW5ReheqmEgQXeQiB93UtQSkXYWuvR+79J5RPeycR2LdApC17cnu6QJaJWTYCx2FHZuIwFX7+
W5BzY3HPCuJI4EsHuNRBs9XOVqv6SR4HOLQkTIIBFw9pXh8tFjRShr3Fbigmbcjr0FsTgyt1JxlO
kJe1V0iEZjubnOO8ypRDWuOp6mcF2ykjSI2+3tWHluxaZUdehDeMYzBUEjymo1RqrqFK7rLYri0f
SBQ9qnESmNEYWIXsO712NCrW5o9JsW+NWe9GznAsV4HEvZBDbZen7EXhA04yt1DfMa8suMsClZQY
KRMna7HPipT7VsKoot54T1UA2LTRxINhXr3SfpepMJQq8xwSmCzdZK9XGEkQ6NdLu3GrVu2JwLHu
ZGrzqYI0gwMtPLQ5bIfbSiZRmTluT+iMRv1tdCQL5Bjk4nSC64lf0/NNEn0v7awTS340cllnLUBG
0BaxZ60TR08cTIHsJgpk6henkQNJXc7O3FBryvdGTU/Q2M4joggTvYuakuxCcU+FetC/RBNtadQX
KES7hoXSMpQ3OqODWfSnSFb8wU491mlvneTjOhPYpj6jkDtO9ez16ug2wxfmQ9DL4TGZie9EFkTq
5IWO4kMmMa6ukrei2gO/PplRGYx49zYlRuXJZjtM7pZeXeKRjzyqgTW9VMTtDVrpmjlpdBI+80zL
YlQuqo5GgDDypQfLhxSFB+OED3Y2wj5BhjTGz5LMMkV6WbHtsYkcVHl+NOB4Nlg9jguaKi2+V319
Nvpv0qqfswmaDJbUzHv01UIgxLWmGRQ+9lEZsuM6LhQ95t6R9ZDNPliy5Qz09Nroa1CuJLlV7+Zc
HsZsRVc0/8zNloTA9FQ4zY0zNFqFP0SGW5XaoTaig8YIibN5SlrruU28KJgEzHoRB6pAD8551DVx
SREpFLiBjkrmyQ7IRfljq/NVtQ5BfF1VH4KI3HBsdxU59RvW39iBJm6zwtSjh/zJKxT82SmQihnl
Sum1NsaJLIGZ9cwowFMa6XvjRKGz5idTig5M9n0z5/6vOI+szQspLrLfD9Am8wTveP2IIXXUfGds
8tm0+rEaINtF2ARFJXvJMTfXPduLN2P0Zi4n+MmsiB1aORmvaLxM8w+NC6QoofZZ7jRlfmstx2rS
nsrlKVmN39P0opcZ6XnxTu/K+0JkbGofZlMLuvXW6BDtFvnQ6hMORYZryT/k1gyXbj44TGDQX3gA
CJ7RE89dIbaysQG3R9amu2nFT4jaj0U9HZgzu4Y53A0kSYt6znSagjBVmTzoTA78iJFJ1CKcQsCq
j2FNtF1ccAEzILH1+quNfLR9Hmd9n5s17bbiz1PlthFUJSnBjbggbtTytAoxQNRfGgcSvQx1bWjy
i4MrUS/LR1XXzjMeqjrDD+Dvb+OYvAkY8olOsYJlXIhAR82uC4UHRrjIB6WwKbJX6sFnvUGdrwPS
5/iqO3dm3k8GiZrFfI2joz2xH/pYq8ux5pk1qZGeQzJg5M/iyW7fnB/E0ma0oYoRtNlrpJ6qPLDl
DrGA6QsUBHJavUlWce+UGm0THLJ8PbEgH1LZPup98ZEr1q/Rij91CFOdvFn1J36eV+dt/5sbPObB
GvJqQYvSh5bJh0n0C7Zt93KYTnP3Avn2JMFDLL26gj8Py2zEeinNiQd40aXuUJkGMQ9LoK8oN6b8
bmGWbTbTYUgsT7KTV7P7VIiplMbloPYVpn4LCEjvp51wV6v3IgNfwZr4s8KDGLU5G2N8nz71Sfm+
qOMVbN2XRuYNqh20ETzJ4jnuxrCYPyvNOStrFUpRHhpqHCpy7ieW6Yk8DxuKTUt7z1+JaUaAI1yb
OIh8K12yAmf36m3Vzad5yk61kV5m7IIL2wgE/rFjlF4yxb4K3rpd56tCk5MWKYKgkGLSHRO2zxyE
pMTpsbSvaRnfGcEe2mS819J8q/sEflISWvc12usop6TISnCB27QpkQfweyyJnSPlgSvPCeoGd2gB
k1VIr5IUXcgtCOu1D+24DA27hA4dvUqK/a462o0Zz73HGj1txFXX0IIi38NSwIOr+VwUzqXQknDV
4GrVJhz9OCTtMsgl5VZv/XIr+5Gx3nK1x1Z7ucZK+bZEK95c61kr4KT3NyvTX+EAnHODGg5Vtj7R
BTXcYABVWCAPjnmYrPg+IIVL7epsq2hJ27M9mkdon6iMlFCOmjen6N/t6GeOmC/uNuPq7kkx3XGe
AizeCLCOw86aTw1XwQRFW99CIUZMF6rlm7ZGoSDlOSrKTwK1vyFWfC7k6K1TqnuHyGreVspUvhT0
jEslf7JSvjtUdUYTuYUkXJNBghN1n+Ya3bAoOCg9llLAoyggRVM9y71yspM/eTl9T2GB4LN468oq
SBEUmUl9UdTMq5tQnkp3jIcwhis8MP5sEPKh32Ah0I9KY93hyfAq7XtvVVdEVB6zeJykDr1uhlMj
+wNG7HYBP33Jr63kHLtUeUYHtI9mw8uq5cy4bpfL5T0uk68ysY4mpf52ictZ/JWb4wH+mKdM1n1o
9NOsHaSRycE6n0xnOuVkVtiWeepoCuf5TWZrHMrGL3kFUMKfaxkf6wYsQo2whd8bQ+8q3F5Oo/ia
Ffmp2p6HTD0w78qH9xrGma3H98no0KIg/sTqcUrPbAFU6c3EMqNmu0rSXMf6bG3N75f6zAz7OOrq
aVhy0Pm+woUZTmrybezSD11oL1ZsBdIEtVNfnmrrFabcyRrSS2Wrh07Lz4x4LqNhnWUdyYoj4RxN
/DWe4rO0H2yZ/Nxg1EwP4TQ67jmwfs5EjUOj9nrL3I9Z5rVifRpi+ZZxG6MJ40KHH6Fd4oRxKwET
dVUHudkdmFe9DDLWzqXhG3Z0EWQup+XixyaO49axTubA6Wnxvyk6mtq5CWQqeNUmJUXGNV6tr60z
Pw80svR4+ywDrzOzk7PMV8JZKycLUpmidQX9SNcT07h3ifttGiZXamLuK0pASaXO6Q9mnzNVUI7i
XE6LbxlmCIZTYlHHFgoNT8H8YOkb7prkQO8rWcrNgmPfpAPbynBROgyaBZdwF5/QWx4qTfs1lv2J
0c1dAFMgUd5pEebqqXzrHPkJ5uJbnius09PvcYaDLDvwcPJwEHhqv+eyfsiL9YmJ2WVIR3C4CM+8
pAmRQHsT6bQoKd8sy7ozErzB4/UXRdxzpvujFhb5dSbld+yRgWQTjTtoc6GE49JvSOZZLydP1PrO
Kqi1O/1oGoTiFetdcVB9q7Cg4uSsD/NBbr/PaXJGvf+5FAvMbvWn1auhqS/hNEZnQZyoNg7HClh2
TIfTBBk/U75JCB7sgkWMf6DG+GoYIHBlHStVfzqQkXCydJitKqaGiFIsqQn0ARZ+Xp4zpLWo7Pxp
/jAc43m2y8+1lD7SIb5JUeyBrS4B3AIPuGueqbdmr/4zGLNbo+ABdNNkw2soJhqWvXShBtKzoFdN
erfh6piqC0/NjRop7MbEr7TfUvGn0xs3QiOZU7mh+vTNRvgpfRBQh2QFEI+DOep8RR3wQ4zQTdhB
RxGMzexJPDd69b1J4oMtoYCUHbhJslul79yDJxaomzp0YVopdwTCgSXsK4JqmscrNC/wSMlXIsOz
SiWM4zlUZzCkkq3IpMRYx3PmKKGhfJ+b6MkSxSXqu7OYKFaWlZ6Mpr4FQCm1wS+k2dxkOXwyQhaG
+EkaNVDRf0MrDzTEMQbwiseTj+8fOMnj28fDA7r5+9uhIwtAyZGzEGLyD7in+Tfw83gN4bhRHY2h
JYMaT2oCFNAloBDWUigUmqTCVF1aAivwUKNn30lYrLpEJP/rucdXZcGA/K9fTIUODpnGNpD6CHlF
LGt5bDCYFpjJl3Qs9nykCG+OJDw0x2YAT5K7lq1ZsbhQIeMclbn910OdWdjQ/vU9mMFWWP2/n0eM
6CElzuHjKd3BtnSwan777195PPn443+9zt8vsXYzWo4ux5p/OxoP8OdxmIppQd1TZqzI2w8qqyem
xEl9WdIUvI95IKUh2unskHtLKQCfsqhgvqoUf32Vw/Dj0C2Q2ZHNY9RTHvvtUD2+GrZDIY1xfcgj
Ss0NYXucssdbLWTWe0zmfuV6lDE5zxGdtWghXUAGju3jBUp1O6J/vdb20raR/Yw2On0SN5yypt5D
kHNwY+AdV8Mo/nrbx1eP5xoyBsGXVkZhCHG77SUeL/b37z6eyyBPLH+9zeMnWZdZtG7ipRMc/n7i
9ESETWyiK+Sm0gJdb5QcAtwX5HZdUC+NPyy1b4EbRSo54D2CEkiD05+ePqlYGs8ZycMeDPoDJdC7
xiuMwssUlEATkd39jJ/r8toszg+pvpDQrIz2Ln5qM8TuZuoW4x+YXjdNJRaixmwVTFzecAWxXJc/
fcQEcMW3euhORTb4MWprwwIBEkclJlWFXPWlNk6MwA5rYT0rbfXEdDbAMoBBaNopnJjyVq3qqZaT
k1GVl7wlA7EvA0nbK9p+7CiqF/OQDI5P6moYD/ERsZ6XbVuQEFeiROo4xEo5pONkU8Q12lJPUTZf
hdW8Aqf8MSR/iqrTOEMmGNrqBQrBcag5b0Ptp5oRYv1DPns/ZntBRAsqQ9jiIPNpReAQoEO7niuK
B0xnQ7Vzjrr0GY3ms7ZpscZf22FYI9MzC+FyRcJmAKNbGy/qVVfItg85L5jsgcL4dye3QZKdwNdC
BCu+1iTegKR4pGqUUW8igY+M3CUQBn8Aab90BW0X/uuEydeUHgISZt0I/AcQezTeL0VqfLHSA1Tr
edCEm6y2O8VUcosdNJgCDEoW6L3w4EftcLvZ2WPl10CZvUXM9ZS4NmJJuiuREQ1BCZPwFqOE/att
PmUas/n6rlnzq1ysoS7S114fgepzPGbpbRPlOWvS89Y59rnGQeKQI8cRHVE6qtzfSaQhpC3ySIei
gNzSOhlp6VhZjYTRkCvROzk7hhIIoLS627g3CDypgASDVrmR9qtV7mW00zkIpcAFN+HfG6uGJB9m
TxHRptK3DnPdUgMxQ08lklfFviv0KGPpuJPmeMk8usUlO4Ai7+RCJaWC8AzSQqQyTKW7PumkmqD1
Kn6lxoeZ/9F6jeg5Cve5dSMM9gUS/b72R1kNaw33gZxgTnhuETpDpR4p1htPngov1apTY04uHCLX
ap4rEjJiZ8LJAQ+dNaZvzvYzWqMVWU2zbFkm0l4eBALr+qSq2sGaTa8p6BAF4bCG6U3RlSlhYoFk
iv5WRs1nWuLpw5tl0eilDn5jwvi+Vgw/Nka43eBxi5Q6Eq68kgXJlhID6Q3r9wa4yWL2hahYIFvW
SN+swMXj7BUMQcI9WzhMLk0G0DF2ppMOiJCDM7d4msy7QWcuLhkQTQsQxnWnDLhBIPyXR1LtEusH
zRtUNClo4vrdSi1vsMkqGJkS1Cr8znzv9NJeYrFW4AFuNsJQZUGP+31j4ZISG64Isl8LHitWS4iJ
7eURIdXJwJDyYifCyxCHYz4NJgf7x4AGUJ3TWLhTpLJFT0G5YK9hRjfmcZ7Wc/vYFDYT/0SG6asc
2lIcJESo5RAzBezXng5pGH9qvOiCbjYBAdXq9qg5zjHJ5Iehs9V3gcOYxRoNdxkArqLVhQ4rMs/K
Gh9n4nBekn3RtK4xcbVBkxDImSUmFN2EsmQhe484mLFoQAh+y8OPgjA0m7ceOWxDfij0Y4xUX1mw
sDdkNwcJ7eM6TDOB4GQI17Q/tDV1CBnLaKKXVt8VigxyZhDAxznNyT1rpfVpXYqwEv0+0oVnMVGe
leTsiMXrwIp1gzKK9TgDL8rzP0NU32eGj3bThwn9xBB1R5ybR1s7qTkEFGDMpMiPdelcY+tDI0Co
0iXuqjqMonejqBngW37NUC+BkZuzZRhIzaKJmaek+zaclcpCV2yRw8ZS2TlY4FnqzpE2HXxxiGhe
Goyo6LCP8VIFdv2zmGC7aw7mD5iJWO0OjumA5dsEcFKcEDi9JrIB7o1mt7F9XE28YY6PStdT6z5F
mfGsWEwjmvqlM7GxGZruNDXabrEZFuMkUARiJUAoajyxQiVM3ysEU5LTe6QK4KFLVJsjQmVo9gjS
/bi56TPxQEW3H9OC0f1CQFe+V7HoBqRhza1I/yEvcKVIKVAIGfZpIZaupbNUAAStoQtQx3t5gvX5
aiNw3VISmZPiaLRUsVtaTwN9aBObeIBnzw0rfWomwAayO6r2tck0z1mxftZ12oAabR/+W521t0ix
NFc44x1ojIrLRK48S6kRID0+zH30J+kOyfKi1SNJ7dY2gDKwxdDeDa338AQ76BzpNJ89GyFDoV5i
LcZTgTuwXT7qIX2b+/Km6dVHXCVfWt8eM3KLSmF/MJ4lpYoVUab72DpiZIygdRqsf2Un+Md09Vol
zNLY0s3eOI2QnWrlts6EU5bDJS1eVGe8ZOnykjjjp5oav9aWLqgy3tqYRnyzbFpX45yo8r2TTHQW
xT4lALSlu9OehZITUJ9R2FAwjTMdHta7S0RYk3KJnfQlUoynNoo/K0l6tRX2lnJ47crsPKRWqKYD
EW3EX+GHZS2u1Q8AVJhEsYYuEBBgXr6svhGpt2kmxQUPYQAgryJ2T0uFHzWzR8vpRgDmVct2STKj
HZ1rm60b54sWwR9KTkKL5ON2GNTlkMjgFRM/5uSnKpl/0H2T9tletcOIqdlAhRAnUB7qc7KwWYzZ
xdH1C8vhdtv7RaKzPNzAwfYaI5V4XkJpwG6YQWScCthZ0kGoW3ofoIl5Aet8a1X1XDrWqayV4zSl
uwHNcJZE5FkyDqsz1xmioFm/5sg5LhU6X3U42DbgYsxup9leCxw+AXyLzKGSPGfS16RhPo+2IO8T
NzKpLuh6BtHtSv0naqDdiGQtrn8OSNSqm6W8F1ToZQ5FzZN1mEjth6m8KuutgJc47ODdLKubA7Bk
WHM9V+OfVb81oZTchuF3Qf9Fr7nTUe33w6s2BZ0aOirXPT5F75oEpemwvCsElU1u+6qmRA4e5N/F
PnqqPvAWWGu3g/Is750f+nfnG2tKsVcgr13rq7HHy2w3v8IJoMgg5RJd7vyCmQ/Wd73tD8w+dsmw
n/6MBJWBn2M5ZdJEm1nLfjf1N2GNK4M2oZ9WG1eYShqItHFs5XUQ00uKC0osySVrTNXfgYqbozEX
UFFNFH5prJpMcqDb8UbqzlzIvU8Xa0BsgRpEaZIy7JMc89nt2zzNlrAt+VB6Lp/jYbB+dRU2OEU8
XyVrbH42yUDlFWmk3C1bhqWuVNJxNu2Rm6H3JvxyTs1EnqIzIZoEv8STSCIroC9Ty88Epa1oRclQ
wkZpK0at2s+b7oc8WzS5y3wzLBwcxjJvgiwWJauelL07q3rOZTC3aU0wjhoJkHRY097EQsQmC7Ry
RoFOrynjOZNtyqXk3w/Sggl1odCz4Mx9SU3i8VJjtSi26uryeE6URRdGw9oGirk2ZylBYIJP2/Kl
ivrQrbhR5bPyWlWteH7warBEfH08JZQaE9gy4jZiUC2beBm1g1xdMSFy2Qmlkwp2eX086IlIwaWg
Cilns46rMzq95dpm8XolT3C5rlYEitLoX4+nmArTxxbpFXsBDasFANztzDzOFv0kvavg5o8x8Go2
GY1MbeoiAyPvppfml2xRoGYyT0ttZi6Pv3w81Nn3lFTp50igLx8W2fEV/O7OkZV358dXhtSezTm/
NqZQsJ7glSGhgDIoQ+uZcv1bymTjhQxHpoFVgi8/deNFTymzN/meZIj5kozoclRO7jhU0VFH8X2a
ECH4Ul0R2ilL0b6eGLNbWh3vMpsKbnQKfht3FQRDcp8yxV2L9btIvuvmIn028rr6cunoYVZP0Rts
h1M+F15SFPVd1tro0upau8vVWftWFAzIp/Q3bBaiD0We7la+qqb2AiJv6iBVzrM8K0b4P3SdyXLb
yrZEvwgRQKErTNmLvUR11gQhWTL6HoXu6+8Cfe498QZvwhAh2bJkslCVO3Mlx4fmxiErBPw3Zb97
6T8B32ITJw1t1VjdXqsz8xh3aPYVwZhrYs58ITKym2Z+6oHEA3lhXX03XoZ225xhaBQLdoU0rlrW
+B7CmqAJpeqPrgrjNy398OpEnHLYiPhiaPnLVNovgx4WY1C48YFIoWEo51tVtmDi62P9nPoZbFlb
+UNigKFrncdxsoE16NpVb5tyIbSuPBhuHJ8LH+Dc0AzRuu113DPRcMWYb/4xFTA1xjDfMCLRuDXe
W1Gs7Q29KKlfaZx4G9janxk7EdiV+Q3t4lToWGFrhaiV7dw2DE8yr8PTROq+zFIG/iSPslWskotW
e/Y2aqP+YDuVu0qbOvoqy8vEWY8hv0jW95dJ5Wy8IU5vlup4lw/UGiZjHp4QGIJTogt7Ez2h+Rdr
D+P2sUaNPyZhnayLKvxwrFo9mC5MxoXX95jRENGSIuXbSy9mMG/EVwfaXOt35kvfp+Ntnng3Zqa2
g1Uy0EWOcqzC+hMaYouU5H5CB6AicszM1YR2sLq/sgOqYSX26kaYL2jkfdY/BTRCZlMqbgU68RD5
9mtNQO0ceAAQoQzZryEUi4eh65hEW5WxnQxTcrPOGXNbMIwyZXSwnnz7Qn/eAV5J/9wyAVoYY14u
q3jqntlhXvEY2Wdv1LpnUuMAAQs3QBBIupUTDf4heEpYQACJxPnJDcL+czAEobpMVS9mzhStzgdu
QGnHXdGyuMcEvIIbfadPKv6GJxYvG6X3V6fBYGbTPLb0RR5jLkiCZ0vHO0zS3vme+0lQvsOvuuY2
lTU5rZUa7DPd7yOEXCPda0EenfKh8tZToze3KeOnEBg0Wtcmc1nYzYUYh30iLUsoRjWXIkjai8r8
aNGmxfRgOfmw9nC8obXWfUiZtotbZo6uqnHEgIHDWFk5s5NUy66OEUgmdzQwxnMo4v5AhXkJ1qSl
QlvOheF1h3bC/xOk5eIGeZNzuCsX8Zi6DAzTgD0z7mZZZeGJFBrBQz8uHwOcLgHQvmN8/84u8KtV
oYviIwNn54reJoVTMa/oJa9HcwxOfT9g0p1GkqZeU5ybluIPCQ7kubVxfuQeAcP5wdJzmNmY0jcZ
hB6IFEQUx7iNH/tJvBVDH+ymuKGUYJ6F6orhXTSQCxQNO4p7noMgbbKqW47VrObv8H2sNwiRxQoY
k3EBKtLvZLr5uwKIFtZAPYEyDLuwOCD24F1QYBqmaViJGgnzHrxKjWDi0JFt5Jy9ul+6P3TS2KUZ
NSKu7VNoaanfgKnYbTOgZacZ7fOcdRDl5GDi44dsBI71MGocAn1TKTAiKS1i7jRQ9CzZGvRigJ2m
RdU+dPz0UE9QY3hJtW9pFOBSyuLvWEEUVc7n35xxJqikri0nvMEKGE6mbV8dU0HjnB9YyIMlIUdt
12I33IVwfZdAE6+6buE5jSUDARgoT4hV22xMrLOZhjgJYyPeFGIsSqKlHpK9M1EEGnUcc/zRAV5n
xUdC8CxwntMzNLtHMY2R31Ul8/F8fzB6ExnIJndWjv9cGpRBoKpnH86Ob+2mY/1hW+W06honO6VY
QI98X2dFRoZKDbB5O3ykWtx9GHWptsxxqm0fFOMHLqFqLvG2dCgvJB5hMPojeZ663cY4aux6SE86
0/1T0Ofp6f70/hHTEw2npdj9e0kRNVkR8oF+S3T0OFhKP6qWvuH7g2YWBTVMbg4ixKXm3Z1x7ovB
qMZ9k8Sr2pX5sZwfDK2RW1uTj/dLtBH9c/3+0T/XxFZ6SbYHE8F9Mk/BOnKayKhVPuFQajC+213F
aJrnrVaQbkl9jGE1PddV3VySifnw/cHzWNrBPqEg/ffS/Svc+XrB19+vm3XePPR0Ay86auxvQDgX
SWT3j/dn4EOw6BRut+lVGj1J5yvLRHWRnCBHOtxv9wfuftbSqzXj77Vk/gqfr4AXaa/IZRW7tGTL
UQqwN0mfur8igaCDeyG/Ol3uXCovLRfR/IlAdQZE1+zHqTULhpReHbuxxpM3hOklcOsjxhx3Vwvk
LghmxlOTGPpTP2+oZdl2+2m+ZoYF1NysChJGkwHyGcY4jkkT+qdjV+nRTPpTmBvm1WoM+YBdEmRA
h808GGhVbib/sTXZOyoZdw9uyDTrfo12ivJYeuPpvoNNjMo4JrXJm1inuFw6inLxIRAaLOxyOMUi
fiVJYG0qy1+zv0cTwfa+6gdLNkvLeu2GoXnupzZgLtUaZFOTZO2hjRzcqNautt4BLPMt9RXF4MUC
vX3xJivbWb9FYtc7p0vFpR7dHOG7tuAn0VXFPWgvG7AnVlvmm1FxFsWRRKM3WKT/Po1WVjFkZxdy
U5sV3fmec/MMb20bgfk3MKtH+U9soGZPk0+UClKgSJnVLWQCyZI4plrGk2KJ5yCNm1om2OEFOGTD
Rjphs/MaWD3nJV2E2w4fHjvYzH8YeV3Mfp3m5Kai2CCZNSiZbBhSM59eQEEKUnyL3s69360XLzkc
Wn8i27wkVj/8wj890ZY+sUntFVNmFXf7tFT5ybdgQDcqfkoyp3grTGRImeb+IZqfJo2/zWHC7zFj
0NY2teJFTNe87Kfne2SbJ6ElXk039R/TDNg1w69iV+HfeY3G+JTOSpBfKHcfRXr8hPWRVm2TEzmj
a7wP8sYI2s3N8e9f5vnXsTTklpNdtQmH3F5DuCnPGuXDuz5yfOIdGQNnXU92ZOWpQsOdvm48L3qa
coTTUE3o04WnnWRZ3rROiqup2f1LWSeL+89GNfWpFaN4UIr9bD3k5Vtb5dp26pNqrTkNPy4wVVWJ
TTIiu7q6zsbdyRNxMaYTHqxoWc34UFdkxblqZX6+fxQEEyMcD4tj3HbwBYTC/SnqfBdzv9t5rTcc
8NMJPIOqOlRlLsATY0nWvQRCxHyt9sqyhChG4KiOYckGQCr/9yCJFPx9alSKpE2WYWGdP1tSELTg
kGFt+szoi20ZG+Zaz8jI5L0PpqCIxEaGsj/c7wpBofV7CrSPxXyj0Ku2FAttNC79EGQ724fcWRk9
c58C5ZOqGngW8zUDHB1+ECt5dv3bPVbf5rWxHKTRn32YnodE24/sxHbCBluv7AQGpTsxc27CL2mt
NXp6V2iyxdaoc/OlFF22Lnq+8v7SSRkDL0MNa7WjI1tOFtJJ0f3z4MjUP9h1traYGmgtuFM8fg0I
S1wNQVkReVHI9Xbr5ejyCGuvXtFq8XMp9OzBnqyc9FMUnzv65HPSM4+TQct2pVvRuf0/lyavfnBL
XhGdU0AG7v1HwKb+o+lOwc4aAhoy52v3B37xz2Ji76XlVrqO5sNTMj+4YdU96AluEy0fTRBxk36o
PP2U5mZ/ikZ8gLU89wxiTxwOhr+XxwTPuFJ4DWP0HdjAfr0OqDjdEkPmXl9MBF9VZJOp7PN+N+lt
tyZQUt2Y3D1JaihWhkTaKeb1sfZQsPvSCk9D4/6kYZW+MYXKVkkRZVfNnOMXrk/To4p+JnwqOziK
0SNsDFJVRlR8lrC+EgJIAxjkpveyZ+B1nGC5zWJQM/NHMTsdjd6CLp7v/tIbSrfB8q2ZgFay1Dtg
3aPEvU3Mkno/BkF0k1M5PgdWORzWB9/i3afYy7iNcL4bJpWQAPKvqYU4SYgUNXuq9kxvone3QxrN
q+mZ9bjHRKb/gWsfv/PniBZrgW3tnDSMV0NoPvE3ODvdyWzuSA5WQ7/Jf0L8gtWiZ309OI752LUY
I+7P2Pxk2yl1Pu8wmAzvytUkVbONGosKwpnecL9WueTm8jp6MoJfeh1kT2Gouluswn6lD5Pc3J9O
Xi6xCYWPnAYorBBvZRVQu6hVHYZ+M/iVpNYjsE715ISyusS2mS9SV7YH8hYULlVwdKwYGf/+i7w/
jPQBrLy5BDFpEKDvR0AfHgghNE0yBWnhzv3dKnsmUpMYBvfNpmeCGspyN95P0ShI0GHCgmxB4k/X
+0dxVerXIYSPXFTBe+gUzs7ldLUvKuJFRZhaJ1lHP9jJn5u0Gz+qBHDp1Bq85WbCIcZVbSUL6kNd
qXtUVhIJ5yYQMT+vtHpdlE9Oa+jXJoo5nerN8f5ssA28bipwgaH3xho6EfwQs6Npk9A46Rny39Wk
6p0cwTPipeJGbvvBUSRtfbQl2E34aFfbCuV1qN2tNZbN6X7p/gCHBK94CUXH93P7WFfTC+oyEaRw
TI7hVIT7oOvlboir/uTKOtuEut4jkifcqZMsflW5N0sT/ipgS3upi6Z5tDIGBXlmeASaR39VB014
LqwMBp1e2o+pZwarBl7ri2mhqBpeLz5ypKF4dNyfXnS0i8LSMcYyfLJjvOFllvwJutm7UvQffSeM
hXBy9eKAtl/5TceNTdo9MQWxCzj+7mNV5tuh7Sz2yn2+LQgH/v1omq+F82eDwbZO/+/XFcWy0SZj
R9zEfDPq6QnFLX8ca4ZtQUnUH+olDURROZE8n6JVUBrTrcjUPx+F/7t2/+y/X1c4jb0vHJKb9y+Z
5r/g70djFz9ZHXU/efincTtu3rrQu/VYo7KXdZE89SZUeQ5P7YY+pM+osuzDHQjD1MA+Mj689UbJ
OBzPEhR4NtoFWZ/dfckpTQylypcmji6nvJEJm4q6Pnk2EihoHfPl/tSdn7YzuAC7A1vWJBpWnU9u
IuQE864pfsq4xiTXc8d8D+xbrSQswDmop7GJSFZDB6xWGwKKoXyjwt52JzHdHwbU7Bppr4i0dJ9P
0Z+7lkhEuHKTBq8jumTijHMMyE7XgAQ2fyW9VDADNPP2VEMo+oBAA42Uf+4tG5ppHcrMhJepFCCY
Hv5yJtU5LXoSv6rXn8tK6Qu9kP5njTXX98MbI5vipTXI1ZaR7d9qo2bfWTAsVTKxD41eYM9iXbyF
QyjIgbbdqxid1/SiZXbwCxRtsZ9AWa3uT/uKn7qrW+M8kMO8Ub53Qr8OKT2Ikl07xtOmM7pxWyZ1
9csQAFxrY3zpRyc/1h6qfJB55a+sDr1F7KiJgZBnrCo9JOSa2s5xcIdpMxlg3K22c44TYmm3sGi6
2VPLsjFbKD/2/FABDKOhISEiUDbuKS01tVGpKMONlZbNBQYwU0G7eKiUw8LGSo0dvdQLdv0kNv4K
mrXrLAKBqGwCF91bsygNITnm36txX58Va3sMOK16CTPwMB23PTT/5T/KngX1aTCZ8kW2x4o7y339
RJ9T14w4q5eibcSq6AGCw3qpDvwYnlzeP6wLK9yKRhMVyXcRkWNAQeZE1Bzx7LzkvdK390v3h3+V
ZWGGiuYFyklK9tvVIjIT/RD3LnFwv9UP3bfpxeqAeNRVi/uV+xfcH3AWj7R8JIwJJ0jEJgM2Bowm
EGRWPCBhaQZR1snmqHQ2f+hJaR7vz/uAc0WGm3uSyt55undu2fXzLu1TcWKVkwtEensdJGY0hz4s
AD1ufUuaVz/06bYIYiO/8uyviGWH1f0ZhNnmcZRZu+mLCHj/2CG8QGj7q8SDB8g2NcDwTTMfi1SI
Cn//bK1L+FbzZ/8+FcwYvDTott7MaSJvtXTdtrxk899+v9Ro5dJK4/Jyf3anb8xfFYsBZ209PYIv
jc+hwVSsD1T4K/GrdMXo1eLE4Kn3bFjBNGmuQyK+0kDYuIN1KkhcTWc03iYP7H3z1ShG/dWqOhJp
Xm/wDpo/i/C9cAkUEAjt93GuRe9AbDmTgQgF21dcqB1DOb9fd/hDOPoQroP1318SHSjp+v78/g+W
o+Fi7UdHqHTi/HGg/fcL788bPVqD+tPYuurO8f5gB/4/H/17rTZDCktGYzNhesNWYOHvqS02jlSQ
+M1HpbKNEYzLIRoEekzD22VEYijmPilXhKSpET896NUGenI+c2MN9eol01ZGRrnWlDct8ulhqNl+
BxbFfm2PRaPhsAw/H24dkCj0302j/WZ/yfSzhf3i14fCijdUOW0xJTXrqTauSlPRwqqJQXlDI5eO
rM6qNB/Tkm40O8yPpgps8o7VGxw7rGf+bhbUsdhwxMPj5GnmhVs/iVN27yzCRlp+Eq1qjroQDJUq
8aJi4G1aqRgiUgtRYN/1fJ/hdfgoLZYbuE5MqIjQ6JhwCy/DuZl8kpR5YpC8Ef5UMIQsSQPGs/6B
830GwXv9MRPkIjOZP9keVpcgsk82nkL+u5jPREXLeSuG8e+gw4So9Jl80cF38W6TtzAbjmGMauH3
HiVa+IMjlpoFEOZfflE/RK3xMq8lW933VllbvDkDLKcuyR9tXn62aS2zhGLz4DoE6mv+L41Nk11k
QThcx1XEBDBYvLcO7+feQcsYJ/cc9xrZDyWOo/QYshKATYjsebH/OnXGc5p7F2ZsxEaSgQ2iE36J
qntnPcsXhjY8ko0utpkJk5z5dWWJHzN0vrXivQjGcZFVioxi9VT7MXmrZom8990X6pvO52NJiw+d
HCQiZNtu+E4bJ0BO0ZKHhsoMTPTBJkF5WtRstRfCFubKZMRNQwKza2gYGkm2pnb2fRov58izzzw8
raetnvQYniltyJz0qZjMm587ZzSzeOmgXVUVwa92iJ6rWrxF3hCsDWvcdy426nZ+cbuZcxW5tqiC
NNuYIAnjXm2iXr/IeLh4nnlJiwZXVV9Ry5AeRtIFmHXIWshXJnBybD+bzvspLdvGiEPSnNSX4eou
fRqMTwkvqMD8khpZSAjYlUnpBkuGgw+vlAvh1yObwHZXDcUFyejTDnFV4q7kNmfQ7jCk34EAd1S1
wRV9TOG6qdZh3L2XtnwTnobCZqcHRsl0Hsn4wSjbvcbKuo6zER8TR7Zh9qOVvrcolQpWJVpAUeKh
luU2qJxg5QbcKCfdOBT6paKNa21RkuMNGRyRwSPeEmXbEKP9orOLR/Ybx8hH56vblrBCQgtQU9sn
MpEBI2eFjWvFVrSdvSudQNIsr62RPnt2ZKxHyn4XSGxLu7DkIZh6SEYO6U4nIdVj8L+WC3xVDtQ/
m9d6UWHnG4Ifyuh9bNMr7h4lClnGysZMBKbXnvdyyeLBoaWpnnQZVZsyKdjfe6R1PejHGaFtnDHE
3tMY9MHcHhelR/5pLD/zBDDBkFm2ARb9OtyTVX+Ma/d3GjURvHfvZAz8zTmSWj59e3jYcFiQSA6h
ITQI6huFV3jh1Gsz4Ug5kmQURJgHYzfahM2GSjeWI1b3Krv4NEstC7d500JqRRi4zpiHHj9j3hX5
cjK0H83R3nNMKEWAJ8qp9yNimar3anAOdLE9gEtJV0UbML2kLoXaLOuXnbAa0vDyFUjfJJio2wsy
BtXaCDmau5aJG1HX+OEmbrhesI3Qrtj9IkxOSbc1Yw0jBp3aS8hLtypt39g8/RA8fHJD/5ud71YW
tA9IgvHWIFoOQbW3cr7IRz0lbfyikeaquz/Il5yxNNvAakKwJA5XZoHVRmg4loKA6G8SM1OmS4Zx
R/OhapVs+pL/FL0Sizoy+AHDiZRi8mVlzefoQQghVG0rDaOSUX4QxuW10KW4RSzjAajntqi/bTcz
6DWMHn0r3LSsvq6DozMJ5bgRTrUyrbY9Mrr6VC6YWhke8mpMN2OC1bDLn7sp+Q7oPllw4HgzE5NW
FM/8AQxhL3MCucNIWtKrd8E0GacuG25UPRAkhgrTmzsvabLF6DvmOnZjGEGgBXQXQH9M9BTenbZM
/SGn8Cw8eAk2QPgVpgOvMbd/tGF8w8mOXmrwFRK4XdWEcjF1/iXL1cOk2KwGjNM7/BxaP619hCfa
A9KzV8hfyoSqwrDvwpZzb7oUmdgQGxYIf88GJYKw3w1go6m/1EETyFh8GwamrJCwu5jl8ioeXvwC
11IfMB/PY1IcAQ5PcF6tJ0zqRQy8E13NXndyf9vOgKmmbl80L1zLupWUk7WHUapn5SybhEniYJYv
VT4GRKPireG2I5RsT1+YYJYpMbfXWkgFTD53iHg7V4lv2eDXlSxARJSH5QivacH9+1WT7aU25J9g
roBTeQbZyTbplPVNg5Bod+3S/k+PUC4tls0wzd7Zarzy6lEbYdaPI34/Y9J1MurqR6BiLkujJ22X
lEtJOckyS3HyMW3aY6g/9ZF/zvFepjVOU6PYa04H522uu0j7H5FqNBfQO6OV2iZkv5HmhK98ExAU
+4EL7UjRAKSIei8OZc2HxVR+kSjjFfIgbQO8MRZDq770hr7Nxh+PdR9fAkVg2JUlTXjYA6KNosFj
gVerPhv5RK41R/RPnSdXC9U5V36+HlFgF2DdyCITmYUABdrflZiAbdBd7Htw62D7ACESwNSd0vws
HILqcTJMyHbqucMQ8YBZq59o3PO9/FQ2GUnwGpkgjDCX2ZP3xssTxqi5E0LM+HWkpTjS3xIVxSvs
mIxhKbeMTH0knxdO2KvBRLSUjea5DKkq8Aec8w11BgntcrYIz25a/Q5nJHOueXjfmukc3wHN8wPD
nGmLIYPyx6RuztCUJHvesz7kv/tmqJ8DQPFWrMdAbnZti2gRZ9pvQFdZUCjEtwmiUMHNPKpMzri6
xzGqDWNODsnGmMrv3IvLq2iNmkxDgbUGokBT5CsG8hEzZH55XYQlFvyWE6pPb7CY1NA9Usl11Pb9
WVS8Qk1nZMEtvQOmIzAYLKpJyj6w8eJ945vXzGU9lmW6SzB6R2a2aUo73To23TwR7mNche1TjbuF
AFaRbIj++ouhSL9SVm5hg0/KnX5nW66+pUrrqwmrHzkSABGcihelZ8yMJNKfSUhVZRzSrAD9lZcz
UK0mdMdDwM05bPtPjnMEv30IcW1jv1iypbdEpBhk0df7QHuuYkl1lKzYA6hvio7oU9FPdRoCXbOb
X0OjfdeYxoPSzJeWhCjmxtGle4g8+t26QXKuadGT+254iyPJDcAT48rsomvbmH+gqaVu9yvxZlWw
mTZeEgl8gjV3+R67chc56O0sEBYkHNcTu5yTjT9mzqaRbNRTfZOV0S2oKD8PIFEUw1DPpXHLSCc7
2HX5tB8xg+MqAsRY6NbSqJiCTNTJTLzWAdbxE+NsX3rdxAxxkr9Be8n1pNEFpgpMtKXuy3UzhB9a
RKV9XK0Gn25Wre/OGVUiI9URa03DgMBmo7SEsylL/m4gzp+SP9dNg75P3eI6lKSW8+pxKsS3zg6t
ndxPuzS+HUu/lGSRiERvyoFdsD1yrK61I5a5WTEOMGXkVgine88gZxciX6yKOMPcE+TUUYed3Hm+
fHX7SVuyXbuaLVvTySm/wxGBW3g1bBJ0jnAjpdp7CmySkfmfdqZNi177M0aTv9ab9gK4u5iDC+xI
/ZgCw87tXixiqH08vuXIJoCUYRyr6rMMw27ldycrtPMNFTom3o+toWFMtgfE8CTAraPz4jYFkwOB
0L+wKjQ6UY4bzfEvVlMzUOCttdDmIadTsJ+3AdyFxaNXtsNBTzLKsAJuwbJ7g5ewGQMH5lIC2Kq2
UwkOAT9nPrz2Xj7OnI8JGcHADOkY2cKx4rfQro6gH821ldL5kY7VQHqCoK/B9y4adry2+eD0JZzP
Ety5Tvvo0PhLxXFxWaXyNVrnLXoEyYgAn8fBDvmWpWIkoayUIJsLQLkz0EjdmpyH3ejeWljc5+Aa
kdF1JjKaEfCKpCFR0T3YBQ7lwmaRZYkkDwAJqjUFYyBy4l3HsQw895ziwU7rjkA+qjw6FrpJoY/Z
bcrYORBwpXms4CfWoibez27IoJjQiViu1zJ4YZoIWjYhVSqLcjeE9iIMrOaALY3jnuD0S3nEWq9i
lzM0NGNdVRu/tEwwP/olnqLT5Ap3l7tZv0Cn29SKQDdaJnbEjpNwx7bf1avyQZBnW7Q2Yh3ehGOP
VR2V++T0BTb5hlUs86LVyLr2yL0ahy7sEd9krxo0iIfMfftFVxEKdtGsH+TIK9lu8Y57Icw2nKHu
sr52OkRCTrsFc0kOe7z01CMrDvaUZi9rKnYMwe4qa3dwLMA0K/8DAOAg7C8DhWipt0N9nSb4vI4D
V94pxC8OKMDcU/K8ReVvcAlpC6Vo4DHb/LPRp2E9Jmz8VYZyaFq0BtseQTRYUo3HBCqNq+tgl990
sPVFSc1ROJB+yZjsaHi+UscxKLudXxYaqvnQDuWi1QQJJ0AM2rw/y/s2XelwGQ3pfFosYJsusA7J
kC4Nu062OlUbZqlV+7mqoxf8KYhKDv8iOuSY3i0SV99F+HnZZzuLWLn6ElrI1sgIDvRG8B4wyFm1
mUSb1bM3ENHPbmdRsMxhCA4NOq+9dVAbF14CUjilijSJdOMtTQeyETYGPKpjOTPMuyLoVZQk4CU2
AxRJjPEaVnRu6a/MFm9VJPM1fBYSBhPu5cbEWR38iUf35EN0DVvP5IBiIRyxrzNssyScRn1wAmkv
mpqTZmZ/aOAkIJyxyUVzeMeJfsGVVa/ZptIv6rJm8o4k0EDvFf7tkHV4R32stSk66wfuxsNYM0Io
x5ZZBW/hroPZ0sFEKnjbr9vaFAtbD/qlPjB0Q3hmbENZ02SnjzZpimawMRC68jul/WYI3EtTWqDc
5EMR0A2nlTgMB5e41HTJLfnk5umRrFoOgBnPkRvClZKvrPaWw2QqbhTjSJNXpWF5Jx9rhp+clSfe
ZK/TOzZFR0aID8lYEWhsLCxh4rf0XSp9oFiG2iFyaXhpZYWNPj97HekahBneTBjWiXHA3Z/r3Xz/
y8WTBpAOznRv/JTztwtIdS/oWf6VUB27pKubgm7G9+wdjE/p0hAm/T+20Xm8nvqH2OFc2rXgHDnG
f6ZRe+vrcdvgiGOoyiads8bWapzXJjPYQyiL9wR4QI/EsjSVthOWU6BBkBGU7kfpZsmS6soH16WZ
VGREkj0rwvgyvGchKpObFUxZW/jZeSlOMo0YjjSpzzb6T6Blu9Ews6f7Q8w8YRvgOFzenzactMjq
SIy8o1c9sLncZhKUUJgQqgMLEmzo9zT2E//GfTWCnolt6ppGVlLC8zNnZ4AvkIb7MEsulZ61D20X
Xoow83ZQ7J7L2VyaaL/xunNU4h6BRs5Ewo936VTScdMOHodAk0pLusZXOtF0EHHTyjP1t9IttXM+
csON9OCoj4T3NJ1gugf1qxvtZN0YZLICjxG/EdRHcspzj/2oaKx1fznlESTNu5VP/kqW2WJAVXpg
kvKcRtnvAUGqa4cb7O1yB8e4Zqffh4s+j24eKuzag0k19eUWSgn3soHNCALzr8zKbqlZHexGkIkH
t03bLKqJm100tz3LfnrvXLl10vhseQBg4prspCkJEyY5Nhn2v6xT1XuUFldAXCsrfTXwOJ4mou+m
ZoaLEYcldx4PS1a9TxtgshGzCwrsSSq7kFxkR02qERJXoFrKUa65rKEzTpKi61rRCcaWR2o5h2Gd
wkf+8yuKybd+PoOm0OqECysnfXMYosc+wY9QDJeqKD5KkXxqtX3QsEdtGso6F6BHXQyzQRlsmZX5
EHwtc6X3LjaRmHZkt8uXbSHfKkG4UZhgfgtMobAX0eKyW4ZV/+AOLhgNXt5wD9zq4NZTu5l/KOVm
9kYgmPlG9piJ2GdgH3/VlE1gUk8poY/76H2g2ZDZM3tZ8IsWWX2TqFvESYZ6CoY7/VHqxGnj1mK1
pCACK13a4Eyy84gJePgRmGLNErCPs2wG1RXUlWowEZVgTRKERNqytYgShuQOdaDiXYng6FndR0cM
OSkbnGOG86n84JPD8S1q1Ckp1Lnp6TIza5KGOYjpyejeZJh+KAoQFmWOhtDXwYOwg1sXNA+xNf6e
qOBZVb2g/oltVp10YunCJKO7o5PBswkeUs/pXbO5m2hz+rE3n+LkQoFASE8fR+TEU0ezAKwcXkiw
HprIXkd+zrjf/MJxD9kC7WzdMYJLEqQhQ3zyqgcD6nX7pqI+lfvMEuj6eYy2gauCDWp5uYokic6m
Fd+UWG9gK+4ZQ6CMUjBbTBwEKtNYQyT7GWMECb3mRBDwH62ymu7uzGkIulkH7OI3L7ZX5FLQTKzu
sa/qLzyUe+yk+qLLC28n0P1yvzkZOknyOcsqsenj2GYZrnrvldHAhvLh303JTj2qqyOvHzT54KjV
zFWb1vgVTn5KWs6jI9061epsiO5BThEJvpjfdm30mIUJoOp9BJyXO3PX2l96Ob5TLL3rzRTbev2W
jfsU0Cdq8ognOzj5rCzUJ99sW7y2dCpL1bwGjv9Zfo+jeRt8Z8V26mj54B95j/DuNeG/ut1xCqPr
GFvpBvDPcyUziNUN0YFqfIe6CkWMXCcUBTTdoMWdYxwVv6zKWlc/fhg8gna7qoL1IJ+PhxZDC8kt
Z6i5O9Gv2jMBoyYZp+Icmwls67n4D1fntd2qsm3RL6I1QpFelbMlZ/uF5rTIORV8/e3gc/ba97zQ
BJJtWYKias4x+jBHPobGGdfmdIJEGCVlqb1GLLhXdqvdgL7YiyGsQJqXRM5qxjPE8XfxVlXWJpQB
6limbws9797MEqRajCNUOzYe9x+X8u3Ei2ORip0989vHsNdeZPzSBt9QL26mHnuLa1SJbe1LaI6u
fAKPvM9G6sLYiEjhxXpZDKw6GQ8QwEYsCpXm2VS5iwXh8BmgKduY9E/X2tCfxgEu6WBiCaDuhjCQ
2VElPgqjIn/FLpYj7lSub3lsY/O5wB2JgvPMmrNbtFV28ZT6D6KmTTTEH5YOKsBt351rHbi7xpB3
KgX/0lG4an3W3oOjwM3Jwa0M7Uc3hN9UM024hsX36KacM/jWcJrsfGN4lwy025HPWGdNLMdvesQ2
6wgKkZlR7jpjWn/XtG/jFMpi5iWnIPwmGDteKQqkZ+FVNHMEaCKLYmZGgVcnERLsoqcsCjUF67mh
FM9p02QLMzGYgCZ2uPbIG8Us0eebIevBM5VfWsFMNWCcCQZ3l/TjZ6B0OJfMcFP7rALT7FJSMUc5
+UVo/UHLEL1SGYBtDZoy59ulhARBcmC1jLEsfKK2QNLcFk5u7BJR2jlQ1eqB6FiXuoDrUDtRkcjh
22tfzQimINDEqo65E8J1pASxFbA+1l0CF7Ad9l7XGtwxsGq7Nb3DVnlR0+A7ZVRYuob7aueC+XwN
4DHH3Ot3obvEG7iErkQerbMzmvZO6zC6Uy+zWYL5yVZbl6WOebPCblx++ZPUNKOOh98LdXfOiBxk
OsaO6CAc+ZrogAGoDYiJMdMXjIJ+gdBuHwUUJfHgpdgHhpCZHvPnsgiMNSRGhnOmco3uHvhisSic
Sd2jgtxuzSCkMGscMjNbhYqjcBbMY0t05JYglzma5YVtKcTvufegnV/bLvIAStAI6c2bq6od0bXd
vdrm2aZN3SdP9E/IRvGTZD1SouBo6OZdqNERUNHLMXVpFrEpTsTanDXbW+ESxdk+MnX3UNZs0/C+
VNRHwygC9Pbum98xSYHucB4jcqipIC7s0LzVsf7gtIu6rrNlimd/Q2QLvjtiC/LAFWAhx3eStpaw
VTlZmy+q2m8YHW59QKVRS/G6kXX/5ebfSM5eMwpwLIU55ikbUY/TjBXYiZoTHlRhZHQD85A1fFxu
+lTlaEeixL0zsEkrabFnnfOqumm9yJkiEW1fsSxP+p1hUvh31WhL7QBBqdmsHFMH9hnTTEGqqTEj
XIZIlFaRrt0DxHWXOoT5vsn2VgRGwyWYKsvUD4hWcJ7tSSnOEGUlFEw9bbyFRA4tmepCkHFAFprV
D50IuByx8acNA1xYoF4CeE5NRU+4UAZ3bWFBYH4FFGCwkUeiGYtQQXnrdGgeuKAgkATGJ7Gibzpr
wWMJ8iMbEds4ygbfGQMXOjqFfOteYGal8YTdQHmwiT9B57Ex6mMeNq95RIfZl96yic0Xs2zPlfS5
CeFUWwQyPZu9uLQaImWvKAGj2KzSvLJ+UuUhsuQ7na9tV9OOo2Se4CB0h/BPIkIKW0HRE2SSXmhI
nXzZP/ZQTJgYTHSlCP6dqn9UFDGUBt9vSN46IRv0oTO84yI60skix5epsNNk9B4K76kUNlk4oEa1
iu5qRdorNc/iXTXyA8W1+6GKGEbKN1DocMc7/zqRaEc8eLT6hlUk4W3gwHP1g5fWP0pqE7tinr2e
eNbYWaqmD6s0pf/hBVRfs4I1Z4knJgByaBlyEeXxvpXmBy00p3LPoVaSqx2XJeCLrlzagf+pO9kT
ixvuvUQ/j0G3RTDXL+3UvYvAM22dvv+0qaBbfnT1pSz2dnullzIux6mlZWI2pGTQr3XZP3kmPFkr
n6ZbSX2s1hS1fmwohayyieqyEgZE+jMMPCPNSsCVesnpY5UvZKgTs2WKW0/JBcP7h04QsOu2JJR2
8jKaWbNQdfll+dq4cC0Wy56VPTMte46ZxlguKwIX+y/ib6vHQYnc2bOzc+pYmxIBGWoKRBmBPVJ5
yT4piV8S4wnbjL906NIvWOP96UR10tN027Q5+Fm9sVdBibQzRqEwRu2dqeTbPApPVoSPNRv4upv4
TP3pu+AetKCsjzfiJRs7Z9+mEBdVNUVK4hMZSPm5ohS1zFVlV0QUPmuHgSOgBe4C9eihZlHzso5d
giShb9+5JYeolKuFzu107JH+1KJ6pN5u7kyzRsIXtyfv2xt755ZSzrSaR9bWFnbDezKJJugiDJiU
e2D20Ed9ijEQe3On01HLNGrY4PZGrsM+hMVkgGsBTeD6JMVnMRz/rn4RCrqiBEM/pdkkPHFZtRjl
VoKTxqm7s52WG25B+oYF2WoqIYmatlHud8cxQMvpGJIqt+re14G6j8w22VVu+6TrJVeVznyANegP
evxHZ0SAYLU+7JGIu0Tjo6AhDXlhNxRguheQ1UwHLC7TAPI7vjKiOdCLgHraV0OzZbmJuEquKyaY
TGSDF+KxyEu2mPwKNJ8N3EDynOOO1ZUFCDWI3jo3yJAQZP7UgX93Wtw1VOENt7lafOljUryw8iWw
Z+wOfeT8+IPaLxpCMFLIO4skzx8G96TVg0XACUJmx012HV6CcOBjlLYTvkedIheMUu0yLplWNn22
ocyWe+RqyJ0IBUiXllqFf+la+8RYxcAZd4SGKEdtSJ6jIqYwUrwwM2v3idq/qj3qMRzldnysCop+
ptdS2MOt6wEyrJIWvjaYtTAMNzYkyYXWx1MKDXOO0KEEN2asfxZNqeyJRt7qY2+uE3/CsrbFrfXS
U5WpJHZRxYInw4oYqUPXxPwj5JHSrK1HqnH2T+6QoVRkVrQO2vbWODW/jGUW2p5EM9pVMaITNinu
b8lJewAVDE0mVJBJIDtK1fx+RLa47ET6qHbhvvcN6qDgVMrxR5QgTqPkqUnjrzbU3xqHi81JlKeg
piw7NvJd+Oa7qwNujXoL2sGAcqzO+4VhJrsvUSmAtpVqlRQ6ZHLS99KBeifVd5bXzOhZkrnaWG9U
lqes49+oEu1itX+mTLSwC64bP3kMx+p9+FCrniKbsoqsrZrbGj33es803yaQi+ohiCtk3g4GxRIx
G7wJWsxr28ewByJk04MAyYcbGqIXzde/8qF9HEeqlZmZPFdu9NjUNa5ZZ8GaIZXRoec2Paj2ZSyT
NzVBhGRqCZA9CYq8KJ4wCtAEEFunScXWJG1lpNPWWqG9NYf+KEJjTfA43hscT4qhfPlWJslOIMeM
LiTjRI9vcqp8YidFQd2zXl61FaB3B6B+74GO9RpISBqTf8i8CEaSdEXr89qExboqrY/MsPe6W/4p
k/zi1LZc1CntJnevsaheFmUEfy62oGjRZi2I7il9uceXeWVyDe+bhBxVLe6YzsCDaqjLoFqmeMdd
uSfUTNRg8tzUoMs7nsIU0GlUXuTAtYTBjCprCGvBf3WRFS8ijZq7C6afmTNhVqCptx13NNrZYMsa
vPaeIb4KJf6OLfE9gLQLG9w9FqXm5qWXeB7sSL81CjWaKSigRse9IHGDvrw2rlKJoNtqhlXSWcay
qdMXZiZwrJAZUtRsgY0nRLVm0xsmxcmW+M5H9wkCB3OWYIQDlJq4OfgI6hyXlu2cKhHALNmGQiuX
pSSswMeqSNytxtjbaehaog/DqcmrCQWkq6pf6Vm7rrqMeLcRq4MC5hpwDGZFujJM9VdaM1z1NoPY
ZfTvY5w/huSKfGLOC3YEsVG1IayVIZeMUkC2Y8Y4aIMbEipfCYGbZ2xD/rJP3FOeyBdDNS6tar3l
ibqyPf1PnNO7HIbWXtb+skUPs9Kszv3wwERP8yYNwlGdHd0yeMKkhame+0MSfKl63LOqf0Ua/q0b
FBcQ43ykyfAie+aQdcBtw9F84gsKYHnAwdKEVXclEAUibgC5+9yX2r0lFJV1eQCtkVWX5+egujSp
MliV2hI+DZcBJa9l7pnGknzQZ3WAPSdozesNHgLUxB5doaZiGGni8qmrMLJo3OdKOh+d+pFVw94f
3XptGeOdbGgbqgF5tkg5cohr2aYmSmxlRUjzQ6TccLuexyApNmop2xVh5+0Gb/dX0nFHUgR9T4WV
VghgdNQAlwbdI/KpldrwC71IvQn+AZg/Rrh3XErHOrMZsfPKQcVaMb4WEq6Vr1M3ZwryDdaJ4YF1
h9QMxETdqkUyshw7FAqq/1EmFPvV0vkcNRazQO5uXckstzXPnYS/lTdjR+mJPhBOEPE+Ukr2shBO
i0W5PYx15hPNi5XqFfdJGuFERGE2ErEChjjdmHUtV7XFwiiuAedR1DPVSJDxwzJ+GAjV1fsJoEJt
elmBG14WevvVKrZ3qcR7XlNFt3Q7YVoy/jCaNGd6V5taAlOnvBsqf1qe5Htu8Zn6NKE7XzMWIrBZ
WBYbLUOg4AA7GabugVtr6mkImYkmzi3I3GFniIzV8NAXa7NJQJdr/RZbWrUpFSvmuJPuGu7Pa8eL
3zvdJwwk9aixAuYUMJzu83gLYluG+rjwPECLTnhNm/q7KdUcwzbY6cEenl0JMV0KamyRACLnY/Ft
9WDS6xTNjhYtoAhwziqTsBj19RL101gFL6mB3tvo1ICwEPXE4l1iRYyoRiaM/kMc0Xx0T4oSaQu3
c98aG4hZ0sk/jTNQjOWkUvAlqAW1SuijS7gtQMEbYydLUbImEOFGQ+jPua1NN1p8DhH4vKyKc0oE
7YnVlhbkOeKnSTbh4yspmvZkQYnSadSvC/J4NlVfHqJavCWAPSjEV2chkj0RqU9KRKtGNzYEfk4F
TrBypq5Zy0CL7ooGgLZOMcRHPbcdoWUs8G0xIPkbOTVh0JnSYaoafKn2i7CYYas9y0bH0nfUxNXb
oNJCRWi5N+PGu+l4XxCzQyazMgDtbmmuMg0doRwor2HZIxONMTPig8nHIjjhuab7DaxiEcTcKjmF
Rs3jn1Ezc5H2dMJsqg564YJqSuRjpqnfua56W80hPgMY2sD9ks+uzZlEjmR4gT4iQVeJaGfXdkdw
CSuAWmH2dtQ5JeMwytaiHspDJSCfzpt51yqqYsrFu3eoI8ObNmh6m1PEzu9DnFsVKvUcGU+HgQCb
HarUqhvYjr6DX9MzWbzXTY48sT4hkFM2ka/jZp0OzRuk4yzZhHm0WmT/YorL+bsJpmCcaE7HIX95
h+112U7oUBzQgEHnRxMi9O9uPoGuDDjN3AFleii4QuPfh+pEGx2mjZd6dL8xXrJKBY06b5Twv4/m
XWcCpxIj2gCx2ys595siBR7I5JmH84YwCPI9RH4VEwU3nrJ5Im5uC4qWZPpOvdR503hZ9fsoddxO
W88HMdnVCHmnFyWaXvKGhvd0uuiqwOphkcv/bIQIWVT3JyMNFIw++pebADi0eYcsM7SlTVGMCYIL
NNJT1Io3YXV8VYkkbYrOiEhzqq01okevp4lVWSCp9H4kOGD6ZOZ/eH7EVIcPoYnuVMUEa4AldPQT
oHCHGNv2AUXrxjLlMZ2+3U48VTWiscBHiTdYS9vICxj+sQEWwBe0aQhHhI5/7BU+dTUk+eLvNzN/
W/Omnr43ryHSAfERET7v83kQDsJdt5p4j2p0+NlR+RE+tQjJh2RpDwNS1lWal/TnWIsb2jcF0R+y
6xS85hhdG37LqLT1AfwUvq5yoj5H//O5CNpnpOru5s/q92n629y0TJdJYNlIevETpLdSTfhx88M+
1gHdlmlfE51off0e69Dp/D7dzg/90soP86ZPJ/ZzaSEsmGnCod04MRfZdMJOp6mpjzYRb/GLXrPw
/D2Z/ve8mk8uL069DQS7E/dIr3ydT8mm00De5hBfNBlFCK6CvY/AYTt/pM5M4J0/bPnPpfF7ffyz
m9UpUlVEGBZfawoq4DA/yv2Rsl1FnxFhBCXRsq4OvxvV/c+j+ROjm0C7t6KDH5TNeEiYOB0GGaNj
mjaxqTRIBJmSZOhiWHEDJezKMrw104a2Qrt0IORshO2xbhwEUYRlxn0SXFNwc4eIL1cvIxrZlHXD
ktKIkKONldK1rvSQzFMfDocmNYxl6wYNaiZwL9W8ob4f0I6+/H29hk5toTdRvZ9/fH5CDxziITLK
BPNPzU8UQ9jsopHEaS3UjKNpuFdP9d1raeu0aSkMpxmHSEJDVWMDfTXstLubXxF4lXsVRvuODHyK
UPrvT6YtrHC/YLQe9GRVUHa+mYrj36yyV9eUhJrfY70m/ZviZMS8lLmO1pvdeUMcrjwa8Gfmn5p/
HutRfTdwk2j/edXvS/EYZUXaXoI0vDpqbh2jshVXki0xJmCLZp0ciWswHRvwQa9Tmt6rUSQBbBxm
4gyE1dv8kr+vs8IjBEjlbv5F/cjimBNgXKP5QL8rr2Fh6r9/ZH4BLhxBSuLIAg6fJKMgf041C2er
JD7hqQgm0QUEaOLV3KPWHlrrRCWvapGYsXkVSnsoR884DdPPMr6bV4UMgGWKGXc7H5s33H5NpjgU
Av4e04YoOU3zwSEsvb0s5R9qkeGtsOPhWhRrSd3r5kDctJDfXcDZ6lfLGh6iWM2OTRMY1/lQO9AV
tEmJWilIPeZD85MRyvW9pbMYmI/NG9cYar7sfx9RStZ8PksqoROP8/elWV9DdyokPfzpJfMTkUkW
VWOJl79/fT4O02gRVzYhJv+8K5fJFyVp+vLzK4bpzadNU21aSwEPVNjlFepy5pjeXTFtKgderSB5
rhsxADl+b1613DavKiPyMreGEukhx8A/mVcY53IildIJm47NGxdSxHHKBgcd8ff0ihQzuVjCpeF2
7ClMLeKytdfKCKS07EiHRC7/JK0oOkrU83SFEQ+0Nv1hyUwUtnd/bcoHEYwPVcN8fbTlCtPfR93E
yrWcNlklg02ge8FUOveu8xNqTt6ybiPbMdHR4miQSXyWstvPL/k9VnnHkjX/9XcvUrQbORfHXhf6
lrj0YFcoBG1gNx4vyAIWY078zNTpCvP+5FfmB3es57omYstjmRXJEOV9TTs9vphoMRZS0cKVW/fE
vFfrMdQeo053F3lJL1ZqzlOhe7saYGrt8YYZNRZmZS0sGyVJ7Z57/EkDTrdG+t+FC6sxLOxwVefW
oiRjp049dxMmzbfXt/tIwzBWhl61aPW4Wrh58iVjQkZx9Wa6/LHKRAUEvvczg6qX1ZGu7hUfwtWM
neGHRH8g3uaKPjNUm4eRyXrBrzmncvz0FfJIufaPAxqOEpMuD+eN1Tgq87veVpbzQzHtz8+YSQ5a
CPJzE9+NtWTYmF/gJpH3n9fO+4WWaEBN+anqn0deNg6HMf0mn4S4sfnJ/3nt7zPzTzhRTXh8qu5L
RYG6/vfVv3+0hUKNmmb63fw3z0nReJv55/71y+dnf9/YCLjBbiLiiqe3RGHTWFSDLlaD4/33bc+v
/tev/f3ByGiKVVWEeJ+mn/z7frW///vvn/z7H7tBVGHZdb/+HvrXP/a/n5SpDs5OkBaGVpvv4O/P
SOhgS8x3gDQH+VCaZrQF5W4WQt7youjulVC6O3/w7AVpBBNjVyBZhecW7Y1I6+6F2he3jmrMtDMf
iexKbgsnIE8+xEhJr3pvJx26hJoR5Dx07XAs8v5qDNuWsI5naSnVBTE9gcCRtO9F0lGEmHyyR3Os
BrpA8WDSDA2pmhosw4fKRXrE61eKGLv7+ZGfod+l+xwd0bdXVNnddqMaSn1vscKjvAV4hoWGxrIr
s7oHFxXpFO9dJRo2rIIoY83p3eWIlHQ7/9S8UdJsFddi75QQUi3i7066oDvj2ubBjLv4ZHItL0rN
IQnGNKlvZ+jBAkGgUOfKcV8CnZj3SE8YaSCgNclqjGo+8IG7EEb3JhsyTM7TIyX3o31Pv8ijt+e4
tJfa+4SwrgfwnhqRTxOuUG0x5WHB4NY5vBde/xak/PNOxgJfVZGLFmbtHZGEEAWoV/Zzmtlb3Kuk
1YWScKfeONNy9ZfQdew3x6BPTB84vYjYUm5K5r72dBbeysK5pHry7Dne8C4iZEC0Nx5clgXHxNQL
Ko2Fe0H/gFEpV54p6dq3chzKO34Yn0pCEYf1AGU2c3zV/RQbkFcaLzYj0KCI8N5VspwCRztBbTXQ
Ds7kt1Zoxp7zhKg7AmRKyidNDLyyPZrzOZCEtO45DSkmYnm/M5mV7grKekB9gs38LiHiLEddJxqn
HXeKVKjjU/JCLVtj6chU77EAVTA16fqzTzDpwRpUfylS7Ts2s+FKzVf+bsqYyhyR6dte1n+gYVUG
enVp72yVEkxGaLY3Di3gctwXtjJsS1XSx7ftCHxv3eBPQAikoLd3iZa6/N0o027V19c0T5bthDFr
AJbgRglpLUy7VaMKzihXXoFgUlQonpLUF39wOz3BpKhfaYLCb8+KZuOFJCLk1hZKg10vA+lgIieM
9qRj3180A21agnuw3WusxI6eZXjHpmu930ex+IyyXjkF8VAYqxIZGxFHWnFvThQ6ZN5Plae4t5Ie
C5cQkj6ltSB7llLD5hAxt/Q8x4Rag6C2i5z0oKdef6YAUeOl8zZoBpo9SqHihQ8M7jVBirrgvlnE
AuYa8u9eScpbbRRfzhAHL1AV5QpZdHTXegjtzII2mFHIrxCNA5EEAFYCS9+IvigpngNc7QMqiXpN
f0BomGHCmjrIELfuXW+wzopHpm3qtDsfA3tycIuSqIyJRxJy3xB189a7AO4TJnibmBkVY0oQUDWr
CErChNYTPHT91yap7nyncI7CpTaZSgHRdhpGypArLBvVa2JFxbkr/XsiBAiGVGlzHQcDqLhBGuwd
wcj2gSZxuOmgOj0rYX6LQ8TI0B49UEPtqyY066UVRbYqSt24qxqT8AE/hu2gA6ItvPZURZJVMC2g
DbHOxEYbgfngBLl/xrGD52bYZ27wZnjJZOlJBpo5pZDzsVY1zloDY2LDnNO5+QpiYxMDssTbcHIN
6lbCdPSD7xALnkyIm8D7oe/iXBrBFAVEUsBMyLYb+GMU64XSmA+eWVVrByn+hrWdfSqC8Autd37A
hAeaRQm4oEEjfjjSQ45J6eNmVChuWdT772oP0CH3DAqVVnoMCu6KqqV+kOCL80sJmlsnHorR4bQV
SYzYxK57Vnd8a1hGMP1q1j4y4mYaFJnXNt2TFnsDE3/nayBdg0hTrUVcw9Vr5STKc8uK9/MVPXR6
tcN81i3kxNXUU3gFKTzanF79aginCZzaVTdn4g3kaUeZtPPQI027OD/MC6uCOzfx7HOo+MUTwzT3
mI5JrO2re0DQvM/MfKhHWzwYXvmHoKJMxNqpnrgGpgkrWyu67FxOu/a0G6ihXGKwIJYot8ILmCRM
XWGcfpnZNm6G6nOY0KgBertSs9w31N+XmVwLqXqpAIl9UPjwKVGpDGltlv9BvzKJ/xDiL0IzooaA
Ze3kuW24Cbpae3DH2CAu2G+XXi0JH5uQgYU0Qgr1bs5pym6I5vCoksUGxpzLW9GWmlotHdOciJGq
HW49VX4bjoXxsqrp8wprSoHlrg2RIyFSvhfx2XrjllZWa5W3sNTsKr8AmZAbO0RwDL9e9t1D2IB0
KVQXGDh7QU37U/HxP/ecRmEVP/yO7xEw9j2MNR+Qp9W8lWZxtkUMhT6m/5tlHf81Z/6S6xGt7TwC
p/PW7Yme6KmM/o6GmDZQayfGbRzofxiEqq1rrI4337BPJRbVZ3LKsFalOHLnXZw9ygJ1JVSsiCt3
HgZLAaQzcfV9FObOhUTddBcMQYq3ojvhRVPfwGW4/BVh3Y2JSS/AqM0YNeVoPmZ4HuhZT+Xeyf1g
6f95pPiDXGL+A8E6IaQcmEm7yqI9EQ0FTfr5IGlVL6EabGPS9XqzbjeaGjDrlVJbBj4W6yCzs3Vt
tOljhkwYOrD13TvkAml+oa1RVDTXAr0SShT9ad5TS5ce8kaRmvrUp1V6skwqkvmEcWkUfDy9jvu5
Rwp4N1rDEs3X8NpUKDURSRf7UKjBQ6TaBLAO0SaS6lZ0NTLw+Y6qsGTtcuoT8zFRF4AF+6G6dXHg
bqqBTBAFTGFfpl9aZz3mok8OgmiKTaZipCkrC4KlZRnXeQM5higRik2opjgWSIwMDlnN86RMFYa9
07WgWg5Ri1NeIxcv6BIiMzBmr+X0lnsrR2KYMJHC36hdDR/TPeeM9W0NoCg7/6uJn5IWMEGuOcFn
axCBqo1hfq+P0jxAfMEbON8xPfoOJLq51Q16qbuZ/7N5V1NhiDa2C6IUUanKGvLBCIwXU+DuyWAv
bxUgtTdbcyg4oVdehlwqj2QBN01vPYSV2T3yR7/1pvJOvULUchiHTnffxyGZKL5TnwsXF1pWKPaj
qxP10IRZeUeYLZpeu73PMre/01mVP2mivu/MQd7NX3Dj9fe5NlbHMimvIGvDa+vHTHU6O/nyAiqj
ItPedCvA3+aG2dFXeUWlAKAlbBzkU0sjQWE0Ixuva4++kWifjc3aPVCcDkmHlb16BRx56eTxTqnq
7LXmrm8LZgaxm6o3O9HuheGlr9xE3G1aJhvDQhUWInEk0K5e54JhNsyK42jmm17xCF7Mu6/OQhfU
dHCusqwnJa30xUXF/khNBh9iWNb3g5q9uy4FPsQM0CC9PL7AMH6m9KE9Aq4MHkEvKdOOhffqDqIR
fODkiNqweejKrL1D4xOhQ7j2VZX8lMnNw3T0o/NrmG7rzhMU05Ul+smyFBYvfqgSLpK6dJym3ZpZ
APiIhp5XiQ3WbEpQYaUbnyx7JPYwwef5O+yEwrXo3cDKLzTyuYuItci8O29mfj75l5gvncoC9QkW
uqmkfVYK1zmMzBJ9xOqwLKZjZINyd+FGe+4qHa9SHCtQkyryI/Ggr5wBEu5CUR7gsth3+F/ZM9rh
KRF2crQpLVxbnB8HTRs/KWXipSkq+NTTrW6+39EMTCEJFjhQuPEVVVQfjdJ/UtWsPaX9pNCdbk36
/9/9+6wSnJnj/OlkJO/r0an22kiHp0BTRzUdut58GtpSpdEfaYT7hqF9spSRJLNQv+gFbat8vqXX
QcGt0hrytSGogaXVED17EenQMD+ixkYSqtYBdTgkEJ0Z5RdjLHTmr63OnJS69yLOwTr9ouvUHMl9
5agdlQPGKY1G22vcDd0Kpa26N6bdzjd3ZHeP91l8R7yQfZeZrEJYHw6vaR9fufUV9Gal+SB040Ui
RsPB5/+g0C8RhIIlq8MqR5IM9aSaqWVNDIeiplfYDXbxFqoxfBOjezFN3TmkAU3zVGblWtpNx+Q3
V86Uz7dAHqqbFRF4X2cbnwS3S1jaEKissWZOwcIQPSq6dQH4U8t97WyrdNSVzI8eA4YpAnmcDYhR
dSlrwrxoh7BfR4W6tKB83ZSU827+YPM2QCRL6sTSwiK78vNKnm2F6BIqTJ8IB9AT2+9K5P3880BR
5GdpluI0/6ZBU18yVebHefyqUV9h+03UcxwLH8c9nimCNRrYBEX/jk6ZUfg+Buu4QokNwMupGNej
6rEq4kcW6kT4Tod6m1JZaRp4TaYnZV208Giwkc7PRo7zQZJCsil8ZKrxREBMVcQWvebapxEmyRNp
Xuv5uDkN8pCs3d9d3zdfVMoGVJ5bMiQRnM6vckaRr3NAmZQ1m3JThSaxzp149YGsfqcjy35tugGT
3FVlJnINzN270ErNr7yNv6JUi9/oWFM77KtglUSD2MuoQj/iu7jQ2+6S6HwUdIY2gtx5XG0A1F3Z
up8deaWRsB9iJ3C+ut5dp4qdIYUDjezpUfvjKkAwosZ8JcmhIDAMQStlDSbEvb9tLCXCytj2pwn+
BC2KxnWCNgF0UEncB7wbkGmAFtnYKyCyPutIr3jsX/TQoPBmO/Wdq7Ro4SvhUHHM63NegNsItNIh
gdbWNxNRLgFFGcSa9uha/RsZ8tp5IBHkcYB4sGTN7u1Uu9iMnNvQfHFbWZLTM66l9azGCstwET14
MQajdIzR25uC5a1pEL80v4Qc8gstTh9NY60fklIGD7iNmYJaw23eAzuCf8WhmtmRVTMfEqUbPAj5
x59e5MTqeK1HHUH0f5en/AugWzUN+O+0Wh2RP28KE0VxEhfkUhkWk6zcsz4ooNKVmBh/qu1Ya6Wy
cDhOu0OJHsiBhRqnWfwW2PljSw6Ev/CB0zDB++Pm/iv+kNPoufKUxnn8JOcKS6LXFfOt1sLDD9T3
98JKOucsSwLlGIW917r9DMJWe2EqyMKbr9iNy/CzaZW7Ls2aJ0831F1ZtI99Z+GoKzM0i2Oi3mVp
oC4baaziJjEfIASYfCO8HV+VCquYVF+O5N9d8U5B/Oe0A8eycfwGRxiYhQ+r/IpKFgEAwbRNwS0P
h3ocPougXyqNdh6ZuaMSJNYG4b9xdgx6EwTpkl+ELAHWWjAhFcgwGYk8Czs/Q7Tsw9BS/XDXpYjC
4YTaROkU8uzlZF41beFuEqnYl0JxqOXo+lNRWdgABGO9Yk+ap7Rqr7ifEBzaPu1fnP30A1A6xaW+
Zd4rrwpz9at0u3gnM1J71MIQa893mGyYbcftXdnhfJtIfmPXqDs5dl+FZbGQ9kcdZPT8l8iTWwvP
J9UibLxgZ3C6gYvCKy+9gOBoI8tf4Z/knYFQum42KUMBp6iZX7SmN+gYNw+qVjR7KGDmxskj60Bl
SCCOq+tbp06MC3OygY4P+FrrNRQyBQaNWd//bgC+Y6rVwQH1oqw2ebQSIbETXRM29/NGJgUBknEz
boMs+fTjtLr34wTqklH8gIn6fTAd8WOIpaMeesjp82HDIjHfqThJX/J+lzsu6y8HPodf0JzQKh5J
zqm8bO7qyv4/us5sq3Fk26JfpDGkUP+K+xbbgEnyRQMSSn3f6+vvDDnPqXsf7ouGZKgsMHJox95r
zZU/d3HaQOHy1K+e32NLViqhapF/nMGzBGhAF7PEBOGgDc+gQ07k9QUyaY+GlMJbBdK70p5D5GVW
5ynnR/e0KdRkCccFLUQHjYx9a9CvUcttiISSYGu9pq845Hg0en/3+FPgfR5XoQ97pIkpXZxUO3Lf
JrueagTqIdWv317oFYzXOs3ym/zNcF74vWr9kSe5M9p//LinnwapcGi7V8tSZf+xMTZ6Ybv3QB93
ap19d1OkXzStSTe1CwkoqVNn8aBlKj7PHzsrnssaJcMM7dQLF2pYah6CP4grhzNKQJT+0i/+uH0y
NTmVoaKQKlCc20CLFwnQ1wMUYPcQ+rgM5zSawgPn2CZucIAcj44jQ38T9x1AEC0nS3OoYkI2vXG8
qD9JSUXAuIp82lLVtvNtMI7AFBAYBStENvQ96IzMBw3uDVpunF16Bk+Y+c7a14f4psva3fMrfMIN
zzZhCgKkxqUvoZkirZxNCFVpnRB6cgLVhzQbbbeblAH/X96aAVEKU5BrEJveT9P/gzEr+M4UZFhF
jQzrkSESodutcASnyzaO8i2pR9dB46v//nB6SvOegNfHMgA5UFUXfUjPKa67+gBikn29GYZfjnbQ
FZR5VQwHtFHDGx5c7caMfOmafXp2nOG1TbvuNdDD7jUmegj+8ovn6tU+z9kNEUKRUIHqon6tVJ58
moVBJQxaNJLyY8S4XGMiBrzJqKUw3Nh3+UAUYInRoK1TlgoVea/vtOr58YvprR5scDfaqL3cYVMi
c9kkLoK/KMa0kSeWszFk6U43pCQBPDVODQE+yO1yKz6p/bayoaKC/DO3IjGV93bANMXWZTeWkn7c
JoBg/s8X49z91CfVOc8Y2Yry41SiGJ4Bl0lPFxVF0tHummqRg/UCiZSg5RzVhDwCX1zmv3QEgrVR
44ChWyXGQ5CX/V6L2JwOYf8zf3IynRlTFGW72nfcU2lEDgQaJ0aQ1f5q0lzZErmF19xTLi1ogI+E
RQlXbeBe8GCJjaHol6INpqUut/mlStSn6zEGFpKgXdJ0naHyFLGQV+alC5IpiQa2u68VOsbuYOKF
ytqp3NEez+pWMhnoWHS9xInwih9fg9TmjsVYvlRsYzwMvo/zMMZ1TkN++nToVD21E6p1xUkwHjdC
ORhNMa0cV5QXoJb8CfFbhFhyABLnucZ66MQ//57Eq8ATTBrj4lfkxf6qMCaM4676PWThuIqQCezo
35cscWm7pUVU3+bdeyRDlSZRQyBq6aNBtESuBWT9KcGg8SX8cO3qvfEP99jetZJ8YwHJW5luOp7w
XflPtZY4nxTbRN7gOzoETmFsqShyptEuI0aeeJqBLtNt2s1j/QEFSLBBarZ3m2TPSI2n355FJIIx
xHRVvcFjaK/ixzdMnSagS1xEJjA46e5LU2Ge6GUjgf5ri5py3BWyOUJCxrIqwUDE1QR4UnAf22F6
nRf7MvSvea2ZZ0K7pCW4Sv9Ew4+qqvVngY58CRd60Q3eCLGQSqrXuH8L4mFAJNXL+bMFkKy59Qkp
qZodtghv0OFJ0DHbDbFM+mgi71AhOJIgdMMM6SaMasBwHT6WbWrreaWw5VrWTxMGd+S3j7CYaRj+
UVkXr4Y6/CkT2N9AAfuFF4wbMP/UO0qevLfuvUudaQsvA/Kn8IZ9LrC1NdkoTgAPcB8q/VtqTdo7
YiNtaTh+eYaw2UKzKk8tmiV8I+DzcKyXFfAr31sMvTVhb8tfLRDx/1TaF/06cw3PNF8NIHBPNNWX
pkxdGooxPekdGtOe1KL5UI+2e6DzS6avuQBRED7XZvrn8S4HpTjN9UCto1/tGwARdIC+qcuVRd4O
kkXeacfRSkjP8wkcgYu+DwXPIFljdszdTzWyeFUFIFMUinrpyFPYx51xsMaO7nVehP0LHHwTpWpa
nVLspU9E6IwXWwUFmBK4nduJ/e0EOuKsYoCMnnoQLPzixSPlEHcUSMkRLRWKLpi8WtUtcF/7RO5A
uhHYajZDhsl16hOCDTMcwg6G+XZs1H0TDDB6QTVhtRtYMctmM6+qkQ8pTJjTyQ1rDTyOjfjb1+Hs
OJP7MhG4gia9f1EsN9zMd1FltMM+tnvkkEyAz4/nas5KeRpihhCApdzzpBTfLnU5xXIPLjKrad+n
5t4mQOslzsXLnP1j5ngdEze+Vm5yjXSGNYFdu5fHP1iFdEf8sFprRJMuQ4vuGc0NfWVaFU3ZJmKA
U/yOQv/g+Fq7y2zDP9G50lHpUqxgEnuKrah+bh1reGpaD5MQeUD2s+NOE83Se9GWJBJMuWUvQXgw
R5PFlNOzflHBkApopUBJvKDQ6OLa2ILL8j3ocgJswnBcgjpRP9ir/okMZql5AikKq9/N8WqXTRsk
4qQN94Nm9oi98NrlZdjiXeMs0ru/Z8F/zybEJoOaG2////f2oOjxjuHSqliQhimHFiDDDZgiKViD
6TfPoQa0kmEiOi91pm+GNhU7vPz5Whhq/BESIoaPt/vKWoG4vjOUU+no5I/UINjoy+ieFv9ukngX
DexM0Y1fMz3xf1k2et4Af+CJPDxvTaPw5GFc3yGeY3aattPZbKCPx3XUvBpBLoUg4KxGhahTGgjr
TGql5rp/PgBeZFxCdxQayx+vzPnLJiT9mBHsB0MBOYxuhc1tjd9lNFRSvaQOJ1CTfkVPtVrFZAcR
Bs2hnIp+Z5W6U26CyCyBO8NpT+UeM23hQzXVhOs+LeDBhjRYRkGTiDmweArYSwJJxTWkgazdJ2mG
owsryr0bUT9jXfE38yUMKIRM/N1Ddq+EaHkQo23Gxqo+hl+xT/nrKN+P2AJMUNXWzkVP2x8P4YhR
6WD2jncoPDn0R6M+881UR89P89l88GiSEm5OZlhQGuFK6EDx9MlQ9wJL7PwrzocxvTM2y39F2nSw
5XNLR9CcwTH+MsBIjT4gh3UmemOpdjpPUC/ZqQSX4a33xaGTh/n1Ov2bIpcFurUmonii4crgljto
YPPBbTUHtM3lu1e0v4aa4GcTjoYZG8kF95YJzrjFvRb7OBAE3IiAKVruuehzcivfZjSLj0OJjjxW
sBqA2SJ3QT5o5sViCNz74yfVK2KeyAl0IDYgzm2r6DCaKc/LgS54lQgIXRxw12mHuijUVQJGH+hu
bF4VLHjM15V74BMOCrwbArm8xEvpLRlnm6vBEwMGrlDHFjehTNs+pj5A8nchunIAKzUsIHueWRFc
FRKXnAJMamB95nQH/lVwGDwS+EF/z0IEAT4bQwnQrGAo0utgxMgoRspOsrOj2E5fFccMlsGYoFBv
SHgLXaNeZrVzVfpk+PN/T3xKp0kJvKNBpgUDX4yXc3NKCNwHUtF9ti0mAb6aHrrKkgp+DZaZqeIs
Uea5ehvU4Ub3q/FXhbfg8FgkS5E8bitb1dF/RSr3R+YFw+Ouy6Z+WDQV9qwhTQ5DWaRvGW8UO17D
JrrAuRLhIfsXTKvtsoy2foFlIggMNh9EhT6FeDDXmTMUz3OPUslD7azlDO3iemeg6VjNwhKKvJVe
OcrdYwu9iwC7L0Dn5ZCqNNrs9AO9HXgl9lFlZi0j237XJmr6eYqjU4xfwtqC9eb2w8qUl3Gg7tU6
N/fJpNcr509mQxPWZflku4q4RcThlZm+mxReHgOtemFcuB2iQn9362zcB3QWUU/9IbTEO4haBvSR
dcQpfkNwzCFdDZIk6SAlOZkSLWq/WelRSrMEH29i6R2QRJnq+GsrC5uTV9Cnrukn+bJOAn3Y7pSS
USKbECAlQqJVRYDrH6TWnulfflZD/BtMeHvauaEgBlcZ1/QYadBnzkrpGdFiOqVV9sg/00OWQYV5
TjFl+rPAk0S9JdcROXd+7MuDIrVxb0TZq9/Gw7ppVbZApZ4SsZP5S9T1/I2amrH+qOrBdrDco1nW
1COEQhYyKcXk3jqxaByyOsohNOuhh/8Yfo0OvgsiRTeuCb0Vb/NlFdhilYAx8Kqy8BaAPY4Zc/kt
ysJyk9W1eqI7+PeMm/zvWXYadGiUrhIz11VRnWCV+DBMBd+iPGRuCWEqkRKtsMyOxJoUz0kZv6pq
LNFszYj7PfD6VS+fmNhywcappOM+3qGSb1rYGvoIoCvK0nCD4Jj1vsFuJA8rfs4oPhmyyJsf90lA
770osPe2AFJiQ2tfcADnUrkV8bG4mZqzoccWy3fn8RZlgXE0uv7QFcmvMRqV58RR6nts7uZxD+qx
9iwOk1d/a23oYRtASMQEP9cWeFWXJFlC+FByFcZEGn46afxidWu70IIvs2Lzj3g8PfRDrF9xJG/Q
jzONomhXdeNcgO1l+xFOOs2tOH5VBNM1M23wv7V2l29sTTd25Gl7eDNDa9HInULZZs629lI8l3PF
x7j/BIWi3DSmoLjoIuWtLZoFdku6u1PFwMm1eKd5LlpDYOxRRiAXG+iswCbrS9yosfolyVaBv/Jt
oX5FbfYxqzgavddfiFZwTOX02Azmbk9D3suUo4st1sUpW0M6crtAv7mu1WypxaMt+7qMxg8DoE4h
2NJrh6WWLeapNcmO6WU+yyDkOdqqmSzq7ZjnSlGxxab9Z579sHjDUW/ehWqAL0oN9FkuXXGQBi3L
+Loja+rNd7QfdKo7X+dZkFQXiKL08PSMu2ve1bZO2Oz9JKpXDVXHDmNMid0w3sxSEY2u64I+9ob6
IrlpRA4sQisZP6IpvjW2Ty84Gqkp4nbF6N3doWKIN4PAiBu5zDjdXu4HaPKs58/J/LGZLx2H5vpo
ZGtzyJRnfJvBc9sHSFGgFkEppR0pt3aVHHk7uZdsHvPxasQs6BvPXlaK7dx67+3BWGNiilfzpROU
9r4BwkG8Oc+Gdvwmv4mIbKmbc6MIRbcfGs+RJ+qrqrofRYJQN62UT54Ah75iqClPxskZL4QsxItJ
NTw5AyfcRG7650O8BIm7jdBhf/mV82Zlo3YfKkusyO+zDrFe9KcmmwTWU8joesGoStFsd6kIJTx5
Zp8dgTndUhV3eEwX+lUhGZCmRkZ2sFfshjqQ3XVUEBWaH8ImKjRePY3MOLZJNou6+ipEh1BD0KwE
30UHln9lAyI43TeNcZ0fwnGOUqfWG40NKnbMLM87IPp8oGulPqDNTp4NRmzQt013KWRueEicyxkl
Jvz6qQxWfDKznRFUSLxUPrYqfOtnrSaPTB3U5n3M6GgK9Vh2irMzjdwmBVHKTtF/0BRSW1KljODg
6GVwnp+TU4o0CrPKez1AZZ0/UGYJ4bHG3nD3bZ2UIayuwQRMM54/nvKDWsl2ymMBpP0f3kzRahu2
k8Ni/hs4g3CXmZT0TUABV0QDZoiMLPGGiN08UpA/aw1pzYMz6KfepETGtqDeGWm63GGugThbXk7s
fX0N4RW/VkiQc9MuyZSb6BzadKnlrl2w7G8qvcXpLftsjaG/j6oR7BKp8dOqKt07elsvY8GSWdrK
9Ewaa/Icqdx/84dn/gJQbZigIwRJwfDk1CjQIibDpeXDzdD1kf3WKDww0hS+iFPxw9q+QbdfajAI
iDtoLUTDwGkx7tvI6HRpsSgQK7YYLE8tZTHDsXTnkkv65GhVSdw2AwNkf+PFbGHQTHZCsoUAY4fU
gK9KlYw3cRgzRuR5++G7sQoZvFcujW1KDQfi1UG5a0p+m9+DLLfMlxbAfORF5W60POjgeFx3nmq4
R99GWdtEWn1rC9ojIT3VX3VkvhOeIHVarQ0m3KKZbIylc0LWY1UlKBK5qFYD5gLK1OSCOVDfduGo
b1WtCs5DkK/6qFWfzIASSSd+byP7gdCUCv9d1916yWM73KlRZyzJkIlWFTnWZ8XHN+Y6/e5RscKz
xCSWxN9jqzfYwXHc6lofPP97cAsm2qPSfv/7EiardRl25dFJQKfOpVreM8ZUEyioPuXMMnPCbhPO
Xl555s9nY8YkJYrwsnF79HkFUqKtIef17bWgI41h2uheNdrpribsW+3U8S7snGqpWPh4ewf5NAHg
J9uELiyvyCAjwKPDbNdWJ8B502dtYsq2Qc3ts7giez5T3k3icU8e1qKF2dsFv+kglsgpsCzgtDz0
LQUR3nXt1ehdB7JARYyZ4jwV7H4XA0GOT4/6xabxD03rn4fOauy1cBVr/4mB7cXg7Dq93upyupRR
+G+BW+fw7LnUTCaHJW0fNlLFyK6Jw/jfs8mYWPlbdRs1LgojW/tFBUg2D1EhYFv1KNpESKB/jYmF
zUINvmq6Kyj0nKXeuO27Zmn3Bj7eD2KsxZCM5JhqGXpth9mYjj/6RI+meHdoPk40v94sm8a6abol
9ghl8xDxNL64+pW/TblbT0nD2iPVdaU8eKNukYvSbealKzaFuhQeQTlRUCHfqDCMOK5sD/h4nhnu
of1C58jsxTh38iok4PKSCJAP5G8xypGX8xf8yH0i77dfBTGxY/OP4TCqXs+XmuwiS6IHXdLoOa0k
JEPuhiBXJae0Eb/nK5P1lQ00+qWM9vVa8afu+d8zJZJ9dbJxl0UdQQgsbA/P1PQrpx9487vgfWya
aMHnrkSKxxm9Zx7j8iyUryn98PerYcevlvXF43vn1+fvmL83C6FUx4P9U9O62JrOFK80NzHe9cig
h5hAme1z6zIrG6LeRPw53nsdLL1G9Pd6LpxK8mrXKtOIJHYmmREFKFc2OD13fG4VAh9tO8x387c2
dVvSNG9jPlMEFnqiCw7hWMQHW4C/SBR2QyMbgLeuyZVlilf4DMSD514KVyZQ6y8zrOv3QWcBlnr9
sZNB4YUR7wgLDUkFnl7cBuBl2gXJJajG7uiUGXE+qp3eq1zbK+iOTbUpb4UR1XdGVHbiKm9JqPsv
Du2Q+VW/A8XrjO2bpYnqnvTxdETy0j2NZIG/TcbZpwWxziepzrY6+6Y5rKDEyTlfMB/e6ihM3oDX
KBuoTspmvhya6G3+hsaVkirTtsnk4T+f/6G+7CdE9hLG1jlfg4PfzHcqf+06AXJBTfOOylAgSyFv
5TN03cswhc1rFuT1fmiQURbASz/RFgBw8YNfLhbEra3gtiTTr7ybAd2oCM1S03/o0O13xJYyFpaX
Sty8EqXS3LJmaM8tmZIQL3k98OoRWkOZHkf6q29aSpMM6S6NV/9UyulvOwllt8d1S0VcMPUSqDV2
bRa22wog2dGw0k2SC94blHjLeXkcWurBSiEx0UBexN6uuY2JCWRIU+PvjogQoTY/vLeSBNA1r1Y4
kDYU5M1iiFRQVQ39jaR1vbW7R/jJWKX1q+YFIKF6zFJKtce14uN58OCIF+3wppQFrXyq/4sajDY7
DaU6ZrGn7PhlzS1JANZpnCjGysE/zLVFklfRxafxMl/hIMP91XT2gfxSdCMU6b3Aq2DlY3Wr7Urb
cuc7m35iBSvYN24ox+xN7XTOThhGdh5ymFdJr2j3TB/+tBA5/omIdGHz/jOiaXmCQRIkffDWGx0i
+5KHj+DvfKjsgaiMLCGROedZNBmt+uN+DKoxrbq4VI5UAdSyrVpdW5bjY0Z61rLS9eoz1bRdTwTI
PcSAtqWPCiMaygWSVJ/NPbeFRlqwFAiFjoksRxQ8RJsk+GA4TzIWx6MaRozKTHLEagwgiBmjV3yM
MpTKCL7hssJbD2vSSPQ336ThaZZYSsCbDk9Gw4QvZK7RoBdr4cQcmOzXsEe4pBUwLD1EbjuSuhq0
GwTbth58N0w9w9aStZZm0uMqLWQ7c9kxv1aOd8eF6BDkZrLWVCe69YM67Qy8p0QPM0SeX6vK8ncR
Juj8MvzwHYOUYAV9Q2PoxTWcUSlpk5r9Nit+za6iVjTBzumVrRJoeJ+qVMrBhEzMoYhpAbnli6ZI
DmVpjWeCiBSmU265B9uD4a5N70WnQkKPSn1tQ5L/0IEG5XUxPOeRK0XLFGdx6RibWREMB24FtsZ7
syyZvWAz3fUB1+d1dk3tWLlapWiPSEtulYTizIfWqPCOJ955ADt15wY6ZQyHvzKHLWvoJwU2W8M+
BKYCiiRz06OSjkS+9Ln7JBBGySxS9aYHUY7LEnZeGWs3hsjaLY5RHSHqxYPnlr/jl7lCpX4ms/qU
3KbCn9YijfX3TIfE6MWOSkJW02yaIWD2gVVz3BAOGWjIcArnSEYxCqA0Izo5CqVicEs6YnnkVmIe
0lRKvUes/UYNglxxLMZz3FDz+YNjbw28FJcoFqAPfR6tfS6SPVn1+dkv9F9BF3pPnR7b9/k/QH9o
39mJeU+M4JwnvRiM50BShPwo/aPTw1rYnd48O3FDj7UO1tXkW0cgzeqKuVm6sFz3rbWj4US0c/fa
KC8VtMq3iMpvn4dZd0x846oXTnXgx8EBAyOpW1aoKpbpHN3NZHRBNdpfS/GZ6h68q8FX9nP9YwDr
aEyUyaHggRSTf7a0k8CAv+FsRK+jDbXVeqP53i2sqM6FQ1JilCMYmjqZxa33IChROC61ISw/2gKQ
gteJ9DmRT1I/1k5FisziWoaJ1J8kXY+bC22l2RefcWjpR7Mm74MgxmDb9RbUzdx+i6mlt3lNKtl8
FtIDwc1gl5sOV9smwPXyG0FL3vYLdzIC6Jvq3y+1CqtFhcCPKnFe3wDmxZC+9PbS5X6wV4QmwIWN
8StEuCDem9ktFdP4nChJhqpiANs8qb9t9MQnA4nkdnLNG8GZ6dZBP/yEjEZ7y63yxy/j9scUTKjM
Wv+aMsaXBLMX1xg+49amGqmJ1NrwmS6uao7iWiV9+1tMyzzXre9BQdYm/NFBYIsePYawlcNjXqng
Sz+rHyBRxSeRgv5aTH2/E61EL3detg91uJh2kWafrQFFWQ4E8shYo8b8zZB5vKVGR9QaOBrCYNzx
V4BKMq975VWYiCmtcbqjr62PUa0hvJcthKKiduZR1Z5cSGmkeZnsBW00lza2wXXYgzNeEDnz5mj9
lj6belaF65yKEWQDBqTwq0xQr+bqtRGt/pKVbbjC7mdsWzmaEl1zNli8boaDEjxNrSuPzWCB9THf
z7v3RKFXiZksNih4Ox0/UWz2MbYQGpnSnZUiwcAFAAsrI2waOO50V/zeJ2OwUu+Zj7JQyT95z9EK
WxPpJDoq8E7DY124ZnTTTNnVEldrSlhW9crbJwONgjKkkMwcWqyJWNAXl9xCK/nFPs4/xF5xd9XE
PCIMoB6Wc8KsJmg5QkxBioj/VtJlO1UeSdZAH5aGah/njoAL8YxmY3Uuhqq5FRPLmjWJfkm1Tk0/
uKy+dB/AR5gjzZxiUrdZ6iF1HTRXPkq9x/tV8VFXEAPeXN8qrlqhv+SKq16jPr5Zomb1JTRiHbYh
TobE/lGH1L9UTmbePM874YP88FNZFZeYuNh+fMQlbYE4NvVLy5z/qRSISVKkRTj52HYWIWklEHld
2LpyUwpHAld2phzq5Nr2lf7ctA7aI/6qb0jqwNw7hvHVJjbtyir7PXcKwVZetaAme4OUp2ev8vRN
F6bBIU2QXfdjUm9abwwuhgC4P3QkE5VA1NYiGtJX6goakz4eyPmSlho/qg41xgLkN+/khM73/nup
ykujqlMoO4a7aadGATTvERWLyW8130whXWLaqy44rEbbPd50TVDvTfmobGajTj3hW/OJfJy9OxXP
ksLPodDLVK9C5rjYnUp0tGK2OEvkiyqueEYJBRmS8lIoVvRMa/hU6YX3t1MExZNsdbGft2JG0cfH
mgS3grCEi1JGb7yxyp30G7HvPHLxShNfkd+SOOkk3RfdLmwik1q9NEWtnpspORpUocWiE2SS1Zaa
7WkDVy8+tdReVNAhVZLlBcrpc0mfwIY4Faaw1uNx+7gmIwxhDFFVi8Ik1idqkaMLYB7Gusrg7QAp
0fceD1kD9xVSjiJZKblivIjCUc4+IVouUNF5A/g4xApbQTv9sBRbDrbYGM77RycfvHXq4nScBjgK
hC4l6xBbWNg2sMZa17VRXNHci20CZfUwdD4YDG7tMITCL1WEwuZT7XY2xsduFWRM8VlB6RzYRIHW
SW3tgkStlvMS4ud0GZIgLA61XFG0TmX9jbIbEk96vV6Jpimy2q1j1N5ybtYPNkO1niTqXefaw8Vu
9O88GBetVZvvTGydbYSCe/3ohPDkCMrAOXj1lKFYQFNMBpCxnSXvYfo6cksvIbKY99IgLSSzXG03
X9ZMYsD4yc6OCK17FZirSm0PhTmEe40y/SRYFAdEqKui4nkQNgRRGSFLhcMNjpJWMXLsGVWW7Of+
lzuiXoEWepivNNkNc+AbLz1cqsAUjf1c/swHoLb7riiq83xFcFyzn9gVgaFPGp6elEqRpuc0alX1
OU+9gUz4qtyVtabsqkp/MVQ58JTyvT6r+XQ53nvs1SlCgRJAlZzNlJEC8Zn58NWCsrZnMoHvTF7O
B+RZBnGAAOOMkcBgVzDnmz9KST2eIvK/z4+PWe/yf7as7PHF+TtaBvo2s5HzfOXHbC7GlkSFcGIm
q4oMa90QELvRsymqmE22KyR2B29gTCHKvzfffAfm2JyYx04ZCoz/dC/IwsVIQnBHrGJyM9PMXQSN
498SskWOdgF8EoHubX7J7+p2w3iKP738jvkLhpKpKJymfDO/Nh9QR1wMjLNQbosE+Kdo3G0KDG8o
BRNM4GTLCW+mTpRa6p3JBMsO3H57BeMUWzaH+JCOtJmeAc8boHGMcsDd3jIVK8o8QOtG4zT3uqXC
TIxRdTDhCeMYLD9NVwC3lRYS1FfJMqwib98NQfue8fxoS/ISwsy5zcL/NOsPXsXwgI9S9+pWJmWk
rjcrmIovdgdwmJoXSSB0mhzaDMpr8Mz71LOmbWlVSOZpY0OrlIeoa/+e1UDTdgD5MU56m8oTPXJx
nsSzWdolsmM/mf09rNNy65Au8lTm/XB6TE+lWX4+E2V6U32mVCYF4eOlMCFkdmKztmqMUpzlTwUV
17tkM4nIbLyLWnSrRrjheX59PiiKFrIDpYItNA8gSMgIQtVCl+a+uAdxruwYVKpfSj50G8LTkRlG
Q/IxnxFXkT7OHq8JVl4aNU9qVtVXM6TLXVPsrXFuhb+wIu9KXau2jHhUtI7dRhmz9mMKXU9Kocdj
JqrupNtOu4yNWl2acYlywZt+6xkOi3lB7yI0MLC72dMl17BAwtnb+1TznH3fmvqplYf5DBNPerKK
zeNiiIwTeCCCiEIkbmJ2z4ZG4RLGgcty7uZVY/zbrvr8ZDp5s4HN3a1IA2Q8M2nmksZfwbxeV++j
5dpPXt6Yh2hwlGNaVBqtBUIkxqS9T1Gv7/SwZoWQTaUgM+nv6Kjscxr9HqrEbWcx3QrqwMNF8FV1
Do18LDT4aXx3Z4TPLMzFu4ng3WV68rDpW4l1nabEv/VVuyYOTzv0lGrlWow8FWr1k50AUSEuG6QY
esCT1tiIh+XBYAN9mC+BmXKXDTbMCzmvHbL4tx8Z8dp1S1TrAnso2FlCi+U/rjItPLRd2+86Jjz/
vqS7hDLOG2G1tDDYybIPmbm+60M6gnPhN7/Wxw4ZqYArEOOQN4ZhqPVzfZeGRXTuEiJT6RypgP0s
Y++ZmOUH0rSfHgO6+ZqFi06typ8qCwJzq7n6dDRtP6KZy0zDTnjmpGNf74086c8mpOxqVXtNvPBN
1Idl019ggCUnhM4XZ0z0k9EZi/9V4DJljNbTpRpIWgtCF4aKnEHNDd75LHP0EZsEqhshDyPJ1UtT
daX2q5Dqn7T02cR4of2Ch1a8ObZ0J5rui5mp+ttU/L3K5UjJULvhaOXfTK4gL9i2f9b8KQNMxCVV
ynM6avZNlVu4NDcPuAG8Fz0v/X2cISzMPAmMLCNngy6lWsRVL1ZeMmEh6YQMQFNDc60lCkYKK9co
9FI8aUZr/b12qFvWZmF2C62NnYuTsuFLFa9dDvQ0L/Nr8D77nUorhVgw+VruD9T0wCPVKEezziOT
t/RmTCWWZkP1t7Hi/j3re+XHYUCxZRpUL2kJuh8Bw2gtI8CAwqF79qPiUPRG/jmmtsPzMpxeQmeC
DzO23VpBKksfolOfEbwiFSgF6lUD3nPiWpc4jVFjovUmRMmKTEKDSlTZbbRGPgjfpitIQ0JecnDl
Yb6cD1NYQ8efvAtQ2/7oNl4HV5ozUjMhNxX6cPAy7Kq8HKhDf1Q8G1HJzM5QCMGIa4K01RJNf+7V
ZKL899DEunIKAaMdG6ZNhElCi5T4u6wYAM8jZwb4rS0fK68V5MeJXtuj4MIaxDNWxSY2l1wN+bnb
UQoKqe+1BQoyaz9LaEqNgkBjN2cQ7HetyaebX467jN0auwy3HT/Hkn2JYufateD+WuSOg4nQHNTr
/AVLkvKMsrF3/742WNPFcPyWTiVBbgiMxCIf7OpZh0z3FEaat0cBUS/inEhF8uX098Bjwhyn/SsP
o+ZipaTZypcr0pBx+eAIR1i91nmavkPg3QkQAV+NScNo1B3/Qg1lI/fJ7CXqn/irrlEP8QgNIhRQ
A1wYR8JFHHa3mzJvnX1lyWXekQ1K0l9fFL1kNbVG59NofCJ1cYVZDCudlGikoB8YbpsGo+eY4PCh
ZAvoG7jA9TK+aLYcBOmZAoaHyr7GAfudx69B04gfBoxoPNOgQh1cWCuroQkNOac4lmzRViR89W9M
N6WH0BU/U/cBPMX/FpqDbaWof3kpu+6ESSY2p3i66oQWrwKD7ezAdGXDp8g9epMltg0kxj3T2WEP
nEXZEiY6IFK2yk3kEfTAVsxh+DEkV7tjdxfUo3yaaVem1wA+g1r9qHTBVDtuftyI7EwQOcGTASge
PZ34SZPyThyA86GGHh0xJsGvodOIZea5wYXuGSoJitejDUFvj+FabO3ulOWKd1AiJIHjWPwPc+fV
4zi2rue/MpgrG7DmMAfj7AOYmVQsVanSjVCRQaRIMUu/3g/VM9NhN3ps+MbYGzVKLTGu9a33e4Oy
uD6iDJcXMaFB/vXR19fS71+LD6oWAWaSgzsewx4EK1AzbVydR504m4tY7BI63JAB9oc3zNdplIy4
QF4wl4kPo/jKone0pNlYrk+yts7Q4zlwyvq1nNEQl3XULNw0ZgReHgfYixhkSGMSf07MZH1CcHxW
UcQbTTtGQF0YDOvUqQPkFq5/AbUQSqO2MuOtcOLSxZ2h+NL3Y9UzzNLZze+//cd//efb+D/jj3JT
5mdWmb8du2IDRtc2//pdlX//rfrycvjOUxUfSWTChq6oikQQiqLw/tvLNsX9+V+/i/9DxSC51np0
WIreYgswy8cbHDyJLiBm/FnWlKUJNP8pSeQDdVLzphkEbZhqXN2pA4sToyJ8KjkNrVP0R56m+vGu
rxOciNSieaMp4HTjKXeSLq6WGg1owqw6UI5c0Nfl7DKZcbfNS3NCutmUJyZYBTEUiNRgy9MCD8ee
9qUsJdxU4/0HtMTNmGYZreG4uUA8w2bbQD//RUKeQd+Dq/3XUwzq5fkIRefLu6reIN68KpaLcsCH
fmJoXWlafYplP0w763pc/+O7A9tcD/Qb8SewxYEqvn/6X8uUNLSm/Gz/c/pnf3/sh0/5H+Xqpfho
fvmhu7Lg/z9+5Luv5df/3DrnpX357glht2l7vuk+6vP2o+ny9q8LZPrk/+mbv31cv+XuXH3863e0
ycd2+rY4LY+///nWdEHJoi5o31yC0y/8+fa0l//6/faFC/G35UuNhcRv/82rX45vH//9J9/wgcHh
v36fadIfpo6OVqcOg68AFPT7b8PHl7fkP0RVlkkOUUTDpJgUf//tiJ98wnVr/CFKKgY1uqoQ7CRL
v//WlN2f7wiKRtKLYeq6oPLNv/91MP68W76cxZ/fPaL63d1jyKakmoIpiqqoaIKuifr3dw/SrjSO
j2fZGewB1oNVeXKQOBDe/dmN+UkAS0DkcvjN8frJLStPX/r1lv33HzW+/1FWmPWlK/hRuoaRuNZW
tGbWxEmG/aLyEi/2+0hb666xyV/NbWpr1j6gt2zjOX+yBwySXMmidtwQM75NX6b/lq+/3kL1nw6L
+f0WXpJ6pInAFurj6ihjl2OX98anvi7mjQvl2c68dl7MrMSRA9FJXSzAbOzR+QvAbJeL8yb1xwfT
JbtN3GIBZpE4GCDmutMj0sNswRNdPZJ3eNaWqKGRcDuCA2vVq8kmCId/GCH1nx9uBSKrIlMvG9PO
fjNCKs1o7CvqXSdfIHGzJbcONbvc4cTThqRtHmILWuqKCJ48Y2FiUSTuI7A02Tu96GsVsfKj+YbN
Xv2kPzQ3YwDsEDsXuKphs9CRn+AR7cnRpaCat8lnC4jzXTWLjrQCrwuNx9lN8W48Sg6CLFuysA0L
xqU0z13aI0mUuUT2BITw+TiM6BaWljQVvWFuLn59QnGi/+k19/UgcI9/exAGTWyy2VGaLnTtEkqC
r5pr83G8a55RgvmM83Liio8X4AiIn0ztxoVoaHck9f1ikcMQB4rb+BikOBen8gjhdBJH42wb7+iB
NZYRTvwRh5eIuJg3PULgVoIqQ+q1U+imVjVXukBNUORYdTDOD65kM3U/5A/16947e3vLCI4vopuv
ZjcS3cWN/nLZ4QFfRcrFoY1XbPp7XYokrhHdwUkj/pTB7z+C42ElzIej1e8GR/9khbkgXoCfPTzh
Bu/ku8z+9VGUprn0xxuX8VHUDYNhQzB+uC1yxPIYinEQJ0Jh+iIQ70wiAsZLkeYgiLSOJBhCBNtk
+K3N8yC7mUUoFpzWhoseJP6vt0b52U0qmgLDpy5IAkvM70+p0M/gIJWq7DRuc69Fit35h6hYDku1
ccbbPX5qD5g+qdC03w+9K2y0lgaiI63FiLoTD0ybuADJMn3zprjTvNavlwNz8d6e3Co6D+QUs5DV
UFCue80D1Yt69+sdYOk7XXX/dkC/2YUfihedPl9sSiT9yh6u5LiXxeVGEOlIAf4jW18nuD1hzKfn
vqbS/swQyhYkSFTD/YxE19nF14ziFuErfMjXtPSxfRuwcOh8A8eBdXx05Udii0QsHnt02ZZp5Xei
J9h1uPfXl1APWN4CTFl7GMswsqzDFhh+XJSrc04uAR+uC7tdtAt9DdEDIZRVdh4FiZyuDPdURrhj
7tHoH+1TZhMyuP9g8yZ0RQJNqh6Lz/JzfDwuxMfmZGv+6BE18pyFl8f9MiZnpLLbx/2u76zLBn67
fscXlPPTHOeAoGjsbt5dHH0TnxfJhzIuZtwD5pNEmIHixLyRuVhunfwSHV8zlwD+gNX1CWGV2Y33
kyvGgaCsZyntrNaZyOj4aECHGazRu+yXx2y3Rzuh+W0bFarhkar4PODum2SsherxxdTSSB78rns/
3xPeBzP3TYvMdf/Wuaoz/T25pYvyeH6PG8+TGVIZ27MQ9UJg3KhP6afm1jaUL/vkHpfKarB7R3M7
t4nAb5zLJotmzuGh92Dp8Rmofk5cBQTxnpkUOhTPNkaA+HG6gNx25QB2HRHJR2yH/jjgGZS7ErE1
u9O0cKtW6kdrZ1sZtrg9fkqe5CTuxW39/Dlf1jutRKZnlW6P94WFHahXClYxV0XIgkSBWSZmSFYe
ViHMYQ+GKAw4ybo4mANBo5IIZERPxzUxJ5sQO+Pn+qlwaSbiDe2nLuGzozW7FT3Nrm7jm2ZJ9F9y
a65OO50kYJuHJNaAijjp83WybOYZ8idfnl8eCOtt55dAnM/K8DJXF+WN+oob05pfZCTpb7slYcUC
Xst2dZfYF68PzcdzJGBMCbEVTZrdv7WDtXeFVeOSGbA4bBUXUsNT8o5P60u9MSL6Podttz2tsOgP
yhtC5vU5TcbRGh/a+ekZmwYvcQ7PdQBq3Af67owDgeYguV81vTuhZtPEjh3N4oJjnKXdtve1Owl4
nSJxVPYLqKCcdtKTp3mBRATBkl/72/PLsDqkIOEeqr4pT2xmF7s+wKk4aew+IHWYLTnsEo6UUy4b
nyNiwtXAEjo4H+b7AyAgnGt7P9p4fuR01gPswk0kKA2J3ps+cac+N57bTKz27FGJ9CaQPmHKmPvl
xcsTREYh1hUwamA1Vm+XdxUv9JX5Pgsr//gsgvFZ57sm7Ffdon8+n2AuWuomCXWAc5A1J5EdrgCa
wT1oD6cfoQ5c/HmSLwi92X+2i/qOUepR+oz7rRBVrVvN8H1jpKxSS/fYiq1K3NnnYPiYt6kRZYBh
nxJnoNpZN7TR03V8wF6PPhLBdGh6uo3YzKvLVtEXjXkvQFwC6TSUFYANXuqzifqlrrvOSVWnFCcL
G7vtV8KwrNcmoXaCA8qYzxzCzSumZfO5lV2jtC8LQmjz0mI1hPMXzI5V4Wa3DKajJSwFl3HFvTj7
JSh9MN6OznGDlwRzsfBy8k23D8tnnF9N+hprGumyw45jLueBltzLErQhG2EtR0VHvoFj89k6vp9N
LlKuiyhbc5fIr1wa8U58BW/vsJN0U1+Mqpo6cB+WH3Kw3xzsClc3J75JHNSS5Cxjf7g6sJ2FVQTC
kjDk88thq6P/XnQrVXVFyYkhLLWPY+2cKbXaaE+k8MnhvIaZDUPF2zeW/o6hbTjutGBcKR6ekyFh
CT6Dh687R+qqo6+GKWrwJ8bVGIbWVnwfOyu9Hx97ipT7VnXhmZlvDVml9wyeF/u44Htry1iKj2d3
um1CNahuuVylA7VPFQ5+vyBX77bwcRV0xcB0XcXSt5dAd/uAuAfrYu/vNILVlY1uYzRsyy6uOcyf
LgpckyOqoH3P/EFBcGqlURmVz8icXvDMwYeIYSK2R5yRn+n1VNPNPc3qqMXwmomOuCk85G99stKr
R+zbZ1XQCs75uQ/rMJ4cV528CS8LxWc54cDKZyGjBvlTen9YSXbhigv5Nl7to2qNzxRTm0WaATXc
gZXF7GYq0RuPzXWZLhKLK/MW4b9DJCNhkVI4RliyczJR2OfQvsgBYkpp1il7rmAIgWVojPzYTo5z
4W00KvzYXcNAHESznPEuWRNlGyBMor9qi74cNXfU+2uRoFGXO/cesOmMFZADl0gknhtyOxq3j8wx
nMudHMzcyzxeNkvyM+zUL0Li3ELYRLwurM+llYNrWvvb4wtd7+qzXBwWZ34u3hULDAgYptqgcWAN
3nIKFEf3D/55E39IITs5EKEMxHh3XBE/+HaxAbkeNCcR7dzZO2RquaJbrI/M9dYpZM4NpJ458x5x
0kuyUv3To3GreCVWlVbl5izSCFq3D+EZjbgDe55JXHRRmmlUJ06PZT/8Kn7iTpmfsgrViz1iH2VV
zyY0SmLSnWMcIMyM4wUm5gJfuCsrZIT4E/vJcxegw8qX02r0QOTV4oJ/tIvv2PrELbk4cpRpcT3B
/t0o8w5Nqw/IF2i3pCKBLLZuH9W1Z9IwIQstFL39Z0E/02bdVuICjjeeq3fR0WlW+3suO6RzjX3a
7UPD4fSlB0vcak8iA96GpOYLx0f39fvu7rBhR/dcdz3Xe23YZ9nOzFW5j04wIp6P8163knW+hvGL
nYjg5LeMW4c06qkKKJjTd9k7OplTsBDjG7fZvW7rbhESFmXDbLUwwErIO7Qvn9f1VT43yp0CNVRk
qy+vh6jzq82BYaewud2sNIDeFUhcFNPV3HiG0zhKqK6m72+cwRkfIDWymVnASgRiKetRWByrC1xL
T7dn7v4pXRbPzXPsqtuY78Y/646ISm5bDK78GbUdLTC7glVwy8kuTjen0NSs4ZZmsllzAsTcP6VI
dOz4SY/wi1gUjDz9LndNUlmo6C5PPcGh3mGDl+2GpYtrPh1vxoNVvA1EblLCzPNtey8zbryxiZc1
AVuw3a0GIsvJKstAm8+iRPcg9RBFeNiQV1RifHajvKlRF9Z2yhRh6+9JqESIVG7P8+NN/0zuqPyS
wg3BfIWyWHWRmyeje2gCEgRxBWT6y2+7bJfPHlKAWmYrxcWjZKCIFUiYlbd6sYrhBphOoWzaeq7j
Z7NCDsdiH/OV2xbWs3W8Vb2Tr23GQOdYcx0/x7vprOKJBURA9XQJBkyeiclWrBxruxvjo25d4bNb
YUTyMJoO+UTdW/6in+x9b5mf+dHNDFteSbfyjfbE/WITBRlRSlSw+yxoksCaAILrkfzMg5Ux9uOI
pGzjM/cg3BwLZ3Ha03VwCKvVdGVkK2095hZ1RUAX1VxogtUEsyCnBFVZlc24vwDsHdT42355djhV
8+KhWTeb0b64kFScYpO73R0nKGi44OPw7PFoIfG/o8sJ526ORUsLLjv9RXwRI4WUEsyyZ5jT3DYE
mX1KKiIzRw2ytXK0s88Mu1CrkqLsviFA0pNYZRPJ58ovHTVuaam+FLvtZ330BdSJn7NuF9/lKzNq
i2C4u7ykj817Zdpl63byIjV9jeQpyvMQRcCS0ZsJlSQen5LBbl3TTsP2tbeVN4ZJ+40R11xVru4j
uJpFiwV6C4ZhY33A1pALuLNN7sJ0Groq8JqBRPWF6RMuwg1CgX70Z57mafOBUuoUSFa7KpzYM+x8
V+3KW+zQrONHv0o35zvIDfj2R4xKV4hq7+bmiiw0Ut2v6MfB6+bZIj76xS18QtRXG2yAhPlIxd88
Qw+y0KT2cdh/TEj2enJQGqxCcrVVdrKSGxb2zuy9vEUf6aePp3fxQ8Ja/PW4pCmYYuuwNKH5iet9
ztoK678eDg2sAI9jS3Qs7mjOMWUxYcPek/EFONRhG6G/hDVhD6+ZdfmM3w8hmhqr9dV7ErfjNwLZ
iVvUw8oRHljeTJkpQVtEB22LIsOV7f1cWOxrROvz4rDg/GEFft9jGsa4mMDpl+3jp7FuFviNrYVA
tYlShve7KBfN4qy4sdtTW8uHyHxmsMt0R1jPOAeTPN1KG3ffz5l2pAMIuZNjaxj2trEmiVGMTuHx
BtZdHqGtmKfOZcmmwHPFo6WwsuXeVS1R9BTTGdXN7E69iy9bgnygfH8cQ25dli2ry5yFtmvoblfa
0+KHJE2ndQTIuJRNswCWwzTuHO2zwzj2YbwOplcNbrbsbMUXO1uqPYHMXcBKJgVyQEVPDxU/zQOF
eZP7b+B6oVSnEJMtytj2UXCPfPtRs5sAy7yEihNuloBT1O3gKiydndFJA1Rf8bzv/Nlwp8X+2ZPt
aRVpsEw9z6c1neynTUji+SnE2c9R/YaizpLtmT+6XG6tna+qLdeHI1iYYgbxRlrUgWINzumOIfWm
d1fTiT5TIwqBIrHMzCJ9s0vuB4fTSuHvTKvR3vvcZx7mGP45iO30cULsig0XO4NFvUoMvrtc16dV
bGzlfqG3nmCGMyEUDCIi7S6Zc1rAoVr8VB1ITCLa5NQqHnGP8dXcHWv79KGFVFsOGULgZ5dVvINF
NjfeZeZKFn7FkpHjdtjR659Kn2aZBsxFEQXhXr6tH+gycb82kB1vjzhlPM2og3pLmRebo0sSwaa1
+X3mEGsauURXmwsOLD6W1pKjBKmXuzUXN7sQtMsDoDN4X+Y3AbCG4O/dFsLOfDYvPukzpuvigZXz
cDOt3geXfEnz5NSpNQvKezriAU6EN7l/2ZiSrT910d7WXDMsgIg4hFJmE+g4LbyzKFvWPvfNkxAk
Byqi5JnU5iQoPGqZ3q/s3J/N/wFRomPwb3iSJIiiIGmYoijC9P43UO8FDUScxhrIOkAvNvc2M5Mr
R7ILCzL4h9+iB/HL35re/+a3Bkz3TRN+OrcOObwgASe7XGohWW5PSZTsfv1r0k9/TVQMeh8izQ/t
BxB7mCX4AGaA2GRkPBos5M430B1s0RoD1Y19yhl6FrixM3WdQjhdm3/c358hyNI3W/ADgpwdMqmq
tMu0BYJNX/Q6z0O790wfurCnrX69x6Lws+P7ze/90JoxCywxLgl73HvFqvMLn8ifqAU16qz/x1/6
oR+TwC3DfYk9Oy7OLJLJ3Jyr7NN5bri//iVZnb7qR8BzujK5PLUJu/0BsyVLmraxwE5VJF9qmOPG
Sz2hw1AG3Isu6/YegvCmazzJ1eda7anJdshCmhBgVS3LzWVzf0L79iY/DTreu47C1Icx+35TDk6J
9mpRCmii0b1vdeIou4GmBLQAr31rouIV6j7gEdYAFq5WtvpIrvfZQlmK8whKwc/32dNlyQz/OltQ
MDIy63NcMFaSm7q4TDC9rTH0n08eCOHlDV3Z5gxk5RCXeT+4rJ47v51rn+KafnIXAWz2LAje20Vi
N/6wTbeVg+Wb8WycXTAK0SsArYglyUCFbIjg9tHbO5pzpggg0uetngODeQOJpp4UGdHsVfdoOb2q
bBBm2MyGxbO2gWgMSGnRhS5oM4gPIQlA4Bcrzt72rF2HWH2ee+AV+xtpRZSsE696FloY/dvAPi+J
fYjGwMq9vV+uagcDu7viPr8TXs4AmuA+C8FP7siGB2hTotZj7rsd5vg+ni3ZI7HZrR6mfyrdzx4S
z2RUr14MuIv7gMxNd++ddvENDCFq2BVnwe9Zm1v6DhciFkz79WEhRy31mIEljdcT8f52uZvK6nNm
aev0Tqd4ZREQpncg+KclMhdgpGn2t2s6C+MnqUUFFwoRHq2jUYHGLir4ENJZzTpfsQD8CVygUWje
q7VVpNDXqA9x0LHL2/Yw9SM0S7/RvHqX7TBOmQ8CiTzYI+GmPa/ygGkEtIwrmP/cFabFch70vccV
h0bNTJ2nZOMVSLIe6yzIBwcLvhzdtHUImY6GqfRLXBMHOBzyD6BRroqto7gZ7sqnsqOcs+kuUS5X
dNxsnJcwSVfQonkls3q2zLYqRwUJn1OtmKwC3U6XFx907FpQ5n4e7bf/1NaRfzayyZKim7pmiJqm
/DBrZE1KWAGh24xsokeb0KvxJrVwonEVt1iR1+qUH4clw2xEpNtiwpiYQ6kloD+44w5ZEn0eptlZ
uLd/PV5oPxv1v92yH+eYOE6ay0mf5hj8b1ZxMLg6jQRun206B9CMpk0ETN7SWmW1KnO0Umpt3Fcc
agiuyqlRK7ImUOg/vsU7YzHSqho8crEWqg3Ejq5ybrIY6h+RSlDqM+dv60dpNXO6W4LIX3Xn13tk
6D9r+cBZETVBxvlFu3Zrv5k2G9TB5ikzZceZPbasgDC6X9ejlzfoYsEedMiEZEufjg9H/WKfyNKW
neI+2YjOsDSRkvqGfwjyHnSu7l1ZBjLFKWLqwKg4yTjn2Grf4nbRnJ/j4UWVrG4HJkkWXacxVFHz
OmVqDR9F4LUswOyjs9+MLava01ZmRFLf4rWyrG9S+l0DQ0SiWNgckjO06QDiDbu4H25U0Oe0sZ4v
j+oj0jT104jgo3Ppmw8ioVRZKNA4ZkHwUjsp50vx2/Di6Q6rBJBsoondfSTOiy0xW/5sg/HnUnzr
IsNmaPQZ6CsJ8r8zM/xOdwgfph2b1A5kw2whhiZus69x5ZQA6AztGbIUUDxdx96gdISc5VHidsF5
ewrOwDqZo7IuQ2JEDT0Vf7ZsNa8E4szj2ge9XZIr4LIce83c0qnhDln9yYo94QF2TlC+1kQ7Cba6
MRen1+z5FOTLCf7CrKcLBNbJJLL1dMSUm85lOSDYHT6Ojn63Xw2BhrXSw2yTUbVnfuKWuK+wlhb2
SwSn+CmUi7HxVP/iA719GZGI8t5qqm+ShrXUN4cHjX0D2WUbUXoNjkgNTsTUxWLiGAZnKKZJkkH5
nh8iDgkgzJ4dYULa0iuWLT4F6Ou02Y1LJlhYLYC7poN+CrIl6gFjdQ5Mpr48THaTjDWAyYiXC4ue
p8MDx27OmQZ/sstAItDWImkMVPzi7Zf6giGNfzh6MohAuxz92q6WUOzdaYmz95uGC1kOsX7xBs54
GYiPGvWDFOT+uB49TeDm0nzls6Ieju/7R5ICJN/gTkOBZUsRkGwoXK8C0Zt6PsDX7mAL0fmTnD+q
y5E+GL230cMTwM/Dae09YdPQoMMBoJIKCaDabpanHUJJ4uSs0yueaY68oLm23tOIk6KEwQlbZEpG
woBSC3vozq42J32eBrkTRyZr/ovBgHEGIkbkDg3lWN/2r8l6wmsHZzWtdpOtYfiF6oK5tojkbvOz
W+3dNN2ldGyOxK2sFfEBBqMl5VsB23E1Ouluot+IckgK/GEnPvQAcDRNWO+cUKKsTJcnJF+XH/gm
eVrYpZJtHF4vTPuoTkIJ/DB2c6JlvZKnALa9VeDOIMNP31bpk2IsGs0eWcsnwUwJG4QXanjI/X1s
a/ckoZQXS7rYAwk0TvdJDdUzjO4/UH2lVssJgBjdWe/lK0qTFx4RnCC/mW/6I4GrntZ6yVt6M+wg
vqsNrBsk81ZvWHlrw4eg3CA47ql/Mf0y7D+lNwBobTGSq+0ePk6+OlfcHGY7a48ab5vCJY7+dPZo
/iT3zP7KWnNIOFnLqwmTHGizVfMJFwf9n1du64Jn++mc1QTIZPekbXpU3uDKiheDOkjOwaMrd4nk
goJDeYNi7mqh7ANE35bvscLdAiCpddZRswA2vfwl3cT2dJOZUUeM5QLISI+ObCmniXO+FaMhJDx2
NVuq0YMUdiATG3kpPUL1TRf6TfmoL5V1GR4/z48ZtO9gRvGDSx6+0kRMoMc5YjnRW8fKrcl6gGyg
UZSSyNU/Gel9Jtq0pPdPZ3Ge1LcidpzJE02fYvTpAh528moGF9E2Nuj5D53D2skVaSWbjrDZgyh2
9HUYF3ESA4o9e6x9QbZeSZBeqtv2s/FO4SFs5wo8m73TWuCxjr6TOSGNd9hNLKSpEhkcSsIqgBse
AQw7Fzf/HLzBqeHsSLfCk7xsXTDR1ErQPMNTmgGUoQdvPHmb3L9dgqlJ0rIApnqCzVTZh42ugrgR
IDaHriBZ8QQQ3KJhpFs6204bATwR4j0TJfMsYvLIl+nrfm+rd10AlyLKffngUgIVNaUZEST1nZK4
s+GlftFku9iYVIfvpxG2DLIii2AXbU7xlh7IHNseP+vBAUkTgADEzUyKTAEx3EO1QpIw2skNi/Yj
MhdqQSvfda0Vi+5ljNGjb7VnbEiczvDGo33gBBWWga9xjIMScxWqZsBw5I1P5LTzurkpH2ZzOJUz
OmSjX86Nwmp0C374KUhZGwFjSTvziV1jpCw5uxXQ7k56OJ6s+uCDFM0MdwCF8U7TRchsi/8D48fx
sz+6Cu7fqG1uMSUPxg9mV3FTvGIiL93MQvUfCo2JivPjQosIJdXUZF1WSfj6fnWuS7UKH9yQHQID
Qlpo4Ed4j/rdP6EAP1ulfvs7PzBYjPNZviA8mn4H6495C+Zk+vDzA/kfWIPGzwunr3v0AwLQJ/2A
xRR7NK2HibWJHg2X3qZjPMcIPRbmo/xYh/Uif+8oHBzzsaLF0t2fYqsG94sDfV6FCNCcFKJQ5RXL
NIo/hA3tL3LtV/mn6Ylzg64s3aXn/BN3ie1U56YONQZCdQtsO6QaovkmOcW6xowIhKmE4FbbRxC4
1taC0y3mQvPL82wirjRgd+19FwLLfzni/1fE3HX1QXJA/fHRLl+q/59ItTBsj9Bsv6XDsto3WFD8
zen+N0LtaqK8/va/io86fXv5yb/8k0grin8gK5HR+KmSKZmaAbTwJ5FW1MU/DFFG0YaNK7zZv2m0
hvyHxusyjreKpOvyRL79k0er/yFqusSVq5sqQVuSqf/f8Ghl4fuVisLmiJJg4uAjCWyi/G/UODGr
j+JwUD/6CvgjiCWlfjiK9OblWfJS8QAt3pcHCraA81YoAI6keyNvzQeCPoVINoyTM9k4PQ2VAdgw
yN1auJhYW2nyw1V2lIq0nfNs12C24ZAvhHpg+nMqe0IVlF6fMnP+ei7NSAUaCoVa28x0hLsY4ATx
FKX89U9emd8+TZViNp9cHE+m/BBXebGQNRMbgenp6XwUKD8TlqbaSXmQ9Pb9cGyHdTxizouRZ6nX
mXeYwkbV6kSen2g+9PHIciVrWzq0mP87xKvs5+fJa/b6SKvM/fy4j7V6yqHcz6/PD3tRjnCxtA6E
CrtIsgF9ajmLHWNSuo1XGR2IGXfq9DzRuvXVlzzD4zj4ErgZX4q3ZDiaXt+itXTIl4y7dFGcaVAg
NTwsqhgV+vWPpoynkNhG/+tLZjYz3arvwXImO1FVyPJFppgbyWjwnb0+rYwnRKF0+mYsZsaqL1f9
9Gc/WbvudXxc1Qq/oJYMmA6D2kKjSDnFpi+3LWqyFsS7QlMuljQ4iEmF8Dti1JjEuEjGVbMjiQEh
Brmq/XYspTQ6F42Tz1ptRWhFc4PVRH0zvaT1ira6PjtNGWl/v4QEk9mvhoRWtF0wM/OzfTUSqZGi
b0/xS1Mf8Lw/1oSMk2wRotaBfaSm3Xk+GAAfX/9cX6skHW+5v9+4vtYr1e7Pc0r1es76QBExmKzl
NLkljJ2mhKIB0UzBn2NzFkFUcFm/NGiTquE9Scva0zqIfCeq9Olawb889ZVelv28VoynmgCu9BKv
BXPIMNJmCZQNTXZ/fZT//QjHjvTLa18f6bIkBVmeaK6YY+Mikhbkm8mek3Z9Phx71ScrJibHNmd5
mcWoX/bq+WZWjUm0JyvPawdJe5glGSbFkGplI3ksxfG5P5j6Di+wzEulIyrgkTcPxwPN9aLO/LJT
VKsgyUtE/yioFld06VW5VK6+OB1jJLA6T39O+sCKziRF9PpGbWDMzE3BO8T2Uoacqje9Qw68z5+l
qzKwMk9TEzF//pLYWuoXnGi68pl7j336+2k9nf7mEorypZg8y6dIOTx94drlRAK0Bzql8nCpv7z4
5X3cTV41/GYCvVBTt8S73u76GbJFdfY2a9EkH/BBWBWTtjzT88t9nxNjIBCsQRlJsBZkUhVg7eo6
eZVNX/8cFQL8zHTzzSuY/6AVRCt09aYc89EeFens53qc3pBmLFlXo990iPGm7sYHLu2Vfjz5V1vq
6x8Ug/u5Og0S16fFdaT4+rzHQpaAidbSM2kMrprwPc+4UasHUcROW5XrzLm+PhtRQg3deb9q0ku5
zZWSXNF6pbWs0oh3m2Hal2h+0uTj5ptpbPOl2PpWmiROMo1vijCCfJlzuPYEHWCNSuyqXfoG6yF7
yMCpQkvfM/EgT7ZjAANTBopC9oUNkbpZaNVe3nYXg+GyPD8LiCrRw7dkjjVnSvB49nDmuHk5ocYy
3NB0Tz+sMLl6iKhYNhjCR1hkHATfSCF8oomPvrzbwimsku4GdQlZHx0xeUJbqATskCRWlJf4scWs
Q28k7V3dq5uTpggP149KifLnR/uL9M1Hr4EbWKxssqoQH7Q9MZRiJdKqTdpYoVRWcIkijhcNMtIr
KBSkcVjTI8J9URfEXfLno+/f/fFzM0SGI6lyX/7t13dLoxEhvs1SwI60ZN2nS0W5QlIZe/kFOiSR
mhwCNOKxh2sMzk7asaLi0xJsWsumxixEBkYQxhhv6F7eYdMJwZAcGTKeJGl3fTcm1ezLu01Kdun1
3WskHhFtncOdf73L93F/WEo6RsJ/3eNfXm8N5bDUq+dv7u7rw+vrfP765Os/ut75f33XdYC4vnL9
VGbWonfAXZVYszRZGhUr2lGF+VxMAR7X166Pvv45XN+Ic8XWRHipX9/44cPJSBLaP1zg2oQMf11l
UI9RRNHL0ZEQyfKX0uvbHqBxkpr23Gjla3MeDNSO8KHaoltlDJRnazwm4/IaqHl9VB6OTajVzaqU
hQZHrOnD09Mv9lumvK17iWkrE8jPOel5kAisCa9Pi66NtyPHZMCo87Y7nUZHOMhYvEm1QRDplACY
CeBjChpT53SVI2v5mVYJLSBTv/hdsQcc7KVD+kGQZesczwmg3PC/Kfuy7jp1pdtfxBgI0b6uvnWX
2E7ywthOsulBgBDNr79ThWNsn332ud8LA5VKYnmZBVLVrDmhmrAc3DhpL74+LDZVipXJkKXxrIBt
A6jqyYdKuccybADzHTh4MuNqg+JN5+jkBn+WLrCCViAeunzsH1IZnlsIjzwJ79bT6rf4KNmFzujg
Tw0Qt6mS56rNESvRvU2g2i2oXN09CbagRNU5dn1ypNZyEAzCGQpMibtYL+mWQ1pE41H1zX4xVXqV
Z4GyIHSUPLYiGiEf8ecwaRbXAjX/BXhJD5xHol4tvXPbi+0vIDACYa00xdoYzQIqKCj3y7Cw3k9R
kiHXj6YHxYUbrBJuQ5V4LeqeH5kRYSXMuhEJMMeVzUvKob8Q5HZ5OyI6CjkD4CXBfbviVR8eSQd+
UpaNf7zZroOofuirGqSmJmQ/mjj7UcTSXvfeiHR/WVoHTe18SCEMdFf2KIfhGSAGCsQ7h8xv65WI
R0R9ClVtXZCbIfMVymI3WQi4j1bqXas4R11P6oFtz6oMdglnCQnoJb9EWlbWcdLuPkk8MFdaTXkA
l2v2YEHSFQEePPsUSMJ3qKYv78wJhWmWXV5mAXL8Tso9tOwhahYq438kQ6xA76U//tpQQeJZKFF0
IPRnWZ/Kb0Akh6rccuIvEmpH6d9J4ceboanHO+gPnV2Ge7crjOGOTGYbDpsaqq5bsk3aDcXb1dlN
rAeQ8HyPjWk8pSrAQ10fRsdc23Yw3CwmN2nN1Vhb5aG2Knt2g0RKhnBuC7ictnHQ3G6EE7r47cXg
v0ljsUXSGiRLRoSKqnR6wCIToqWfOiNASmyQ+sT1dG+Cs+PWqqqftLOIehHulW0D1AKyv2cwwSXr
dKoTLWyDbKlZlGfwmWEhZ+PBT+ufUa+NP9lMbcs++i02A6Qqq3mh9Wlcx/3x7PRQM5+M6HsHegNU
dSsDOOy4AxdNFF7dyVSbHMIA380pAid75/766Jp5dXe2tatTK7VJhgGVJIUNxjv9o6Pf2/ID+2Qr
U1AfTIEJ1Dd4od/9EFMoeW1BPoIYqWYGrMscZYhmh/cfxF2+gOamv7pm8ZjqVmcM4FICE9eljuP8
lk/yx+QF5lPquunZBqXNmpoNGB/2XhaXW2q2Vg5ko9+H0LXUznkYr61cNWdqRkb9zQNLwC22Fwz8
Mu3a587vLuywttTSI6NTJ1fhsm+0vSETlmrnREE3zKsC75Kx4Il2LIXPstsgh0x9F2Mp65XN3CxK
BTa9cYreN2UYfQXrLQc7hZYHYIjfjqB1XaGW3ofgU+iitKwb01Od2Md4MAG5sXxswMCiwvUhKkSL
JSTOpipDWBTsMYuJzsiNPKhJB1OCiiUMWbv3JxcBO9MDhY7vi50rBELA0n4RhmzvkoQ3D2kT33US
kO8cqzVjTJNjY0Z84zYJ2BjANr3u7ZGfGn0nxxXSCCEbv1gp/xa27l8ZG5GdcKHzFsRVAWBQfibm
ZLIn2m6Bk+qf7JCStU6JwacVLZIHN8i21KSVMq2RqWNZTC82sMMdGjc7fLrzqJmVzncUvQIooN8K
n+7S+V0QWthpRO2htL3oYkNnBGsxZ/gBnY7HDFiV7QRW8ktR7EzIfTz3cQUYKtQYIWCAl+VQJzEK
00C7XupmzuJp5VYI8eM/fwMWTQUYYy07d+2AKSEBtcU7YVleiXSVFh4/eVpstjQddttObEOtsfTk
2sFTdwea8OzW6x6TIQSTyagXBnGrqs2QgHVGaZFgsjkuA2Gd9xh01Qe30vmW9S1KN2NhQKxvfHhl
ygtKlGxZIBgkgi4zqEPdSXxeoXJv/31R5XifH/OWy7GeQIzLhnw69g2fgD8F1oBFiO/uR9szV6FC
RgBmHRdsS6EYKMRF6yJvygs1QUWAJKA0H1mLgJFbhL+qSkfwwURw7sJSfZGgkHNRtEONrGlAAQNZ
SvAPos8YOgbqneGhcgpUlmSZCZIC/GdV44Mun0F1KxwGp9+kAXIRvBaVFoNzDzOt0Nilv+oeFKtO
2vTIqVXRlppxIIFWMC1wx8VB8Cqr20PA/WGsqhYVD2Fg3/vxtKWPAOKwcmdmLgrXUlOharOL77H0
X7tV1H8hj8bOsect8+pIzRp7rVNfo1yMmozjSVlnSb/P7am8CBt5TzzFb1wxjgDQS2SUWWyitr0z
5BrCChBZoq7WMH8EwrcPYxBN66gBq/WixJaFvyeWl7eGY4ApTGJVsU6aBiqqDs8AHgnYLxBhnpGt
60C4ZcZfWjepD3EDtTgDrHnPhuIPPA9QQq3VbGpUFGdx7UM6BsqOakias0Jex4FuRgaqj7U5sgLp
tSm6JEnQzjRxlciB4qbePgdD5lAll0j3JuFw7+FpiodDwk5WHt85sdXecn1o66a9JTvWwXfUAuH+
lpR7fTfz7iZDfSeFrLYC/a8SRrEHd6Nmwk5BLFiG9zIfQOCowzfSKrNjHKDiyeUd9HH0wSjCeyiT
tFdqLR4U/qFRb3OQRxIh78ftFMWkpPz0Fg+xWBtfZfjrk5manrLia6Tmvk97JuoLu1/LdonOahs6
fX7j3uhfs/BTYIu8ID5hKe0fwErUg06uKnYRdB7ulYdSt8F00qcutpFMlXX1V13IOyxKw79dAMbL
0cV+lqFMCySlv1qJSg43KL9HmRsBwBvzk7Cwx7AM7l1pIUlLyMRpkSAEha9Pa81YLyupo/S/uDHe
gco0fH/lDgAoleAO3Ida7YfEqCEnvasCdQXQ5d6PYvvn20kepbMF9MdLl2TeLRSqs7Nr5v7ViFss
Y/umn4AZMBBd08aADVjw1jIUu7L3kvskdZyTQAQZKjkSJJQtmL42hpkFO3p6ygBhxVQz/Pr7GhGc
Cz0n6eDh29hB5Qx3Pz1QFVRkaw42S6d2jZWylfWI9zlStzUXu9r0LZDdf2guvamVgeRBGGKfy9o5
FByh0khrVpJwJTjtnAPULoHGg3jmrmeNtcHT4yuTUtwqxA8fdQvkiuK20ZfRrVA60wE/sGR6Yg2I
Cx0w39j4Md5YmiVy0OopvpG6KzZMHmiRtXJK5adqF9euCYkjdNvaMQHh9cU0oxsjqVMdRwlWXPFg
n+bNdIJUcnnJM8l2HWtw94B9BhyRofdce87PYXLK3yKDkkCAsBYgZuPBqJvhJTOwU7U6sG5CPQYA
Hc1SWhkgabEs9z5v/fpLlYILGOtegNt1J0+kdxsaEI/XnWSKGKSPJFYcR2oaEHk8O2BMWxV9JlEC
2OePecqhbVeLEuvvlre7YszcLzGCWzwB944fgadWQQwVoXTwv1cdNIIbB1qzppji72n1l37hPk9d
LM+9cgCF0l68BW9WDP73a+IYzldHqX3MR7nputzBYhskhlyY44qNvNgh4lM7J2pn0PTcjQNCxZD6
2g5Tjxg7cEmDccrCGKwOg90kpzhJvw1vQtUkWV2DT3FtZmLcUkefVQN4lDXncjF5yNQmeDL5w/jN
snZ1MHjPQlnhORpEuy6xca4LO0V8skkN3DmQnXcmaaG41imubWVDWE/TvdmGKq7UO5Tg7qkks+8U
chFm2vwMpVCnqmu+VmNdHDsdxQdbbHXDPRPU/6OvVo4yIURX9hnqCUMMoL+YmvjH/HQ0gyNojlZI
WmTTE4hfQUa88vpx2OeoIxn7SPwlnQKFxa5VXZLe9G4Y0g3zO+EfPEQE3azAh44T1F4Pi+o4dGR/
90ZRX8gkBTQqQT3HUAArw63BJq192/oIGrUncG9aZ9H4yH4HVn9X4KV+Bgl4CjztuJ5//HXeIl+J
Rdu8uOrMHEIQrTqHdrvDE6O4GSF3+uT47bppJvU1NFqU+7LyiJeQ8WSDs+xS85xBlA5eqei9fVpj
y0e9OViyUOos2ArLxwALZ0xtVXl+xyQQ8XrZRgfVQ70N8qKvnyCNeLGXID1dtZnPL8NkPUCGaQI0
ckywoXenYUtCOXQI/PZmAOsspMvaWweQZVTMtKADjlHCvw3KwLzMxnx0cA1QyW/LvMP+EbkGOebJ
jvmRf/A47qUazHmL3Y8LVFjRO2RO30HY1NoOMUcBtuvmv1sEJlkFjZoCBQ3MlRLULQESYqybLgOk
Os6AHA3demwsY0MMeTxPIKA9qUcz8pqTivx3dnvgiN2G7mOnF6RO1RcHmZioItTL1Tl6FQikn43I
Qx1Jc+fofYfdeH87TuXfhiIIHvyqRQiDYzuSu+4+LBjUWXVTDfbf0gz9W14PwUMZd1c8Jdq9YlW6
RTgBPKNh41xMe3RuG48BMRLK+AU/1HvFsujR5nhhCquA0mNS1deWVxwk/O7vwZPtCRSKzb2ZlOWq
6lGnE7S1AT1vO72p6sHYtW33epa/2aiX/MxKFsdywmNQ+5KHp8dLG7WR/756tpyPMAEbAXcXAUnH
chGtAHPG59XzBOFgSB64xZM7JMX0BOole9fGqTvuQA3ZqQ5ZU5cDy6Xq+ziK8NPWLbIjcqlzqG/t
1Or9NbibumPd1ebWHHNji0V28RUsM8O5aREdpKbsISrM+hXzOwS+8A86swkKIqB/PUagDIvX7oBS
pndtyMRBfmOw//RTO9dtzg2QVFvIDHpQ5kKGKQR4K4V4J15d8boxZX5xksx+HhIO2vFifEygY3us
gSldx0o5cm8bYloD6utvEr0KERTn6rLEvyYSJIjDeIrCEOUThgFuo8Zo+KZCYqSIhX8UdgoUmu4I
SPmhGwPQy7plgGQdc8AY0YozSO/ABwR1BCyCBdgzVdTVZzPI6rN8O2uoh9rcmnzNJu/9HAR4PMnR
GMDmbbp3uZZ/y8YyvtLZciAbgPnT1NoXMpOa4+Iqwa5+HmIbGhMI8awL4AUesj0tQGndOQEnsvWY
BFGTXrYqOwH4az6f+zvWbVk17cf5VRX4Krq42VRBbCw0kl3qhR2ScpA48Hq5DQvlHfC/Boek50L9
Ys7PYtO0MnLuXMEEZz0f0wk5zoF39tWHqOEq1816bNlOiA4lnJBVhIJp214LHwWlfv5sylBeTRWb
EFoBWamF0Oq2qUDbGXsq+VZ0/ddkbPJ7J0V2qOyLC5mnCQEGq6y9jR2ALqKvwvGsEletrUFmNzJR
KGCeGoRemR+/BE11CoFCeGqh77R3Moftwexf7ILWzc42t8o1NGGs86hvrkyhINYOgq9pA1J6ABl+
uPomkxLs9EmNnd24QVDTOwy2kT6MjZdfIG/wmFkhpCOKPKhRiMHrDcic0wc62AJ/WJ35+VFGkbz6
Mr2SfQCQKgd7HYIncBVuVtBEy8D/OlknUG1JQIael81udATKp+u+v+n12RiAWpbOyEa9vbaVY893
KKMZ905pIuaI8h0UAafmic5kP0zzGdmQkkahYJ8DcNbl9QlCP+LEKxaCVsSDOA+i1Pqc2cj+pyGA
ZjIsizM3bDC3Vm2CmH8LagAvtH5EVgEcBdQnWgmaRAitvdh1AWYaB3xNhoECN6xhNTOkfT++nRl2
92pbzv5//BK/+x81OqgV+5zV8W0GRkXuOH5g2Tj7hLQyg2ZgvAyT5zHh+FagAKiQeXN2qgXW1WpK
jsO7xp8eYthFI+MsfjS1WzO+ug2ZtW09CAH7XV7dIRe5AZk2dr0NkBvgWc7SfaFlWKV0S+qllgPq
2S8Vq957ZK2aPaiT3Ho+5lCTsMCMoOegK1T4vt3ujv4LaYoM/DRp2EGEOlEfkX3TgPyJ2TcAVnMj
hDLMxLdTNjRffen3K6D31U8In6FSNrL/1sMFBwy2jKEAQ8O9FBkWGj60trfhToWHaW2C1EBr1SGC
HYAis262RA4NpWIPlaUOcrO6Fzj/h8HqUZtqF92jjbQ6mVMAAa6TAyaxvp+AQISo+p77WQOaNAzK
9BwhslYn6XlQkExuJtCPbyHhDlgi3jPXealKFONg/x+uRdjr7hRV92/c49RhkrozjU6FgdFv3bSe
JR+y0Qzk4gWQCrVVDRRqxdcsybBCpyRBbdt3gil2XtIDCJd4YJCV0G8iP4WV68HEomZVDC7GjZnZ
Q9oXlVFviQca7NnWXYRX7bk2JTZqNA3HZnVXywrFfEgTxpe4iV88YUd71qlb2jZ6DQP+oY3ai9kM
t9RqKiiVlUA/kol2mGTnAYSzOAZ+Mr0NtC3JL/U0AqeDTNbWbMFBW1l+eh1tCJG0U6++gYf56uqk
eeYayO4NxfPiWmvXMu8DkImG6lvEk2vp5d6vBu8mi4fFM3I1r7N+cv0wa65nJVeW+0AuZmAQjKya
70VuPlVGBHYiKW3z0oHJeD7gJ8kuoklnF7KTx8Abdsmhk7ZJU/CcBpZELXOQWGcsiswvkI5/ICQC
2WvQQ54NRMS+5IZ6Z//oTwtbwGb7tUDO37RioKRBEnfGTQLBzCyXTyJqn+MsBKqgSE5NAChblBjj
5r+52kWPQh5oVSL3F33xBXMeEVlv9lWRO4ceGYwvymjiVRfH5U98hw+Y1Z09Wh6Fu6npb31kdrcm
4D5fckSPbureuaccMZkQvblvkIK4oSQyBI2trQQ/PlgZkWKu3TK+wa7yPs7QqkQ/nXo3vPHbxMSm
QtNBjLl1mr9y+lbpC/USyNVRd1Fw6zQ3qZvlHDzIeiD1kG3unufowbt/AP1t9MIqFMzqyBIo9kBS
JBkK981gujQ9aJ2zjvXfBav2bWMkv4wQ9HNONXRf0twJ91DPnA6IHXUPkFFQK3L5OJvZGvLaRuaE
F2sWbqLOUd/bQOyzWvXXkccIv6j2QDKcRpBC+8N3wquJsxvXscS66YfkJfVj1KHHwxPY+o39VDjY
0BqeeJa2OJBDJI1hHtn0znDjtgCGtw30ovNM3Ma4mc50cH3A9gWEXjbjFL7aqCODADLoTd4c6QyJ
TXceR02jMFG8HMX/MZjmQsz8pxUj5kuL3KwDHjItAQxhOi7H9WFe+FL7CigLxG/1cpi6FicaGGZj
saEV8jyGHJ2yPLe1fB4dZ1XaSrykTjWuBWRBQMnng6NzTFDkj/jOl8RwK0SySvdXDtwg+UZV9t43
AfXkrstqkA5VJ0JCLMCIGSgx8iE66d4FLAGs3HCNCUahSjc6jX0xj03GIgcFC0mWUU84iLkH2g2n
Wln9ydXwmKL2qhs6A80spOLYCLLDD3YANBHtQCeCaONlBg4tLnoU0x3klpbIw7IKGUdr7CCOWgb2
MarcB1u3IPYG0V8DS8abDvGoFbai2Fbp5isD/h9vGksdNA6luQgygAFHr1e9ZjhUTVc9J5077j2k
d/c2RLuevDg8kYPtgqisaaLhJpIhZNcNe1inEG0D6ZY61G8jHT3S/TMSct/7PuJ7lxdd8TN9DmsA
ypADgEqc5cTb2Kzc7NoI0KEI6H6AEhuo2QVZG8V488yg2thogYdC6HAFQbVX4O1nx4Tc3XpEhZld
/0xjd1pB0TcDkaSJNEKZMQs3rA+iQUOTitclICoqAFwJqJMteSMf9cd7UgUq5FgEWkQBPbcVv3Vu
Eh1Gx4cIoAeLJQc1S0Im1RqR1Jn9a89snHTAnenD0kOO7wYus2WWAJCR3GmgUOz9deZ5kPVcQc0y
OIat3EEDNf9pGom3coZxulMNc05FCTUw7utgImR0ZF8Xs0foOQWQfNBxGRqogCkB2GNqREfGjfbB
dKRxD9YpXjqIT+Oh1x2KuscNpzv/acCoB6C4Bk9A8LoF3Ibkgte1IOZ2QPMp/P7cQTngjg5eiH80
r5CWlRocofRBtFNyAYDtKhoUmCIwat75b6PIbRlFk/jeCFoR1waoUaeioY4eCx7c2a1o7/9YoIel
y9DRTWZUiiwWpfHEACTSKGqQIyzYfwV3Und/mIcs5Ih5piBDWA/7fNaj+BjRHPAQho5zprbpa3Ei
as+nSKT+YiyDZniVurMPOc7eASIC80T4E51zb9e/Ym8AkwdNQz6TSvB8plMkmf6czlbkqmf/ZUoO
MdxDWk9nQGXcCx08DonO0j7HHXu1LH1DVNQIduUWaKn6GEWUetRsjCcbyO1e/Kia/v3ggUOFaUOO
HUJghuDp3u6G/sQSC2w50D6MkhqsjxV+pAWyoYAdv56nhdufyPU/+2bLPJL8ZsN/8SbzMl0fJMM8
MXUszcXlP6ajrvefjoY6EBA+ctztvRv0D+VkVchmedW66PL0x1SDiG9EQucWaQz3Ng5TlLPrDjOM
67VjTRCU7kzzoWfBY+0AJDXWID7MHAWNHWz+7wSQFkCn5kdkSV9Yi9c6VkuvTeHkqMZvKGn4x2Zj
T4065BjZRMee5mH/ZMumqL2VemiWJ/3aaBLgI7y+hTJVjnyB/vGNGnFUW7l5MePk5EOpEJlU/eNr
Rf/VM3ME999+ozS00VuMxQYtNvMy4MVIg6paOvssVtO6CoAZSH1X7oXGVUw2EluVsP0bP+zEU9d+
I7iFbxTgiOJQ8SQwxjKImpaFKrIPgzDOCmqGzxkH/hp7FR3comPVItqENAQqh1lXQSk+0rIxZKUD
9NmgaBjIYUNOS8dnx/dtO0DQHN/I2lLA9SaWY97GTOZfJGI9cvSGb0FtGfteZWCm0IFdcuNeZ976
FmjLhjwFchhh4coNXt2o+ckNSd/ZbZmNJie33hcofu1TbLH88oYgtV0UsFMb+UfE3xEZpI7cxTIY
+xqoC0GeWjJsa0pjPtTx+HpWAsFRZVgTvDO9uXEDojCKyXSzDKUzcnYyrHsK6BUvnU4HCakVtbUI
EU289C5Df05h0R6BVzgkCLMBCq7Rm6mRe2ynjK65YCMGgvPe2DOSyCFbp3CTBq2BIhVdTlGjdrcN
gBTVDaqyYFDueLO0GmAPy4Bd6J1H4Hu0CjVBbVeP+DCHEYnfkSXTG8SkUZQukCuZb0Xr79DMkiej
jgG6VsgYzfgg04dmRchRI6vvY/bPg6I67Y+AQvxuBiAUkjZSX9lo21cskJ6TxlFfSe3M46sOePe5
0fTtS1cgOUhdWC1Wm3RMHGR9WvXVQoTlQHPNvQohSz0XtWhCzJUDwI1vAdcqMvWiQCbNwBGznxNg
DB/b5HisQv8aACxnI5pWQKk16SUevX8wtVZXjYcsbq9kEjxrig2dznJFcePr166/ddz4b2esgGiX
ejlKi00nrpIDq/zfyxqW7PNqVnfqUdSiA3XS8GKI5k4GIMypnLB0HCtwaHqxtxV64WHqFcVoIUsm
iuBKpk5W4sKi9In66ECD/EQLzGt/3I04NPY5yUDpOXZ9cE26LukDhG5Cf9d0IOrzzfibHHL7oBg4
u3sN5sdjerYPDqhDk7R6tWv/TCXJt44Fn+1u4uX/IyPCPpFoINZvQ4DCtRzuW8BF+fancN4Azc8O
mUf59BrOS6IGWGkHXCVx131r7AQr73JodrTBF9hYenjSfAsNtz84rG6Q5kHJggt/QPZe/Rf7R/9a
z0OlDCiB+uxP879dl+YPbP7q/3+Yv6ihQfUP/m/z0+env4s+59vftXx++nsB/Ng0ZQV8wdoweXGg
ZyAgvgbU0Oh8eTI6eusEcg7dRdZO3610RofXLnL7NPRfJ0x4mM/X+jT0XycUHWIJdWP/PQbSu8tZ
4t3ZGWBabm/Kba9t1FFz7D2q0LZW5BIXjodlbhhdrUYeFxP5RsgQy6xgIPDHcHIdO006Lip5/HQZ
oVy5XWzLZZIg78CAHA7xNVH1kWZBclnChulRvsFulk9H0/d9L6HGrId5Xgeuc9ncpGZ57/qNcK5L
qWIKnAdw4eW9kUWJfKCOLgbbtmmK+4obwBO2H5vUq0cskyDT/L/oXCzIrXzEZPuobrUYC5gHDReU
gH76cUEeVWGrwt3HvEUGorxjqLIw+65DXtj83leNQKAYLdcNISBvJHZ3iVMc+iJ2TxnKK7PJdSWo
52GrnDotN3RKY2QeRFvehpAPwZb11UkMNjIeNNHbFd4NnE/zpJ5np8neDZknQskdsDIigUia/mzv
nKjds1gtH38ewgE5Kzi4kTo7iSF3EZUJSLlDUaGaEweB59/7NtY6FQjewSON7fLrmNmn0D3UPc80
W+dzmupdH7WtDgIZepaGrvHen1zJaRiaQzdEoHTvh15eBoUdEwLJmhxZ1Ds1tPxAthjJH9Rt6m7P
Vk4wW98Nmh3qDPSZelAWDdOrf9R5nbxEfQGdND2eDq60ijWqQBDkbHokh5xm3CCMp3eIOJDNzwYw
xqAwLV77eE3MPgRoJsdlnKM3k9Sx2P5pLnKh+Xlnvc7nlpfOqe1bgjBWeQD64Yw/YI+C3e0UtGff
6FHdQrqnKMccNnj4llvDzsCapcVPAb2cRyTjiFiEHqG6EsydhH+kESpnoKp2MAJBb3EIjAps0moU
EGT1jfhSjx5DvR1++mA/C9R6FCK5dCjNGXYNA+4RJTRjcjG1FdmW7IiF54FaFs0x+5R1Xr/ON59i
LXqdbFZChEz3zF5Qs8mHHQ0efev1evQh3k1Ip+8+WZyn+VHlCSis9Wf+7PnOSoP6ybhmeQdlZv2x
5+vSGPq75r87rgUqDyd1nTiQGsBg/M7tXoJy5SM4sBmsJ0/y6fDJTvBBYJ7moQuYkM7m+hQ91C6N
6UC2T+PfrkpIw2X8gj58u/K7ahfyo6tOQYCdPIKiy/jlCv96ZRqeFB7Uo9+qaJZP+H++Kl2fPsnb
Vecvcvl0b1dcfJdPHcRTtgrLDgimf8eS4BH+kUUDSyeYfO5aoEXjqCt3Pz3di4ah4Bbf9KNbuKgg
/TpO+L2Xbt52m7Yyq6tsamzXlXqEnDuoYRgKb/dky2Tf76sm+Dm1df3qHGYpCM5DPjwaooHmh54g
9mJ/Z6cou1Jt6GDpjdzpOreZ2DWWBWBG1oY3Qp8JBoLZGAEACM0JOJKRuj2g3dQUjFdqfZ6G/OYh
gTOA2y6GO7OH7FRXwW3ah/watia/MrMEyZTBf2YoQLi8M5GLP01qnyB8sKqnyr6SbRlLtqjNvBUg
Yf526ZgnpXZR/qr8eLzMpqqbDBQIuu7rrENZirUbFuIcBi44zsxwPAZ2G9/2hi1AxptP31C+eFcP
ffib9fVO1Pb4V2kiBmKFEpG1NkHhSmONRzdPXgdlyTR9A9T9TnL2M8t5duQ60gQwX8ggEQqpe/dC
loiiTgCkl5siMhCF1G7U3adGBX2jt/aHCajRU2RqmcvL7HKj+GoA5JtDq4S4Gf4xqjwHi5d+02zA
kTagMJHCynPoeXaiiHNdlqgwb/H1Uux89PqtlCq9zPF4isBHcWKAEg5TkPFdbN6Ed6O9FTlSdwgu
4HCU+7BNf39KjsyJEMOzn+y4NA997QBlvPgo/dDSwyidQvYZYfSWYtFDkaIyd0UW7WSeDNNfY1oX
13nL2Hc2Qix4QWL1rWE1yViXhziJajDnF6C/noveAymb7dhkoN+m2qBoKJtt6obuxqIa+aXds6zB
LQP96UgNPyB03TwkRmddzNYCGUGuxh+9bH8AHNA8KCDKUYyE/7LpRSAgCLt3/hAnfudvTvXvITLi
Rm5qROWLMSxOyh+27/KAlORzKWNIpx99yES5WMNiSCrS6eKXolxmMX2einrSvCxPVjhuldeDaSbV
SEJsO2iru+x8e3P6C3W4Omb+J+WzbJd1p5X5YF/SO5jFTnPEyfCus2/8TW/x9sbmEag7xZoq5qjG
jixlt6YGHRwAQO9gmf8XforKdrRoBBXkUT/mQCCiOTqlAXGzTjhr0YnxR9Dyb/g7zIewAIs0ICbO
OrL5bDdMf3qIStgXfw/+MYOd/Dv8UpETP9XCbm9Kww2f/nCWTFmPWyxBQQzVDhauAuFCEqV7qiwU
CvxQzEzk2yDyciP3dVAJAoUDqpnSbYLQzJ1f25Ac9MZkl/UK6RvAmyFN42Y/y9TFqsq3AVtuK34l
52UEvhDQJ2Y+EjzcFPFJYQSzG4EQb80OVhi/TFCHPxajQEWA70XVMTXBgDu3qSTAGMAAp32WKgHy
qwdoWZAHHai3y8sXuwOqbLEb3C6P5GugEPNunljP6Wo/Je/6yKtu5yu9uRasRamUrmh9mzaNIbus
qHBhmZJ6m9rv1lIU5TbzCjxR9SFibo6zYzP2rxbbrYQGtaYI3behgGaRK8VmGVEKH/1L+7/NQDO6
YQg8TB8g+YlEY4J45KrT6vAESncCUD6OrDlRy9b4l4BiUx46et3hahuAFi88lxnGokTqgEiLuvYm
uxCqjTBowJ2XoGgLILKhAWrUURsqW9sudtILTC1F+S+YjO2b2fRnomXQf51oEEhzyZT/RkTKPFVx
5t3YIdI5SMb7P1Avs6WK0qCVf5ddHz1y5Np2iZey2TUGU8XiaqRAWmjX1knfu+Zj5920SK5tunr8
NCu5hsg37+gDJEnSHCBZakiwdrsNGPPCCUvkIEJRF7bsG2oavkJ5tSgG5Bt0TrearoOuQqXDKOVT
B8zNNdO1p4XvQq2dj2JLnUXp8hsnZu/8p7R5CkQCwbBjmGGz+tJCOGdvNSC/adzuvitTcY9w1dOo
xePHKHB3HVIHOxRMaAz0qxemrYDh6p9qVofHloUNEOTW3uPA3MlAYlNnDn8B1xGtgwRM0FA2BsFu
IVFHCnD8mcVDtzOhvvxgtG0IjlHP+avB8ODP8DBOx8/DuT9BbKwLjJXR+g9Z1IPGlNWQSCtbvzqg
qBE8zBq/PRvffAjiPXMRaL+26UDsAJEJuaIvucQtcwPhcOQe8JUXJp9uemF/4yjwfKQ+3Zo9C5AH
vbW4hZhlZEFfxrXWlM2l9Gzra2KZIfKLi+5YcrmLi6Xy8uLj/bckgsmNPKgT5NzrBFRab3lViedt
i60Bj4APsSGPZH33B4VUC9ZVpGucNz/NOEh/5RUevWJQ4M3kIC3BlxCfOxS9XfMAZejT5L8bI+QL
dnTZL0RFTZDiVe1B1J2JX3efxNNdE2UF+Bbici5w7l2UceDx+exnjv2Fap6dcEJeSQY3VBCdlGG+
dcvq1V+G+ewPiGuI/fgEiRGzH++MOvtK8DrTtyBzU4twTfC6wAI5nzN6yYF6Hd8FjXZmG1fq7fpf
Tl1aj29TkNVpO7CG5sgE0xgGIshtPLSISJXVFzX4xrHvHI4NguL/j7QvW3Ibh5b8IkZwB/mqXSXV
5iq7bb8w7F5Igju48+sncSALstq+fWfmhQHgLGCpJC5AnsxH0BWAdDjjICaeQjz30iCZrYm7jy3g
S8CcsQON0xAZ6VBYUQBYh7W7G9e+qT36G1TjgUrzOqOah/oyuyezD+5sHuJ6bt5NlO9nRgY5I9mK
RVbdtwzTvIwleFhWVtMpq/d+7L+CiK09WfIQOF17YmUHXVPqqyaNjoOBUWoaID73KtM6Uo8OOsWv
Q8jJNIz2lKc5asuaogGl2gi9LXlo/B7Eo2EmVlg+bZ+HjqECUra0gfwoQhuGorpE6FRlW4Z7Mmjn
uzm0s05Fk+t5HatExRGHGOVsbW356817xj+Ot51h2Np4wgB4MyWLRT95FwpEiFlkp5IdxGiLjCn4
tBJADAGHO3cjdGxkkVK+eOAb8wuwsXegIr0WL9E4eWB56q+yrYdjRmRQcdhbJzo4A2ChGzdyzW2F
wgNwlAN2qc03Pqr5s3nuxYfILABkA+8oy756Y92gOrLAZa2sIH8l7PpDFccQV8e4BYzztvSj8cBk
NwBPqmmJ8g97qtMT8NXphsZrR9Ld/DvczDJvO8RQBIizpc6/cTsFwB2ycIn8ErjyH85lq+IgZB7T
CcrVsktjZNWGykBJ0IoGWQS2T/KexhEb4HqwjlznQF06UB6wNkGQFQxMeKsHINfH+k4XzuxRyIMT
u8Ux8pdX363YI40H+YB3JerXJqiczTpr9uR8Y27DQcXRWN394wXl+NVC/ZeHEq7PBWAe28HsHbkv
ar+YIvNXhKQJfHsHzG9w4+Gl7X94UA4nr/xVOnnFnwIliShcjvP0r8j4m5nlrpAoZ2vIHlrB4m/G
CHFDMafNB98c/F3YF+2pYF55Xha32PG86N7KGKi4wHDFd5RZ6XArbONvPSAJKlz4FSrV5qE9GUVY
reMpN1CjCB4+4ttzTGe1cAtKkpKQT4+bAUdtHw32V74+MnuIGJvWfNDjrVcAooR/Oq6rkstOs9VR
iyjr9Ji/jOnOaIJ/YsPhxjqJaqy6aPOlT4n6K+1dUFmfjNAq2nTPhC8eaEeYaPeiYj57Vgb5SrlJ
TDvBHVCcfdezM/VoXHq1/x6iQNpvJlfppQOv6dUQrxm4zyv3AajHcWNM9rIj6oFqKeLXDHoDiqUA
u87gx61CaLHIqhc8K0KMIZlAl58nR7Ov2Zmo2IijjflWvUlKZ9zSGNG5tYPpPZhV/ok8bnznVIUH
tBisQ8kPRTj5vneKbHt3XdddatHtga761J2jQOwbc3mhazwN0eHmrqFvEWTRsXepyJoagCmVY4vS
hbUDBtC1xpH4gA+fmVOfaSgm6B2whK92EeAGRrCUkjeSldgzN8Az41VPFrieQ4Qw6gJ+lJ/bqYT4
YjGzNd0F9E1hnPJuqw1z0qd7z8Xdb1zhZdrLHrmPLYSWaCyZpK3E2huI+qh537clt2XBCtSSNZAu
0j73jjc5VOa85ZegG9N9FPVNOcdd5q5pIKk78dspsWrQHaMicA4m71D2Vwex/9BXRuVCINv1Hnx5
WPwIJmqC/q52110+4FukA8ik+iXgx6jcgbSSjJzJR1nuUykbjerDzVQ0vzoVOityupmUTkIIkeGB
1QeVZtBsI8uOwNyZgbt/Lv4E/whfo16HPc8cex3aw03yjV1Fxbdk+JaBORb8PYm7p9LiUHB/E8su
lRaTNcx956a7RH9Yc1SuOx/F5KvE68aToKaJag3ohaBfY0fpVAwd7LMc1BZQENj7YjafbkK61LDA
6v/baJUoD5O/cc/Id5ScplEG3ffnVFRgZcGMetrrjDdn2sxY26hagGQ0Q4yZN7heEimMROg2K2qK
gjXbsBjxu5O0ReQOqo7MUExHii+GRm+aZQy2MCxaYKWva1H7Yiwo76AHehskfiiPi/7IgwAspY5X
g149MZ7I2ILRcmvyodrRG0A5RMqXHv4XI2z3i5GB7AMrxRFK3GhLy2DlY7pgYZA2waI2+zLwqAdt
EPa71CUOFZgQJQMGU13ZRFGVEjOzT2gTTEawsUs3Y50D97s1szbe+h0vUOsAzu/lCnUh0jiij2uo
9JqaZEbhW7E1BAhK7uExZLa6YQBlpUQtUV5QUAJJJrv/SiQHKUYlN8NcnQWqo5xtyOPBeEurzsFy
Ctg7PSyNPTF5oG4CpSQfi3Yn018uQzRu2yjj70fUlWpfMpBfW/vQtwYMk2fu32GwRLio4SEnSUPQ
z8uW7zcWLgpTtdMGcDDKDbCmHh9snhyxMIKHoVY+Kqkmxcwtvoo02EjLFBSHxkhH462dOBTTLH6g
QrLF9K3XEiyNKN1zPg4Tt17tBosTsq4sAgj21UWPqsxijp606bir5zUuKLwTGE/2oAFJQM0blTYY
YwqocfZ4ZAPJPcCQu7mGcj0o1sS5TTygyIggeSR7nxnjzsuhG0yDAxfVeSjbNGBr0bkfXA52MpR8
he+pZcx49S2WB1e4EH90wGPU5Y7xFauBanVH++aiWHYmsOrKF/zRDjh4ug6VZG43LEffNdqVm/bt
44wylhWKBW3wQbntYwKqKWwY2SCzzLKLdQ5r5x9sEDjN95HX+YqHhn0K4hSroTKOunFVm4q3o89r
596KeqtbZyG7RPJBzmTVXcosJP2PbwJPpWOzv5YQGuj0TdJfJ4AkW9wyCvWVvPuGeimEy9Omgu7n
z1/RNk06CD1kTzyYOIg9jr5cxY4L/t3Jiu6guE9lt2Bdd0j8MDf33owSG2lVi92EZJQujQTN3I1R
mIKfjcUwrfzS6HZUhDGzDvru0WJBoxqwuIcevDDYcx6tFZl5zjdT0IZvWOiAps6U+QdaTbaY+R4C
RAJFBx6/c1BU0rDgSXJylmZeU/d3QRMIE7d4w6YHiPKNYcmN3gUbm5dvbTzf9Hr06EWTbKhuVz08
eKg4etVMgGr6RRy9bLY/cvIeyPwYsO54qAF0zfMGZe1LABQsL/iTx4Jlzwnyin17AF9/16ZoJmGy
yi+L86dgtpb9zZgFYt5VPqbNLh9FXWzoYubQVdCtwCVZJcNRXz3Hag6tnb7qJQZENke80d5cHW98
rBk76YnXHxXYUMwcgCizasFQ0bobx+f+Hi804ATxJheMJgHEZmWXrNTFm6lz0yWrdv6/is3L1H8I
u7qyvT8swGvOtD0eDCXke30ooNK+ud6yD4q23HaT3axpV1sxVlLTcLDdLEP01jyNu4BoA18DCd48
gfja4lh4+o3AVpLjof5xlMSrqKyfUJEIsy2/xrk2k4UcG3hezDKOxhJZeUQtOugMhYmt6cTpIFct
Kwdu6g50LQC1dG1C3c7JsbH6/U1JwZ2LSpNMk31MJ76r5hi7DjaYmCQ5Bh062erAFwguyhByM7JL
NG48d/07XxonX/ZoAYt7IHQeIfI0wG6w5j+xEVgpIyH5UKCP4pdUWMpwB+GjUBnVhi20P0ev3wwe
B/A6bJpjDhbmHasT4ysUpfqgW75F3bxsDYl6n8oQtzWr/wjuxuXb4kNFJK3K5HkGG8ITC3uxJkOd
TM9ZNfCPoCqAsnbh5js7mCOZkOyWaJftmDcpEGO4T3rh+BGEpdVzz8xvUVBYZ6I+ySLH24PQ+iP1
htKa+RONBa3zkUlyFJAz5WCuL74O8v2WDri7XFrUrSTp+90Yda3J/tNbXMCifhca0/u0Nuv0Ikqb
/+BCtSz3jlsb0Azfx8sm6D4cG0pqrixiv+HWBn07H5dUtJ+KdGy2RMMWAIPwhD3FR0VBysKgXLM2
mQ9kBdtU9sSG6ZFPEyjVBvD4E+Wbsl5jyddy4/RNx0coFDvh5dLH6+W8Bvo+eIoa9g/eCWVZJLYN
C/DtbaiL56l2gxr+5ohyj+qPIBux+wyGUysLvE+NvKhi1Lc7SHHZlsqQmcAHM4bLEhkpQ7AU+GrV
AH+32BhTN50h8rAXDRbEtbonUb+wBramgsLexuL/2MfOVvgoUm1l7RVP81PhGOMfTtr0uyDp2dHh
nL0CnnLxKCwoGTp2+urIpRVZn+HOi3O06+Yfu+YcesVQHKhjwNqNSFateXNir70Q13CilJ1klUdd
CudY8+4+wi7G3eVTE6AWPRfQHgB7fR0+M9MVp8wGK2PctOGXwaw2jnwxm5oBSnYhGGy0R1lEwZdx
qlEbgkJgyvErD5lDe/jGuLWjCnjW3ChABGYy7Ezwfh+VFjZpiqZ8wRUVtX5+ciYPPd6BLwPa1U2/
J7ccS0vrJvF8bNbbKDNtbeDGQc93Ljtwp+YgbP8sgGEdQAzw14xSvtW8dOn7Yg/LvnMFxKRTHr5O
YE1bkUsWoqA78ttvlM0u2vDRt+f8nMtspcxWI1uGaom/nDZMVnWVpO+5B+3tlgEHl7TZfJxAfMao
ENn2QqzRUQn41XKDJACd6ms0gy6Rqu3tHLI8E5hgdO19nULSa84EdG2oPB/ld1hc8iAcocr3wQJW
neciOt9U/cs0IWgPHtVYlItg1YP6fq/TijLCg6QPLXGRt69xBNrozM3Mb2lW7pgRG38vCX8Fbnb+
3I682TRDFz93obMcuygD85o/3gcV1RT97Sf5a+fOkCMXPgiy+Vz+09ZAFxQ95C3iwYYKpQTm40kU
9G7Yr51a+SuXLFR0AN7TRFXGj4AlSsbXYHkE76qVr0Mnyw6zWf8roEQJOnbBkeT/OqCuIMM2eM2T
cD1UpUVYSQmjlL80hgNJshA3dVRHnYBfugzReOpj+83NAOS5MWR2/DJCPABxejQom2DbO2DyujNE
zvAQuBFYEI0O/xtUyJuHxM0BY00TD88Z8mxmP3Px1oWEdErXswHHGEJoTJ9JbPA2WEVFHL9ASVAG
6RnpLGofmlcMAM1CJO6MsgJUYvLRQjOIwm8gFjT2g21W4YP4jO2e8TExEvuRvFRA73CUljvss5uW
Tfiw1Pgp296QbshRe2NtwlbBMi8I9MDZ36TlNe9gxonYewLgOmDkPtMMOiahM9LJJzqlaybVjXCn
xBlS6JBF+byhdPLklIOOh4xFiupieU6hYN+SEJoLUdDsiHiTDpUXd89xDDWf1o1SnCvq5TRdJ+ra
KlAJOKhYkfV2ZCUeTzLoiN8ayNljYD3twEFsWN26gUrCR1xEmkdPlr4RRViRQ7HSBOXKkYjEQCK6
NgL74jZOEZidalSSLZ/dF+h1NA91U3/hmdG98LC6HExveSmDusNawI/xaXCy3Qz5i7Vyk4Y8NJzn
ArWgMnCMze5lloeobgtsxBvYxb8aaKbKE1/0JBQgZ+rjBTNdJ4/DEEKscibKRoZEMHtn4dMFW5e1
r5vM+hD3LsogvaLajksJXUY5JuQhs0zI74bzM3kwQ65qihDvcTKADpEHsr+UWbiyyIBOTPGzzEtG
ylGb7SWvjoIcwhYS15e8qWdC6HT4NNghxCE9MASHaWq89r6AZOHAIZHa2+BXlQY2lBDKs735qMdy
kOjhFpk+UxQrq/bJ6qCodk1kgjniOEKoY6WDwNQmxfPCTiUnQ4X1g5XVTfOx9hewguHutxWx163z
2G+U3FDhYdUjHV1jG0sxIiPz5sdM+O8uWCUFeG79J8/yxieSJiJfls/GlrrkW8UHcEU0rD+J6k+P
vfk2T0+RrIrHujnkloXUo6K+H+QRnNAVGXi8N0X1bjl+cgLEBnX1ypsce+Q7qNVyz1reW7wGz2Ko
X5KkB4HxBDovv8SeGHVBq2eCrDSFZIEPvmCWDG+4G01gJfPqB+qGCfOOeee7KwM1DsCxFdBVrLP6
xYiRzpzx38h729sqZ5kuqLMDGWkGStcPlxNCWYe/p3rX2MceIkvyeE+VryXVz6bXwXEGkfXWilEo
SU6qvjYDLn9VKWyDNQCMhBqYwE2UvgMrUVjZmd2hTYYYRZWQ+KBDJrU/dJfcwPkHHYKfxvNrAPk2
totswDxpN9BUYF+A+jRF1mPxjvYmnBmbruA15w/0n624uRxcvx7W1AVVmPUhnD/QN4RGsEgGJcvG
5A+omvPeOMQs7v3T8gO50iFFmQqWB5H/V/5RM1of4O9K9niVPwFlE51P4IOR1VFArTG0gg2xtI/B
NEkZ7vmW3N0E5BesS5LnvbLCEHzoANFSl2KSLPthJlZ3stDhLo/uqhABGTqVTDPEqxOgPDfnYnA5
BcXfNGmO4npGZNaT35z1TbN0o3a1lFhUX/yJndqxYidLtlLcVPZNU77HObuMayP5emECJv52NnFU
bak/tuo7LONTCu3vkOttANlqM0pPZvFM6ShEuSh3lVlnohAjNvuNZSUpntf19MD8gf2bXHUu8qez
x4LhQxc580HFaBcVd/sn0J8dQSGUom8tqn0/U8TDblUKGzsX8qNTTtTUJ07noAKp6ZoW/dnaQ5+R
DtVjLlAUm3lpg11qJXuvC4DLl2WlYeo2J9uq/7qpIbUH4B67edzpMTC377O4NH4VVDWFsTY8DoY8
v8bCjTy4njE+Vp1AUakrHqgHJCKoS8bFHTeO2x5Ge/nIfdF9Zl8I6FyIvNp3VjPty86qvrbf86Es
P+Gau2lsH1eCELRm2643l1Uhrx10UBbdd53e34IeG/IC6upx9fyVjx6jFokOCXk1Y9zhuxI7N6sR
WKltu5j1l7JNPnctVushJTY8j6LFk5Ec7zwbMt9MQJAEwMU/JvudhvNliQ6LX4CtcUqbL70R/fGr
aLsXbN0tz2OVM9C6FNExLgZjPxt5/9Khph0Kr4v9uWnsN/DUuv8M1d9VBegkyGlKUB0k/UefWcU2
z5j/aMro2kLtfcj8TkXnReJQNHfi/JUx7C6DXHkd143zzWigz41dhOE5b5rsAaVK0W4Gu+e7L0VE
YsmFZY228gXS2FkDT3zxNZgn8HoSfaCFxgg8AJslzRgKlLAqmQPlvKnilh1o75Gsuju3YDHXzv/b
WFrg1M5Tn4GEetjQ95MZy3LoJjDCdSC4zNcR6tFXBVZfDmTGTlb5wXmhNn3ji6L9tz92AuK9wUT4
oGG91CIM7wTC0pPRsBvM7w0GWDWnLgQBTOD6CiicSmixAhLrPFEsRWCwKEJDKq4yeojYDyzYWh2o
xKsBNN552Xcf+g7loovpRito9lgH6pKhXgcWa5SdYoa2Bvl1XNIfb0JFLM7sQ2g20LbjzN50YWIf
2yHBQrv8B1UoKj72sksLw7pL/y/HMjeWXHHGN7Py0k0L6tkODGUfwJzm7syCS1iWKz4stV2vujQr
/hxr6zHkfvCpnSoXYFV4VE2aPbdRtrfzAWwVPZDzoNMs186QOo9zZmev7tUgpAFvTBcDRSQSU296
rFibc3sxMGxZqVRVmf0rQs9BEUGMpY+sxtMr2xuiWKvqjdQCWMXp31VP8wf+GJ+ICFyPE6UgGRv2
TsM0gp81KpZpvLqMk5FoCGdiKfyRkcbNPISqi9OdiSantJ18h/W8bKMpeGgMkLds01k+WHe1j2Lh
rfA6p2Ju+oYw+K3/L+Pv8+Ervmy9cM62qCnx3kDsesBjN3umHjaH7U3uL97OqPB4DR5NcQapNGSt
4UpDhQsNljJlz458+vH82d7U7gDVb2s4EjXbCIZ7KBNBt8eD6nZVBmD4Lce3JY++kn02l3blAXjy
auSjCXG6wcXlwEy+IzAMxPLVzGJwg/8UaPvMWDmiyoAdhO5WVczVs9WXIVhNQJy/NIHz1QOsy5aK
Ff9vHpbM4fyUo5teu2buFK9b9ivaN6Jzc+PlS8A8b4fXDeB47ujidJeD0fxijrDD8l9rylIN+FZf
KzB9yK74wLuboEzwsGb185LybDBoPWRz/naRaxxKvi6C0Xrh8QzWLg5tWREtqMxro8+pX3pbAzJN
AOn9l0djlNYpwMP/2pOUplnjYl1ysh5QkpS80aFxmwHM0R7qjORY6KY22OgX5UFBDCrza8OZsEwV
hxP4VKBmpJ/z6fm/t4DFmYoSUvHX9wR66rd5BW5jbRb0LEAx4xIX0HfHs/3vCZ2H2XtxHQuV7Fei
Z8XxTP1fxt3xQt+4B7PzkrDgkoz8VAZKpuNu0qomnWQ8GuNLGPZbe0yiv7GT/wG6wdXnybW6jTeM
7lMBYCukOGp3n3CxvNYDNtCGvg6/QQpABbWRUEHpNHYb0/Ddp+oXQZ0MkjOF+YQawGAy8SY9QDRY
8ahgjwv1+gGISCVNinDycp1X1XQkHpXAbcxdCA2vLVkXH+RYXcUabDCBsQWAgwzE+J1ic1EBFgMF
yTw8U68dk3LtApx6pHCdjaw32eTUfJlUNjLSQZ7b3MT/IfYIvODdzwMAVAcbLg52XgIXaLi7HZeR
d0nS9YH4KKIBUk0sKM90MJqiOgPkg+WYpa3EwbSk5C2soTRQyyMr9VWTRru5SrFj0bSAZf7wvPeJ
HfzjVV7BQL4h89r+cMlruh0gErqvvH0TJM6Ul9wpOeVV7mJm3qH3gLMqtg0DFUII5LXE/4tNQIA/
vP4557JYjmrLgzY6ulR8zAcePqgxCrGKSWz0NkiVjM65sMyjVuGjlt10KlSP6/C5Lc5KahfE7CCa
Tcpi3TdO8gaF1/TNLOunJjWMRxpyxGgdBNjN1mSksZ89sqmyDkOJm3VabiJrODehxz/QoU+8cZcz
iGLrsbzDD9/jTnQA41Om/FKgDiowqDyTG16r+zMP+JsOokStl0OH9RqkE5EfGf7HRMIIDpw5UN+e
22E/tUaPl2iId4FqA9Jc8tDEeXACIGJfhm0iCRphdUrJHNyAweTqlkZN9lwKKLUt3BUHbaAAUEmB
UcOt2YbJ+GHJBnelpwR3V2psmIX3ajlTTjNRiiJ117mcidK0AjxJeLn8MYs+VUpb4aKrZqFY5e27
KJke5B9GPiig5g+L2Vf7sapYscIjoV+sSt8Gu5Y8dKaNPjVp8KZfxP0Pe2Ma9sMULOURRD8rMpC3
oOj7bGSnkJsUego78Fq8vcjsFHnTV+eoTRSku9TSibUBhA3q1Cghjd+kugvTPjefwP3foGfOPadl
W8oRgvdzFfY+Nt6p+lag/KKwoNvXdyCNQ4WFrOrrQZN87RoumyVxL1+VUME5tdJAVjqQM4Xd+d2l
8mnXTcdBguZmXp3qt34BJaDp1Jnrma/npk7h5mwoL53x733InRx/91moqfUffs2lT+H+vK75/ufP
TP/d15z6cyvNLDiVU73LfSCHPXMQr3SIh9zeQavLXZOySJBCXoTG/EHMWFL6J4hcyQw/K7AmITZz
s0TN+eIf82i4jBce9hQhrOWuFYiziFyIdMpQQqtTgiLI/vbbwD9SEgK780pcwjQelGfcoFAachsG
KdPEDLYAIPAdJPk8EJ5a3iesq0yoO+36hxpKNJ/czvy+GJPxREbXzteZ03fv9VDmKIODHrx0mmIW
Proh6kGoC0rlGQvUQbyhIGxg8p2dd55yRmtao7y0fyCr403fJzlBIGe/ToCa+psJMjbeTiCwKq0m
oPn0X7A0U3b6D5YM944kA/xHvuvZFiAYQGkw6ED//Njs1G49zEM8v80sKrGPineVdkMF5rKkfAix
GndP8SYNzWL4JwL0UeG6cuEiVAZC6t2EXVOZBNXRte5XwwUbKNXRKVimErWNOQgDSBHXeRUQUKIJ
/+dMlBRVAirTPUnyL9Ipl58NTQNYoQ2O+30QNmCmt83nWvLE0gGvauLcebMaIsKfsDcBQQ3GZ2L5
+XlIswT9nItcDRn4i1xyiNLQjNf0OhcNDfCiNOT1cy5ypRllLk9U7vlSFpPy8sUEQOQY5am/gg4y
ZB0Gkb87BktAOQ71X7KGRu6D3SSI39TYVL5DJTt5TKR+Yo3SuSN5kFEd4HGXg2agAEpk/shxNwtb
wE9mWyA7hzKzvw8709gJSQMB3WA89TpfaHgcO2NX3w7Hm3ETA9oAQlPuOu7mP34nniSLuZFvxu8k
hDwR9DYcy/ICFtzJN4M/BiRZS7C8gZPRPQfZUH7IwRq/SYFFgzSVjxU2eUji4dnJKv5IvclzyieT
90dIHkXZurWHeA89HKjqyHhyEVG9rABFa46mWVQfyNBP+6R0ZygSwksW4T7YAd4OdZAfTJeZdVAc
jmpmGqrGTs1Mk1Dk/+fs6k/QM2dgVoGuUA2eLbk7KtzmWw7VlVMqezSEHf54SWvVwWur5PecP7gj
6szX1mCCYqcqemwuY6uV/LHzZ6yHqLN3eusUrxbffJY3J/JQuf+VNkdaPW1gs0tqHaNT0xjll2dc
jqhjzELfavjO4G6Ih/1oiNJtl3guAFWj+4DCGayCU5MGvab6qd9P+JPncdoLGXLjQs1KLJGz1tlU
K0i8S3LTTpFc9gPdxItq6ICj/zpKUTq/Tnc5mR+nUAadgUB52hStz5pCbk5dNWn0Jkglvp7dfZBy
z1tr/x8/LoL7/fTjkvxMzGQ25DigqBfe3YSWuUIZM8pE5bWkPwNth9oABxeVLhrOUVyNIML1sSdG
fcZLNCvIoG0TF5X72olaoCUez8onkJEq3PEPuIi0R+rpcR2rJqCsXcT71f2slFa7U+t6nuBNcg4Q
eOSQMAz+YVUUvuemNWNFrFkeTCMMnhwIqmzKbIm+tnmz9aQOCYera04oOmiCeefF6cXVNKp4UzhZ
9NUqxHbEWuJf0BFJvcKUm1dsQ8QgxPYB5Sf+Em4VG4ikC6FW6XFXeVKXyEHyYbl6DsQKor2gXfl0
2VYewB20NcDisNZXcs9OHisAGp9oyPeW4bDYfqU86HLeGMb5zqMyomqt7ia/sNIMgARkFUgp/pWd
YisXpAFJMILMKrEhkmehfq+Wb8N4HMg+tJkzrMdumvZ6DKXGD3UleWGlmxMa9VOymAfyp6H/RSLy
c0FN/otEppeM2RrsFv6eGaJZ5/+xgOmgHPD+FuOFlmfaoQedQ4alzDu+sjEHSiArwvrNBX/uQ+RV
LkqHZwv6w12J/YXMfqZDD/WzcwlyjQSyH8/KzaqNCNIrS7dyUGiVbSeoHAHmjFdnComi/hKM0gbs
6TEQDumEZJUTge/lXxPFWbADOfclnIJoMhN41hV1hf+d9wKkkxKzTgUWfZ2AJnK0NzREB6V8QU2r
dEuyki8NKSUN6l+tNxHOwpcNKp6CBpyvFkMhnmNmZyEPS5Evp4ofilpkUMyJsbZO4+ThNx3qkXUf
tbzLyWF7GqGIue2/xWCtOOhHStUyhj2WcAr1iKueZNWzJgzQu81P5HbzSOnD0MkIenZGGSL2eDtw
WozlsGwZODD3hDB2ctGvxqltH6lbBED5YIkYJNVh9epU/MUJTMCSx2l6KEbQzShYsswBEkhT5eBt
dpsDsu3rrHPC95oZjxfSK2cSIB64fkpzDkRhnSdiCxChrDOQnxN9AOojIvvU+9Pl04qhIbCdGwGt
Evm56kQ3HyvFaDOFcJldG1Ry/c/SeYRwtywHrrb2AdGkP7Keoy/pkDvPsWfYn3Cho08C1XHeUyza
eEVOixlZB7N1IUEm4dupBem6n1NEOXOeIbVofzLirYoJwJqbp9+mEBVaRdXjydz2+INncWM3VUP5
ziNw5Q4GtnsdbkKLPvdufFmZZsrXZOnFF7qKxzQGqpzQqwWPsYUkgNdS+NWh6NwVfhFcQU891gSv
PZafJQ6VAtJhaA9diSpWGqNDyfw/MxAZo+J4YtV+qGbI9hW2/TFxg/TQhODzqVOOkjG7u+2WtmA7
O0yL/RCN7XtUl99oRzIqg8/YL3LfvaqJ9hZ29Q4/O4z1F3C9OCfS4J4ZZEao5QEc/ujw73fDJO49
myV/9Ph38i5IuUSPz/N36nC7BnDUgaQx/ZqhKhy2YFlU1wAti0P9H8ZbVZwfUeCcukTRCPnTAaAw
9zhC8Al8oOHwB3RzqrOPgtwGaKyHibvlOV2S6pzJQ5LEEjmZFNOmXBpQG1RJDD4j6URx1LoGU4iR
ixEMYJAhr5eyRJFJ02yJ8X1ibrn2HWhwQYbGAWFxtO59/HBDLwWwd+ZfSdDgt0Ej+IVOmWibHVEP
2gIvA95w4TC8shmOJK9BHiLB3qawGg+qnsmF0tCYZrBukVmzFv4mlWI4pHxgU4Yoci4eL0wkDcv/
mcGCme4asMie6JABgt2dqYm1F9S8O0aSnwzsFSg7dbs5eYb8IIr/KS7pAN248abRJKs6aPVG5QmE
ZNmRICVWswRbaEvgcnKFo0CmBJAW3e8A7txaC749ekyDUqhFyBTyq1Cyv6LUCuVCTfLpGw/imiVA
4bKajcrXqLhN1bXpPg1qH1UzR4PKIpwHw7JTqP+w5qTHqUVjwPcX2JGWZXd0yBt8I2wjjjeL60cH
k+VftViS1k6CgPzfVjuPUBMDHZcSX8rc1NABmv6RXGyGWykTx2Qcir3+GdzcHYN4gJ5ll1zM9HtJ
5U9Ne5MLlq8vLmS9+13pLItTljuU0KSKMTD0sv4lCp4UWaAhe1P5fKF5/Hfv6klxS/ksSoBprC5r
VgQV5EDLPrlp9ULoQYIo9knxZnHh4/uJXfZ0tPwt2EFnhVqtmF09iaR5IVcKuvrTUI4io20E2Q2w
4mNHnvxlfp8QseBOeZuN+JI7u+ZW2EVbIoMj12++2wYH44Y1D2tIqE97vWEy4rly6bBAR0MjuF+f
fOHgioynTNopwU69vwdLUrPWQb9L1MgHVIq6JjK72N84fTRt+yg+WNPkQaQgAd+07EZd6T0WxKAp
u3UTupcuN419IK1K2OIaS4wkztxsOza6GfCiFQMjbcdeU0jhbmJ7ilFO7rHXOUvZK5SUwKY8Q7qY
umQIUA0LHs/kiaLyqRAvUZKtqEdey9z3p9kH+lumpXEDus37shgBVJZjZAiL9jIfRZGB5pvlfDod
BK/VfORm9qx5kZTAE3R2x8p9Cnk9nFjWb5u+BO1ONQ+ocrUDoDaHKkQleGT0J4dHIAOjphqlIOrL
yGkCYY8y3ARdsljB0QQe+UQofnwHAX+M8mA/usOYbHXftEfAhwnMn1mhWKGkhe3VYOL1Z9BtLGdA
/Xqsi7+oH8rPPZ8f/IDZL0S/mcW8fcJ9fGsFe6qBh+at8Y61VyqBB7qZOlQrn+RhJC2DGzQbsHCh
SNFvx3Pbj4/eDEYwJ/aT6JHGsI3V7oLBzFYdrqxnzyYUqYmbjA3mQchoIybrfPNQWWIsN+SkmrPb
tbtIRqbgqxigrT6a4xcXFcxbJ2f8FJRh8cKYZSg1x3TMtkCu3Hr4VdQdlrlJzuYCLW3HBr90Hb9F
PGr/dDKnBFMbd16AUCqOTly4YMoI2AfBvRFkjo5/dW1aVgKhteuwYA+ix6SDWnLr7UAq1H2fGtZu
IIYRP4IWMH0K6ypYU9XZTw4gK40fbd96voC2+cBs/Liz5TMgkeIci+SvChuKOyxlgCKgkGwBKIdF
NXOdZH/VYcp25KfMlTQPxCAgA7WZ4rLCCCzlTjEyQ5GzeSfqLa3B0pottuOLh7xZQDBwZYh3el6q
MfKjVdtI+kG0Ml7dxdKYXv6lWB/0kv+Hsy9rblRpovxFRLAvrwhJ1uLdbrvvC9HLbSj2pViKXz+n
ElnI+tx3JuaFqMoNJMtQZGWe42PRgDqpJRaFySdPD+pUNQOQGRvYcFcAEJGlYHSVvfkko4Omj/ah
DMcLOfioQARIHgMWS9htRoDZeO7rj9d2nGJJH+hpqa2UwrkFoBNQiR0TpK8mUHJX8VD3mxy4J0Dh
GSdn61mF7c9zlO3Ed6jZx5upNB+xE/HQxriryhA0o8MSZg4L3I5TmM5QcGNqueWrEm4NOxbgH0Zn
PQEs8k8zF5vgtuylJyjGFO31ZEmz/w+/8xmY7Mg/zz6fnctr+cuVkZ8h4ePOVwYIiP65igEKndjr
DKmCe2JAV00AjuUTEkC2hIFqDBY/W5W7tk3u3pNosVgo088xFoti4KcYJJMWFOOrs5DFf56l6lBp
oJdD5VedWt45XfwdpZD6Dc16FFJqfiMV2LCfFXhJB2Bgp7ubcurUlQ2k1iAmPkxak8yLl5Zn6oqH
lhbMhJhW0qOi1w5ia0yPuo6Chwgt7k+hYTQrM2zU73njPrZOhHdBxUASSrR/Ct35x4xZ+NbFjreS
RJ4PgHtqtyXgQwHZ85c4KeJ0FCcdQHNkNT9Txrf22KA3FHejtEX3hK2Wb0BCQa0SsLuPlasxvJi1
YVAIm7+fTfsePA3StAFO/BpJEH0XxXwb6yh9BS+PierEHFAsbq4Ozw3rIsnWiT7ZRnuucD99RecM
346hrd/0bTQ+l0Xzd4tQxqj+K0aT4bUUEHtWANJ0wA12/JHq0UzgS29CKAKaUkGatHBCdrKYzL7d
NCi91T1vF5f59xgAWOkKMObKusOLLlr55Dyc4s6P1FHdhT1Ln+jA3V+ARbYeaIKiZP3wlT9pp7xL
n8Yo63yQL6g7e+D2WvEc9yZt44dccbQX7Muyve2iZBx34uJHoo2+o4XRdzGq/RYZ0WnbhYb53oKM
jgxUAOutseGLu2nZdS+Wlz9aCfCfAHM1gYKvqm6VSBsflKlDxaVUCKUHAJKrmg/MA1wNiMT1VT21
xY/Pl4BiBCw4pPxvl2C4aKaWEeNav74Ek3eAQvBclOZlrnoUdqYdjb7XsGlU2zslqbckQqIPuOI0
pIMq7WhEdjm4lO1BAVafl6IlFrfLsgd6T6equIVithx0KwLZDl6DTZaYs9yJQXirT3gY6WeZm+rG
Vmsyd775koJCxgA8mO+2FFOGa0p2CkdmCRbvFXpg8fx1shmZliBnFxhajmb/NUhWshnQdiEvJTvS
WpNy0i6YtRRANVRtTZGZ7qW+UemANVWy2p8XvpUo2p2SA+5vXuqCePUvc9P8pZdjH7jgFF1lHqt0
AD0Z4o4lXNwpbvSKR0izoxnJJ42JOzQsjgBXYttFTiM69P3E1hSObBcF+V+FlNGcsKp3Vqh/n691
6GKs7cECMX8UOXUj43J6paXp4gsSHANUhwqWogszXkNAVVY/xitNa8yAqPHoYKLVV9t4yDFgB3IN
AsIRWyi2gUxYuCZWs9Axx7WQcueTPHIh/2xf1ODpcmwxYpelHXduwec4JP/KXsTDIbNEvWWy+9M0
ql1r2RoYiNFFSqIxbOt1CQz3gMmGU5INcV3fjVG3Qn2u7vkkY5XQUOwMzrp5Ko2dfMDqX7DUB4ub
BtpdGVWeI05H7bjYtehBxqtPgXPIq6CD16j1nWp1K5pZ0TTdC3afY6/nTimM57ZVrJehGLXnznms
NfylVtgh34mwGx86qUsHo/LrmoF7WE4r8IQErBzSm8kS1ouuaDYYC1FOToG8HIzOg+UA2FFq6Swm
054bBU2aPMq05wxbujIO6f92plmJV2VgttSFnyL3GAWaBP9zJQrhcvirrB3H34OW1Ruy/asZaa3U
7rbc7n61eT6CiqkoV5rQUApQ1s0t4056R2sE0va4ZOTBPlYnIwMBejqm6JO34+f/B/+L6LGo/h6d
TnGODpyJo1mU2dEbOo40EUr2FigZGrHiOw+j+L5j4wlhpu5BqLaYklWUiWjdSfB5ju2VISC8+V4o
4JXn6JlZMOg1amKQqPMi9Zotul+0Y6sOvtP2+SGUeCx0wKvRaURTRUzqkWyLEs8uaUsiUoIk5PtH
/2aeGTfNZBkoef5lcrlvgmKqO5KElBhiLgMKjWuvSBYXFdbmZAMH1H0OtyQ3JIO35qCtEqh/wA6L
kwLoe1kFRGV5QINSiw2iaZWide+WRJE3tfduGq8njedrYLlnm5CbxhuTd8vQKKJbmpr2raFFyKHX
6XSnI53uk7jzqmL7VydtuFU0k69DJQ036GxOXtwRIBgybU2zKY79Fi1M80zqGFfSlzH+czZe1NL4
v1wpOU5+DWO+3RYtSgQYvoMpFmrQuigqMBSU/MsakRgvw6s6t6PbqTBCkqe9d5KjtDT+q9wVzWxP
cSxTuY5Dci3yeh9gdVvFZPfUYWSJLnmILXZPDUaoXkwePusiL7qnli6ylLPFL9XSe+pE0oWVAGwi
us9GFCefqLKjR/z5scZEbcmDitoJbGno9ltrix+jUMs/rdijwwxr5CztHierM4CDaNUrB6CWT1Pf
9BtUOeRHYLSHWGkZl3EsM3HevGI4x9HAohb5ddI+ak6nbybGp5u4w29h4o7zPRqGzB/lKJGyaKzc
74t2Gf233ZX2r/HIDk1daIDs7QYEHi5Qp0svO9YSxS4KtcvpoiXUvaaxTlqaLlqlFjqw4t0Q9Iag
hdhh26LZ100WVDMpoQdg+SSyfVXF7X2BlY4lUHXaGixYFAN32hnVumhQUsLdNl1f4FaTkKwBf7m2
Ozy9MtUIn6ufKRrhkOHBQTea1C96Wzl4QyELrDRtbRSTtyatWnjTwVLrEm2g0JJ385MbXf5Cgsrs
8HBMRuXQV1188PIUOfxzokExk0/JAkoyUEaiqMQp8RDjBSxeDfU4BQNDYY7RA5H/cxKApq1WJits
KSQbV8JU2vJAio7avOCV6wCv8ElGJplIEyDto8am4n1g2xNYKVnZAn1R7iPQwaRNB412JRZpBP6O
gyl3Igogju5bw190JE4UDTSBNFw0UyRBe2l+rUeXSYNVLO8f7LgOKE+FnzbzkyYaX9jgWBuvT+p9
ZLrFfa+nyJ1OI/8RK0i+yVfDnFsMnYvT8FKmbAiwXb4CvW8KUiKnTNHyiWEmUbLrAjWtodnYs5pk
pOUSFptGQC7Dbusyj5m2L4AdCYQd7b2ogclOo8ioTiMmR0M5au80WrRCyq7sliigetwPvfvbcTPc
KrCjuJoTVxe5LzMCO3E3KPqKElnunBBTktJH16q6dTRwjQkOFKMyR5G+JackMyvTBovKK0lq0wPu
k9SpdeNt8imLV1cKL0PeNnaVUwzyGEGaK2PQhGEzFoUM44vySNwUQwZCXZCaR6+sVux1PwLVOU+4
gmZ3Ld5kkSleqgKwhr2naf8qj5UkGFt8mjFz1oCGavfFMPlUvlI1/eQ7zHZ2NJ1cFAhNbv0+l6o0
n7Vuicqt1Mnm4ksj71+YG2uHOe/Wcfxe5JT+k+hQqNOFiFJ2Law01VQP9K92tqp5fyn6HMtpka6r
Y00Lsg6wmRLXcMqi+qFGAo1mWIHPM0oXu0Uzzwhp9bPleUa6syU2ttwg0cvorm2qB3Xq2IvDreYQ
g5E7wLbW9I+U85KxF69g3/ANKhsmoWMXpHzRjNXRTEEsJuWoMQRyLGlp3ldTt0KKAXV0C9w+2aAx
e/Y7Qe3z7L5U3GIP2OwQu0KDdVPoWIbqAPPHPiBkBR9lm763ivGKelxE80jX2hWAB601TTn6Ng1A
riJKGLW/LmQ0PEeJrKjyx8obb4g/E9sVWPQyhfs0xS3pRKyZAdGlB8AISYg9Uxi4Q7YCSbrFFJ3q
4w06UUDxKgk2LxTGnRGlgD7G6yig5yqevRIrwcxc4GjVXWkB/oieJhOxGViQNS4oQy6eHGeZ3eQu
cNq0fyxdAVQWkKgd22qf6MA9z1l7Q49OmbPMMMtvblaUR9yW+dNnJxLpaBCfnVr8zQ9tYZtI7pbY
eccrPjOPTLQ4gP8O+Dpy6CQKEOzk+9FY6uaxqNCeOGsisjwflCl91LOivSG7L2NpWq/sospDAcZ/
hro659ex5MW2av7o4U0RsL/WCMDnSHVdNGBaSIYZtrcxkZ59KcGGsq+yFrQRcqprVvqUggVoLAsH
Deht894pXnerJQOKl63JCoQzXbqKEOgw5Jp23fSQdu3v3kTNtsBCHx3V6AROxyzf0rRTexQxmmBO
pqkBEMI7HuuPNKODWvwIlZA9oxirfzGwVgRc70ewokYbMgVLZJvgV8GQ0EeSXVEcZzWh9GjSLPBP
4IdRh+rpMIG5fMLG3Yi9BzfUtp5ZnzSLYal4ykbUuLcvsiUCyRwwbDMn8g48TrkakLZJDWCKV1U/
T8lO7WKcTmRRfFCYu1nORh5L+GFSI98WhrYlxXyVNKSL8RgeEhfCxVFeSGJUSBePhQEangLPQ71q
JJEDqCnpoHnqaeTkv7ss6g71ZMOMlD15qNKD3CITgLYjwKgBDfwh+yoUybBAHAIVO8UrMr4IeHGG
pABKsdZY98tlXWgvzv9xdYsdRQXDaAbwNHk1KH+J/agpwSoiP91FmM6ZnjI9s3bYRFP2nqHfEr4R
oRrR6Cy/ADoCQJCyZ6N5a+Jxih+xxCwj2dnfLRzwqZxlS7hGAp99ls/gSXQeBecfBMpgTJT81QXI
NJqhkUhY5mrh0ag+RMSqQXISdXjCLjwaJAI39mpOltkAqV7ikNlZdBVHnm0RhaCauZeh6XJIfj4b
nftzrIuzCe901WRGcb74IDK0NYiXJo9UtJhnmwS0r6/0+qY1FxPjNKFXwI8JmX340Avgx6Sy+veq
954Gmd21yubWcUR+pBkdNBckUbbbYs9O5nRJFlfM2qL32PEXWVeiWMEqOoD6IdAiV5ECWEKSfAlJ
toaMC1xia1spwCDvFTRy0tfnlGV0TBPnkWb0tX4W0feVa2N09FJvplMhU0s6AoHjcflTuJlr3Qgw
Nagp13xw18U/9cZ6SdBw+dKlXr6zjbzb9LzuvwsjXpFBq2D3OxNJC1ZQtXwgT6Chxj/VT55Jw0+e
WhSvauAQImvnPfZ1XLwg9Xp0XPySTU/NX1hu2quRaeUNKXMBFFjBgQeSjGX+Yoo4fjDyfDfPpMPZ
newNPtkrDzzjNzH2L3YJ1e2FM7OhqfA0UPTExuIZrwN0yM+jRTa5kitnVvd6GMQGXC6E9M5Arwcd
UET9D7j6sXpz3MS9KZ0UhcESjlaP7C7o6jbbMTmdivAHn9ruviq96K34ptht+Rb1McPiPPmXPAD+
5FwEKCoFHMcyAGmF6swBIhMcriFuKatJQgckSgdYcTDYZNvJcx67qKsPrTyQlg5XstmDNHgiYJ2+
WM5CGauJo6dFPruAiHeP7l53Gxs9t1duH+d47RVjfAA7TuRP1aitZ2Fduka0yUQPhEwyuPSYxySe
LdwR+HWq6ehbqzYOJ9kSnNSX0jk6Cj3xPi3PPs8dOVyupuXAEiSbC39S05w0syMJyTukk84fobPV
1l7lU/0eJyi06SWKL7HduALtbyIc72YiG5KFVnQ/AgrzAJjJkxlQur2AASMXe42Qkf/ZlZwWW+k+
FK15ICuSj4rjYm/WdoC/q55Cei6a+wBUe1c1ERhFzl4zwQ6d8MpjCHUsnrQWBcppf0CRbXVwXpWI
41nOdd6jvGaais3YAnewkxZkRqPZiOZGbUg3srJrBb7IaqKyh1WJCLICDNVEakYHpUJhx8V8FAyk
lJG+WUy+tLvwm4cMb6DkmHeg00p6UKIIyQVJ6eIxYuN9aOPt4COpTGLHC7sAFb/pmqZcgppP0tS1
b+Y0M8qDXH8xqyYsR30BmHY80XYUjezoTIsZySoTfC0J2CKDMkHWLVe5ErQyzQNs7PQ2i9FCImeJ
TBnVYGGxqnp4cmVOyE4akHpo2rgn5eIOplJkiVAHsriTw4itBa8xD0bhIv8ome8G7LWXqNV7JgqC
Ia9XGvI2z0Rk4IX1ypAzoiAAksKV7r/8StVFTHmG//X7fAaKcj7f4ne+srPOjrBvblk2QBnr1rZA
PoBEuh8COBik6B8HrbPAmK6BvgwlWmkK5mtoAIvg3kRu9RDm1sk4BtwrMvbg4pudAUl88iMPd+p+
VYMVbVGQi51RCWGhgryligF4j83D6nghP0+vZHbOsWgeMg3bdi3jPvl1moLhHPDs6LU635uGCupa
eSIpn+1oSEKKTQeSKd6Iy+3APH+lmE+1GJIzNspNECPz3+Q7eyyXRPPlJGRz/rBX8sX2IpT8iujD
hm4Eru7zx/qrMQWlD+2M+Hak/2JbAQofqKhSOMmDFfXl2gEWtB/K3RbCyycc/WVKsjhUkZzp4h3N
ZjPpsNi6cat2vltNF3ZozQH8+uIyz6VNOurxzuUZ1GgZL9fW4IAtRxJpOpJIE81t7WGZkmySHJg0
cmtVbOwBXLHSjGxJvjiQzCY2zoshGfXYXqz8JY4VGu95ZGhBhPszGibdTuwlqxbKXsZ/6Cc8/5rp
l7v8pGtzeG/0UZn/B67/WyhAjgCzF4uLbZ0qPxIR2SWw8LCTdTEM+84q/SwzsRdGQzLgow3CF+PB
YzlISaRLW6u2gw5PzDtVIND1ENtxkIYJbOdAqcfaYNKyoxmhiLuXRMIMgEcBQyJozzoQCev1W6uU
2VsSN93RyxoUFUhxoWsnKycLu2PeoR5aC1O+sjm2z724CQWqlyYQuGKL3rg1ebGuB7c8KK1q3NIh
QueZQJkTirPH3PlGsmKMdDApS5tURHzVpBkDgDqmojTdZuu1QKE5h2FDaNyWpaofGJLwUzz46JKw
9xGgqFAkjkOD3tKDAdqmeZSPrXFjZzHKyKEMwZ88m9G0C2uOb/4LN5J95bKETxQT8IxkM2qpcWNV
bD7JVbxlmoh0Eyq9uFG56u3xGPT2NBJySqMG/6GyrgjzeXilJx+n9i69VSQ3UKhfG8GVgox1I0TE
5YRkczWdT/V38wu9M5YVODujYl05hr2OsOGHFURUH3o7wuoTIPk4Kh0q9kka9x+jWf/lvJCReG1E
/myUEo9OpHU4FTlQPK8Ecd5g32SKgxSqo467rq30nd1aBfgXwim65e6AdoezZjYkjV56DGyDyTT7
kIwOwFyHIisAIsiYSPwEwNCAwJPQ4FiXuFtNKXc1Ry8d93oDfaFm+D9qp86egMCtbsrOBEg7AEZf
hGL9xOtL/sur+Rs4UKJXXgrcOqRBbofpiyiVnwQk9381KJX6jQvjMoIXNn7cDdlulP+5eRgkI1jh
3KF2D5mjAjVL/qv2emGvRC/YgXkewMuB94H8/mzF45aDowPOQ4dl8WwlnRCLrKo8dg9o4uLzzUGc
rQAYiX+fVhTo/1fvQw4UboLowx+hXw8pUO4JxM+McvzzGt4zofmR6Gxfyv4DqwXY2GKPzCpg64Xz
TMHO9g4Lmzuakb3XRt4cv3RGneIv9g468xNLtEgAgnHaENwNzPEzjSSA3EDDhVTwiiu5vVoYHi8M
v2ahXJyIG9LoPQv8DwJwCJ1l3Lpaj/tXD8Ib38y8aktCIqPmktuapii8t49h9RymGu5/iwWNwniM
NyJxQd8q4y081os/Rc8kVe4cYbGhyJ73ZGfTNk8txY9TcLBjcdMfOnng8lWARgUt9Glooycabw1S
NUvB4FkHV54OvR5QpHlIrmo1jSvBjHTCnVfXnRVKBsODVXkhUpIJMMxpqMUPTgpqFVKamQL5Ykcj
tA6Fs/rDoWrxDfIizTdIIo7lllAtU7VCYVfT7mY4TCQv0DMp+HowDDCM6Da/UcrucsQ462ZZdB5d
2YnPvoPWIbdT9D9qIO0GSm6Ea6RKsQnhdX0VqIP3ad7YCagngJCK7Ie0Z72xQhucJ2HWK4ftwwa7
WTRT6pFtsiQGUbtUAs4WGaWJBwlQFquVwqLQ98qsQzUrQNcLMD7sOxtIbjQlD9Gk+8wYsvtQwrIz
pT6FI4tB7eZwmUR5L6cxRjIK304NfOBd3StYhgC2y4+LxLvvvMZDEq1W1yLtsHkoD6QYAcOHXnX7
iBzXSXT2J4NFvsQgBZ9SVP715YB9AA+kNPulS5V6U6kNFS3e3+LBauZm4KVnlZSL2ZWr9BJq1G5J
ftFHu7S2XoXynPqb3ohmeyW/mupROAZ5O4afONqyTF93hYh2S58Z9azNPG5LM9pAj7aZ/m0eL7q5
Ow2BChB37i5tqBsuQxPozEH536AOAEe7amc3LdfVDV1HQsXRPdu+QkypgRQ7AStDf3U5itiqTaWm
FnCwB+BdqNaLUXP7CXWiW6A8Wt+QjlRvReMUWH/V1jc3VutdLQQqMaSWTba3VitN2ZAWgJh8hf87
Hej3rnoTDeAl7XQtXzlANdgN2Et5Tmw8T60+VXyQouCeLg+q6fdofULOzspXZWlbz185oW1GQVcK
tE02gba5aXRxQNk2m765qOMOvKbYx6kVzv1ggjGUvTfh3A9GDWBmiwQqA7POSiPIgJ673Qr0QQKY
Ltpqsh33dpI/coBJh3tmJI9ohPTuSUQjhaFxClWpCta8HwoN0KmbIo/EHRhv12Y+6Q9RqlrPIq+r
wE6Vejvhsz/HWqKiXdNNfZHrPxu8a74wzf134nr82mj9sBFFqO2xKrbuTBOQ1XoWtTsgRlv9k8Yn
8B3aZdXdKVmRB7qX6EE5lcgLgdActI0NKsZa8y5rFWWH7WS+7nPUyG3FNP2w0Brgm5prbiJdV3DX
jlEnVPPTyAQ1hY8aJf2m7uvcr2NDvKOcd1p7XYVKgAr0JRy1N3kLFg0Opt8tatXAHFjxVDbf57dJ
PlXrvFLzb6rCAcSLPX5d/97xrgVnSeKYN6GDtyDdrIB/62TWw5CV2j5pmLNGVtp6Vytlg1qp/Jem
ZCcLfAawZYnSATqYg0b8ymxXMZ5PK1tezJDybpU1jnXQK8behbFiijug63fU8EOwFKQbJcprCBSg
UTHLOxN99c9RyvobIG/eg186DyaOWjDKdtggtkVtc50gZ4quFVdOXTlV9JH7Oo+6B8cCv59kcVfC
5BE40eX3pokA3azq7oOh1PrWE1G1bx3e3QI1HHXpbdcGAovbdjOiRyv0HTeq7bvEUm+UXGSPXa8N
26Ziwz5lbX4LBM5prTWp+pLkHLRhSuL84hGQNyycMmfTPa7mWyZc9QXvUyjzNpLyAXuO411dAKSQ
yuRs1pwUuW6rKycqs2AohmzduHx8Te0w9zWThb9N9Sd9EB0J89Eo1PcCNfurHLxrD6XTGuv/vsEY
uv0/NxhPM0wNpeWqZ+mOenWDwRJBc7KuFK8AfveeGvOba3Tem1HU6t7qvTpIs7T+nrOk8m2Fd/f9
UBuPo669kTydkL0TQxBXDRrJqjHdze32csrA/H0xJa1dgtdm4O9sHIctCHrKZxNfKFY0EiUerwdp
p3k/E71vV1Um2o3ejeym0KyASs5QTm88Md0E5QLv7pKO/eG8VQ+K2hZBJbHBY6d4ak1Pf26kPNYg
j0wggAMDFOgE94Ms5DRlSSdQctTNgA4h9KmikjORB/RajbdVFwEsokPlZ2mBqEgeQiv8kU782Lcu
eGGQ1FxzFSyTKOobYvCq2NYN1grCRwKteRy1okPlmGGZN8glrakdktod6WCiVjRKauu4iEK3D/ct
+mn7p9wdX7lpP6A9sX2kDkcgSWRHKVKSvn2MKyc7lpM7BBXQ025dh9drR9Xy11JV8VrmsfE3Z5XP
9Mj647j1UxK6yns+hdYqRUbzYXIyZzuAWni/uLOwPLnj25vdUTFk/mlY/zQZIrrvzHAAzxo6lYE/
CtR09Aa9Nw3jG9mQB0D0tniPHft7F5rDA6sn9uzlyAVIsfAK9yZDQ8ianAoB0HtTb8KjGav8jZU3
phHm715ZITlvx2hNktNREc/KVN0n0yD+KZrwzkms+iUaeHYYNKMPSB4V0X2otfWLwUWA4jDVd7Jh
ZwilxZsiQyqK2N/oQKxwajdJu6ldlWgwPUTFb2UIu2hrdOW0VhkafQoxWHiztoqHKA8N0Dua3lFF
emE3sCje430P6I0ctwNQWcT3TSvXpglTn0AUBySMcJi+AV0VEKc1j36AQ+0ZNIrWv2htXfWKXjDU
6n5rRoHyAXTuHNXM6R6xuhuRDGqa6cXopyL50zdmtqOWuLFN91XYpY/UBFe6WG1WNupA5G0vx4x0
1AR31lFD3v/6eWkTB/1Q6DPFEeC07VVYevEN9WybWHPsywqlJ9QtziNH2ZhDVnFU3LtD9+ypWC2l
UfTHwSAGy9d3Xo8AWUnUej9o0fiK39WObmsgy43WJMcu0yzHehoEW0lsPCl96Rd11zH/qxEV6g1O
f+dm3NhgMS9h+pv429XIG83421S5G13vv1PjxFQg4WGBHuTBNLm6Rndt8WCNxlPVhO4jwHGdh9js
vsdZiodioYtNq1W+a1XdM0ha9Py9nkCMdMPxHRyXffM2a1CwGJa3tAs7CiuSxe2TrwrLfugH/r1B
qdN77wqxcQoz35pRg+iaGQBoyv5TlE9KOZaAVv0YKMq1RKoUNAW4SQaW+6m3h6BjLvr/hukZhCwG
tvqH7s5ECfsmrYwoIBwlQl6amNybzhlsZcM8HQRoK5SqGO5p5hQOUBbqyB7WIBFS7mpPvSXu2tIy
tV1W50dU51cicMsxGVJfSX/h7viNqtErrk03XV7EeMKihN3z0LqsKECemLViWA9FZN/992PHNa64
S9FeogJJWnU1w3AcwGdePXYU16pzDVT2T0K4gd6gCYUeKHG/LQt80U1dFXt1UMT8/AF0VepjwRbe
t8hyPmKd8IPMu2HI15+8pxCcioMRXXpXep3ihx4r9xH+0xbvpNbzNTDSql3jYKEVetGwRzmV5k9x
5G2Ja22mZONRsVOEi+yR7IdZFFif7ryu0I6LvDRM9Odwrw0W/jalmZo7V9JzaGBEmoPM5/E6kD3K
mHTIUEO1yye8JC8sc6Qo1HbnWmiSWOS1PE+Vm22w0MxhB7ym8wAVDeeh6xxRBeSLvjidh9fPfZug
FVGxA2QLjFfeZsaWplQDjkZ4fStQ/hks00VLxqQFRNtTKknjZo41o/vXClG3N0MOYovnNvLE3QxS
6II7bYuqaKCJnEEKzTwCNVChlJsFcZAr+p9EKMY+ldiHJP8IO0uMPrpN2Hi3hMHS4BR6wTpcQi9x
PocmOVLIiZYlxxkTeEYrnmGHs5zHR852F/DD12DGyGPEx6HeEexvZQHDqzWRl5uw6eiHcWm/jsIZ
9vjeslWsqPYrevrZXhkLviJtNiTqDnl+9HpLrSFv/41nuvO0S0bzxtTRH0XaBpgzN4Zt8CB3Y+fV
S3i4RX5BDyiUkkZii8qzaE1aMLVm2wH9YGvyBRa9vUHDqDprcQ/oNq0pwlnbWkD15dgV2SghLgPg
Hda6qUx1Q76DcNC36wFrk05kj2G6NhjagkkrvNZBMUkLkgH5EUItF0HSKekNTXW7qYJRR20oTacO
tzPP/W6q2U/VqH+HElXGk5gwll7F3ormF0O3wZuuTwY2l+xFkYaSMdBy4hEmXS/0F14XQ7ICmBdY
kxSJM4FsOj04+jR3A+R5h33mFMWr0St76ujLReQGVliOszyHPcnJviyik/yzPcrTx30JPKdXaW8g
cXjIsdkQeG07BcLIvUMZh/ZDm+o9mIhH9jMap3d1qpxn4MqqO/R+J5up7/J/vB4dPdKAPKfWQ2pW
eirC6kGkyNjPJhnf3Yy5s2eM3OCG6e7sSQbkWXVJt0EZyq+8MY2nnDtvrezbQQMhvjc9bI5jmZpP
RmRdyNFHCXQGKf9sv8i/sDfj3ngsWo0x818XZbknCHLCzqZ/iTJK3TIww3ifZ7zakWKB56bplUmM
3vR1ZhsgMZR7e4Y81HblrgTolVFJ+yFDs017oMNA+3nLXJXbhMuUIpAfyZaAk9OjkYe2CEmzxC4j
Z8TWx9/izD5knibTe4o787GqErmTSU3Hsk0ZNQLJPs+9NaiW1CPJjUGgfZl6mOVBPY86LUn3QCpE
Zcjos3jjZk50qJCnOoxpGs8jktlSQSMdtLQgsf2s/srlSubYA/oQKsut0VmsaStSU0SKNTlqEgAW
eAhQGRQ/a2A/2yYDNpFr2Y5IsrqYQBI+oKVKWkzSIk91sLnIKR1Q4z1bVDVHP7gHPokoy0Z/YMJ+
stFHsk2mNAM+b2g8mC56PpJy6H+NyoMGNMjfZMpROnVh6jiVOZumWXxtqqetbyYhVuC6kflI6YJc
VtHie7y2sHsaVSBRXGOPWVk5VlaYeGmHGq/o5s6unZfFjuR00L230fbC20VCo9G0L8+waOkMeYeC
hEVGIzpLhoLORb6cD2fR1el0lkV89TmQyYlWYdGZ7aauQDTLFfcWMLfxngDirpDlANc3K4XzgUG3
mIFnYlaS0yIn289hSVllwIqi0VnZuALoFIvrOeQiohG5Sq9JhNG+R7fVHiUH+dEyLdQkoUgpQE2T
+GcwnXubt+lL6zDczU1g0pC80L37auTjrYhtb0VsOMjtYOdRHmh6JbugzZn5dcjcDR11jTe+BA3O
H47/w6VDkUhPPjS9iGEaBvYmKRJyl4l/cabFCdm/nygKHFO24gyZ54UFINKUVdaiGWleUlzd+2be
A9fzZpt5CbLQEtD9MQUK8dboK9c3+xhJqqQy3gp0W/so6K1v2aQbbxN22LQpeWNuiz8Yap19snJZ
FW2/ciItUAK+cgqlky7PNJlYu3buMKAdxDzxI7Z6ou7tsFxHAPJog1QqZsw40lho8VvA4xY3khHe
3BdmGjEykfFZSzOKvgShEUU6m13QNVL0L0wW/wtjEtqKxfYFqFvzVEIKyAN2uU6jxtAflErP930b
oguGtAOgnAO9EHlwIbTSITuMWDCQyf8h7Uu23GSabd/ljC9rkUDSDM4E9SpJ1dlVticstyR93z79
3RnIQqWv7O//752wyOiQVBRkZkTs7RnaAKT9385zvDkAz/VkCRK6zll2MZBPL75k0lf7QMvYB9E9
Rp0zfGBywT9Ej6OCEunfg1kDM9LQdqgaveNDlWcIAASo4QNtor7xwaAa9Xjh98GIuxdL/XrZ6j8G
Qwmf6FAa2rjD5AvYGhcZui/GZdo3/nqWjYb/eQQc713cltGTji6dh/8sDmDa/TUAdoCI8pcYqp3L
XE4EzJK+Fw+KGPaebwSHZrT8h3pIxEOmZNkusVNAOV1kdJYriu72PVDM7SaNbNdW8uIkGtWlSKLv
Q7DHjHG9SmtMtcllMuzGcboIxScFXaQG7bGbDWGRriI9xPukAPi6OcdWAwD4yI80f5BE59UUn1fo
kJ0+oozvC3wJP1ZQLGfbxT065+6xumWfOfIkoDhTkse67gGem8T9Hm2z8RFVNdiABp7ph9AyUW6V
pvy7nxcLIbf7NJZO7oUDmKb33HXbOLurmXflTvvXWlPea0VZrqxCr8v6o60fRcE4Hru6U63pFBjh
yxb8QLsrBruZlI5M8Erjd1dqEhasnPx63PPNjmRcDe3937cTdPYPYi7H1DXbUdFtbXPV4lL//Sv4
k/3qf/+H/R99CFGc1PfFk2FiVdvu0Z/x05B9/apmPFhVKfYzeiTJ6yzpN7E9FKgV9gALMMFESg/w
ZTxodiD2k4L8POxtbcwRuDeZ1XBreQndZC/ol3fC5Fi1rWuGfd6P2MNxzVGpjizQe2dp9txzbWAk
r+m5UGU5nixW6Cib1vETmWI/P3zoSUAHJ/hStbF5pEF5MaBIyAc269mUzooRLAEUbbokCU318xzE
MLKPKvM+TJ3Esh/ZEvdF19tHa/DwhYBtjgLmTOJdoerJWlI/8lBdmww2Si5CaaJ2DJUz0JaAergO
gFYbAGxIoDNLVVBNU+pTAGpinqDRKEqGirUJW400U6cz4gmB/WaQm0YA67N9azGza0Wp/S1pWnTH
yB0wx2/yx4RNA5IAps/fhz2WjTSkQw4wCuQKRm015RDfj6FWRRstyB8M07k72c6+9BmQDWX7ui5e
qbcXTOpYsYH7HACfqGJ7HeW4bdBUkutKr7/OejL3Yz+oUb6Rnp1ISLB4BhsAPknm5O7rqOW3a/0L
TQFSsUjARz+RNL23hqL5Bs0tSu7OpiSepxPTSitxXD3+KcaQ4XnfZ7V6QCUzkAmRDSE0i0DmQEbQ
wh1CFOeRiJSzvIrDyR5d5IBx1NDpdJAyVK2j54nsLjJND0c3F0r3aOXMX3HWtVMqL0RTyQoNNxhK
KDfSFm3ebuglVymmv5qH7/nOWiRkNhxdHPuYpY9oqja21qXw2El50WDDRBEbHbBZUz2zI9Vkc1Wn
jGTOY6akfHslo+JNOswRbis9pzF2NB5Z4KPh1gm+Blz7lEqkbzp0SN9ULp0mlkA3u8QRp+GIMg9V
TdTdjZyGZDHbziYXrzkkIGbxd/BSdUGMsFVZJZsmRlGXR0AFYYE+ynLAxhSpiSbWzjx0i0hZ6znl
IynExW6WzbHqi90s+2M8MqbrVvJzzPGUKNXWmvUZuXHcqgR7Pa9hzBp7UCIAKuGkmVcxrVOeNbNs
XnOknpHLbDvQDOW6Z1aQMUWdtaMXfP37WwdlGDe5U0mVajJbM4Gizh2u3XAN9D1Tec218Mk2iw2Q
gQF3nPX6voo9gKTTqa30zALHNFSj1qhvTsngH1JAO4Is10cxAtn/11FS1QBn8e0VKYwW6Yexa4oN
qtjsxL29fmk2TuJ2iWAbdeijIn0wi5c2DKOTaqTFPhBWvgnyqnyKygEJ8zK3v6HUFaAovvIz9r2X
qsibV8OujGVT1tEJFEPAgJBOaQCiZ3JKu9L6NgIfPkGC7Gf6TydfraJlBeykje2PA3hjfh9Cbp2H
elacz2bZbGdKD3TfoUgCCMA26B3q+1lLvu+5zbI/hk8o6BxrdiHZ30NbPdAo3BsX8iPZfNFZNl/p
vdA3ocjknS88h3vvEtPvRD/ZfLXZZZa99wlmu+nLzePZ7/8ndKKKX0ZUmuvQ7l+CHJ3wlNEK+gGQ
901bIAnfJOqVJu08yGI6XnwGyafRyQN5T9rujd8km7xlxHQEuMbsQhHImWSXyCS6DY/mpOPlU02e
IQekDLJyLhW61mn9kwOz60CVs2FTWGsUobClLmG3hxElTZkCbgJZQ0uHpC1+RoP1D3tSpj2K+i72
pZL9a56O8nBy+oVM04///R/kQFUVVWeqgxydDSaUWzoVbLx3nW/GzdPY+9HaiAx2N1ZCuwMknrPV
MYf2C9lDRjLSTiZ4uRcund7q7SrwtraDZnsZ5tZksp5iXPQ0zNUWhPUAGgUAjpY65RoJboa3ewl0
qHy4A4TNcGfoWBO5NC6j8ffprKezeciEqW5Ko50iXHkkNSitDhRyduFqxjaNVd8HDmb1eHhq7kT2
MRchTlQdNJ5UbbGzE72/K1EUFS1nw/cKHS+2cqKALawvvAmS+9ZKGABAnAwo1cg49025z8tMfQby
YHbfCnQYk5zMyosZqiH2qHYYn8u3ZroWLQxkZY8jTdoiA71YTgEwETkPpDIYKohROmVNcqVg1Xae
YWS4j/cgR/bdiQ+exoPh+e4045jHNEOg1z/T8rPPPBsgWSC4787c9Te+pCiSeiWGDqVqQ7vmskQs
KJvsMRoBFKabgNYTHcAUOGr91oTKGkktSzpURwfQotJIBeMNfH0wT2NxkL+EdYzaersNPtNZZjjB
ZyFloZRlWvYX7X9sV4xrjSELPPo7FHBFn9B4G6+1sE/3ThmUj3UyjvirDcn3/8wiBjz5dkC53SH1
i1NUDcmnUEnESkOj+0GEdnXokCNcob27RWWN+mhI4HA7zibTgKEIJ+3ja9OkMCZTguqVpk0LVnW9
eS0Vna1Ns0RtU5AOBrCl3o5FnwFvyQZ2uVxDtrz9CoplQErPWFWNDUR1hTXfp4UlLTijtP6qdYq5
nRaXZFKV/fdpISmj9MBrcRRA5MyYWr2noqevVVCHI6egpCCZr7bRjoZ0MArjbNegjkosZr8/xiKU
b7LDqyva1b5tHwOrwb7LquWquqk7Dzv+MXB1gCKrP4MbYafJ/z4/tIptpqDsspTVIJxFidt3wZUZ
lYWAzvXaDFQqCSiosKryg3wJqBbnAWe4P96eZQYqum5k/692gCK+qz21xxcqAaexCGUJf/z2EOh6
us5FIdwbxY1xxUYA+s825IdNYuEOssK/IbUp2wNoPBuiCq9yieuMcKL0tFu3Gmf3NGq9rNkUXeMs
oh54HQuprS/aXmoZy50rhrQsaNfgbtWu/HVpMcFOXaITL2YVdWf/OTpdm7jWDEOcr00fhWSX6LN/
YkXX0RMgfN1ZQ2be+SBleYgHVVsrXZ4vnEFLHkhGh25INn40KAcakbLDOxJUPnG+mM3ojBXxlW3d
KajrnraTEj5u5mUgrfmyKkSOwdLCxayohxSrTBorbQ34NLLstexsOa8f52Ujnc0h/IKDKi9u9MVQ
Gp+ptwgVqv06TLx0Q0Pbbp6yRmI48o4/SCtqKXR89dpKmNVkNQibP4CKaYpFVnaoI5bsU7pYXWJN
TU7yimRFw39akXNqi/t+wK6rvNvmG43uu/dkbSLapV4CN282prt7umlJeHt7247VLL0G6HxXt3cQ
6zEaeCLT7VRreAbz1xO6MtCmiC3xZ6AA92shEnNJynq0+EObjkvR5BUI93zsOQcOXoKk7QRqebAN
4y+moQynAxk6TmL7kcLxyMqXI7phNmRRRJwfErP7zM10fCaRvHyVR8aRRH+6PHK3dbFosE19dXkr
tcHfOCjK9EUonLx8ZHb2I4V77/KAIgM+pfw2l29ud3lwqtPgoc+DeAMi8nBJYLN0CJ1ghb6R6IFG
HmA2sAkPJqYJD1dqMSE6a1vpDxAeYGbZI8CJACZplo8ssvov2DMw1jUYpbZMoAi59R8pTUjiSC3F
VpdiWCt20K3LBL/5kFQZdsBtFJI6aQSMSDu/R8Ei2gbGckQVKfpfe3Djbmtk0k+22ZqrJq6Tp4on
aPiqDevFzlED4DE//Db2zqEEjYnvOv42DU1TgC4Fa+cOtd95W//MsLT8dHO9NE6Le73m/X9yvSYp
rZewR/Xuf3m9zMvG5yAJolUdFOVyrEy2BZTkhlmAeQu8sXpqq7G8awaBSv+yfmK6Uj0lCfAXFUtv
1zQkRQinIU+9E4n+C6dxzOp1mmeam1oxmpBaDvDfqKmtRWOnGTq4VOVzNzBrN6kzXfUO4EsBuFaa
ynfsb+tpjBTUF7KmXg06lJ03eUQ+7lHXK8E+Jpw6X06LNVpZ2TH4APPG+EHrMt/UAUVMp8Jh4wal
tj/mVdt5bSiXZ+Qmtc7Q5XzvoDyKovgsKPn+4jtpL9e40dIHsKK6zXDvI8Ac7+IxXTyR/R2XS17J
yA395z+00GB4/WFLLpVUKTrtCdf4rwDyozUuY3NoajeWKjsbgV7XRCBBJlVDrCqac9dYznhPnO2A
9+oWPUrZ1xMZvMbtetcrDOC+QQ8UEg01aECBbE5EC09E8LMLRSCFhR3Cye2KRN5BBSNordvTdKWm
rLaWKFpUNQLNzw++4KGsbgRIqjaE5wt6E9SJBF/sUVc3ivpb/Ma6YOrZ+o3YVJNoQ+XFEKOTZDw0
vDQxmdF1pVtRlyK1NvaWBl4j9Or8bnVEwZ0ZcWs3yeYeyWl81RR52yQ5dUr+dqfRfJnJj8ZzSLJp
LS/Zsl4FUS1A4gLDXM2dx1OzMorXDZdn2jBpUtnGfNWxHBmOf5xtpjZmEgqG7hP3z/r5QnRGMfTL
dWYtG4Fmb5ShsQANX+TmwJZ71oxS7NDhE270EC1BlmM/hH6YfP+rxaCM8WQx5OVHpdOzZRlX1Wuv
WuuytcevodID0722qsPQht5DGbUlutTq8WsRonkgqlSAWuV4CjeRPqLCAAoA+i3HjnefHCbKDfqb
vU3CvfK1RUgyaHw9XuoAIDig1NV5sOvhHJJH9nXIsbPPIc3gHyHRZ1a+FpYNmp66+xfCWcYkq/Kb
DRKNaVwDiLhpMobdkps9YLPVA91oev/xvDeBnCJf1o0W3WOv4AfRb+aD5WxbPCaWoQSXyq2mQ6M5
qC1Ji+w2qF8Fsi+2Gr3GkzAwy+i+yMcf5IHae2+L4tlxSR5xFnVLzRzDifNTBqjwl5gCqHty8QIR
0yfAy2/l6OWSFkO0kurbJF9yf1CQurksrKTMkrIJ5Bg8T/nS0EpQl9CiqivF2WdeVM2ymzioslYm
9qY4w3u1NRPQP6ZJfywy1PU0llcsCSP+6pB1/ZGGZCI0Xkyo8iQj35Gw5OuanSM4FuYsV3HIsZOx
CY5+cmxlq04pg3uV4i8UhyVVsEk7k607zG+5tu7tZFxOlTEdkuetjZpQDvD4V8/q1kmpOM9l13gP
WY9uLFmDk8WZtUV1tXXrFMmSHOkUstL7oxN6KNN/qaXXbPUft6DOLR1QNtzmmgnEUeivkt+yPizq
gGf7eE5+axx0QUwDTk5ZDA+NBLRCFeXwoGgAjRxHVHaQjA5eHKOdZwSJ0CxzdDs9SX/ymoM40r9y
vLM/gJ6B2xNhziSC6mDKQ/4pEFFyUMOsQAMfYKIPXTY4bH2Ws7pta3fQ/NE9U4v5QDx01UwdUbGE
xXEKaHzQPXj1Kc+bx6pzkg96iJ++sNVV3Sv+I43MWI2xWNGbXSMtsG8wbqwxzVHRjqEyZs2py6pH
CkYOFpfVDwDRAMb6AAwFbF2oAAc8JeGS9idIQgdKXjORp8sus9UpRz1tbiiAEpEOs1mje4oGaIkx
XeIBoE6J7znUbwcKOYvpgkXUXF9hjqkho+SCM8ByQ6sUi0hiTqFBoXpkmNwGckQiwA0/96iiPNHI
bNNmmUVVtaHh4CvabgAu2oKAzY2YTe40Iova6J6TIO2BREDYp1Fkb428wDK/zFos6bUSJIochVFy
RKL58J5s8r24eaPh3Zl27N3pgQrYDFPB14k152OQtQtDtodqva3vVFC5L2twTn4KBiSwM96URzLL
BRAcpFwkqr4DtBhukaTfz+luSoafK4gt5Io0pftKWt53tbkGJ1OEfo38NQu0H5apoli5QQ8sM7IG
if5s+CLlulIa78mT2n9X7lnAe2Zg+13MSHCqHgBZ24/uJ3A5wGOgrLVFr6xdeOgpHaLS2Y7Cztxp
THhxSoJ0tAFygklmCZEtOlEGyzavgye/aYZtzUJsFjXoxlFNXi84+pembhzUJ6w05pUfctvqH8rR
fKm9Qn+dnWhopd7ZCTkFA/S0BcMV0Z0xgj/O5aIKttOsrjcjAzNXYPPTjI4OZtIVD86PaRbYYm3g
2pWtuiAnCbYgT8/AOie9rNLmWLNiDWjE9WKqEZI1Q3SWO6k5nc2KOu0RJUN+f5bRGZURUfHQPJxN
poKiVjoXzvKMSlGx1Nkyy89fgRP9PcLC716Xox9B7CWvACbP7x0n+U4yDZ3suyqo+iXojrNXPbLR
DVjrypa0NvwBopCc/QfTSF85injuvSzCIu/494Sxrt1OFgwsQlAQbxsg7VENx7yZLOC5CJ7UvEf5
saZYy6gZovw1RnmQ57T2hoiucnChoKKcqsQvnFe6b+zzyKzME6iY+7VqjkcUQ/G7PMEPTWf4Dc5n
7w1RDTUAzEK2vdnY8Duw4bunxuJ7yopyEaWsfsgt7AuMoh1A2K7Gz34DJG4sDMwf49m0KRL04hdo
tSbTARzlV6YZukt/DOEUdTblDkMPCTXF27Z1B0SR4YunOAVWKE1zdMK0fQxD59csTwBfcUS71Lot
VGsTjXp2UjpshygJSqKcEo95+ZnyqPtqqugDTS3+Xdi6juWT1b/mjizD8Qzxo29a4EvZKLgp0KQ9
Rnn2M+qzr9gpGT+ZYsB+KN6lT6zyjFUJyK9jFfr+rs8jdSfsoXWL2NYXmryjEkCmDqNefOhylT9m
VXns5V0UB8zbRwU65QxphQYge4WlSL6pgC+2asENskqrUQQvI3pCGbfZodOjcD/mobMYa5a9Vl6R
g1e997eGEeSv2IzLXF4MzpG0CbhYJFbCxzzm2FNC+44CfiTg2v6iho4aUPfrkuv51uahJcWF7DfH
Tk/gxjVoK5gWodpH4gTGpR/coZfRcamFlLSDafVujEsO4HrRhzsqRyIiAzqbDySLgHyxjdIDugHt
Fs0j6nMaoftyjD1+IORdC28fV7NT86C1pvaRtEOj8kPpPPt2p24L1dY+oroox8482vKqt8PYyFIA
vwfBuuMaig8UtlXQ9b3O8jLddoBVWVJlELOHdOsMdjMNSZuY+c5jw4bn9S9CQMCOvlirSmhChJeM
ErJj0THryct+jGqc3Cd4kJ64j3pXuYFLB7wb0wc2+vYijRsLbVL6KvFAzoufPQR6TSU+UtMx4BN8
VO8KccgB9/LMx/BaPjb+oU958izteZM4nw0NFBa6fUxqtAdFjVjRW08JknyHxYS97PRW3QJov1yl
iRjdpK7tYx2J7KNS+ysCUBjSJt8lSZUuukhrnoGWmm9yGw1b0+Q0Qj45weIQFO2YdqbhQ66y4SWO
6g9T+7kn4TkIYiGry9BVUOR6R0OBV82dNuq/TAPgtmCbaR3sGMSxUj5aDDMI3gHWwQf8ybGNGm3V
g97wQ9U2gKYYhuG7Dn7nWsm/+PinPli8dwqXDd4+Z57yK+ZpvG+jqlhQaVeZg4ZVY+0PwAbwZ8Ov
R8y7tXAJaF/+bOdm+GhhyUHKvC0xFyMYitZJ8MoZrah8Cnokw8ESv1KJRatncYpnGIBsQnQt1jZA
KpE0uiOuowbMay74k5+r2rNOsSOAuQDWKUA0xIueZd7P1s4/2VGUvAKoE89dPfaOpgd6haFGg+y2
BkzEEgC06AsSAAYItCh9EEALeXC4Hx7t1EBdX5s+KJHqrfrCyJc2wXxXBio3cdeEH5M+OKF0r3ig
SusMo0418we6c6VuHtW6fzW6+Hme1i7//rKxqeb1zcpUR9utheJrzUDzGRpt3y4LHCAwj7wN20cR
+AW6tAsT1KDo1/4Wa2xJECDAl/hQJ5bzOhbRsAxy1p1AhuTvURE8bDzeOI92VoYLcgI04NLJUOpz
cQIFLTblMNNfJZhZuESrUSX2OlY0/wlZQe0jU8xpdNEZAFt8AoPgt57xb+jV1fZVngULejoZUaDt
0xT1ifNQL6tgQY8yMr7R/t237rpt2gvkfV6RbO0WAELJTq3fZ6daHujMR2+0a7Kx3dwoyJi0LbaJ
N+RxE0AEaeImYdBtahtd1oE2nuraUA+9XrIDARDQcDprc9ONHDVbzbIZo4DO6NDHfb9Fw+zSqTvV
dYAgfuSxor8OyHiC5+JFQcf7yTTC1E00VJqivyjcxImTrQfgyrz6ZqWiMHOcndTetF+MKGwmJytL
/IWONdeqy4A/onVm+2VUGzA7IGXcZsr3wRLlR7Sbl+uWNfbeUqPh1Kfh2TQw2zWljKUpaEZl4V2P
KXARtsDQZ8oqLfX2Uxc6G0pv9zke6SiPE49/sohGpgHMpr228ETcfeq5NcW4sUDtWAmmGs16RnNg
vAhDxTppoHk5Jnqkgco6Cr7ZfbwRcaC9IkNRbqosSbZOn8YvWTkeyGBs/QR9cOq1J5OeHjzB/NGt
A0cNNkSraUdeuwYVNkMlp+ejM1wWGhL15qyZCTxnTk7SNjF6yYNBnD3orFX9DGW0NZo53KAwGjCu
83CLKsP8xdL8gxqo4pszAn9vDEv9BC4RfowiTV2QYkBumqlK99q0IB1r6+HWU60aeAa+cQoAvgEA
CzBQlcamRRbd3hgJalAYC43llJoHAxM4CZXNlIUXaYPKOwBgLFVzOJ3pVoAHDbTyEPAjhEgSqcqm
4yhMHy4gJRfRRNhu5d5kMcOYBL+dZtHFieKQ/OJIF6JLXkRkQKYXRxM/nUB9qb+lz0NOb+PcfJ5m
HC0w8wIarMImzY7lLVvQUynUxm5nMmw0A5AJJGhN2e00ZwSCrnyCkVaXxsQxH0tj8gWjuLIUamZG
xxD4+SYKcFaZZPvENgZq1yP/Bbzr/v6tPA505WNfVOI9eWWGYq/nIl2x0v9eFUDQEviaC8X2ENVT
PmW11T85VdAfQimfZs1V8BmoAcN7cjG0/VPlV2f7JoweGTIeG19TheEvEqy3f5OfOPh/24kgFqfa
0kC2NChbGjktFyc687JWnIB0iQyPFWlLEwWWqjtrysTWNgxVIC4ZXqlHnyfH1j5NIqXU4rPfEIC+
U16J647RbVBLYS3qvPhD7AYIr8AKxdPmfGt2qNLD9Jt1W9Nq9oFcfBZy3UlnUcKTEltdHp/GJKTD
LCPfuO72s+g9szHf8LGpP/jFNIcG3kf9kSfTIOnG6jIgDczodSXyySxEFvh4JqzkUShcnZstCKZr
AA0BB7dcxC9+4vTPgMIwngsvixdaUyU71J5wgGXCtB9zf0HDjvX8OX4JwXn23IfhQa09sbv5UjRs
6hYAZWAdpBG7/Ar0Raef5j03kmk+YApV+9cUyAZEc4W+F5d7nMviB+Gi9CjCDguGBTDN7khBZ/Ph
RkbGNwH+aFwlAlyaDt9I0NtH1TJ+USo4jv0S6DBKfaQUcJOW2bKzQrSrCLu8H3rrS8Eb5QVVKcHe
roB5SsO6VryVhY6OjQ7GtJdGtwOA4BjdHWn5GN+3Tpo8DmPgfDSCey6NKGDq8y80ooBcBdQqDbWQ
nwPSsLoEpKEMmPV2/Nj3rfMxNU501befsHPyYE8Bbz4hDUvTD68+oaqH90Y+JlNAvPmLIvdf337C
QIzeIgoSdB/JHbcwrb93UTyuaROOtu1ITmf/IuuLW9fZ3+xBDxPgyQQcOg0FFVkA8C5a8TUMmUts
BT0XYVK4XhIqy4WRtvnnzjKNXYHH7bKIykIWEPxSx65/sIJheAhz76cCMNXPOd6SS0yv9B0Nt3gC
nl1bL7Qn1xiuvIn7B2AxdLtE8GGHGzBPlrRE1QCqBbjaql5OpHu0gp34+UjlZ50P2oDkZRxzELCM
0bYzs9+8B2ixxV10y3KgyzpXEtpOOvnQiOTX3tLOzE0U+k2v9LqsvFVYJPi7gRKAwJVyWcvbRM4n
VtTiSCJsuRXrVC/CCZzpD/a5gdq0PNIe4zQvXjskjWj5H5jMXIUqMENAUHElDwEptIql3JTyEVte
2CMbvsRSTvaNGRR7jXdydRSIY81yTFoVfQcKMv9IolR29g7IwCPz+MaEFHpU14fzF417AWjtZTdi
LqlknobEnxcB8ghn/uUM4Etn2V+06Y8Ss5mVVmLnhbYgp8y16PdYQvL7adMRiBOKW7ZZvbnaqixF
sy2B4epSHpsUtG9ZZXvsbplTRhzFEljfmk60xo4c8lA9EkgDiL6BTNZ7xUrRujdj0rdMacWqL4HW
NGjfaMUaJMOwMLAzsKUhWOHzvYXOV5eGqYS69O0vpsXrpxv7VkJpqq11thdY9C3iNi6QiDLDzN8Q
Ti5B5BJs7oydSzJPE8qy5p3uzgqtSqzSRdsiNuync9Kh8sO7A7rbOu9NzWUmgDJ95PEOleAWQ7UG
KgimioGWW7jl0/Csp9qCjmoJysEvN3Vci6kw116VWpk9TsW+58FcxVttSUulvnSotk3uw1xmFclM
bEhg9F2y0B0nRZW2+F4lpvJoD4l/NAG1v6BagYs857ZyEDy7lksW4r7qru0LoXyjOLP9VC4Aed43
5/hAuwNsjLEkrF3d8sKHuqjXNCKE3SLRNbcsCm9C6DXjLgZgST+CwEsC+FZxswnrCveRRPctDDQS
1k3Yrwis17TGKZyXo7hrwW385BSKjClUbKijK/oW/cK4G+/aWv/W+j7wo4By9tQ0qBmUCGUMFS4b
wCUUa19Vhk8FV7/V0orXXvnk9cEDtjrOVnmbwko6yVhkBTbc8gmQXtjNgrPnGO3mrVUfgaJVNdEk
Hcm0VwT0UQX4mftpRJkw6tdU0nyTVUHj1pTVwhazcSIblamTB2AhwEfbZCr/l+5dw7gFudW44eim
iU1xIBba9m2TgaiNMGRj0T5Eaq1tqOM2b7xq7WWF4zqNGtmbJg22otYBd100gFOd1V484mPVQcUO
+siWPOzsdVHlHfKzavssOjN+Gthn0Tb4K9Uma8BLH7XbxkvbZ5C8AJ+0ctA7LocmeKSea+49xIXA
Tqx0j7BDtsYmdrekYZYmyZPGP9GA4g9Ai7yKKPCPvQwZt1oAM3fW3vF++sorZ2X8qBeiuB9GA+XT
g80+NxYySSWvlDvNUcFpWSXbvPXZ5wiwNus8BlwKDTXdwG0VV6/ISTb7KlEHZMzg7ivD95uwRtew
z2GPzjMKC9LK+GOkp1dhVfBwbLz24znrZ6DZc+LI1I0e+3q8Hyd+5pmGeVZckWlqNfhvZ2tU94m7
0QIE4hD3n2khPWQASS3KRHlQyobfZT7+MKSwk2/+mFVftKASaz3l+s4xQv35HceK6ZhcDjV2qnK9
++J0353AwR75GJyoQKyQeNaD4jnYJLYCd64cI0USI8kAkrR6faN4G4SUptN4t0FKnUd3mR190THz
65WYvTZjq2w9gN6u6CUs5a2Ud1Juv5HP9miPu7LXOkN9zUfknhQrVlaxJE9/J76ZGAIfO+mW0xzH
N9INTXlqeo5T4/A00ZEaYXTDbprx1K2riEb/HOs+YDbt/LXqxbDuY13bpSIXT2A7qdxAovheLMAk
208WHhaFTykbzxZVFRxyrflLjEwPlz4ASkPPsXZE6z3fNuCWfBmw877r6EUqh7E064mglYxvZMTp
enGbbjYbU/uVlysBppyci2g5EUCBwS/H/5hVrHwiiIqVIrkvjKdWEkgRFxRRQ3nSTEizuO750bGx
HrJF6IAvDmVEpyFzauW5UQztyMvQf+QAmvDyUjy3hS6egbwFnNXSwjRaykCM7j92o+OSslOixs2z
yNlaCi8Xfth0H1WV/ePMuWjfs8PmlNsNrXnsw62ns+hUjlw/hWkuwQgcH5s0WhktSUiHhmAK0HfP
gbRx8gETOXkg141HunSI9RZVRkExJfHnCT8bdI62FuFgujCd0zog4UoCevHOWv19gTDkgFAqW3TV
CIZ3D2CAymaJmj4Tqe6gQMWkHBdKC4o5zVPcweR74DejrVzrqvuqVH44WJltSTTLwzD4KZR05Y0m
A0TsG44/RqR+M3XfNA6DajUAbndH1pPsihIQcLHLUqsD9Ps46TIaRL2hlrpxGHs843nsgpcxKgFM
hdR6NJgP1EDHRgPYwTqmlTQEFgCM8f/rClA2PAHudYaWobOuiQHTbHXqmoZ/hKqZ7eqMYZKm6TYm
y9ZY31EPmF8ZPwC1rq7f6wObmshy2QU2q6XHWNUqMhGQTyakBVyci+VpdaDuZxSOADUBfxWw7v5G
ggq1HBuXpEHjFF+S4dRoTXhN6G8++1wJyWjWzJhQc6f1TcSGsx75EyQrAd/I7iPsZu6KJPBdoeDd
DyqKXLs36ipbaVkkkeZhMx0qVbsHoABze12rN7MC5NjafQqwHhaMNmpSfjvoauNhz82YQs7y+Yp0
LVMdDdM15RXHDLXnZEgaCmyltDfbnq9olF7h/j0BA/yRm7osHdV4GgqyTAlwKqc2bxMwwPQWaVdU
Fgjh0KTRSgbpru3ykxIAqb3p6ycSmY0arFlusiVmSNWTFgzFdjCbZFE1+urcJjY4roK3+oNnBMq+
twB66xjIMWhZ/tgD12aRq2q8pw3LLm/OQ9rdFEBHX7QhmHBhQJLZoIij7ujkWYEEDwBochvbJh7I
3L+WLELtHzICeozcYYxenA8c+6NpgSqMtBbIPchl4oz4ZDYjSlXtttVcUGIA4N0One5g4CUPEgw8
HPPSw8PRMbuPBug5pxSfiSVBr3Jl/38Zu64tOXVt+0WMQRAIXqkcO7qDXxjbiSxAIn/9nSzaTbuP
97nnBStXdbkKpLVmkMAgIE8KbWwmNPUEGcvvsP0JfqoQ8Sslwx+BK/D1zSDUPM904Vtzi6Ql/kxg
be6MFqjRPun7A3f7+EYyKA/2QWe8OKEOGga8QsasAIrIeywGyFX4Yb8UwtTQI7/LvpXBfLauIfyy
Q3zC3Om9F7wy3FSnp3RsGW/NkVY9MiP09p6GTB60ZpI5DgvWih+WxW0Rl/k/Yed+D8MhudHhOZL3
uboz+7YH1tbNVzO3juopRGt8LWmC72EXHIYkMH5q8AUQTTMXNFab4Mh7Byr80QXxxSPEQoxX6Khe
U5bmL7EcphMtaH5hAkZgOzECHTDKtrHLIfnVThIdeiqfqaRpvXxGdNj2w6mNStQ2j2vd7CaqvBfT
yrVV6gnt2hZmfxxsb9zCT4I/tpEMJ+Q//6Fr8SY3yugfb5TaSoe26OexnVvjHhBn4z4MWLuvuryB
R7fIboZiqAAIrr71sP7FvpHpaxUaOJmopn828HlSe97XfCeLvNv2IddfI2htRJkbPdr8OLZueQuW
ybXOTZgu4re91Bj49reeE18rZnzxAs19gh/jEw6X3fM4Jhb4NW1+La28OMZJB+ixBXXmOGgh36o4
JHuKxNwPcZyuCitt7gFItLZWowNrDoOvM4L75bYBIPZBwZXXzyIr/4aNKX7Dsj7hHGJshIvbmeeV
xkWv6v6L0Epwf+HGxDSzPShI1PsGxJTYPtV4dKRQqMji/dCAUs1zM0gv1AasULtyg3I4wDABYozw
X7zFUVrfAbsjj25cqAt36xYBTvyX5KpTftYayY+scXxLH+tjlQXhLs/LX2PR1o+u6wAfCAtObMrq
4a5TIYMTTZ780K3O90zH/qfyomRt2nZ+DVLdPcXYqG8AO4UVV8IzqJy7PSCIVZvc44OJVjgH9t9k
NyG+GX6tefWFCdd8LvMBnNuOpQfZATl8byOD7BfSZTs6uKYjBwEDpiUNsMY3ehz9glRsuccmWq4N
3U3ux2qEmD3+8wpZpPfwAo/OkOp6oj66AGdRbMHxr9eSt1DuQdZkowOa7uNLme0od08X5SXy7OXJ
MZ3S+XNTGIEvW6p1CwuI+36A2o/qKph45d4l4BV/8iITjiRxtubKqA9/GQWSKKI2TgiXj9k2g40c
B42GI7MOh5IXKsFjha9mK5DQMYat1rLj4CXNzzAw58LU0k0tMVqoMLXEDgse/vszyHA+P4OYg0Od
o3PL1CGYy91PzyCJw6Vdjq7zqCWa7pdVUd/HOGXft6Z2h90nP1NTaxfVRQuzG6rlWA5q9wCNt27x
EkLO+Q4gFOuuMNgDdHaGFxk08OKIR2OjkUKlcLuVUcAoKEmi6pZKAKRXt3A+gTz71ObK0Njggbyp
zDpbpzlroIFTBeHtdFuDwMAtcEP2d/gYzgUtZJ8Ky5ha3lSOjyPXQctBM8Le0du0bWABDTXWryxf
wyc9/FpCRWoPM8t6S6OCMd6aeZQ9GZnFYMyH7T2127x4gb5xfi9h+XWBfQN4edN000NiOrIK/Ro3
Y3Hn2WBUK9YdcZNOx6c+ceXB6HoHZkO6ceGsSE/ACjTb0OH1Y1RJ4Sf99B/e3EhvTH/kAG77mR3W
91YCrPJkIHPQWlHfqJQFK5FK8TUtnX37bQACDzYgYbRD+hayYEP0drFMmB+NAW/8Tx1UFb8SqzWv
YpojEv4Lu3O4t2iduw4GHcRFq4geUs9kd4F8Mcys3TlanxzbwFRrwJU4jB0DZFNV5sITRYR8Ezgw
/gDVb1y7nRteisEVe/xMH3mVR5fEGsILtTediRB8lVo7UNotPwLr9gJVB/bFweGAALzKEfohqdk3
GUrc9NLaPRuIwZ1DZlYbO9Ta5yoDBrBvnR+epa689PK1KgrYtXJN+FEoOij+g4ttDzy9EH5pAL4P
mydd8xnuVw/U1hTVXRVb7TwCMPH4gJANRuS1czGA1zNs1h2KzjW3WedpT2KQF3yecLMBTh3OieP+
v//qmPNZGIhxx/M8CGZg62fZpvVJji4CXcDqSi96TGQizi7OXqu2adpdMx0uceTSb0Rtbt2YVdsE
J0/kT9jT5If00zDHVQ0V4W9pyQLfcZrqPgewaFfkiDf37ZBekyHY1yF8Y2Le4sEFaZBXFsS70dDz
Lx2zunPoNnJldyWYkY4FT5+clRcrb/NHVULD7Nlt2vEnRIKusE+KX5WLrTG+nuomswGnYyzL99IC
e4c7MFyCQA+wy9K0bqA6fofbMyxawo3eQJDYjzXtVpqi+IoHSbgqACB6sEQzbDogWC/Q5U8POfxI
Dh38TQEzbw0osgYGTteAthcgev6T447X8BCn8gEoLafQ2x9twlM/EUn1ZIUWALuV19zkaVTuKzNj
u6xp2JeyeKUsO8PObdvJMt8HrYpe6/QrNRe8xsPP645dMBR7XncOdIoMeRc6oYIuQvLWNqjJvKWv
ZLEfwJ70P9RpTq+sxMfONUVOq3+VCMS/eE1TripRxA8jjmAbmJYgVz79aBOwnQ8ZQIdnPpqgUuCP
uyvAilgZul48dyJOfM/11Hf3VoTpGSGB/MGDZQuwqxzJ1MmUcZSRuxmRMN4XFrB4M9BXS7oAUU69
uJpIbGV6FJ7nWlqhabrEcKu4Zq363MmiNIYZEjpUKMPzMpZKdCkhjqaNMLziMAhca43km5mZhLjH
Corr7swh4k1y7VKm3ymZ9Y9Dy1dVLxASimR60TSv82kSBhziIrgHqYYfJfZPeMaV3QGAP5htRo3w
kU7AlboHUD03Q1R1JyWYvNOt9GAyaPOQ6cZ7E+TLcSOZICZ5zfK7cZeWXrjCqVZfL7T1hc/+qY1Z
PfJghG/NuTMc0x6e1AlkMHZ9k7XauhrlYYAmBr5ouE0HFjBnWebce7Z0z1Jmj1TD/zuM1SSCuzCa
ivbUVgDEeQuPvjV1UhNky5NNk9T2hqq1zeJdphfxBm4jk2hRM/8PQ9giPcKBRK5rwL8eg0qHtDPs
HHRYjm6dqvnlTjVqoos2WSyrfpAHWbDD0vQ+XnNz40yjlkmf1qj1jm/HtP+1jDAT19mmPKpXZhwA
iQkZ6i1QkdhERXF1H5TNAJ4l1MzqTlg3hg6ox1TTsA+6D8ea74PEY8CkRdeQm/o37JsPZTWkvtP2
6YV8n4ayfasmxiRk2jLkWq188HG4yGEC9rskctCyqE1jz0w2dyng5LeR7vbzRYoGXmRec13a5Rj2
KyMswLSfhuUJG9dahfwOJZrgWnQHmHd0DmE0Ea2malrAnCCu4vsiU8hXD6ZcqTAYb8beZXeWllU3
4DSsqUYXU+jiVEjz6zw+jkwHvN0iX1GvSgv7rolNSCDCSmozj3GkHuP4l0fwT2Hn2d7O5BbfhEUb
PuZwkKMEufTi8BHmZ8LztNtouhPp+C3dmIhJkWsUXewxfJE6YhJO5clHze2fRd6230TYFL4D46S7
Doqwx95EfMUzh/6rgpctjTAhVLjmZamdRxMG9MgQiBV1IOC5D/oxnMJD3bVnZbPvQGLZRgKmAFqy
AZVX/DPUQbId2gK0w1rGT7anHeBJk//T2WA1lS4+0QLeRfe21H/103jE65ife7m84dWorklcpWCJ
oUNm8Stwi/FDM+b3Nc+rLStVsc2w13nC8fYmd1LnO5xdvnlw8Xq0XOTWwEVHiMhT2Hxl8EigEUq5
G1fl9msUBMBXORLpS3gCXeHWDYPRqi++2d6THtsWMpNacoK+KuIkMQ9u7KB1jpU+epvekO6zE9dg
oLjG9yqNMl/H5uwBGMR6X6aWt4s4Sx7jgv/Ek9L8rnnRjeLAVcQNsvK2aIvjYBrGbVSA7EIjWiME
9gSH3KqBtYMt4uCstPKuqsFRwBm93iZBmd07HE/M1BujV1e6X4QD/08fwiaBOeD/IIybuwx/0ytc
HLKVcC1vQmaFW92O4ovl4mNPjFru8dbTG+wO7fUYR+0X/JxqxC0971vQONsgHMG/G+p+PTat990o
2twf8SffZGF/A9dCbQdfY3dDShmsga4LQkHmTdMm6cOo1JmENeIc0ZIQB57N7PctkeqlYbBhbXf/
fRsEIiz7IwIGWqxjmrD/s+D0w5jlfTaXYz2+kwWT/FYYFoLW/Vq0dv4Dp7pw5dohdm1mZu8xL933
gV3cI4pm+q0GM7gagIK8yn8MYwuTEHahp3tYT3ds2ei3OfqgdBDhGDph7oC8En4BF6q5I9Oytw48
VLGNNIPuFomRUZV4YqUgefShqk4pjkvA/IGWOhC1lNxo6RJmELlVnSjWcN+EcJyE+EcvBmR5J7cD
ECBj3+ugRTv7HogsOtnQ0IQKSxwhTQzLhGYaEjQwQ6MhFXzUTzGs2P0Zyk4rhO3vbju3HqAMlIFU
YWxTzXAfwjDSbj0ZPWYTyLeFQ9++0yqo9E7VRIvGFQDowZGq/zkJoM3aF5n7fZHpzAAQ5ql9m0H1
6lzw9gXS0/mtgoYEnLm66rWyDXNdMQAQu7HiL2m1Aum1eh2Mqj2AJxhv9D6uXq2g+h6bnndbBHmO
k1sBMN7UTrOR7zF9pltsLb1quBS2JjfgqyVfrGqs8OPW1I9ubHwQ0dkvV3p3Tp0mr6OhQWMqN9gt
DJiAU63y/Ni44dt0hGjfpgN2e5+k+QUg1fJZB7zA0L3wro85MqcpnAmm5rhuhwsSbtInUk5jwUG0
GkW7oV7JQwY5XVMeqbcO6jtrWqP9vQYsqvwg7jwLMh8OtqGI96xbowXCbIKN24C+GX5e8eLaVSX2
IawK19j927vZ9lUzBDRcIEE8UTSxfwdbGJA1vx+s+qysBjRWsFQ3uBeJLQ3JkEo+5YOoYfWEwbnI
6gfTOlCFxoO4BJU1U+qHIAlb7UExt9sCfZAiMomPnLfN3vAUgKdVxs+mJsRqbrexmYaPinbuxm58
xF+Cgyb+gyUYHbssqdJd1KE6TWd6y644qRwXNLxMptRaOEDs+0+YPH0G1GtVoERRlS7LONAk3uZ2
stcggK3ag2an/YUu2OWJYzXmh8Zp3pqovZuqaRTjA3dqqDgw0M5BRhh39EkYeJAdasR1VvSZSKlF
d6DabqhGI1jQ41zS11eq0fQ89oZ5et427QFuhPASctvN6HrHvCnaB+hY1DdpxZPZRrWEKMoGzLRs
T6whK4pOonSbh8KKaoRBA+zfWTq+5I7x78PCKkp9mi6n1bJoHSscXM2DJ7FzrWVVXJaLKvSP1SL7
VQOqfrYB9el9GjYXBWzHIUyvY0s+LUDTAkBIe98OkV4TAIfWGjQJI+R5IQM86OmpNiDFZ7TWOeNG
MPoyGrQLXSCb4oL62QYbC7lkBAAMiCfSRIQFXX2d4mByhPVGvwuC/Meiu13FEI4PZR+sq0l4mzq6
Rhd+pcz0SG10UQhv5zjKz5UgSE7/tk4T/qhHCDJwc8QPUtONU+qW8klBCoJPh1Y1dOE+9fp8S2dY
xLZuWI19BcyIxRV+hgaypjjzLtPd3lYPcAfYhY34mad82DaNnZ7LKamYDznOXMxE0nepU4nGTDNg
4jJuaRy1p4aDFIUNr7wOO9BVqgXBA5XqUmpzSb6XyiiNDmMA+Z00TMU+karagS8H3m4X7tRk6QSj
LnPlBFK/9IjCXYFCz2Yov11hx9ioFJBVN59nQpPReo7Sx76HTMf07uk94heG5NHyJy1/B7WpPpQ7
r2qelj+B2vXU6VdvUGnZ1z9IEITUR3DaLH0z6dV2EQkhmZFP1SZKbhHn2Oaao2/h+lBc6KKm7+JS
bUxVHPjQXj61fxoLe6fCj3Du3dbTt3+Z70rF9nbV1redGopVCqTb2c7T4NFSwY5uXXUT5DtXNsGW
7nCeMAFwdJpHqdfJJYfNy3znW6bHvAseA1PbRcE/wjX6+2oyuuPRZgSd5ov6WCFfWfSkppl9+T3M
YvVLX7ob4FOgM8Dcp4wP+R1JJLlZORwaQ4dN1aSpRJdSGyROiVkw5ZDfxJYwqXe07pAl8FUMOwT5
IHMFT9Mkeir0LoLVe5GeY2rnprHyMti7aayPzt50SVUR4Vv7uzS3BWG5Ds0QvvLvHdBEyZS/zGMq
+6Oem89BXsSnZca/L//+khlIisife6mP6K221ydxVbp80EelurmIrVJ9kUuFYFG2jZ3x56f2eQUv
KLBlh1wMjvmrXDSIRdfQxx84OLBeYhdHqkIru7hlcbGiGl3SQa92n2ZZjvoKM75CijXHf9Yis0Cl
PobxnD75FiwdblXC48Hg7gX7/qV5FnmI0nELlJu4NJHe3xLR33WHu1grFQzrdFATK96mUH/UdShH
TBz/qK/EuVf5mQYTw5/mOpjGM6nWAXR8kOiRfEXIda9vppOdDfdEvYKqjeCrcQAtwNE1CJvoZvzC
4VoVWe1znRj5JYu46VOzGrNuA7B0vkfCPH6xR+/edZrmDi727b2T1hca1fLW3et2ra2pWouJ7apF
QH6+Lc2wz38Gc+9taT6I7KE1YeNQA2WWwN9lOtP2HrTQKx8qodFa6izYBEHTrAijM0N4nAomgrYC
g5LAPAv8R0bAPy8dI4j92DVZ2g77p10Yhs4DbnfxXRV1D8Rr8wwXuVQjAGDBAIFt4sWuSnhRHIne
VkbhPAmGZfGdaM2N0F4So812iMa90J0QgPC3ez1V6YJA5R83/BC/7mUGDbEMw8B20LMRVgJz5ANf
5AM/gvgkNjQOAF0N9zSQLn8jjMjMcLbFKF9phFKBkDP9wvayqxcwbZfZ8ndbUycltgjTK1s4ZkTr
JrfgcAV9tN+DP70EcTg+tf3trbzPX6gwNCyMw/vQTRBA4JZ16/ZQrXQbD9jjqWoCGXMLF9sCB+Ma
x/mpjS5GMoiL58V7RHI1CD9MHaFrHkwzd889x7fI9yZRS1qKVkGOcjglyn6w82hYG5YYtnI6EKWe
Ed+Zpu070wmKLgHn/TpLkB+jajZU8V2JWCzV2DQshMjFuqqbtxHva9CKyxpqGvFvr5Jy91CypNwU
8J/xh17Af0nUkMlT2KJiD3EdhYCaM54iBm6k0J/NYQZ/pRFUyg1gUsYJFzsP1LKy2IfQp5+ALWD2
P8N4InkYke/cJHEUQVoijbfJmNjIJGuZvfW8vluBMcQ0xNF5fbSG9FtF1aJwg2vRQsyTqmMXB0h5
qW0ML87L3OY5IeSds7Y7zPUudcP1aMM+InRqaBIJy7u1bWVvqwbCVvOr5qJ49iZ7Kw+2BdgAGv3G
Ks3sApmP/OLWKrvwpDQ7n+pxkvm1Kt1Tx120zT00HIQwSB224ufcNvcPNGpZeFmT5syDRhX+chwl
t+SumEP3s1XMgtwGLBz/H4fFxanRmEZ/NmksW9hbFCHb0zi6gBCWHyOT+T3L5QHo28Snu+9y+x5L
HB6yYrgu7brsWgT/1bilNrpnp0HzH/PxP9tjY1wLKHkazjkCVszbFkMabjsDX6ZwQLgT0C7pAOry
+9KHedX6SWUceqSgDtRBs+fRc72txD6su2+Ul9NGD2adEHyYknQkRaskdAFMcAs21Kb6kt1n2TyA
WkQzQu7Z1PQNjWeICtxXhU/KtaWODEgWIm5UTF9zhHvSfdzDupjpMtN2I5TYoOk9XrLpe06XfBqH
oHi0Cjqt3FIbOF8wKcI3NMWXHZMbqjPOYp+nLjyCcY6DqBdFSxDhk8d2KPd97wIeOLdRRCXIzWHN
G6AzlS7wqG8Rmg2YQhqMQygHO+CJwqmBe23jo10tOYD6vY1SAtRBbbXcJlmxlzG/KHNwhG/g+XIE
OkOHeudUtPqUCz+2quD4uasa3LdG6qEx1PZh+jA2cjet/nmduU4T6RIWhVqFoT2sCX5ZDgL6inl1
kROG05pcpKgkEKLbpLVtASSa4rBN4E7qmWaMYVddAB3Ld2aHs+9Mu6kj9wqZC3fvpAO8d4maQ+Sb
9450IuZQ03KRpgPKjpM581zqgJG3AXwlzEWdcpJ2ItDn5D23ArhMrgkfSpdZvWmpxyyp2q2QXgbB
tM5vhWXs694br67baWtp6OUXC7AQnzde8d205MZzC6Tx2iTfjeXQf9OmrwEyScZjh/T6xmhYcvUa
SF9gmLsfNKHPKw2eKL+4cC+E1HZhr+02hly0Kdi5rPu3C4Mr2iZWfPCpjXq5B2GvNdVxn2bnGjoH
MF7DzVYHjWQy4eLsjFCuCwtiBOJOgKLONeqgJXpVxhj45+JzowaA4z6sOuSP/KBz8GgAuOHiOAjP
2RoOmRpsBewj1Rukoj/Wu6lO4nOuW/ItxNojf7lV6e++sh+MZJc7XtZL+INYbrehex/dLpfJH8xu
l3WWyVEe5H7D8I95aDP8GBI4gV+yPy9J7/4YgBHeLe25XsgPw1QaDRs4QsAY788OmkFtdsK8UwpI
z98WUUDY9b6MrR8lZDneXqcrX9oU+2e2wdZUXCJthPP1AXwsgJr8Iij1cyjqrZJ1eFwyVZ9yWZTp
opwXh0MljbUa4EsVUPoWkaFIypkEm1nB9XhNxSpGOnVM3GC1iENTx1KtEhvUKJ5BlW66/waw/pYu
kAhUG5tI7kenkx9UyG2mnZQ15KsugLcfUYHCEmql2lBVM9Eoi8rxfsD3LncQa5qoQ7DBHVcxA8WD
qgGSb2dAXX5QjZhIXlk9dDjoX+Ya8KrzglS1IOd6GnTrKda5szZyMOFmthYRt4jiNYvEvrG7cGZY
W9Mo6ir6MoQvH5hIkxDB7OQatoHYAj7gfGwkZK+hQRR+6fmE+116P3UQ2vjTqmYcf+2hqrIjPQxg
M4M9Mu6zMMbfpC8W7QycqeaxSxNNWKQzaEmqvo9dlkyDqD1mQxAglOs0CZAfsXpE/AIs+tGN1l4Y
eKeeBeUD5+Xj7Av+3l4YQ/kwjeem3X91+iheC0eHw/NYgJzOdlLx+oSl6hOV4IjcnJJSM0t/qVNp
bqT+ZQ5VxwHWKKGml5tPHU7fW2/rlNPLUPfcuNSpkdZJrd7Yu5o5v6el/fPboXc7LwPBHhhce1Ao
g+xXCG/ZJYWssvQiK8vZL03/+iMUXnbJ+/757ZgIWw6S8WlsGxb2CCXtiAGJU613LLoIuYiJHUlt
rkxXAb7Pd1SjCWrQvF3tgDc6OmI4Dpl3lJpufzVaSFk42UQqHVtva0CNHtD8AhqT2JfB0AMS2B6k
+gC0KoZveCcbiKKyX9N0c8ztr0i7iZWlFe41g/LUglpPIkj9uIN7+ts3eOoshOue6LdCkz7g6H/P
7AUM1aVCgii4z+JOHIh4SRRMlmkj8pQTEZMunYvTACBO85CarBIWriaVeiAGRgGHz2bUBj9FUGUj
UuQNYyMM5A4oEAtPH/O1E9j4BHAbhByIZw1rN4n0U1zGaxpRjQW7UImGUKkd8relqEoXUd7F5lMc
60jyt+paRkN26SeD11KZ0Q14Mhvqo0vFYLkkkP1dLW1qaIDsiqJot7T9uZCBjQhwdM7OLMS91qXI
OrQITHetl56cFlH3FRWpEXnLEdvWqd8OEP3zP3RNjXM/UrAoTnUhy/t89LTtMs6e8mIrZDshJzl/
rx0p2kvN6waBnBgMpDRwwEiFkW2cjFA4Vukp0ezuOS9Es3UCHVblgYEcqCk038q76BirsH1MA9wg
Q3jpbWJpo1pARg07e/i0T716h7iL5yWbHhoFj3QBCPaAUHFyS+NBBsI92oRbN3XaDXtbTaVefQin
p7VDDvR8srMfp50BlaDTMkw5SuTJrDCON9RoTmchnQ5E02iqUge1LdVPa1EV8PDILzQotEtpgfwy
ncUpJVkGwSmMPQV8NJpwBqn25TSCOuNJoJ8b8SmFzPklmySq6dL08CzNyvBI7cUkZb10RsJlgEN6
xgo6xdew4dE3BRrOKgqVuHGzvrqAcMxXXlrF3zLLgUBem700QuBJ54CQ6bjC+hJBbYgG8BhHA5oZ
lEBieXp1od9r0bbtXnXZP8sPmn6g3CqGw1smLswM7Cyk3SDrDnya9J1JrCJqDcRZqEgXKzYQjQmE
pQ625W4+dENwr0Nq1fSJh0pOry04ohtAYKGFM7GtxthmIHGgRBc7fw3sVr98ak5YAQ551burMlfY
J7LgGPMaZwvN4nCbQQm5cOvEvXS9tOMJyy9llDUjwhNZjshw2GyokabNPdhe62Pb+xaE/m5ax9Zv
jKTrIKmLVLhba4avAMW8qacOWA29dUD47K0j0FNjnsELdeNVVXQIqz9NvD7XI8mzA3a+HwzAGFmB
LT5fVGdeaW4dvS4PdLQWI6RbZRBr+1kgNc5sb6sqE7T6SY+YxkCdML5xvcyfh1AbRAze5smyT04p
fMl9PK+6Df7bB5jneO1corauN/rbTyUaV6jR9qHQ/wjMm9xYDfxUl13rsqWlUiPG8eSYYOZPm+Z/
3f5mrfUPQOdslzN8Jf827H94LQbdljVkO2DbOZ3OGJw9N4vgBOlM/LvYxKfualrBnFagDq2k/0cc
7zQ456nwIgToQEj6w02uK7g/tsyZtWUGi/N9Be2BFcnK2I4ePehyTzI01CKguwJdxxCszRHSlcUE
e/RLNxa+KsMBSCmgbrHelB3IIPC+omLGYwfhsuhKY+giWZa+9YoEVmjzxEwWwRoE22xbmc2TzABJ
qiLTA2e3ys9RLTQ8kdQTcfrbvP9r+1/G0zrF+zqZBahfBXU3fN36NWnzZZ1mI98APrcHh/X32qzU
N4xzH+kX5lPtz3lIbH9aZZk39VHtfc3l9d77aM3p1f9tHhersrZGyBHqifKBbxF4RuHuRZe6SJy5
9Le29r2XxpVJCfjR6OTzAsvckls9mJp9sXbrTl0Kq2226RDWPsJrChFCtFGpV85bSUEU4qTJAEku
dDrThUq8yoZ+nqZX48kqlAHjhaltWYVKEqg8hH/AxPvUsbwGvQ2ee8jTTm9j6aAZ9Jrvb0N6Nb55
JaSgVNQ78hy2IjlFYWxEWypaTZecSgi1unvZBvEpl9ZXZ6jzLXXA3loVPhWpl6YA7FIXiHel67dd
BEQm31SRweytwT3CCY4ERujSJ7K8NoAPkdzI0j6OESRnyx7PIvwub0mWhOYrAMfmwYYzPLSOIWeO
bOkidlGPsbEXWgZTZSLIpjY2JNAJ1vdtzdXNwpydO+rK2Cux13SL39Ar4HhZHISBrPGntyNsD6wD
w7hmQTvc0ltCVKdeZSMOvVSlCWKaH5o6MBg5NFBNOGjgAWqmptx0RNg2oEWxguZluZmFUfKg+LM+
mIlf9lmwBkZg0yL8cwLyC796KoZBCSfGuTVucOeAS/SJqktbL4F1fZ/8YZqM7Xuzy9Xg3AAgAnXW
oRu/W2EgVr3VFVs9tfCpQYMBH9N7Y9QZF1Xa9qpjbTUbaxZ5od/G47ghmi9dXPBQEasQ5mlu6yDf
CyRaBWVMaT9oZNNk8mPlalCyt3R5icVoApXcRWtz4g6kDzrjwbelvywtc6XgponD1aiBORdXGXt2
+wTbGiD7wTBbyyBovwH4Hq2YMqJ7W1SQ6+AKt1ezVNdAF/qa2wN7FlX0RepR/cW0ncI3u0cPDgvf
QVvnvpt34t7CzWtX69FwUGE53IihdVdZPdRfg1jsmTfWP4c8f2gQI3keB+hmF2zsLqzoipMchNxC
cVB/dHoz87t0bH6W3iNoXd73tgQ2n9ZPR9vcKQ+5bnOEGHalgKOhjWI4OsM56sxn2idSk67VEMEJ
uY191JS0mUYolz3PULe/9VbopbF0WUYsrzDN//QKYIE6vqk53UqfMu9I64+3lodnHyXpwabtd7Um
xrkXkkv1vejAvE57Mzz+OaNQUbcekmE41LobRs/mEERPXqLfRZM0gh6BI4rwSPaQ2C10ITR4ar+P
YE2brRAA97ZzAGaOvZQQ1nkLtUBGQ2OVNuvudE6u5o5lXFPAje+/wyyZ9SfHy4bhgwMpOMu0Pdj5
MP4ZZZkgUKwP45BfW6FA91xloRWtF8wQlUC7bHyv58X2A85oGSMcnKBMNhypaWlfqlQyxr7x+bTK
pw6EtMxN5HqQSJiQY5JXgL5bebANcw/AuQUrRj3OWAdbGjjj6giB1jUCx55OD7YfGm2n5kc8ynZ2
A6d3a7roYP0DfwQZ62MllXukEnUvbf/LmGUeLUvVt3nTshlgGinI3dtPSy/Teq3//UZw+/JgsDO9
p+WNLlUqfXqzH2YvU5bXyvXkATZ8Jh5a+JupfX5zf32zy0stw//Whgi+y1bLq/z1TUx/OUKf1nZZ
4cO8eQpAxWxXexIpdL/SpNganvCHSWpZudgiG974BFfVZGOzEtHzfuRHkAf5tuBAclU5MA09gjTf
ATwHOwT0UaM0/umnSY7b/Z40MHyiZd9u65JfQMdGTAR5N7HikFbfU/pXE+AipB14e6QQPUy9RZO+
9eaA3FDvki/GX/VxPo2IMR8UsAo/aaRue8G8MzetbFW0FmCTMaRiAbr3zrHRmI9NY+0JpAYmaryD
uE48E7BMAWvT3jAeafrgcnh3TVi2ZbqHv5mmI4IC37pAOiuFZ78BIrDurSMEslaLjOwsNUs9rmFu
Kw57j5YV2Yuu2isp4Odxd2doaQfyhF1tOsHqc2UJ95xbVrTJlZm9eMBEvg+tEqVfkED6QuAXT/Hk
8n+cXcly5Dqu/ZdeP0VopKTF2+Q82i677Bo2irpDaZ5nff07BLOSstp1u+NtFAQIgMx0OlMCgXNM
fGszXgpDJTCWPgF2hI2auvYnoKSRnSyOiXNkB3V4LPRThvcTCFTTFu345k7ht5EMCfhrGLr2lUaN
O95GPbMuYwICM9IbDkODENl1RmTuWnT0Cl/yqLjbe18Q/mw7UwkAeQNQM4HvR0O0q4NVRrP8bd2E
0Yl0hJIjJgp7Uo6WXpR2ezZDzxS4lR8BUBJQJViQu52dNn8uUCzJYaEzKYkgQw05eHTSFK0K8miO
TvDE+RwpB7ufUK2psu3iIA8Fm8rRb9W92Da9gtAp1zFj06kDxvMN7lC8cg5tRjP0cgMO5kasSSMd
wtKh1ZjqxiktgDJCR1gZStkFiRLJTZK8TaioBS4JOoON+Oqk/Kh87Dj8DGq83cnoT9pUeNtRA5h+
YKCo1gdHGFmgsNt70p32ZqFGQGU2Irdb1V0V7kxN884BS8pLnzpsCzzn4FXhtxuExe5+A3Cp+reO
g4lVmyXj55b7oOPCO6tlBx8TeIUlc4LXUkWLjK/hNgdFLLj/piYp3hrVggwObdXOX1IlRrwtCk2/
6kWKbjMhYWhawlaLM3TLlEW3Jt6RJdEIyZKMJDWd5FCZ1kXaLdxoApiPyCVJmwjpp37DeiVaowk+
vz1wm31zLO0mEA/cAtF1V1ue+kJjS41iYU7P4BVAH2bmft3VqCPlxTaW4gJrru26vybUH6LEAzSt
9MQa4hZgSyI9Xhq1mW4bPkvPujSr4/h8Tw+mI5KQ21TR/8FXGktfGVkuJNctC/SQ/vPdjWa+Z7fC
3Y2lMtRWo5hGVS1Qpixg7PXG8dvANdurOdUOyDyy7IkuQQTA8Z5F1kxHE+mIytfUiB4CwociO23I
53b4TU2fkEta214dPbROiLNEnqzUwprtstw1D0Nmp69I+32yecJyajoHlUnIm9m5614GHTdYIlGJ
EqXc8Y2v5GnGaGfR+zZ9Lf97z9Qdb2vePSn08H5NpuLsitKqMRsBbjfpX+P3np0bfiID2m0zdh/u
Vnq+3y0qowCARWBbEUDnvML/K09L76p3TH/l0uT73pUoP+5zaLgXc2Sp/rJ874denVkUmrv7KZXq
XUnK/EisgIbfceX7nXPmy/zOOYH5+2Xeb4+k+9bfb29y6vWQtcGlS2wL+C+lXthnnBQpj6g3TjdZ
aRUvPu4oNmHWFC+Zym46OStHZKd0tXH554+9yzvE82T08+z41//+y9J14CAazLFtB0VVBtpZ3mMH
JVPhh/HggkvR9rI4PuSmZkxrP0a38yqPVXQ+AvV0QPMaMdpNYQbe96lrdqqBPr8p9Mav5QR4C55Y
C4KiwW3k0B78CiAkNfSEakN6aY9z65n+vT3FAUD8X72DH1AqyAEoo7U3PRfdllTII2Wb5PE+v5Rl
UY/0KXk78CIuiWHj435ORy+nYitP1LSmaUAysasQ4H68fbpOtR963oHjrjDT5/dWtWWjoo7zTlvT
+MPkViCoy55Dx33y/BEopbpzRANlDn7AXxe76PJrGYPqLXKAkyonYmcCXy4AtFKU0pEaDMvoxqCh
+97LzSz0WM+MLHQvogyPNLSC0yL/8M8fGs102OJjg541vHxVMxzcguJTs/yy9LQmLHHW/jSi6swC
onqbZBG6t+LmbBZjLS4k+nGMsyYNGabzVOkYZt34s81bZUuG6PetzzS78PutKEKRG8XDR++nq/59
e0iwjI1n7M0QFRucrOSMuyDtnAFpqVxJmZQL0RxinJf/8iWLhdksiuUC/InXOwMdBrAo4IQBE53L
LyHB30kZRITeyuwLbUM6OSHFha4xO6DuhgOAAovxyQnQ38a03H2kSzNN7mPcRXsbIJsXqdcjPURx
XPS14wZSH/YNkuL4zdkuJgw93useOnikvuliUATF42PlRPUTSsbrdZAl3h+ohUR+A9AZlVY0q7rs
8pey9od96rL2SLYqAwTX3TaqQvMvb9MZU/jZSrTqgANE/Em0MHoFnu5bw6Fw0qr+c2HQJpZ5bR3w
jtGHV17Exzj2w+vwbaGVIo1aJVHWfQJgHYf+Y8gzyC005jvCX/wngdekAd9vrbF9mfUB21YhCzZa
DEoi+lfvsmcWAAs76czyoqp4+CA1WTmm87NJcYprdTmqHNA+3J7F0I2K7hw4EdpevHzszk6i8yE3
KPFvukNB0h8kkeHMXa8S1GSTtjQAREctgIS6nAETbRfr3d8WSI/PAomZhuKInyCdZ8jMfhUK85kO
mNuoKXcUYDbpK1SD5hsr2ASgIflqRh07Z3rTrg2/Gr/iLt5aJ2GLUicu4tfIZXnwVTUC+zzmRYtm
igKQEBUDFFXYxae6r7xd5AT5Z6Rp45XPMvaXyUsQm9H4gcyiuWYWgDWkbVm0N1ucN2iAd9COhaei
VhNcQRFw0cDb7YZ29QlfwuFpsJAzRg2xoqXJShmGld++CkzDvsljwFx5N9jCtKhuI9J1bErPTva2
UC/EJBv2WY2+nsEGrne5Uhw3+hR4drRxORANXVgMYCrUlqvFDpRk4AOux8bfF2XsHQM8waGHu8LR
EJr3bVTDabr7Ql06yOo2zyU4NbcAL9K2rRqgXQSNZ9cWbMRXMvHdfrxwB9H4I41pFmUquz6rtJPs
lerjEifgMU5iI2Q+BMHzoolKz11A4xVRPqyAnLVLKgf1E2aIn9rC8fMzXWKvyM86WsYKYHxjKGdA
e/rOkmaEOyo3zj0ylPtlCCnTaBYiCNUUADgAi86aEH1qufkTlJN7BagxP001At1eLgbBAM3dhk/1
NtO+pErn2+XO6UxHtDZMXfUTeSB0+cvWBmo3WHQffNi4AF9f9fIdOVB/wyyKqrDVUE/VQ4eKvPNU
g9WVE1gGFi68pPWpq8vTVCLV7FoKunK6IGw3LAZeLNmRiaoAl5iN+WfQDQA7VLfzE9A6potvhChP
DboShWmomqmmq1f2Cdug5298YKCzQ86yslalk40POb/QiC7IXmSgwjA55xyMDSRl9JXHRhPnDVdS
SVsaoX9uHo50k9H9qsFqQb4luvDoo4R68xoAMgra88THhldYyI8bfbQmFK4DFxs2NEF+NCHoxj+y
EcHIknwy9wv6otsTinbLM13UHtU59mvQFTcFaZUWotSRSBP/rQ7Q+jysDCa9ZbDKcNvtAJ7T1aJl
MAZzzbbpbHs5IZsHqefQjbQtCByN08JfoVbZkEcp0ZUrokhfFPtUB+AohqH5d1oN1qpKgUyITibn
UwX8qqPvuu1OD8ruiw4sCcKJW1hofQxuKG6RdBV+a+zkT2nRZi47eg5iuC2auXS7mMWoMqM/3P6d
tAyFavdOG9l8819025CJbNzpqCOHQoF88ta0Q205Ppp2LM+xLx5AxRXRtBOMtr82TbSUgEkATbPI
VlhbdMQbr1IkHrYMNZFi1kC1x2yWeG7K3ne3Ee4yQTBnOO0oyvgJvMdF2RTQbcp8I+/4C6bedHR3
TxfSdahv29BTABn3XevvSEcmFC/Une+3J1TX8QHGOCXxc65pw2FEGRL4YX81KANux10rtmfvSEcX
NpiPKPr0LiSFQVo+4olvI50WgWgizmNvFqh3AiS0UaPVg3swyfA+ZkhhcnhBFKy4zkpl3mPfRRXu
cLkYlZm3b4GTImwqvXOEjeUCwvD2Sqqu+0LYkD34PNF/kXzOK9V6AHAPOgI4ZiTavuutMiLn3XNx
/GUW2IX1ELTD96Fm3VliQwlYqDQyTslgHUkvEKH82P1S11FyblkWX0rcugrchMgCKAywZpodISOo
nIImti0dlWbgNq0icJDYtvnsDnH5kmnpnqy6GjXM0wjwYRIpRhACCoX4UQ0XiDsACwpO/FR6lruk
ZCXT6n6fVe2bB4DLZkU6gW1OQ63QJ9xHDOsgAfcffZXTBU1X0+PQPC1+CUyrbFYKSjoPM1P8wOJZ
A8SC8udARzb50TTFzwepLQsPI5XbP9jF1F6AcbVRwrE5AS6xvZAKf5L2kjtOe4nAttusSMZj07RX
m+yNpIWd1NEEhYoBoLTOAA0F1k/EM/2BgVuXLyKG0scFAxtt4d9s5DK0vBIlbxRb7Iu2KMME9ucs
csvAQw9Qkak7LQT+pVrGV8IcbqIxuI6W+UTgw3Tx0IiyzcOq3pJIMMRpUDxZpn9z0lGqfg2YLpyq
CCwHzO1c1KHjrJ8uFj/apxFOkYezBl4+o1f0Pel9xUCFkDDBj24p/AIqDCAfMbw7yYieg3zH2Hu4
u+JhZy5kIw17iktLxDF7qO3U2M90YkjmqAvHZqRn64JYzK+9VTzFzZG+8iIjNtaaVd/EsS4M4Dxh
lr7ySJSzZPz/9NVTHOlPeY6koWdsRW8ttdmGDGfZpJwRLyQ1qkg6tE1vezxmP8rWW5og64CDrv/z
RJGhLrWefE8JmzX66vHXQNPglggG0ysaiZwfScnqbQW+Uxw8ZmD97VFF2llh+IcPuMBV47rxMwpa
cNZZgf3n5jgkmv0jRKujcMyBE/JUxeYFHL6b0YmzXF1nE74AUyccti5gGHHco/d+izOAqL90qtVd
UoA7BCPaFcR0zSfkrLDWm0zfmEWYrMllGWImoxJaRBO6vlQAfQN4Pa9W+E2/cvUByXCyvAhPO1Ap
agXEDBoKE2N6ApdIcyTbmYmmV8DFLFxnreeGO63k/FCM0wnsr0cRS0zfg/mAEj72I6qbEnNnUPM8
FchRVZyGAv0taIjRFcZL6pYldqJoblZPR0MylZ6kE4ENxWsAJQRcYsqeODzZMowAaDdYYq35nwpI
VzSVUwoGmSbtTFZCDlQPOfQosMDzxVM0NBV2eXto9c5Hpri1gmgL+AH1ytJv1NFGF9n6pvVI1re8
bnYxQU6u+VWaAiNUwW10UK9DENWcuqAB8E5kHuW5miCP44VwC91HIjo2N8joGsK/5WVx0oxGcWG1
G/CXpUe9tq/8m+Cz6wb+uclBDq9yzqwodYU+d0r/7DnoY6x4KpXrs9ocAO4GPdmTXkUc0mts+tBe
xi+zcu2nAP5gHk5Ls2poH5RsGD+DT0vkM8FFjsI1wKJtCbFLmvWmO362JlskNMnMi7J0SzkQpgFL
iKKBalxEI3dp1vHbBzwm40Y7DNdWroSARB0rwdQEcPa3zvbR20IAelwcDQP5wrqoP5EZSm+EhYf8
RLC+izQ5porxUOQjfrfdb5nD/69w5v9El6AGV4oGFGJ84n7p7LCJ9ym4pdYl8252TYF7DmQ1PpEZ
6csit59841BPWvIkNXwRhoqXE82TPo4BXs+bd3akoxC0iI4iXZQRIA7paBF8sW0SJJYoYyOaMMbS
O88SOJXs1BDz6Ffb4rBiAsgPEj6kWziSqBvNuB9La/yGb0IN4KcALMuo77Ub85t8oy7l8gCE25Wj
Rg6wvzhei2C1aFrA1xD9BVFdxA7+ZaME/4uLCSku/chFV0DuLQqCWID+kioFJ92QoDnDTq4Tv9BI
imA4RW3IiOJhaadGSXoVojKiRbxQvENX6t5RmsgANEKlPwhu2viRXElFtrUBSNwVyYuFZjNkGYU6
6jAq76RTjUDNSwGGujcPft3iSA6SxWsMeksFBmSbAuGS4UbDTjoUzctpJzeFhzCu4hFuG6Otm+fa
KgsAd3AiHNW6tmXivGWBZe7UoG2PZFH47Q0b/G5hZqO5s3N9bkHPfPgtvkaRaS9jqICnXFnDnv49
E1tnG7tS6yOJBShUNZxnvpZ+ZF1Z3KqAm8VZhlcAUzoenfpI/7xqAt6k92b0X+ya1e/NTB6N3Cna
+0X7wW/Eokpf3haVe6PgfFEyqxTfWRsOGgjiOsExh5aPn6JRC06jUuD/zCrtL7blHpswTv9sHGS4
hsQdZhYsaZVVmfrOZuAtRpWehbuKTcNG9g4Net+hUR2kulLnGYCVy/DrS17jAI6uXo2+SoMUb9V/
CIRiA+CINBaw3HRnOqaqimQ/J54XjWoAPO3s+oU0QBDI1orSh0dqU5P2xNtHJlou7LtGQ50xmAxQ
NdlcgH9nbGq8gh9d/oPyA+DlRp9nEegPvzFAVei4Dszq3wx89n0RwdGnem8amtiVEuV7MwqTJ9oU
TqTHTYRaXBxVo7MuMUAGWxiAm6Pdko47dLgzfSKVdEDrfrIqAFm8ZU5VWFddqzZBoOQnIbYoLj43
4ETsu0um5mC5tfWf7lBXhwVfnJsq0TFl/VfSC2o4GoJt9Sd+UXG4wBnkBJmcX4DIkhvrCRBxrRYI
CvRtOcubL+W8CrJzFD5QJl18tVKf7/KLude9a2v17qnQjLWd+8CmxbHAkzvq6RMb4wBwBrYBXB0F
d540w+2AJug/CF2Vg0xTF/Q8pmWBjWkESgF+Un+gBSfF8lwycEcsJc35USZF+hADfhOlrM6bYyGj
p8UMsEIAfXhu0+yFkKrU3AMUrN42h4Bj7qk4VY+KJPxih1F6BiOgvyF9Vak3dwCddugoTGbuWq03
hxAdqGqmI6eN05MtipSBLgjwS1SilvoR9+YZulu9eg8KQBBychFJluQhyYuXFo/u9VofQaocNdUn
cu1j/Pz7LNCPldFkn6ckafboCLq52nE17qKxCs+oEge+NKCYATZppVtWKZWxcZU4f/Bz4P3j7DwF
mNz0AznSn8CxD5A9S50KuViwawJUvVIPojbXOpbNmD9TTa7pocM0KtF5SjW5dCF7K5vUAyqakZQv
z4WW5mj0wyP9P5+P2qa6LJXFiSiORVWD6a6pOzYxEf754znM/Pp//6X9jxk0AEwcGh8UAjXaQ9Fs
5ao6nvnT/khS0HVWswfEmboqwRG7U5FamjbUgEWGuIc+UreWmoJF3AEi6ZAfFL0t97oSKGc6Mizz
zhMjcWSohkq8AoqashUyGVmEySCdwMewM1UQwz2YTnD1VZTMO86UfluMTKPLvgVg21hlLMiWs3WZ
vQxhluxkXDSBVt2OtkTKQinYSY99cTQq9fLY09SGx7pM9Sd9BG1sPH0HDjtwDRpm7FF65HyzzS0y
SBZS6HW/icwCOCG8Yp7K5oPsuQfk2jNpDIYyKxQCTugzgkHqOCDjCFJjZViG9dLjR/jca/FP1Hv1
+FSz5I/AcLKjEPM2/yOe1Oyo6j0q/BU8smwBX1ivgSObbIJSzQFRia520Trn8fbX4Eh/JtEiR39M
ksmBNVa+ETO4gdPXA7C1EE+vH0EIV660XPFAEQ2RdDVKdWcTOKds8I5At5jAqR2+ApSwV15Sz2h3
BkufA07PaRRqDpYHBsROTt4JpqTv+Fc3nwAepnziVqS2M/8xK5tQEIa7/ZDs3NrDH48nYZkH0Fm6
kChnKUVLYl/F2cY1Pca+D3nbrAsdhS0TRwcdWKGssslvrsaoBp/xzHyuJ7X4Vlu1ses81uw1bobC
wt1Ys/K1m4rmAjKWZk36HPSEq3gsm6vpG3+LFdwSUNiD6lkPepl/oT15gL+XEs0VIB5OjXwHYLLy
lCouOucB64ZmUie7sGq6XbwyzWciTZAO6F/m0VDtrWmAAhXo2L88pIlqMa9eUUCrxPeiqTOkIKSy
4EtlOCk94Msxe3T7FoSbYZ9eAapivWlDeRzyvng2AWH9WoIcOXKsN9ewzccist7IZmRoOWz0KFvT
5AQewf3kp9qWZpXIroEgVSkH4crjF6WToLsVkXh8H/iKz/giHB7assOtQo/WtrHcO0BJedOr1AZ0
Dmp2k9pgXwEahvuF+qCpfnoCDqyunpibGzjRddoNiIDKa0OQGjSkS4QnLd4r9BQh1eU8aGojnGd2
Ykhxxji8JEZZr8ZHpjc4xeCde5Q1mLXiyYRDNwApayeN5l5Sq6ieurkdXpT2W+O3JbKoRcGRBeLy
TPIIWph1CGyqdcen5QSNSEd2JEpdIcNIG9MwcjRFe6O59h2kUjXz3GfoQCh97YtRxfaJLnpnsxOa
qm8i6bT7rLQjEzL+rc7K+iYDD25dA9XnfURyFPPkPhlqvsvU8ctHdgudXNlS+6eq714rDs8KXkeg
TMU9QEraABmoMXNumK1dovQnFT84N2zXVHkcumg4CgRXfGZvfhSG3ESEux/phDXQCR+BNYifLIJ7
JRcZQdiQH2pNbgvUvb4Z8Zx++pCecSKMPT/8rPQOcPM5Ct+MjZGLGbjftqxoNbShFqCF2mvojsPj
LjKdp7yYfg0Ls2W4JcOzJ4CcOjwP12lvnsiqz8qT107anmZDME7hX4PPkkwmNBKBaSiiLdeYBf63
5cDyfQtIATwUJOYW2NOyDYDRrMfQZCUgEJCNETWjCguOFXCU8cCOQtRyUnFjqdTR9zHN0MZ1L071
vDE4NtyOtU66URVr2tGtmdX4EYora14bgbuvnuFXFhAGwBTjN24la8FwjOerFc02qWW+dAaIFELc
xvV1dHONm8k9+IYybdwsfFOmMnjpwaJySULdWxdtMX6/622/TC4BKpTXbpBOUk/2reXtbiAeAEVQ
UO/VnJTCGfC7zAnQuRj3QPSbqA2Q0sqO155cbkJpaplp5nqylSrAiXkACB+AXo0MPvDyON4hXQo3
Y2IkdYvCahKHEBjcVaMfyYzqsqVZlFpptZKyDEXhwxinSICsF74fmS10i/Dv117YkijrxGnphcnd
n/SaZYC92LbbjX0HcTAJAuIjeIfZDJlbJdLuQaOCQotjRYCiCaeD5DizRDVXfbZsPNvagBOhWxVX
rQBBZSf6gW5u5D3MRxN069MDtEB4iPswMrR9TzvQXdCAe7XVhPII5ITj3MRznB1xXN4A8Np0dMzF
kYtUKE6zigpauVbFCZNvIr/Pxv4S6qH/pan6Y402lWdWGePnKizWQ6Mpb4mC/rGhSaMVie0Yp8cs
yaoNiWOOoyrfjdiexLgC2gGFJDFlgwiZJ03/6E9FdMjMaZXrY3lS7NQ8IwWAC43uFwe4MTOdx0Ub
UF8VnrlMg3e7sQ25kKFLMwuf5TRKptiuNMEEcY/9oZ9YhlaUIRY75vukMGQWtopfoWju3ZbZEINM
2A6G774bXnJDXStpWyDrrU1ArODDAAD5uKcJkmIF+ONfQzVOinOMY3Rkw7iBGGqlbqzqCclcml/a
k7wMTZZiEadXHbAyVMMxcycUH94XlhuR1hSsaNnorGkI8KFNazCwFrUe8PU9xQYRxjuwjS7U3KuZ
CQyOkAD1CKKjqCMkdLmDBOYQ2B3cIRrBGs6ZlUlFwB5yBakj118rOMkYbLIEpQSaDS7dkMNnIXOQ
P6gVOmmG6kwa6toSDVvoCh6ufXiWjVzSUfXtVQeijXM2AWIVjOMO6Hd+gUZKDEmBEpkWfXyeAEYh
TVDNO4eZFDiSXKcDmnAdIg0xi0fGM8BJJc8AvtNEy3gzE3KRexMzctFBCW7Lv99bWKv17gaFFF0o
e1t0odpsRCpYa7ZgQTFORceQ+5UpY8o+B4GTH5w0fhUecpZGrAPsGtj02GY23VIOOUFYtEMZJ5Fc
VsBiGiX+mQ1t5J8UfY3C+fQyguUTP+G45bnQJQXdU7sC9UW2jlUQ2+Ukl3x+Avq2uRv9Tj0O1rQn
c4PFg3BEAhTor2bhBHvbqcx9ljXTBdi5s2a1rIs64LXwpLRiZ+O6S3xvQ81rsoONOt1QttVecFeA
I1RkscmB9FJEYxNakyzVBxCTa8864EhUQV18CYDlJh1qw3qNutbd03GoPC3tWN1fVNe5VijuOUi9
2gDSf0dykwHZIGzw04Kn7SHbyAh08ioOYTPDEyEye3wFB0Kxn2ElU+2eQDCmIZXx6WOe7J1Qe5Vl
f8LE1vVuDVrPesN4Lxp1oak1qo7iaAJULW9SQ48f6wXkIs0YecdWIHAYkP7kPvrdXOAwLtwpBuqZ
QWLktQdPG+yT7irId1QZ7uilbFk5Dq/5ZaEjkSacaQRPm6HucFgBX9J1k4ZHAuFCWgoufcQyxj04
KqrgSkZyRRFvtqPCzzcuii9wnx2Du7htTPXCwg4YUKYyvYKL09oPZqtefj9NLmTThCFooXkEEu06
VHkf9iDC0ASZgMTZRlkWNyTlfSXUBQbbzm6adcUTHg2/oNkEdCJOt5GqePJnegdsNBbKJ37pBv43
5J6koosbNbMYhYXapBXF7WBLFgudEGVMlT/t8BXoIvd1928aHQAl4XYCKd02Ay4YEOiD8a30S7Ta
Dpp51IdseEvqplppphVeadYcALuAw+4nmuSZ17opX+Nai1+82tiS1maB/6hYzncbuP9vPbAizwBU
BrEij+frgIhEJaGB82SsJhenWbk4zeLEqQLbEsqbta5kL4UOxl5e8NvlgGAqx3pLEl0KqvylIai4
wJMV+1N+lvMpF8HtWTkA5giDo9VX24XJQixctxkuFEHJkyTe/c5vtvRsFaT/ULZhA1bFLleFa/+B
v++t9150hFt4Ppr14s86yz/qfpc6Wwcrtl41xvo/xaEVqL/9w/b+D91do0exBuXIULUE3OGfpfYS
aRXYrN3wdkErxHD6rS52uxhwbbU6dyFn1QdZTaqF6krGohEZCz+SgV+bpMJILkOr0nRSB5gmWQyF
lu9qJkuljEE6ubXfb1XakAtdZrua7YCm5Apylwsdvfi2tUHyeH83yVh3y35npnm6jxNXP9vOpJ9D
PiKRQxEDDKbhwGd8JmMOZJpXq2e0idgn6aaXHT5sMoIwJllGCApAjIZe/DSzliHkygmtJGcojN04
0SbOWb4WIt8SmZAf6aTHbAG5B+YYf1qhV++kSoaaeVCY5R5+vWT5ahZR9Cj+keXIkAAnvgFQ3Mh0
/HziUIate9tNMAI23wKNDzePMbCglZGhBDNMNy0gFXCEy6H8UPOJbgRy0nt0IrQ8Rh0DI181cS4z
jECW8/MKd7cZSDlzZWA7hgbmmY4m6KLl2nA1gDImTOQEBQjvUYqxAh9itUN5/BNqpadrWg4gUXN8
BZAJPgDAkQ/H249ZBcQPVx0ALEdmd/naZXUAarxiQxkFSjdQdVus6cFVVfKNyEq815FZkYIuXVP1
duMPpn6urMA4m1HloGWSy9Fk4mNVts5fgJpCtwifpglhQ7KwKfjUbD6ojDNonQAOEn1aqGeRF15k
KHW902bb3szAGM7DyR2KLdx1cmK2dYr10c7vbgpLQfkV2Ozg82p+GweoZ5dfpEgjqQNgRwGuG3QA
LibIl3QJHqULPAn/CkPOUiSbwZz2IIpODown+AqA1ogLs2vjtNDRLKic3tlxNzKe+XKdWhTAyySl
DCMNpU5EtYMKcAH6aql/v5oMJyNJ3e+XpKiNbgFoyK9UgKRrKU7iVO0RRwDdp74HGTMH/kB5WLWN
QAF57Ea7+OY1D84YpV9x99GehnQEnAdXS2+rGoR3NqDiXB29iljrxHO7eCynh2YwtKzdcRpAff7r
qb4IAi0Gqef9+Z0MU3qql1akFI/yeTSCYg3P+OQjnsX9NEX6nqcDSEl+4hn/39ID0opvxuabmQWS
23CTqtk1mfoNHDDpeeAXGgFIEJhWNKRLO5XpmWlOeg4G3DqvXLsycWCfVUBHvFtKo4WPFGkklwGx
pI+D6yzYId7PPtOKkxJ19Sdke6tPcWoLFUmkv1t9oLpVcPnezOkex8ZD6UbvTXM1aax6iYxpPA9+
FK7Moa1elCasXgBM+6r7BkBXuEoNM2Ufg9ttTZPk1YHjPLEU4xNZoBgp2oLNNtqRhe557mOoqDua
JHtr5DegRpwdSScXpVnyCjtdLMqq0T/56pA01lcvr4p92bbDRQnM4WIAtBVQFWa0lTodeBsXKZKd
y43jyM2RiQfbJpfIgmytJMPRPymlL9hwVsDXV06kkh4LMxJpF6Y5RuChR2TSiaDk7BTeRi3C8Djq
un/ONMU/J/xCI9Lh+Dc4OxrOuWwgrSHr+86ucLIoX33k95GOYv03LnI9EGa/VCOd1YCyeuS81WEZ
HS0LP5Aql+6qkSn8uRefQLqAzElYkUSmOK0+pvg2uOoRwIgBIXeLI0UZ4+5AK72PgUNUY1NoAcjn
8HjwnI6l8ohs7Lpzm+C54Rf8hfRjYWTgXOAWdAEqAcoco6Tegm88BlS3CvxWNKAEJ3IhGwWHcZ3W
Nk+kKvsOAP52/Uk4jGECuJG408SyIrIDBsO+DXvgRWFd0lWR+xAhxXclacBxA+1O2PPttH5kHLMP
dqem6LvuUEyyAYercjvTp9P+gQNPJk55IWkBqesYFhi/iwwFCRx5t41DR2DwSuMR7NTkL12l7RSo
N3/psAhyX39ZgSDXlr6ieIG7JNpYXma1DIB6C7aqUd12Si59aaG2kXbDd0kuy2IH8qNXuFyfQtyX
ii7qVPmPsVfGjygJjx9tY4w2SQxqDz/zk8dGswYTNK2estNyZEw7bkOG5JJPAUPRvAqmVeiFMQ3N
ZGMBHvdBBiZ1rTXPDUrNT2YdIy4tgZN4f43KtXYn49KEX7FmCz55dFvct0dRQCdjHYY0/Zv0ZEuj
eEBfim+pawpEpjJkX4e7gCnFhfRiq0rXAoaIDckBjD8jeIPu74BjasqGRLFTegcKPTNWwpPWo1dv
GvpVrP5+k3gH+BansWv3wM5Jr0jLpldbadFVwUUaVXHrrid+Xy51NGFxOwYYnH5VAw8JBLPjaRFg
JgI6bO9P0w9yJf1H4VDCNKGPNvS2chezIHxTmWO7F0NbSYOPQlZdPm17PWEgQcE2yUR6yJAsL76A
dzw8fBSEzGKWRifwcAHBjb/Uj8LJtwhpZ9h8FKtDM3XXT+Ppo5dNDmOy6Svr5JvG+L1RE9xyNXV+
7uMo+zwm46OTeclXn6PCenVoArsuTC109JWue5KXzGhjZStlGvVBFSnbPE+9E2pivJPwJ3n0BgVV
efh0k+UsppapWIS05EQj8qHR0lwqyabTgXInYs5WU4yvSuH7s/3OVpm5UAhDbmBmJXZo297faoOS
ilDN0CODZ8GdVuR/DOGQXEhFl8jwtHq1lPEbZm7U0vVWIat+zcc0JP/5sMpitISAVEsG8fmKUqTR
Yt3WCH7GZjfsZvoPlyJnK0iPbo2MGEmzPWscmWAW4r5w+afih8pZbuIjI7nPEeB9YBWo9x/tdbYe
TZNb0CniDf1oidn7I6fpTTUqC5x77/8GC5E8xJrx/c2lFxqavb4zJ3BrgdlB36YaUEsysJxeUbWn
X73UN65SNDK3wdMoCNFogkxc3CPzNnlYM/z2aA7+TssJWwNPi5OyZ3IrmGuNqx5Jg3HF6b43ASqF
1rSKUMoFVbf+VnJCC1IJx4TvrsiBqOCl5w+9eoC37dvIimevhAzlrjPFR3eNbybg0EA4ikkj2jqN
akc7jQ7/EuKvjVRie2DItE9BZ+4WrmJ79DYOwC0Vi89frHz7Zm+QiPn+raPAcrOmDkqcrnSeZ2+P
0SjBFsde5Zoh2XpV9MTZR2X+nSS6+PGAUnsaouMclGMoXQ2Z5x2t3M1uE8JGcy1tY7mo1Z05iqnA
jQIQZ0Ur5scMyAl8LeGfd6jIb6YANXxcSUsIo8rRbdqL2uUKunesrrySDd9BVKEnhIwV/q1s+mOl
tH8znPudigSIOBW/oMnYuORRh9SN6as4jQSt6IqUYiiNOpX9GSd9vJfONClFciOd+X+kXVdz3Diz
/UWsYg6vnBw0khx2bb+w1mEZwZx//T1ojAc0V/52q+4LCh2BkWUNCXSfM6G3PUI9zWOJt1wjT4+P
U2K+/x+r0tYqgL5sZHYxUwet3BZZhD9yqoajfgz0UE+P4FYZjjvSyTfMqWJ3HT2Xk/NKR7HA3Ln7
iZdMmUu30BsZl06wp/M6edJHs8TMwm2sgYS+oeM96SMdpY+0Jg8yD6mjNDRIHR0XipND4vlY+eA0
E2yhgCLyR691Xgytj266CRwHLuGb9D4Yg7n3ik57kipzRLF80eTqUeqqJgMDApjXtlqXuiJ+zGrv
WCQGEJd4OjIkhRPSMonHW0tIx5eYior5BYvqPZiyXPNbaFV+g24lNJRyMgc+zMb4omqBd5QqmqHJ
oRYeRTb226AAXbfU5SZneeDxpMMvdX5moOuWSaSv1L2xVqcB7GeuahyY32xX7y+S4EESOkgdEB7/
9sw53UsVzQYbNem+5IoQMqsaQMgCHw7kdwVYHvcM1I+o0mEfJEMczYhZTrDPkbyikluQzBH9HLlX
CTh4pzD9IOJIJ8np+uGqKyCSnPFU+2z2DKXy6eRs03BQ0dfMlU0FuESzmy5CFxsobbAm/VnjxsxB
J6pPcfbU4J+fK2M0rz9TbD47157HolkNfo9YK8nR9qg/lqMIiv01DKTLzrlj3rWtVOMSg2jzQjMa
bH5kSjpQk/MbwwZcqNxPGqQz+ZHht7qiA73kODVHuY4M+N86yun+ugujyGbQkoc4XvQm5Vw5joKC
6lI5JwFKvBpcC29IJENrgx0LLQYwk6zUI5iNSaZofdRda0NTcNnDlaZkX7hS5lkx75nJh4aM78Cr
20OY6vMJ1wJaegY/BVjPDdzKdu2kXxMzsTsfNdD61UY9YrlVGvO7CcqVg7CAoEe/RtNQOYASCXDG
UGdnYVmEDzzTZDrDxVX/NmsQBN1Ildl2etQy+x1JSsvG7Dayrt1NSmegcbhrSjQi8A10iYHRMnF6
aPO9LQIASvu9HsLoQLqwrVBCNsXvJQdEyGkkBBHE29OVa1p6WzBuKjhoRyAN5GFw+gmaDcQqEaDY
4iKmpEUPBbgmfu9KmTzQo4ARQhEMFm/vihzX2eXqZF5Eyh3y5EXsTpvBy0Cojl4KgbhOiOxtiPq7
KtfrbcYt6qymgCRunXo75PjmjmwvU4HOBjtFUow9Z7gBJyU5CaXO0CpE8O8ynIDgWeWgikqZQw03
gUi82ALZran/A2jNzcE1PA4CFg7ujkUofvXUSVU23mDMF20Eodk1MEL1YpPXqNqXEf2tR71vQGNL
lq4Hz8lrgcaIXRSiohAE7hNoSMO0PlRF+0fmAHMZx+BedZhUIwOULuqxRS00autTNGTcpRTsWX5u
AAxOWGWISDGZKJiwcg81XpESXcZfBz0s4rVO+qkD++bVo7KjqJWvFLtYvyeWOrmO1JFfn09F4b9l
1pzkW6obyo78ZNhbvqR7y++tMPmBGApaQFrBP/RjNZle+qGYY1/WLDjaBNinBMDjCzhUn8sHg7D3
SLYnpTh6LD8LR9LFBOencDg/GShiKPy3gZYal8FGmFfrUiJKGYSqvh8K1+ycW3C1yiLeorvL20jE
7gWgN6F6D0X7Dx9C/iarjJN+0iCIfzPHBF0TH6TPehUZU9ZZCmpTdDVFVm2eg1lFzTwNvQKKJpqS
Upq9zjPPUqSZ1Ln/NU6mlvllGqkr0n1m6yjg57uSy67Cpbh2cecNLrHaE07scCuEJ2t2YSBNLfwg
ZgycU+8m22jOwsoyE9dHaMi81AXq8Pc0Xchkp7henZCi6V4pWvqBAQl6kslPZiSRDLSHdchiA4ol
si5UMticdRBztCj+rKxQP+P0Vjs3jxnpVqJlaAbzyRFowPcQGffbNCJunTHsb8kA8Pz/nUrErnxW
Im3zt6vLD0FbZXj9uX+Ifs5DICF2KFb+XqQo2hjQ24jKunmyz7g0s89CVnkjT2iiS/HfZHKiQcbU
+D2IWyYSUFbKT16KkVX39cSUtNJO7lK39vk3WYb/3IT8aJSVht/vicyLPf425r/kkZsZ+gtaXgHt
bDBvu3qfIPEtnXzFkC7lUH4I8p4dpEqGijeRtSzTxFW+CJZ6Efd7mTI+Vl6v8tZOSGdxckK5m8fq
ZuVezRyQlTs3LrxvGUq1W99o0z9adAzvWTDjySxEMZYWKu7JDeoE2K5cR1MaHGD62Zu1SQvUBBym
EVwXAZkSJxdyHXXmo+7DO3kU7mV4uK8BA+qnFbPONMSPWT2pKc6KtYFzcVVf8ypL0Ez3MHfJrLk7
hf81F1Mg0FhnkikR+ONM9UhKkqWFdCK7jKF1krz4ajsK1gGPz3xmn+zQtM6sR536DjCi6Kzj8mwH
ee5HOjo/NlJLJhqaQoGFpisziWrS8nCzcQ9tyE4mTymDgfxf3oNJOZG3TCaiq1j1TqX6ueR32Hid
vg94QRivwTy+D8MhOOCpLut8sgb8RpmsUpwsc9oWEfhkZII38/FYNsbZOZubnUi6ykcJZCzfQTsW
AGV97Iw8Mmcqj23Jnl3+6BrwwVL0GZBoDPyjZgnKGxKjqpsvPT200pQ8Dbx04d2uDbb6nAd4suXh
XaD1xas25+2pLeOdWTmTsgExauG3dV/tAvTgXOIxiUFO7YQRQFZBPwYeZn20NzigjS5lUeIhjaaK
hoMGc4j+8riBVMJd+Cw8vTpDFkpLbrPt7ViXu/aXdMrip1Jt0fDlDCjonh3rSckn44UG9NS5fjow
/RAzI8AJagZUulyrxk1NIV0YVtfIm69x791DKO6RqmINOwFZKT3OA+js9BjUdNqoTRsSG0XRbm5U
azdhtfG7pXrZBdfKdxUZc9N2Dq4N2GJykwEUr5Qp+AS7OBFLkAslAGyJd85T7SyjKIDEMmbdJmba
uJM6Suyp3XDTXlZbIxPeiPDb9Nj9ah86du/NaoaeO+xea8EU4Ke1Ayhs9PLqIWiVwIiK+2tQ+Ax8
IFHqlBzk721vlxvSge6pG8DyBkfHLjBlejn7hqO4u4WdpgG5BnZzUXoQVpNODnLBsTDzq9O9ko3U
IjNNSWmnaXzMam2xVeEiQ+Q2aW9VlgL0y1B6dRcAimzbKaYd79uwzi5ehH/JFLgQaCyGWBZoL/dp
ajJVL1DnGNjHInZ25END76pWvF8FkgVgUAihaY3azOBIiXqz7/zIVfA6P4Szs1m4al02gbOY70Fk
JZtws3Tr7OrmFzMFtE8K+sFrqLdWzym8gysNeHkNrvNQWjtPw4+ddArXkWHlF5ZjeUr1ET9+eMh4
c2Jm78uwubm1UZIJD+m2imK69TEAL9xRrvKP3XV2vqHNy1jyLgFlcv8Ytt5buwkAPYtPJdcEt7B5
VrR4O3AYyDs2owl4vxDfJz4paUCr+iSwId8SVzrCeSRdaRX3VGNrGkfczx/pBUi+BdFMvmaxMf3S
DY12eMtN6ribwbKl2yoliVEUi2zy7Y2WkuKvbmpk/uhGIFrnbVZc5FCBIwPsCg9lbdc/5bTvUMWP
k/67vQdSzs4K08oXSnwBg7JR+otpZNvlbqps9PK9Ab8pf5wF2s92RYtGxt/6kaF7ZPmtH6Uq9XSZ
Si4kw36rk2vIXclfi6Dp2RboPSOIb1s9u+RJlO1zFmmbnhP1yAGIINvY6u2nmKh9dM1GHwO4DIRf
F493Z+5Xe4DzoVDSm9yXck68S/vXnK4L0DKb4Vv2NOUVqjseiOx4cimA9/YTlt1yRjxFoyNjDdVO
fguw9VUciW8Cv5OlKNQzGiE28RDsWs0Gvp7Wq9WNi6PTBdhQsfOsOLxq0aBczBa92o2jB7VPU1IG
unYYix403XOpoMeFO/5jSu6pxrQzCixFMP5mKZdOJlvkFeFT2yh7lqefhRNtA6jAWHy1I+FupGO2
bXF9g+pyvsOFP61O68ltkxm1mngYaXAMT4bFtkWO9R75Z+35ZyX3xY7/4T52vXbW8VknGwiXrCiH
i+r2aMMhIMi5j2GiqbmgcvMcIMel7lGYhT9BUOoemNkFrmT100lSwi1SLGIou9KZ+mZWNQ1o0ujn
daiJeNX3SxbZBqyEAFce0KSxJT8RIn1oJhp/pZL6gtWhSQ+JPX38l/x8I791UbDfoTe9k/Jrx/Ri
GxRLK4qmZNqGx3edmOEsWqbJJ6wB2ap5juG7hePNL3S2Ys5ahKNzVmV7q0q/0rHKmGaV+7em9j+8
KLZ3XRWGF9CWKufMCvh9Bp+WjYGLED6bNY2zutvAVpI+ZAYziJL7+FrnlyIrW87jhYl8SRb57T4v
DzEu+fBXSMtS7QmgGeOLIKn3ogGHanlz7LmODJlZdId2ihSfXEiH6jzn2bWF10LNw/U8Uv0kNhsc
aLcu4AXHtL90fBgbUBPS7C2dXSnwJh89Vi8gDImPIsPC0qVmfs7RqjHGLYit+GBquOOngXS2nQ/7
rOp+SH3T60s3MkjdaHUZGtTi6GXywDMhMpFOpk/niDW+zFj33bBHr+MPStOqcY8EJhDWqPFkRWWA
J84vDup+D6SPtJIzZfxKedDHypdpGO8uZJRDzn1JDEf3i8UzrcKlLy0xK5ZwK/JxPNZO+7z4CYop
/SvUHqDbNvJfBayE+qYvonHT6u39n6toBpwjk4+IBMYxOlJw/xUOY31u6+wddSqK3sjEKYRu0SoZ
9PBjZfLO5MBTsreR9D3iZQul0gwaOGJGdaOjDnXTtQBft+LU/DNubZQksOFjaHrjc61H39NZN/4E
xLZ7sFOGG0QuvhWE/3eGO6oK24UKex8GL2yumydx22NNQhJ3PZA0NWqehATPhfTT8624f3i+ESdy
Gvf17KbJgGYIrtG6AxM82uKTc1Gl2jvFVfSbErhHBR2r72hwADGPTwcsbKmbFHPbGq37TCpzMNkJ
QJBAD+NRlChN7HteoWsqA439DgpDqvYSKV1zRJvU+NT1VTL5rRPcgDZW4pEAugycDWIYHmL/00Oq
pFvEW6AAwipySD35ypQPj4V+CLA8RfAVWOgVYg9yGbHDygifaYcyO81kKp5d6716P7QgSyGsXs9O
q2tVBc8k9YFXv5LK7uxn8wH3i5taFM427jM5tNyLVDwwJIzgjns88qARDGUzAcC+imJQ6203lucc
WB+nMYiVq4PK3t4Hk1RwtacA0z5AOWSigx2lbfrgunCiKSnVuXc29hilWxIVVBagNIm7ixze0KZ7
TQOFgEhPkWL1Sp/ik1PiRZkvqUV5pexpWlm4hwb/CwmL/VDa+y6xc6cCzhKZySD35NLu28fuFx9M
BQLiTjW7AiuFOOpBPRneWc0jThFQVW1X7FkpLGBA4gsyM2Ln1nAvciUP27AvcdqkF6miWT2iBj9T
01AkklZmx+ZGB1LtTupolju1vSsju9tQYmn19Lo/zoES4eNjbbkxg9Vo0mxRYs33SkbanfAAERTf
r3TvitrbOziG2jEHr2haObZ+0hTRNTDH6Eoz9zGrAPjd+FImHzDCHlmEXgejyWAlnXSRuaSOVjL4
SmkxN8lWLmV4gPof+8FsvKc6M8qr1ihf2skZP2ms7famgutduwSF7Rg0r04Tpu+sMFFf0PX4BdRa
2ntDG7Ln5jISw3Q6e+2usKxpZxGbvTu575oLMdOT4i179ESmyojBGM7j7T6+ZRN4BiI/SIGpbNZt
e/SmElxNvBWFWkxkk4rSdIW9IXmwrJ+tKtIeF7ZmH1fdLqWWtUfm4OL612aXdJyBtu2wzNjaTdmj
BwdIyh/sadbOISouxxr/gVAASYraC238olhmdQTJ3j5M7MR+/ofrPWwRQVMvKWoKIykHNcobsYox
lO6FPOYxd8fjIsvUAaOvAGZWFeEsqgyeOOU4UDQSxcOhFuQwnlO/yvrmQDppoFlfpyUoIVEfQ86k
A2uZh5bUCpA/SuVt+6obL6oF3syFTxWBRznEleJ2IovM7SUd4M9BtiJVNJP55Y5oJWnAl+y8yfq8
2hKMpmqr5iX+ewHxKaZkFBigQqGNtYkTLoHFKVTCHEq2QgoinM5fvKVaYn2udDEloajwb7LJgTgR
SRReYsGhAgN6Wxyyls06uJyZegOnlnooOe9Vg+cw8A7TWPQzA+BDYhzCxlFv1uyOuo/3cAWvNviv
Q6LmDeqNzE2HIo9wTLttpUW1fRhADK8BLPlKK5ALOdNaRYQ6fKkjF7L2qFcJA5Sslt58ICYtXDuP
gp2r6CrjaXRvatWWuj9nvAE0bcJ+H+EgBeWsPbO3FKJMfY7nb30GSjt3JWVlgMfA+NJPR7cPvUuU
Ge5iIF1hty76aN0ZPM+/msfaCPF1Zuf7kRkT3nfJibnlT1eKFzaGL86dnsYgvfk1yVvrKukv25jQ
J3TBFtebSGmltZby09baBLDb+OeTJV80e7NubFEnJt3J881aMvLx7D7YmFYLjhteJrYuKlusE4GE
eZOMfe+BSjzp2CYHKO6FBlb2wOWgaTMUziVkAOBVBnRCVVx0VLe5m2d7dEQMea9ECtbVEJU+nX4m
DxFLachKyrdi81hV92kffpUeFLDewVupaL94JI13MlhubWqAhorWoPi5dEr30I0zmLceT1q/1WWT
EW7EadAYOs4h4Ixd8qGN4hLuQ49owjCOqt+apreLgAl0DJQEbPI4m6XB5MewUvyvOmvEgzfPtIpf
if8hXTOwxZ5W8e1jn3KL0Zy/lkbfA04oRiFYCwbeS4fCoEvUAQvPUTvcqpKFlIspedJgDerPSGFP
WXqOIqs9ktkhc56VuIwjRc3XoJlQLlYK2FD5HdqvL2aWFgc10S37i1bX6cnU5mnLjHnYtvzBCpC6
eLLjQzt47j7sgJZMIhnIxbED62SM/cdVQNMUqMQPAbXbawjn2WigcPTXbYwRxA1SRTNDqf6Ijdg4
rfyHBF24+LHa+1UAiF2W+yWrWPCxXxlBm37sN6yDYTuDeW4bqkxHwZvJSjBjoAeayG2JtZbIcBtP
/9A1cX8mPRvRwzy7VnF19PREqjfjpXOtqx+SpL7HU96pSUqKVz0b9cWUc7F+YRZsJ8PqLPMD9Mj5
kYNGGtNLvDOxl1euFviG3Xhn4gcnq8VF4i9PuPPKKsW3Yl1D885ssmtfR1X8xexadTfEk7aLpkl9
3zmxewuS4gr+DfU9qdq5+wGuzeyqjHBocPh9yMIm3ZIH8K8CVCwCkY9Hk6oDL5Y/45TgRAHxkKsn
xbHdhcuA/vHG1MN3FGVEabJtO2U4kJiNLLlOYfw3STTkoFc30zi4kfTftmykSnoFlM5yy4HhWdsE
L8ubisN3GRyjy+KDUeLOyI7SbC8NNCOr0HGXvucHgL2K992qGBBMU4ouwqreAKrtZvBCATCQW8Dx
KnG0XLlHkkif8LoIEkFBA06+9ZRkciJ3o2A/nf6f4VZRbfV+cgFn/8YOaFk8vN73Fo/qtq70yh4b
P7W85GilmrPvprw+GVkzvcPxWOEb4cS+Ncp8A3eM8Qd5tPjt2Q+AyJK45IXt5TvFQ/uH1BG6Z/Uw
SJxPAu0ErkAO6KYUEO1mAuKn1lC3KRr2mlyxvtsmjkpnr3fet02bHfgl+clwAXyL0rV544Lq/KvF
Al/TOvs74CTxaDYNgPYZcIftZk54KfMpvNBsTMG3KkWbW6WLYw94tZEyWsuVU+t9X7n9NpPuBfgR
kfmtENINJW40+wRN77o+T+MR5M541VEG1d65SqSd+V95fVNyLck06xS8s3+WSrcoupPrAZQIwOdo
BlnlAPhpX32gcJO/VeVT5eKBJEaHc4iKviLvnpLSa5/QufOhNOLhaOTjXUV68qi4W+12Lm7mmLqT
UWSQYj2XzrZgRbdZGaQYhmisd9LxB2Vnmm6CjZhvgLKg8sU5D5qzkyqayXgSTRwcT8EUX3/rZkXW
BxyDDkfyoM9UmZ0xAh0AH6XkH6VVGnWxDi1B3uDq9au8r6+W6uabGu85Oz0arSeTD4rH7sMMRomn
YNxFAbraSE0O5ErigC4GvJvPjv/bcDBNfGgtxzqu4ikTKB+mk8bAt8XXpOVoJkUNfN+bSUMBTd+U
2bxe5+fmKNRIQ+sK6tLzyF+LpkxhLxqrcjFEVnez6gJl6lxFxhJVXAcc9IPpLNfubs8Nvsm8epNo
8xYdvrOJ1yscwICtInuuzWFT47QCiKKpZvqkG4P6L31KshP42+5uBp/lJZoxetMJdmQgHQW05qjt
yiyaNjIxGSbeUO923Q+SaKCowdK0a4tWHJmDjBQecmzKHESS0p/WQ//FX73d61sP52absZ7njaYl
arwBbDVYzIwcyB6job4WSaK9gu4D/Av15O1JRwMIu0e/YHV8WujC8M9MMUAlSam6FPV5ulnfKAm5
GQfmmMOrGjYqsubzDaeUYiGhihNccM39R4oQKhuMEgH+v+MtDftx+NBYSXygPS90bpgv9k2xtYsr
MblvoeP7rvi+a53hb2wSAus6csx+U/GiOTl4BupZLf49ttJJ0RiHAtWp3EdMyQT+a5Dh2c6RJEqj
UhXe2nERQ64F34BwlaE0kwP5kCgcKb00S5EWe2xF6sl3sfJMNXsrO4mLTa/Mi3BKR2stYlbu5GOH
LZ5B8RxAzovNx0OE/yr4O+HjgEy7dCHueXJQduHtXb3gUEMFtwz0Q443sj0pFbN2lY20x8UHQ0Vp
JTlL9cJNTCkPObmt9yFQ7OQwecGMlxS+CgVqXQOZpiWaC/HFS6YQwL55GVdb6UmzxRIm3y4Fgo0M
OUiO+qrZtbZe+wvlMjEPkpGUk34AuKM9Lfa2XgeF9/gJyEDDea+DWk38BOhjmvHgKBuaNmGunLpJ
22R0R4GHZxzIDm2/F/cOTBvQF/pQ5mCDGrZkotsQs0O5bZaqd3cyxIQ6J3x4YPKrmS5KCvSU+JVl
5YdwALY5SundLWN5uSFR5Vx2wMzJnkikmcHFLEz/QElfdtScdG630tpb/GsRR4TkS0Na5FMr5K6M
PFSPAJCcssjMtFCsAbTFChg+g6saxy6cPlWtm9/wo0bfFJ/R8DBavA3K4QPpadaErXHMOvWT1Mtw
ikQLlDCaUxFpQCzVLWCZsNTXjUDPQa+kemcgJOOlhc/qAJ3fszmrW2lwOJSFdBFxJFdBUFsbmoJm
Etn+k+tbC5Fu0pziiC+vowSfRQ/h1IF2BWC0hENb5HV5ZCp7lSqCnaVBotCSyLivM6f/4jujxu9n
yZAT1Bd5+ESzCc3Ju6TBYd/KQL2MEzVB0lHVoh9STElrAS/p3lBJ8QuTzEdHW3mRsJ05TMv2S0pB
fl6e/EiKodikOKf5HO4Zmuw/BZHenfXSrsD0By1oJga/V932Fhl2/97I5ivpbSOMDy5OX/Ykzl73
lM1m+b4Ok/k2OClKkHj41Lf4vTXiCkB5c/TZ29IaWt0u1ygtZfDzCB10rDf2oTnXVxo6oNa1Pk09
IuOmaeJWmyYCvyZJWenVgP99OJJMFhpUtV4459yZ9PfUKHXYVWqv+0VgGkewGuOwlJMXG0F2H8hQ
Jnroh5y8eCKuCekNshsQQJE7KXPuGXNP0umhql4n3QZkAfBelHlTRZF503AUh27ekr3qwIJ8UtCJ
ugncYPoycwNa5p8is9swvlniHO+raD5VRXaQquJhlDryFQHeOJ9QkHwgN2ZPXetLv55+WmR6ZKYw
6VJG6ffcMp2LWRYgHq/jHuhwKfAvGS63cI7MviXbZoyTb2TvtTTYR2qr79E35PiGMmT7xgUIkC8h
5oXF8bJ9zKHqaRA+ZNFbEEqRcoVP37gjnqi5VXiTD6WlOJVb5Cr/zIha43xEuY7bZ+w54EOZx+6B
gYTKJ5EMim3jmTY2lTOaPa4kyQCQ7+q3uN8pKBJ/JhsNFB15vNzFcC5SRTPwMoU+SuPn4ypgqsZm
U2WWt5MRtFTXpoAitQaUwPPNiIGvKPe7ivh1v8Ko6e3BHWPApnG89yCasw3eLbtdzSHdCZfdINrS
2APnchQXAgher3FFJKa9291D8FsCaBWJ5U4hCUKEN0G+r1YRIaSkOAopsnw747ZloxqoabJf1CF2
AQiA/+Tyl26kX0kpl7kOgCTApYKP8qfjaLPm/v9BepNZByXY1pnHQfyfWScjHydvgoM1qy9FE1YX
8J5VF5rRoHQAI416DCT2dsiPuB6y9AlnowEJ7WBuVsEjhVAeslBwqUfDQYu6D1RDgxvEfA+iDfy5
5UjhBBJORTTSQDqykqHz8nyv8IioH8F7iN6ZQxhp4AjA/eq3vnvnxqH9Pcfhhd+olfOu1UvzgDtr
hipLT38hV81Q2296/G6qX1G4KHhl8XCk+LWbFC+KUcYXNYzB8jPk3Wc0p+7w2gvCVAW9Euhcv4oG
CifB7+aYFcD4Va2m39XVOOBRcmJXoaQpAHodsJlxLQ1pFId+Y4/D3lEbFLZoaYbSfJou/FO77S5N
c8MxALt2fCAjifrolOYpsVm/K/mKpCSzWLbEc8gO7QIAQUs5Y3qVT3ujBbpEEYAynQYy0KxRXA1A
G8KVNBoRpJNHNKEOmTlBsCfLPHqOutWUdtpXXnnPJ1PZapr4rErBNeT+UarW+I4oBNXIGTZ6HwyC
URCoKvkZXVS6rxSKKRgI4Z9a7fguMKfoWk3pV4DFxQAuAHudN1vjixgip3gOx28khFY6CbUy5pUf
BLl9lK5KlseHrGqW4VppgpzODbAuCk0OozG6r8OoJWDwGouvVWpsR60IfnRF/EEf+uBP0JuPW9xv
jLfEbZST9whS2hGQjHlYfh0zfRu3ZvBDi0Nw4XjBnzoP6gBvf2tqTTkVM27NgCHrvk58pVyPi69l
YsqVSjVI92h9TFF6g5pCZthO6VO9mihnIy3Vq8UFsH7demh2stxw4XOfDnV4sMwgOHo6r8s1TQ6s
5Dk3r5vuQzgZE+hWfalJKqNHlafZJBtnxsGutGS4/kdH/aye3HH+QHpS0YzyBpr3Eleo+AoUF13X
eYxMptfZuyIdqs3KWSzd+uRL4ZZysCezXCMNE7ovgfYSuq+A+P2PiMQSDxiX1jH6D7SDVL0JEfzb
9G9u43eAx/+CSFyWzghgIM/clYGDl0HQyR5UB7w0NT0Q4D9acUMn3t2SlgFgFshOFmBeNCKGREbm
EgS+N5ltkWgstekwdzUaIsuNgj8xfCFiwZGPBLMaAOw1Cdh+beDOtmXb/oyae/HwsUjQNdo2L3Ic
2fIXmfWLzeItZTFde61eXShTGgBgpM7nI0nyjWgRq7EUr0BkEtpsCEG3ydTPfRTPQDXSLfdsWsN9
aObYEyIZ+od1JG8v8ACpnAI8XYasHR8hMhc5S1HkotxiurKTKNPGU/Cn4rXRXrPbPb1Hrt40uwz1
LI3W7OWrpXzd1EqjvfBIeinVCIuD/AAeujCs8sahVeMmwQAMcB1u3Uyb/1IbdmzH2fvDmkx2HFiX
HOIyVz4Bi2FDDmE0WyAAZ+VFa9zyXds6f0czaIMHU+nwV6ieXnRn1q+UkQyzkR/1knl/uFmYi4x9
0VycNG1eEzyS+kbiTRe6yjOAy+VXFZsvdJUnrXSV55bq3WrNrf5RWuc6KN8PdVsbqq9ruIdoorZ2
NoYSZZdKMVNASvSpmJX50Mf7EgW3h3DKXqWVnNUMxwt7qaQZWVC01zibcdb3yQw8NGCVGE9BoxpP
FaeqrYzmdayc9LTSk0gB4ZQfi25WJl/oHvFxWarbIrfNjTRE3IrWUXhnZvfKijk9ka4GmeMMNA0/
t8vxycRL4FP2mMVlbR5Ns3hPehpiPI8e72fSVVN8RQu/8yQokEvnpCqAM13j0ZoDCN1710bvCgfW
FfzJwQQa3yYXCLsCjpbAcsm5itHoIvwoGZwVJ86fhB8wC4dtX+C01wodYHO67kfFzoMzysXa7ahP
ymdjDj6jYid4rSM3vDWN7eG/K/RRlIIJChALYEWNh1dFzb6lU6p8BgYdv5zGLyA4J9uPXdoeQycM
v6hBFO2HzEJJjW7qn9O/KItWNuVRaUBwT8Gg0Nznfe9+7MwhOIO3qtlSMOBHPhd8E+1jE7HrAKUo
r+ozypLwqJ9HPxzD+qRm4/jZ1HXPn1tz+lAotrZNtDF7ySpT2SueV12tvHJOFXMBWpmEuP7vjGo/
1UHxWuoV3g3xu/1xGAugExeR96WvrFdLLae/pwQVtFZko5oT602tEf2wS+MT7hnGz8DPu69X8fWY
i19TrS7RxzOgFEuJOnQs8kdkegimZ2IyBENxN8iadGmQz9MU+9tUUQVwIFpDVrCv1pDrylS0OK3b
pZW66cHEsytAAboDyJJ+jLt4+qRZ1qF2gvJDOeraLUxMfkvnTZ/Ibaymu9sMNxRv3920GmwPFE4p
ya3PhulT0JsiW4RaDHXMnEObKP0+RVnc+7BHs6yNR6HvSvtMT3NAUP87bUv3I0uCdhckTXCtK6++
MDST7ME1Zr5vAzxBd2UHUmKt/lMc3HHKx0vmMfF3VujqyLLR7ApK0Sxvn1OUQ33B37xua3hefmFJ
kX8I0/4ZHfrTF9yddNtJYYXQc3/Sqyga3cZxw/ykxk0uQ9/MqQSuFhoya3ScYrCjuBEzqctR4n+3
lpYjA8i3wn1k67s8bBXbGxEIQhxvJ/XSrY1M0L+qf+FgpcJ5OxjuGj6QiCd7vOVJmZSGagBlAN9L
GzIYxO5bJ8Y9hnxo+K0ODzzjWU0/4VesOoaeigMsNcpfAvz3fqEZCjHfh6wFTQf4uoQqbNnSVxpw
iPQeiGTuOZlKTuX6a06ZOE7wh7IznKNS4344GG18YWS9ml6G3ksvNHO7OsXXlN3Ge5KzcJwLv2TA
wOztrTCQt92nlYP2KgR2SjCB88CsT9VcecfyQZRNDNcolUN7WpebO0mFTQbpp5m4d/WFbNvJKbSi
E7lQBOlJnMmPlNKsWmHje0VkCobuDkhZJ8so97Y+AHyyMsZjVrrtCfUk0Z0zTljCqTJ3iqZ3vpCJ
Tk54EYlcm8wiUpgZYOXPbWXvA/4GFvTMPVme9V1IXMWCfnoxXWfLWtt7kvqy/j/Ovmy5dRzZ9lc6
+vkyLklwPHHPedAsW5LnbZdfEHuoIgkOIAnOX38Xkt6mt6u6uuO8MIhEApItiQAyV641Oeu8GfJd
rA9py/A+Zz+wUI+3HSIT67JIiysjsQ9dauQvPHHErsA6eRUD7HsXFvhBNuDZ/N527IMHSq3LKxla
xQcPPYeNhWuegzwyCZDTxFP/uuHlhuOEfod8rPWI47BYBWrAD2qU1mNkOYjBpDzcUxPK6u0+jwNs
C3Uvtzm7Dg1WQSMith/7TqR32APtKjO12vXoV/PE5FuwJAUtCK9P5pirGynZgeT46H8ciU2Xh+L0
QbBvvrVLkWzwBEAlrBb+o0/hw8dGbQHFNzNPT2EfGs1qyHAYg4jQjviyFhKthT7rk601bDAJcPBN
ZzYK0shvviU2rU/jZq4uWfpXDTcHlBlJEZxHm3VIuljYkYAXstrnY4zylveLO0JkERLzmrOc9eEm
SMEn77/ODXKjoUNuV3trnIa1GUbiKoDY+K1VXQBzUlgZu/rOzqDJ5Xh9AICxWVw7DLHyBGhg8GGa
1p3suk1Su93j4KvuEZugK8dzghtquSJK1rLh/pGag+PVOydt1ZYGiAEP6LAEzSb10mzN0G5apzlI
y1XPJWfJJjFi82wyt9GS8IiadSL5Hu0q/Q1UYZBsoKocg0TFjNojUpPt+rOOMRKU2aF23NOiKkxK
w6lbo1iVjHZfyHhDtzKw6r3hFk8FALUkumuLRj0YYaFrxewnaiV5Mfc5Y/BFOuEXhLvDfdBia0Ab
52yq35q0rV6a1Cu1M9fOtK3+NJZ64zTdFB2zhbt2eGPshzaSZ1VX8kx3S9OGxPtGAKiz/tTR/uqc
8W1d285p8aI7C8GeYwGaS8oXDnkVrqxkAt5Ol2TNNVFzPlHiADF3zVZKP9IguizdS6kU6vTXIAD0
rl3SYW/EoZpQ9iZah3V7L+EIdDR9vas0SWCMf4y5Sbo438sIeHVgRuwOtAOFcU7qQwj5hjP5KRQo
HPzU/4NK0E2FnaioUSa0lKAXk21cHOM1ooJ2qkrvZZNvwEPXbmfjTxfqpJE0GzYy+QZK4u22JBVy
iEfWBwvnMtBOtdDViiCfakR3IOsJbvvqDIma+pqhBu/RzIvbPpLjqxcFtZauqa+DKE4eRVZ+tr/7
u0XS7+TIrE0ZuuK+tcOHtovrE7VE5ENd3pJratElyVh89CKE5sANmd6TLTLDAr/pvt2ZbtyDCv6X
SabGEhvAyti2jsJzChz11ZLlocwQz/2zyDpkEN5zR5RKmhr3gz3w0t8d0/CzC4om/Xu/bY6hk04v
Nc+bQ+uMw9bVxUBOje3zmKnkJsyF/2BAjFo6uXuDPeLDzIZZo0qhcgv3WrC8Yhsmx2xbddYe2o/O
vVQgMsoLCRJrs97aRWOhXJnFD47uBDtAoUL/jVAgBz/IPlf8sFQJOQ2K5Uw2+XuqLJoUoOGZATiD
rjkao9+cIfOynyVEZQZBK53von+CdPzgXBmg4XlPgZG9C7OQ7J/+OZ20w30PRW6cddvUta4Tx4wf
hhEVXFkzlRtqWk6UPMRdvLFi3t8aWP0fZJ+9JAABQwAkY87FQBnvxQ3zP1oRqgO1FnveDQlEoKLf
TEs5F1tf+Bj3CBf7+Rfpt19So0cCf8RjPVbRSgbsqWap/4InxQSoXjLe2YYEHghM09fgd++vw7gw
djVG3lmetNZqlOylGNSXIY4rPU9XD95vnNA2VgXMj1XFuxLIJcDMkNpbLsMA9DOYtNCN6MxbdzCt
3HZwTgAPQX+mnVB1LPBcOeeQdVgVdS5R1Yae2abvJkv4ax4qd0Zc2qjzv3KFuCWYJYEw/c6wTliy
TqmZPtVZ7X/TNw6YkehGqrI54uHdr4nzWzjJXY2M3mmR7NEmGav0tDCIR040e/1qMkPIGARODKBx
HWZHP1X9IbHiaW9Usn6y2/qpgfzx99IQv1up4z3MDl5ngrk1/tabTOytsP7Ox8k8+cyByqxfhOYp
fL9Qz7sf2ZVlm5s31fcKWqV4sArnlulLYY2/O1PMsZNg7JbsvJXBpkwmY7PYRuk6x5Dhw8uaBIkP
E5Wit8GWHHrfgcVprA8TBW7hrYa3CM3kbxsdgOt1DI3u6r9oLi7kp3RMke4+DVv8/L5+jpug2v0H
vvSKy9C/ehf0Op/8hrBC7rqrJfSQgIpuVAWCOHwtdqRmTHLFdKFesi0u+MyAiq41KnpxTEZNMadn
oCGqmdQRH2xCZUeH0SjHo1m7zrkOm26rQrN4FI60V4xl8Tdf2IfWj/ALdEJgDwLL/T6ahSYi8NkT
tmPuBs8Q46JLiQ6WHMdj1gkXFP8FapbANHcB+UV+oMe5x7EHTeLpaXngS2csd67k9WZSVZeu/R7o
7tDti+P8sB9ihrR1Im9pCFNFukxgQb4bRVmZ5RogAPCaK4KCx8XYn0Eq/PMXPf+YqR2V/qvdZv4l
NSLrHqJO9OylS4mNxNYVjr0VtUgemloo5He/yiLzxDrHZmXTcGwu5vbogj1iYIa8YpDDFOsyN1Zj
6vEblIoYd6OPf33QTNfKrfidaG1+F6D29FAwxlfUpI4QO/lNppBvplFO7Yubt9J6IypQFBv62bUQ
9olJV92ooX27SBDXbMMchZettE5+hcNCF4rg69DfKb1ZxMHWxjsu2guAyNBptvHe85gXGySYQG+l
f7BBk+EH3FX+ld2y7Eg/XergQW699VLbt4ZrIZnY8cJ98PISFM62I+UR0di35mRGc3MO/lPcX2TO
H3mf9A0Y037GFSCEAFVJ/mo1HZAjFAf4FG+owYQPKQj5oiEZJL8DGmC+BWgtPkJFenzW9hA8g/ce
EobrEBKcAsfeyyKoUAqJrKAX75yhC1CTJ+uHfJDhqoA685GaRTch8mJn6cplQVOu3SR5NHqrOmcq
qB66yXH3bcTdNTnTJXZfWdBH9ziX1FjgGwP/7KHYUR/CTdaNYwx76iQTvZ7dpG+vZ47B2+tRr1Uj
JRUMWC8oeQiKl/SE4pbTkjaku4mJuyEAmfFiV4mRbE2EQFHA/DPtqH4ZXjqFziPHB594PzxzCMsV
cHPddVHWpxz7ov0HW6NzfXP7o/98P/hQGohz3q5ZULunHs+DdSKm/HuVPvljYH+1J+xiZVIMJ5QK
DZfMdcx1hcz0DmSLxoaWwWUt7BrnBtQtDsqOf1keqTmWDdQ7pzhAzbM1VYi8Qm52kZOgO7KFIzDg
kcqCDelKLB3AC9/FXRMfrECMyHK3bnrKRhxX2xFE626V+LNNRvhnUwfdTeRNt9ieCsiSIHPMuwTh
i6oQx6U0DrG9ZrYtpXdki1UnjnOZ3eJD1XQyyI2LW0TPacqHh8w2xl3ZQ52mS1NxNqoAPIu5kXxB
3fTv9dDz3w37sXMM9aPUu46sqsYHocfYQ1FcpxC+WoWsf7KNXp1HBHyXt5bFxWxa3hmZSi84hmXA
L//8x//9n//3ffiv6Hd5K7MxksU/cNy7xSfXqP/+px16//wHUETafvzx3/8EMZ1v+gESwH4YWJ7r
miH6v3+9B2wb7tb/QeGub2e9Yx6F4Q7l9NDG/YVi8RTDpzsK/csWWigQwfA3nzrIJTYhH29Zvy/+
dNeTWF0gNYFz5QFJrpMINH4RzEtKQAMxdDH3eVnt+jDmkI0APVcAfNx6VAGCjtlY3JKtiIzsEpSg
9tcmyI3ns518mQWVs0++9VCtaSTZxzzzUSnkZKvAu0aMckL8xrvOKn++ET9v3rveb2YfrFjvlvcb
MzFjEHiO3bqJXd/a2Z1/DY4f/Eg0fIwQYH7rZu65dflbB2HFCDHjoaQlOL4PmVFj1BPKCUGyLg2v
PXxOh8B1y3xD8JwZataNVQx9gAZLmj98c7XkbBfGKfZJgTr6ugnc+FhZOh2gQKJiFtamHyE5K/D8
QXV1KW4tN4zuIDrzYXTg4nlHbj9H97b5p9Gl4sk8OsVr15Zb3RcuyGIZRAFLUUFCFujcVLfItFwK
V1rnVHbFPukQPCss882FOha/uI2gjpdOCCm8u1Dv4hdOWLgbv0PBknZZOlTLJ7B7BNl2QEwYGqF/
fo1av0fDA4JYv0ca2lQVRlE7q+y397e8oU+vQe+vTNv0wwyfXmh5f8ssFb01apdhjupA0JUvb3yZ
wAHf9vL+yL+JfbUztRYhpUukQBo2qIdg/SklQx06JjcDoGayocX7A/nQYlwyPTIX3qUfukfEHL0f
edDvQeoiXl0FeY1csPJiFBFyo0OW76xJ2k9eY31ldu7/qCEzRq6DZcO1S/7kOkTOVw7i05s2Uv0a
0dvw7CiZAnsGdb7RqoBrBqDqNoub8IznY7qWbTm+CizAHzpoxNIxVDK8jVXM56k+dZiTCE5N2fpr
4InHb5m7sTWoMnEV5Bf91DhjC6F5VLN683cOeIqDy0Z72TYLKhRjZDWgXgOiE27og88ch5R7E8mc
e7cxxMYrDWdHTeoQqt/2Q97ckIlGjS5Hdboe8GnUMtOnUSa2GX+/AAQu+7QAeDZzbRNBSCi6mpZN
/R8WgGRggA9MQ4fzL/jIUIF67YOx6iZtMvdBGX2yTSMONSVrcB9CEKadJrP6jVoRiNgetH/uokaJ
TJOsk22u/Tvt3+Yxjsw//WlGzxz/d/4Tagq3fW4Gh6oCHiyTzh8AFzwM2By+lC73105WDbce9xC9
TKboKi5N55zISm578Bs+5eBIRlnRyH4MbgJJU2cebvbd23CrsobboUd4U9Wi2VoRv2aQ9mObupav
ou/Hw0xQ9RfNqnTGwxwoyj2+NkYEIOO8BAdjaJuruUCZipm9BhgFlYFxosWPJd/mqwh7r5vZQwXQ
8WwRv5uLmecBlgxvaNQUtNO+Mcv+AukiB3VijH33kw5bfl3XDO1tq9g04LY62W7YebtW4+2pvXST
zcpAk7cz8FVoUTvSTmve9cVGGuCV2gQqgXUeFfjVdTkYw28q78K1jWP5GdXaAnCFot50yTR8a8HP
qcMLrXYwtUOeO/xoiSi4ppMZnr8+Crs8QGgo9rIc3+Yz3cT8XcTC4kOk5oNj/N5NlcQ02IT2K1AQ
TsY3mSVAGqEX1iiKn40YORbJjIE9Z7WYmxB70vQuvX9SPH3wPVfdsxHV96bwoyM1U6Mw7iq2pgZd
WpW1h6Yek3WM0u1s/WlAUQU4/AVrt+gGVFHHHcrzi+AUOuUrYRIJelh0/pUn8vKGuQy/j8AxNkoi
0Eke8TD5p75Ur3Ko3RmlqP1lkbSbWgQtMsTgxTFwlEH0D1w/yRW0OvsVIJKgKA+kem0MLk/UCw6s
5ApfcginameKHtZ4J+RBBEQ0fkytfkWd5Pbu0QgEavsu3dC/10ic4Ti2yVvATAcaPnxc+tzt1NFI
HlS1DRxis2PYmCGIk4tDY3eAz5RCqK2mHe/K8tbgleQrDq6xFTR2GMDxMXQnF+9GZ5C34AZWg1ne
WsIzz/ZQbUvb5hfJ7frYjuw5TxWSQvpCdrobkUE3oeBzolanuMtWNRgG1kbR1FuUyBjziLnbaeuj
z93n2Y9s77MUbfc2i5vuSjBD6f+jidKAdQcZ1Lnpu0F4gYzvkTod7WFU3kcPry74JUrbY+14+Mx+
9SDbr3PUmhuqtMsfbg5tZb9NcXjlJ4oFmClDfUPuZ7ONggR+NzCIBDdaG20M5MbQ0bqe2VtwSmVX
hj7ch3T0n7u5jgXo7nxAfTOEZL6afn62VNfG2zS3k2smsnPpZgNepzY2o1DeqddFGJID2dtDpWDv
6JA6XahD2MJZxVGQ7Ccqx4h1sHkxSqrJsIsR31+jubIEBPg2ndHWJ7r0Jn9maqz3JWEKyOYI8E7t
gOuuEWsMnpPBrfcfxgkDSkq7EQMtPXD2xkYmB6Elj9dg1IJseSrWfRUXj62++JX1HAsbVAOhmT82
Tu5sDLNH2Jg1xWNtZfmVaeF7SAOarI3vK1DUUCcN+HW4kSA8nkQIXtl9tuVOFB7aYBhfjNTZZe1g
PvLWVBc8cBvsLWG3tFug3XrdVLW7S8IUhBVVtc5Z1p+cfATJj2mML15YZduOyfAQZ+k8IzRQzMfS
428zkp1emNyM3H4Zs97cxxZSliJBoq9oy2fLcCPwAIO7zvGj8tnGgrv3gQ/eUtMH8hbaDZN/Rc0g
Dc9QnrfvaA6ZRxsyj65AnFvPYb/PkcgS5PIG+JEyaSAoDjW/ohn4pZXNTvogdSNT4034yVkJY2uL
5xVC5D/96A6p1wZS9tnzB+dSz1IItRMSUGyak3rpApU3tjaTGJXWNmB1ud9c0bdP6C9ang/Txq9t
ZM/p20c9/9pYMZDkkk/M3NthzOQVvUbIDXvv9ShDUTaKj1Zvf0N9beHwfJlb5BiLyFuVNqpr6D3P
PUCl2/vGQfCFfOj9z/N45jyD0FT0NeKcIDB1UYoT+XF6BC7+sSs7eeFGKi9zRyi6ct2hKBURHMQu
9GVsNRUEylfXvC0lmAnebTlmOVXM/OlDXTTw3Ztatqqu6wDAlXDLxqycf7z076Mf65uVDAP9F8Mt
l315EyWQVVjRr9zbFH1yFkniPkVADG/qxotQNNmnI4ROFQqkqmxgh8BK2jNy7NvONICQAQFpcctE
2yG9GDdAyWnYTGGp2SfXiBs+2vmtE6XT3vU5wCnvnK59CnnfhZRVBv11gOK942Kiu4YkTb3wSjTj
F9rXm66fr81RsfOY2ukdSk0S5N9wdqijqFiHZtds7bCsLwWURXN3WxcVZJaa4qsXKtTWhal1145J
dKXAYL5zGWfPKEK4inUobGrLfsVR3n43lmZ0lBE03fuVTBBEKo1kAuuvLLpLZmNBTad+fE1NG580
fuw3jW9MNyD8xXDJgifBhqelqFGCP1oC9triwQx2hhOkBvTuzB2wNu4Mq2J71whBf8KdWzONiy9C
WgIh2To+VqNr4DCBk4+IRP495R7+22b+JZLBm0c5ZtFD1eDQ9B966FfhiAJdK9sttv0E7VQ7aqN9
HkThTR8xra0Z3aYoXr+QiS7IPctDJVpUbWg3ujC3Dm+Mcfw4njoqZkO48+Mc2C1ZQDl0/g6EfFD7
q4zb2Ounox0NSKZa2uZWOL9pW92MzroonHFbsVqNw8Zniq27MICUo8ZzBIlf342BC0q6yeoOn2zM
b7pDxU2QppNPpX1A1io3UQeCREN2r76Fp3eZCPakW2ZVfWilsaEuKrftJ8cd5j7FO/YkHfVX4977
mhgCKolANbTrtw+q6b+JEBwX1IIEYXQIeM7W1AQPdfdQj9sCcNb7UZjdQ6ewTRW8LvfUN7pjiZSN
8RimgNas63j6lqq8PjV6oIiyt8nIl2bsnS3oSTBZafaoBfGyvYcq0uvUG2e+6uaduTpQ4pwYZXJa
iKsBnmUbU5rxdmGonroMyhNef0tui/19eMYhYg4Ud78Lhj5dOUAb/9ZP9tvdYvt0h5LU6HUaweRI
I4Ja3dhMuen57TidIA+wbTT2gy55Wt0wVHodlTTlmacC/ArUQe2mzXF66AYIteoRLgcPCKDNAGFv
qjq/8REUO85jZnfthMqreNPheRH4a7O21ZZID3ucx4Bdi7ItsSfOHIjEiTjfktMHEkbLASiJ/D8Y
yWkMm0cc06rN5MYv0FvyrlvXFvep7063np+sqGV0SXoPLpb+aOJ7ilydjwxZ2VQD5LktsPOlKdr/
YoLZeRkM0XAUiDpevgH23F1RrMb8Zsdi+DEOKV9Jrx7ueIAcngv2zUMteHRf46E4e8avi2cBtpQ1
FudqT0iiBW5EdwOr+q1h/IQcjRN3cYjXEKQZiDTDlsh1NgSs77cOnrAr8i2mmO3+Pm5h+8HnuAUL
A99EXX1oBVZoe58C134Qxk5fjsnZrCGC3plZc5/3fAAXWVvsqEmXRgYHrzL7S94Ozf049RD+NUHw
qP3/dlAsXZClGZ1aJThubHiGLCphQOmCEzC/+PH3xTKb3115N/nBitzC+LuvyrVwEcoc7fgmavzo
sQzcFsQVUu5DVsSPogV9TOSNI7i90Ts5IX8Y177uIgNY3AeUOCnnitxBgpjheSHw52r3OmnCS9V4
Z2rRKKMV5796NeoEitC6KmX39mpQqOIPzYZm/vRqNTbaNnISD2MdRxtTTfxgdZ79tDTNumAfmvZ7
Eyl7AF0K82PvMhaCzPxAzpkIVqo1sKjr2Zfx46/NT6+9jKe3Qi/292MrwOa7tJOHmhaItDMfor5y
r0O9pCDUoe60yc1j9zrV+EGyl6Y9m8JGbYoScizK9vUiqZWp+8heJ4FwzovgNKp886M1BH98EqLG
0aBb2xKFUdQxT/I+fnGOlelvh8lsN5kOwLlBHZzSXrwK3SITfglXhqrlTZC6zkOqxmirMrcBhOen
v2FEr9RCCZ11xxq1moEFBCIgZAEBBnhnmesMhePYWuu4CjkBvRTuOkTL1q2M8xu3La0VAcRUwrF9
StvxBkBkzUSYWKsC1YugV8Y3kzpoROJlH0ck3BlvuMy97djHyDSHEb4OkJSq0vCRaVBiU3xo/Owh
t8o4kNvPMYNK7k3bAd00BKKm0e3ZsyVGeVWlajMfErHjlId5TRGT+ULL67xGqnBneCa/oVYBMdEt
XahJHUiI7miJpYW1QBk3ggpmfDWv1/oOaAdrNS/K2plG0SvUcfc2HTknrgHQAMezw8WvuRIgcDQq
br1oDkIC7HM3bHc4kalDj2PZYreatPtgz01gf3VBAPlj0VEH3xrljjchzqfhBHqE0JPXURyfem7j
PP+rLdIeLCvVDdkBUS7JdzEZUE7f//1T2aKn7sd0oud7vgU1HQsYH6QWPevXdCIrRWnhgFyfwGzB
DsywonU5VMUDEmLGtoRUDyR0A3kVWLaxTwozAO2VQkCxZN4XLy3jVQdKnN856oM5ol3Ad3HvVEPf
6JVm8ib7380kHbs8VkMFVHEkvXNXqmfGZfeYt1b3CM5MnnbJ3Ihz+1trqfRMXU7ZlZt6GJw9NYPe
lgd/UBxKIxj4Phe1aELMZWmogQ89j0fpOfNcnp34+w7M0Qfbk49CV/FWEnl1Nyy/yaJEWTDQbXfu
GI37psojKGZl/SWNED1hIG957hC+GHW9sB5Ujqr6JtJMrIVphncIBF6c3HOqb04nzgS/bUOBtdyb
qrnmbQANGThOgo/NpbexEfykJpXAfRqr3qfq46q8RcjqgfP8rh3y4Tkb+mrbt1NzqsBBeLJllIAS
PU9fkNu+EBsgwiV3LtB6zxwb6i2Ik5sT8EL+yUsya8MQTh37ut/bRICWmvktYwWCxNZ46piHI+Og
GdNAveatWJn2e2qS87ufYFW7Nw2erLJRDFujcPyd7TbsiZoOYEs7AjwvvZN+0gRm3a18I0lPtDTE
jrFmURk/UKsN+IcWJAU3pYsAWZCaDlLFyClOHs5cTgRaBIsHFxX0xQn4c28zDHnx1bT+Yw9RBiBL
Qxb4r+YQ5uSc/v5XaHvu571RyELbdlwrRDWZj/Xo118hdpZZZ1SYuGa9f/wADCHwCIoW0q0IRDtj
SZQGlMwoEeqeISQ0yAKhAcisNXaE2jQSp2BkCRawSZjxZP1WKWhnFgpB3nPytQIVao/I32HJvQ+g
qrnyuvGRsvZLmr5NGBizkxSyBDrrP8yXN18yLXOQ7zLv2wD4Ap34SC2aPHEC6LP25bAZ+PiHMNMJ
VVSgx7OtqDmbWTbcmWk/28dkeLNP4Km60/5Sr25WY320a3+7MV5BYWFtO3/6TWXMbu11ZFr1OTLG
a8cWxePgddMG3JEZwpo9mqAYOgpUBgOxz/JHxit21wAe72lfGuCb5lMe43m1DE+rIMNmHP5jFhtH
0GO/DQcud9wGQZcf27oD03nrsnPvo14ma9W1qSAmubEH7ElQptDg7Os8k1s3hCgJNVKLjyuG9Ce2
lird0mC6fHASgTdPRjaaa/GjWYPKfia7ZfoKhGr1xbFr7zRAwqlb0W3pM7mt0wy/bTa01WbuisYR
5R6D72H5DoeruLW802yjWxr5aTiEX7wT2WZHg/PTCDWAgyqj8XrMKgGtU33L8MOuIN04dbuiKL+S
7UMH3dYga35zp/bUlSMAbD6oHpo07sGuml/Gyd6HtPYEZrpOJtX98Ec3XbVmV36JbHfYWHbS3SRV
KA+s5uHRBwstyjtsgNW71H5g2MCtnEmpr6nNrriLvMlKz2QVYfsjMoO/nmnCvnE/JvEh8rCTDz1m
IB8ujVdzLLaT5luVJf8jtHnwmNcoFiqw7cNpAa4905R1lcdfp0lu6WEcQPS9CcRV3ZfsKS+N8WLW
wQtKE5GmT03wRXXsZekbQvelMgP7yYAc6OL5F+O0JzJc4e1Uhgevtuo73zXZRnhBu429SN0hKg1V
DW3jnt2iTg0ulVQfbeSSlk697xGgx0MxvIqGTP1uOPzKEJb6vTD9Tze6K9E+YAz/1EXOMu6esqC9
4o4NrBjPjGlVNRFUnW2/z7/XLup/YvCmbsGyK1MkPKr13z9tfX3Q/Ljl8RFxRC7PDsOQYevjfnrY
2sAFWICq56c3WDQCWqC4ojqMIMInX4Q531kApwc4DSPwB9wjyklMrHv08EPIFUwV/lXt3Hhax4kH
MTQ/8YRbZRMEmyI7TXdjqSTqTtCrQgaRM2zaL1Dimr78eVAOUNm6jwfwsGmhHm6D46E3AOgs+xG6
PdrmKjBCkM1Vpbqjjoj94tdqv8UGeYQaSFpUzhSbzglAMuAPz34Y5fdOaEeXohqCVWR5/m/QBgSZ
MAsCpGKa6r6vpi9kb3OgLmIEhK9clcvnsC3Xfcu93yyQnO9RGZjtqWmaE84dbvIcxmZ1lbQC1OJ6
Wv1yZm5l910ax/PLkX+dIcdIL5dzz/03IQaLfV5GfdNzsZICGgdgnGUFn0IMaVd5jg9E1SmskYMN
nXWG+u94bQg7uRnQXED74b8woQBxbYu8j9fkoecgbCuNtFkkwK38Nk9fVYcan/P1mJryyuBturPB
f/sigHv1RFJ8Z6aHwFMQVXdiqOEhFaoX6uLFi827Ka7UXV8m3UNixwf64oSlbV6VFqomR1GyZxBM
WxvksNIjNQFC/jDIisQB6XNjpca22Qk+8evs14uyJizlZFTDlB/cpj//ld9iq8zirBAF915jo+lX
RCUmPBC/VcX0Qq1P5GOx7sTi+/KJOoTcaOSETssHkUjC2d2Q9cYqaC+0TQumlq3dzqgv2C+zk1my
YVOJMvo2pbODMpCuir2qvgA/9fcOHq/KI6oxN1Mt2nunrFfY+RWPirX5o4fUvRlW+Vmkfv4op4hv
UonEIDUBQuuAvgbGnpo0vAnqlRS2p9YRim9GHoDoiIW3nmG4d1LKBypG76ckw+62MndUjC5q54VL
wW8D7ZWJL//mgfWnr7UXegE0pHRc1Qmcz4gfr4odbyondQXWaohn63BOS4cDOjro+A2YIHFWeG82
dDjQTQrnLM6qdr6FphWALNopto1pZjtCBYVAKZyVkz4T5oegQS7iUeD0BE5fxylMwd/8qTMNZXkW
TfJMrXf/wnG8yzxhhYoZGYxryaXXWuva4cmBAHB2ZgArMLDXT/g3VheK7OTVu1l5CX2+a0wh1lYf
qHu6mCJ0kAAJ4yM1merDu1xtqko2swMo9yAP8T4ItQEKYXsM8g2gPWlQEgfhnQAW/31QGfXNQQ0G
yF3dvv43kF3mOp8WHByOsdCEkJQwXScMQo3o+oDYig2BXVDg1ddeDFEHT/OJgvnrXhQ9FOA19Win
L2Snu5p1970V3Hapbx/NSHTPnD+Pfhy+eJblQLEiYpvM7sKXjINTzARE6JJnffsQ+OWJ7CpAla1t
Qqk9jk1sJXh3z8KyuPfz0Lup3CFZ0WytaMptio/2QG6R565BpyG+eF05nSR+PihvxovWPIB4Iepy
wYWG9zKol0/vpddebYladnovI9hvL11bgKt+1dmGteWDe9chTndawnTT5N85Q2UAS5Re135uXSrm
Ylenpb/A7wt0tmrtg1Oi2i8DZ02ZZNWjpwLzIiLQu5O9HNMK6BXbPtAo7dabTvlIs3EZQS5Lz1Zo
N5qN+6gChAiC572iZlas4zwBQPLngioVqhOlnb7S8krr6a+mIkXCXnJPgmWuXsvKnOLVr3eCpWa8
GiTYtlIUa37s3aJuqjK3dt2re9rZ6VaR4cv53qI+2ucVcto62pP2ee/jlN716T4aR30lWv/ZuPdZ
3sfRLAi/hMcQZPAI9xmyWpWFma2QV7W3dTKO1z0Zo0CO15/bIhywf6eu+VZmSO44YAjfzv5j9UP5
It84TeucAkSs90XqvN2V73dL73L3L/2glNmvRxk2xsP/p+y7luPmmSifCFUMYLqdHKTRSLKSb1iW
A3NOAJ9+D5pjcazP/nf3hiaABmxLDGD3CTLJigVH/RNpBeHf84h1eGXH1ZvWlo/TLh5M3KHg5q8u
CN9iZ8xfIVloA5qTRvdMNzPAC/Ts6IE6fKR12s7z73UN1nsf60hH6Rz17mOtiMOdDoV0wFy1NZRl
2C31zQe/w9eAxqMfNlGQaWCOa/DuQ7KouJm75qkW7y4Lz310FhidXI4Fct5tJ0BMtSzj0IwOfwTj
J95xvbRwpWnWo4wN596G7dLogCNEhyzo+kU1RuYhxEfkoZSVvkw801n4TgtXTLOA313gprddXj6G
ilYKU6vgcY6gvkxFNIigeDo43PnrGnBJPeHD96lDju3dNJuVEwu8FQPH2gx4pe3KWk+eSj+/p4Aw
tp2F0CvjLgd/6GZkbbQaAcd/r/R2pVUxf80iw15GFXdexKoIq/i7Qoyvssbrbs1xHG+lCZ8UQgEg
WQAO726y9Kk1+xFAnmGL2ly/D+O2Pseo6C65MN33koO8j6L8Dyj5QTsDrn6PkRCX2FKG1o1os12U
1gIPPuyDOHz6WBGwnyXngO/41VsL0a6VyC2JNGgC0haX1Q7gBX4GylgswYa0v0JUYAc1r/ZhIgLz
sYaqeWcB6c9XxA0bYsNbAgXng55XxIBUlPXqd0A2KJlJ53syOPmzNxqoXmShfE9Eu0+SpAhBwzvr
SWH9Yj1/tAvUcSVr2QKL+Y92WWWQ603sU9dCfCuybSgwDlp04zILhOGwAuMz9nA/ImH53NTj1dql
Pea0toNn4vp/716ASP78+jOQ8PK45WoOElwO/7Qrxz+uFIWhx8fW680sXeiDjF/hEr/WQAMEoZGF
azcU7nc78ZNFzRvjWWsHIEH1RJxNLyy3cN5slBsADplZbus8Hs4p7G9XUZHqzzJPUugY4qem1mx1
HWvaWNNWa4L++/c13czArcWtH4TPIxSeTZRaOpVgw26bQny/6pvwernIvY0uGHOcZRf21+71Ld7g
W2iR4k5X/Jb5gLrqwWzhfzR3XcVaHT9VKXsLMgb77ToCvy9rjXADIyB/YdmmJrF7kmwlUHQCpEVo
5rHCQ7oIpdYALKVIzrZnHlmU4o6KW0BDVN88YAuATRRJelpg5kb3XYcsYdzstTSA16Ki9WeO3W0N
1ojlxAQto7BcAoLmbWe2KPOzXVnl7YnopHj/WkjN/XeBeYJmucUS7hwenD6/QKveO2lJB0epAfmW
1h5Qb09RoKO+HLfLysoG2APPnd0wHLLQZvjQwrRQFfIAhZzmzl3UX/m8Rm3JMf4vOQNb81Qh5Dpr
4Dmu45iGY3j4hHS9zynaOE8lQAZheeibx3HRqVwz6T2LwZa3kwY01lvBnTr+Xiw/jQOHnG/Lklmb
Wr3E4eX5DDwfO1Uq5aNamd75c8vMYu82KLNFISNnHQwDDH8/zgBj/k/fPDqfTXHAPEdDkVrANgIG
VlSMLbH5YYDs9u1GqLOxLoEW9PMA3sDR5Ux89P1t9J9xYVjaO9+O76sg1B5az19NhUHVqjw2tVq3
mcamcqJqfYx9zIMEC3jNf6zSMU/eWdK5sR7qIc3vRmBTw7VxpgZBCPMx0xZFJ4p9NLjWQiAxswc1
w3rkZmDt4qxtlrVq5k7kP6Q2VCEB+KYeivdby9tT3xxfeLw51FKTeG+G/aPRrgbuswdqQI4zXfGh
r7fU7OABcssr/YlaYdj1MBBzv41R2N0wvI0fAVbytwNu9yVFZJndPwoFNJPsgcINAQlhWpDG2Ojj
uzUan2gwtPXXaKjETdhY6UK2YXC0FXbZtUA58tMhWuhSz4qlyMf/DLN4jBYgowKTzkvjMkxQ53n2
NGyo4cIanvzQHHZlg4LvqI3riX+WZlBRhb7zpujN6s0O7BvD8fRHZCuNW7eUzoLYa3nR4v3pg3JX
FCGwWFJeTbeiQGxoNTWddUO7ZGOFMqpi1SR15WwyDXsBatKhs/DSzlsIggGP3z5EdT7c1ZAkmiPS
IXY24Sj/M4tp4xfby4IHIy7u3VIP33PopC46WRt3cSrdGxconJUeJNF7YTdAVUn+GlmatYEEi73D
MziBAs//mAlCebExRQ6+gNIPr8fEhOSxv6VWpboMUhOndoEkwUK0VbyhpkPy4ZaSITda0G/VPGpN
AxTT5kDbT0oZnkR6MfKqAnpYVcHAkpcBjGoUzv/KlC2D3msftD9nJgANSkIL6NgxLepQgTgovyX1
Zl3a4KdMzRhSKN7oD6c5Rxb+7rKSYlFJ211z1g/7TPTJvVbqEFwDqv+H1N5Tm9fvLfPcpUj5eHKD
Why7QY7r1gn9l6rmuP4R6Ubs3Tdr90tgZcnWVms5UHz5cy0eVPW7YUWgqJjteLLVWhK86yJM7Ord
D+J4R3VEoefB0tUy+0B1RGqOIAcdqI44N0lIyYW0zhT8/zV3XjnkTr90AWGDP60ABBOp3G6R+KWx
04y8Zwte98FaNIm3mtoVsjk7iKwBJixG51yVhXMerc6/7VxzrWk29mwoAThnUBs2GVSKbimCYjMP
0my1JbA0xdHSGgOP2lRLUYxlssvyo9fo26jrosGD+nXdbXGRAB1aWO3Z00JjN+0SAHeFYEeL2qrQ
nRTKNwPEwA6D5Tzkgc+eo9hmB1QnqyU3B/bcWJm+aRK4zdFo4hpQ63KZONAoNBogQVUEZxqE7RF+
0fozkFnirBbkRR28sESwA1cLpmp9WrAetWpDo2MtLwvG0c9crxcBC4MzjCdjCFtG6WtdWc9Qyee/
8EoEhq3/GY8yXji+yZ7qWDBoLUoIJpc59FETt9zRbGi2XWZHuvMxG6Wd7qdEAnfhV8FL0ZmPojTM
49iW1q6QzDwKdTaqPjqjPhr9Z1xRCWs3j9IZ9c2r0NmnuP/nvy1q7t1s3NHuqW10a+Xw2FpPu7NR
M7+lBqqGNAoZvuSeNXfTWI/C0t7StGoxtf/3XCiPaQej774FIHbqU0qKUk9VBXBlnAfIbH7kpOyA
RUfwOcIlESYqz3nM9da4hzlriK/O9HUiQaS9sRG9F22JZeFF/mMTR8Z9buvhPdbs82EBxX7tvs7M
4GDbGXRSB8ZfhqA8kMRf4EGC04ag8FUE6r7Wi9XnU8QItYXPEeAIWC/gtFxFuEbcQWl9GYzwZg9U
oStSh8Csxg31OVQLUwfqi4GdX1IfBTsAv09xmuyhO9QMcgOeT3DrDW5w61ZZOJ3hyd+uO4YP2XnA
bzvs0amtlYm56dscbrJlYeDhoNjlZdPfNi6qJCLr2WvHs6OpSLjS7p50RzOfBxVaRdl1qBt6UyjB
RVkknrieX0Jp1QZlhNu4Lq9WpVBZj1MosF/gFyXGa1n79gkCp9tEVaqySLcOnWT6UqiCg0wTvrK6
PthT0++dh2x0UwiaCP0R8OctdXtZYx0cLHY1qQ79DRA33wOmfdVGLdG2fSMEbkw0Y+HBs8MsoEBu
JeI2RtIPWTZ9R63poFsAs3V2J277PrgaxUMGLiSBW641aASvkyHJH2GxCYASF/bXpOE3nT8Ac6RD
ShYUy+jnYCfhAsI39nMfgvrb8s69y33JtuOIiyxsI//GCSy2FnLIHx0fKmt/WQkwgMtKPTA9MXJc
TmUVBx73rykKiy6kNfv8DKcG7M6hmbGLjSQ/4yeZnYF7Kg+AKb9S13yIeA+vY/vFKjkkOlmLbHrR
Njs3kuOyKGxwDs2+eojlz8EMgSBUAaiEaMDPB83hUzw1dRn7+wvFwXF5ttBseMYqGHwY6Oyh9aNV
pQDz+PmxBzU2tyRaEKZFyaaDChQesjexAV0j2opTkzsQKZqbNBrrUONIUlkuU8AiUZSNRPcr0UPI
BUgWPkTtHe1E6SBTPVgXnR9saH8pINvz4JlXAfGAV+WQ1OGG4ing9wo0ZV6BAmBvWq4vaJVLAgEX
bnu26rBYm4ULXQitTB+gyBMvepV8SpRG44An/0PNEu2QZhlu0yFzvmW3SvHhfYD02zofILzTgmr2
eWIEK9p17jb6kv721g3hNTTE+Y5ogE7EJT6Y4uO01wbcr51GNelZkGqAqA1ljuFisR6MoTtR/ZYy
yiX2Q9Q1tVRxNxiwNVZRNIf5A0g9XVhDbrbti23aeO+hllrbIVPObDAseraKESK2sGVrysw/RqRt
RyLwCRcr7L+8IzJPcCzza20hYOyMfGUMtsY+A3BlnYg+2NoiQOJb0YB6YgRBFWDvyEBAdVQRhPLe
uMRM3CCo2zhHV8JwrbWWTmPYP1CLguxSALCcC5OyTVMU6QH1pe4u4ilgWGZqfPsz1m+zcoqFRDLM
Fnt7UbRhtjeZZj3wMM6mb2nkK+5CI+uee99hm08RVlWI11HyU+29pQpi6WjeuPEqF5pWdhm8yfor
THvlV/BQx00r6nzXMoe9DpfuT9GONUV/6sYiMP29XntIi2ZjmkaD/1ff3ngRFHfpVhKqiVIdBH7V
fTaU1mWUbkIanYPnuX3etSseiHqbVSJ8xDfuKgKf5UytoImDrdH3+YqaINggApJccas3Zyi8B5sO
6UVAf8HCnAScVMJ0A7Gv4kriqSukp29maafMVC4DKoYEoHn9AGxbBruu5DQaw/i9hknwMjA159wG
PNp3XuNsGyswH9y0kgv6jVsWTPt+h6rE1xlPrm0Ms4NbJGm6hW7n5Y5oY0QgY2PkH+zOe6CrbLqM
WF5C0ycLYCRHlDNPxej47G0BnAHS489laGIj6qtlGIHzaZnccsN1DqUg6N/XcHMHYBacVRBg1VmQ
iOao+kOFpo3VYe4vm/Y4d1FEpOINxDd1czDxpdpAvTv0nfip51GF/K5IN4Yr/a8sBlrIHb/pdYPb
OK0i6Ml77NHyhqcOMmPfXBskcNm54V1kF/EphorokgbKUNxBNyV+Grzq04I07rfqufCxIJApT/Cg
esPNXOy7to9wgdtP5ZCA2EZ6S9I2imZVAyZCI9QXcw/cP/iprioWDeyxGDuIRUEzR8I/3a5AvEWi
JNQBBTsMKauWQivCta8jnVw2g1m9syJ6ywvff2Mxbm422Owtj+R/zmj0n3FRDIDl0DRsWkWqs0D1
fVpvinMab5F1dQ1zy6i4MXOWL0kNHtdrALBZagJMAtF40d4VcLp9uYpS3a0mg1Wjd891yKoV5QAp
fZhaRXSs4+RMycC5P6nhxzOYKObTQBlZlzxir/U3YdFrU2rxf65RwT13abGfcenjSd81+gkQabxa
wTj9OtQwIFFPR6s3f3CUPp9qjvTaHCod9RZWoXmebDrb9CGKTx9taWhjK+VIbAfAavDVoTBdiBDn
2kSWI8Zc4wz6rYqa+XMlvtKoK5buG6y7dqRXkLASydImk6C38aQGMy8DUbFIH0jqoAUOfKk5HORA
lQejYMcGpZiadFATxiJ/N5PSfu2wubVAXf3FI+OMvEzz5kKUZBm0gp1NGzRnwdJapcfqWyO2+3WV
js6XchiaxWjhg19PnIVtDvxXH2tX0z3DvUyXLxG+zEHULBwgTsKq35L9YJxBXG5yOoQaEKTqjJgN
e1cO0zCZGE5qESMUILmmBA2h1LeHv+hzr7M+XH80DTcZNmnjfK+Aq9oKrYMurMq5zs2+McwnDziR
aZTys7YJKyzcyNhbltDOzwoLtqHJiBsvVh8CrvoQcNSHwOdhvPeXU6bCFFG9n/wPow4YSAVqnf5t
yOqwm74eVqQCOxC/F/jyqY8UYBnqOtOd2ScbDqYXCCGKVCx89l6VDt9kRDlOoSY69RMhWaq2oFPq
RfHvOzS8+Wbq60P+YBIcPXbidOvXSbXs26h9oANkLyDxmg39Hmni9gEo2Oq+CR/ngMIJwh1NigLU
iOHIiAlFx/s9xcTtC35pAM5zz34eTfeLpW4HO9OPFkhwr4nD+MoMfVwnReMfdQfV75JVDoXSWwY8
w6MLjclTYwFcr5C6XjGEx3goAeASv5s2UAFLgGCKJf3weMdeqxE6F/RjI0FhOsu98K2voJARWvjy
MqIvVgWT8zhHWdtSRiqdgfwfrmycTgc1jNSSsZ5GICzerxgkFI54EvpGjwfbu0RmLlnkPwf6U75P
/f9jHEIit2HuxsAMQAAHsgH4WB5r+9aGoOeSiCXYPSKvkZXhvdWH9i1s1dIlMUjwOIwXMYzqp4FP
M5qkOmss8tZ6taLn/3y4elEYNvjL/42w8jTdMh3onNoBsnqsh/y+GsFShSYBKI5Vk9xlPC1WneGa
rxBMOldKHQ+fpUBEZt23eZIXtZdJITOSOw8alKuR9+P2QtjkUNSHHHvzpOlRC+qQXeyhutRsZD/K
tzT1FrQZh7wkSsUA7t0U0OQ7N7EFzIjaxYdp9QQ1heZLkkXlvhhQmaCZUe9OAR22FKJ/5AnXj3TI
RxuCk5q5nbvobEQpAZARFYciTgI5BXU69dKctja2V0Hz9DALUKiFCl6INLiH2rvnZMH91MJ23xYO
O1OBw4YQvZcP160/ImmMShpqFZoXagDlRPjXSFENizLt5Ja4/xPFf+6c+P8kBUCdmZddIqmP6h40
oNlJsAn1QT+RULGn+Xzrg275G874qW0EmTWND5pb3cRhDza7g1Jh18OepdJ0+TxYZ4IeGnXn3TCY
1CyoWbnQIh20otwSbJHZHW4LHyagNKnuzrFKLnQB3PUap+5XlWEjJ0L1SDCvLuLMpi+zLb57f87F
yrkwORUqgXz/HHK1FM0rwGzb+oX+c5ohNeuMe6G78YMsuK1d/QvJ6pCODgMqeIGLv9uTtg5FdPr4
hQZHIMoWkQuIGjAh8iw0DQoqmmVvO8XFFnUlz2HpQRrfioyLbI6xLey+O1MAHfTUvUxyNS33FwNP
gh2sJPVFaeXhBh+O7d3IYVaZWLifMqS1uFa8xJawV6yMg1MbaFBj6Z1sm7qsf3Cz0FskbRZ+t4dy
2TWl/5NL58Vo8+KlqkBqoUk533mmRLXRAqicpGEzDfzAzu4Z3D6Ve5wpynJd1CBSU2LfyrlYmqXP
NjOs1VF9uuqbSgGZCXsGatOV1OkQOwgSDzLSoA7aa+HFQD7FUQyohQDl6tkI2hend7tlgRzvbiq4
FXGMTLwGpR+10aBDm9y7HjMeqDHHI0fBHw0VH+kQ+qDR0fQeG0PLbh1TX49N4t+RkI9VAAygp2G4
om9zyhZUOhwEqt6fMgx+CnhWE2dQQ6di2F9GKzU6FbvU6g3KiAsQ1keI+q2xpypgTZTwU5iXSj4d
2uArDd+oK+qsoaNy6jIfI2m29iOA9qY4Gp2Ds/p1iDTj6JA+FwlJkLrE7KAdhdq6sZPsMHdNqhON
i68WDfwE+uUxrcp3bhv+wEsCsIA2Ho4A/Po7qR1zVeQ3othoDklpVjd1fUSxCjsUyDPWK1nW9hK3
J6oUZt9DrtPPStwo1bcSckMdihiudnM1LMEBvdHCrtwyI/82csNfgpeCNI9EZq7s8bgEcmUZ0BfE
RxPmNzDaCsphnVdWeSxtAGKgSFYdc3VWqj4NHxq/wRKwrv81jLW2r1wbzgKqdEkHwI6frbq3bqhF
EQ44Ogv67fbIfKAsDXgJXlVIwkILMK1WoKulyOXk3m1Xd/6SsseRvYRGsvae+FW1gkFzeltAMWXn
Mf21hwnlqjNl+LX19e30Tcuqb3FZ8CcnSNNNYevp0YuT/PRnKIxznR+8Lb6lMMbYsihKUWXpjD7A
H6202q+d5WEnjfejW8HFXuf9W84kKGvAbd5ZwATsDb+DY5na/toiHJc2Mthfx4xNk2KIGDpqkh11
bFkH0O7NDKvZTmqkvi/heqZ940GjIVcbWnKvN/GW9GNIZ8aijeHcpjMSn6EzfIaaW3yWPsz9rYQQ
P/KX2EpSZ8DBkE+gQm5yFxs1keA96Q6jfoS7XhxAZRyWuNw0hvXV0NUphdLhc2eH7MYE0/PyHXw0
8j29JkF8s5fUpHfh3JxQApp9GYU1DHboH81/zgVoOd+nJdSTWj9NtkMLWSzep9AoDptyM9CXwF/b
tYDg+fSmZcJC/SPg8LZNoKIO6UEoNBijusVRcTq5VclPubnP/CI6ZQYK2lN/qCWXYFtFWDQjL4Rx
K4pyMcZ2ddtDFfNuUgVE3QRCKel3as39GSR+YSHbQ/xW6QbOAzCQW9EaFocPBugwmtg3UTHNp9ha
ArDNPD1roq3OtR/QPMeHYyhN1LWMdCcNnj1YZWbiywrXsDsse+gT/zBcFE29cfxPqBFU5sIaUOe9
pJUrv7WxMC4L+gUXkQQWjdrTqak37apLkUKfrwI6++ucRHOiYEVDWVBBzhGmGioDpuFrZR95AV+A
VwrsQh30T11YujfzqKclfEHNIo23YH7Bo7p8oLSbFtriy+9GK1rxJdQfGpWQS/2w37WgjB3sUsoT
LxO83eFp2JquPJVuLk/ULyK8071Wgx6R2+X2ikagpRksB19Ziqq504jFY/zvjfx2rECtWdA62aiz
bdKY0YIC4Tej3wyurG+njVnP7wIZGgfa1c17Nf67f9Jho/0b6k93gBjqyLKqK/hDzk310xpXm8CP
+YlZj2uAnpNtkrvGuWHaBlIlDiAumnnHONyXSD7NDo1kZZixvSXptCTUc2gTY0tBzbDLzXNtjZuu
dDAVcNrrqQZfeGnQHYXnAswcVcYkUxlDNTQ+CLPWb9oYmuHzSBeBLtWoA9QuNeAAbiaIAmuLAwR9
diRdOAMWJmBC00D0C+grSE/AZmHqu0Iw0NzSBwtFgR1IEoHkKJFgAj+mgsde2PpPnR30R1zizT2p
fzdG8DzqZnckoe5WkaNUF0UFVoxPyup3k+Ip7GMSreNk/cnh3PlSlT/0Hp8+cSQ5Ng5DfcNqG6lo
I5SgI0sosl8HyLprIdluJnvaybiWA3GmIT1xhTWSgEdAMRH2vzRotBl8X7zhgQb/jKdWDJ319eAo
+7MoW8wXBl1Ofa5cUaSXX3T+aHjunC85ugLFR/SViFgnu8sS89p0DRqi+FL12DFDb2tcRJVuHemQ
koiMrvRkRnWYR+hs7mM1srTzZBqgafMM6gOzudhoHimkihi2TwoHNOpPIxiB99SAzrbYI2UiVJIK
JA8VAG3uaglLEralJg3YxV8n1VFXnFMn1W6bCgJGmVWAuDvANla1Cito7z76rRg7+MzzxxVRXoBd
9/dWFsHMRGnjTjSY/NhAluKBelotQ2VANsADqIAMFJC9HYAUP03nVXVvDFkj7btcixcwSDMfkbfZ
spabL21fO4cInBQIl6JZQIUQSpHc33UgG7/kongMgGi453bBH32Zbqn70yTLBdU9wA8G6OHhtYLd
IBVBqGqhO6zfVYHfv0Zxe9WfNkOP1CPiY2Tp5niIovS7Hsy028ZosGlsk7fIs6PjXL+C0vLUZQA2
FSpl5jfdE9ERnGDcTh8TPjVpPpW3Ojeb5lP9i/qbv3fRsjMxww26pSPgG/ceAPiBu6CXz25oBHAr
++9ZCX/h5xH1/r+O0gz9YxTypxBUNwy4HqiidSDtZcXy9GZqMpgAswE5tbkJ6nB6QwU31pqnsQU4
b4CuGY+WtKFh3DA3fBzA81A7GFaBaOYMSHXRhsYX3vWoq5o0SnNp1FLB81xayoqr4SAAcqmhCh+F
X3vkuHe9CeswVnm4kHiQLsHtd4+GXfEXG6Z0KazNnuIEVB9Hc75RVFYN15Pk6EKmG8TQI43CJWbJ
HeiKwgRr/u1YHRiaQyv05fy7mPum3zPXRmvDdWSVP80TIfLEc18ywFwPMEEDCinGib5dJMGZEwVM
pjYdoFLh7TKEoJoRXPXT4BzrqDC1Uk25hUalFf4VQv2GZd2kSNbe0PPC1Li18CPGdpE/gh7WucED
h8ueerTQIdHMfgct7GjZaSjBLrsOcFLojKqNO55BqQUzEkzweXw/XZnQrUSd6AkVhvTFjSG8IYo2
XdqKvqRURFZDFMsD0ZHM8vlTFJGZxjJegDBf3QjWQG8thMUXmeY1SgeNzuaDqUVKp8m7oy7gsYpb
j9TW5hBahXnisso8MK9Hq0SVg21nc/D1ai3BdtAUdd3T469uP/hPtQbrYSvBJ53d9NGJWWm7Ynpp
v32EJlk2hQ5FcQkFSCI6uRKOzx+hLAbn4mPVT6F/rjrRM9x+p4/5ijz56ECGfHTmJF5+41r+grok
dLTGxRxSNt5337eDHXVZxMSh09LPtHUms3g5B0+TO8XKUQvSwNRHa5uDKY525a1CaPEuwjzttwyf
YoBTw7HbC2sIM8QJJFFc6526aDAoYAq7mOLKwV0DNgU9ZeqM6OiXlXnbQsDvasWrmb9XvOqiUyMd
8Gk/WNaaTN/SjsNhUK/k1LS56z3wLWTbgO2LeuU++HkskiU22DRPjMllXsoLH/NQpP1jjCzlLmvS
XxcogtCndTUjDU/ZgCx03+Dl54h+A1/Q+pjUgNn4YdKtU9k7T3h//iKFHM5PNm/0H/hpQt86D6zH
Eti+jddmzbGX3Lsxg6pba73rPEHWa3P5DmHhAD6D0qFumzNJfue4xw6xrZcL29ZHGNXDlXXZu16z
7ZREHMX8awYNwghcPzHbOMRUYQxrOEw3OiiUNRy3vDrYUb8X1/ou40O9puYAn+8Fqk3mqeRBQWH4
amFQHFc7wKBrkLYO8uI+CYzyMLpavBF+mr+W0tr9LQJVnHjTVTybI3Ib/K2hlZc1/oyIGqd9t7sW
FpaeZ00PVnoq42tp3CBzal89bLMOKIhCxc1vb+pDnfhcFhAe9PR2eCtRhkqV4JGA9CJIxeNX029G
fM/l41kbbBguuj0GkAu4EzxjqLg4w1sgvBtSSfqYZDTFuBw1ZONtBdFtV+cslnZ5auJ638D5fE9i
IF1em/mhKWu2Tt0emXtSGaEhOkx6I6Zo9m2Bes7U9ELUMTMTfOEAX5ooTzXi1lDs5zyQ103IiVya
1tgaT5qjXY/Oc1kdIy+FGz5dJGEXb4NSgpxqtdbWriPzJTXin37TtHdZnmMHWkBhzemBi0M696Y0
Q3hyqqh/TdLh9X5vB9ZeaMH9KGWwn9xLYaYkbtPBj1Ffw0gjq2A/JdaEX/brfNS9VYzt9xZmE2wD
8YLqrcq6fVZmwxco74SgZYfKkg39+RDj9jYlvylbwKjjMN5Rf4CK0t+m900YTdP9yBL7y6tKVPqq
h7b0wkl481ynI+w1kP885YJVe7e0xS5ObQ3EPB3i5UFsvsCr8E1CXfFXwdaoWbOfSYafd1/J9mq2
C7TR3v6YHeByBor/V6EdXQjawWmbSfgOq1M6aIxdzqhpOkYDrnqLmKrstzoqdXjDqSaNFIEjysWn
OVdLTqdSauKQdoC9Kf1exh0JwaQWFguNOrAO6m4jk9qa+qYgWabjMRnwnU9ZFV5r/caMw2oJNPLv
5I1KzSQxMMRRPkLZgRwe1MFpq/Q04imQCf861jTbyyKfBiB+Fy8qQK+3Ux3WcWB/3uhVeklVMc8v
l1ftRrP/0U5QN8IGIzX7g4bP/T1YWuJQWkm/FlFlfqthKZhU0btIwAi0ncE/SGztH0a4OiyCzgnf
owS/wNGOxweTC3HA26+bZjbpFEAzoac5rDtko09ZXjcQUS0yYxUEssY9oJMmafX5LNaS+kX0wlpM
cQkSUGYjcMPVYF/veGDD8oUssYHrHxZdVUCVSbP6G3LInr2ySx11Sfgbq8dH7m4lkHzBK01hAP+t
e1v5ZOuy2ZlpmyAbO0JADv5esr73hJlsWAdmDn11fOqjJj04ZSIucfMnCs1NOpBw5gdnxbxLXBJ9
vzzhBi4ghyJM8KWtqJPInI6QKSoNRxyvegc3kcd29L+DmYdspGpR9BRC7dAvgS+9OhWh+ApWrNjM
ckdF3eHvmdt0Nh8qpaUEiN2LYwj7atoc8c+ppKZEo7kEO8Ia2nQD8GWz0A2oxhgcOX31/CtEvo7x
kv8iexjMAo3+TI/FAfkPyNSm0Zqa7ihb6KT/exL8esNDEekmUvkuDCbsbR0l3yk3QcmHRGu8tTaW
/fJTFoy58jJAwSMBJuboKb/mZOF+yjin/XiMgjE6Dw7bx8orXDrwCoecF36rQw9nSLRQAAHoBB5c
x6kJpNWaw6p2M8WaaXAI8LiBTAKCaTXA0fbToFpSrRbj/TitxnV+WY2N4XjkuRGCMIEbq+xspNZ0
Zn9hHYDKgeIe9320hj9T+E0vcdHwkIPkkKjbV8XqReNMsY7tgUdhQaQrc2J8NeXmkSRCgfIFNNQB
SpSaA5w8zymMlxuId9XLOdhVYqOMe9fBbNR/5WkY7QTXRzmsDMg+nZzBfZleqvjOXfudXq4zfFif
/dESZ4Mb37lXsz21mLI97AroGw11bi9D4LbP1NfDP/UWGOs1hdGB1vhzOvX3jhdvYDV1TEAwO4xK
UNtgBay4LQv4AdUEvsp4gLI4NTqlog3BWGDU7STZCRWAAnR2UxbBj8LK8MTUNPexZ2l/S7G0WOr5
4NWp2C7sjAdAg2iMVqTFkhY+W3nfFbCkCd1Dk4v+thoA8rPBvHpuev+bw8D7tuAzHRat/R3+V5CI
gnPK4wgGzYYmlblzmQRBsfG5dZ1vHuQUvgImBM1HQy8eRlgE3UVgo06JllCX4PDj0r+jAb1BlYsQ
p2CE99CqD64HCOY6z4Box2Up0JvlV5qRqqXmAUrm0AxjLIEYQk4AICUTmiYN/Kw75XAdp615C+by
XUj+154aBczY2cXKbzXti2Yx3UQN/E7w1LVg3AhMF+ojMj7Baw9N2frawRPVg9YG1t0UknCkomv4
Qi6zsGHJGsmZ/0PZlW23jSvbL+JanIdXiZoHy3bi2H7hSidpTgAncP76u1FUTFmd0+fcFy4BqCrK
sgagatfe9YKDFwsM1m3ioAatmQ8yDrOy5DzNVSo6UGScaZi6vNsyQ7yCoSU/8RyYuBTIn9XH0HRY
8Yp9CT63gUA6rbaAgZ+bNgwlPAYxGp3lnr519M43tACIMNZBxaNL0MNspS9FXvETDtnOZKb2fYd+
3dbdkZc0M8pvVarGp6l21EFd2mLJwzSSxxbmxHcjUKsvbVB2T0jvUqBlr4UaD95w3pW9a56bf2lo
jvdAKNEvEl0ciKJhL/F7jozJznRHdwms+N9WYFmHAZ9LiADb6arUOguknLjQwt0QIjrX1TuTMfV6
ENuCUvJugYbkJj8OntuHe6p4x0Yy+lGHz6cxoFed5uYLfus5q5qbaaqGg0t6AEF1ApJWWTWnC4V0
RPA6RHWzHJrUg4AitvPKmCPF5wpvRyyp85BWPbmqSmNNUh3Nq7TZp1C0+j/4cjBXX5PNrVuN6z7D
q1DrirlQJax6ErJBW3F11Ekil4HeFLrxIG2lSboM0rIRXb8H4c+SDud0gV7OsBd9sp2n5rQAnfqj
olD9JhHmsgADPzqKZSqArMkwNZtHJ0nS3ZRbmJ0pMhLR23mKvMif5ubItGDkeO2vHAVKOFYbMNip
T3h9/RadMw80KqAvvRPIhIHfBIuJCNQny2b1QilZvKc5K25xZtd0qPhKd3mBenKy6tUOCs3SgclL
VrvoYf4dF/iC27hToI+45Iq8QLCrnFe3z9RfoEP9KWK9+JYZJQPTh5Zf+kwYG2jHD3vwdY3HMnb5
2nRi68nIGYO0hFW8i8qDXkgBqkZevFGcrAl+Knp+jQNVmOKChn19E4F9c2+xAHxphHUOPcu4dKBY
3iK9ma8TqQsSMWORdGkB1MY/5sGKULy24Ji9swdtYfOiA+QBFrT3Cdip5eBSmIdQsrodfqxaoZKv
wyqxV1zooEFUcParnLh/gliRu4D6V/IjNNkylkfzDO2QRdvzb52eOb4a28FJA9PN3pVOjd70T3pf
3zhlMZBBqWsjpfFRs5nqLGIUq6Yv62nhP9djuMWrGxsK4xWWWFksq5EoR9FnKgJlnr0pOi41uI1s
KYZsXHlSNgfnyfzspgxthaNcKboINSypqgOalnQ/8Cr2eSb8iZk7DXmwaFjU7BqS4kD3wh4Kj2IR
to1X4BiW7G0BdUNaDRnykZAyBsuH3BbkuYoephR1aOlKXN4Urg/MGgq9sBAy3GCBJGugzYC06yGK
AvFrUN1nld2eAVcCBBYpvYNb9O8VpXtVpwIEFazBkxwkiT0mlrJl0oFGJXBUh8hq3mmkgbnjUbVP
tUTTSk2pNDSzjds5/TqUulEZc940PlgX1xXBI2ftE01XsZJtekft17Fdpy9XOTmwUCyqU83b/iup
nujY3eMxaZdc54Vs9QKUduhCVAvsv4iYR3PAhx9gG0SjuAT6JNSYAqkd5O4+LFAuak5o3dAeHOiY
OkNgOb5XbEzRsvMtkgGYSV/PcRK6wTwQICLtNzj8sXNjQKFpQS48H6/GU7wJOBFPdtNU9hFvGpu2
vkMzaLkKPfSxT1gtw9T3xlhpZwICJbmSbk0LxwFqvKK5D4sJ+WVztiX/Cc2llua9fwWYLchTIPNG
QXRYyDfmdIdS+hfSgoJ/voMoUnU1qn20ZkBOQPNGl0Q/KOrQcGibcktlm3k4rwKthFWJGf2T7/g5
VAHgipFrYPMBx2doJO4zIRg+RoR0kCP8CrvPHyOypG4juQa1I/U49X4ETbEegsbdqKhyroywGl65
gbNHDD7IB8WwlSfHSE40P5vlpnk1683cfuhdyCtnQbqmP6JNLcPPOzQGzcMqYc6kDUCrxechrVLN
CwjLqy+9PCClhD6nNKYXj1b/B1+XAxeCwuovwup3Ba9OTt7GyKUAya9lXXWy+QBUiaRWcZldnYIS
hT3kTEGWYAKCHjnx8IDuzANhHiopMjeM3i7oPOeBpoSChpkU6s3YJkOeDuz2Ylu7mnkFSUh3KNVM
7oSqgNj4ThkH5wHtm9oDELAvqTVs8qgB9xDSyEtrdN2fgWL90oty/NYHkDsdM614xDHQXjNlCI+x
6NFHqynIvo+Z9ZACaOqPTmx/7UEUiENH4f6VdP0GfKkI2bh8CRi993No8IspQ4YmZC1zFJimkHrl
higd5dnaBiBwMJXkCQIZ2krNM8+nIV1iQ8sXXYEfeNZW6RPNCeg6QY3hkQatzrMDMGs/Zp85Topj
ChiWP8cAyW6xd2IPMJAuX4VRp4JWW68uThSLC1DNbGWAZ97P3Kq60AJ6mtyzPmTo+ofZbItmRr7U
JPUuzZFDPzRgOSmq59mWHnkxOCJSVPFn02QA3rngrbGgO88OSpOtINKjTU+L5ulp2dbY+bNtGRjO
/LTm+flp0TOihVTyHbl4WqMHuaMhBVGocEHxu8i13jzaOPwQ6SkjDCc9/Lxwx5dqVQ5o8eB1N09D
8vRG/G4jBXumYLPZR9jp9rRKdhTSg5DIPWXrkJtbs67fiWSTGDgdxzbQJFs+VBIRUVhSafJjbhaY
nlg5IS0527aaBt7VQH/GOTFRtkoCUewo/X1JWCv2oEPF5qF1NZRbOUcZscyT9WAbYi8a/BCi/50c
+koPfic0G4gCbdzagHq6GZ/RVBqf6VEd1NdHRf6SCCc63U2TaaeGb6UXDtt5sajj5EzeaHHtlmgH
TlZ/CmviP7qOjBrwro9b0SMKEFRZtm8tbXpa8/xsi6eFRqPodBebvAElAUDjn09r+hv1oV8YFbDP
o6pCi5KBYMRWVHNt4qXD6b0FW4gzttmBG+qXaRhx4IqEz4PRvDAtdi6QsnIuYe59LUQdH64+DtgD
KWYnV8mk5s01LtJXuI/SeZziqkGGkmK1guK0gU6ssjwGpmodwTOkLpswH949tfiuoIz6lKCP8FiE
XF2SzoycH6Iyu5l3QMk421Ocz/YU527ejbMp/nxfkqv5T/eV9nf3/Xg+NouDjZl5FdCR4DJtVmhq
iJYaEDU/QcYEEorgL2xT9WVixtGDa/fsEFWDs6oSq/rmKfGDqJT4ZyWGt7pyxFfol0K8wh6cXW93
2iXr7WhJFr9jQTj3NhZUYpxV13LxjYGcpcOPacJSaHDHbrR2h5hvwT1XvGGTumSW0F56z2sORmU7
SybNZApxUURJc45YZj/ZSfJI88DmXd0pmnQPRkWd3AG1A1lrpYDqWlyIZbBlYMUrtQp9uEmX7ACy
jHEW6sDdwtBm05WQU8+yq4Wn1vpSt5RsgdrcCeyL6NgDCZMzWuWPporQRVrE2RdQM1or0bTOsYYC
7L7LjXwTR33/WJs9QCe5Hr9Ld56BchOKuDfuYBvhN+4FWh46CxRe3M84ziut3RvH2hSpnyajdVCw
6XtGn/Bz3kBHnuYNq7AOVRp3f5r/sCdRSfybfKV1Y7yc6G1v36K069BghXaGcFsiWXmgCzIa49bm
9tpQIjZN0bwStOnhbu5uOPkr2QhOpDneH8JA7WfcQgBm/e9mc/jMakHaji79pbDK4DGN27+MKOOH
pNGhYk0X7dDZRgJRxVh5TC207duK9ogcmQ11XcWCTHkCjrPZ3jSCyE+tdlwbZFM04i87DNgBsjJO
sgwq1Cua9HG6XaiCBSAYpzt1NhgQwPigBDo6Y8QQrBMm9sXo8XctGw0Ug1kB9iJXxasIzrewGqNL
iJa/ZclV701n9SFM0eeSghXeBWbwfZROhWrnFy1ItK1RgGErK4OrUy6dagt0hLLP5Q938gpVxQ9M
/5/v9OGkKs4SOnuPRMBFPFoTCxeNwaYDxi108DWgYpcPycBxwQbtjS33o9gDIRexdtEyjX2hBjZI
FrmOny40Aeu0te/EMq/T8vljpBRm8Uz8Uh2av0EKWjxrdGKAJa0RM5VcIz9aazD6Nz8IUQQPYaYs
pz5Y6o6F6IU40iMnt5aurTZ7GlFbLD2iixegBXkxj9UE3LepaPZTKJJin12YDSL5BY3RyYvkKwzJ
5ObGU6w82LK+wTHuC1JL2VZzivdG1eNXlzvNxpK9YSCNi1+B4iY8Ij+PbGTyW2dBZiBlqw9pAwla
GiJb1PhdxvVdlaUJtLUg/1ky7TlXuvLyOfZQBMl6xFfRa4xekkXVWPycgr7gJUKbAnnbXVkf3BBE
5egLQ1UQ5AZsKQVDqV+WmmJvmmTp4U3/bC/QrOClyGRSr+3cU0veQDagDZd8aFyGLN9abQnS299t
uDTPsnAUyEpV197cm7vK+NJjmgrHdNe45VZ1tK7Cjiu71E1noQlwDMMY24GkBQOo+FnhZzot5nWI
brnotVEcUJAYmfkyKEW7Bij9t6GwC6S3CmvTpKB28sk8KVMtO92HlJZ0y5EneAZBW42+yRxkDPJM
4E+tjfiI3R0a113D7beMI+NBK5ETJtcVMpoueZlgtwCfvg+RbuftPsnwJePfxJkNXW+AECiOUmua
u494vS2OGtMzmsaKjfsC8Wch6Mfd5ucmnxWZUDTQ+VaymoFndfPw4wkqbtPuafTHqDz1DhzJ4QP1
ZBAYIAWjlD4ySJR9QANKLWG7UWnANysBAbOtARzd0rCbfH23MJodhHxaNAF/OMxBWvMHPhzAZSCt
ho7XAV0a8gKqBBCrc8gUzlD1UZfUctKOkOu0QHN520crz+peUMfNLiRxCWQnvjuhsbOgYQCQ2LRg
MPGSq0W3b4j7hezQvH61q0rQmqodfg5lP4JeRqpflRy6Z3IY6pD6juUFdf1xWpia3WdroYTD1ONO
1ncL99YUW8g2nkHx2mWhoStDNbvyRNJfNOyBcD2ReuU8pFW7iCDQYPmm5/klzrIv1WDYD2MKsTe7
Ey9mB8TMYPQ1sgFY1Kso3qspUEu0qnNL36h9hkS/XEVTib4yXNDg0NBVrMgPIPuJtlGs2rw1UX9q
nAMNobf93QIL95lGCfj2QiVOnmhkOsDm2cbXOIRqhHxmdLePZ0Y2ReaaRw0dA4vpqXw8M1qlZ6YV
9fWZZeCDvnlmLMBvu9EW+Q6JWfMLw2kP+IIqh7SDzJ9CUSo7Qksbx0rDsOu9lfRLWqYFDvEQ6KSO
0W/zVD6kcQc9gIU6QvPpxmh6SK5kROZmNNR74fUQXYIzLdJ8mtTpvoLCFfVpTC0bcQHuRMgqGivX
SW0QlchuDmoHoRVsbv4yS6hP0VuU3rsgc40u5hNNeFKUnGbL2NR9CFK4kI39/T7Ohz66aNN7Wm3W
WRzWB9K2JS1bevSnoQ68/TJADWJZieC3VO6fDO/mXOzVl0GpSCrYtgN3deE9oJ8deevMwdkZNMwQ
xxi0/mRCaww4xpavqgK04dRnYES6eLDkhRaaKsc/0U7sw1CCKU5k0GJqSqGfQxbnOxuo9C1KaP1D
hh07uBXy4dsATWZbUnKwwkf/SPq32at/M9H2L+TcWvo/nWNe+m2h4+jSDbtiVLsNiDwjgLtASmuB
Lf7ZfLvhrOWGs7Qc/IIQ7WzRqurRymKIp9tIyOdF/q2I0V1NDhTLAtGkT8NrLPKj4N1HLFoXow2S
9IKVNrpfFc85tiBHX9nISYDRMBlPTDJI6NAgfEutEXl/MEjgXf3iAnL3QqaG05uH1LWGU21BHac1
GOjadTtcVdzM1i6DZEwgMQqexC6kZa2cXEhl0IhJTAM9qtL6V8QTe0cjsif3qBsM0GVB83Xx2VVj
ab27MpBp2cRLQnuhaW9UaOXCE2l0oDkRgRZmspl2YDbeWlo7hIfQyeKV0Xng5UG/fK0uQerUnWq7
RpeU+rMaahDr0chIftFSJxiyaqCl3cYokB0zQPYmUp9eQgojas5F/3VxdDSoTsg5vGTABqoHq/CC
Q00KQINWBSuIcTKIV4GayQfiPTikny93c4VgwSqOwTI8LyhWr217dwwGIF0yJQCfvL6cKb7bvPW2
RQwwHJGC00I+CAYuf7tfz3NJYT2xMO2OZOFWkf3w/wkUmNprhb8UXRcJ5GJOQGc7R+A2fvYSp9NW
IPhs2y0N6ALhgK9ogY3PrVwHxwvOJyDOnSyyMhs2kDACCZcIsfrPWKUxWdJ6W4iv/VgA296n/nWD
iYNm50OoNcRXAUDQcQZcnhJa1jPNZV34j0e0Gkq7QXpkg1osdE8946l5D2CecLc9GAi2npOLy1iD
ZdFhVfWOD8aulzKjthEejcY032IFaIu4ZOiMl07CqIdtgGaGC7fA5zhqmXjX8u9XKo6sb15z2YdP
DD8JfimDXHhg9sCUoeDY01UAXdLQjKL2EGUaXxhjB0BRAN6WZDC8C/EH5WAXhGD6Lmjjr2XssOdC
R965MzrAEeVhvcrDm/nRHQ4CNPkuWoy32KmDGFN+LuePHWt3sSmch3k6AZvyIq5Es6G5UCKMQGEl
wL7ntov5s02rydWdrMAad+ZW7ewSHdyEkoEi1lVtY+iGuaJhU7jeQmeOONLQBrekgVrbVxNt/A+f
nWLIyq6sGOpt5AQKBcBpajPDK1GAJA9ttd2KV2bqC1vSl1ne35x7znn+RUJao1t5Fcpn+F8Np46l
u9Ht0DUgcsUfee291NBSowrv0OiLoXPqH6aCphRRgBSvYSzaOK2i7jXp5HxyordBmxjoFsm1Y9mD
7L5cBzjiPxYam/40IKm8Hb5eGSBQ4PVkBfTm6aWJ5cvSm+0Ru0/xlIEm9elfnQZ37SVhqzzjzwyO
ntlZKwXtF6euAoMr42m2bbuxf4C+Bj4Frlnjr1KAcNWC8afjoFOe2Dm5zg+g78u/NxUoow3NHZ4p
kolehZPhNOE+GMDjlyXF8MB4dhsJtUdnlcYCAExwpB8E9jDQw0DtM6yL65BKpPHnYRaFv42D1rgx
vvOlkirKFMk6zCJoEOPToEWQvh089ZFGjijdJdQQgg29+2OU2vd5gd0ardKcid6vO4ekZ5C6CbIM
1AtJtSAMC0pveP9/JQDL9THNO0CM191XQrI4j2RD89ZjNZbu6gpWz1OGVMLYflGGBH3Iskcndjho
c7Tmu6s09hKb/uKhxVlvrzMUmHiT3dtG6JV+V20QYxbeOxJG0BaS6leVqXQAg3vZmuboUo/a1irD
4TxNgen38NkJ4FpwWX04GU1X78sQxRhJnOFqvzJgZ04AY5kTlQZBf3o89RWY6u0lWJjQXE+TZFPw
XwmILU52pqKgTFP40Cb45QCZPoNuqGiaL+i4fU/CBElLl72pZmR8STQTKV5pALKn5ovw3PecAfus
KMehzQDP5dzdxLGaPNGF69XWiRNxplEZdvYp1+w9jXpZLqsitd2gWtYtZ6dOBorU+jaQBdU/TwYi
L4Zy46nP3D2+mNMTuDWPLBXBGXKfuLiRtk4SKH5VeWEZUgQyOJs4YJ2b4kQDshWpCtoTe2CAxyuh
ubmZpAjoFrYXo8DGwTe6ipxF5VinMLa8bOE0ifaF4fOlv3uWavqhAyEzmd0VUaotlKFnjylrqn2u
BdEa4I3ytW7FZJHombYIM84eE1v/o8Uc4w8WtmGyXaWh2TFmirO2lRSMrq1mvSANG/sZQAu7osit
F9ViYMp1Y+tEq7pirNE1Hj57aIL4guzGgqy0hqcPAscpGsVj0GP/hyTRNHSFO92AhvMNKKKjozfa
U4R1otWEW2uWKMpTnir4q5TyG7fzAUAtHdwtcSHAMwKe4zQPm+9W/BPKuvwHK9IB3NaheWMgxjz3
K2TMfVO2pVuBk/uxpoKnQ55cBkDph4VN3eioIRSS+QpLAP6daP3G6M6TotGyLeN6xojKvfugJXnJ
wd0ioWeJAPsdwBFba9Cr3Q0orWa24+sQA1yi3pf4QdbwtVOa6MZlyLv5Ixro1xaNm4/1MjPR+y4v
6P0yF02BL7NKM1ZQMAZJUQL53b1qO6+AUkViFZb9pjEcdvJotbHdxCdrtwyA08EXdQv5E+t1Wobm
ebJWdPmVKTFxJn9oVejz0h+BwzL+CHoI+Bq+Mn+vkimh7WgRb06QZxSl0xyyvkvWE0JeYuVvkPSO
Bmaa3hyeCCk/IekJcn+Pp4esILDys1WIw/mdY6x/U9EbcWqYXhp+lkIVrDTNLdVJpzlupK9tkltb
qqTeVFZTLAQcSiKTHVVbPwLk9cAh3AMTq6jPwxCArseAAGUcKu0mDlVoPEkFyopHxVmzmydaTOWU
6yUrrmX8kUZepiXLceyH3eyOtzTYrGW0D3cKVidfkr5016UEPphdLyCI5JRbUpTrDf06pFVWitsh
rUL5qNzSKlIivzhg10j9sQTHqg+Ndw/cXpbem2ddSsH3UvZdSwVoUrMSPNJyOMoLPQpDyL/hDbzS
bNk0nfN+5TnAf4YK6mMLUTbOcYiUbROp/aWWvFr0KDPyFzAyAwtBbznI0PSrMCwKn1bpgqYRd3bV
BOCg15NIy38o6DxXNyM2+MsYXHIrtAJXhl/bEHAnnTguFO2QeTL7JRvto9EK1i7+RetaNtqbkDWA
buYgTjQUhR/pA//W9B0/z06xjvrHKLpbJ7Biof8dKWg1TJVFWIXmd9a6G8bl0Rx00XFTqd9bDz0E
UAmyn6A/0K9L9CJL7Sbn4Ml2ydFV3Kcem5WFovfGd2BKZnfFBtlsL91t1RwXPdi5lrrgTrXoh/J6
gKNTHtiogBeZDnwS99eYhbqi8x0Z0sJ83LubMyTDT5tBYIANPD06YwSujxCirm6CZDd2LNBwkZf7
MU2iP/qAUyLkFxvrt4mTCQdFlLAsw9XA0RQ5GBVHjwW6NcPAs557SZQQusESGMXskUZeEcW+YXB9
Q7QJhqleHWi1/e0QoUX1MQpafwygDJpaKTjFlSNRs80cbBwySiBDLzvwAMqvt9qoqg1goOGSDEfk
NC+/XZVAvi3Jl9zM0mlBghiC7mJiZp3wVKKMligIZU+Wg9+3lCcPNBI1tDahovxlRGb2CQSG2VM5
mMZqLJCaaotGgZYWCK/C2oSyhnTXAZW9dOBqnxaLftC26pB66MKDL0UJo6Jb6p6LU6mlB+kSdJh/
uuMUAM1xxqpxQWk7B/h8R6ZHyTHwOiPUt86Q80XZGqgp3FW4sJnke1DD7W/KYXN5LPWKHmpmAUoM
Us+GqmWzYej2fF/AlwE/dRi5gw88RJKSGB8LV0seEkoZ6UaHQ0FodgcmFY84K/WtbaCOFkqJJPKo
S2yWcaB8nEYCuR0QlevrOVw0sAcakRMzxmvIQOawKKQViXLZABS0FBAX9G0Jf69zZNbokYdEKwoT
fMsHcZ2i+TuzP821MkjIjWOZ5nw7h3QAx9ih1+NYoXsZSRHdeTazoV7pI2dnSK4G28TDJqhEOv+k
4jkh5VUlzxl2sMsmG/S3MOieNR3fHNi8LBqSrSuK+qEc0Ymrq+o1JMou9QrdnunZ9MAarGtBs7Md
rztF3EM5XoYEsQhbqoqmQSk6DVeOSFRwoenZZir61kb2NQB/+JGqxnXeGI/aG9WIqe4bap52cOwU
RAUMZeQISLR11KoW0GWyRjxmNlQKZDRyoRidUkwRKQAKMh8RycYE7/xCahmjGThxUahAfmob9JWN
3IGXfkGbrW9FrvISRY53MuX2sEQX2zcbCnFbo0VPBq2CrCxdFa0XbWnoeaApTtPEPtJQhnRGxXpK
nIJRyNJqriENF292Q96hH5GWopBl6JQ7De2J61LSP3VjFCz7jrm+13j9meZGBoajhRv326YACo7m
aNWSPFD4AlZ3mt0/0TxN0SO6UDicvBx/CjKvAIIzhaNIuepsBsM5mvXIH1FbfyHO67HBlhVHXWU9
cV67KK2i/vnI7OBqJZtaqhjKVKxSr1ZxGn0lqznWh9UcK9bcKVb2OxZKeQemqOmFAbT1BFjRMrE0
qBiA1uaol0P3QImzCspKS1YV6MSWmTNHRUf5OGhsRcOAt8OBJwygVNkMF8RGTJFokS4ympZ43QOl
ztB9DGifCRq4BEgmSTCnSmYxejRf7uZoiDzWlsWdiT5neP2vrmafgskuBBFm4GjWKs/TN7dmI6Rc
IwH2Q6Md0B9sajkaja3obZoMBmzEPXQvHNUUBEBgdz+PHRqveesBJexZyRNdIGS+tnGcm8QPbc+s
T8C+TenMSQ8R5fmN6vX6clJQ/B+DSFFF9LT2uoW8VILGtAOv2fVS2lVUALT+e8yxyz1MljQ5m1/d
1fHSVla+mV1uQuDLPT+Qy30ILbHPVphrPl4FUA9WXbWBvml9qcY69/MSJQZNwVErqRz9h+SfcTwp
39klFvamRfSzibwE0uk9+J8h5Olnmqpe+jaG7mFetQdb8YqD2xrVJhequAT6kEPoADFDT2FzTD3V
EbPGCc20QW+VcjTU0P6Cthx0oa3KPAeulnKRVqm5otV54c5u9rVCwZcAEzULTx1+xV5eX1LX1UBI
n4FaxJRs4nKuByHrpYwcbZVVIAWMyQSlwODMkU1v5SrZ0SWzTBc75aCFANvvBairA+WOW6SeY5Ur
MPofhYd6NAUmsx5a7Cuz7BBd3jFOlfoSgMviPHK+QHfIQoE81h7dJ2jxlZeWzjc0NmXjMT2aL3dz
Ci/CFXim0C722fhuOMcfhsrc4HR4CcDJdqILSKi62BbHeYYeOWjomAzwKQeVudupy3luNp7nmAlc
AgJ5Gci4fbLIuYs+0H5c1hV4umN8vBeGXoGHKMQ74/pw4omImk2mmd7uflkBkWO7uHO/N5rCmYhh
J1CEZC1IvDUj2Wgpd4+earlH023dIw3pkcdrUD+BXsFvrBa6y38yZGMQ7YzMu/fVKVSRoNVzCliU
+y7zmt3dPciO5ugS1Pn1lvPcfNv5qdFtkS8+uvl/0el1nM8Cpwa2FKZlg3zVg06vZ7tSxvdGpZ6l
Rl1C0jDa63VeHICv1wBiKmRLuDz1yfMfGwf7pI2lT6N5XtUrbVm6MVvTwmw76MVkO89rKkcFHQ0L
qOEUyOuclRp4kUgFB2E3tOj4nMcETybcMUGTaUEvIU1Gcy5VW5u6Dpc0OXkXFvC7ZblhlgHSGLnf
pF1jkWV+M+bOhUZKHaQrhrfAtMGMeyd58IIKJITYvZITijNigd5hY0/7zSxSxW4OOc0hJKs8+0Ij
CtnkPXLJclcbypBhUyJL/vspUEjPgeYt3YZCeroSLGioOzhI/bvwsqFKYeUbyVpDV10I1ZqGJS/4
vxqf/6MD8hQOPoDG5lq8ZLbG1r0wm+I12CFz0O017DEuplIYEozDf5iqijIQWmYrUwSrMh9vLYZY
618LdPguskpDM6bs3MQXeLNEVxM6N2Vv5ij7OmmVcBm0Ojbo3LRQ2L4x9pyqeuiy6OJC+Xst4i5G
05qrP+Ym0x/BRtT6aed6K1b2+mMiLz26eRfJqMgfSdeKcf63/0pBqrIPiwYZ+FxVNkIYyZkCkNso
sMFZammNSayWubAvZRfpBx1qXke7RNk0aHnl58lQAqoTF9j9YEGTj2gooLJVo8EJhrQihGPskjFd
kwlN1bIyvJhdaJIu5IZu/8cYp88NxYPWFIznO8129KiIASjoUV5fzrecjf90DyMtXcB/hhX5/8m2
qVV3c60h6DzU9omHBkIUGA1QGjr8zYX6GMiKs+5gALL8Mng4c5g1fxsr7FrBHa2vRmlWj9E3t+iM
x8Ys1Qf0nPDJvUS3pO/w6nujIR+t4tR/RAkd2sxR9Vh4WvmYpa1EqPIzcM7XqWAMreNo2tgxwYDm
LdDinDqlAwbgY8pW85OZgBbU81As7/v3Pmiig92bBcCbZbbqc698iY3+B1FLGcOPttaSn3XRQDWt
8srnsu4MMDDBBxxmV5+Odzc+trK1212b1+5r1eXFFg2CYN2Q+k9W+yttFGeadiE659vQ6txEveId
udYZLfhei+BIYwjy5utWQ4k/pxWa7HRIbYI2vEKLMLTLaK6H+GcARlk46jrIq7XeXnSQtdrHZq1+
BcR/R+B1kEBEq4TH1/kG8wSClwRcq9k+isRkr6ZhfGdPcWjeHawMkF1bhYDwrT0SwX8FdlOgByn7
HiJH+tpkerb2OBKYIz69r04rTvhCUZ7M1B4eWjQlL2i+jroROoKF2NIQHe5AX7TZl8asunNdo62y
SezeHyIcXtENjYYY3QagC5lLdDTJ9pWC6TnAmJKXHkXddOOpHepj4d9T/yyOXu5Gjwe8mHUa58sr
VsKcIBNNO5rLnjSMwXu4intogRN5P/ba0ISvoQikDlIAGdRiKx04+C1wNd2CYLZdbPwNul719DHK
5YgAuVDWvVuDgJh6IiBvm6t3a//mV5jCPiZAQWpopwqjaKMGVnSV1zUsZU3DLMOPHCoF8Qa6YNGk
1YD+tG43Cf3qhrBSPE2zXlSFgJQC2pN7FDIAjc/QgAaXL3K+KeLrfCLyy3/53dDM+98NDSkpT7d1
VwdcCD8cn383RBIoMmmvbAqhCGi34L+VtsabLqDgqqhutQPLZP4FhdMX1RjivxytHxfgkmguYFHO
jn1r1r4r5ZalZ5h5xpsFrqTJM3HtyVNHPg9FjihdUTGEyiJOD6Ril6RfqDQyz9Mjuji81LajF32Z
yyjzIpVfPmLcuTd4qkhuxqsGwmrbVEONKpGHV46NyAkQvDcid6GLsnTDuP6SSFQIVFTeRe6IE62A
py71VZmopcVOhgKjTezTah8jLWPb3Rst0hSOvW2DUBGIuEw1+wqmlnjNNPDGcYejRFjL04R8hN1L
ftJRGL2bp2ERmDhnxWW9nR1ooYTq5U04mqNLr8n9ewluKhmcLk6JzTfeWH4lM3mpB95doCu0BVP1
Njrgi2kLtbt+D/GxGoQfEhsfy1ShCIxsHViatqiln17pxuhnOf4NoOB7t84dVNYvJPxGEnDWMLqQ
MPd0n+YiCdKji3UuJExvnuVh4/roszF8cmwnDOqFrMgDjTDZBWU618du0fAng9tYdQklSa4HwRJb
CXCsZQYSbRXyz4rJDjSK8uo6P3GxyVWo6iDB/OFAdp/9A2kxT5EFOVgnE0QJSIWgrNQunbZAilm1
jOFseemSUCiESyGYSqIiRWlBMWGCmdFCZSXq5EtDupC/4OkEXKMgyOL9sEbF3UbCPlN7QZrq7CJH
9P01JhW7oI42jWjtY0Rr0pK+2z5Gn/3ou+1zlA/Lz36BN0RHlGiQbErBlvRsGrsGu1qd8/BCuR+m
G+EyDXCsorwPyrjlulKTZkWrHvs/yq5sO1Jc2X4RazEjXnPOdDqd6dl+YZWrqhEzAjF+/d0K3Mb2
qT6n7wsLSRECV5EgRezYO06vdGTbFzQqg3q4xNxe0SCFhiRytDFCX1PYKcDmHzKTItjT4J9mqx1Q
qjvmfgriUMBmDt0ELDOOVQ/e6gjQFzBTitbdOJaN0A9Z0hAQc+V6cv/mSc3Zhlz8qk33dlvv48Jg
hyAJ2IGpw9ykM+qj0Xng39qVJZMr1++NxTffeT4a8HjuT9f9RzsNGZ18muabyzzXt1vNm9b5H1tJ
w7ON758Q33A8n7k2ZKKYZ1nfth5BYfKi06CAXJp84VjJsCf4KyFf6Swe0xcGpej93PXRP9tTF7F0
a0b4Qv1CZjeeWpWhglnfoGBkeBX+C/IDiOQlMtvN3X2Ftdy+bRDli9I37POTJY9aBxXTnr4tpPT3
deuPpwA4+pUtO9SVeNguFuB9KlttRU6ebifLWDkNKfZGo4eNT6OcsGC6BfkB8u1+wJelwtLQAUUI
7iL2mbajZhYk4N3LlrEURgqxX7/dkcPUDjLN+WTsh+k2jSOgnWKTbSu/Mm5L/ADBPQPasLA5Jm5i
/hx0EAsb1eifDcH4nkyDMPxsalhYYWtQBcVNHrs6dO+chN+ZY+dd617u3HVSumsr6CE+qwbzVMtP
jmjPWqxj8B/sTRlu6l4DnKM+tm0LQVrHHfFyDTJjr/rysQWs24wRjnGSAhqHzVYrjeAnC4Jo6aQj
qhh54u/iAVJjOjOaW3Cp6hOWyTC2gPb8hymSSzEKK6BNRPaQ2Phm7/E4nqY2EZzbmRyCZP9pCqyJ
c29lTbDmNdc2EJD5HSE0fExRhgNOaAERAzY07uafRq0mrBemLbJt3Tf1DTYqxwISeFfUQhpicIBg
AaQuk9bWcwJIm6Eo0+j7H0i5aL+BmQbXCLd/5lVhLeqqie7sGCn7Rs+8A0e09Npxo3iN/wP9cYQT
0Y71Vbko++7dqQtbF2RvbY9kasHvQOt1G5RWPvF8JJGfgzBoZNPgVwsEU+vrSBPnAQDgY2q2KM5U
q8+P5gQe4ZC0OCr5bd3kwBDopam1JzD1lRc7lq2xzaXRHlCUBO6TBpKSXSD5W2PouP1Bfwyi1N9W
nTVuWdinT0Ai7HKD8TekOwGlYrXaBPyDl5WKcBn2rHwqsrew1DyQsSc/UfOPk9h47/kY+jiBTWE7
+m1vdBKBYxCXQYnOWNW912ywbuV3zOTiYkUg/1ScZ3RI3dRY+ZA+2pBDCFmXS4Bc8WxBc/A0ajfU
h3+S8jKggI5a4Ii1L7Hd+PJHGyDhDbrscwN1z7Uegkw172QHhta0xJpdK8391JY5VDkTdh4Uuixu
7BFBdwcUrsp29qVRImOY/akPWO3hBoA68FXpQBgi3tEVLmIgXVjdYnckthLqnYdxtBKsInN7lVtm
8zQK55GeIEAYl/qHExKV4jbIy3enXjmxDGrNDpYq1xMtbKPQ5SA7sFaekpC2Xc8BbAW0DkKy/GQP
YGYCwwOkdVpIOkkWB7veSaNL3I7xUveE99OJ94RM7PNUR/ma097mo6ltydTFtnYyLUBs8VORLMkE
NOeBN7Gd5GUOTd+SNVuiNMmNga+z2Gi2xHdCo3Mz0+ovxsrXYuU1K8dk6QPGda2NThNumYBAJ4Tg
1r6QkO6jAXWgs0pELmgiUzDAOymoZhGeshnQBUbHsx0Fr/QWn4W+Gt5HAXcFi4XL8xWK0ZLVkIt+
RfwjfZ4lO61vPzd91SQ6ksKR76Nzk3xLO23upGk8A1jvL2MTpVTEZElcmBXyLmvsJn2oGKDaaqK4
VCalGvCUBw3MTJnzAP6eBj8LB9GeNikQEIHez7LNBGo8VJl3XuTNKbAD/ZiAz3ZVFob3Q+8uFP6b
DQCp9PapnWbLqCyB3sL6sjrq6vAJ0kWnwY4zlk/dJoCfEp8rgNjo0PmouyIUTidKY+M0IDslbgAZ
eWyhobrsZJZ6caaBKW6RWmzBau19wM0ysaAAiK4GZg8a8B2AB5GIWjXIN21IMMXBT/86ZtYjtWyl
uVK7+bUO6skTdQno16+5BY5YED/ha6dXn+xdqypXSPPg6yjzVxS5A0bpuy/Amoz3DRgGd1qRRshk
2/19EpSv9G+mDCwGUezpD+W+Mxxpc1pHQE0AzYKXwowYnDerNMwS7POtAqHflutPqHkHutyoEr6N
akQ1pzbteBCG2/tKpp32StSViIpvZanDTpX6afiaMZE86oiWXLFBD1Z2Wedv/J47efvGOTZ+XZSx
K96L8hz3DFqFakAHEDZNvRycrtzeNh1+sXgRuw9Y0t2QQeml+OGXMQR81cx+0ID5NPI+Zo76CMol
WANOM3c2QIbdaE4z94GrH6b3C+9S/QoMO9WRDi1Tur6d5ey5lcX7gIqVacQvxoztee7tTWS8l0D3
etcaF95ySB25HhPFCjm3oY8FajIQ9ByFlyr1Fq0+NoUbP6VVBLmh1L/N/UG/q4W5xvszftIaDune
lvcLagJC7WxRZ1Ovc8ANnqw6QyS6EuaeRk3LeoXGR3tDg56zsIfBfBzAgnNG8d2jF9Txk4GgNApJ
NXtJzT6K7LVXgnOPmuVYvt8UNb/eVCyt6aY6iE4cv90UvmT1NPqHm8KvtthVPn4ctd8C7mZzqHEB
3oxFcV8hitdiNTK1EREtTg0ZUadIi3xVqU6szuRRhqhTyPMGRSVBuYrrKnpL/AzVl6l8Qf4VnMrS
T/eRo/X3WdvcYwvE34IWJQtZHGRnFPJhVQqhv3/07EyoIZlWCbypbXdb08qcfTMArA7RTpTApOCM
0EaxLxCO/F2G1cWusQzXYggtlU3hXCPcxcHOwLpN1qfiftDbYuGIqvmtu1c21lG/6rK3Fyl4um6j
MOyn+cG/+j5/GRbRaxHVe0v5fMxvj9b7/KbLva1bGduBOwI42LrcNgAR3haNCBastNmb1g7LrOiD
35UZPbUJl08Jg/fg2fEJAKvqYP7BSZhQgTaYgbdbyRG98MGqmHv8kgvPQiK3M6d/Lyt9Ncu0BWtG
FEJZy3b2DDQHd3XFX+l/ghzxH/zuqAvTXNH/ABx15Ti60UJCBO6KyLVs1v/S4oJdUwuK4J9aaiwo
BnZNrFwfra9+xMn1dZYPyw8/B2GZpbTtFKq4Lji6g7DojuB9DxtoVPsGVETSbgF6tx6MCjJoj0Zu
cRuledHOcMZ+T30jpF216ZR8grhGbZCyptnoDFSMSz3KzLUR9liU2FgToxIGOH/1vIdJba7eExsg
efEXRJZqoNbIqDN+Q3SqH12644U3s4SNHr5bUdcIBhbkD712C7xYcVf4Ndar9cj2PkvLuwrg9SvL
7NMFjdIBwArgIBxoXJADEI87swH3NTXJSw7mCvfRnqkrK71wA1gyaHEtWdxlPE5vbft2Ni80oKxN
FG9Mt5BZIFO1I+focRT+I1Jcvt/RNJsRZd/vqIirT3dUpSFC354ply706UGh+OVuGq9BfQQSfMUY
v4Zas437FlWWpfPDbArjocvbDMWLXnxVCh/viKABf+sXUxc0x2QaO8W7aabn5clEbmM27dSW9eus
sT3EV2SKbwhQwQ1PXqUpt06S7jIoHT3buoswMsfK3PKRAMlrI9m4mZE8x8zfyShR6cl/sMCe6LtF
1FfQnNMafOhRUPr8B4tEWQTBny1Ei+0P3QdZRF7ZHCwg5ZZ55JzNjuOFYFUbIL76H50LvQDU3YhL
ZoF2qEuzYY94AIiFHPyT4O/Un784aQjifnIyUhFshw+nWP3jpOY4Pqe4EhQlg9+tLDcIig2fnOYr
5RBQuoHaLN7ByunjSt4QbbqVHOz0BahNAxmRxD+AI75BFhRLKfr37EJ//d8tBlgA3vjnOQJupD95
EkxzJD1K29wwRdj5hfDgdCDcuAiifFUkpgTOHXnehd02/AZm8dhgHUh2GeCMS6CbGYrHTw6IUFc2
BA4etTSLFjmgjSCFORCzkGOwJ+kUwRNecChws6GuZgxavTM00e7J2/vw9pW3QuF8ePvMenIGbPzw
ehkBLHK9RcCC4TUvI9CCjlZ6NkJnPNEA5V7KXl+arYEHUQnwag2g0tzr4qWk8gETcpPg+kjMDXfq
BOpJkE1j7IGWslXvGxtgKpOdHLzkxf3c/cWa1rdkHXcoFgIa6Acr7GQhkpqdK5coX4N4mahUEA0U
akDjlriGmkqvtemtllXmSje99JbnOGtVH4hkzVWH0rHp7N/ala24cfrc2VJhwGgUPz095yeqKbBF
9allopU0fniqFA2jsqQWr5r+J9P8QbxJr8P+skEYl69G7jabxkYlom7q+GvaNDvYbZEupnZbA5rp
GEa9YkAoX8DCxi5dbRYIvkGnfO4rcvu2MiFYTl0pqjAv0X6aApwv8dGLm/vZOougR4+HoF5SX4Uw
0cqIvXRZpj74bdTBbcCfQ006c8ENNPXNA9/svjXJjvpolrgxWmyBcqCSDCuBfiL2b6306hs6Ky3U
stIAkWfMxBg00OErAD067PPImA46SGUnj3mAfOepaID6zDKvIbmJ5awTNvGkEMBMP77oQNuRIgCJ
BrgDdPSqIiuvYlAp3OkZ/pW+OYQOqoIJe+9wSCCZIOcSAARjpamPxxDyqicDX/slvQJkdtdZqfOj
17VxJaUYj7mo2xN+K/i08uylc4ZuRzS0GeoKVrXl9xsKVJl+Fl9qbi9QV4vE7TzKwCC0diOr3hrg
4tl4YEbeNgAZPoumuweMqbr0ma5dmBecAQkonxXQfNtqmgNtF1iZhoayhjboT6CTjh8ASlhRv5s7
2l73mFjVyixJNaAtGk27olHvYnlt9IzdHhAgQkeURhnlmd6tsB839zJKxXPR2esScNj7QdjsxOwx
W5CZU5w56NRi7hWLVLDwh+GA4dsS3LqxRq06pVoHqn01kATOz1qkCvPPs6Mjm2jVMBn+cEF0CCAb
AzVplB2C3CkA70d/gAL1IRntpyKI5a5l0Hml/hKA7NZ7rVzAglEOk+9MUCU+C+GiTkSmK6CB6n0W
4c8AvV27hUQ3v0ATMrqkuoe6p2Eo110mihAUy5GzyRioAqf2iO38HmhPVGwYSXShQ8dQ0dPl4oZm
oC4x1N0NtCgmq7m/cMolyh+1E1lRf2TJ20BW5tXchTrwZuEgHbdrugg1ZXkdMW/ZKIrpnKSGv4GB
cz1DwjwyHqh/MvmGBrYJ9BuT0jBZCUPjW6zgHsjQtXr+Nw6Kb2dWEa3stVNn/CB2kbmC2zLSbBVk
HALZHzwjX0w7G+vgdy4CQGusdU96uNLWj6E1Bivw5vEl6eG6pALv4VXUoNDHAACZDKRAWQoZ2AKY
kpol4a4rWHCpkoStueOAb8fPtQvq8IOLrBofe4iknUwaZadDfBM7fuOavLISZLYCOGsaoy4gHvGO
hUQL9rqwp4F58ula6gpOl6FYW6veJ6eBNkmmyfu42EScx4AANJvAMFMoUOWOv2QIFm0DFW51e2be
+BhlNJqo0SHP+2US9yedJ/1SWmanlBOdOyhM5AcA1owF2FdBL5CJJ7DKdreWitTMtlRaTbausqXR
Ksx/ebFmgD0ji7Vs6VBIMgty5KwH98BdHx/oFlrS26lwJ0dUYGGkIQC1lrUfvKo4gde7OBEQhc7M
PLgZPc3CKwH9FZ77AzgRD6bCpn97/qZnzSnNg1a/UOPb0/et749PKCKzs3+WQe/ZlVDqREan2A0o
ZF9rbl08+SoGESeIjODpKp/K2HswU8RsmNmFj0V/l6Cc9ckEl9ip1vH5pOY8BTVpCq6moKaaAhxQ
7Sb3INcXCeh62Q2YNLQEAi9qKYvSto2lDe2PvrYEWILG4hL0ISJBlYQ8t2lFN8mHExjGJyew7kxO
FgjHcqxo1ddikqgBt4zp8+xCLSsFuk9CtWlLHyCHgchUt1HtTA7Ul4MSfnYYwur8vnKwswcZxj8z
QPJfqyQAU7cp4+vQbpwLXsu/SmEOr56vQXhIk/l1W9v6peHWb7I3pVFB0BoZkDEP24tgMcQC1ERc
18tl2UNLzkBw84JiTL4Yo8C+5jnzNwS1pUPehyffa5BY+kAHUz81a6fo8J0fcgmAK1htvtlEAHaK
VdB54uBmbE1+WQI9AKCNsJBb9Mx4G0b5qENZ77npXBV1iqOzMBDXgfSmjjc3YHOhx0PgVOPgIcNu
acFGVv+W+rlSBJ1fvb3K5pM3d+3P3q0Mq0UDLCMCKgj6mIkoTpEd4HEfDHMJhVBt1TZQg1tQTEhI
7q6lZfyUKFdZotDQu4nA+QIWSw8ldWXenhsLUjyxMbSvA3K3wIoGvx3E9FLuGy+Vchrl6N1Iz3t3
4s3Qnv0Y6Yie+cVVger25QQNo99h5Y1Y5mndflpPTz9E9DWqb1pz4193atIgcpX+HuTX3drN11CG
8M6uW3Ucy8TPLWBGoAzOzgkkAy+ZOqBnsJonhJfKm0Kz4ps21VEkpOjRWwuZ0NrtsGtWzSbQ96Ux
OqAghFlQWKheV/ToSJU4y1AUQPQA+Opk+Hfl1tAdKVlgfW3SKItLFHQkOTj6rYYd8IN/HPQyeUA6
0No6ABjvkjzm92Vu/ZSjm/3M+vHREua7gYkK0PUYWWsN5QoXEbDyPMg7xKqqy9zT8rseRfNQM1fj
aNFQbTQBar8GbdG6ZV8kK+gmZCDmGcNjC4jcXnMR1KIF/dysVQnx3KTFPzW5B+O5Sb65u5lwapZl
nil/n/SRduVVzY4S9nNKn/uVdpWFEtIJkQqCdeLUtDHflaBx3EHNor/3jeK14Tz/WaTsJZc+Iu3K
QO8gU9WKarjHfnoySI3gRbDu3YBm+AeDXhN8hzfb+wweLkEinB8zzAZ0D3VWvSI0CfZOQt91nv7A
JOfII1kqmfT3ges4E0hoLwzwdq3ngW/GDbCHyL2b7va/A/MM9ztEHxho07Bt5qMY2rYsX41/guhX
IQr5gyxi67CPQG8H2HzhJtelLt2FbDWx1F1Eo2hpnXZNdcL3/zgtrVni4cWeIDJEo5FnVyfszRCL
/1scgvyB9jnVVnCPrXqJ/MDf8l4k3OXLv9Kqy27AefsuDubbZb5MhjbckgENuFLzduROfXQgKbC/
3edurEvzZdqBaY+uRAPknvpduaAmK8ob5rXP3HV0/CW6iQUDXvlhwl+LbJC3sernqh+VferNHrzE
YSBvmZYjHm8BSdoHzAINxhiA2qFxb3hvNQvaSX8bMGOsyzJCWyoP48nTUmdv+0hSeK5T39IBSKJu
6dalsW0+pGZj4G065F3PZGE2EfvuFRbIhI9m99krSIqFIv4400S28gKTF9LZKpPfICK0AddDvCrN
ClR5CjRLXAQzvzuNYjmCyhuFq80JUku88K3yCzRVk6NGyHka/hczyqapVmIi2GoyEI0KfBmQ1DMO
c/nVSLXhczXVXHBFfcqj+keP2S2wTZSYK2uuaeHfD3Q9mFeEwiIk13eMlybA4YhKXn/tqUK9CZ+l
zmaXGRA2G9NcUZEf/vvP0XJVRczn+gof9RWe5ZiWA5Se7zEFgvr0cwzN0PEd6fJN25YMNYMI0Ejo
UKBIwH4WYF3ZuYPWbuipqtCfqv5C9TPV/2Ev6sEG5jqrdmmedZtWYXsjYK4j17SePdd4t/ezsD6g
rAWrWrVelUWRb4MgREqVYlPUDjW0J3oKRwKJCX7XBLwgEiVyWgoaeaNwmlUoPBNixjWKIWLEp8IV
KMSMq0+902mT9toC5TbN6pPVNBc50AR0Nh9a8IyjkGs8S5MjmQ6SyVs6jFL7MeT2cIVdADaDvjBP
+EN2NEZdRT2KzR+c4gaCimQGmtXvTpXviI0rWfPpSngRvMUc9ank9HElugh1fbsSDbhh9P93GpK3
0b+t8rg7SnVodOiYOlilN4u5jcptKIWUiKJ+2LEOK1YkheEynTZKzdSOCnNhgIR3/amTppwnI0MD
1PP7TiLq+qeLfprWsqv3GedrgxBI2/pT9VUShvY+Mur4yrTDa8IYEKiAsAhf+8euU8yWyjbvouup
ScYoYJz6qPXJv4aOZFSVCZGObkzDfGNfxX/fNX0NMxI/kK6or7IRkOQPQ5tDBPDYkWzwZEpGDFEd
f/lhaijHpK5O72q4/tiHi7pP2is/r5ag53X2fQ1uGSQa2is6a9Tg/7+vbsW/mU4LJSsX/336j6nC
WlxBoqxfCi1mW2Ij663AXFFzIjbLEmtqVlEMKtmPJo3Oxv/oi7obzIzwax/L/Cm1vQ1qAOVjUDrW
vnVCuabo90f/aHB76k+rPt2nHQooiKkVzEL9deg3b2I03C11zQyuNEjNCBaA2rlbYnadPWfbDwsd
oWkEyNS8NPrhr2ns8xVmV7pMXtaf7mF2n+9B6/rpHuZpiYd2bn7cw7f++VLK4k9/KVl83AfdqaX5
4cbMIcwNeWX7MiJ3fdS69KZI6yQGt7sW7Ucb1AU0WicFmN1sEW/yIqhWlqYDwagppXY96b3NNIOa
Bp+LDHmPIDxM81hNuvdYz65phjyNk0vVb2d7r0sduuzcBYnWeN/k4LchHxpgCQoUwdlSrahJAxZe
MktEQbzNdCkTWqqLos35Ybo9dWnGGbsmly+Xnib++y/uTZH+j1IUw3LNb2teW0chio+PuoEvnWG4
5rePbJC4vrClh5hd4l/EiE/yoqqQBG2s5DImeX42DOEji2Qn/SLy8FFpYgZaIjUCMsli4foWAj+A
vVb66K4TvxrWBHSt7LEg2CsNUpdbxBBBzbxrnigk7AdMVpNQSmmLqN2VSOQu09KutqGLbRnpj1Jf
rPoi1UcDHZQBltRHJlVR1xcnDsUSSJF33250MnAHG8UeQsUjlHC7n1NtUC17/ZBBg+lTU7PFTzPO
sNOj0UIpNKkqI5Zo+gpyJv1Gq0clC9o4t4GeQJkP5VX7pLGc82h62TLrZP8TfO+JyvbOpiwEKxSz
A9cFeV53l9bhddWaznHaU/c+O9ZZiFq9QAdqVI1KNep5sryxknQFIGhz8JwCuq8gMHqy3KRf5WNX
7Z1Us55QSnwOIJhyEVWe3RVNtier2YmsdABqV5G70Tod4AsF2IxGILzrSu4IzEl4zQbcVEtUqgGh
pCwGt7qry0Jfu8wGvI9n42vBrL3tNsNDFhYCfDYjlpS2Nbwmnrsvw+i9n+yp36icfZuPf3Gj9x5Z
+4MiGU0a/3Iao3jMI2hZgSYuv85EiO+b1kP6gYfyruDBuKhlmf0K3n3SNvwVYEeAH1CMAn4dmxKP
LwPLqc6EAI91OzuAYL9c0CD1DUZnLlvU2G7nPuXlp0F6HWNBY639AWHbxPbD6xIlk9cAjeBVTKd0
sMLaW0SZLtd64Udgw22iq4wHBrAqW3qU6aGWTQjGTRBEASaOB7oKpb9LwXKC2nY0kQdO7mA/P/9S
B2e3FnXaXWJ2/gPL/XYRZoV4GGJhr8ZmqEHpY/KdYUK30hZadbT6YoDAtW0iwAJwISKt0XMp2zck
FbrfVV8vLOJzsKJ8z4e2fKMpeaCLB/1jyiBuvXVodfqBhBHmQ4ncz5GaUFK5bfDN2mZKV4EUF1zS
Y5jbac9Bo5YrFSXlRr4fbtQ121Kzb1zc36zeQJ221U8XikC/B0ZS5y4GZf+251axLdTWs3gcjbh6
DaBevxVJUIDuAdpIxWPYGOKVbAvVS7b8/pstbV75PbQR9KXsMmxp/8fk75dss1y8Clf7eiN0SbqR
NE/Lvy9ZIYm1zTwPjIwgct/lZtKutbYTL1XmPgGtbl5QydvcdCUrFsggiBfwTlcrw7DGg12otDp7
oG7H8Pxv3m2rPwqQWh+Q/0se4sgGga5ePtUCoVRQQdWLWIWmQSJmb+VQdADlYhTsoNayTzN5oNGU
ZZdR7wAcBpb8obaQ+1NOddHiBT+m9wzEcAjG+e3ZSJ0eiUeED6kvHBB9/HZGdnauhavMzqDJO/Id
QXKbWoyrWjVrUggM03HlMJfvhlpmV5KD5keGPWKgo7mLwX90eM8lCK84uQr9zDRrV4GndDG9G0db
2kvNSfrr2LP7azozFYLSNf2rwJTpsKA+DVj7Ta2DF42BHMBSMjEGj4PbtMpWBK4SkeVTi4BX1FKW
BK4KA0NfTtfDHglP48LGF+qKvmZuOuTnbFhL5pjQNcCnjQ4tr6L1YI6AHtN3sQ8sULtDQ0xoomHh
ogdzfbceM1dEC87BgHMVd9J5Cqq2ApUS0sNd/itNdegNBb24FFpv75wCmOh+YPmtqKFbXhaW++tv
Uze1w2UkzWEZoNLmGJn6jgqmw1Kk69qM44NImPcQ/t1fdQmUWvP6vV/Zk6q5W4BPJmzSZgpG5U0R
HqEl8zYHo5oAcRcgPcWB+oIoOvS+aWHX6qpovwaeSeitIm5PPxDfAE7ANYvxGqvc9iZG4R3ECMQI
sKiV3qMqAYxWWDzITeqHYksRykFwFJd7CYCh1TsfP52BpKZAfiq684ldYu5Ttj3xU3x1zUwfOg8t
2MyothlRqXFfG/55KnL+lHWyvHExFvkb0H0jQizIhTn+EIEHB+8R1aKDlul/adJNjpTxSnXEgcie
8mGjFrpgkE4h6/qQeIF1ogOCQxyFJR0g4a0/aCtPlPY04qgzPJzWdVo8ULcJbRlr4fxCmW35Ysfm
wgcT5ps0XLnKZJUfc81rzqZtjuBK9PibCTixxcPyPmMWyhh1Hzt0ZDrJkwzIE8UEN66LJEFuOQ3o
VIRYZ9rYP8VhdYEMivurAPFqnzjxM2hfQYBfQUCMJQCOkqksAEZCegSZbfWLlBJ0CV1rheDXQZN+
jNnHzxIkGf4W6ZsQXyUfkSMapsM8YuDZ3WPzmIPnteF3eVODcs1Kr6kFPKjYV5rhLahJBxT/3DVg
Sromndg4dsu9HQ/eYhKl/fB3eBJftWxEhYviRiwVLSLnrFkWWgCyYuo06fjJgKwyRa3Y6sFPPfaX
pjfeZYodeD4gj6mdesTOnXxE2AKsBj5WVlJb2lHM11MbsjAeyG/6u6lJzsga72Qcg57JK086tKEP
bgnwce8G4UtmVBsKeXcjFgqtw8czWeAVewuCkkucZXdamMW/tNa918w8f2yEKTcMWZDDoHXajVGB
TY8sfGCxW/9nr+lyKdvQurG7cTxYeGVuvIH3j1+mAk9B/hgkoNf0dWlsa4QodFMJTcSQ4hnBnx/J
v5ziR6Z5OQflSL2D2KH/lvkCOIK8HB4bLYsBXA/Ci4mg2EZjqThWsi0ORRvLXZYnw6ltwKWESnTz
rrSAqSjDWn/hYf/AAML8CwTQyJC8z10kPuYeEGpl9k3QIw/NkWmdFTjo1111gHDQAJUZUt88gDKn
dw/q0/NfIMDzT2LE9rke5HF+F/udF28DveTLgt7FNKLsemXnuTbor3uUIZ16vJVvQs3dtabInrMY
tXJIagDvaOClZmv+CN4ZpEP8iu0GaEFOFn3C/o0Fip6uPcPgIA5HQaIIjfyUN+lhqjasIpNvMgsg
YtMZ9BT8qN1z14nw+NW4t/IYBUcOuzISe9yHou2mpXSUohDcqCFY2OfjngmvW5eK9P+jP/Tad3ta
kn/0k32lPkVkb5XFBiKw2cbXCh+fLzO8yg0tvOocJy4Wcxtl8u8jc59ZhOuiGvzd3EVnwVighp1h
Gz5NQO3Z5k9T/dGFOYIt/B4/PlLYJGlN163xK08cCPcqpU0aCFFvswHv4ric1Td71GwfQqE/zl1Y
/Ovn5nnuIA3OcWB3fSlU8Ed6k3xnY0IwKmkrlCEqZU9yCBBODofmpDPp3CNRWy/SYAh/OSg6h4qd
/VdUVOdWjPIFfAjGsgqd8AImnRHU83V9aLwchS0J/u/I3cxYvbDTiJM7difxuq8MbwdoaXEKiu42
FFZ2L32R3bcjoFe+m12oqzDwNEhdG/AgwCKomnabOKxCEBnND3fHjPP7cYjBWw2AC8pSsmZbJGF6
iMxKnAI9MlaO1I2nrBofSOPPZNEKnKDDG6LafNmCLum2/XCyKi5O0CuK9KE7C7OwzwWwRwDe45mM
EvDldqPK72it2MStb53pUBVI+nlKAPhTnwau2LBETkNNQv3AFNpnSxTTdNSfKE1UsLUkKxNlE/Ta
xI44WnaDESCOU4mrXPj1ukb04qVKmskCLHEhT7SlyKtuKhgTSQIEdBt/bs6jbaHw0WqU8sfUnEfJ
12+NbJ0H3ZVudqgqjcLKv8YNLiaZoTY1/OsSL7Opic/3uEVKxzwWtsBmzOd34D3id0gIdEvHZ9GO
mqFu2ifQ2B8gNzRe672WgYSzQ/lyaKAq2AQ6E6VUy5xHSN9L7i1qPGKnGFXkt2HF76kfsIhiHUin
Bv2lx18isDYkgfHippa5S5PGWZOVmlW0KF8Q4IH+NKveVEuq+wrqDoxSuLm6drEKGY3aPgVpZJ88
1JQ6cese5y7qT7ShW9fKYx5gCh9hA9tegoSjfi3r2tmxaiiWegzsYe9W1h6g6+HZkQOkigDF1QYA
QDQtdhZYJg3PBYJAk5kAE/o603W5IgxWHUXGEfSi1UIEY4RqDDSlAnMRrGtu0hn11dL5bSn4G6+e
wet8TVXaCStvGXeqJ1Cjy3WOV/0xLhA30R1TW6F0Qjx3untt5n55O0g7XfQjkBF+bPZ7Kg80gHdf
BoiUxFG6ji092oVNbd9ERiFR+ZEaj66BpXyFvNSv/6Psy7YjxZVov4i1GMT0CmSmc/ZUdrleWKer
6jAPYkZff7cCt8nO7r733BctFAqJdDoBERF7bwg0QFYI2X8PpVonPVKUH5CJVbwJV9yL25buxkyT
5KwBOHO4W0kA2fM2WxkyVXnh+KDXHgI7zyOIL4AlV0k17TWq4hg0rAkKkyAz8lq3drbTRGMF1M11
pzk6RjZ4cQbnMda0RyiPPdQqFCl8C2ldVE22z7RS0SSRJ0yEJ2kqFJs+F6ZRrcH2I8pRLIml8um0
7Oto74dKhSuQFwjT0MbwaztI3Xg0rl3usv26OSQ7L5iFGtD4+1ykA0rWsL0Vdv4B8ADCHwK4rmnq
k23N8T5tGL9pE9ubqhrMLLKPAkIej+vEllcgrjHZS8HHbWnWaUCRo7b/Q3NayDmHRfVg24UAXgKB
ptK9Met5JLb0EPyLN5nJu2p/rovgsuJQnXCHqxGF4QGJD+GTcgsg+naA8I79QN1qAlm8aYaPqFVw
X/pSIIUIQRealKmp8GtVdEe3MFrc+W3+zWXDrNVguuz/KFsHUliyvLh1yuZbjXuxekUFfQValRw7
hQxq8ppeZzvqFv3UPZeGAt5fNcTmHvnvqKumAzCGUG2Mc1AZrDOyUDV8nIofEMMJJRVbdpq6On4R
UfJG72eD3YDwe5rzk9tO0UuC1wqy3/l/2ckftVn5uk6T6fNeyYA1iBCLAcFMEu9i+QTqQV55wM3U
9qjbdFx5qvXSp56WjuUrarTe81IV58WkFKCSme1oZ8lHFspT2H4Ufmmx1h9ABfeRVaibcfWmO8eJ
neAJBw1IaY8z29gOAkWPk+zOk7Gd04F/M1ug5/rCbf1MqjePpaV4iFS15zKfip0owGzJPTUeffqT
qUwBF9jPyUaV+2DimYfHif2zLQ0HBAlWch5MkUBtSNMCrjYZ6soiFlCwgn7f6wtRDO5wv+tQy3s3
QC53o7QA0LsWeN7D0Ii9ulDqDQrzQl9DWffVzkFYwSZnwAO0Hh8RHgSDdB6OP/oMRcQSgwL0JhCK
ufqxTgpzVQHkYTC9CWJUS6igV/HmxHvNfHI47x+6MR4eeFqyJ9B62osL0wv7l8J6IC8anvkoNy4A
ZYzmnQGKusPM7OGizC2UI8fSfUfN2GsvNYGBE0bRYlj/UXU1SKrxLHwaNXPaleCfOcyiBZlXJRD0
84QqY56V2V47Bi0E1FjkSAj27XWhaliNS9+UnlWqQjUB8AmP8TgPCpQHXbJx2sy4N3zYphnvQpBH
7uKx1D4mPgfuPPdvqAaKj2OnFAG5GamTePUI2a6or5LHuRW5RwOdCyntFLw4R4AK47f/27oMhZlq
OV2JaVif6uKEzdE31YxBGaBia7qtIosHouVDhh9rqnpWBVXQpd91jtcyLX+kyW4SFSe7TL/pPU+e
qhhk46ChKkPcTWe7/rBK3d0i0FvuqKum9k6YqfKqO71+UmMX4ZSx5h9gsU99cHSmZ6W1u1cUje7J
TtOLETkvVtvPAGV9RhwoIAGSI92vYlZt7gaKJCxA0tR7S8hiCWE0Rnlxi1l3G59HLfhPwro6UlMn
zucRdbMIwTA6wrtL4/h0CO7HuPbWob4H/YgB/GBQSPd1oHZUONIcapqwwy8MBAlgiXahn6AIBsE8
hjuPF6XhjJqbOPJnRIyH7c0Qr4YQdRLxhGCgGkIZKlaO5D7g6embNcdKZAxr1JM+QW5eBDREawyi
Gr0+Ee1p1KKF6ICbLMTvONq1Mr2b9pny1PTKllgPaEz2DGgbJqhCUrJ9WztSWD6+EtV0I9Ti3KEQ
mP7lZJq7Od5xPbF8si2/BVWJfGdSmxsa639ZiI/OW9TU07YYkuN6r6Gj5bnLneGQYXC96dAR3WBi
Odg50c1gMYAyvxz02ZuGONsWEWLjAFsa73inycBTNGmXcNBR9+heFbD6vaOAPTyNdWZ4usXZ+92k
kSEwBAhy1wKEwVJv6IYClZSqc7JlM00QTwfzU/jZb+Oi31h2L9mgYAPV/ucAea/z1KkXR4QaPPIg
32UpFneg8SXvzuK/wl6/Pd263uJHpwN1hempO91VsstNkIq+h5iPv+5u5UvXgS5BFItf6/d841aD
n0IOrt/zZ7RafrWZ6H7FLdA8RWQo25QkIUkJMqrAfMbnzEays8EXILtko9G1IReh40OvtpiWoSlx
E1qbClnFZfhGfpIWS+VwIYeXU9+dYT2/VkEPlc7A1Tl8GNXsKXNYcR5YUp4RalIOOTbmTTzZo0cD
rHKt0aPhEUly6CvlUSCysU13NE4NWAih98JMZC6+vJdDu9Pi3ajnybLE/ZLU78I080TcuNtlXWx+
i/Wz3Cx5M7sV3ednISOUzTWUMCINRzoiokVeuohLxBOlvM1Xo6UZ+NqZ3Cf8ac8zcwSTSFR/zmz4
/EjTFQeBZtkbtjY4gaFihaJNu0OEuwG1+nMtG2Ma351m6E9kKqcQWA3WJN6Me9lzkefWMzccHZfc
POzJZmRZc8ny9kgTyMON8zyI51HZkg0vm9HzFB7Wk8SaGm8TwDUDsi1eOjgJ5tK+0hLrR6OTkIfu
zu8aGEhO5EEfDcQ0eGeRnxtFCsdEsbtTb2fsYbYr6JrHCZ6Yit48lk7TPEb2fIi0pAX4+U87aPrD
TVmGtk9uNGBCm+cx3dOU1bNE7ayfQz92u3pmalacnHk+LsvLE9EE7F9LT0+E+0C+1ExG+/mpqLuu
nrHh4Bhae1p9wZwYbhp79mbHqX0UQbVPEFFpnsIyR+yz0PB0oHQ99XE/Dv2cqJfWPrkr6dA+DVrY
QrOv+5lCbXGJybvtuB+4Hb7pg2Xs8qg3dyj6c96Ybu3prUUzADmvyqm+uGldgpEePMwUzf+aWejY
pn/uP0MooAVzwV0weSjqZr3U6YKlK51sQID9zeXu1gH231sXurAzq+Q7VZ/0TW5GqOnpnDdryrST
q/RgJ5HF872KNJfJBQTZZDf90w2sYr0fK8mrkNwy1BRjAl4nOuyylu3NsN/+4ygZNaKcmVl64wis
J1TeZMPBYgoOZ3m4LtGPKtv3ZrcFTyS+1RqprgooYqjlQG3YBf1EzDIq8N06UZN+7xv8UiDaoUHp
qUQIO6l9cmuRDTuOU4HCBAkb1C2nCJSyTw40a7IELqy+fAXs+n7tuGy7baQbPKg1E9w6neoeVNkM
Y/N5tNpoQEdZWOnR8HKoMLveTrnz/k9T/sl2s8J6Kpu7tyfVgFBBJdLXJxE9m3dQMrOn+miA6M0r
pQQF9OegikmHDQlT0CHYQarjTZ+M1ESDlh1UZCPvp8ykdZGR1oVsaFxTN2WnGidH6gsoUoXATcrv
XB1AviN7q33tdpMF0JfBfpBpaQrzc3qCsP7kyUWAqYoeErwF4wzI22S9jr2XPc4n16yf3CRRnsjk
IlqyS3G1+Yn0IBsUN5Ig5P281UcHIjliNv/oQjM7Muom9gksysniCx68ZcnFtUvzUW61Xbx1FZkK
NbRxDnKZvoO6qczcpflwiTvvxkSH3TxK6TQ4L35Dn0AqYnZU7PxR3wSQOxTuAeOQnT6Zikc6yuZe
BAjpoQh3CoGt53NhXbPeh1A36qbIpSxqERhDi8KZvoILrQSXWaaVl7XTjG8a1mSADCPMXYFaEbFQ
yc1/3wed+IxdB5COLNaBWk4bvAdOuuvqwNS1PJhUdYCkiNls2mkYfeomMdjlkkxTNI8JF/G2fKh2
64jW1eNlmaeiIkaf9RP1VnvkQKNgbovraqI1lzXCsNnYcQPuOXmexUYni8XwpmahN4cAxi6lVUg5
oS46i0CyTTfnzEhQPd1Uf/ZjJeeL/3Izpz75LzfztY/Q7xwg05NvXCiIX6HWqe1Hl/8AeYR+Dc0K
Ep6ZGkOixESwhIzmEMJodpriQcnA3t4YHYbCtHLMjzb5KIXJLkjg0crUkO/XOYx0qLINq4FBzQfT
8C2jkm8R3T5OkJ9QSrMLiPKsRkx79IgVjfrUkE8LyZIgx+9lowo1PeSR8jOXkaVGByG3HVkzsNgZ
e0dBA0L12DadaJQltpdbxfitRxHQ9WuSVXFnV7nlrtAsbQsuML63mrm5QsseJQe9Gn+oNdAY8qU+
zObdiKzBf8y6QYoFYnyPzCxBB6KCEwgBkuYKxCvgS0n1e6j5jMgiyiAosWaBQyRQ0zjfLNV/htlO
VwellvJHvCTgxjDyWd9tcR35LqJeMXhdeuy2quRXnSt4TKG25H0ae8NXmOs81aKttm3F4jNTbOTw
0yjaj3hLOTshZI+F7bDnBJkg3yqm+TvXuv+kMS9/uygHzNL2c/GhN5JfZicfbnLx2IEe/aC3L42W
mg9CJrrA9h4dC5nYyhUtAUWnNE6yoSPNraZtzJVvd3aaRraKclzrMuvIv05Zl1/OSf0Z8UHDNLun
Rk85hGvdt9GIUZOgdBBB7gqw+TfWxZY9J6qqTY748JYGGTPrM9Ost7o2oSYXQ7+ckHxU/qDzNPJB
Cw9iRAlRmGVDR+SyjpIz2e5HRwa1eid5y7pS4C1P04T70ihNhpNk7VthxFNQ5WK8jpFdPkS4evbM
tqAVUIRsE9Wx+pLrtYO4SMP/07jxsWcj9NVECgpSY5p+rSulqKgLSqjjXces3rSKgXuftnUK1Oeq
ErWQYaOGKvvO8KhLTV/o0IOCSMHDavtzkkhc58LNEXy3rLjoauW7s148EnicoOUtCqf9BrjdBVBO
o6i1K8mX3BBrS/w2T2pUWaD2Qa/MxlebvtvEBG2mfszxrrH0VTmuy3HonTrHqB2PiShHr3TKHhRa
2edRJG1JYXWghmn+NnrnR3P/aRXyG3Uz9+yhEZvMBmKg+GuTgojmrFUcIspddlgHp0lYe8uF+Dpr
h2tkJMMrtIGHVwvUdxqC/M/U4xyKR3nHohN1EWh2gyrJgYOSvgMSAXvGK1QgyK4Ckt6rXI161Jh5
56EITAOtbDcEbjYWQTuM+aFEHdQig+6OqLjuu0TsSdm9jHCTVfPo2QWZ03OB8jeKsU+x+b9MitTG
ehb5/P+YRPF5eaYZOWV8a9WIn0AIuWcQ4qJKdWDXQjLA55KkvbUERKJjJzumhh4fyUZNp9jhJbSm
CrWZho69A5ypobkxGJMOgjtXMrW8u4TZMDw0mkAwioQ/WQ4u0cDBGxRwStmPVRH0Rjp0OUwE9iHh
2BwI2rOggBaojykRRHSYlpWGjAf/sYJ+FhcJJ6KjZR4t4VSNtulzNfNmK9dOInfUU9lMqEhJjQIc
3MOnjUapUaXf2nVAnQJ9VqfYrDZaheaSjbp0RM6oMSo3q61lKNYJURIRQJ6zQugKzKJE7OOAGloV
lfrNCFFeArLVo53iFRoBxOqC4E11yYX5eWSouHDChFuoWPjLADnPOcJ6nTtaWyfLUZREPiBz+AMo
kBdT4htWlALhB8ZG/TW1A5R2pFw0mdaGfAd1+gXyN3gQcyQhJWgl6kfVYaqV0VNCNUdlBtDX1JS1
Cxy2bFYbHS22qGHLDPJbBoTyGFu52IeVXW7rFkpKbO5RMyYbReq3U1cB9UaluVDO+avdkbMaOYsG
ihxqkahJAnbXqqCREpfxsR3d4rW14mYrUKK6oW5pDeKUTuNv6hkpklop9qhaXLyQRUNN4f3sArGg
1mIQD7QFZGq/GvfriGxWx7NTwt1Pl2IMW8+F3NzmbkC4YmPqlnUgCmvTVMYzEpflQRPxnnoVcNPn
QRuAUKF+WRk3o4UcJftELq2tlIfcBBNq1AjPtBGEByPavC+A4fVmUiyphfEtN2p7KUrTRsg70+ha
htZzDSVMwj5RGdo6nzywC3Z3Vj9AT1e+JxO56qILHiOTFwygVvOX/shq/jCzIkF0unkmJmY+CdMr
wtq5xm2onwoLgZ9aEjmyDu9x8Rx9GNqobXOwqD6gTsl97ZL+mUieaWZnq84VYvP+aNTLt7H8/bi/
BKmFkrabb2L9ZiBd7glHj561ibuvijn6+HuHpVco83tftNmFxrqwC5F3cdsDdYVdge06E/WOuiaP
UbJZMzOgbpRE/UFNE0Cw5bqlwnMEkOt30MO6r3M9js9qNPo0Rs2MHpmph43D+/h1YmBaNgLbSxFn
eDC4Np4TvWmc+2Ywzq3SGXMA8RoItFTzfoASM9RHmxptYWYZOE3xvJDenzYaqUpUmsSREYFSAUMF
GckrNGfnmJuqD0yQetXCTr0K2aAiK9ryFPjgarJGJCMQlMZGGZTnrEDUi7ypIW/H1H5NSlrsF2ey
gV4Kn10vz+uibWJx8B6nwTIdm2bLKzPgTKaE/bxbUkTV5we4G+g0Z/Ibt0KNBIJcoTUHWqk+G0Po
fCRRBlSfY1Uv2Aoam6rNtTNPWbO34zYB4ggFJLPbj5vBGPUXJwSIVO+a7gcv68do7qDuaHzPS8j7
4lVEv1kxNPvqRU11A8Vrtnp2UT5amIhah41yAMBFaiZ9BdlgmsDUdV5e2zrTPejSgyAx5DbAtE4y
7RkoqLqGEi0+Mhhn+5/jVKlXGxmUqymbesriLWRvBp8GqKmKUL2WyTT7mju7mziCtIxHI6Wd/c4E
8jHUowXoSKunACJ6xXld2GZje54q5X7dv36Qm3UcfvtBaG2eoKLcqMNr2g+Wp6SRsQDuCVfPcp4+
6BVXF8S8ayqoD8NmSMVb5KNDEiVjJW6nEbJ+rMzbaSsqP/2cShYC5q9nXaH/NL2PkYKE/AhktFEm
MZ8nCxGLzB78cixV/z4YtPQpTnQfCbp3pZgQOaWaPvh4wVKXgNNdsIhc7Dz5budh9tyzNmCGnf9E
GkV4CiSXXzO3R3U2UBaowgEFB15Bi12Iovgn2yoRPo3c4keoROc+icz/6i4PIhOUzzS96PR+30T1
vIU8oUes5EjCZK88Rg+MQt9iRMteW/QoWfc1xsBFN3tAYF1mqdNu1W547GkvBtICO5h1yEOQMQ9F
iHwmmpaG6dCkrVpiQHJH61ATq4B7zdAH/Ugw/jsOADnoAEZ/JDj4Okg0AHHyObiyAExJ/D4oenWA
gsYUZJDK2tA/mf6rXGHFMRvc5/X/TvY2rY5Jimr/9ReSJNPt9EpJ0oNuJsZeUyzQMpmdCrbe0L1a
WvXZTAj0Q+Wwu6z2SNX0B24A5DQI4V472dCEdZF1wEGlc11Z4JnQakDSUzG8ptjKPnLV2qtVEnZ+
0WeblLvdE0rgB+S5m8kDx3dyJF/e425UlhokzuSoCJv40GhAw68r9ZoBfm0MWuHGUZFmYhsX8IHe
vQ6G4uzLQnwkZepeNWkiO/QFHT+NoA5LAzwx3SsdmWkLWcnUPa32v65hdrFxssEKFPeadWJS8JQa
EzI5tpO1R7JPqYJdFA3c+EUhyG+LsvJvbF8L3NlGiKtVpt0s66m5daniHDytQwWubFC2UwMqsqjz
6LAti3IT2qHmKbyoTqgFrU6mEWGYDsnnpl8608awR3tP3jRKfmv35gTAtWeo2gkAKxU71M44T0wK
B4C2rv7DFMA4SyKhrklfp1oP31uuAtLigr9vUCsFOD1MmlAQ/dQJI0UiJU8gv4zoSoxcA0qYMogz
nSurOmrx2O1ZIcLxksXtESGCbq+MIbQAcomkqySS7muATNQUUC3z+dw0gT3N/Bgh1rQ0ruyuNhR1
1bUHaMYEycsZpb/UJ/fVyclB1uX96xo0UOda5C9Au553bwDbmh5dAaprqajBrKrJa6LC2a2XBb6z
6cpqn66gxa0sqxb1LyhtXC8ruoRSCYXtY18H84M1nietqSFSDQpjAJgiYDTPZMZ3nCItLweL2rOg
TJVHB5JpEiCUf3Ij5FZJGVwdZ4gNQoCKBmsLwqrYEwGRY7dQBp/DYguc+LQIPqW9iI59xSbvryuR
4NNYKdp1HpsdZ7rzUNjmcWFLIJaDf2Q9iEer9ECQlG/1OAON9Ep5QEeGHjoPomDH1b6sWOQjNEfr
fBen3XwBUUa2hyjNO/VmLZkvy9EI6a6yxcPFtMAmRbaYGbXuLdN0KN4kinlcnemoLJSUlqOVZrlI
2rL2ICxcL4STR23DkVvRZn2tI/v6HjiASxIeYbB4fL0HmoOK/wmNoo4sWDDybgMW6F5uOr800O/I
5xa2uYSZrQeYCuLf0nEx3vHYrd02sq0N2Dqg9Sbv0/QT4gVq1UZ74g/rvdvJDOAdspfVQkfxmCjb
acDv+G5AN5zPNcYIu0NUSuXb0I6rXYJQ4YPIDeUb3i/OlMQcnTTzu9aIcP9P8MKF/Kvv2AyQJFts
BzNz3teZbZZFb+bEz0rPvc4CYZbygGLIYxv1/Jiro7rtjPadQ7G49sgmkA49UtOkxufRnQ2yVXgy
/ZNPBfzdFqXr73dzJ73MHgqler8Lo1MsnWxhHkUbxVA+pUgyY47ONJDw6m2oSv2iqfK3JoqfSJOj
lD1Vy0fNqlOQUgDwmI3N8PHlAeJTBZqaf3r0jZgA5jSHD0sUyxo8R7kiraED2GGygm/0tKraACXJ
0ZmasMndYz3/0ehSD7ONB9wEZazu7x41tNTbg52j6CV0kn4zToC7ezWDZAAD4b1f6/Z0RLRxPpqT
QO37cii1xRfPOKyRUCErNZHdlQEeQ1Bpkk7AFP+eGygWhlCJOuI5BG0kJVT6403fRW0x7kbrGNjM
XQ85OUhKylnkSpOUah6O6/SkNuzgM8+WuQ7oamcnPGiq+Gx4LLiyob4LgXAQJ6cj1BmLwfTJ+Ldx
mv83a6nMH3pVCRBoF37XNx1CPKqBn3QBbjilfSE2uK8xEkX+6lHh/1fva15todDi8xeNTEC7beS/
yJC1ZAKaGZz+bRRP1eg/+zUyaWkXIVWJ/yUNfw0sU5px/s1jtUAOpkyPrB/To+jN9Lh2Q9fpKo9G
ZlFlBzf+IVwU1Xj/6HLjTeO02BByLHEzRKupBmroUW2M0ICnZ/WhjeLkyS6bdOHeCrkDAUyowZ8N
ROaeohLwMGJDuhsAIDn1FMnPfTdg/nWpWm2tcxQZm6Fgv0ORF17Ee/Y4QsTkUYsHlDA3R+r0NoPg
NjjAfoAdsj8sDknKHju5p4VoCt+QjZoEetB7V68K3BKxEDU6iP+vZgIYCiZpHISAhdI0IXKk6ndj
nPp9leO3QUXU1GgqntldZ8YPq63Xnhg2iU9kWSctddVxgnRV6EagrpOF2dT8/0xICiQiTTUqglQk
mafYeN+92eVroYqfg+j9dTtfKY0KMRBwFoCU95Eaeu2rRH47fxkFHVkC1mLQd7bX2BXtlY7MCTQ1
c1MNAdlQY/s7FY0RJT+sNKvPluYMR00LdY9gz+DfHo9tmxgeIaSRWhrvR8k5NNIZPOtVtgtl2HWS
kVm7ngA1Buu+nwwRhCCsSvLe2+Mb0yL8r8CLmbvZDlvH6I+oQXIbCpDZC+Sxmu0Ugf4QWDZxjBLA
lPpuFM/MmRMf3HDNf+R0aJ6y/zoZSvyqbHxAtWoXQEtJ7PgIlexCYmuomVW+A+5puFJvSDqxa1hq
+WWvKp5aQaFk3bXhyj5H2C8e13cZ8JDlR2ZOy9vOunPrIdMUtFVmB/RAXQe+1rDE2EDgLM58yqvV
LkLoCbNGf02kLcya+FJMD7KOrPQQtA7Po2Ru+Tmn7G3MhfXQEQOSrQ9HG9IquNmqE27Ey/E6lkQy
gMfjQ6+DOqmVDR0tfmufZnQ1SgSUNkp35qBcwTtn/jcZEpRYQAAwFMgqdKltvLIIj68eEJ6z2UBO
YRyaeae5ZfqkcxAitEYxfoAQ97FO8W+U050uSz8ijiLxsUm7Vy0qbRDktcMPN+1xN5mQ2UuynUK5
XWOCuASHGHGfdz00pQfzW1GEbYC6FVSVlSzfKWHFjiZQpYeszJTdJJz8OkymElSQ33xV8xSJBvCn
/AA2eV0c3ASgOy3V5uL0joCCHCrBUCxuv02gbJ360PoYAILdWV3b7qhr9Y4XFsbwjlKC5GDHKoQM
kAj4ADYAKt/J9DwNhYENeIOoubSrboPSgNksLqaFCpSocr+TP+ql1OV0IO2w6HRkd8AeusvrHDt/
6K95tXDfCJnaK252BmlvsKDD/qlrd3Ggam6zTe0if8qN5OIaI/vvmNl+g1k/iwSFMqrB+KvdmsYm
ndoQSo+uLuEV4LYB8u2JFc7g63jj/sim7GLL6UKxfQnAP+UZMiaKR1sQ2lq0rg5WQ6DjaLdB+44Z
78Qo8PzafXy5LHsTmqZovGyDYehBpGhMD2SjGbQv+azyV1i9XWju+KxsKhFNNyGS0Ikh/r7wBRh4
LSwrd6pQwg/a89Qtji4qAsxD0pmBHTXFMZalsXYGkDFoPpjP8/qI3Iv1HbplZlCpZnPui0w51kmi
boCfs9/EaL4S2Iu15uKqtJWJtaHcGY1R6EVRdZ4aW/8lD8DzpP9KWb0cfFn+F5/4dha0Mj4+eSEU
jpfiMrf1/WzObkB0HQDP/jaAR30skVV6tAztv2Q2Ws0OGJD5KHgDnKnwYiB+P2huXXRuQMwgZmT8
tqrLkOP5JWkZ3QBRtDbAu7YIVph6revhpZr18dAn4+UGhy5a8MAAyXpYbEhytsEUqdhDsulKsxo5
lVZSrG48NO50Ifsntv3P+S3uW4a3nCdp2iBsUIn/bx9gKlEA+VkLjt2hEwhlBqa5BumhVqfYwQpq
iXmZSQJnu6lBhaYZb0TVTCZqyMOFOuypNwfUjzcCH5+V7EADf1uryI3cj+mEdIJ1oeWEKpsAdsnK
rapqm39Px8m03ZqJs2fm7mtDv0nnAcZieCEi2ps7gs1c0gmsNnLhlq7j65aMmivDJvkUQyQzFa1P
YhIh14EHS6cc5Ydji/QDmrsBJFzbqxLbo+kt3oqbb8lnJhJABO1rP53wSr70U3u+sHwKX3UA/eMa
ZDh2DRqoPB2as6EI/VQruhNYbFY/uB5uB9dJf2UQkgTFxNC8jKPk+s0ku3TC5ucUOl24PXSoxAQA
KpWrJSqC6kme4zIcuBbEefXco2q280L8Rk9mbOAwn+0w0Fjpehp3mpMzCV4EdGhCTe4IhsHNYHIF
z2kLdPV4O7hEithTZq0xEkiEmhp2GtKDbOBr82s7SxYdPyjiZa0anhRRc/OgKrtS8PAEWqPGPJRs
GSNZP2BqATXSEbsFxToKnb8aIULzqMmGbDUgWNtOZe9kBzKxaPCcxgzqr9O4W1pHS75CuY1hPDCJ
VEpszU+0rjpnVtpeG4lr6jn0ywCNSpoyaAvsfgqIKDBHZSfaNg1y25QxE5np2uoA/GoYLoUKKTa6
Xeezg7IXVX/sCezKevVER50EwE5fXbIp6dg8TBoQ7eTbxIC7o4Kr0qtGPjqTjyiDig4dkQ2SscnH
3dH/4BeNgMQaP8Fw3+0h3wEg+Iw8LFUqI6OL+Ag+R7c3MEI2Yyj9SnecHJKmMT+XSi4VeV0USXQQ
zqDfLP3YycTmgH7L1NBP/U9Psvx1cmbrvccs/LdGU2WgEGIVqOGKEgFSO6y21IW2kn2GZkwv8J0b
A5JO6V53rE54kLGxz+TDR+W57gyBCwRPEXZtBkhLlIn4poWJeu5iGXDKs/l7HJoGfvTxtIcuNiS6
4Ja3TLw2w2OcO9ADUOty5/CKvXR5COSxVVq/gCPwsgm4uAh0imAMyd0rpGY/fYFenZ9q64l0FSEQ
0Zxqjb2PbdPuCmtGZTTZFsFFPbbfbQh37FDp/OBqYXgiFbVGQTFuPNVn6plt3T5hN7CYSGGN7Cgq
/0dTiolxjcoDXUO8e/1p3/3SaYB+7quLpffMY5FuBavzcq1QP9WjKUARzuQXsh4G+0+oUcxt72lQ
nnADSGyFF0V4TaGrF0GmjjtSC9VSUIsgXWhKXNQ9rllZksNR66couXF1c+PVMqPw91y3QcXa7o9u
5tjMNlH0jLqyESXRbnwoh667lBZqaVGNab1DDuMVks3h7xSKAMpUQ7Mt1mtci6Ad0UaTBYvyp4z0
rRqgdPTpkpkI94EuNQY9Y2BkzraVcAIuG5ZnyUUFTmVuBy0oOIKtKSo59Q75SfqP0P9Amuqq1hb1
ux5VeE+W9qdXb5nbbOpiH+lMXEwt3ku34C0EJK40xvNYaNDzHisIwYwjlBmWHRL13TqBlI5lgEWP
AzAtkc5aOAVmOfH3Hqpl+zmFmPiXfRTh3+wj/lOVq8WvBsgGhWNM57ZgyJtJaq7I6bD54tAepi6N
un/t0iih4/+HubTy6kxziQMMgj+vxoxEO+IT+Ws1ht9J3bQo3MJL2zZ77sABdABhmbHpLBC8oaAU
BOgQSK067PRN6Jady763LxxBK5/0TXNcRY4RKu952qL2R0ujPa0dJ853chgSC6z7CftcG0wcFt4+
CwYZAYIKV/mkeU6nlhcLBOAvKOm/LkjjCdwoitbED+Sm2ApAuqJ7q8NQPZZxdDudxSDx0HkKKbrE
khWuHYSSssQ5J3Znn+s4x31pVhOESjP2QjYDRIXnec5xP5sU53OKJo00wi37Q7PtfE8c/pB32RTK
aJ3oHWOl9f+yrybymMFHRv6VmYMwmBh1iia6WcOy6j5A0gDAY0JuECwjNaZg1IfyQEgNgm+scI17
IEcOZ1Gz8vCP4A6at0BIvlYlG59zvv8MSdWlY/pxqiubuMzsl6xhGlSGa+cP0OpvKIrggg4AMMPp
B9KwoPbSUvfJZFmyAxd4giLedD5VnfM53dVUzcvBef8KLUVwcO1UNjf70K5zT63ZBIgJqmDXNCwd
mW6LUkogg/FaslBT0d4ElITHtrOGC+1Dkj6q8bwNUXQsqawUJwkPeNo9EnKdcyfe9ibY8gjXzv4P
Y9+15TbOdPtEXIs53IpKLamD2/aM7RuuST8zmMHw9GejoG7QnPac7wYLqAR2EEUWqvYGjMetKA0A
vYm2eFs0t3fTvmsi8zPZO+YCpHA3Ha5koNxJm4HFLe/LnQRFJChEhYxIwIlKRsvaCoJdo3fOfqOw
DLSu1RwQgFWGxxeQVsqBi6WSad1kHDhD5yKZKIXyKOduHSAPojKco1bPnLDEvxHaPZGJlvDEkSUq
K3PgU/geSGnlsQodtygNHcHoRYI7HQmXEt8toHHBqaQqxFPmdDLTA9I2LMF+dEQ3v3lkeHKW5x0q
n1PYTrmrubbIMxPK2+CLenzKnEwerah8ziYIKarGBkpm0rUgwoyuY5zFX1Pmsi/DcqbFICQACjpG
KAT4RCIkD/9w08R6pFVtFRoe1VE/RctYixY8RIDRjZY5CJGOnWHXAF4ztS9WMnYPfmygzkXERbfq
eDNm0AjRch7z/EVcBtn+dBmtweOvtd3hyzMdP5F+rJ4G7dTN9XQK3PmrXqQoO/EXP65fh5ztk7Ko
LrzgOQpKSGWmEU6eq2Uu9p6FiuyoY4CiEsIoneobzZyZ1be4zWdgGIrAGgJbQlbYKAHek6EMMYKl
6aHIXWS6XCsPVas39Xdvltv2b7KRQmoU3/gAbCAG1/u/w0oX4JgPIbAnJ8sFk7anHydBfeTEh8gG
wSstdOQdUKvsafj8QpcXmfWAI58A561YvtkzM6k+x1HgfLZLYNhMuFU+5IKRr3y3Jy3JvHX8jKMh
tCvxndP2FtiWtGA4yObccuqj46Ljn5I6+mQXL33py3Xr4SWsB+bZ3ZyeqGUboFDFk1kCm0dnR6cD
MwcBuhM0PABd2nOP5qqdQnofxbuiFeUfK8hjDnAbVLDwKhQpCGpeIc9v9iAFDsDskiVAuaslsbHu
NsMLDusllfH7KkAj8N4ETHroEhmxlzEA8ROV8Fzg+9Fqh2LFMSyNFOcwuhxGyT6cJ8Vj0vbmecVs
/JGdPlQRkO0Iu8buXkFPVhxmW8teC9Q6vAZ5nuMtxBmAaPEmi37oA2gtSWAGiXvxS8D3kDnJPNfv
Dr+Mg8LPOtSqPDugPMJFN2zOSxyHiQHlhtUu0x46F2WJRYFKniAtyytZKDO1JC3ZrUI1Vcky4GQi
oG7KUEDzcHG4Q+HJPGOO44W0KRlmc/xuQAKykg4Iki3ucpE2pKV9SzzMoFsv1w+5o/FDsiTL91wL
9v3YlH91Po9DvL7nL8zqiitZIJW0fO81kFkIC81fQJu3aNlLBI6+/9Xi510oBhe7jL7fH0EtzQ6a
d7RBHPvYehyMc/7k9U9aZieXirlPfNI0e28Bq/CpGpD54IEX7FaGpOmmqgvtuB0PXgtuN3z3j8OT
9Gmir2xCPwlFJfkMIFmUintHtJ++7Um2+sKTi5f6T4bYTYqierr5A9qPszGoUbkE4EnqCKGl25T3
ZYyn1wvgiG8oYKueYpCZ4YaURLtmqezHbIwsOaRF9TdvHPdEoga/yhlZQWhr0DPe3AZvQkqm3Cyc
kh7yzolDMlYKmpHM8pq//WC6R259I0ASmY87ndfzlQbWJoUWqnUDcJFTgWpPJVqZANoFx8lKBWQR
vkfCyDqxyqxRWuBGIEjGDJVS61kMFC4pQ/s6ZrbfvLCB+e4P5ImWA95/mcghLN8ZKkPkbP5ApuzA
qn5Ar+JplSMo7ME9TpYt8LXB8IpeP7ZrJ7c8LrgnXu16vg/6lPdymYFy7yHJOR58YUFmhTuCzIKm
JFRunchz72i9ijAt3SXGkejsaF90HS2GlCuVadPW4vlBayYfp/Rv2VbKneLExL4ybzkpOe+Qadjp
iMI0XJRMw1IAfkTzHA/tFtW0NU/RFmgw1NnSOq+BHdpay5lWJJcm6P9rL80YHXXgiT2aHkAp9otw
I5uUIYtr9g3eg4WMbHSyoTUoYF9jII2FAWgvwlpzcA4Dejf72UurCzCOULpAMvRqmrditI8Dy2Gi
e4XznNpDckJlJ9grlTBH8jZMqgqtWOSIgkK02cylDDbhTOqx6Bz/Gej+f3C/X/5IaxPP78A4fZ76
oX5EDze69oTCNiP0D5XFb2W2GGezNMwj7pfO95YDdE0YaFqSH0bLtS8pyGdf+0WTEYNlBjgtiAue
Oc7WLrE7VjgjbvPl+wBIkpAKNFW9Js18u2sOpJVkTep9wfJR06EtyRCqFwmKQEul/ahElKKOQNsD
jgcwr0WuyqLkVCumtAYvK5qOkuo2UY4Lh6DIZ9VNhi4ZbCmtSYhWabylGRGKoiwcqTaoxrHBKOAx
/6vtxfXvbeM5QGSo0j0tgf+QAUBpqs60rIqm2A1TWj3REiG60op/M02OqvAp+gpsr+J2z2Iin+Ls
uIDKQJEfihGKDPzvhJyR6BNQHGvtyGf8kcGsPuFJAFgZzRjnz7qF9h0hooEcyF/P2+BMMiuIv+R1
apxV0SXNej9yQ58Bp0kpUG83NHLd9NlyQ4lCOQKw9KhMaOZmrhta5Zzuq6WPgENY5zLX44pSMFsM
lObRUSt8Ah1IAeYff3xsRSbIpXIvWnNQ8QpinmJHfiRTziRTEZSC7NRO2oD0lg4UErRL8u5Sajz2
muNimNqx4Hp+pWHkgeB2NU+O44OY712evc+UmdLSbGPykZ0/tPmVtiDt+z5KNI7xP/e/NPqxzSOe
1VGzBZTE5kpDIuovNWBGyuUvZciRNtfMN5t9kgC2QgUgRWwMSG+RkNY082r9G0gilqNLJ984gB2w
yVhHAG9CH83oDxZcxHqloql0GN7Jg0zguQMMkbARKpF6azlqCUxBDVnOLqgM3pd9mxmXeDbRgrr0
4FgUy41WLclXGStfpCDMz2P0o8aD6jUXIFmmjgK7nVrbjpmgrwedQCRTCmmIBqC7o1L3BJ+l1hRX
LeWsAeaSn8Y9Z24IlDwTjH/ioQ/fZHjyFI+ZpXjgpJkLyMTsuNHQUqNnSGU5dNUXz0q94ypYT4+1
1qQ/NYFrnKiCjOrGaCaXquysToJdZpTJZWsiKs3qzk81WXQmK9M2wd6dtxVr2zUFB1IOyuBUiAoo
B1WB5zTL8ffjUOSP+QysUQDWN+iIb7oBGOUJ8PqNjr3oERoA3DK9kYgGnLMWR63pAjRfoVVRYMzN
eJ7FD7wAMFAsHc3d42Wg+S1D698Vp9eFQMMzvgM8PEPtY16/oNaieME3W74jRWcZ2Z67Orv2TVz+
NsTlAUdsxjbuGLs4T23iA1uSCty0u1zjPKTPG3086EPXsdY9+8Fw3MgnN8bH9JefS/l5++izSwH7
DCgY4jM9L5MDxNOYa58XBxmdQEuMy4Ki23LXOI1xocGZFwPdGrZxF9KaNFJIa2sqoVcq0m8jfSgk
H9qYJc5yxBHiq9r2Q48Phaur+P+4A5ahPtiZpgGVAk8CLpA3z4kb919BUv/MnTT9ExUdETIZjD8H
XpU9jk6ihaRgWnrAk/nwjTwNFGudo7mXnnW+vI4j+tNAcKnfbD77FQ6WwIcILHd/X6Q6nqrA+jDs
SOiMhvcLveaXxg0ENnimJVcdRPEhObmW/eYv43tZ5e+VvrMzlEV0HhDxxZ2JBnlbidrya4tDSyQj
BF4faeStSN1m3AF5SKla3YvoVkX2PmKgzNM5quAfu0hv5biyEjF6cR1qW4q2MmEcNctuVsd4YPGd
S7YszkXOmsKVM1oqGarSGFCBhHVhMrxFpCMo0uMoa+8hhKM+dbUdKk/lnms4ppLuo4jxkc0qOF2Q
9MlE4JU7L3OgeZqZCY5pVK4AAC9HRbOaorayBpD7zypadwJfsTMTnPfoZnGc3Nk7KwX5BcCBznGy
IIAYvQWGNJV7kAGtyQnEOzGw2JByUTuu3JWQXGrgOgBwNmbpEZ/0vwNizeOAMsTBVt5J/rztN24v
StB+za8nzaPZuscYxFc1kJKrKKQpkQL2tKYpKBEW4NkL+7FjQFwlFX3Xk72MR3yCOuBGDyb3QLDA
UOYyc2QudyONVpt7FxrkWupI0OGdI3TwwhTSEoAuPdvRtMdBGMNzHmLJ6cpgpSPpdhsS8haUS2GM
rx7QqKB7Nsnq4RqgmepQ22h5zsRyjrT+OjPAqTzIqViToeF7QPK3+8m6uCgkSLXcvpGJNbbl3Tqr
UGG1m5zg7xmP1njtsVDRQt4Faci+AkpiDXwcBHb9II5wav92CTIUOZCeLkka0Zo0TpfVZ7ysP1Yd
HlLHObgt1P8CjEz/oQ/M7w2AWZ5pcESPQlMCBC4pc/OwkgmTd38ln5bMO9+fMvFQNuzkoW8BdKLH
gv8tj3wHgaxA58etjdoNwIykIG4Wh8MlZ90x7jTt7ueinOvR1/6yUe2H76n5z6qq+lvhTvche5+R
jLRoMXMeAoBpKlEOGNWVF5kpGXjfGICmYwBhiHDdmJj9bqBRzkmMg6UlBHdXtlee/zYFqe6fyMRr
R3WhZG50g4GCGRU/rYASt+B/gdTKemVC07gGFDcKY49qV2W8keFA8p85ELfcyTKPVuH/I8/q2NKu
gdjoXE6Bs70bb/HblJ0MM9V4azCj6B9S6FmFah+aWnSkSBHfg5FCRaAZbSD93u3Udajzx1VoLvYU
P8lqj2JsAd9MjuTzHmuz3Yc/PBm//xDksUK+o7U8Ic3ZiGKC0l6Sme3Qh/7nMOefcPw2nICG+pYf
0wxAHKpM2b8yZ+inv2fShHc5mcNp40LOSoZkxZsHaVYRR0TIRQTlsr0SuaZoWxWbU3n16mrn9/yg
kq3234YRPwH6GqtdoQNJJJuWH7qWJUfbqbwLDbrh4fZIU/NdSMulZbgJK8soc7AewC/AdgGYAKW/
EWjuRarIlNY0Ixtpnqem3Bd0M28xV+HlNK9N/TRmHp7mAEJVVyDaFEC1Ngijrk2ATDch1pLMEYoV
gu2gOT+MvB5PCmZ2g2JLigR4jIe+CwQnyHsAiUertoq4hhq5eOE78qE4pHX1KtkNmo4uf3S/XmYw
xF9p1nqedqEhdhhKnbriO62kskT+EEBIbx4rjXCr331VKJK5c6OxnfJDl27ghGqXMkrlLq7PUddt
8JdBNHcBmOuLpnmAaRUdXdTbJeXvDV7/LUPFBl5cyHnlh6AjDtRlUCUHcv10GsvgmY61aQg8UFDg
JDjdr4gHFTdh69Yi5SNIB8myNHi6V1yD8dhXufSUlnNXomQfbEyoH/+AgVB5SjXgKO67393R6n6T
QctAd0EqbgONwcQ3Yxpn5V/gBOfR0P0ZaU2PvIit3VIny566QJzblHP0WdfsVYerXmX/cMaSI7W6
blpZN7IP2103NhRBBJ1EUBUPCAT5ufXmFxucRK9GkRmfsvkoF3ZcvTqDBvyIWrTOj131SopBr4PQ
GoFQS0tSgEPuwRzr8skQXlpRgWqEl8+LWJEow0vqMUGlI6qp3gLFCcAzA/wjXyhQpVv6J9/+9e5W
ilZxdIY1e9WpX+Of9RIwtJV3JUDCGUg12w/mZOZ70466/39lS2FBkycjUud/JpAAJFCAxANYz382
3YIGrPAD3FEDx1KJdCnlUsoJ7xa2tUf7JXizZcpmpWlR/y3OD9E1XZzr0nsYcn+50rD4jKP6P5gX
gHrmuoYKlH1RJ+y+IoW0IXPeolEtayov7NBcFeYlm2sZzQoirT7yGiAiaBy28cEAnBxuQ1V6jeNl
PtRlkqLffGB3odRPiZZcRXVIBcB0gGGh/nZ2Q5KSK80+9nIS5x5VhiL/rECyBlQ46Bl1OndHfIvo
B2EPngdUNjOIra+BWM5AKQ6JqbHzYvaAXyKWgsaRtGr5ke8mVCAik6+eTveN1JI2Uvsq3wFMFXhu
Nb7rUX1gdgq+nwaIKteg8OKrJwaabWRVViI7t1HPeZ5c8fsHzCD5lGQE+gz3LIJvrD/aAChd/Gjb
5je0diGL5RfRlWaDu5jh2OJLdqOIBIz+f8s4t83Q08e7rzJWvr+U0b5d1NroVXvbiIwNw4lCXyvr
EDVB6O1EQW50WdQ0RWXwXTo6FWrHBdOtPeEwJ8Sx90+m0ouk0sAtZ6S9SrO1vRT/OQwfe/wKL4YY
/GK4D4AZxKmiWtNMFw8SSra1oRAUTNmQrHGDJ6Mt8tNG/pHtf8vUVSo7uW3uvTZDi0a4xLEvLvK2
eA4SU16O9oVmnVjSbKVe7OFvfwKG7saEluTLwX+0iqJkvzTZhAp0M2XoU37b/X/1o52S1kwB8KOH
2uQmVxpQFIv7iFpH85Rc9WLCHYWE6ZSl0hKHyfj8r5zSxhI3JrwWHxIbT5w43E5QxC+EWe3FydFF
YcBhiKZs1w7DdKPBBcTCLUrs6YaWIA0nLWeSkI7Eakmy+t0TSCpohEUx7pFkIFIqh50Kp7bIGmDJ
tuiI3FFAta3axEAf7LBLeauuQMYDaSfb5+iLxs2w0MocnH6B4GQSlXq6z9GMsKTLY1uiBXUQNXsr
dT87DD1kA2v2mg9AQ/R6jV/jAgU+4gDQdWocLxpAv5jAZ/h7NGfop2j65kDaBS9PoWmb+YW0TMs+
95NtvVCM1gT5goixVCAbyZB0PJpGxwvc/sVXkBc0YJ7qOI4wxTcUDa2YtZntsd+UELSX+wa96Q9B
aY7Vp0F8LY04dDvNffK0enOj16v7a5lh/M3bAClGKwdNL2lWb180ZbCZhM3qhXBlnkazVKt3SHJb
mch3UtjRVmoTFGyi40gkoehZiQZ6pFKAIiTzdW8NTEIyh4OCnYHjIFS+vzRWATKJWoIk8g5n8f6+
8WP3QgNoBZDJdGIQKtA6sOq7JuqBBO5b1XUjRwUG8pgqwkZNS4qnQpFM7qT8SK023oTRaZeNTW1q
6B7NGfJeuMo6KvDJyfDVH2XLSZ8b/TwOXg+0lrpur2k/t9dYDLRUA8lmZahsyMXLgZGEM8NmpxTk
TEsyUbH+5/3EFXrdrJ9VKBWFZnwEao/G6rfrp+2MB5wZg9NtCT3T9c4bSkv0/4H7kng0adioP5Jl
bvObv3jj8b9tP3JVMsm5SWtQi34BgUf+0AjocJTepKhUA7syDVQKvlFQ8TjRsVr2mO+T3kwPkvqQ
XEiowpAhuWzCKN5WUvg2CoRnINlffKBdAUqy6IObGoyhRVNhVAieujeFFmtA7qN1yvQZNZvGi4W+
zbszaieCm97bxn09ZH8awJy/rkRkogJy7iVIJwJxNQU722r3VSi6EGdEkcXGGT2Mw67Oi/6A38pw
dacJwItxNffXxUUjqajH649GFf9hkyatBkDwSCs5l/IWucYrqiY/JTicOmW1ZtY7klFUkHL5QUhT
aTimQRBKKwcdZrjw4IdS0/aRjz4N4As43vT7VPLiAFyJ8cZ1h6PkbETqn9beEAFpDUek3O3GWzCC
sHsneIBvpF2tjaXLcD412OCgQwhSyzgro8GzAvSyF+4+WcDyaPXVhd5/6BWKXrLUkmYfyYQr+t3W
rr+0VbBtZAIMqbBoAZq2kSt/uhKmLY+sAg2BLpISNMSZj7QDTTVvBOB5ic4AocUhSXOtKSlB65am
IMJocF4hUhVbd1qTfir7p9PE8PdMrSa6bCBOJI7JO+xJXQTLHdxkMGcAKSnzKrLw6EsxNk60pEFP
8ycTVHcn6UzG0k/FsZIvRpUCjT/WPJSfY6AZmiHuM5IxoMLi6MM2wD6W/58yS7MafaDKmGZboTJX
hkq2tSabJGD+RVnTjFwccQkvOHZiKEsa0MsNRkd8eYwxGutQZ2ihhu9tjsMe0mlWAamzzPc1CS2x
VDJpQxoSynUCZEZUF5K/0sVowNzxavTl1tKI4pHN2gkIjsMl8HFE3eKIzx/QImNHyJ/heeaiUeqM
po1ItzGRjKMlzQqx3MgiL9B3llkB9lxoe7dEMHL+bz8VSwVUbpPpDaBwQIv9jELOKAhL3w4ulRj4
DF77cDsFK0NwmZwEPJdiRmqaRTqz2M4AuuiZz/1ZLqW1ayCBs/FZ6csGNLByIxlzAjLGvfbJTY4a
ulVfAz12zslsabuqyY1XkmUBHl4iHGtfSJbqRfFUleOVlDREPnf2dT2lMgjJkCEMgVPOX4BXYbwW
/mifHdQH73iXL2XYJXgNzIFVvNPGHt2cngs0wNb/v7yrkptmT8ktEAMqhIsOdhBu1wbPnsexTc/K
pVbWKgSpacDDLTiHsIm0IxMVOjEBttba5YPqrVStlh4wa89eH9+oqfLDXmTVuKwaMSlU0INtCQee
l1yA65kViEp3NK0Fzl48edWxBpHmDkj7AH0YUXfySBoayFDZbBSJUSMYG77qVt2hyyJu6ujR5uXX
0nGDc5IWCUirefLki4Fm2tD5YYo+3X0AtvsnZUIz0OfYJxPUkDsyVloKYNYRGASMG4ldpymBpSoC
S1er2u5KctoG7Nh+mASRvrfsvg8do2jDuW9tJLsC30BFNTMBjZv/zc3ROTGxIjkNaslAxj17TOqU
mKyMHNiXaCr/TckpqgqBrpJuD5ySKFQymik7cQkj4OFOJKchd+L6lHuA9o7wdTLsl9l61KuRPYyR
P8yXZJrB3REj+6Q4dXzuISUxOsYj72z2kPBhnC+jgxwCGaJ0v3WeZqh7oS5QOpCfzNYCJayXRSH1
IBuBewoAyvpAK9WWTLPJL9DLTy3JtNYZABDN7m4c4YPa7z7y+9l4csvupsxY07QPIIc4xWUNZM0c
lVp4J0B1Nq2d9xnJSr/52g6VfyQlDSRXZnprIoBS66KWWy1nH7kpx83Y3ogstAdyZIKBr5I9Gqhv
BffliGp4WsfekD8aHP2+aQu+dWVDM6DHgZg7yMZxZ8T5S2pbznmroPWQx9PNGc4Unrw2kWgZgO3x
BCSjbx9eBZkUC9qW57EzwlUAugC1LvAcArKqDk3C4kcKFuTm5U+jbGI0pswNQwWoMKFB/hw07Yc4
vdRlLq93pVWXHlURUti9Pu3oYslGaZVs87uj36f8/a5s8LtLwO4gf3er65C/X/G7m82ziSejudIP
6N8p/nCBtwAkoj7+NAIG9lz6GppGZ6sBjklc7LXE1L61Wvpsjkn0T2H2p/RnJ3u0X4vI+UPmr0US
27d5ezC8GVTfYknZ61WOO6d0OKmkD+W8ZbqbMtcyCU46KQ28Gsi+gYFqapEZX+m90e6BRzaXkhFY
UUgCm5uFOKBaDrIzpAwABkF0kkqjeLRjUisNGZKjsuk0gC5QxAZV4w8d0PMffK11Hgsk/x5dMeNz
8NkBdfyZRDSghPVukTURfwDp9xOZknLjXrRA51vcpDso7cY4z/ZAs+nkdhv3vgK6pWfp/u6X7j0u
ECV53pnCKn+aJW8XWBVsjz77SSsPS8K+VQJEQd1d1M1KyegGNCbgaa8XjipKgfTiOw4qBWi6uT8p
w00s2knJDL4cuhTAxYmn8xvAWccbzbRgwftV5Y/t3gA+V0hCIOrzmy8GmkkbtQ68z7qHegE7cUf0
aYqAuGXh/Y2sHWYdAQJQXhRM0wq2qQTuybm2ss+Ey0TDSKBOaq21WadMWoIvJK03LPhWpwiDV3yW
UUmzMuKgVjmPUNP2hBq10pL1+zWQiQzTaQ/3Jz4A59h7VS+4qfojBU4yK0Bzp9ORa/G3X9quShLJ
ZrWmSkO5DnLTPzrc/A1vidahnAOgLqOoqQLXjK3fNjgqZFOkCfB5hZaPqJobPM+WJW9U4rYtQZMl
b7IcLQeK9iUAuAiVqJHlqiyO6tqUBi/0oN4KcguoXIBOA2US3s/ku9h/v6+pdziN/TUvgHjevEzR
C9YwFXir20SS4dX72S/fxz56R1MycqvnUkcGqXp2g/hK7HSSsC7KzGAHTmPA8AnyOxqSoM3RopFf
0UsC2L/e4I/oCbml3O+eOGgYQZ3T8n0eN2jVxyewf+JiaDWg3eOtJTspmbQxNP2KLuTxkqKf9onC
kMkMJCIEBKESxKtwedVml0ivn8hKRaNZNeM7E+0lM9LxuJ6VL0qq75dG10PWajN0OgI5z+vyk9yJ
bDoPAFe53oKlXIdC0LTxjJcAkhj5U8aAFReB5obEw5wBfSU2drTMdBun2sjPnaasvjsVOFkOU28J
dhHhsApIVZoFAmvVEwPNfimzmqXD1xt61ZSxradooFB+Hc54H9rRPVBad+r1Bihr70lnmlU/L1fp
YZn7JT23o+XMl17GWdmodPEmhdy2RhwcNoljWpKLjL0KRO4Vb4KTMecPRbs0xnmOzOVcGQMIiN5z
3Z1n1MY/FIOG1Aw89ztNx4TVK6earkCr8c/aTHaGZpzS7vkDCIle4op5Z/Bp4Gl7adEbNE9NBnYt
8YztAbPpMRJ0l4M1vVgF984xPW37Pfp7nLEHmDeqI5ynX8YJKAJwoHfLBByyymhxp1co2R0gmI95
72e7lUZCbOdW9NhE3nxmQzWxPWFzK8dB5PTweLbs7j+OXXwlKCoaeAcw8SA2QpwZAz/Mjcwk7Kq+
GfJbFBWfs6DqX3DudIh7vAnNsd6/IN3Sv+QdEOA1nJXtCx9No0A9ywBYjspBcgB9Az7vQZ03O3NI
rDMJaQCDT3c2fBR3KhnNRg19FXwyH5UcXxzWXud+tB/HobvWGbtFOSA09l5e+4Di1jw5VL4J8qwy
k6vgXbkxIweUmY3gr3z3bXJwiCdR5x+UrMzTCNxTwuajEChS5ucGcOHDYCBrKt92bZ6HKs9U1352
rooIeA4qTUVqZaNyUZRKkpYkXK1lgkt5fpzwetsFCTDb0n/e+S0ptrIBro8V3vug8L884AsQ8HR2
Wc4XE5lb08+ASUeyYXDyWx2P92Ejc4Zgukzo6TE0L0OylRqr5hTMPCarv1t55k8glUSbYoRcruey
1Nx79pQ9mbGfPTmZvm/wYnJVIjvRBh1ABuVfDDh+Zz4tXEeJHDxoGPyuC1mcNId1LGNaDiCIA8YH
eZMlHieyp8DJ53Ngl99RnR6sLoSU2009XE3b8lPrZSjwEaC6NKDJfNjPzGwPK1mAR3jQuX9RIpoN
Q39BzmAGrWw+r9ynZmzR1P0uE+4TeEjAOQoSFunaNZe5AQUtmZH/kKTrnUnRvrnWadLsojyoTxIb
pWGReCnl9QG4ujhEcQMjR3+jUR9aVgNGcxhxfuK1Ed/XuZ+HVZrnh2kA0GXXNoC9FDO15OXQXmcL
zK8/y2lZoo92QtNUXMgoWp7huYhUDfh6vNhokJUZk2ffBdCyj+s80DKpveSZZhNDTiPzRlBQClkc
l6W9AyDt/GhlzW5CZTcgxEQEGuqpeY3tKb3QShojf7UOTRqKhW5X51QBfFAGkLHeQ0tndSH2UK1C
S2N11asL+e8rpoAmH/a5jcSgbAQ2XMBrlK75J7X7Uluw6v7tiqAhZefPeKdTJuRVwUv1Gq/CgZPq
T9V//EE4CqRc6xJd2G2ECj5wwlzntOoEGTtHF2mSj6Cs7OaQNGrQDX+YXmwtKa6uxhaA1Qlzo+iG
9EhSPQNPkIV/cbBn668LjsCPS5Fo+OuhkidadPuiOT3KQIIhsC/IgNsXEroclJlgOoL+Q6EvNBu1
kikFhZU7kFDZqLBKRlcGrGDUGL3H/4/LW9BTcfaTGo3RpXYDIJH9JWkW7wKYNmOve/H8A+WDj1mc
2F+a0r/L24LPP4T9MPd3uZ/2BmDqIP/ZnuTg6vnQ/j1+J+KofT+IT9fzLlfXQ/EjBy2AjgZsWH5x
4r82jBM2EL/BDDDg2WJqErYjtbKR3BPSaD0nC+UlDTa+aqni0UwGSmf3X3uS2ucFvkmH4ROIlvlh
yRz/hEoH/nsDus+d6QzTEy3BmziX/e85WL6fFg1NWwV+wt/ZgmIVOy77AxkVpgneOJZF4EKG1vPT
C2hCTPDpgSvU5sYDWWUgxr6ispuHQeEPgPNk/OAbExAthFPtaNlP++K0YXiOx+xZocIWhMJoNDhl
4/XwTQHCEj/jQAlRxeFIajJO/fbbWkthRpH5JGsa3g1pO8BJXKvUBXcqao7DzimL56nP4xv6zjVU
A/neD86WXUcIK8KCLeA6rsvUfOhBW/igQXMYcQr8gy09flGi6uZnudl0W/mMhMR5bAM/tPFACfR3
oCmHSGQg32kCc97Lgc0oNczDoQker4HDDJkjBppxj7lHYNrpO5K5FIac0Qz/F4qYlnOWMoQma6sH
QFrR95d/hY8d3OXtPj1s4tOyw+GfM03s6E+p6AN7Q0Yg1APCSIg0pwuNys4PtFQKMmaZWdzKDqzD
AjshFbCfyoJmdQcMN/LfKMiYlVlxY2mwU8E3QeIYfwyguKz3nxvw1hRakB3tGaWqQMTDM3ngZK80
RCMKGvy6bI5zM+VShiqjr3bRFzeycJHSe0lQDKucgNpWPhgiEJr97k7xDEAea0QeztS6XYoyoge6
y9P9nGZL7OL+rm79dHvf2CgZKdRShSGZ0633ULbKzM+ZDXCDnqON1tJQ0ZPjcNnaIbP+4FVNfY2G
2XsqJ+Y/0Wzw9fiAvCjOH+LAe9I033ui2VDq5WNsGTs86rj+noyzEVXKmgZQvsDiaO12gS93Lprm
H42l2EOFft+NQgWkpZ2qgWk4oCXUhVHvi8ccDSgvrNb/motx/gbOFHacnGE+ZUM6f6sz0e0b8dd3
qywIBLk4XtR/ZeVH5l/kTLGW91hlPD2DrIS/ahbaw8WOG6tRXAAwLp+duQNRPOvBNhkMxtVCl/WV
ZgtATh2AR142ckdYaLUnuIHcCuN6PsFp0Lq707/1KjxFVaHnJZGOMprSxlo1nu6/QxuIamfwzAbA
NUfZfTinsxUOXqktU8hKVz87ehR9bxb3jx4ASV+tYQZyJovza8lT5GIMs94vRZf9aBd+qirL/RtP
MtK0iru7aQEI1SfQf9R74AdmP/o305+jxpWV4UndRr2L/xtIFbyXBMQCzKhQBqS74JKr54KFfYsW
ftQfei80eFXLjkjveSF5kKzX4vHid94PJUqNKXlBwkk3GRp1mrryXly/B7IJuKcmgLJru65NWBjj
yP5kpmV+skrf2RVWpD+WTmU8loauP2Z8uE4+Cx5IREo1RJ1r3DT2lSyVWJni+LI592b+rR6iZZax
lR2YSDQQmwK6RgVQvmQ3arq+s4OxOGbiupQvzchYXaG43m6e9ftGdHWN9yVjpnW592y6QWA+qI99
XXivmQGIIXWf+ejuoGQbu1o8uCqZugFtZOjy2+5DtqYbnXAgJHgBtcF0HrRy3vnMmwC+vMSgQjF0
61HIelHw1opByXPcVWhFcrJ4tydRTWCpNQqAwrZLAYu5RAnQ+JsERUM6ZjkzbhW+pNzYwNG0lAkt
2TEjeKmsfHggOZ5S7l60dBJ3DgeOxvZtTOEflHjra5hX7labvQeexLYltlUb4g1Ne7ijGU1g4cX3
T5pd/ai9Dx0wKpMjrUmTA7uPoUJ+ILkr7JaY6f6ZTICZaSRHMNLcvaukXi4aQJqBGZmC29E3v7pW
9ZwMbvrCbW5+RSHmM+k6obOhmwe+smRoeWodXv5RGO0xiMb4u1en9mFMK+eiRd3ykqcJGgapTQpl
GXiADkCXkUYH5nTtJ0cvs1PEGQ9LxjluTnr/03qyQL8ytvbBiYAFxLXhzsPsJWl3S+sacNokVAzN
RQuyjRnHITuyIa3OOmQGgIuwG/gQXTU0xVx9B7DpwG/VD7RUCrNMNGnyS5nyrQB9sV/skZ+TaMzP
S5BMN5rFUzvdMiGjWdXV95nSKtl/25H2/1F2ZUtu40DyixgBEgSPV4m6jz7dHvuF4WOG9wHe5Ndv
othuygrP7O4LAqgqQGp1NwUUsjIHtXKMOoptKrBlXE6eQ/8jlUF0mU3LARP2MZHR5eZ4qihx6XwJ
H0hR2nVXM7BuYbN4DAbwxtk+/165NWA/ZLOlCzyR8rKGvfek7wNeRMabrgGoB7BcKmpUzRK/2OaF
6XWY1L//afF5GeBJ203BomiVA8cFMJc6jCYyE0ecmsRxMDrmbGhs2SALXFOXgshPQ/C+m2xPXROI
S5lIbd+CT+x9IkXfrH7TFfXQBWcA9ftjcktvdMdpRMM8w/e5QOWfR8OlWbiP/l82omohMhd7SG9X
XhzLev9t64g3hqJpQer5VXm76uKgtSjETlaF+tmjEsXpgWoA3vBBa4ryALCvB+iSKxkina+pC8pd
LVuB+Ikf5+59gNXHLYBiA+7J1YKz+39blV6QQmnlZXi/Oo1tHYC4Cr9lz9W1QVuDtBw3H7YL4h4h
pPPN7/kEzHrATpptQsoQjC6npsty1GIIiF2tHOVn+vA+yZhyv9zaRiqPGdSWrSTnE7DVWYxqPqvZ
6Q7uE3aVNUYH35me52FsNziHqJgeKH8kyDAMVUM9SBDbF5qRB8YzL9wWJS0fC4KdF8zgWp1PO413
X8sQIg+JQhyGlYZDWuaU+EKJy2ZtGDoHE7ly9bHpHylyCSebgQLEfJWrNebuEn7joklp35uAbauV
QFanXopiyXc/9h3/wK2+PWZlr18nK9WvrRm+6Q4YvqPaZtfFXoN/A7HDM0WRHSgRZqywg/TBewKM
2hJMMVoNQnwr+pq6KN5CuSJeobW4C3kR/PfS6hQ2hAAlQtbK2fog5T8ZjQlJHlZBnnIapVI9AhlY
FLsSUEEvq6rsJQkj/sIl9lBODw4f1lv8heV9feQFCDibSToS3P/2iktuPFEwnv6h10cxiNrAOvrS
2G1/yqDKtiIvNWnNtlOBI4atInjk6rjjbMC7oF4sBGfyGaVK35Z4FrRnMOe5V1rR90W9cXPN38yL
dbF2mVLnadDBzTrFWwbijE9jI/wjizIfolq/huPvQ/ISuRkF24H0gZgF19kyN4OO0jlPcuMUYRu+
AsC8mvVjtTQNtt0w8g0JxkZJi3/LFvSJNETKJ3jiEhStSmt2NslkD3n54TGqg+71T6uNhgkS/wpy
xxOwvUR1ySfDPE8x0Klj6F/TpPavdcIg+jBUzY8arKb70eCd64FxXWzADFqv57GUgVjmxboh1iX4
MbcjL8KXXvTQfMz5I40iE+oJwQDto3gsM+DNg37tjuG1VOdH3RJgxCRiEagXHwNDe4TgIzg4iXyE
GmYVxwjFUCfLBYbAq1oj9VgGwq5xyHsIWvAuPbobYPcuRPZE5EzUYM/PzsuQvEaFzEgozesN/dMN
kxPRPbVmPMcsc++W0qFSuk7dPPMWvMmMGRkM1G8WFWTtF6iJsHtQjc+AEzsqz/IH9WdkyR0sZUak
9KM08HysGw+1qHiM+aYvL06+nUeUDSka4Acj1GJ7yIVBy2BOx4DeeuUK8FzT3T/vA0j1+P2JRgQU
aKMhe9Tc0UHeWVQzToAcRszDswD2hSLwuwRtWxt2Dr5VwnpHRor7WBNcCcAT9NY4rfB27c3NOVWd
nm3Gd8yQzv7O/q/HXoq7OfLWlbEDl+nwS8EnG3EEcln2WmfCfJHtmgZz0wTxKm5FjKRdmL+aZj9u
4kAPtuSVegqZvlHDhYWaXvq1+WKPUGoqstcYGrFDOYgLHUMC0Z6TIsrAFffbYUXZ0xKKaHeHFTsC
Z42y9yP2xZuPIZ1dsg54SNlhUysbJ79WkFreBn7rrIQiIbZVo2sTMAjSBo9QZ+FXQsaIZxKy38pI
4cg4Qc7xX9cIHHz2Wl20a81xs2vgdh6gNOajlo98buzMvrIp809R576bWivj69DAtr1kDXQ/c0vX
dn3i8xVNmwPVclC7wt1wbzQbtYoo3hrbNnYFoKASMvKKZKUug/E0KZ4S6lEze3LITNwYTfY2TT07
3odZrg8iVC24gMQaIICxQNExjgJXbEggVdV39ddMGtte862fQVb9cKKi+bSEYpf4JGIo1eUeZGuR
iVUs8gzyLhAhcl3PSfC30siweQhQ5EJOMll+9q0yY/OMrJ94QeK837JQ2h5nmp1eBxewjbYXzqa/
SzQvSWTqUWJ5ZEj4u6bmbBZvlNgXZlf6NdOt1iq8ItC+St9M960bnac6NE6BVGkjU2WQbsbUJePS
kM0G7/BejLhAVjOoYUwap0QD6zGgktpmlodA6WvoUTfs9CL0UvyiwU6gHRR1A85SH6oTAcjZqhV0
rFovmJVawe1f7Wci58xFIn90Py8yaItdCbvQiJpZFA3w2IOyxz64SNjQHQLRbOXEituXnd8BqV0s
b+NO3uJj3mI3uaxB06fju1ip2ZMufUvA+Soy9bXrAuAHWUYoI5IfdFiA0pErMiFcP1oGNJ/JdTML
CKpqNt6st6y/TBe0MgX9yU2O+SXaSPvq2t0/oVK9WYEWADKdZsO2vcNHgGSjaW4K5nzFh9Yf0jxq
4o2sNE+TDAUAKoJikS9KryXkBAwR1mAKdiEMGE3V891CYxe2OyhUIStAKzGQRnrNFFbeslTSN9ND
U1vvb2UOdCNrfgfLm2psJwMVwvitoXIoprShS1UuZTpOe4gBV5gdZCvDCZQBFOOQXvQcTlYKmK2h
qsMiFwrMuptFyCa6FAgTfOkcAEAojlXYQ7YS1TKfJ9+44Dgw/kAtHfgvcP3wIitL7nOz9He166Sv
rmX+ZK4YfxS+9YjazuGtGFpITaDKDPXtSf0EpVWQzKuIhFebNIvNL6yDBgFS4+4JgsjmFZfD+poi
RKUKm9Ifiih33SOpA7XRsjnjCGx7oQj6r9wSoMHAWj4qGlZTEYhH35XF0RgMnD40nn02uDm/Y8tt
39/xFETVPv3tHRcRt96ggLQleKM2OhAzFhBdw3/gu7CcFXUobyQ3NbXCQYYTAod2+pfAec4SRBNp
SYJXmv5YekXXjh4lchbhLBrO2ZxSpXggcgvG8DWZV0vsTdhNl5ah8aTHUD2rQiwwTzKm7AqRh02f
hwNQ/Tgw+CDM5vh3PdGIJEWptzQqYnQgv41/7/dJy3Syfayx2Gk6Ocn2EbEsSy8Fxdzvqeb325nc
hbh4iXZ3Idy9oeaNElzpOM6YeOSmwIrEH6h7s8YEnYnje7ncCKTPrkUm+Nk0/cc4CoOLbYn6GVv0
9FK39gP5yATp1XoT6WO5CduGpUCDvU9wavMft9HceypOQtcSUHcmCF3GhLMV6aYfgT26Yey8geLe
Q3NprI+B6UEh1FhFqW2fqBEF8AVupf7IusSZbeSA0i1wXEtgZjXOKXFEBwX2upVQL4eQdGICLEYx
d7PJNrv9HFI8tnoF7P8QTpGxObhb6BPhsMBSa+0mrHiNgXece2SzlS1VNur9dxx5yxC6ae/XYK4p
3BU0qWQHeCdDsYtt7udhSbQtpQRVEdGkmNT9CCIbxVDPIu/NHCJZIdYXkDIfErUuBZLdscGjwq3J
3ud534P7HrxqauNpqMbS+VefseRC208Xypo4wGB/Q86+HIZj4dc6uNuwOY0i52Z6Cnr27Tvg3sq5
viOQ88LgOUGu20MdBoBCirz7hqqTxn8kDV0iqUeIaVonG4AzMlyur50AKjopaeHM/5/UnTr3EBUO
INckGdxq/iFRwzmQ/gm7Zgj3koVvN/vEfFwzh+c3u0LaDd5tH2njeDPrpuuAXUek+akFImEbMj1d
1xMrv+A5hLLWVL6KKssurMqi9TREEsBTiMxHuNE8O0YUfSqTfkfxA7SVdiAeh5bgr+kRUKavkxit
XZmb41dKsocOD6O9FoblKrGF+4aCs0jhh3tInVyqXjIcjgAYdqCVuIXMNjS+o8T8nKK4Y1WBxPT6
axJFBQb4P8Yccgu1jFEZ1RpnuvaiWy2/zewVFOlRjaTuyMjWNwbblLEmvfkeLUcC9xCOPmg21S0b
xQgXGK4OMpI07f1KDMs3ffJreRWL86M1L+8iG3sZ8KApccB/Fi0DUL1DyoFxrX5OrSB7zIpmTU4y
dYlV7BzbMddGLvDEGieUogogr452j/M6ePn/IZH1YayCa59BfQL5a7KUqfHeS4QeKGj4nZmGv3wk
3D5Z2c+Wa5DxVlBJ0uudpXsXZV9RSjCguPGPOzXfZZhlQ7wHR9BD2UE9fTsG1SbisX4Yo1gznxLF
JkZN30lokig5KJT0QS7tRkwVoGQGBgDw3hckkE36UGSsfAGjrYveI2WoxUPhkzNBY42MJC9VNylb
J7Wme6kLFlUTezXe/ZU1dnoGqzV7Fhq0azTdeHO6kT3HypSBG2FtTAY+dWWjJjoMqOeZ+/iTbHcB
CgnXtALNYWXzV6EWpeh60G4WhSZUtsUffryxyzA+47S6HSnf0iiK1yRgn5PQrg6p0gqlJlMCobxO
gMY0NANYH5WcaR0ena0u31akCEoxBpCE2BSZJzn0R3Dn4GZIj5z8IqLxGECQJlxPv4ZFP1ZPvSif
8hh/4lJdOeLXnJ6op/kAwN3Z7oZ6HqCwocgLj4KXuRR3F/yv6y1x8ypd/slpATW3AOLzW4WQUR/C
/BPGmi+9MaoBWKWfmFyjFbfHyQgflk+rpmSVNtgnHDzd4zwctAB1GbMgX9W0HU7zTn6mJuCqdIG6
ggfoahWOrj6evGsyajIrzq5qljl3Nhq2w0M94DFPoWSheDwq1Zof86GKfJySya3dSzQma3+wmbuC
yLt/SvUQgi6VkBt/SH9aZmcduIkLplWcIN8z6rqPXIByi/wny6v4AewWzSNkF5pHk4nAS7GPRi4R
Q3LYruJBq1HPSYsMlimuXQ6YV9VzbxJ5tWZ0MFvKmZdi5yXmplT6ripaxxfnvM6ywlJSTTaaYZU2
96w2rtZL3PJKi20owB1rmu4/mlMnK9qOzPuauz3MzQ5o9lvMOoE6qtrT7kYmzH3f/Nzsdqg7qkM5
rU7DpaFXSJedlZWB/XQEDaHl/MNxR3KidxkVVrTivmVvaTiXilM3V0XkS4xZ9Z9TVDiua/w22M7w
Q1BfZkWx1SeWsB37GCeUWJpM9Wgz3E2acpQQgrT6LfZF4cWo1T30ja696RX0UgHHra/k5am/6uyG
v1ZBAzpKBgy6isIBvT6bWs5R+Iqh5jjGjpakIS052m5xQNWa/invoA3Wp9BtT3B/ie9FNMyazLmH
Wv8jUHXRyRp9YXsTKKrmYHyDhBxQdf91ik1nR8/4TOHkqecGYPaTeYB8q7ItjjYYhnq1CMGTe5JV
Afhh/SYlCrjDLvl6B6e8gVwyKCieFveNR4wo6v6YvMShBh3Jvsr0cWuApLNNDQkEUBfVmtvM1gPw
ZMIryEFdZxYhUCIDKqaqmveYZRnq3Q2zE3cGpiovu+jAURIdK76EpUGe+H0oiSDBUcwKi1sfge7U
wyTbLjbqLfMWx2KrBkBhPl6N7JCiA1vDEkLTkDte+xwEYyABsPaJE3yadb9J8hsEhMhWD34SrEZ3
0ndkXBTBSTU8NVGarObRqJ2c6hIYTXUpQqXaa0FYExB2MHjThd18LyeNdDrg/vJqKMHenBfG5FEX
yV8kfn272/QDeCPVYZfOrzzLGbRGGjEfesnGXORrDFwbrefjsFAxNJ6PyjSmOQlvNnou3RP+1oor
JWcpeVu71Tec7Nq9ORaAnZODQlo4auWgsMVOPb1r51k0WvLDvztFiTwOi6GOglrH7sVuoLyXxM2w
pWGcOc01jN2LX0YQYo7xgSAvmMlTmlndS2yhUqpMWmClwrZ7oQbfVSBPiacnGtFyYZuBlF1NYC7P
ry6oTR1/hySPdaYmaPX33p1t6CNAlmQsNuTotdA63wXTkKEc7OAPEIz7tzVzYRySNrOODcPxwbTC
F6Ekfnu/4eCxbPmOhjVkuR90wDVotEQIaXBIKEbhS6sifD+aI2ghWsNMBhSJhn27CvPYfaDGHKE7
VfMKD8Ge2bPDB60xbkBxzzMbx6R1H0TKfwLFWh/u5oaW9DJ30DbvtV9xAPYexf3RiPHJNoNxrw1S
r4//aQsCMexLCM32Kzsq2DENoTmnvnTxKHY9idtLDyDu5lEqW2Tn08UIpg22ofiSLgA+XgV21e2X
EC3p2B55JmR5tRyFYjSvg6CA5VT1hVamYFqe96OA7LWKo6U7f9iIKjIuddR4dcGKS6OqWJYm0hVm
I0ZN/WKj3hLsAvNyQZJ5sVBAq1ZbbLSQaa9TVEfOW+dlZ73spFGlFHhxJIs5hBwUR/tsGlo9tGk7
W8vnrfniWIIntYrhJ4W3eO9ejVbRS+isVZG2S025apWgXZ9BZRbYA/dYxYV4lnr5o+qc6RsYTnD/
1bP4MTZQVCrD2FrThNiPIH/h128MeKu9UxrW1qzL4cvvKwIw5R+N1DGfO1n/sCtWb2rmWm61tqq8
BR+HBYXxsbfOHWqFcNsdfyVTUTpguCTHEkJDWZSfoyEVu3+Pk1Xf7yKRzkuJwjdPo0xWHUMGq4HS
2UUm6WPWDs0zmYqoqjc8kXJDQ3KkwlLnz/Dy+yQIFRsn6JQg/85VwZ81pW+xO0xe6Q/Vg82aat8B
WXAwcUV5MU1b3wRxar2kERLmXZ0O35qwBCSuh/arANLeGSr5824lmefVQyv1ag8+odfGMi3AxWx7
lUfmgO0o/kQFaiuHFXWpYS5AL0NmAJ324bjpLrOXP0maV4jh2XLG4JhHUKt3bDP6Ppbs79Z2LZAk
jdXRL+JpA3H05lsabshfTlB5j5MGcnJhZj2BLyID/l7OE+MugTznwPo16iKcky61CHQUqBsYyvh1
bPP6ZbEX0hi/sjh8BaNo/WJgnzHHY99mPPES6nkft0DO6Os7HmsPi2kSDW6kbsbqvomG86XTcslE
k53UnSc3Vm2u4sb8Wxi68LrRLr9okFIDY/dUP+Zdwx/7xPpJ9gRfFx7EH6eD1Zfyi/2Imq74C0gn
nQNNJqurJg9dUT+6bljhkwizWRmBqevCWcfgRg+BrEHavDEDecEbtVNyLAIMNKTGTDlKbvnEDA8X
JL4XKHGxtM/aB2CG/W7C/TSZioE3nlmM2cYdge2fbbg0eIBkfaq0yMhCPgrNuzrbLI7iPdQHz8Uc
WmeZBiXNNEP9aoXsUAZ80omaQgixTYP4070DGN/3EGyAQBd6N4/cgwHuoXmxJfxjRbsrAXgB6Cy9
zteUToFb34Y749Uqx/cmTMJx3TQh1JbSSBqrxTOIbsMa0O6SaZJNaax8YwwOPG3+gg45gpe1aBkT
QmgbwzZMr7ZD3ev04bsbpICc0eFeDSHyzN+P/pD+/l7gmADlHNT5iDZ0UIyGz8vm0DJHBhs5BIZD
wgrJY+3B/kkf9rulRMlqNQBk4jf9vmKme3DCmoF0Q2l3LdvfRDT11mpS3FQtu+gC34GoxA867cXV
/47yEpKenNfluQKHuzm25lVDTu7qpxNOEp3RFOsgHezNHDgBVnJlyElQNAcZOXjk/AN9S8fq63u+
MaSLv6Jmxd7VolfyziFO3m+ATtWaQ1IDfxxKXZyWBvlYcYozAVo7MtKYerheE5B7QxNWOlt3TmKu
7+YZA7jqNdfcZZDgsNf4dJITvs+TE/WCPktPJXc2RRlbe+ipNtGWHGEYswL/c4ieu8ucG+NNdxxi
Ewf/Ov7LMisA3TNn2lSlO/zlIJ+E6zeePuQAnL/EtnuAhPM4h+nmlKy41h8mEwVaiazd+R9t+Q/x
FXt+loN6gn7rFCfq4j3O8FEEX3L8AI5bPedJNUHt+9pbrhWs2rR7tK2x+lpEBjjpskB/MZJw2FiD
5l9QmRUf2q6Th9QS+oUNHJJH7VS+ZEMXo5Co9L/kdvmclDZWrM9l2Np4BGUoGfAr6zhokwMQk/9J
do521RW5/cfIwEOTRmGUBw+GorZvRfCmhRilVlwfpqwSuLEfK/OLaCO+6pthuHRtDuHKLPAGVUSi
p9Z4gMYvHkeqimVwyvcwW9NiJMgzsQ65/qUBS9uJUmKN71ZPv5u6X6bqI+p3E41o9sdEWubDlGZl
upNhdqUL+sDo6we6x59yYF7sALL0kGWme3vq/TIvlhF11zsGSiLrKx43Asc7Znq0RN/3APbbuD7y
8BUBVXlwiG3klAz4Sg+zrQz19JhOdv3kJhYyqgpPXqXlAexp4V9hXWTbxHAl6BXy+kwPACfFZxVX
ya+HQ2la2kP2nXzL81eoR0gR2Lt+SviaNvu0n0/ja8yi+JksZazgck4VbtioA2UGaY9UOekwYDXV
u3M5L7TNPDutx0uT2taJ9vRdYV3B4FqAVgX7faYa4NLaE3QILomd6tBXVjbHwE9vNlz3aNYS/Pv8
rHvj7SeCAzE5lhdUiK8JW5RTYcPvNgojhFFaOHPsHd7oI57sZmi8F1N82Mlkyh7/XUMLfa2qHSXS
i0HfbexBach80lK3/OKEbDqALBfQAzXMOf+p4cbzERrG1aNl4V+H7GllCIDseudg6P3H5KFypgPL
qleXZ8c8RBK4Ce3pZdKtUnGvGgdTRuGjCzDpevTz7rvV9KsgAXqnF4BgUSzE1+WulpBIG7rc3UWK
/QJ5Ipx0FDVgHzinUs+QinSgLKfoKrX1oLwUB2nP7CFxvlB8QqwYYxsH67wyyh0ZKbYC7+ahbcof
N3FFzObVI5qmV6gV4vhTHwPfXzm1H/20jdceP973osN9JGs6cU0MszqBHIHjxtbSAXwBdYbexD/H
ov4mTT3+1IIBZttWpX7Ans19HDRcpdJatbxZq2xYcqgVq3s5JhGIH6Pp2isu+DY/lPXYvkUi8R+C
rP6LrDEYRg5QL8k9rrjfi0RzvM43+j0NaYlMNtOVhlgi63tUyDi1fvNZ4ol4ACKKnZfPDoQj1cYy
m9qjj5IcwnCrKzSo1/OHQraUJQZwqki5zb+HAQKWB22CxCp9mrPRxuM/VeuTjRYUvgZK4jjcAVo4
riq7458NM6m3k8m1LQ1DRy9WFuQMr1Ja8ecg3PjSBeWO2wMf/PskXU0CXfkpx4Xcq2NYGxZE4k0g
W3yI8U2ErTc2ycqeW8x88/2ph55fMs7FuLFlz/GanvarLm++aT7Oc4FSo+eK+GBp/BLka4P/c7EE
ijOBhvjFvwBC5RxotNiz0XTWdWCnG3LgdAhChVDDK6BEEcDupkcxJrnaKAK6sP2bGaI84M4N3HAQ
izTTgxNF2pM/4ooq6KPUq4X0n+LW8J+KzkD+Rp/M3WIbnA5/Wtw40ywo4bmPiT2H05wwn4KTLJKf
yxQbfwDz0hRBDpeJGOSh+LWU+TNT5YRS78WJFA6otwxthRS7sy3Dj/nL1GKy+1MFbhslhoL0XNVt
6U6cmnjQEi+oVVr+jzfvidM1BzCYbgijQCxk1KOG8A/dpOt7K8fF5Yea6h9xEeTuSL6Z/Ev4PTKi
wg3l3g2cLRgTX7tIC3YZlFm9jofiJW56IDNyPOO1RryQCSi5DJ9d3p4ANBIvIep/d42TZXNIzyq2
aWKebNIhq5961zUfSuhiCNZVT05kV0+DKASZaET2KJEFhCA0vmolBNta3AJtIpaAEzahVpt4ANg8
Gld988Rd30DvHkMcPz1d+l/C0X0LLRC/Egsh8RHOJIWNY84Osi2EhzNbYW6/ofTO3c+x+LZHqvL3
pWYb0Rp+LLUwHc7eD4fQh+QI6jlUr+ksWhmN1ePF0/4o0hblEGqIpMm0wwVCuaFhNOjZJkGef6cP
+fBm+321dsKSHcmLO+RwFSUiupLXEclhsor4uRiH5q31KGZqU/9phPAidu3Dmyykf1lePBna9xcn
b4cNzfzitB6ewp/NuHoA26qzbvPA92ITKsuoRKxxBmJOtA9GMI6PejRex56PyKo24zUWUBNGRuuF
RnMshcQcgq3uZLnebCR/x/3gULgogdWZexpMv3yx7fKVeAKsIYw8iIL+0W6oePB5zfEZwA5epRvD
llLBlDuOuWZtW8fqVp2Vl9yj9HKqjNjBdqpA/RdcOBgzG3T4zVtl9WDvifTzAg+j3h0FX6uVhRck
04irJEDPKMTSq2AHIFNzMRIJlHkvsqvRT+ZLGzanZOTBF+GH+S4qVW2FGgajeQXgBhlbfCbXCYCn
FdljKxu8InfjI4p5wi8W0qzA4v8la4MdnQFkbxSVSZWdzTvImBX5/YuYEUqRFREIasjGr3GcrHJH
GH+ZTVLv2xDPGx0Yys8DSG8yI7O9yAbzAN39UEP3QfPV0HwhRARM1LXz2vZQxQhOzA/gwRBp/RoU
cTHUvcBsuUB7qTfbsHECfLHbLuwUd7Fak/q/EnplUgPpiYvd+ztaurhlT2XQxefl5vbmopgClote
UMNDITgTfL4xvgm86dIcWm16EIZVbCTKLZ/AxTCtwOZeffcdsdMB8whWU6B5MapIf1RhDYBwF3af
kM52PZYGAvDlUOyBYmgOrZ5ol1xWYFnK8v41+W0lUOTZX0Xd1quCdfr2JnloANqeV/nDe6KwRmos
bf6hETX+6GSecIr3SXU3jk8RvvlCYetb+qjxVISKaWbXhifKIF7ffcQlT4+4xE+OktX9KmbJ9NVp
gP+swzp5aCzBHrhiC6ZMWyEyAwmuMHnwWaI/0AxKtXVxbMwzoqBjDxmA6vMMgHreZ7Sca+/q7EE2
BYeoBfK27vP4OMWse0lqZAotB7QJFv6kXlrsfF/aim+bPgwfaZRqxbQZmGBQRYKzCZn7YPTxDm/K
L9dphH0BoPjRzXLpaEPfdDTkrvdtFDM0wliBFI99zhP3vbfYyj/Yljjy5kHKPi9x5AXHFBAgeX7l
SZceSC5y0YNchv8vW1m0/9SB5m7+D/Pj0t3khe+jKhcCEEtTxfx2SA6yqcVLbrobznkB3Y7f47RI
SUssy9A7WDQsyVFCMBMiKMMRZ39+WRoN2Ye9TOPvSCig8EyCVuQSFpo/otqySnCgrFucdWH0UZF7
SRKXj16HffeUtMBM6oFf7UL/1xIqrgFHjOtOZ3BRORt9lEgLRCx+pibluKIGdxs/LDateOOBizOE
qcXPHIRcJ81Pvy7+f10nluXk+bL5ynI7vQQAZl0E6gUuXDXUmxqAqVvH1bAjhFe3kaXwyDMOozw3
+SMN8OPq/YpWmbu1ieoSu7ZAM6PWmuctL0DLIpmOExBO8YeudB+ojmxpbMM6S/B2HAdUD0I9OoL+
JG5LBm8JoaIzv0inYxE7FwfIPm3naOY8jUrOUJ2Zr4GL1C4+q/xpFafSRoHaEGzJSE2TcO1CvaHQ
x50fNtFqjr6L4fH3guEaUy+4iy+0j2m2jS2YEyBRQBP8yPxiAdmwSxwzu/A25V451ZCkgZAP9mfK
CFUbp/FKTSkouuZhDsSjs/Gomzaxu7PC+AuyHIiL1BQTewKw4CZ4vuBrINlS4M3EtC+js81/kAm7
WPD+aO2vaTRe3glfXur9TXXBMUA9y/xOqoABJmCX475NC3ObmFnzPMYFKOsSI/lmlsYB8A7zn7CC
ptpU59/L0rVWWYhcWs26Yis7IzlrmdueuN/eTmfcRdGqkejgiwREReuL4FxEXYC6LIiDNk5dbmgI
fvb+MobiLWzs4JVMpca2VTD1j8CAhq+JA5nEpG2KPTnHceyQaFBlE8o75En5PNnlipxkSkd++3qT
bkOmHsALlD/hFYzA6uj1QAb9c5rCn3KoxIshQD/LXIbKJsizv5Cttp/SpDCeCxUg67Rba0bM9kt8
mQ0cNJ7KqxrEt8hMPHPBb+NpQVcCEJPgbmQ1e1W86J6CKENRw5x9SUeoVd0hHJzcGFHBOkK1XbEi
BaCBmDzqNhGURM3kQtCHG8QEzQCDAwNT3AYkbcNVqKS/dPL3JtdQkmVG8YXsFEHOAR/pvkFZJkpp
u8yCqhlmxKYIIcoADZBlgWU9tZRTRs0q4o6/plzohArcjXS1fktp09ZCZqYrRL+lvOkyXLwUPKkc
K3n/ey5556SrWtmunMBzAVq1vrb2BLm9MQxfZSii1TAZkOTI9eAVkiP5FlCFckNDHZQoF2Nw3mTY
x/VaZhP+uVAMW7lN+NrlprlGpUgBEXtMRdFTd8isJF6Tt6n84jnFlRk5yaRFRrSa/vBatXonWVev
QvuLIKq3IsI3NO4rEywwt5luhBto8YIIpZ/002yk7tKgaFoH7ZiaipRAHHh+GEUbvwGMgoLIb98s
OseSeVmFel3lvL8cuK32fsGnM1LQ0HNxR/mMv6vpNPWR/0iNqXN/ZXY5QBIBCrMBzxuLzaiPyMKC
F07DVt1s9/kEXhYKD6wGE3XIAQRlfY7B09GBlHvjmmM9r0cBdV/88XVsbOtBUi+OZY4M+trQwi+t
SMeTqzIfjcp3oPoSGJ7pKVF5j9ICiivNu1caUTOJCoJOOlgU5yXAT2CvCwCCtkbvYEkw0Hyp1ZIU
3TWtPAtU3rmmGa2sPHW2OcAXl3uW9Jkc3dKRh4vr9xiiU0dZUBvsbDV78dAS1Nh5BGRxkr7mJTi1
qcnsMDkL2YDKlcbIbB54HYWHuxCpRLAXW2pHIWqJplJt+jhDjS5S8tRUE9DLIuMFMEu/bLFK4ZPD
CHC7szh6UGA/RJGM94uDglHaeesgm+6UnhODXtGAeJkXKUk5SiNTQ0npktTp/tMhe0A6gByb61EX
8BPq1zed2U4nOqcudjqxdgmYe5Rzsc+Vr9GvWX8CRalZtQbKB1pSg9hM6prhKmx59xhAI1OEjvbW
hzrkkpKsWktZBp+bLGHY27FqS95KxxmuquV0pKGNmx+ItIWPNJLfgyrjb7ReHmcvYEjU3sAV6qtq
mgoCxVi+wON9Xo+8bfo/nH3Zdty4suWv3HWem6sJDiB5V99+yDlTKaVGS/YLl+WSOYIDOIH8+t4I
ZillVZXPWf1CE0AEnMrkAETs2DtToOCMpwON6vnaMohvaTB+u8z3/vkM4LPn+f7u89F8k+cAL12F
wERlMZaZ70i+UIP2YsB5uVdZB+qnLjojRN/fgvtGPxpW4F9OUX74J+rvbw1psotN1jYLF0+CQ0mQ
QeAd3KtiWFhDgTJSyk62bYriUumW9hKPBDanLC9ZTbKhpnAlak2pLdn40DQFO0CfDjgZ6Z7m7LFj
nJuXdJahKoBQIvc0Y8m1xYfmu/88qpt2Y7kn5jcoXNO+NHvruNaaMbBZm4FfXXngglwQPm6GwYXs
GiUT3Q1B3qoM76+0q93VDHmr4/GuSdmCBsMIODnwFxZgNoVWB81xmZJGyS6zbXCNJe1O1lYNfkhg
t6ZhO0A+aelkAwiBCwfxvDmqR7E7v42BvK7b8zjA+uO2q5FgyM0BSkUysZ9VCd2hWiagQ9fR8cBN
TqpW/M4A29h9lvt7shJpWx1AufnRqedYqk+pTt0BTlaswZu2iFw+/vDBw7GY6jC4HzgLUWY92ZAy
CqbrzK3iNdCKzpfOsL8VpQrf3p3ssHLg3mT7wpbfWqm8614fGpWCUo1FOhQAPpXB867pjCzoDPHh
BFya1jSbXAbImPxHBgSJX1ebKhftcvIK1GGjVGePAFY+NyPTUA/TFyzz3AcaL9o6WjZWNuwb3DUP
bm6dze1e7CvXdPcW9JftvGpOdEiCqTnVgWUe89BcyyxL1qBDESijifr95TFqSVDhg1viSI/NiXKc
Ren/pU/bedqOnqdRAiJkvEBBPaGGcX6EX3ypbzZpGUQOzrWCUVnFT10G7RyQhwyrSqdIOIgUACaJ
ugOlSKD9uPfGNn/QVSt3fpne0q99ceoCAaJtloPdxk9OSd9EL8ye0nWJxfZRev5wxBKoRBqkZc+D
Yd02heH+8W5qCctZBo1cOcAQ3KK61F7TmW/jEvx0hlfGue8/sCuUyrGwxywNqF63Q4VgdtTnGoab
ga1FSWFuJSR2UQzRxbowH2D1S5tjlzAiJAgeln0Sl+BKm1R/65fNlkrhqIBOyO5mEEl4Qy2u2hgK
dKgKpqbfyGQvq6Q5Ezs4OmMSyS0V1k1QodxbLt6qZc6SmyGZUGMzSvGjlNvAdeXrYLRACPHJOLLG
OBuwKswWyZDnh6xN2j0qtr61qmtORdFodrsu6bF4nlZAVIKGUPOudTz2D74EKyFVjxlgv8C2F6PU
vIwi2GY90SgZX5o0lZXydG1OAHdjzwn4SlUdrHGIr+qGA9vCWOPcgPPB3gRWbWNX3gPXEuaJhrjg
wHl98KYC1OlSdpuhaJo9BAU3o2Lsa2cZzkamrtqOnWt+Nb1uGQI386UREg99AxAp6q9U+jMyR37L
rXA6ORMkVuOhYF+jwtc4FBDVtG2rnvzS2EDriH0F3sr9NG3X5V+mNonWLnMrvPrx5/JEZltq0pdh
JQGq5fSoHCr7iYErfW6S8aVJo2SchSpbqVLzE/2ZFJkfrSVvo+vcDcBK6mYFaFcy1Pv3Dp4Und8n
28nri5sE4todfsR7Opj+GG+azrXA3Figps2N+xfEcAyUKHcwGfPiphdidkBu8ae0FAouivItMRp+
XSWp/QQF7jeDJ/y6CXv7SdnJp7FIW0ptWcPy4qfqCEuvaSeA5X6uEvCrdqLyMXmOcFQeQeAi4uZ9
HCC+EXRO8aOvDHCXl8YbT60X4Zvp7DTFhnfdZmDbC2SKNJQTOZAoQl4jjJtkk2RtvaWmElG2SG3p
3HiQsPsSV/fUXQehd7SiAJdTkDuzk+Ub38/pSSDa7JU04rVQIvluGdgDTv1o3DixDyYC5pjg1mj4
IwMVDMD4Fv/DNJJ1njrxbJslgXFTuJk6JIU820YTQAWOtv2beS+2ke//VFUSHsm+D8U/2xuB+jg3
WOeM744VrsEH3ILa7cWc2vyqswIHgK9sfElZ3C/dMnevynFKX/oSqCtYjX9j5WkrvCABiWpm54sV
OWGDAK4qVRyxiGb7ywODnihFts1bu3mNVNquIAxnHOmRwzz7/Mj5nUGLCsgfvbVpS+g9qN4F/Mtv
1MLurH7zd+/aLnPFIfLNw+Ud7Dk2VJCo7cnq7BslDQon0jE9cidMb2QTtsvMkdaOMpulrCBUa06Q
BHjPdsb8RjjMvadcJ9mnQWrtyCkwuhzXraFupyAodmnWjwtqXg4R2BPiNL2drWQ93qaeBeHjNpq2
QPWO5wHtbgADu5h0H2MTVObjeN2Gtf1cF7jihahuZWazx2RQK+oeR1enmZt6GXW44L3SFWte583u
3UlmHmi/lFiGBAs0QsN/rHj7xW5DcethEfuFRXci9cvnWqr6hmM7pCOx5TPw8/Uu6xgufN00/Spd
DSyw9zQKgYl5CuQfUwRq74ZWlCieBUIccinOliAzTYI6SxRMonLFM66Yr6Yl9Rs9cxeOwq1uI9X9
UEfONfXLemg3U2g62zKT9ddUxwDyMHgKWLdihSZJo7rKUibBEgXKKAjQlZSE9zIG0If3uU7yEx4T
0tC/tMmHCVzDZpeB7aIzmy19R20NypihZBxUF0bzxcu+zN2ycI8lIJEL+mJjQJ835ESPjEFCRp6H
qHMAsqE/DG0MoEWokC/UOhyhgwMKw4PjYDs7UtugLhocsunL0Br2rPgxm767k23QC3/PuJ0thtyJ
NjIwxnVjd+LRGIEgTANUK1HTH4oCmacl0IGIymmDMQzwekLx3BU1bY6Y8MU9ilV2BA3OY9y3m7I1
xDMQSd6qUxzZYsfCggvl4lssuNS9Oyl/keKJ/cOFvF7bVOGbneeoqv3FqZZQBsarq9vFUcyOQ5QO
K5nWzTIDrAN7NfTRAYoB7JiWEUCsdNppQ8vO8dFR3tcw9hiCqOlk5ux7VHTVc68isS+yEUrGGhSE
mjG28kQEcSM96qj6zUZE7ERwn/gNVbbGF19PIB37O3mYKH5cdJ2KN3hSfzd1MTfVcCMfAoIwZ6w2
KKfR5duR3BWiMW/IZKiECe6m8ful3rsbg2VX96+28PqHCr/6BquY6jg5qCSqoQu9AWl6cR8a+JJQ
wR58gwjDIReR81NB1bNhUf+KQlBnkTTFMLuDTxHuHt4G8bSl12+s2keggAfEevC69RzGrpUT4IvT
7+Kq8CwQacloPbdHu3/0hBiONqpejlbf5ot8QiWr7AcP1ApOvhFIsR9F0KpDYOI+8ipH3DoDgBxZ
xIvnwa3ffGCi3/BNAfeOyoKoVjdmbzXfEAU8z9PFxsd5Gm86eKnT70IfUdo52SyC68HPxkcg2aOr
tvTP/WbjXRuN+thPMhMW+i/2OmQwz/PenwKPqsuAu2WSjWprVFl210IfZznZ3vA1nvzT/K1CAkaI
KPjRJT5YdLPeeuRpMq7zLEBqwGq7g4tM1uxulQaeNkIO99KugXpV+RHb8PCKwO2EpkwsDsqgEVyK
F8A7DWjbcDTPtrUoXmzQdOwDOeSLxk2S1z7iPy0I997LIOwOhSMHzUs0ffdTFHmb8auPO30dBwAh
sdoO7z458oJvPVARLSpNwz8qfKs1gh0b1Idk99QHRbGXqQ9tqL/DwgLy8DYNf1KDDnFejfui4d3C
dOMhw7Pwlzls0+ebop98xNlzRKLMQNwiKGSth2k8n5kAFNwC6MfWdPZp9IMdCogWGUC+MaRE90YX
1cB1gPNBgEl0hXslmSXkxja9qgYkEfCMz+6zwgSDHKw+OTHpBNgbUEGPaJxhCTQYUBj60LyftQS2
0E1lS3b0anVdA3G7IzPqatJeLYC1Z4jQtuAx2Dq5MSUr3xT1GtUgwyJ2XAQnF4Nf75jZH83c6HfB
e6mD39XWwez9x3ysgMCnAck7udCAkR1dCmadehtgXey5bK2iKjQCucvc+g6Bt2H7GRB/xsY7zvdq
Qm1SN3nWucAtQ19moKw6quNDB/5nqA4CV7CMwT2//9BuCjvZT37eLSgI1JuoURySWi3c0vg4QO88
6gORKSbTCOkZE/0+IZmgvqpBcecvk6ac4+sc4y2JxjmB320C1H4tsN9ElRB10mFu16AVtgoosH4e
oDZugG5jaG+PROS0DF1vesBh5LzcD6KMFrUr/cexGaYNGN/UYRJleANwprFsCy/6bkb5Ghla7w9b
5mdb8HXa+E2dV/AOHgDxNN9iJzqAro+9GXZ0ULrnl6Hf2JRGMPzg2CaJLB9Rz4j3o0hcexWEENFL
IWn96LlOfnDGnqPKH82Y+dG9AeA8tcgB5fvPbeqBQkcbgArCXrHUNMBiljpQoK7KHeGfnTZw1qiG
c8/VkVXiBqeJO98CFbsfqiNNBdbrAbEUgknPlZSIVbizL3WCAvH+jK0HXizaQGfBh7qfVHtzSk4V
lfxSX6KJem1d3huD9W4BytFo+2mA6dE0Mmdfcuic5A/wmji73kAsbPAtc5vo6Dhh32covB4wECHa
GrEO6dDwxZpsqI+g9KPK/jIN5xC0LxTKgXgRm6s4G6MVsZtI7DRBReaBEwVFasjw6ZG5k8ZphHyM
FCPUFFUIUshR+1xmSy2tVkmUKkriG/7Xf/3v//t/fqj/jt7K2zIH1UDxX0UnbsukaJv/+Rez2b/+
q5r793/8z79c1wyY7XNEQCzPNF3P1OM/vt+j1EGb/y+nbl02Ifa9AblqufMdkPe57h0hdHw/zffQ
u0T5jK4QJGwPwuwZgPhuvUuIx+p3DqldZEsUuw3Gg82A8+LOCvSN4odTqmDZhi7k6x1UTjIHinZl
VY6vfxrEHUqdmwywoy62HtvIH5a93sN7NpauZjluqSX0IkJYWEbHg4uNv7agg9UWPwbP7a5+dVLv
BuRkoL4haECtC/JOtiRlEEOW4xIKMeOVj+XXS7+jXpkI6Jn3JVuSYAkZ5UM/otSvu+WpwQToh6P0
zgnK/MkPB4R3fz0bsOb53Oe3BzWAkCEVhXtCjizaV2Cd3jUVgzQeaKuXPmAX30K72HM3Ct9Mlx0t
uxm/WoYMZyfUkUV7BOO7ncrqs1NrI0yMBMBPz/TljipTkgEEjTYS4JB4yk5GCllU6u/CdlxfzArD
ms0ESN1WoVEDoZChpl5Xw5hFUtzqFuV031uU8FXCxmtWW+oqmvcx8nNLoEtk1c9j75Y+a6bl7y9j
z/zLVQzgD3Ow/7YDnzu29+tVHHCwyNW59Da4rl3NrMK3BrIXG7BIjC9DOvxUWBmcpsb17+WoQCeA
btNI+TbQVvWfVikH1ex8xYo8L9Z0AflVW6C2Vb5Ri666ETB9bErTaZPQ2nUsx40ppvT0qwPZUhc5
lIW1NHPggCYPwtIdXloHokk2pyw+drl8pVbsmPFD1gftQmXZ2UKV03XEinxRJ+6uG8r05NRB/ACB
Lr6NywriolUeP+S1ih+0RQum6hO1kNL2sM0Zs0Xl1FsA9JujVZU+21T6FMox8ogYU49wyX08RQPy
/rorRVWAWBkIPvyb34mZrvXpl3J9G5xRtuUyBEZN2/30S7He9uvExKp76suBm2s1AJMFxTcwpbXp
M53Jwjuf4d15PruMXs4yVWazx6WPzqIuWZ3r8bPBSxcmgurbcurBzKrPTB9ooxK49Pns0+jv7bKM
M637h3xDW66we0KCIstd5CXztdStCLIqD1h25dgzIz1NfXk5NdsClxqKHf90cBHmJdumbKKbYkpe
UKK4B7W99VRaTXEIUOC0BkJl/Kb7DZuzz/2uV33oz9oOoTgtgKftWYmqcwXY9LYUU7+cwG37RGdR
1Z/PsKX7S9/v7WalCx+yCuYabMsZwv36Jcct+bXsE7a7aFnUmgGMxC6CvANaAhJWpd0oPCixyHty
lOtDMiVq7hJ9SBvgeamvN5G1QXHC1eTFYJfvOSLrqPHdOqXvryxZAFCim9avTRq9GJMvGbsS5Fgj
5CoVmGRsxBjKpaJ/p0XJSwer1PO/fx2PqmJYmfXg7ga95jQd2S5b2YgtaDCwnkVpULuUuk3Dnbah
Pt5A7Gi2MWTRLqkdU5SG5qA2+UBoEGvZfPhzXj2F59rDFYpyswFUTRzI5DruD3wacpACROE3A2VJ
x/kim8J+kyY2Cp/15Rb2Atku2F6uwHaMvpO9sHMX7GBeDdxK9DOP7fDJbnmz7hFluDZBDHRV1JHa
sKG2HlSbqgU3lfrDGe5GVoZvqhU/eVKHT5aM2rUfI6hpmEE1+wRNZqCwxUaoY0B6vOyG+AlbNLWE
0ET8VEaVWuJPj1FbiT46oz4a/Ue7souSO7OPf9Qy387fnC2s6Cbxk/MXKyLcMFOafWxqYwR/LbCf
IMKjwHFQIqgDimfwpDgxALRRjeuxQNRO0/ZlQRBtq6qQm1xv3boGoE9cqNU1NdNkA2ho/PyPTlPV
Ng/67mNJnC8AG/ZuLQM6AUbLUih/4pYFDUmuiWrAvyedjwNNjMwSecwDogWsWd+05JGjMm5dhpm5
jqLEWpeiw8ZVn6nCLW5TINc+9F1G6Sx+H/0P7FK7XYwQfoNMORabF1Uakp+ps/QpTW2UrdLSU6bx
sAorA8lt3EaotbcAzl6nBQIb55tBt/kofml/GAcFxIQ8M8bnn5P8p1BOq2Yo+FNVdyYeDIiuQKEg
SRHSgKD8ytGIuySC1EEs1SpNsUZcigGchYkHqWq6zi/G82WvjctqXIGUUZxQC3wD2W5513jGV1cz
FXQB9HpZU+Z7EKdWX1Vz5RmyfolMSx5chr/R01Y1dqULYUrn9O5dAjb/1Y6Hj95g4nbBSXIvEgQQ
oeO9dazc2wepw08C2hXLLM2L1z6HRI3e9LlDVi4St/IenMDOsSHrvD3CTPykLGhRke0YvTWIOeun
AD0ZpNNMNwLwLiixNR+6lJ+syYCeOWSluywLW4OiYUnivGWJKxChwOPFzrt+ybI63ZI1zS5saHNO
/9TnhqjRN3rb5CAhzE+QISpue57z1WRnIIagim7qvK0RuLw1dJ0/tTssuWYjatJA16jHsQS57YMS
yMIS4box8b0LecLToOnaw1b6K9tV44YGLbNhxzwPv3cywzPvV1vl5T6Y3qNkYXYGlk+xqW7poAJV
Y+MSDAuEAYtwHhmNjdeb4eliFodxuGgdMKBc+oayrnehdm11UqPXBykUgqQ1QiulvbHyNjlITcPi
8BLEK9gac6C5NAdLIBPcBppMjsZp5HKYMsBLVnqK3mLnKWh0HqBTv/LHdQkqrHkGyNkDfQa1w72v
+R9Ba+EudLn9npgeM16FJ8dVK7ccJrFswJawNvo8WZMxHVid7lMp2A052BbPDqiab1BM+yfFpK/A
bhN5XrYnCsnCD8GDBCpqciCzXIHcL015vEZOMl1xo2M7U/SQ4sEuY00whQjf8pLbiXVFTQ9Jwg6A
5MfabZNblcTfqJucBAuruc7z4lQmsTg1mYj1znvR8rb4MhrgnimhB494iKdeQgjAr3zkX/ZOVY0v
2gwF+cWXPJPZdWWlPqQt7fHRbCAxUTrIlyK98+CztN6kvZkcU2EOV4B9WhuZqeEecmzpskCB0/c+
afaicOyfWeJtxqBIX8kdyLZiduexhGqGDM7uY5UP95ko4J4naplPzN3ldh5sUstmu4x59RMAThA8
9OPX1uHBwmi64VSaUwzupMBYgnUqfgWjyQqF1cPLP3maHMxLshoZoC3Qf0TYRtg/2xwBz7Triy0F
IYTVOavY1ljy9wgGxSSYqJyVH8Yd+H91BINK+YWdnjsvEQxPgLPWLwRC2GbW71QxZGtDQ4w8RwA4
wf3myuK181x0IM8AIc+jCTabW5QaPVP3J6eyBdoCEp/tFXCIIFsQiVgGENapzOFrbQKYEfqet5m5
bKLrT91UkAPee7MSw1cDYiJb/90ak4BuBnozgMatKAqZgXv4zMaBgF655GnvzSMz3z+NkyWoOFHH
4mR3VeuteOqxGysVQ7yUaDq/baIUHgIQFgO3fRVHgM0oZxFo9h5QCzwgduI+Qvc92teSTxvpttnX
2IL8gDaQvo0y0GIwjxWW8bNn1HkxeYIqwH2Mtacd9uW6GfDoxpdzi0Lxag3oSohINXAQdBaFuL18
oLQQqcbZf2pn9vYaJdvyZEJc6hix8vr8N3PXPrZ9sT5vg2LE7lN/BO7qEmOimFMbt1g06ZEyYSgf
pOBUaemVlO5sc2BNVhSSunQasQrBftCa11PDrgZEMG4JDNE401UExvzbRljWkx/Z8xjC2uZVmjkj
cshgVhGGfyORndp9oPyMWQXphl+HiecywvtoFfimqx5slGA4EKgarSeSZC4dbi6xh0ep5qhl/ZyC
rZBWsL6r9Mu/NXB7L/9xmSEWkAPkdcLAMWYi6m095eYYvsxp5HoYEDq2pnpD3B7INL66HKQEbZPL
+zgvbymekplVvyUrLOpBliL61zo02tson56qZrDrVx+pQr41ub9xBoWiq4XMX8+bYE/VRbwCe42b
XbMyR2rcxcYIxRCoChYC9GxNhAvZqbxmXVnyl/YolLvikuFtPw2rycD+w/KD8b61gNHodAYniiEb
F4ZlfJ+2GpNaFGJNqZ0wAveWsr8X3OvWkiFR1zrVdA8uHzCovHtCmDS+N3uwlcmUiaUXglzCgqLb
wsZe9uDW2T0FcykOTGdtOELwyYey9KcBAL0Ofe8EM98GObzPAaGcUiD9D1d/BNEPqvmSuRDDCk12
C85UXMryXJahwMsJnHbCrqj0ouBZDWRTXmPTDxNyMOt+fanLSEHSJFO/A8Wqyrpl46XesxlOj5Tt
tcYeVzOAG4EHhbK+6Y07BCmGbStUfFDF2AFCg6xfDNbdZwCjHsPUDd8CE49cASdDOxVBH2xK+pVt
B9UI0N+DLkwb/lDSYguwdIsHsMC6m4ThazRCr7mOIXmxbou2/5KN5qvSey1PC6/LPvgB0nu2aLVT
LE1304/41Ywuu07ArXQ1ggJ7zrwJaCwEWBU8uW5XIzhfFdvcFMEzUjsb+uGDHrUP1lhBiqEsQGsw
uh88De0J6bx6p8RQbLNxKrdAxxUrGffRdQHNzA1oJ8pFik3OtdBgejp8an6yw+7X3lsWQjztytax
3Sg1Q1TqDdUtog0Qhq/AWxibffO1rlo8EBEMJosm96rbOvCjKx4PqMcEyJuY02GPgDioKkEtnTnP
oEhNi4B/8duhB624DmXq7RxTXrZNTa0QrZsXJ0rMheXsZMR+tEh6KADaSZOB3R7CQ9DmVY8yq/Dq
NUF5xsE7EWYi3xKFfGwXOxTr8MfRMt1j2g3FTDl/cU/iUT3WVrFnmnKe3KsMYSUZBt4pQhZ4oedo
KgOQKaM+z0Fzu/ojGIJF1zTH+0cYHXCK0Bw0JQSZZ3f6CFw0xcxuT+70F0wQcAKZGUiSIsABO+mA
swhyMSeTt/2i7Krx26eBIRQ9sob2xwFHFs7p0wDqTUABVudOV6L0qlTOmfw8H7Jg2UtPrj5QnhPP
YsecW4kz7BNBB9ccaPFBB1qVxBBm5OXH7IuuYTj3jgS9pSXNuce3q7vfB4mBz/kce8QGIHB97oLe
2bSYE/waJbaFmSAIVWZaqcg+9V4DVn4xvCACN+yQCG9QdozvBUybc3+UQ6wpr3/S6mJOjJaagZna
rp8mV73iYK/ES+1D2pTaHZi7HFDh2f3BVa4A5AzoFoGgxDGvgxrJPYD+g8nDil7IGpSUk/8FbALR
Yui8/G1sisVcoR1G5bVttfY3u2oAdccV9fCPM3mxqJGmjoJ5Juk77f056AYCEgcUn5614Z4VvAQ8
WZk6dx+4HepB/NE5Wl7inYysBBujfvBXfXJvm4PxaED+blcWzNpMVha+8DBekcHoVmfPrgNYpZE8
WBqOui1ElYBMHSTPdGAcTM/SyYftGCMC9WmAmrGrbk0WJaCR0JTP1FcazbANHJRVsSE6nmMPHc/x
5tAbUjr4NaI5da7snUF0fyZrusPohl8EpbpDnQNHjW65mKrK3rWqz9ehx63VOAUguuU+XxLxbw1E
wx31cXzEZQc0GuT9VLHudG7+woZwabZ5/piD5WFrON7YLbwmAdZnPg/7FPRLPNhDKsG6U1H2Rnfg
iJLbJUo4y2s/99mnfstziuuhmj7bU7+XF+rKEtVwoIfvJAGP6kGKs6CHNPXVFkeVweUBTTaa221+
crMidpemBXgzSJeu6X03hs6u7QwL9JPtuJSZxOuVNc3OA1Zpn1qMndzWMJa5LLuv706F5DvmJNY3
LMLPTq2/bo0UYsBceS9T4W5iXOk/ROhoHXZQRoYS6OKuTPna6Vr/BV/+bFEZUHusWV9Ha69mV+k0
jN8gJ7NM2sZ8dpso2meDMNbUL3NvidX1cP37R4HH/E+PAiiRclAAuIEbgCPIsj49CswG4ft6Moe1
Py6QGBS7oW9wS5YFf3Sl/QKVR/GDjeq7GTvy8f/bwMYM4/sMtS/BRuKuI4u7l//l3QY1j/nOl16w
/atBhDK0pS24U7/Oi9IARXy7KAzcB+xbbsY0VDeZFrSL/KRdg4oqgoQgBkeE0K7HwHhUOtxCh1DZ
n+1BYZQuHKO6i7vskXC9YG0HWwXDF2EgrtOyrLq2uimG7mc5rh0skb4kJiRtNKxXm/KwOJuCnxGv
rBn3MtiFuwagKzyZTesvhyxykb80INiKUpO+8vdNB42/tE6spR3x5rYy1LhTve/vjFKGJ28sz06e
GR/JSbgBrlBovICSq9nRRY8wJtuYxoionV6kqKTA7fBplYLPwTZT0OfzwJjH2boNpECYHbG7eEdU
IEQAMouOoFoN5Tx2DxEMlum6Q80yPxFrCKPjfE7dwEMjGhLLYhEz4HGUCvJy2dTqWzQk5dHVDNaO
rSuR8w719URQp0elgQCXxNNmL80BS/9m5N8Ge1qXkIL9w3bSn3WWxU+hidC8Oyh28F3DvSFT7kTe
xXQwENTn8U6O0wTyE2U/g/IlgrCqI0DCY9jPvtEc6sT27oOkNu5UPd6QlVJi3EfMalZkBRb7aIUy
g+KTkw1l7iIpU0jHu/kDGLV+0O6WGwn4EOuov0OiprmK0yRY0X7YS4+xYRnf/BBhpAGR/kMYCSx+
4/QHjXeDDykc7chR+3NljYm9bITNvmflkhIOPJRIBvG4eHIqw17XreyOlTHyq7EHIlF1VvPInLBe
FMiovhnp7CSxOp6dpsy11yjyazbliBdO5OLlhBAdu6KzKCqtqzIc+O7T2e/tUHHEd7ETnmf5OB9A
ABboA/jJyM32htJZJnO9TZ9W5pJSXCgKq2/x1R9SrNI2F55V4mKtdEV22RyZ6vk19dCBrFC8pKD0
NJagaofVZYDOnMrRWEsw/Z2bf9LAUhOSLbae8vLfoXipuu5YJ6DANWfw+hyIVsJjiGtjcoxXUQ9i
5XNsTnCnsusgrpIZr3EeBxt0fX4GSav2zK8cmrnLc/jeEsA1pbXpVS8K78WFQ8+qDGpEe4djeZ5A
4+JBxNCwBp0L/yMIDWyLvOxVJda0rBG9Pg0lcIdky8zus609tSA4gNgzFWpRAVfHIgixoSaGWtTf
N2m4ARNhicyCwC4M1NVLz3LVN6MB/HPA330HTe3+uuBgvastEOEALG7Vr7lmnZeWiHdp3CrENnHT
SlyED5nnQzss4Ddzl7YYlDpb2GbKlvMEqGhWW+QxyhsBEOENQu7lzRAH/UYUDFoAekB6HHuZpkvq
P7+yEjVQR5GiQGXsvIeBGRCSpWZqBqg/HJrTXEVGfdw1HiZUYcdr6YL1mfkjdjzBA/3tZEtnv7pf
vhiFOPBB28//CzVpxgS/TG1PN0zjhlOVs02aGRBf1U06tLn4ORgDZHqUbO+rcRAnvxGbi4HjhuYG
0JLig9Ngu9ANRmDwUmZcp2lxPUEdnbguKyLBDMCQe+lrtfIuObz3OzF4LsGUs8Etpe5MNnWbBEKQ
a1NnhvOKdxuWgknW0k0apSbTieKLMaluU9M0wK4OFA2CLMi3p4e68IfrpHL21EKID/EM5SCPogdR
EBtdRWW/HocSGlFk6xZCkQMg+2d36lcKAOFF0wA0Aw2nyAZfhDeBzAjkuLwPpz+iE70pPQe0k6FX
hLsRRV7bqTKiB9cB9wbK0+S+r+34oSz79NoK+ENYyfiBuqLQBdM5tE73LksAyqbPH9dlf+OnrX0j
3B1VPAL+NYJZd7LtmxZiArKNkSsUCfQsDQW2Iuy0VQTKmdIMnhWyoyBMBX2Fh1K7u18tjBq3LPhR
7FVWNeWmlE16SKdyuIt65/NE/97i8l/9zRw9CtSes9ooNllgpaiVCxGyf78KHDsb96wIXy5ddIlQ
f+N6c//lqnnvp6vGGUMf24O2OZYs/ZbyUD1CODzetX0a70YwkD9mLPxKPLXvBm4/xrsgi6wVIicy
snZODXLYOnTPic4CfeAO5qtLNg0Fj2zuIlyA3UL4F7Qe50wnOegmZeOmAtwTcz5sgOI63UutKj7f
SzzmIBfXdxvdZH5Y/qyMIruiluvnxakt8w9OdNeSEwQGxHVuVUcjc63qqQc1StQUzU7xCPxO3NyH
iSfvXM1LOFkgqGcIeM59REzoj2C7pz4yITZDshtqo94y4Oms/0fal21HqmPbfhFj0ErwSvStHe6d
LwzbmRsQIIRE//V3IrwzvF1561Sd88JALTgcAdJaszGCZwAJxdME7lnBtgE6RSWocE7Q95DwJvWr
yM2dXsL87gr918+uce56c1dX7OdVbMqpc+o84aw5oqxn7CqddRfkn2e6TrcOU93/vV9j9uvKSuOF
ndrtBp7SBTwiI7hxxz2i3GmXdXMlBO/Kc1M32fZzn9LAG2Ix+/l0IOUto8m2x6+w08kQclppuXKn
HfxyebXrYQm2yJ/hd2LS1di58tiV8AxdkyRVR122EXXZW+O4LLoU6CtdZ7IS6CtVKX9RuzZdfNE8
16f6auBLmwis8WG2HdJ1811pXyHdkRfgBRnEeG1bcIF08LpLBBjHiDQc5qB1uoYVrf8MfEFwKJmt
FjM2cOo1xSMOwcAgciPyd/Ao+W2XQWO55cNJlxDcQFWTVOsEO6WFroPAEL/93bfv+q99gQ7fOUZ5
1MBBqcp2C3S5WH4pImu/1NBB3SqAff3Syv9Z7KzVv98UOg7VEaCvaFhKqGVCKMB1LUoJwED/jBCN
ZoOfvrLZCg8RD/AwxPwCKzV/+DC1C4vWNIG6h3cc8Q920wUXvA53KqogtBQHz3idI+/VAYYMogVo
ZuLkyqjZxl5y10L39ZIR25lA6qeoJekmg/BdUCbY8BHzwlrh7X0jehkEy5YQAalDHlXnpqHVzojB
qqEO0riQP9lhLYidid/f8xxZ4NwABpSJ4DxGxQgxd/oG3Sa2yXjzlvQwnO+lytbUxxoYO+HbEroM
KxY4ztr3zlhns2NA5IInTXDrZ+WvBz5YsIUPimRRIqRBguQEICoMTZsW+o1O8cPLZH4qgMs+cTDK
QBsFwztOAGdvg5uh65NFl0MOoM8S6I1d8qRqttByrsKiyQFyiUFDrIg/bpMI3PUyY9vSR6CtNym9
JIC/YkMnd3ba0rDqAnrXPzLHsvdDZABcy8nBIxILPbPGXiZQ67bm5Wok0H00h1OjHHagXtEtQeVe
G9TbpCZwvMwZbtsGlPcoNc9pJpIwaiDFzElSLVrvF2sGf1FQviyloTZBqu58WUEZyXDUlgEZA9ry
phMM8TsRwcIuEg85rV+EHODTYgUwUTMeYcybbABPaUJ3vLhx98KH+GfLIW5dtIUHEYE9QJb2oh/v
I8fD5q9pm3AozW4JbyD4iiYyCPEdSHOoQKTdtjKRquc+sM5c0iU1zHLpdfnPqkM2xFBwURMliZZj
2W+HBj3x80xW8ZCtnWr4AWoCDaNU/mjbmIWZDQJ21bY/cotc4N8Sb804jkNhgeEnZGls645cWOEk
28hWYimgudmbfbcT6XvB1L2C/sqaveZSARHvOMOqx3M55Lm8gE1YIn/ssEUpP1w72Ebp+J6nJjZm
EKZsRGOtLPhAw/4heM8KbO1IRWvQk9dxA5+5GA4u8A1aYIdcrYtC0TAlMCNWKX2yUiRR4gQOhRIR
p1D1bh7iEbC2Ah+WSMJodhyKYXB86MGcysl6zJsXlfI+7FJVL9IkhbZxMoC9M3nVqNd6VC+9AhCs
6CFiFUNxhxRWs6GNfHPKdlhlpTcsIr8JpvXFQ9FDB80oMiDOA6CHsNmORZAeEj8JYahVrqIYCErl
WjKM/b4OSwTFQ6/o4QYala80AvWqaDpIf/uTfqwN9ah8aF7rsj9XGU/hwsdI2El4BbW9DbeaAOYK
MfJ6yCnFkyXuogOGYJ01y9xiEMyz8UfFdEAiOg+RjyUL0rvIlADpLdGtdGOxzqUF3cz0TlVNvXHi
PPSZR/cQlHjIx1+FN/onCPncARUE0Z+xXDsIl26iKNpnUA6F1K3zM8OaYuUZ4IJEkddsg8B4C8gJ
HpuADjliE8cB8CUViMyO2qSJe9fAWwEMJLwqxi3WlWfkc7dmPSyjsVkIxTfCym7AfjlB6OdnAOZs
7qSPGWjn4WDCD0RGImRq7NYlQjtLpIcXEgSiJ8DoVRgFaXyKkSzyrbHaBL0lEe2N4k2dBPGt01IP
P5W2eAAVP10YjQhelJd8QA+a/bR8f91R8FsQ9FgPFKCS0PbowWqi9r0neGgwz6whgoHNGr77ARxW
C8TFoLdxJlYM0HSWykNamwhQ2jUM23PBwPy36CrD2wjuR62/QMwKyTku8QAcjPqtBrjFjgz6Vxon
+HtqXJnbNUJjgv/yaPUsnTF4ja0aZF/ps0cpQALvFHzq3YQjY0qT9CQjN98Vzejt6qatjvhiJBso
ehg3vKphuYq/0YJQ2bvHd3pbTiD8sqCqyHHLTXBkaQ1m8NTBnn7BWNDnzCaIqvnZuW5AowTpsVmq
JBa/O1xn+B87XC8B5Il49xzYZTuLWHju3lEFlWE+2ecOQwX/0OlsrryWy8CWi8GAgbpu5lEMg20i
gs/uuuP3ib6Nyaq83VklWctpXzbqbReZdlzE6KJlD0ethTsVdfN8KLvPYjDa0bIwPLXQDeCbDXvQ
K/FLnpgPncAXnytjp4GCtMJfBzmLGn8eWmPIW9yN/Qys1YDuP/a3p8tPoEQX76g7BrHNabCu8YeX
rDfKh64txFk02ZvekOoSeHdvegOqS0XMv5SmtmvP/2mc3tVauV/CuZd/G6fb/nmFASoz+6Kwd20a
P8PLrn0gY9E+NLDSY1BsrDPSPEQ8/mANYyfdVLWjWHbu4GzcqWeLnOTWSINgoVsRBianaa4BapH1
4u95dJvA4/5P8+hGYsjPefQ1f8+j76mTtFjnnpUvuF32oclY85Fi3csnfcoyMiA4lhuvfa3aRZGq
9gK5vmoD1Kaz99sgOBLuO6t2hPu3Hm7AKuJD8mChQV7TcGcanvmg5HgDYo5x2n0O5/i1HlmdAusG
GsbDUEBrQdreeAOBkzxEnEUeszwTGzDjXyy9Htd1zMghTswgm6BbzGlJrxv0YZiKLsOeEJY8w6Fo
ImMbTYZFiJNZR2PyNJqL05mu88DVQbq3r8Ivrd86/y5eO+tZkJn1FySL3WPp9g9iihuDSwHnzdp7
iXL4d2ChVJ1qE2oEBh1gF+jXwVPft3/qGhD7s6vpqS9dSSaWhu8B2o1EMlwFkEDPenVJuryD4ioW
UlZG+x+IPMShY+XqknVtd8qkJxaDcIJV1nbmypalwGoXso46pKYjaSByrUYF3wtdgkKl2Fh5kixN
HT3/3aoHeHaA12bc4IXsBgt3sKJTxlR2ylVQLTki/+9pD7hXyj+uHQKeZrAISuXcoYXey5TQ0R08
NelqIOEK1ICFTB3AxoBoiec89eCKErN6607FgsD0gmYDrDUnJn7VnpoyKZ+CAoZ/PC4gNg66fpTX
n1PoMQDkGwDJjmqrx+gphg7unLqz9KD2YvJ5ClOWz3qMvguspbBXdGyObDIU08QARHEL06SVPalo
6mI/FfEutx+7MS/m1mvRjgq0eqBglT0Qxn8aa05TyT/M/G2sg699EyTDGvpqZNdasoLAUEKWEhnl
p9hPPoaGqb+ccougRPMrj6IiRNSWP8ZZDGp4NbJTS3y69yu83epOirsY6p1IhivvjQhvrUerHEEK
P0h/pJBCXIxmHdxGZhlsTGGRXSaTz0uSXnhPghvvlhivl6wI/ZdLFtFI92ZZpvMlRYSXqcT64U0y
d61HWy0H/VohFpRkn5dMWBcAlPCPvxIqn1VIo7Y+jomXISwBMzFI0yMyNx1M5L2Gmlx0DRSUsjXo
FcHSm8hYuq4dniQsEi+65tsM3sTRMtTzn2bQg/Wgv2fQNXoGPKGikKQxWCjB+JaxYp8IVz6Bjdpv
gbIi69Q2h1eailB3iF2VIGgpgn2QQsYFpiQfuj4V1hiOrcVuDRWwU2RH3gIWufOMkHtQT5Hk/ZaX
Am9gqxheU0uEugN+W8nKqodgDywJuaND9jFMtwLzyjF024rdFiXPvszoDNneAoh8lfh4QLtJt225
GC4SjLDHqZQiYHSpJvmnxG7mtt+la9t/N66erqCmOadxVCX1sYETAxutvNkBEecdZIF9ZOxyO0wU
FhRKVpAq1JVzJzG195GP2nTqlbkVyA6/R6YgfUPNjFTjVjG+B7oaq6Iin1ZFfm4c2jbt94M9hl7n
R7CQxkGfXQ/XunmsLkdAHu6BJJ+H6c6unvnL6WAlZAXCXqyss4Md6AJSHUXoQSHwqD9SXVRFEhz1
p6iLSPR8LepW/elYDaJ8fxrbKhtyXFPr/3esnhneg+xoQkdnSjaOLlvbPWcPfcbILXy5H3U1PhVn
q7CUX9IpB4k4b7dwoTN70MnGzkz//SA9B+mBub4Omq5kDUEI4aNfsJE1l2BVZ0d/xIY81KcG5wi4
6dNgakrgc7+o/tRT97l2vBbZNIRyZi5ZAjl3p5IfWRUgWtim9/qT7nPsJ6eS/qCnNgO5z7n0u+13
zyAu8mU1yZr01V7TQAEkqO98MEu3FAnYmdSsGwJoM8JFmcI1feoCpot56T2g1UFx1jXfBs0sVApw
4b8OMhNhH1IPYhE+0NWrRkAQWK+K9erZJIXXAdf/jxbdPOgshj4twQQLXRcRMAqdCP3mGIgUoKmj
qN9Juhiwrt3qt861Vb+TvhSnd9K18381lnRQjVAOXGRr7L5CAJxy6AX79qmEx9hMmxraCnq/WLNd
ajl8NmgGFqxu/2WEbpDTVLCsyy/pNJXMKr6waDz80Nfo2lKt/gYceTFZYknVneBNIWZilwEDJkjv
jfKCNGD/54ZphOXCyUlfr1F2HILrLpFn4Z8jNOPr2lCVXQuNHGZl6SItyb2WFv6mG/ytThe1qnBW
9PvCld5Wl75103VdM4mTXpunESNl3lZfApCgBGR8swcf1XHLbH+1bopGNzpoU6dvdbwEFYdzDqfk
ydNJH7511kXdcJ1A1+mxKpafdlHXsV4PnsznpwABe28/L7ZbS1XLOGrU4svyWi+3hZwCiF3HodOC
rNjiuhCfWyB6CFUxqL9BuNqFjn3axRssXGHW6I4PoLkMl64n2YU61bOutkvprlUEaqCm/U+9IiCk
wCnD12vqpasLzzdhq+fnu6wg5XPd4lk2ONY9GC31nav6vUFU+ezDf/JQClosZM/FM4VTzloROVGd
MWhgoxcClQMG9lRsZDLPkUd9fQf2DHicGFRCu+oAC7xioQfpOSw4za31IBbY0C+QtjoCGtTeOX0N
/8VJrcYCmDuP7WSri5Xk7zJT8J8yav4YFNWCTEhaZKtgQsQgg6R79SY+JdI2/9UgvxhBUY+8ex6z
amt3OXwlID/+iE2dmItxbkCswIkotASqcZdm6a8aGFusVCPya5BOt5vBerpVKuOnRvZdD6YTzN00
mk/XszqoV8DsrfBvb3YKJFbEfIbPs2vd+Ie6/6Cf57Xx4TrL9ew6338wy39wV75p0E0BiyCrd+V6
AIzhGWYakEGVZXXSL8kGnEnSsOcW/P6zgUDejO7JGjPe/O8Htb1vINoVOGK8V5aPZ7vfwsqaG/6r
GuwFBXby3Rpq6IOaxDsj72cf8yxvly0kNt6RApvaMyXrZQt9Gch4+faZJqSdG5oe0HqHJD+YgGtr
YJYwOE8pvYVqmRXOQ01jz2HX+KwHgTCWhQ22jCuEM+1Hz++NdUnbei4GLGGbHmiOVee2sFotWbEh
ucHn1q6sBUAldT4Xx8xVmyge0lU9LTJz2283sDyO51a7FONmNOpgOUxTSce2N9DyI1MYFTM3imwC
B5ZvuhVmZMGmjCwdZLUfAdROtoiyjnPrdM/bYjS6eSzIL+U2TWUzF8tykNvE8eVcbPq63bbKFH9f
aBi2xOF8LvrKsbd2ZCPhM92G6eRk66c9tKYiBFHbpilXYGnJIxDX8ojLRrsMgeEsQWxCV10Pf6qj
rLEOdTJ3VQap5rNr16ZoVB3Cyr2uw4LB+NOPi8P3Zl2GsD6ioPpy2ENsDJV0u3n0QG17bUStWuhd
dWCVwyUei3TfQ7x2nVYufXaEsdO7c+UjwvOth/QqcCo8+CdN+3fdQxjyrreyCLkNOBRsYFaH9IUj
fwRjRJDhgbjoqSNNf4pSO96KsvnRTCVocSCToJJm349+skuDPl05sRxesG1rQ15UUIKta/pg+hmC
6O7wYg9mshOFSlfFVIS0aQt5P6M4Q++MPtRYbOr6nBU/iwDxqTby+AEUBn8fAYi2tfu0gX808oFD
LnooKRXWQpayeG6o4MDdR+o9BdIxbQZkw4Dr6TPIEoRDTzawZbA/xir9i2Bf98IjG8A3xsZ7RJ/Y
qhgdeRNDQXrTGx0oxjFt9jVn/ZZmMjrZFfJOXWoZl6QHNFKwbnjqCHJBBX6HbxnSXLEUADr1iP7r
60Gyf02iqP6pmugtb434NYeBMSLpQf4grIouSzuiN5FN841qCDtW0kr2rQIAc2B9e3JAG1nDGq65
MGiiLnkURI+GmCJlgxm/FXl/Ybln/hX14GHo6zUMvM0ky39Vsnhx2jhdDTS1FlFFxWGs4fKkz66H
b3U092gIAp59g75PnnLiv+CGuqA+id4b7vmQrhyGu4S6EBCG8PY+Zrl7SiTCNqywvaeCRz+ijCfA
QxZhFnX+h+lw0EcST8CQCxB22NCyAwwCsxMW5nIlos54hInMX/pKsX+MAnC1h6RuQPNtkodAjmKN
iIR1sAKzP5qK2KusLotHApWtsLOAaQSrq3cb80jSdmxCfTqkFSmXIEc3qxj+orB2/BtHrpthMAzQ
+BVXbqawBbOkBAp5mijQmPKqNt3QHsG/E17iHOR0iHsXbITp4CbSOTiT6lCepwR4sL9bdYPu8h/U
JSo3D3Q1z8ikX4V/GsRGFzDKbxMDYm6vgM5EFGa6lS9TfLs4ojL1zrfHNSUDaD2GIQYQBLNN1Rbm
ea7jiT+e02SoliIY26UuBiqzydKMjRVosfSgpt6enqEf4nTruHmKdB/G6Xl0sy7abtnBiMVP5gtc
G0reFqcUHPxrlR4wBp155m7AVx3gUMiEY07dRU+si5YgJ+aWEn7H/7igV3K1a7ricb5Z3ZopaDa2
pIxWTYrU61LPYjdhIrxqnvc6CS1aMYFq4Zo7TVw4vLfnUy9Srw2Fs6e+O8ictnbYliPZi9zff//k
/AFsnCZhCGdMn5Ke63qRFpRJT0Fe8Frl4jm2AT4ROX5ernlZQrpuBDMto9HwnnB4d+dJ0T/EUCxd
OTUUc4DwH3YllCe3NYLxNxX0bJe0LLInaUyRch40P/GYWcwzIax6cFsS/cgjES96ZP7vQU6GnsaQ
uUcGdZO9b2bOhhS1BHIEbznLaIbnwezeWaCKv0x/N88jswFkxREmjmZF1vDMktBexKH4fQY51s86
Vnpy/62IaCPkQr8NmSt1dwEgrLnQs+G9iq7Xib/00uOvM7e657WyRD4faep/eyNITK79FLhTo4Oq
GhC2xrI3G3i5TkUsgJGfHzIKr3uGqBjkLSaqeXAxJbCTuos+1OMO+hfpxRyCalO2sQdmuVvdOIRt
AIIsjsKCp6mu0gesufakgk/DXC8k9lpAq9yMY2nvr930WRBlj9JMjN23+sLv38beKXds4C1ewhPU
ssZqrRsr+j6Q4CF3afbotXm8LdUYbDKLi0dVsQfdQQb4agROO94lsjPhaYDheeDFLxxERdF79L3g
jh8KDrFOQEyawwh1wpU5xMEPePuEfOoR41ezgNVufLbtqEaKCtapevLYwaOYu2+MZhSRV9s4cOS5
b2CTyxZ6btdka26N3ktX0RTIhCrb18D1XIyikvMfgNzsrQFDnKeS0HZTGnmzHWqrfoho/pq1pf+e
18Yv6KDW92ZE052fqGCND0g8mAZZ0joi505BAsbBf6lsQX5BHlZtBAQp1rpYkeC+JkZwKWSc3wIZ
85euFm7bw+epHratMOhLXjXwPyTyUSUGYLAKeqGtaU3cxjq0Yivegk81PhTUe23TrPhgSv6oCtI9
cNan26ir4y0YnOPDKJ3XdEpumLT8IWz8dnUH5asafGX65gWOudCwWp9TuBeYMYRQO1BfZjv6K7hS
N/Tj2C+Cx+oP3tDf6rRL9NUDOoK3xloBinLthq1FIUNdnlhAXyylr3302e+x1+kqt64PUJTOV2Xf
WzufSvbkj8PWdqj3YxC9vywsZu3xPzEfkqaBHFBFfiSFUS5ty7MODbf5feUYj4asvR8Gvm2LzHLc
YzBK/0Ic9gsKch6SD9hbW33tn0AwGW9LByF0PUDgpR3SwE5voi6RNx6rLVir4Aom5IXDCLzNc8e7
9nhNR3sEax0VscP3SJouF5TNrTqdrav0gedOvKV18O4MzDvrA0kb7wxp/nuwtCDc98967IeLDbSl
W0ASMAAg6hzuc9MpZcUus/zycJ1En6WGaayIkxSL7yMKEoVmDU8n3dBhaQtAPhQgdVFQ6i+D0YyX
ukj1haTd2me50jXXg77h2EyiheHA10U36Dp/+kskJNmPPqwyr/XXoTzHT9btSbrWA64NyNNkB0Te
EL13Pz8X3Whk7juPTGfLAw9AnLStNtdBeo6IQQG0r+jDtf46B3ApHyDu2/PfeL2m4gXbjgVj4ZdP
VN9+1zk3FX5U++t0+mwskMkaM8ueP/1rq54UZrxr3yjp/M/QjboewehxBZp988dPAxiT0urH0/V+
9ci+jPplMy2QrjesG1zsmc5IFl6r9S3rIva75sJBfuPLf2tucGFDzCUEg1IrQHL43fZglFUbjQv8
j1/duBmW2YNvQ53c408y4cF9BZSbVqNdQULVAg4GzjdG+cb7AXIZFRl2Np4mDxUFf0CU1puY+OnV
YDnnrrKqM7NysdADEV6+8XwrfUQysdxFRPK1D0nbH9zd6XYHhKBVlpZqX4JTcg8/31c9oUvAdwQc
07lJ4dZ8gqgdtCmmKwXUhh51KZ6cIOq2ClgzrPCxDC+QitiZZhffxmMMvegiO2MHF9/qqhZk0Q0e
G0NoW3nqh3M/BWEpa6Djdq5sB8pOfRut9Li5TgwjpIpGmDXOZd0E+9pNAHnrYw1Jx1tdFQVNAhwj
os9f++EDDhXCvJu50vRi6+xBZkFffq4zPOGtGsAsgDjF3eoZXWCasAZKQMMnZnHxzOC1G6L0lWBH
MklqDdu5mNsL4Ceqp9pV7Nj0FQIyjWKviHFmyFdY9AiwrXiEgeha91emFeGXk/9dLOMHp+zYXduL
/iZQqgj18JZAkDUrmQfFLFy0hWPOUFcvom0dMG1BFpJ2l75Gig3h4BjyHJdjfQ9hfdjuTfVB4a8R
n883enTsR3vgHkBBcboITrXUDnU9tYmxAPmaHQYv9p5j715XjzCq2Immi1d6ssHCBwp+oHETVKV5
acfk2Y9jBkgVDNuYaSV4H5TqZA2pOOf9BMljkf0O1ZOFF1H6OsjRWXHW9HvAKceLQgQLMQ/06NP0
IjLhPrKgAmdF1umWAGj26PvNve4QIfkfloAzQbQz4xNs3ViloGG+Zn231D1Ae4c3bFZb5x6W8uBO
tXxuwBusboX1ZkC8GxIq2EfabVrcxjUc0KH7B2AhhwsZyIDuweAgB8q8lo+gHIB/ZTZ/QWFZPnIw
b24yEJHcqURJAYUzUEV0G3g6xl3ryIVuG5GZfwSLUzfpmUxfhmYq+3tdYpbEm8PoLrqDWcW3WPGb
N7pNBuK9hGQB/m+FeixqyFwHrl/AbB03BFREFApspPeQjC6WLLbSVQms5T2I135U3ZuxlPe8A/dc
+Em6aTNH3vfUkmejM0/XHg221PA1cZq9HiASr9xDUxCYn2m8HgUG9zF2svGsRxUthEET4tbYCKIH
NHSL+2yvm3Tv6yXndqgCnlujO81TTUMMG8qE+pJ6VIS82N6jUDjUA/TBAbtQCjKcdUlfsoHly3xJ
GuXTX6mbyiwqFn7Eq13WU7FRTmUu6wCrsYZmgPKnFBLsoKc9sFxGd4LAcXVq1FU5pTdO5UVnXQVN
HmQqogaq4VP/Dl+7dewjQqRbE7e3EGWqq3k2w+HpXZ1jqTbNRsH8XsdFUh+GPHZDkpFgHxlW/Nhj
BwuDpC7bGmaaPPpeVqyHTJCVbo0Lc9zy3kCucmo1mrE9sAK42rmVCXKOquren2YSqTXeeQTh36mk
DyagymM0lve61I3ujVH16kbPFZUIDnQBaGy6MQWiHsJkbbKbW1veQt6V9GsHCoC3vcxByEQ8YWEh
irf0qyI5Zc4wiXD4nwcvSbPuSx/d8lnZNOD16goBh5VFBsmwpS7qiaJ6av4y/to+V84ddN/rPVQR
9Y5DtehdV+HT6QGCbUdy0zjKDE3wVd+6CfafscS/COomR8WKcpk0Y/UGKOu2xdboaXJT2eYZqdc9
jMDfjA/d7Nmg6EBIBPLZXRY94t+31/VlMSbLXPDmiOS2urQMlGR9IehstIgKxeKWjbI+AWU0LHRD
zdtb26kfByhKrEHS3VWj6HaWBZXUZVWZ1nE+7Vq1InUq9syqrGNm9bFY6lOrALIz9AYSEhegZl33
vU8+jYGtVBaVwWEe8KWLiJ3+WO0hvW2Rta6fu/R9bB9I/Kyr5lZ9Q7oMvA42oSU8LiY/lC83KpPY
ROwIMTBYJw+HKoNf8kWf5pAiWsmaQTgTWa7DpK9b7nSLJ+rcWOjTmlEBHYnfXXWlVda5gIJpPux5
Xizczs7Pk08WfIJI9QGCP15C0bu0oY9v2fBrgEeGOKmBQS5jrOv3MtsFrZAf9ujZi1zE/Zm0VX0U
TQniV0zYWwCVeN1jGAKx8OKmvUliCzdv1WJVuwV9te2JM4Y5kNWfFKr65raOHXffNB5ZdXSExUWH
lcLUw6QtoOCO1VxKkPPBCjbUWsGt8DlOqiN+4vKjEzYsLRlp73iL5wS+s8hIpimAY3y86B5wMk5C
C5w27HFIv8XnY26ivksfI89/1j3GaTPYdNYDhKX8DYG6zTZQRnTPnOKX7hCV5n3KbQ8pwZpvGMLG
O26m/p2Cv0uoe9RJfC7AUXwCpwuOyrHl7MagIJcuMdq5R5yr3Vh3+YvZpcka5l3tnmbdXY4IMgTU
HevGgQJBogZIwdDEvtFV+mC8i8psbq61YK+7+xrSaNcq3XF0YIllNVa6+NYAo1ZnAWkBd6UbrN/z
q8p96yCYsfs2AHq44UDOudNXhyEy2UkfIC/ddqE+lYryncz94+hF0KSfDro+yzu8m3UZ/jLuqs5S
ex7xZbDuqftkQcERkBujpa67NlyL+mws3ccqEfn2Wv/9mggz8KqvjtceFN9Ix7DEhceTmVn61HgO
v48IX6rRS55Sr2oulsr33lCkT2Pp4zNv+b1usxySnrNR/HKmNoT3oXdWYC2vixwRlEMq4cms+zrc
cHeuAXV6ZZUfZg21flkwfkhKam29qhyOMfJhGwc6nKc8hwg6cN8tnpqWtYJpSXqhtk+mTI17VzE3
XQYNaSchmXpSCK6eAJAloUMIh3clrItyykvsq/sPRlX17hXjHWg67c8UzzK/hrtQXY3LNIrTFO+r
u7yz67WTQrcBz8PxVHRjc1Tdh1BAp4VGa48nXa8PhknNXdXT47U+xautXwI4OuldVWyeRASIy8AA
EfNxBsU8Tmq+AD3S2ncDuRv8BGrxPvkAXPGh8pjx1qgImhde/qMD1TLsjbh5aerRCf3acp9YA4mm
KPezR4Yt4sR/Ge8DCA0t/TTJ7igcSlaNGVSHvAzOPEqGLRsnN8+UF0+N5d1g8Ry8Jw6g8yJmwSWx
kwwQdopkVBQ7L7CqXBe1478HA7I4dV24N0HrkAPguMgUKFG/JQGWb+gAOgVw24ZwT0p4FqCyyMPr
uSv74ndieCM2D5aqkcHBACTwphQeFGNjHvqySC9Y7rKtMcRq1+dpdSMQ5oNJuW285GYJeVuId1i1
2iD5ULyBT1cvzMSDJ1rjZ1vJQVNWIpU3lR3nS+L28StcNW+oERu/Bt5tMtfO3mImmgXHk+/WdSB5
go+s2tmg6t7UJh7RTNHk1ZHBWV8JHkMbriR7KwmWJTEERW+zQBRbCEeI3WCm9Q28QvBcV/mwSkVM
FsjWVZcailbLJKdIf0Fr8aLr4kz0y2o0zJUHWaAERsYWXdYVBErnskyjfMUAWVjq7nqghbfBimAt
sXT0mBJf7RVy6ECkqAS4GYGFHKRrYUc6zzFKaq4RB3EXczkgVrLpK9g/XOfkKmrwJ0FDdZ6jN8CS
idok/iw7FTRpncJ3AQmc7jNXCor+Rjx8litIDu46WB6HdVtVl3Y69B+yQjTd7Bm0JALTvQXLHG99
KAW9YZ38a0Q44A6QdP//UfZlzZHqSre/iAgGMb3WPJfntv1CuAcjECBmEL/+W8rydnn79Il77kMT
SJkSqi4XoMxca+08E3KxYMZy3rjzFHpV+WrKsV4lvci2zEJIF6jGcxJZ7I23KF5x01KdhpE1J6Dw
yzlym+wNSzmbCC08Wiib2mYZ71dMyGyP2HYxFyPYtnM+9WcxQKGrC8bybA3Io3UMqD+rLvEXXEbB
SQiAYorJtlHQmFurwvGGUxNATrQTKP4FyiFc5bEUJyDMuaZARc23YBnUkpHxy4qhXOdiUFAwdoCA
KlQDvroYKDpm5UfUZ9hrAIzioxXa3jrn3D8ISImsZdCDfAuJHPwBr0u3NlC5lvLbKkrFHKBe71ec
QU888n63rTfpdzEFCUS4Ju5kbKxP17Fvvrk6slF3pgvWUzCXekj+gqSLOymITB3Qw9uIuZIaMfUx
xtZ9VQ4cRQ1jCo48e1kBd31ya+mdJgviXZlq6g01fR8PuVnDOhACFS4wZ9rn0kmnXlnseoWYI7Xo
AEJ+D/hzz1oaeI2cT64otVIsxtFVgLQPMqu8XA0FHjDaCtz8PUckDXC48VRoqhE6MyPgF4vY2H7r
h6DZeBrqJl42U+nNrwPIQM4Nq54nu4ovQ6mf3MYy6w4FMtch8JFH3xOzq40GAnaKmJINjGCSmCi+
o85UZ1lYKdn6ei0yTGDgPqUMMSPt6+nlt0OarH3c0mbSQwx4Rp2XNUWpMxtGd1oZXO7a3MHrs4Vt
E27fqpgD/rcRiAKepyAP7iKOGP3gGxnQiihunafu8FgUYEkjq+RFvwtFB8wGjc1crW8eWeaOzH0E
SWgkn58uVsOX+DRhN2ys3yAZN/aNb0f1jE5BPQGQHp064e9ONcGOGnRIwY671b+mL16Xsa1K220B
9ccvlhLCAvWxDxtQ2ufGO81w6XPtwNq6/riZehRSWjYv1masygeDsXHbqEjMqenb+XSTo/SfWnSI
qxBE6wUSR50zoBjJYWuQLPNlCMmX3RhW/IlJa510RfdaoN5m2cbWuDXqLPlRDSicxP/Lq1310AZ0
oKcTlNtIpSCVMIf+eSjGk6qq/I8qzWOCQshnSI2bC2XLACSXnthvZNqAkH1ygodpsJH2HFpnZhYC
j2BlOKc0ye/JmNl4v4mhtUE2WzsYSFzmmefcUpcVOz9ZyvsjuQdRWcy50uFB7VoYKXjektZdkdXC
FmsdQ5ZlMflD+GAijrhXpWXOaN7eG41THZu3ZAwtNdyH1SuZqEeWuN0NWX9LXXXl/O5NCcoTPRVu
y2B9ET6UqGmJaqiXfiLMFVk7D1mAYuTl5QNzAU2GoAJrx2WR3lCcQUp5M+QgUpBgLV0AYABgURv+
wvZbnumARJw8i8wAJWGmDtQVGynHrQdbnCNHWfPVl85SUI6eI5CYKPxsrjbq5na5jnieHqbKxRQX
aykeQf0UbL/05TYQAkkgo/WXTiwCBYtNV6xoTTQhzRCndbOQRswW1z4yRCj2XFYKGnnfDG064fbu
1OPsahAdCNENidhWZ9rJ85QgAWL24SNeI9sTwGsIVoC36HnSbKBFCVApuaGq/y2QQO6YLEdEu5oA
3xIpMMIg7Yf6Tr0gr9ZLQf7nhgWyOLDaACf/D3Or2nvzpfFlbuQx5TxBockSlDLJzBnyHIwZIQQ3
E9R91ioungyrdrZxC4j0ME75U2k18abrOqBstFWORb8qWi5WZAWhsFiCPhCr1tbIbY0590K8Beix
2J4j/e4iY0JWH8qpMxDvAs6tGmgpBoi/4785exjAJYjyeLyfp1HEsZNv5clnmY/wrGfvIVYaQug8
75CtTSXY7vFkVbnpn1jZQZZTCOcW4sjFAtI9/sOIlPG8QFFxVbEApUPRpGa5E5nHzlfW0TTyDMJG
xpa6Cldax1IfLn5tzeQqiaG4QWaytEqZajZAoHgNwistgbYced/deZqICXrZ3jIJ8FOlJh3gwHyv
uyOAGJsC0Mx9OlAfHMBWaKEEpx62CMkzvGygtNMDiv048CFfIjjTPtkQfQ0RFf1jOe+JO/DfYKs1
Z/gfLO9pTGCivJTpMYD95UtgiZqnycl+VeMQ/WHFZUwRZtbMDvKPMZXXzyabiS23wJwDrES1i4X4
OEv/0nf1+5v1OvbvfohrD4YLfiKvW5LozVRY3V2G2/G1VaBF+jgB5z3Zrq3/v3HXOfW40jfbh9F+
+vcl6SLabGoeJus/l6NtbmE6jzTucwH/HkctOwbuODibPeqG6GBYSu2ZEyMGRKdXC52B1geWy2kZ
q/0UGu0SZaAffVfvb4O/NcnvWx+Q8u3S1lNdDUiY/cQ+BBUh4GeqQc2MW99NjD91iCXkwE6h6vAm
Kqzihs5Kq35q22HYXftH6P1tQHQLSjw99N++pnA/fFvEnFGSFnWzQIdK6eDmUF5SOiDh60BqSPFP
Or36NCo0/8OHzB7oQDZZn1VNsm4M/7Evba5/n6hWK9s9tSBJlxzprIjK5EjNIE68Q5eDmwQ9/9VL
cBPQYwlJRD2FIwSqsq7ONLaZENuL/PZALkz7Xa937cvbzlmnynqhrqh1q1VoJOYMj/HxDDqJ8YxK
WTAYpm6ASJ2deTpAjPcVqDPPmzyZVuSTpQpZLW0ADBZiYKjr20CLvtq5rronDzLW0DsJgijYkT/1
02EE9MAf1HC89vcO0ndxcpn02o0qwHCflfhkn+ujGYrS7reoin8l18ivhDdjlV2vDTDrzqiTVkDO
CPiOS8UbEAvrdV+88djkCzb05ZJ8fBXPhRnaO89A6QhiDiWiTY3zM43npCPvhjXipeCJPEKppDji
3zcHsOgi6RZUHw5+lpSLhFXsZx5gR1Dnv/42w78chAdpU3eyvS+X4AP2bsKUT6ATtY7XQ8TyYmMb
xUszSNznydCbAU4ThjqDmifDnDpLr8VjgpzoNHfjCVBd7LGvk10GUjuDeGPMEr77Mo4MKRDRB7t9
Awra/LKOy5x6bbQihhWJf6/0ugpamTnkw/w6yZfLjLjVzJBslivq/OYjjXKaD9y9EaXtbAb8Ke5i
/MwPKBgKVwjGDBB+iDuUePPuUYIvAfU+DVQT6uIMvWt5zjRPtpXmoIsEveecmlcD+FH5ZirBfkyG
knUgHe5qCW4l0Tx96WMNM/ch77bXCXJUK58hj2EfhQnunVY5c6sMmzPEB9PZOFjNHwtUKnlk1L+K
IkZ8w2X2rXDNZKMADdpGdZvfWBqyq6kF3wI1Ls0wa/7EMQiAu9p88lAItcTW2jxMjhSHUOrHEwvD
xxq44UysgRQff9uIzEeTm/1EfqieC64FIyD7vClyOWxAaZfcQrNPzuMaQgt4hUYeBJeQXvWn7vzp
EdGPYKniCCFmYwwOqBOSyIRb0VM6eE9mmrV/QlGv7Lbib4Ah23MOCeaza04VmH/cYG05eXwHmo4T
k1A6sCrnV5O8XD6Eiz22jTLIB68Gf6iHpMK+DkzrGNvgIQG9EX8WaXUbCK9fMiPkq1bl/KbXHC9R
6xsztwlFMOt0IUBgmG8l6o63lz5XBFCp18rzcVZvDJ+DEMHxHhLc9p6kWwbHsfbeFRRxniwJqXNe
gH3JTSf+lCHptAerYDx3dNOyFAP9rW3OyRmFJCjKDM16QVYTfErruAmyJVkTKbrVELBk1RfFJhqN
5NBzMAZkvEhQhZbrkIBdODPp2sXBceVSglMkWMSgwjw5QA7PRDgGK3LUwXTWnSxc/9T5vnlgDMh/
3arSGLWrslYXY19za1nXPcg1tYFcyIoaVggwgGC5sNNqVjEjAItN7IIxpnKPiOW7R2rybPBQKD6B
expG6icPKw/wcxOV3y3sIo0u5kE2dyCBMLcscXZ4iasfnK5uHhLNsmo2wQ3IhOuHpmjB8du1eP/S
HnnKx9XotfmSrCAE5IfKQf2nEztgRfaxxfXw6nvKCqRxehCgvfVF9A4ZRe829A3Ej6BeMad+PEHP
WQb6f6jEdbtEh9XyLOFvBqjDZSO7H0nhqg0qsgbQvqPfAzuWo1CmgG9zVtqFuxbYxcyt1B/uwcJU
3TcPncB/zhyM1fa84T7fVHiK3Ct3ipGSMP7kUTfck7sYipt8yJMTtWTfQD2rYgxqzZgraQ15Kx18
P7p1OUDEe5aBY2ZLM3rDFC+hMDmsyxAFF0300IOO5ikfmXnKR60x2nbuj77vxLrswB/U6KbjMFSo
Z7w+0qBKYH+T1T/SPDMQHo+bGXX7kQdCqwil9jRHm9r1zMbT/QToTfkDcoDkNXZgIq+mSovCYwHl
4GKvOKJOxDenEvcMZsxExzMAUhzr1KVF9xQ5j+Qad6V1KJvUR3gOi1KIMyy9oIRAZOsNN2aV/0hG
/w+2tDV2zP30aPXsco0Iv94DmH7wWqAHdo5qIUuViA1N2+bVa8OM5GbsE/aQmD1q0bGwwKlRgxi2
zWXZDWRmlpBiNy+DfCEfWybB7xPz6N5k1uU/qlQx2HmCJ+QxqxtspMUc1PPxOq65BBmoj7crKxU3
vbZK7pWXMzcC21Me5XxLhh7Uc3UY2QuwLKZ3g4K+DrN/dhJooDkwgSbycAZqRLVR1lLcmSwxEfud
jCX1XQxR+eIoG9gF7Ya6bvcmLH6SO/UkoHDc5mPwdR6opJgQwGlRd+/3vZiDUvQlrtuPORrPQRqg
ml7S1AzmdTixdVoYM2LvS6Z8uL+2oujSIiq/kSFU8mnr/9X6HGdrmPCnJ41L9CzgRwSvE2yfnpfr
aVsNxa2/jAvHmG3zeNjGgxLHRB9cEd11uQJW2ZQAf3z209mlTyfaEOoi92t3UecKBQl6QDP1v7LY
mYUkAJ+78khndGgqVa5qGwr10b8NiNvKY2CZyThjfgIWvjjf0YhMgB6Qznw/hrWHBOUSCmYQM9Pz
04GLoesWl1PAbwRQO/vvBjz0kMfB38+cLN8uf73KYDwPvp8fyIu6hxEgDukjqOAD4BZYcflH2u0j
k4Q5DOTSdGv34HWtOOQGs4CW4cWTYzivseLyDwC5yxT6kG+oQrLn+ITBWeHGv63wVoqKOLtDZVKE
h0thWb9R8hCmo/zjlRWURxC6ue9Ym60hOJPuMsdJzp0R8AW3UhdkeC5fTO6AHPTk1ebO0gc6Yzz9
ODMnE2fk8zfztQ8EgGIRe66uHsRgGned5ltfVSeAMV0HfzPTGv7rkr4NK8IJc10vdTFfP1VD17p+
rC+fiAZ9sZOp5VEIeLc5/zbkeoVvK4vLyJshHAtxQND3+Xje3Sch6qeqSaj5EAbJhvoAcvKPwHif
PcYRUNVuXRZZM0iouNtQN0PpOPtOle9kJLcBiC/V+yj90INsL/e3rV8D30n++uApcVNCBQIRfrQg
Yyw21QCCUGrSIeLOsikMfkOrsgZbrcrImRZXD79eowZ4vKMeuwmKpRWCnY2u6ciounXw1kzGy9qt
KYGAGQMkVH9ONpXRKcniHXnQJ2l93PzDMlKbDNQRemFtHLED9G1/0BDqGoG8nLUByhupGYEvaGdY
Y3m5EvVVsfMjzjz7QKNiaPBsahArzmkZ1AcWn10Bdj8AnHCVhIFH0o1QoEjLUGP0inxRcgjGrjvX
Vb+yOWN3TB+caTSAVwdvUuu5vJhDoHoGWZb8llyayXeQ2mATiFZtEAOlrEVByUq5TfaWDSjlHCeW
IGtvl09g39hYEB59A/9os/BakN47Q69Riv1Pq4qQgC0GbCsKlCwGcSjOELXyQPwLQ+GN733lG7dJ
hNf3CSCaBV2gh6IoGLee08wu9p5ZOmBP9p5Gx0pO1MoA7ULKk4/bMLedB5VYwZJ1KJW8WJHC2bpZ
XSPxA2tY+NGRT+YPMloJ6+5L9eRA+bKbp8a0ww0xuyFbVXeI/X5eUyL2v0hQ2oKcHB7UvsPDdTph
b0vOXlbzw+CgVpauUqlM3A6Nu7oY9ZplWs+RtW7vqEt6zm9UkID9TNv8ibN54iRsQ039QoHi1bBG
tgNLdkMmd5mteXi0c8wm4+Tl7IaMzVSpGSQeWmRX8xVrQ+NslTYK5lyzWjlAkCyoGXPF7pS7KP0O
qdTBwleD64VgJ4JvBnXSs8zCbWfZSTnPzBDkrWPbbM0mKe+dqHP3Rt28FzTWdb03A1nEAw0FLVO0
qRM7nefQ5C7ntTGsURg2nZUeaiD1s3IZs/Bm3yJAW4dbEdgQ9eym2NuBWqsyH4yiBQh1iq15aiPu
doMCWKDNhJ+ES/JCYmywNmVvm9gUxOO6TiPzxFVwRBGvc99CnPc+Sqxn1VT80hWl9bhSZRgsyOgC
pQRZzGpD/nSQTspnmeyMPTX73izXLYvKy4BMZvwWbx+L6wArA9sO8y1j506Vc+9nMt1wD+yu5IJv
oLyrqj9Xf8R4oZIzBfGOllAGTbSZfENe/Hk7TPfxhkyXBXhQsIRMGYcETLDFL3fQdcrFPEHC9hnK
dD+rGE8yAdwJr5qJI8Bu4hdj8HejqR9TczJeJr8IQHXK1ENahWxhGKF3RqUz+OZUy/ZWoaCuB8qh
TZkzbD7zaVy6WRXdDQgEzFug4iA2mL1D9tb4lTfDqgt9BRrd4a0ZpfseTumdVwNYP2Wrqk9Rq46U
EbbE/Qz4YiS4srGeR02sbnCDz7aGbQVrX0btnRECVEi+xXbiof+7EAK8G2mR30UjuM6lTm13ELi8
6WWHHXfW8l/cT2c21Aj/pDFimI5rBveZ48V4xfbFDrt+eZ4AUZuLqI5elelCIgy+Uxv/KsBc9jjg
obMSFaQ9ptxkxwJf7AIPpwjUuPyQyAQJaLfKNnGdFWvbgFSN0UXJE3RSU8Dk2m5ldwD6uK4NKfu6
B9RcW+suzRcTJEI3ZAWMGWpKlVvsyMrbHi9lZuGAkRljpVVnMxSnV0eyJmPwQyrOz2TsyujQFKmP
v3DMK6MBxTite1f1I1r2A7LdUP9xvPwxa3c0gFWWuFcBcOd6QIKnxS2DPD3ZwqCuz1yaqKjVk00o
d4ZOJsr+9TKmRMWHukAhAVl1DdkOFSwS2Gs4Qygzhe4LykYMA9UbzJhOUAHM8Lc1VCdwBrT7GFTK
yw6160+NBJKJ+f1vBtBaGNvdj67AQ32KhLc3HGCXjHBAxrKLm9c6M5bQw+1/T8Cvz2qIKD8USHSv
IeAi5shIhttKDcUs7BTkjlrcrpd+2360AcuEfECDYOeZnBKUHX44udopAiv9JrQ4nKC7ce/FENXN
wER7l/lQK3Nilf8KfBT6QEDyaYhAUgJ5EYnqkH95oAzojBfE/8WjgNADwrd5+V/nQAYnXFWTXW5H
qPfd2Ub/sQ59FVpHqefAc7bcxraJ6pU6heD5wNUOP+oRbHHVx5nFhwKKk5/tq/li+Wu7GbnMZwA6
gDcgCIcFTTzp2S+DqG16GbfnNHPeGMG8KSfz1PJ8hv1Q8pybybBPShRDUdNtPBBtBNLcUlOl+INv
anUvUGN100fmi/Ca9NnHF7d2+wSgWj2HQuYcT4pUnEDyBmJ+yMtT/+jWH3PTKEiV9AsALD/m7odg
Y+q53TDvbkSvXsbOBNvmOPRLgYJ0mQSP2Lyru7oZ18AfqCeIgHbYxo9/qBVCr2sH0IacU7PDi+Qa
ml/pkppVZ9RL3JRQ7qWH9vhho3Y+6XfUFKaDWj5XGkdqlkjQ4TnI77iR9U/dEvzs45OyDP9WWfmO
Wj5YJo+m5Hgd0sYGRbK7oquHy8URAGnX+NXbi17e2vpLpP/6y/+/bl776Iu4Nks+6a9Q+3T0bZK9
pt5vw7+4/m32NoOmgCgiqDdH7gGP5nTft1Gw8tJxuPPjCAG83gnfimBaVaLq3rNQHNweNYQyNyEs
DSnqW+i1svWoGr5DHXN88jweLwczKJ/Gtn0PDbd7R5WYXeNVHGVjUNqp+VOE28gSmAfvaAZdvrOn
zFwDeVHdgg6hm+et6F+RI99LfUW8PawNkF68JcME+m6zlRBzsaG12AsQBULt4hgj3Y5ipDR+HApk
pDDKfGCNeJu4c+vYDOXhQOPfD/ixgbzbYQuwyIz3YI1Kb1nn416AVq49LK9EegOA7205WuoecigR
itZrB9TeIFKdR/6wYBmPj0Bgv1WcBSu7btpXP3u1Qtd/tiDCsImnoVxx02tfEwf7BoF3xSntim3I
BeSOtfsIEngOhYanykWJUhUIaMemUfNqtPWOV718TKqO7RCVsRbk37n5GYpEArjlRIGYacoXNL9l
5I+xGcX3eFy1hzZrIZiq5+/r/OcYlHgRbqvyCAhvPaf5e6dBfBzv3/XAt+PkT+tCRMW9FQ75qUr4
yTQsvGPUkAqfNZbjb8nqgqR8H6kAvGOii0tAtbJXF1/RIcoriZ3ZEG1oe6JoMMiANnjRnVZez5DY
19OPYCFYRXzqFtSkYTb+h0Rv3l2uD23TpXIzsSIbV2K46Xq1uMw4jP4IdnZXbMg5S9L+CGDQ3WU1
AP9B7xJCMDuyxqig3kWVhL4XLWeo7QdESLMjzRxOWbNJXJCuX6x6fwl4e3ZzGevhjRcvk/6CnE1Z
Gnc1eLL1Z6BDU4Xg0dEfjpoI4dpnpxHry0qGuC/mBvaWl3U6ueMcYtf/cflPnSYwAQxA6HLEQZBj
zPYA1mvGGpz91764Yo4E1T58ro6hnmFE1HrBPbEQGqEggKrt8DZl7cGCzLeEiMhqxzwQfiEnK53S
4d9+1CVZCPUPUHI+FkC0g/W/gRzcvNTKT7ZWE6EzVFiivGA0xtXVwEBFbs3I0gXsw2Iw3DLyOgLg
oiiT7QQGCgREPOeGDoaNanpTPVx76Eym/bPiwkbA5B/PRpaganKRsfA4titkAILo64xkwJbA0jOi
BB1or8/Z/MK3LrOR13W26xWu6xtzy17GFxY7IcU7qL0kgvgMIMtB1TH0T/BiM6sgiQAAKhhrtn4Q
+RcTykeheFK20xm14voXi8KBLELCg/H4TDUHKVpJ7hgnKhz4tFEdA8qkvtiYaTxex2lbrMfRLP85
jjyVFUS3eGHDA3AImrt4GOSqFdYAgI2ECo/uq4birbaltb90Zch9xKBfJdt1UNWBoqjL/UnzBYm3
CIT2fxsAcUFnAd46bzEg2HcKobt6alIw2I2sbJbU130a6Iysk7YGIkPinzrJkSzCT5vldUg2uf8x
K13karC7UnNr6dIFVDc74qhQr7djAAMfBzwS1MxrEuS1fKQDqBMCP2CNzLxyPAbaUnugwCl0k8xT
hDdPBfmrRMuWkeavEXnixIZf1GNwf3Bn1GUYv8guAgN1BObWTVO5w16hf86gfpnb5UsL9NSWhbxY
UhO7hrcSske3oNMOgDIYBHhvRPXSt8a4ANrwY7Qdrr+NTskLYoQ0Gjvd8OzbmsMiVdVLw4TCd+AB
0hmk0J1TasSPFhru3XOR97dISYvHpAUjV66A0BPMdJ971K9liM39TH0rWcRlGxxS37fPY898KALA
oEdGdSoes6r9GGkhJEsjyQFlRB8jKzt3LiOlFfCfUKq6VbLdJFFavUFSYXQj/o5KJoirlL33iDxi
s5T9AA2BykChlzHaq9D15D1456Ev7vfsVwfkM40SUr0AgJKAmhAMT4CY8hO0C8udBQkVfKOxgBZC
xFFKn1U/kyFYIPCTvIPa5M4CtxMK6sCqnboNohGd329HUSYbIFTj2ykq+nncquCVl+MmAQLhHUwL
B5HW9ksB0sF5JN3kxmojexMgR7qRjoXAYgKKVNcexhfmySNdqWPGGvvr5A34R0h3ACZwq0zbWEdm
pLYhyBBObgO8RDWw/Lloy3u6UhWhGtSXJvh2gxEvhcN0TovMPvoFBOl1yyhz80xnjTVE26jKfly7
vN6fzpAd9EH9hVQYGfCa1HkzbvntInQb6FIYBto0AxhrTTDkjt060ANpdOVlYg/KO3MWJAZConj0
PEQAufYZ0CtO0kQLZjXFrg6C6smawPUI5MyrilS0bDuIR+Yg/n4uzZ/kblhBsh6DcVxTE2zxPnKv
L9LpKnA2cqjb6EkVQBfYxuU/cLO0t9Lm1ZIm7Q13h0CR8eAhtblMHbxm6RyQwMYP0YrCWDWUuwEv
JwDmFcTkdP6nhGTYmat+2VMSyYvrbhP0EC25tP/HwZep9NX+OoEV4/6etnJLSlNRi3pOG5WZqQXU
fmdBgoH6C3AcLMp4gBZdl6jnuhi/uLVB9tXNw7Z+a9phffwos0Ig6R3K8c1MNlF/xm5U3YhpSvCq
YngvsUaSKyOZQEgaFI81KItcMKC8sMTNV55i5cbRzaZatnabv0AJkm9FbkxL6uapBHY74A95IPsD
MjHjnPodC7WmXg9gfCCRZLQBZ5kleeC/DE2ITLTMnhtI9exlB7n0LHDiuwS/mQWUPqqHiQPr6+aS
PckU4WqWGYCNg7FyxgGq/1k7xV1sl8Zv1/PXqWsY8cxG2iAA6DedTd0axE2IJqSjj5xxI9+9Ojsm
jl/+ior8tWLh8JrkYQUCJjDohagdwGYImAyI+gXzOGqNu1j6/oJhe3gDUHy8MsvRPqHCS64hzgtM
ypT/QTDR3ox+aOxUnJU7O2P1todYygHqhP66G0H+VLMU+fJp8nE3+H9+voJjU2oWdQYIzxTdMrDj
zUAsCRjAMLAUXD4O0E5MnDqniG4n1Y9nUYO8SrdogBOnYic5RNm4V7iomgfaapm1HugvtI+Bbfat
J+oEhUsTUEOffXnYnPDw4UeapSxjdtPlyPH+MwZIuXQ/pfmvsHAhXWRmDXTQR2bMk8DpDwArnAXC
Bed+TKtzDEiA27Xx8dpFZ6Gqd5pmYk+t2q/AfRsN5v0Eva7d1dcoK7lWAEbskRyrlwmS+cj/ZtlZ
5MPHAUUYGSjPUWvCYmGzGVnYxPGm4BgbapVOZ7FZCDnoc9JvkjEdT3muIOqrxaEAyYnCVdrXkNOq
OVtOQKcdEksBT+81rb2eovEZjEJ9P7O0hQ2OfygrKNQs0iJac48HWyDagwNZL5NV+JNaTGbCAJ2F
9/fR5J7HprUzIFR3GfLFp6iLd6Da+fqjb6xx7XJUQz+zhV3hlUCiFlKvhZZqkZ3alwGyFLOWOdP+
y8UvCzYDhMLL0ncWZKJ10BmNpgPz22EJfox67oLEygLo5OgmgQcgY+rUuImjUP7STkfoadVTrNW3
Fap14toxVt40NfNL28RTamer7u3S9MckOE0jyjFoNoSmo5vOgvSXW4tTr1teN0U3gXLwa05EuL32
DZkWvrI5Cj+Syrj4mQPq4fFCDGmSzz6Rt2prC7yQ0Fi6BANe4ahEsLpOR/1Z1M7w867OdFU6DHH+
bE8eIF16IXTgfQp4A7S619c+s8zHZcvrJzXwfp36INmblW0K5nh9iC03OFAzqc15ZMXx/lv/tUm+
dhJaszQoTY3U/hh/neTa1+paTWAVytm17zKB7jNtk62UnUIqz28RWMiaRRfiL2BSGSibyeBFfr8M
YiYgcQKxlgU5ksVK2os312Ov/XSG4pOPYdS8jEUx0c7jwoPOVOqjJIUYqYcxiuadNw3g7fyHw5oM
V+bqK331tz4aW/nVgDo2UGSTHysrwDavc33vzD2vnQeh2S4q5bY3bte1N9WQBMdutL90Ub8q8V5u
M1Nurr6uqv1N2kMO+jL0c5KiaEAIHKPKgabU/RVAOEvQjpgL+enW/HMtcrv207WYvta1j64lsQWZ
0fWvhhLXGmw7PV77G32tUF/ren1p+T74KfxqOZlTvgdhQr4fDWUiSgRGlmtfGnDfv7QlwGTY4366
A1yINo2kzi92ajdN9x/T/dVx1FOShQ40o2cFH33XJh9RBHdZQADY9bwHYTjqtcKgzUagcVV5HBGQ
hHKMrMx9lYI8C6xaHxbQvdrdIm7B4umi3HxF7kjYOGIdKQelG3iQl86AbWSCsssaBH3bIBQNaP5r
cWsHz2SjnioE9Nb3Q0DStD/1eUh2zpIiS7eWcOs7Ppj5nbyYyJ45IV63zQDcqZ9jGDfTufB5swGm
Ctiz3JQIDeXZcUqG7NgEbrzhnfpRRdICbYYV4EgW8kmQeZw3Vu8sLO1NBl921qr1zAjhOFY1iGTp
YymC5FDow1BCtglAZGse2ArpbX0YC+xfaqsx9linuxE8R31hbJg/pECNm23l9o6aZpNukTFM7/1e
gtu2T0+IQpg/HGP0t1nrZotiHNEM/XqBAMq4BTmR9SNKS/yIBuiINON4b1sK7zRdjsLPEGXfyCx6
uP2CEZc5JioBQd2KrHBmA98I0UivBeUidmKuPcPtwj5x5PNPiJqfjbFPd+R37YfIQ7vhdv2HujxI
WP8zClqnM96rEPQKn51JkNm7Jk4PgZ6YhlwulGiuM7DG8NWXzgK1l0eQbF+W8WUak2Ov6Y5ut7gu
pPDFfQ0e8MWUoxixde8N2QYPZWHflL4SZzNwg4em0xovPipX+yEPHybQ5qM6qPXXZGXN4K2QMsqW
kD4PHkLQWWwno8/mNBNeKSyIvvM3MroQrLuL8FcdVt2h8vJ6ARow//9Yu67txnEt+0Vcizm8KmfL
ObxwlbuqGMFMkODXz8ahynSpXd33zswLl4ATQMkyBZyw97xFlcyZFQDBn0W5MXf8DsV9JbyhjD0E
5AkyMfMKbML5UlTKwtULcVQd3wAQUNLv9EJFhKhPsvsky9I5wpX6a+d59+BQRFFkis5qC33u8ARa
hkjE33iL+r2yyduHoXHjpcaA2tR3uliWRSSAyyYvMf7mitpV809zUmChmG2B6Hr4SRlVzu4CfQDp
tjKTFOCLgJPSTE0AnT4ZjsBJZZs0Qs1fC9S/XeF4zXYorOigoyp9betaiW9PH6O/klln8NqbQGWL
+X0+9MNc1s4+cVv93qTxKmqL7tYMEFDVPYDwNL3eEloUzxPnvZCAVYXpoX4gVgAqHAnASLkOavdR
W6fZ7xWC2gs1YfrBUArnJJDcAH4yBMAeQLSjVl95ZxlLgBT98JjiYrPZIADi8wxI1NPL2ErynVql
9TCPAx39rgjKL9Ve8ZEcdtZNkrZn26qKh5AjhWNGWbVtMsBbsrBo11VtNwuSMqe3jlXHnoAUloLz
rRtmLqD57opakt1FISrgnQ4PiQGZb2w7AD0SuzMPmeS3wa6NlZUDGBTPjfztJW019pb5LY75HfiP
gygAPIkRzkXIrOcyNtD/r5RiSfNCBFt7CLpHrarsneG0YkHzObfvTMMv7nEglqhN4gUPiOygBJpn
opRAATQHUFznCD4kwdJBkBmtfzFyY5Gf3YxKIdKzO0Cc3dOcXw/ZDSBOsxtwJzIEBl4SA6n1LPDa
s+m74PG2OLr1cCB/yywucHxryhtmetYN0PMRyHR4/ZYWTJm1uKETBzkpiksHHOHD7tHOaueltANU
YKeiW9Mwjp092nS6e5RoW6e2QhcwzYcOQEV15uO5BmTRF83BY9UUzlOclOkBB416Dspf58XurG4O
HlFnbxdF8dy172TtB4W9bZVSW8RtlN84toQglny7yBC+1H1qbtwOsG+s1MXbx3wr5205n/+ad8Mu
emk0z9igj+/T/OSH9HsNfVuVxhZ+b4f7sI+jfV+ayz6oTdSYY2qan4b0yv2QTgKyb8LWngeJECsB
SAV08KApH1wSzQmcfiC1DfFVSWoAMrkO0vgNWILPSIPKhDR9h+oKPyQCP2lW0d6pdfgCkNPszXdd
tgjUst0HdqQ9cCc50HcoAiTpUitCZ2uhBOq5d/oF6Wtdh8RFntcbOy/5awoiZ+keAOtirdY8XJN1
nSPSELTtizI4/gaUWc6SrKOIrdEtHzxZrhfM8yGIACSpGM+OFSL9X4dPomiSG0DBAYJGMj0o1SDW
Tlk7KAGBmutXrkRn6g4k/a+tkAwuHxvmo15Jze+4b/IzWEnegzRBeMVyqpVbK806AFPeS8rU86SV
u8o3mlYzED8PgrXrxu3FS5CJM3AAvCN2HgM66dGorzSmekcX1C7G80HX+o0n56LOsc65rHP40HBy
BVXjfagupjmzL44ZasaOZl+rd37TuDtX0+MZqnT6GeA97IWpGyhncaz60a3r+lhx86cRNfVj5enB
TRKGDyQzFM84d57YkSxCIfcd/i0XJBs0s3twtVFEM6Z2W+Z29kDKeRMsuZaVd+Minoae17w7k6zu
9MfYsUy0N+AGOlDXzTKep0cScpajObVW1T1JVcdL5z5oWcaF8LTx5ugTiMNybSXghpo36NScKbVS
bcdx1xTPgRd0+3EIJPqNQCvLMQ2xV5yHOhLkTnsGBc9wq1QVYCRxXqZRzdFuHvFHs474QXfEbpoF
SGOyB+X0G5wPtzQfY7u3beykB4K3dGwpHlvXJjqYyA8pqh5oRXorNRaTKxGCBNtHVGI1zRUMgRLU
WeG3Qt4WXXwdBRatrgMNUq5Zo5p3if3SbWMAd6tTEJelSxqkHh7FchK8zK6J9lSIavQOb1iuvKG6
fx94Sn+MizRCUXbFcKZly4B7IGA2o1jZoMZRn41j5g3dImpBFzYgFJjMk2B4x7vM92SMJ5x3mx5y
QB/d0UXVjWCvlM730TpSuLdkDOAto3XQgZ0tRypwO44dVi+KuuY3YgAkhK4bLg6Iac3NNYDPEcoU
loi3FqCQDKL0zIaqPqjEBeoYZbzF79F2kIyfhZFUiJ/Il3SJQcy2CooEGW8HIQIdQQAnac3Hon/m
uR0/41dKPwELLED0FcPIiOMtM9V2wUSWPPu16i/KJqg3ozLqQxA41YwjSaMQrXIAVHhAzX94V+Eo
kksjt/X1fYnK7DkNkc53VrwBewMNJVHjPG5RskHDv90Vec6w57i+qz6w0aUmb/KruwLOpnEc38Lf
7ipGRdtz51c6UrP63+6KpKqtNFd3ZQS6cgY0jvHY1C/j28/C2ZDoswbAPIcuZ+0m0fRkfFV9MXel
x5Xms8Vk+x/o9b/bfrVazs07NwmtMpaZhR9i8C1AK1pAvaaXBqrqNoAp/TyXIrkZLj5pqtJoUi9a
HwUMmrWnyyc9esmsCuyEgROnqyCo7Y3hdksgAbUnhkq7cP4xBD56dVvKi+v3owYQAqpbusgp7mrt
iUak+mE4aHE9an1M/e4LSTW2zYz0m2o0Pfo3K39PnG40DH4fklSVtKMZTtRA0NYuymhG6mdomX6N
huyn2qKrQsQqv28tp71Hu/AKCGHokUHC6R6R724JAlnQ/MphITrzplDFmkaNnApUtIYBwZ3tyLws
EIxD+N+Y0ZD08KweXdIq5BJMwxeXDORgN3nVr0lI+v4Al5JldUdDAHi6o8tx1Ry/VqUN1GpUMj7k
aVAecNCM7/qyDs/ylBcj7ZHM0VkRbZ2u02YkpYuiW4CdcSsgs0sLuvhd9qAmTXFARPqTk0mBAcX+
v3IEKEk0vIOI5gQimXddb8M7BRDrBwTsUEyjW/2blQ7jvIsK1YMqzH7eBbmgebAuXfSBO4xuATnv
ec0n/Ur6oXnpXyjDuu1U6xlFrFtfN82fHPWrPG2yd3R92TPUGxXY8nLEH2z85xbCa/coSTdXKsua
O/k7Nu91gIJJc9s2jZ+OIUZzPNM/mwOZMR3NNTU0V00wNHd6jspGM8uTb5aNhFI99NhIRcPG1yzk
sGHfHQGKCQ7ijnuzAL+NR5oDjQgS9ZMk1LBXmgWmfu8hhrPJeYHyUZR1Hw2Vsa0XgAMYO3uAg2Ke
LldDYEKcwijLtjRPlle6Ooo2EdgEU9aVYBqWql3tM11Hg0YJ5KRHR2nTRW1W2rIFc9K5kxcWdng8
pNaDYXio8JFT9IrX4cHkHhhuUaULuF7Tx5GiEt5i0iu6KDmw0jjQFHkj+1q4906VRHvI2VbBl3cD
jJb+NUMDrOPPnBp5f1CqfKMCigxfrRMIlr5R4QWNSsl3Lgs27CYdZZOmlE2a0o5KOxBSK08fduTF
L5U3Ku34kP2rXQvwYA8co7uujPGxhoZ44SEKwvG3BRiZHDopSq1Y8hJyxdw7JvLXND1pkRF2c2Bg
Qf11qn/WaqQvHsZsbxU4ayblJ19XK/6m1Whm/FKauTWuWNmNiV0DGjL7CtvIygDRQFPHaK6wLY6a
fCd854wD25C7rwbHf4kWg82uAzTiQ82CZ1IgS9etL5Y856BZcszoPULOf7L0AaWxRW1k8tA43hMp
kGWWWEiJVlaLzY+uz8quMB5VnvV7CltVki9NyOGVdBo6YEq6ln5lK8A+uSxrpE63gytCEANFAygt
1S7bUKCQgoIULWwV2922FRC+PoKFqlJW9WxSmST0ygRCOHJWzg3yOsFmEpK7aTgFJKc5Exxic0MP
1E+hya/0yIL8kbQBit0G7C5jLPNqnUltWmdSQZPJGrSHFbiPEAalW5/UpmXGGCqZeSW2tw6Obp8+
kcnf1adHHgaGvJhX6PddpNbzJhXKt76oF15f8h9oFXqrPK96GhwU9KIJSByyskgPQBU0lgwb10cj
r76Xvt3+aAY0GrXu8O7mBpv3vpff9o1dojUCLGC9h0BRo3og7+3r/lukl0vy70fVi5toJqovk3IZ
oDcDYKLM3XcxCMqAD9iCDDxE6YpcwO2HGWjSw79q147mwKYfbrNSjzdA+Uy2WWbHZ6OU5GlDhlJT
nMJtp07AYxbloCFwBLiVcclMt0I9onxZF+xGZ8hzZnE67FN5mfTo1dWcjybmL1VSbxa2AdBgP5Yh
S/J7NTcNpxVIz2ARkrngwLpadFKbTP/5hu2EZUuTB+34Nqe7juwIjSCuir6NvG/uVT1EUU8YtwAo
wHAwMu8UWCHSdl5zT1NZANhzoKx0Oxqi6MbZGqiBG+1prnC0deqo+g1ZJSrKVAwN9PIkFOj/Oue6
MZ9csgoVbcBK8DY056ZhjxKYEGjz8h76Ae3ZVg/+EFFFC9vn5smLB2OXJBpfGZYWPzax8UPVWvs7
UGiXyRCZb6SKGfMkitIAjYNzUbVLdVIFlt5FlfQbYCHO6Ig1nsiANw+aJFShz7IeWZfxbEbyLhcI
M5KoTrNfInQhrgcvrG611vneh45+SmPXeuKqPTcSET/oiDre1yrqOOS0w1R2qnzEfDI5HPTW2gLf
EwgKctjnIDjUmgHgt25rPXkl1+ZAymZAj4HUwAJmlwJSQApbDrxyK70sYGjVkqanBcgmiY3LAiSt
zahYscQeViSNjFKbByCs2ZGUMf97LXCObIH2OPOBiGuEeLJbIE8qACqEDp6hX7mqiXJTBvzmtaJY
l/EwqLhVy+QKOpt74KEtOiOJzkDKXgJuMrynixYHiEf3JgPiJuY+NEIgueTzPtWjBdrN2VopqvDe
A60B2bt6y3IAD8C26Xq2jqs4mmwn72C8utjTXGFaIdnnDsgLQckYz0r8PTehDGB1lbYHdW1xj05g
FIwIHUD7MkalOLG9jCPtSzWEyKMZmetRaS+HgIHWIQUielDsfQ2h6VCPgmcE4PM5esKiPciflKe4
Rg+CxrVzUTXdkwckOASVnxzTc25Q7fjcSR3dzVukdzgQKqSQW3m+MtrBWJF0qNHYRw5Jmv5ymF0c
0jK2I0aHdA/kEKxYw5yE5HC6w9x239IG3zNTC1FmpL1nldv8SFGpjLZv5Nb8KNqKTi3flQQslwVC
1Y8R741FWzTNDVJlwcZINb5DqrREhbMlVjY66G6NDtm3hOVfugSC5tYp4urd1Bs+M20V7W2+biAZ
BahdUbkXl7HildiMI2hLLnU8TCaXjo/wQ+DGHaCAc1CPWMr33E/+9OI/1TH7ZhtpCb6sc2X8vlch
AKJDMP7Z4V0ANJ8ZvnnsrzoRJwNpuCc70RzQf8nkQlqLrzS0onUA44L0R4XgyZUGehy0pzBwLz6u
NBr0bP1RA6Aw4ABBewvS+BnAHu+wC3RuES9rVYSf5iV64DdBHybzcQzcQRMRLx4Drrpq7kwWObcN
tv1XyllY4jFcC9Dh+C2UNUDHIyabujPWIgbfuYnYo+BN7JPGQplXZN3R1DjfD4kCHh6oMIMDLX8S
0SuPB2C1+GVS6E6/H+2kv0k39AsArI0S8miDo3gJKrgXO0K4WML1VaYdop3VYnOQSA2gu8VcaJfh
qXF91JNBSFM2uN8AkQRqChrimRWePnxMGl/4IOE/rmLKNUUBaEhN8vZajv5NU/zsVMudr4GRIUc+
WjfvZJ862NG4P6s84RwbebHN/PIKAUbnGIHnKO/QQEBCN+XtgEMmVCxkB/Fr9gdb8idtY+yi0Cz/
y+e0jt7EF3tDMYMjdlgzVjio0lezcsOBDb9tSlXcaFoVLgy1LF8rJFLDxPJ/+H296fXAeauGBGWK
YWeeNWnUSCOJ732j9eg4r3W3eBWGdQRAmP8jEH8zChTXmqFQBvtHT2SSZ1G8IdoxszXBXgDB4oR7
Xqc/UjQJr8AQL5dS9Ud0sBooDG4wlMgcBUeRJkkpEKTbHMiWGpQp8mPK4ZV0siVlGlaAtAerwZ4O
j16G0KxaIgZKp0AaAtW62pC0C8OLdBqSNIpR2agWQTagt5OaMEAKA5DxFLV+Tp5FRy+1OjQiR/5Y
rh206Tn35UNTN9DfPKBb0O7D/qVCHz5VZU+Wrh/3N7UJxBGQS0XvVZ2drVQDO87vlm3vL0iBLBGZ
RZdRbidHsGl+U4tBnIa08B7B6DJTO9AhchXch0qM9jga1gCfWuSAgNrSsHG9Xc8s5Q6QR/Gt5agP
NF16aKBtBsTFRh8K4L9Qvq0caKhEWfhiCYR1skSCjfpV8NIOOl+yCFDrJBVZ+xAx1F0D6z1YIW8B
xmDWJndu1b7Xhl/uS89CiW/sR7cGIlIWuonmJcDmAQ8qew1p7LSAUfARyF9GwDlK5hzHbHvg9j6X
tkVedmecFC7KHtABtoiHA0GIjCMlqhaK5pcrWgnNAfW5AT39kwkchDWI6ZRVmwv+VjQHfAnaV9PL
ow2zUPNO00b5l+669ouuGvUmL8FzSNOZrc4q5HRfGkszNnnTJuM8fgfnXiarThwE0hi2cEjJI3OS
crSnozb2uUKFBE4i6H4jP4NarTwVWwCjwIbMqTtsjOTd8DBFBiP2HxlqC3a5gh5lmtfTaIdtcP2o
+Xm/yzNkc4MIVBbqYJ9VmRTw3BaIBSJ4RfCyOsQKmgBWJCgqF61XH2KugNmbLqBIQFU4qdO4rVNs
J80lqs75Xo8b795z3TOOUeKtASbZQoGPcd52/TOF5nL8Da7mKfT3xfykj37wdg/YNWXG0ANzBP8T
+PnqXhw65ipPAEtFjhlc2WrS7rinAxsi7cSLmSMhiOiKADIktFIVXK6eeAHuQTNqkVFVaxdfIOWa
fBkfvjrpC+eJr7RoRR/snDLJjaSm9BWkfn8IkUV5xopkPK043dd097H6TtOTFt3m9B6Z5PWstMxc
6ol/CG0P2+ZObdiu1O0DuBEydR1GiAlLaVNrsyA27kTuAlDEYf6JNb1/oldRUPtLprr5nIa1PVjG
DF264RH45eMcKVe6byJFlJg/Ji9kMXlxXHQLjno06ZufvUzKjeL46HDSPnlqgAXYWUDTMHW/3gyu
BSANjtwpXRAbQgVCHc1pVKoNmr40i9+FZtDuJ7U0c5V5G+fBygDa02h65a7Uc/z2VGB6lO6SVBjN
UnrSB6MZPZEGeYrbFo+bj5tQ47bBA11HJsDWGYh30vDg8zZeFSqCegJ4Crceat3wG47ecrsGqGoW
5i8DKtxBRqMXOx5k+a0jNaj7/ENj8vHvGrQKyDL+7ONKow/Uje60+Qut0uVZuXNYl92Sj0huP1NL
39gCjyG600y+FxXYImhqEziM4ZNatTagvSwFFVwo/nVQm9Ju9E5LUcIcAyxp0KtDntsWgrK/6eJM
Y9940O1DZE2/0jVay0JEFDwr9RChJjOKlNuk1f3bEohdqDXh0RZVuf4tCTIdXeQ1a0+kAdC88GaI
gXbyYZSVXY+nZd/MCntAVgNfpnqpBm20nJxMjskLCTIgSvmB24yOvZbBMYgdJyNyXCgohJyMeiMF
UK90TnPAEewWVZJHC4DrlfvKQ8ULcFtBIK8hubrsUpSGfpokJRIjflLui0k9AdW9i40ILEk0aSaZ
eXEUoJz54n30OSl9GpuGgbQ8qsrLPbnDef/VrTlba04EGKFcNw+RqM0DDekVavLdrZ/U60RXQlTj
f+hNKmRW8QDtTrK0f3Iw+ctAgMFn2LuZh8bogKvktGi++rUQ6ZG/OB6ARIA827jmlco0jOhmTA0l
11+teXVvNETU5axrMd+MtpMv9IrNCy0E14eBsDJwKM6ObaFoFd1dO8MGozwNWzVt7hi6b+eoSunQ
+wUVukSwqr+wMm0N5xxFB++dmoOfefIi1zFs8bd10AmOY9VkMY6/0BYxEKWnO7BBQzUPAfi3vrIA
MgNgBNo0ndGbuTLDT5+KbABujd4b+ftYjKaKEpuCr6yuPoIMXFL0EZDV9MGVYXv5kOgWp4/hi7Um
q+mDmj6K6c3++x/pK6u4BsD+Fx/59M6v/rQk+Pg0aPnpDq+sgOvtoZAOrSwVC3Em27WVMWeBhxq3
pmh3cd7VGz9Jq1OTVWKp+Kl356NjD/8owMuxE+MHY0H0HUxTq9jEzn3mZMEsUq3up4+Akc+SCj1S
ALyJee08WAI1cii4D8/cBvjM1SqFbZenCF0r4Ey0XOy4gcrzp1Vs42fVFf0/L6KbPlsjsu2ObyUS
qC3LTLOeIUbXr8IuTtacme4x6cpk3QGYdXzVyzmFQ6pWOFH/UY+kQefGo97/0st/utr/Uo/uKre+
21mi36SZZx4bgc00eNLPDVP6M73KTPGXqZrKdpo3gNW2crLBntMcXWx0XB3NoRrNJ11pXqWdsuUf
HkEQ+zdzVVjlJuwd7QyWO0C1xg0aywGmtREFH3bAMvL2usDp0e6BotSW2FO3tRk+caOtUXuCCFtW
5LsE3fzhzLT3qWNEwczIVOSvRfaWo7UYRWxR9kDOmy4KbniZIcdhB8AwRIEqWLaAtcGQuBmdg1j1
s/PALoAONKDWBc5dB98+9Cfpd8hdXpxrvsYegPEMuA/pvPlwDiDyy517yPeejRQQWuQclOWf7jxF
VQU5R8Mz7lw6VwcUOKJEzJuR8046pzv/48dScRwpvrjz+Jfz/+pjoc8cm5VF1eLcHRV1t81xvjxF
jusi7R2kT/jtBGJGxvQfQP1CAMX8OQzaM3qflefKQVdACYrtG7SR15s4TP5mbaEUb7QO2x3Iga3J
2jDRWwsslos1ra3YbQ18mwhomh9rd8BPlWsrsqrBRqUmrX1lzSy0SdOd+0H+N2tb33nSGl2dn6wZ
gJ3GO5+s6X1HqDtb1uAfXYILGVU6Ayqde6DeHirkyJYJQvtPwMJ5t8qq/ZEF1twUWfGuDGE5j/JK
OWtc9Js6RTADFWDWudd5DUS9Ony30PxW49/qB4geQWCX50/k3wQuFfjzkuLg4kQz+s87c/JvS/+e
9I+Oc+Xc+1G/AUqWhvhDZZ1VZGwn/3RTPiBByT/2kZf754jqr0NTAwaQXd+i19C5VYCccsvAab5J
rN6fBU3aoi+zcKNlpYXVknT0FBBAwAy0Zpbnq5tRZ9AAWWgI70AqjYLaxPKnJ72RS5TTAqPZLm9H
bdAUg0kNfejIRP5a1Qjw7w80mxII0DAjAa0CTj1tM+n1WAlQyt6B7kO0qHhMZVlviyMxLSPfzOSi
GEBSxc2WL5wcmRhPS9qxxYuaopjJd1UP8qtpPs0SvlSduBhbtC79VEKgjsSdkRF1XdG8ETeg++Vg
wJoEXZ43WztFoSrNTQK5lgrAxcM0ZaPyfmkoebEYlEz3Zjni9qfAvKxDS5ByparmrE8Qg6EhCVq5
Dr2n6X5kdG4IOzFLelbfMnlB/CldcE/D2exjrucJG+e8yKluSTD8ac7uOB7aaaBvPEOTUSXxSgc/
zRRv2DF2D2GKByq6aION13PtQSq0YZj9pRbaW1wG/weFAUu4XyzR6OprUwh+xtYWf9yhslchSBcX
Se2rd3gWandWBWjlRIRHmhKOi3x1aoJITtfuxqkYpSmirrw1DaOiMm+94mjm3cDm5DHggi3GcdNl
d4CKCVFTCd+hNog9By0dWdLFAy3QtbcoOAJaWkXqXt4feTM8jd3USDmgK3xhKPqaNWm+pwu+F5dX
0xzaFsNiRmNRzVV98Hc1TX0SkHQc97oVFKCbkUbja4YmitH9Lycxjpm7zyrXrqb7AOZpvnHTCnm+
U+sbT43qJ0tW9jjnxoXxjEb3Z6vK6zPTEiArguctGXTjOURhwp7bLegD5NCv0c7zhREKLPqHGgG5
PxpxxQBrpTerQqEgOxGUa5AQsXEoEP7AhysFH5d8OJaBxT7NTFoDQyFjniIlSPqT4Mo5Cew2BCTA
pFgAEv1Pjnvp2NLCfHXtU94X9gvlWpd3zd0C9G91B97Hc5cWPyKZ5Rx0Dy0qSmfsNZ8HzwD9PwI7
jd8W5jDIMtte5jVlW/NNHzjvNOJ+D+SqMPLnNAzQEbRsWolKInVRgRDMyWEg/XMNMI8fDk3/mVaN
03B0SCNyCLgCD3gfMLlySHeYgtMNlKZagN+01jyhE9s8KVFinrDBG2aNUP0VWhzwOdBkX2jmLg5R
TvqhR2YkZBXqvDsgkaxoOAlU7Ol2OMTup3mTFSukr5GOA4bmIfAq/PIqTvOcIV/HgVfzfVDjU1h7
+UsRAzYf+Rn/EOt2dUgQ5htV/da7RWfVqFqj5veTKkd92sLvJAN3yKtjS3nBbPDfwwcKWnHDCBdV
b+jHSa6Ba/69fLqSB4FVHRUUGS4ucnr41RZaVMn+a3nlAGOS5I0f1UehoC0GLUvAY0M+lj47+nQ0
1NOIoBT78SOmOdHE1UrDpzh+4j6QSS4fvtT2GJ5OpBdlKHsAtA++eomKH3P6bOkSoAN2GbCyXTQK
ONySNFbG9E7A837WWBb+fLJwsJJSJqWU7SFlklKx4DQk5cmWygVp+JXtJJ0WurKdPIc6SO61EOkB
I9TrG4CxZzNgkKabzuRAyZzGlhRHpRqARKxYljKb6TYeurwSA10GSPTlc6dFNV9h5LeWzELaUmoY
PfD50T2czz1IHbfKb30AA+96HehoFCANQaJwI1CuMcVHaT5u7HtTR8fDGKS13TgGaFTpLkmvltHX
HhupTYr66U+2H+7IyWg7uZJWZD94fjS6I0+krDdWf+3OMkr0HzSHoENvMw+015y5aDfSw3ptdi3o
mZJEItOpT5aieUiGtIBklvMRnnIz/MeLM0gvgd0k+7bIXtLdLmoXWQsTbemPv/sNhV2tyT4NsU//
3S+ZGzoO+3/0O4AxaN+0/JPfrND8VQWaDWTONYRc+gwddKiNm9mVlh9piPrKOXYXFlJjDrapSXtT
Si0w2Ko7XwzDnLSSGlD4LGn79eTDlT5iZufPhtaMPlA33Nz2WX1DWr1mqzshizwMVy2em1xoS6fS
+jUZ2QqOZoW1Sd0CxNq9WNhJ6Z+mi6er/slNh29+HiobmnfkFM13CFIsS9vl8z7pe29BTizRL8Yh
aX/YkoVapMhHmLmPhlF34HO35zZqw+SadR6IA87D4x3kvb1JbOALCTvVDoUDPGUdmdflkLrqARzM
qEIBvKl2IDFdSDIpTnP0CtWt2oFURkFitPOq67ptiajlnikVEi9gvXm2++TUAVbye+wFkiqaPbql
5a/UKDC2ea055zwBQwhpyHY3F7xXwMW05qJVnVMKBN29YaXmMsz74Rnn9JMDzhnyhQ719FHB8WXV
GIa+RXmM+7svV/H096LtrPngofeWfOmWB0C6LAIiEP6TW81Gm4WOWMacxp3vVbcF4O3AyF5/PWd7
MV+RCl18u/PmAkX5q1bakoMrfyS4mpvWmPyR7bQuqURBmc4uyW+hdNbScLq10sftO89jEK6YvnhI
4ghRmEIPT7UXV1vmBc5GM0HFnCORtQDGFZruOlbPYhs0UMDFRmNxiMIsX3DsYkX77ttsmOmZ+Jsn
9ErZo6cQP3z/7InHXfRqDdpL5/rrzOrZTqnTHFX3uNhEiUEvM0RllmbZo/0TcBTHKLdQ9U0SGtMr
iwUbHT3pu2mK5ie1tqm9peUDj+hKMA3pVd6HG1V6QuQh3ecBT+86T43XYYzKV/r5MbwmXusMOeFp
KBScJumni5SvpH+0HTi+8C2605QG8NpK6RnPrAPkRo87OGWGEj37/pKm0Y5SHKvBA8W91GpjMHZP
RhwNLbPO7y5GBrzapfl8ZRRrRrVyehzFvSysZ1bZ/6TvT5ko5UKCBSxpSN+9qzn6YtGcEg7ekoZX
tuP/xWRn1UU9/l/QHOI6F7vxu90oP+Om6QC45wcMzfcgt2iBvgrEwFkq9/OiqPN1oCfJioZJi1Ie
YNb7ByHPBJV5Izw+PDER4oz+u1EcV8mKtP7JqPaMZCYa8AaDw77cTN8CJ2zCHmXyfxmlFx/G0SSl
V6hD0NCuDXQzGnpkcfXN++XganoakhNsEi5OJoEJSHXwzYCk2U+cZC0i3s6nB0WfqAgW0xw9iKZx
aMV4MJFN1Q3tnP5IdJnmPuk4aI2ej3808sHUFODKGf/LzTN+KoCmdQZ9C7BWXV+85Urnza4EVCpU
SkGq9fwUsOxiQQLHVS8WPlq9zow5xWwUhKDjIgtaw5JrkOCrNWhx/A0uFqD1HoD0q2/puzeUzhZ8
B/Vx+tr+PkVvPi79UWt871LDULr6OH2HP4ymr6ycsj60xv8ItCvQapMhajM/3QDNS8PYMYztoDfg
+Fj7WR7PgjrjW9O04odUhM9GkETvfhmLGUft8FmkcXwoPZcvNCmwE5SDtKr3il+8DLhr/GKZZMqT
i0zbe+GyP1tGFfNe1YLlK1oTkd4SDc8iqQB7lJsPTpO9cCuK3ps2A9qLlVpn0Dr4+2jAnoMElZrM
tMqK39rOT1a9Gg1bG4+d+w9L1SvBhiRsbB+lJbAexUKNVMBXxvjPNbTkTYnMi6WmKRfLJqkewpoj
ghNZsyzCL6sZgZNPtZFbTrkn3ljtm6NgQFXHjQYco1mdcvHmo2Dr2mIS1D0KNq4saA3H5t22UVGB
DKjd+hZJTH7K0x7J7V9hKD9rxqnCV+X/jRyCMnlJ+qTm/tKg8JbDm2o+hJYb6oBJAgBkraIpFbAb
oFzQs0fVy7ydy4vMn3W5g1jb0FYLf7D6c4g+tHPhqgbCcWLrWQpUSCBY/Wig/m43zlWFdjEbx53w
RxNSvuj4xSMzlQ0Q3rSXgYGnp23KF1QODBu1RJUwB+4JIAv0mWspBZqemmHDbZxvx/9V52v9HPOT
vi79kL6Z/BX085w5TjgLCmU2vpIgF9dzv0sBR4GY5P+f3p9X+33dP+vJe/mXuwrc7lUT6nvU3rSA
V0cRelqfe5f7r6Zv5nNdDPyu99t65fsVqjNq39oZWtyvy7wXZ3zPwkWkmOqzdAGKsPDnH/yAWY3f
dXVe49c7qg4Oul9GP3HMxJlz1HmSH5sZ7//D2ZUtyakr2y8iglnwWvPYs922Xwjvtg/zIDEI+Pq7
lJSL6j6999lxXwiUk2i7ipJSmWt5RUFxOlsKBRjZPiAoGvfdX0OEo27epW8xqzzAkbL+Ka3sbMtR
KnbQsjw4x7oNBG604L+GIf9GxZ+Jo5z6ZHIqghy4CWWfbbFjRbpYyODMZcNWZjzkr3aWfaMy07Ta
4K8GWpvpvjpu6e2sXIumjwcaW5Eq/CPPwVM5yaXV3cjbIQMbiKoqfS93rnGu8hYV0F5grcAtx36g
cHgBRJ38LcSKZdk4eXYvIqYdB15qHyzwMa+X2I9dLBKtAewQQAHB9QQkULkIRJEfhd654E4WxdSr
LCrrMqR6VoDl3Wrt98N/60u1sB+MKTK+jMWyjIOvyOpG677Uy0OUx/oX1Gvsy7bC7+tVHgtj/JL3
EkBfrJ/koSEu9iXkZJ/glTXFudpzFWeW/8/487yxio+CJvRNWla+sgqjeqgS9kVz6/LVBLX43gd9
7SpV21uA/8brAdQBgKnEMLRx5gFEquKOjL3qBVyi2he3CvkDd+0vQu2fgdjv7Ns2uoRwQhwzohup
3MUqRGaCrYVCUMTOf9asJPx6fQozjQ9CNKhpcf707s5dvGMKOlM5FvWKtLOC6z1+YMFC4i01p8ZZ
heoDLnVxAM08u49xXLsD83W9wik+iAXV0AatwaqzO/NmWKvGyFnLr0NXGc/DD75I5l202gA0INKS
cQFkCXSxo6e3QhVnZVTB2sjc7Ovod9/CFPnD1Ev3jh7037Nc61bSBreLaLvuGNfJxTQXqL5UfVSs
ykG1B1jloUvlahyTiykyMr870M8tRaoN+wrwyE/ofxKLOBnzt3G0ToPJktfCMnQApRXjZFF5ycWi
5c5Jq0EAyNFwtkEV2rgCoKJ+oJL7YUC3qV37xTQscpGcUub91Ke0l2aiN8vRi4NQWTET3HSnrHR/
CsO1v2pxp997kYemQR7/1edJtxgt6T2gU5oB+yBVeyDVCFv8x8hxKq1XLMbKvzf2dT04z1fHVken
rNtmt46lheNNOPYouJwcwTpg7H09mBzBRe4sgM3IgIEsloWlaJW8DJSedFdA5gE2FmfjOr/cKa3N
xcXuo/Z/29llhi+4aIdy7wNJd6FrLQ4Uro0PiYVfVNGO4kj/qpoXB4fJBCQoU2/EbDL9W2qOP5kU
LuDRpAyRHqv84Ajm6OBYBMizLubxMPCLJvR/u2nIDmQ2iz8zteoc9Fpk885rdo1DABdO/Tam5MUx
KHz95DcZPhNIKhsnfNj1kyOCaFXFo40VFdRIHqkGZXXr0YXGbQOORzIiR1IPFZBwweFibILBzB9i
9OxtUwC/L5Gb0sp1ooMIbZTdCRCqnrdIUPWz7bBHX0YgMn/QupEBQCkT+9pJ5IlkQHYa11ELvpGh
dVGoHVktKtAF/86Ast9Z7rcK3L+H2C3NVZj71ffOauIFN+rswfO74EEbsfxRcvK2Sq1F8TuGZb8c
lXfQ9RdvCmo6/OLdgNvuAb9ubySf5+7LvYXuyPEr0D7rJ4f7SBxXfogavKra4uQqeu6tPLgPY/Tn
qhFdZgtyiDzp3zspXiJRAQI922T8q6/9aAGhvRgHsA5STSkKJeQO8P5YvKkq0lSv5ZNffItC0GIv
Q8DYKRzq4iCtCCWmSL99tK1dvPZVNSrZUty4AxPk9HOaBLmx74khYPDd4Wi5aIWTjDsHlJiMNCzQ
BiBXtWsDL92IDgUPxq1l5wEYAIPhLo00uZKJG37jnf3Mexn8ViD0AkREf2UJ0Bw4NgiP6NMft7Lo
gr3Bq+EOPe395GTo7uTUS7ZqlBPoA9A53fruo4FCjm1RLMyq1k9SWOhIU0uPCPspDU0VTyTvQ+8i
L1P23YuzdpKj8sxcApnnoz3JKU6i9mVX+7xs5XIAuNsujYFEcAcQ3e2Yiezg5GMg7wwvm4bowkDW
qRHlxjXytxJwDzuDifJuVBe6A8oo2Bp49eYALhG1nRjN8slMcx5HITTAE/WALu6C8VUbAZF88MHU
s5uHuoezVDXEaxglNZFeAQsS08wxLSHTE3btS56Zt3KymJQFcLHVM9To4Ad2ibolRVuD3WhW0CN+
Eo47qAu49OfpLq+rRaH37WZMEmOFbw6OQEAXs0hDr3p0UPH9rBd2C8wDaGszhpbXLfZ+WfUYcY5M
CAO5tlOwbCEz2/1uXe/qzL7I5rsPdkAV4999D4mOyOLhkTJJrQlYV0OAr9m3/AfH5y+JyjeFjXR3
DVa4K7LiXj0s0YsSHl2cQL5GeH7gtP1rp7IPvhgdyJzp1UYvRrprOfBiHVtYa5J59DakFyOp6ULD
ygUjMBnOEeZ3ZYsv/hL5O6DuVXgFukDs2duOhZ+7Kub71C+TpeiF8+zauf38VKlbGs/WJNNa/l/W
W4ozWzNd4PcrAmcyCGXvAXDCT0ON7NTSDJ17IKvxE44xkPvmXN+CIOFcMPSx0aVtdaBDWi3avY04
OqOG+aIgrTDdRC4+2MzOZJ2hKv8kky1evv2y4a11sFmoSMRtZJtK+ei7pfGCirwlic2+AVAtcvfg
iIRVgrK+bWAM1rqXI9axTjIsAWVrHaKirV4FYjjGKB8bu9PnGB12TOfY6dEWrZwGW3bbvM4t9Dci
pH6NIWPsdspyBJuCrslN4wHDeMql6Zr9bmyqsVD6Kf9E9q4RAimX8nUasK5wbAjkS8JqIjwmhqP4
JXDPDGTFgdhEgEyDAXQIkhEYEymQfAAgGq+M7SwjXxsFNJPvh3gTRtRtLGC59t6zQBnXfQtk3IPW
Wndy6NT2QoyfDj0AHqLdbAxxtKU87NG4eLSWky8aHrebWMFXjQrWiu7owv3CnYYp4WOROm/TcON1
oDuYDTNCuDKu3nOcSUOWHxzn4L5I/9JQ/qKSb7YX7bKpGR6lZDsQpr7S+4veXNPbzcJ6kBRTk7wq
9drVafn64e1IL1FSqiAyDFN9ex1OrtdIFTZUQNer0fpqas5X+gIPSWEsDDeVaxreLItubsnIc7lc
3wjnl8e8yBIgpURJNqKRbFqDfQws1ZSzEak/rtZISNFoWtCzaYu4AZ84SDHQfhah2vbUod8VOcm0
e63DstmWlS9OpIhnGxIymLTKJFcm4ONEC09boD0Wn5S8L1fFwCKQ1+CTRqKG7iAH1NBFPomUffrH
/kak5BnOlSkOhZgvSj7g85rXvoFZozZCu6ex81NQcl4+9N54O1TaNMn/aHVo7dzVz8Cg/9mBNnfb
Z1r+MKqLAYoK1I0EZxLRpUbByIbbgbkcUh3fIGVm5ryYbWc5eHnjTZG4JkATKKQo13ngDusEIKCg
tmTYqsUJ8HiMZNzbljYuKzUkrT2YOHUOusuQjOvcNL+k9vi91pE6lzJwv+f4SVNZ1CC2wNIqmb3F
0Yr7HfgXOguRFYiCi/iPtVCp1Vn8znoOQtboVCTrWfzHmqZkqfwQO0hKd4F/LvxHFTFoTZrCerJB
ionzWuxwK+PcadX4BtZMFPu0KXvwZZrsW9d1J1M02A2gPOncX612bpQp40F2Y0pReb1PhyBAnWUf
yW+Zx6NjNuTWBnhz/FlHr/aiQx/ZLybeAPEc/EYv45ssOf9ai6ZYu3lYnUPQPR9NRzM3uZaIZxx5
zj6mjILfVja+jVjxfx2zUfFQ/fHxNBNFHGX/wkXeHcaErRP1+4YEWHhzmWUWEDcPQY56DWUm1M/g
bDubUbRy+MsLgf7rY52/Ib4uovSSOPi8o7tO4sydtAkgM5DPVcRhpCkEa7F/MsQqqorvzejmbw5g
NPRwKH9WvHZXNUtK4DVU3l2SY+FqDiJ/08dk4cjkc4u+DKMdSGWTdSGjdD84BrC36be/bB3AYmZO
A2i3Cslz0seDB4YKtRigyweZ5oRAFbzG4WVd39hRbDKJXNhRfLOuBcpoKIUHJCHDtEBO25RA6VNf
Ofq2ObHBAFpmnuYvIClLyZxFlEf99C0m28EW7Aj2l9P8zZy+sde40sOLDZ21R7Kg2BXsKfZ84e9j
k4Jip9K5iU1ysqVnpmEJQovFaKDDO2sy59l04kfAZaHUweidZzAn6evMB52Llzr2M75Awdlqcfqs
lCRCk8tkT94oPNbXnsUs8OMgWJ/rwTntC2DhYmQ5eBeCrb1ZfOLkDIa1prBXJ4pPoqs9iVLD0dcf
7NVD0SR0Qa831unMOmhyQvrCUv/eiFGMYTHb24ZR2z23vdud0H3xM8vd7tlnUfcMtuevSGplZxqB
erXZIo+VrqYhG+Jnp8DJMJwpwoeAIk2BlIyApKRLYIVTQJqjqd1623VasiIlvgwUcJ6fAg5V6KMy
QgcaOg6UKagjmp/0DOSnnhKf/+xMo8tTurdBe2SZ1d8zPYPTOcu47b0tTXT9s0lJZiqgVWCdOv2d
6s/u1VPSX2qop4zrjwE/+Xc0O9SOJJH91Uf5MfjSRX8ybRzmdYZfAyiqQaFQbAKMSRPxE3Y+SDWW
yHKQwiuNpY6lyjdsyovtaNXxDuj02atdtFsyoJBY4PcnEfb/ELJ2Y3MlOm/8qUKC89YE+3tWboXp
Y9GFI7PXQqu3ZCDdPFlZaHpaR1XgLeOK92s9sOJvhpuh2x11PmapvelAuH0ZepZvbatp9mDCLB/R
6snwZ8DCCqOF1YKF3SvBudUw1t01TOrASJWgURf8JpiNYE4Y2x+DeXFxCYZW1ykYquqDpVDBcB6p
g4gZT+anvf00mvYjuonA1Wt0b4FrBUfucT1e0a0R56LbNF0boGbp1uZzQ7KJwuaNV324xntMgQyD
COiHD/LSPVFHdpapGHa3M5lkFmTVznYrQMVcGShLBuIJciJZDnbST5wiYFosc0UDQtGs3gdbBcrX
92EypKsgjcTBS7CdTlFN/NRhQ3fIgdWyzsFH9aOoBvQC2e1fqZYAPAQ8ZOeeuRaoKZE5IgUwGzat
BnxD1JDYG8sDwmnQlqhlzVGtrzzn2OWIxudMFB9jgyUVRelx+/+MXflG8cRKUA9Ymd4DlQhYrIRf
UCf9Mc28+Mso0XOlx9VF3qsE+lVO9oSboORgmEkm+/dxSO5a1niY5Y2Favyui7+0VaXfyK/zkj3N
qxcZapfBDbEoOXjFUc+DwpXc7G1xRn9YuWgaMOZwNJKs550byQDLeiuLUxEDIR4y2siR8ew7LWzn
MalpG0kydvUj57+N9WHOOV4hTb4fci9dpLWI7ulSB+KnzdxoLzTjIiI52DSaVQ1gnNXI8MVYhcyz
dkLav8Aq0IAaEbmbOwYU/z9xilGimtCQ7U/mDiDhuyooruFrOJth4Br7oMjAVEphST4/A8UHYLQ9
gtZGRZW2my3C0kweJHp4176D10TbxM1TVrToRXbBLQDEjjOJkCwEQGc7TjoSzU5kTzJfR8FAVdw6
sd54Ih1dQpSmgBuHLXLR1wcwGWcoqBfeEmuK6qfX9gB2weFtGkTg9OtS/SVOMnsD3OGLrcJPnG0t
M2c3tloVWJNtCsx3cAqAMbrwWb4IVH1Ow8NoiddSfhewSn8IIw388nToKlLwfLosu2ORoT+Qx6wI
HCh8pZg9PoQij6EXBVg0iCsW6X7nbBhxuTf1xJ02JzQc6xJDtTlBLrzcA0zQnXYyszFtbGg4a8l4
CqV8myT+xfB6Gr8W3N9lrQJKGawKXQNp8VBZXfEQGQ72ZNjo6GC8Ps9yaerYsXqsAv8ZLGbF1XaW
Aw3OnOKy6olrkfeXw+3HIJbtK88tsQ7Dqj75bgwQEDCirdF8DTAHFKXSf2Bdu5NpgSzajSlwIsK1
qUxBb39X42fr9bJHATNhtszM3npNs2AJmln/hVVA3Bv85EehxG4BgFTGM+AOqqHMjQJN0Kl5dBU7
xNUJPLTRA2vyHyQG1cPnTkmf94+dHHYmfqMXAKfpd/RWoPdDlIEulmSXfXGH8o88Rdk5APfOxOer
2dV/SiTYkAvU5JkYf2eeX5LhIPM/nRbKLSkNNLENExUw4PRMq3bSc4nK4kMYMXdZci9/KQH4twz7
5HJHslnbO5qLgtvuf9l9iNIrj1H5fog32aVevwBQVHcX9870C8H61l6HvV/shyQrXv3enuTS0i9y
P8yMsyxGvtCgpJ+JD05g85rks1OLtO7r+0lSBySoJP9sEtua7GuZdwoYSl/ETlU9gJxgNVglwNJs
PXqOeQICE7xltyQjC03XV5nlhc8kQldUDngMcJOQg+/r4aaMe09bsxGnAgwHClNqis4c1PkCpbE0
NwS7Ar7SGt4+gUCHbRgJd3ywcLuMNRzNgTaB7QjKi4apGlKdBA197DputE1UXobCx9nfPJx9CQZs
Hs6RydhSEGKzdp6I5v3gK4Rslp2XaHvy+LcBmk8e7W//ytZGVxnvH0ExIV6qBOSUlXpx4ydtGaW1
/rPqfXspuV/fF22MSuE8Bhunsg3i/FPbJC6bew8Nyze2wBR3jUVZhPkzuLpd0Fv0/sFhTnMGgFO6
xv9I9zXj3V+DUQa/jSFBV2bov6Hyx1wAzTN7xlvL3diW6x9sr7s4AWJcfq3N+i+1rv2toyIv8KX3
5ovIXDCLBU/9a4o6to1kAHTqQhuUF+gv34W1B/KwPvFWo+9FX5A8HXAQ6mg/mSwOepsxQCpg+Y2f
cPe3G+s/XF/W33yWjEsJIKfHDgzzG1DFDuhTRshu9PKPIXnBhwW4b6eQnWEgZIiQIDlzf7PRvAkJ
OlVg1lyfUviluxPOfwZDy5/7flgSdjWNSoHcmKrfuI5mHYduHr33ywDdMUFeq5gGaprsnZ+fucq6
yb6yXnz33KjfIhqgboQ0o+aZSnNjlp8blZrrL5p3PmZY2c9oJFzG2JQfu8pp17kPnuzRsFaRKsWQ
gkdLgJ/FD//bYozL4iic9eX0XXrroraDXVyBwo1V4xMVhnIQwi3cmPn3nfTQrdFa2YoUtfrcAl7w
e8gbY/OPnl4G1rGwGbKpGDXN2NJ282jy1EUIdlpsXw5WGBRohmlVcwsuJSo2TqELwMmryCqd+t4x
zWKW5zqoncLWiE+RWXg4VqktgHHgv4+GaBO6HZKW/pNI2/i5tUrDTnsqjd5G0XiJjPNjmDrrUg/B
oqLuRlPiLircG1mS1u45q2KgIav0HB1EVVlerfJysJbzcRMpaDgfUzmNrFbd0NzazVG4bLVdjXoE
Bwv+YOkyE42zbuUtx8A3xwLdcBpIDrrSrxazjoQakOSOFyu9GX4bKU6GGyf8UgVFscWeoMILWJ2f
3Jx2fDwcSaNkMp/PRmaT6WAFnXPYwdWBKv1R0a4zDH3/yy+sbjOVjVB9BxWEzPUhQKrEXjeKwVCM
njx/naq2oP2ntSZkVNdZsAa/9aXqxAE7XeqHxQn89LuxHtjRjtA0Z3MpgU4FWWgx5O3olCltnGlI
BwOVk6mzJcgAtecdb84JVPJfuTpaUC8sq7JxpAuk6SLvz6Lw5HSxr0PXS0H8xdD5qJSz3JAlaB7s
d9rJv5S3kQRYhcl/6AGYuvg4xR8tzd+qUgkN3378C9XIXrSN2Ims8r54o3Om2ugxAh2b7+fJfQDI
s7Pp6s6Syq3bWGxyvO9f/87TTatk2Zh9fG+OVntGgfLFs/erjSa4dvHMx1MbJOZyLmEvDFA38HTQ
gPH1pxODZAZWTFsqVicF9rgBisMisIHSgWRtWpcxldWT4T/HmpsTyPdv41O80mDDJovbbpkhJ7EB
v0gF8neJT0eQXS6k0LhZLWcZKlNx+JP02WZWlFo2OPiAvhNSrEgFTIEo9jE+KSi+qSaWhoaDzlgZ
0rgTtrVG6ZUPQOHU4qgXHY1jnxmMb+hWD3PzWNsgG0RlobUiGV3MFFhXk00jUL54o8r6yFmMOFhG
puIac3LqcxOHyAyg3g76f4aXMizD5YiK8NU44GR75Omv0seZOo3S0mLLIurkjoZOUfobNnThmoYD
qBSPkQeuNhp2vVs96B7AxCmQuoBYZ8G4cJ9IBBbSX4CZSG5i144pd3FqwFTFHvzqNnbbouNrit2k
U+wEKAPtUsV1a815Ilf1zKBldXFgLt4kUAHeQQUTavANgLDsmLUM0aYHju0WIMNkP93iW3ck8/bT
ILPnbTjlRO69fxy5LO+plGzoM9Sm6UjWGcBspdowMNK0W3xlQS6ois1mxdU2pTKz2Y7cJuHVBmf5
KEWbbSgWGVLAzEtOeoAiPRKRMjHdy7xTGRsJs6I4xVYAso+83wlVAogjMACK6ra8KRqs7epHqwXl
iWoGQ2WRpJ5c0JAuVwsCP55jvLcAwUg1xRB6dYlhUGPy1Z8cImNpemCxpaNdwN/jZTsU45JOfpvI
wb68d/P6lLuDatWIo2Tlh1gR0tkvGd0cIef9CAg+x/WWVu9a1V0ai0NYdPVeDNJFBWnunroUHZXA
7y8AAeKAVjiIhj55vhrmvqpuI8tMKmgoZVNUXoUDFafVT+xHl3j5g5AOv0sAXkojuhBdrd703jIY
Ahdf9oAqBUFiYxcAMVBktrPxbHfj67SnS0EB6BvRp5s3xkGPIucBMNo4ZlKLOc8ONqDJdL+FPhgh
gUVhHIDa5zxoPsBryCIKw600dOebSEH6qPt1tXU8dpJWidaczh3ObjGA4U9lG/CDUH3nOEWgttUR
uYNFVbn6MwqHQcbnu+bOrq3qyU4ciYYtdLY2jbbUBIDiK5lcohku605FJcN1bwM2WkWjdtkYMBmL
Nm7151aAEziORxO/VQmfopFJWqEvWxMeCvb/PBsDp/GatUWyGkvshmgJjL607JyU2GPQIpiGJeCq
FrQMnofA8scKXRmT9t/6fjbR7MvVRPPww7x/61sZprv0YhBh+20LaPDKr9Eyg7PVXl3oDjzEKMVT
Wrwdsa15ryAT7aol49ktx0Zu8p0jkwkp5sikTaKTabSAcFd1LvMy7mbRl85lMlMxTO2yLShH7z+3
mcw/hIv/+MwzyAHoJEXZYRUt0HY1NX2WpcbPEY8OUxUTDUs3PtDPP11kOgqymEbU9ZxXk2heKVRK
FLrafl50vI8Vi6G/H0N/FcqaL0tX19H6/993kSv5cjQi41MteQDe3PiSKLubKEGqryOPWxsdLKt3
vpbtjCbpjloWIx+vLiR3NdlsPCsC6EvtKugKpTGVBzDmdlnaY+kuOgV2oRT21bpMK4etnChgh1Eg
iRSB2L1GH8HSBHbhUVPHRHRp1dHQZ7IGVHMoslZ+GfZK4MlWh0rkE7E/3nOcWSYi7zIV9lrAFmZN
uogNd2UB1/vZUJfYG72FDNt+H9ixBA9MMxxsINUvSEsXa5R7aYHCmEbAo9PWliPLNQ0VjO4D6FnB
5YxogCq4hEwqs9/TNBSSDQOoJ1DljZRs1t2EywPknbyAl2uan8Ixw5nClUD+2DssLFcNik8VGpqT
1K+6C04LTWfpSpOad5+0jthx3vT7qgPgY4515UrYWvx1ZG6MjnZr/P3HO7dRjXf1Rp7Nn7xZlPX7
0O0u3rY9xF/RaBgvwIMy/A6aEyGxsT9zc91MV/LqTXMXam4LXLyr1K5xSH3rTQh0yrtAmvrbB2+a
m7zpyRv15OTdVeX4u0vnufMmwYHruEbyqj0ZUXY/tSDSEFuFe0EdiUlQIm1p+DsCfhIu6OcdICoT
MpRmdvk5Qv3ABBuVoplnldRAR5/GjnwutA45YIUiZfpoaQfhDloaCHNKRfJUJIpbjoAy8uxwsp0w
ppLqEi11NcBKGfYT0/LhkZQUrTVHfHYJc0pFQz9Kc8zCnzr6Ur7gqBk8ehJ8zGMlu1fbKhdI5uhf
aitNH4qh/OaafvfKQZa7d4oOtY/KSnDA8QnNt0G3jqGTo/67qdLHxtO6FxMnS+TEBnAk2k7sL8gK
BcR8I0YHkP0qpHg/MQOir62H+heBk+cHVjffptAtC/eDjjwqOZWAab2ZWJY+8KQBtW/XY4fUXzs9
3oeJ/RokVZWamEK6jhgWlQ6uYBn21nFiH0A9QrvwIvBB8rYzNgnXUc+ghk4zpOBK5/ErEBKqgx9H
0QPZRb4NYj/NfAyQ3oRFZEUPScVRtRo02YaRGxmycFXkiX5PrnShKQoH2OJWqPNi7Y/+1zAxqsPk
pWF5QpHJeJJZYhzQIl5kG3oq0kzPdxt9kpgl0kYqej0GbJsGab4z48R+CBsebCrP5suO2cAP70xm
KyyQQ48O6IdJ5kowDxUGxzkyZHTBwT52w1kpgEoWww1FysHGKfAip6hkk6KK5ZTx9DBFIVniGuiT
EPwcAAEGRclDeAlDWvJtQeO36g1doC7f+TaAjmADOMwSbTK4oAcXgGWfjvNwLI+gFr5YtmDWRVf6
dUw+KiJgrIHkQXEmGx6im3mKSeaT9NbiZtZrBIqX4MMJrt46XAOrAfWK+ZgfsM7jSGWAtBXVgMDV
g8hocn4e1Oi9iEYkV1atkKCqxInzOrGzcJXZPrJdQxGd6a6KTPT2t461mWWk+GCHPHEKlPDQ3pAi
UVHoruvbcpMVqJ0TIORsbCBIL9Rdivx1DBwnFxsVJVN3k2zW2skf2WyXduwmis8AMl8ERNfRM8fY
ywiUamE5/IiBbokfuyg82AHI1ZU8AdnrDwaM87XD+Y18tie57/PoqwWSOaK3n+MwJVdxYhOAPhad
VQXgNq3qyv/Cin6at5FBhhxrGx84N/0vDuQUp7TsbB36JhZGf+xzomB4b486r+k5Z3tH6OzRwZF3
DGS1rTWWgAFuHCBLRT2/jEVVmy7Q8Xc5Q8oBSa7iEe17PnY9NOxL96in8jgNQZqA3zweaCu/9NrV
oIaf+oWlhvWl3YMcoijyNYodwzW5THFkGIEgwEUetjs0Fsq5nTHHmw+YGEDdl8bRH/AGDtwgWaMv
wdiQtmVut68Bxb8kLbBhmnvbLM88wUuTLOwK1Ad9VTyRaI5GSpCFpFM00gLksFO/+OUS8DTdy/to
ZKGiSTT6TNGkSPZgRd92KC5+qWugUBl2lB4AHSrvWehamLiwf+rSxGENCk57I0abiOYWL/xqayZ2
N9nWYPz82ZjGUg4N+5XrWroY66J8ER3qXCiuUHEDblhLsv0k7mwbG83F9h+fIW9DIGU6GhIyOYgD
/o7A4AO1AKHBKYoDXZEPdNh6bf5/ForAoJLe5zGM3NtbfeY+9mLIdoXTSrDIAqGNhjjFkGAxwHC8
agn1Jg6cbKd3lVwR6FrugJ/mb31n4zny7FsKMCWU3AWiLw7iS5Q3P+CnUKyTEmQq8x0AjgQAniD7
WzvyJe3/sAOu1Fa0jQ/8SSvxhzt6q0Yxy5cuGK639Kall7LRJcUkm9/RqDbLlwBL6rdmkqMvZvab
xq7SV7OexhSXYnhj1W8yE83ReWQe/TLUfhtFdkDvYPVDGrGFIyLBH0SD/7O60dmulFH4kOUGWwqk
A9Rx0pE66JSTFE71IxWgdsvjWDy0oz3eOMWNZEs90tn3Hk5ZJKvjEOZuvbElOi8Tu33zZ2yKCHwN
Udza5zQ1ywBEejhkj6o02Uw2Jmvw6o3rNwK30GwgXExYF+/d2tp1kWQFN/qEjEFuEWYiY+7ylZ2y
9gkYCtiM51F3pLPfrG8uQzooRl3C7XDWkvE/+/q+t5IgNU2CINh2onhp49g4NY2tn3pLGKd5SHe1
0r63desYFdeznWYaGOedNcXzDP4tmRjp9NRlqwpsNidxvWA3nJ6GDEiLH2ROa4LZqsSP/dX2X7iS
FygZz3PIAlh2OQ4qpzqgIGLfUGY/PIGtU54s37aXVO2TSf+blozDU5138hQX+o2c7Ctl71ztVZzZ
nuTAuM0euIfSQHWSZnhBswgzK91QLTv4cdDNNZe1092obLrBTwGGiqJ3IynLekWaYAzVj46LEq/c
2uoauwvDpPfQaoIErq1SwXRHFz+wEm2Z5y0MSzR+Ef0cacKAA57icqtI6W5uKXCSunckA8nWQ82k
nZ5NFlknT7B97IP7tB2i6KUCi92qari5rdXQ9bzkkPjAYBoLI3wpa5E/myUAwMu0XjpGwYHjmfMj
KYFqDxJzHHCtaKgxdFSijOVR+E30QqL3UxVqKt3qze3k/slUoj+Qjh7N9TlfpJpXHenRnNZHYuOf
putBUx/F3Lxv4l7cy7yp7ioUIp2BKiYWbcBRSzTGLjBk4wEAJLb1OmZ1t+j8djybfma/1l8GZnev
eZ5pZ8cZBNpWYaTZzPnUh7TA6lI+oJMGbmEM6OoUVU8rz4m1r2Icv7eKeC4BBUOutfUbq9EcUqSZ
/YSjCDC12agSqm3HxjLTClZWbwSzUwSnyAcAHTmZEcpyPzjFaqa+wXFjHkXpLgag/bJlVrpvmFY+
h4EWnmSV/nKCKK2wI9DfAmHHJ1IWPegTA0dEqCWGLV1ASrYDPmt33waieg4rH8SrOTYUpDSMonze
kWYKYObjCmds+oZkUs+be9TR7EjZ2mP5bOnW7eNYvIpOgFD9NVmoKd4/kkQb3N6wiwhwX1CS2ftH
itUj4ZOh/9cj0YTF9ZHIN6v7m0ciET1S5nTpfvoT1b+QeiStOCWNWBdAyOx18zznK+fkJnT4eFtn
SmPOiU9KkKZAkcHOaws+t8co4u6CW2AA1uI4esgqkBDQ2vkzBS3aSTGqitkASGofPWYFB+fhgpbb
5NGhuW5vV4WJRGac8QEgEdj+gigqw6p06Qauew4SFBmjY6ZaMT5af+Fc74PBGNrFuZDIdwDf0f7/
GKDkpQCW2E0EwwiKXW5Ke0k8xCCIw7o5dsD/yM3jxFpMispKRb5yukkxMRdLxf/2Iws7fZPrSBLp
wOuYqkWiXgACyMuedB7qe7JAdVr62gGv419aRHYjFihPzKcYuQUIEB5WNzFmCz+0AQ2iIEBYmqCH
MSZ2Yazooz2rUIGVgAH3hQlPu8O7/T6z26BZVl294I00ngYGqC/bLfOFq5vhKRFO94LNjrcaDCQM
yDUEjDvewQKRlLZ0eu2OB/KelJMobm6iOVb2eTSaq0rKS7SgL0A7pX6yuUJYA+BC/gaqnj3aBIJX
swKkmj3k6aHuWPs4MtQ5fWIhkAA6GEHePVKMNq3TBdaA7TkZwOX5f5xdV5ecOrP9RawFIghe6TQ9
HcYTHF9YPsc+5CAy/Pq7VbRb7T7j7373vrBQJWHPDEiqqr0HY4gewdyqv/AcFMO8Dvu/Ar35y8lb
/ZV1QNMEgMm4LSyw1OmxvSGDtgcoUo9ikjMQB6dTEEfuihRzgePrQGNfS9f6c+wsjPTXQq/fjd1g
twnckvK/iY3qko8RSNfV+oFWKLQI6RLB0PdZhSsaWqKdGl8tT+6WMjQkFy/LQrxcscYJh7ZMwQj4
a7kDaiW+QqY5Xce85aeA6SjGzuv9BIT8eW1qJj/hNZzv+qLNfRpGfW+3O2molYHYk4x8B2GDcxXt
kBdrEnZp7J7oThlKXzT0P1RFFrwBheIH17Ck7viX0s2qH65ezr7AS+11rPG77ZhldgAdZ3Yyurna
1Pjb+CR9ctkzCB+ss6sfdZzNfq8b/asVJ0AnYSw95FmRn8K5vfgM4/wjN05RPS8MsTgn5qdYMsfS
HbHGisj5FI7z/EBy7LTbC4csNidI61XaD2V7wzAr3bhAKzGRxi5uFI/cnNH9QaMqBXDK5NrdPmpw
EMkN81tttsWb6en5WwV69CR2hxcaAffA8PtqHB9pqGkB27ZZpq07EWGBDNy/U1w43wY5IosSR7h3
7u4Inkvl7tpCW5ODp+vpSRs+CwDpPieGY56Ahg96j6Ewvta6Hq8GnTcn4C6LV5x8fUAtuf61YELf
tHbhPcTSzHvpQL/91bDKfA8wo3ZDzsIoX6xOc1/+z0FpjhRNG/8O6k35C/BX3RdhpViCGOBRrg/L
jqcGEdTeNAG2Q3sVtcXRmbsywH9wXnZCE36mKxcQZFuyowvn0Xzju+x9pl9+tGUiO+V7iTXZ0x5Q
AQCfk7CCKqD0dXssLukxKIDyJTNSTFf/eJriZoMuqeVRb0yuj6segx6Xpg0nIB9UehttQ68zDgOg
dtfo3AX1S8UZFr6pZRyWW9LTxZTCASg6wr8ZXz0XDRkpn5sYN7ekj4Fcu7Jdo90C2aR4m1scT8Ue
UNFTJP/frATVjk2c+sztAOMDnpfvliNi7FKhTGQ1DNfxh0BDckXeH8XVpC296aWdkZ82u/yNLKR7
ZegXd2TdL+66bZovifOsYJKo9A1U6/FGrztjgVrqjBmoS1Q0t2AnkVFDUrod7eJir0rjSEGX92RI
rlu71HPkjjkpkJlgvcM+TiNgf6cudQ40BNjWhHZ8bi9DnqATirT23LKPpKWhFaQABSrL8IGwDMo+
Nh4cVn9dcA8IAoHAEEgBMo2vd0AxpLQrgS56KGmknH4PSXLlrnl2fxx5UADWN2+ZfWKjYT3hqGHc
DlVUrGhIl7kFiojpaZ4foNt4xw1hPYmkTzgAYLTt2Ar9qIztJgmPKHndKxHd/ReByY6i04z/h+DZ
ME8bIPEFzOQbqrpPtUC8dO5SlU+F930VZRsz8C4GiSVqvKaWovyldj8ucGxsIgIV75PBrwjKQEX4
NQUwTICHcxe+moNtXgO5oDD0dVODG2+VNjnYCvQMWTjZ/dvY1bAzAei79BnniRZ8kMaJVJKFVgCG
H9167cGVzcZtOP7LgaEZAQCold8ZSfgUhnp3CrXySyzM/C2Ul2JE9VTQpi80yprS9vHHVD7SUGhg
9Kqrzl7bOHd+m0PRnaqm/tJ64uKeFu69u4Vv1+I+89nbMnu21+RQGIbzMKT9UczozGAhMPDQ1CI2
xVigfKXyxi+6h2IW8NG8gZDSOIPuXfgkHwLAducMdFVXs1SajVezVOPpdk55/ci84EOYYAmA/x2Q
75lIFBqTF76yJk39JEywkoRFHQOwLy1B2VeY860Fk3uPyjV3c4+jZ60dnvsxqF5TDfz2dQxk7zgc
Hy27c1Y0nHp7WldDVgJgF1qbux/+5GRgS7WqeG9+TogeHAB8+1oOQxdHonKm2sXWCAcUfLUgGLb2
sUJp5YcFdZCZx7JnoxopXQxL0pFfkvI7S9JJHJV9NOOcC3Brtr3Fslbbh1rYruiFVM3g3hvrrF0t
byCppSFpw7S8Hf7RF/ic4JWXoXA+nONsyd563PykW3i9B7LFekrjfocNEZpw5bDO5+w1qJAn7fpX
EOiisdwyUN0zes5uMdCd6cj4/C3VHa9CP4exBMtlE3odoBDP1CdUOUt/Cmbm/i9THFsWGbsNZDbs
G4Ul++uT8b4ynnhv7PN2ArpVWGJtnQCgHLQOz7FZ1M9sxmxGHT4QrJRjDMYjPvDy+A2gU/+dU+sW
xmOINfOKQpuOeZkpAteK3nXJoQNg43OFiuIFrbuqxnxler11IgVr3YsiiNt8lXdAo454Z2o52iI7
ayWSAfDdLAHbBYCitFKzXrN+fGtEpJ9MiSrV1CgTCsaq2ywWLENPFexLaU+iqz15A8v51h4FFfUx
bnQ0tnY221JVv5gyhl63iW2pBaATtnEzrDvtdkja/8J31s9BOA3rYsy8Y5K4zXHA3JvezIbPTjY8
UxeP7tRncBjkX2KjifAGgekwTvemluy+lKaZlV5MTVZED0wkn2wA+B0qphXbEq0ub11uNj761rOf
jbuh064cOSMf7PPtR9Z5+mZO+vloB4EBxM+m3M75kL/1fAbKR1znV6dUOomrU9ln89HKS3YYTVCd
j1VuPKD+wwJyXhGNJ9Cs537DLQ9ZWRM9evJCimIIsO8FJWLuR9robUnIjfg1DSxr67XYhxJ8Nqtd
bIwd/lzqU3IiOZpypm92pP2tjd2t/B17QIuigFtCzsg4yp7kV/veztzn2i4v8a9yZU/zuvNgnpwo
ddAWX9V58BwG4StqScq/kc9ebqTEY17591V1vZE24ejYL9o4oLExaFHNAkwN+qw6DXhxCmYVQLZF
Wx19fJ1+PKFhCZROsslOm23QGV4tSCZjaG42rS7dm709x0BkApWPl3rpyzgel3pZtLLEm8aptUXJ
L8oFDJXFYLLWcy3Y9HZdYvWOs/CZuFIkd0oFKikQQtnMfohReGcOk440ARRW2bslttC4JeHVZFHk
cRsfO/MfDWm2rQdUts9Gbx7p24T1Ik53Kp69uK057/9kgUXyrYU75D+tNgDf22h5fgpGzr+6pFtR
0xl3BApz0vrzCD6xtSNEfLYnrX5sR8A8oAKofVFOvXvvFHqy+CsJ4zMDL+ljy+ZyB4SX9qXoXc8f
w+Yf1xm0TZJw2UOLOmrwVEUnurhFHZ1CnJ4uQ5I1IXhnyM4pLOQalKHyQ1VMsZYIVGeCk6ffNyMH
ak2CX1WATs38DOBuyxcS/Yiw5wmFPpeKOw9SEFA9wclTqEmi1VMoEBJdPFpA4vy9JPrcqAWNhhUH
m5uxBcSLS30H6ZO6DzZFAXw1bBp/2dvgVPvg5pvCw9Y9y0G6Brby+K9Cr7BerBrAGwXalkcRzg7Q
+/0x0MYnMvB4C143HJo+kWcHTNBV2AFFFym3zRC59R89Jxd47uTJdfcyZyKSt9kB3w4KLx7HuuN7
uiuRZlzu5ndkyu49rfItf0YeQPdYDvQPEH3402DVRyD+Zu4e2Lvj2hVTvkqHugJdpDwDtZIG+GNK
Rfbs1QM50l7Pwg+047jBp+zS3tybSfyBdiEFYb7RlkXrQcYgFe9tYDQrX5R3GxgaUkg5V9dk7vby
fspxzr236+aMGph6r167dId6m3F5C4tRnFERc7EgZYRG/+U9TUNzboC5XfFHw5mtc8YDc7lMDFxB
oolc32QzSlNJQzZJOzw4VdccOhMHhgCTgx9Z14PHfT6hmX9N1lfDuWTmNkxFI3GIq6FZNwLga6LQ
QMzjOcWamM6Iz4wUJk+1deQYxRq79/appF4sEiprMiQXCpPhV2SJqsIohUdIgSq2siYZXerEMcAU
BiQIR+zozyxYd9ztvo1BgxWalNKfa7Q1p677NkvprW2R1v2NlL5hF9sh1X+3pbj/klJckrrNLHZ9
C8x/TV9Vxiacc+eDqm22o20E1uHfJYmUqA6oDmhg70sozmLIl8jMbVD2hag0z+x01noSBXo7Wdcd
COeZPjoEAM0jIDBISqoL8vbVRKFKDx6Abx174o+W/FbdRaFQJdZ+70ZZPmgqAlnrIxg26TmmMj5W
YdkcrKxCk5a81AKU6yxtxSrx5ossknexN90qSEYepMDaSaxoqBQUypKhlEzNoTyU23uhkPZ7BOmJ
fLv/wrWlP3l3ACC0DcxcejPQX/byevDkKUU3hSuSka1yTWu0dl6VNy8V8hrgtbx8PNDQ+7bbCdAn
AwA6KjzvnNRd+amsv9GKv++4cTQjZD1paKd2sGlz3u1oLf//dyr7Ajl/1NNuqEmO+uMMYXpHLTbW
JFra4wRQ/o4d4NWXXjcg5QVHLZvXi5YMSSZNaBQx9M5RF93VVc1Ad1c5TUoiulxjvyeX8Sn0PAxo
8ewTMGBY2TZHaeJ+ZOMrOG9Sd+dq4DDlRYkDcdGhnOKqZpLkc5HZMRB1QKvOd0Q+ufBV9oFl7I2Q
vWqdB66PPhdvnuhX5WDxz6bn8gdhlfE2tMzpG7DDVqMm+GfGU/dGLu17KSf7HMU320pyKnDI7+y9
KJ+/WWO3KvV8Y3Reu5ysl3xdDgl7pZNwHF4IP3JwxEJDybq+1YZm3NCwb6PiWLtl7NOQjtKBHhJV
pvFKB/d5jSMM5Y7GgRgnor/cm8DMb9ytqZm3Zs2zTZMwFIIjN0d5MT3qURmaaU+UUQNqE1YdU+nt
SdlHjtimptluaAhamuygB0bvL9qhn59lNBpRSG0aHovWCW6i4YN3idYMs9ia1tji/YeEHkUrWvs2
mpEaSzRgQ04gEkz+ase0P4yc9Qe6U8MoBWNtMzVi3bH2olV2/ydZIwNQvNEcxZrmoACkUKH+s6z2
3DMfa76LZC91H5roHJpk505CTTqZ0ycbFDhj50XgtTdWdHtv6lZ8Qg04QtEF+2u0aduui2xJHD04
gY10sby0ZeIcsjptd1VYvep9DDOSAZ3w1+0iVeZ0d/WhUT41zuFdu0UY5+YxLftpxVmj74pMWF9M
F93DKIX8roOFZZMWMShIhNG+eUjx24CA/w6WaHT7AQrrpIXG+IHJ5Dwp8h6lOGkK8vkqduKT5eE4
DHxKxfes057QbsLesOSMHw3e4DxBzgCcRlBhOdFXlub97vdHKKUB+8Mj1Gk/Yz0JNu3Urf7DI8yT
zlY01TuPQI/Wt8O7j5CDvCEv+xr/9elHFIfpWxPsVjtg009fgq5+FbljPxteGXxIJ/sLiZWVZ6Xz
l15U71lFdYfUepJnOwC/TF9CTKFiFaH7hcQUq0y0dLGa5/YVLPP2c17oy4x3VgOv7C0qOMtt47gM
P795OFB9plWkpg+YtuFA9ZmktVsxLOy72oCFphq+53unVUPyVRP9Z18ypsegys87Xxpy+VRUYhqN
vz2V8p26hJ+NoAFFWx0AEK9Fsui9b/gQgzOQtOrTr3YBKOm7aG92C7QAUFEXjVoVkMYN3Xa7oEqr
WQFccImmZlBLivuI6nmU5j4tQ89Hc1EcJ9BQxeIwc2Vn2hyvKYdEyacEMH+7JIo/3CSkuMeBUEg2
ixQsAYsRyUTPxEXNBzAuWmmUP9SstD50AhgaY2xYe62YzA9x75kfgmLQ1jaSo2uSLQqeBfuwGn8q
Ed2ZO7OI0Ucm/UjQZuDSmlhj7SkWyQzX0NZTErprJYtlQAC3LQGV3Nwhi4ZygOvT0BO6k/nNy5zv
Bf68lgStSnF6behnEc+ebjKcKBPCaU4f7lRONRa9CzSTtvKX/CxpYuR7yZdGFIBL30JHdkrlgDnw
IB5objLxhuGxZJa3vwMUcSPAXwTcuZFnV3j8KQaYg290/N5kQcZXOCRXk8VDQZCo2RxMZMiJVHil
DLJxXFWdhxd84oNdygTbrgWQXr3yNkC3EGtCB3xPhtV0/Wz9bkeyrEkuvoRNTwH+czxOLS4qFoUh
v/dkepknfiDmr0YXrAwvBC5PmESvcsQkWBSNSqGtWKSzjx4QsF7l6HdLGpHu9yhXvyHiS8z3/NBE
o2HTQBtqV1TW2YiqYj2Urr5ettpNqgvQZF5GZNekHc6flAnWvOLctWsrQQXleupxZipiHm5VbzlK
Z7b4JFanmxb0kPfbxGvbVSs72pXid1tqXPf0aJAH6C1gyIsCSNpRsRVuXK8IpM1y5vFEdwJ1wIYF
eMwFvM2pxhMfR3tYO62zCmdnOHRGD5iTXLcCdGi2KbpT8wYgd6AqT0JDexDUkYhfpN5vwlZ7cCWN
oq339fOkgXWcZF4UYDtLYyFtAmkzzABKv0ADJ+6Yoy4KRxs4G52+tPbYr3VgaaEOzJu+jIUGlkEn
/+RYANztgVnoj9kwfQHx68WMhr+blS6OPkh+E00GTwPN96qi+OREA0gprpMO12i9DD5jUjIrgGN8
EjKaHnn1GwCxgNvzWVxRqoeozJ7HjwqimgTOZ4V3Da7F7PkiIDMSjB9nnGztxwU7Mc0T5g8gt6l5
2342TA1Hn0lRH51gCI48aYE0KKLySzMmZ/RUOoDpsd81ze3pYjqakTLVkqHc2Tg1Wndd5R3bvp99
TZK4iTirdkDtcjfEsTYbJXi35yEAHBkY2DSzPEUJFjJTM4o3W9RoSIYTxWBuPftkVf4ew7jGIOMU
7WdajBhmkC4xyClimnukGE6ibbqpXYeSrglgDkDwnlCoG9lRAjZY4HKQgi48TL6Pbq3tlRy78XTv
mmnik6tSSFu31i+2JQperNYDE4A5f+AT9v2yJEJrm2VkyM4VLD+WEWUnryOHO4nuz5ltA9TMq5+p
y31GfWOBzPfxd1ElRerMxwqD850oydwzaKu7IyBChm2Dd8W6yxxzW4DRZEMTO3NzOxyb2dyiEBpo
2/KRaVhJYxre+ZK2nIAXTqHufMmYtJRSnWVkNa/ypf8NegyaN4qDzLfnCG3x/mAONjLMToiEigni
AyzERKeX55xrxflGrgeo+YeILgL8fprWr9QPcvlpgggLB9hn+sGRJMjafjNOHOUJ1x88ab3o70Ka
qgg1MCoX01DP2B77XIGs5SUvU+b1A3Zb/LsWg85+NkPw6xaAea2N0Di1WPjtAfI4PnhtkT51TmKu
AyvxPnp9VPo1EGv+xktqNRKvuTmUWEv+IRJAZI293mjDEimrKlBUcua+G8mJiz2aKN3vQ22YflKX
BxHhNA/HesNpIuypwbPW7hwVi+xGYUvwqu7fWjIREp6K7lowZCr/keCpFhM5h+Ha63GycqzzEW2Z
EWxHK1YC/6YxzfgYmvGq8SZ+4gAHAEGPLFWkMZh8a5BmNPmGhkohpDX5Fl2yInkkaxuVBd1lsXnx
v1OQcR2k3SGN34ag9D3JBIdcJlJgdGv2E5JeRpaJw1UdSEa5QDLK3ZuYA5Z8UuFEqDJmVX6kpLOV
uR+BL9udKCGtayLeMicQG1LGDL1dPQvPlM/+k30SWGJJcV/tyVRDAdmqLcFuGDrgoLSLoj5Nb5GR
4ZNJkoVtEgut+tS+9E6HHxXxT5Ky0LN664Ru44PNGdWnAP57BnNs8dhaEeCs2jr5oofxnpJ4/7uF
FTaz33VD+guPV+tLGz+2EUxg3XgYrB49pXKIgqXxQEfsOhuAk/WOyZ1H6cXBw2SZl0Y2O3ct3xRW
/ZBRvmrSNHSvGkP9oJrfyAZFW/WDapIjGdlpSd88k7Hypd66OxkNs7apV5fvJFb8+sYYg3rbmkN9
BMSXJDrrxp0BUrwPTdBGOCk358/c9v7Suab9FMFTZJZgyXWy+gOPM+2rGYlyNYlsePljnBr0ZuvC
rZY489yH/zBARoF16904rmbW26GpwEaWBQDuHL0XF4BNRGKaTqjOC7U2WtFnL+iwhstCHBfQx9Hx
DBymZFN4JK1XGLsRZFWvWZl5LwDUWLhUe8C7LzGINTXsESOtcExAThTDs8rwSFoGRr0OBN6vQCRx
KcY8pAIVzKlYE2yWugDggW1QfYAuWNleFVHX1OVWdk3RLXr6k2pLprY7Zf4Nqtb7Dn2fpbsOFHyg
hU7YiwbAkBXDa+3rNHgfy9iy/wmbvTa2KGZFF8ZJBG38HawuNphhQrDEYqW6CTUxnJ0YtVmZyKw9
jveBoIDimK2BU9D3Ihb6vqw9Z4k4N2783TGBr0QRC1HcRuwC19z30YzK7sEAKu71GQuLy2oKDnC3
CGf1ztx9ouU/jeyq+UQbDBq50NEGQ43k5uNq+f/1A+7h+vKhLVF4jcbrcdLSl3jU03VXOOPO1lr7
1RRGfYg7XvhcDkk22u16mKL4mUShdAD9yrQ4NEWD4mXpMEaosl9JY8BDRc/kKkT/DWkH0Bv6gFq3
39wRbaJiQpuoE6BN1GY4IzcjE0fFLXpLU4Y20SlhB6qE51X2WIZO9e3OybXQkAoizhCLN/SWklPX
2IvTYCePuXQaGiws5iK2TwsOGrCrTjOy4ISRthB3jglaSiwR9FuFxNb3bXUSs4avvST8JF/GZMOI
lg5bGo55+gN1INODQInUuTG76qANwZZGIGQsz3THWY7CaT2rDrGFNLocKbl9VUpPpVTu5JnC8y5s
1jj2oUj4jggC3TzNV0xnQO2UhV0VKDG8wo0+Fk4aPPVW9p3EFi9TQHHrzYaGXlPeOzVeGX9sXNt7
YnnynULfOaU9tsQx8I+doFzQLZ1eR8nPAlQZuLw+oDDkBveSMCoXG9IqP7lEUNCYhHFJFi4i38nf
i04OZLegav4efZGpMNcno+chud3+dID+tyYq6hncGNEM4uGp06o9Ejjmhiiwr/IRvTL7xPPYpk+r
Z1TI1xtd7+2NkaCUihDnwiwEwD/Kp+2Njv7aRUga7taVfWq7Chone40zcD2BlWBZXDuT/iJHtJjG
Bn1Wo+6XjizrIF8s0QeCPibhjOfaPqOmWvuOorZxHfEGzaVYbp3x6jAXhqW5e3JEF3xPtWhaAwXJ
PNqgZVkMclMfv4cWGiIHc3oDJ253HnS0PTnySLgq0hwUYYn70E58/FIU7pbM9NZsz1EIBk1LmrFQ
YEEM2PvFLO6AChnU4mmoBkDO+AXYAZ461/5sVwXqc9F4Cx5HXHR87FHqfx1bnjZscHJg+4w0qYT+
KDSeN+sE3AmLSpm3Mqt64042gXQnR3yKLvPcGNIU9Bhk44aFtY1M52eU9jkSNLhgvXC5oyEXZeoX
zB02vT45pQ907Ys6z7DCVUPyyycgEC82N+Y3txRT1PUl5t1kqXInw7spSLbY0C1NXhhl+QAgghkd
iHkC8CKt0c2TF9XBBFTIAEVt5giGWt7hL/IqIxvk77CMMsUXoHPAmGR0CSphnjjSwqskBNQIyRab
mCxVRDnVIlMRK0S8kXnShrQUMS0mVKFTGF7y7lTnftWY2mMhL3SXd93lTtcjrfDVuBNheFDDO5cY
3dJm0497JVfx7lzvI1NQsnnPBWXJQeHfhSDDGYVcjWECLEw+/h8f7S4yGdNTohOteeycIx20Lmeu
lms+g2h7eKDD00WmzlEX8GhuLCbLYazCjV7GlVSLFiWF8pxXneGS3WIiJ2mm7GJyF548esAe+1ak
fxtGxnFY2zpPkQNoTXcq8r+aUvN5w8COB/wtSRvAX8H2me0SfPkX26AuL7Ya6oOVbRIz/srdIdtR
XA/lQwKYC/so8tDHUpd9cHDcLDiAJ7k91DqOyq3gAP5U+6Jc7MjkxgVF4cqagtAFdOu/ghphYz1e
AAftBtUQFpAVN9MA5qna7rRPjPPRR4k7P9JQY94O1H38BZxcyRvAhNZO5GqfshHZ0SDu0QUqh8i1
ug9jG42LdpiHBOjoevxAWuxaLiFpKEOmg+m8aCxN33p03eI88BKyyidQs8vnEDirehgSd1i0Sc0u
IcOg2TnlUD0StinSsihSm4Yg2uvAAaLPy7/wTiUBptGzxWQh0LwxlASbHgui7RRMP3FYkHxMnbHf
mgwMt8w0zLMRIsNTxa35TVR8Y8sfd5YP96YFgJrObtRdTLEg3tBPGzAkP0PJE2DapfYYSzIUL4u+
V6wIHxNJo0IXz6jSfTVliWzWvshIIfTgG9lmv9uCwjPxFwvpUI5o9Tf6CZSDZ8sIf9LyKEzbfM0t
vV3frZZoZUVa+6olmTWVoDEkjRh7rFiv6zO1BLuLSms2Q5txOlWPVbS6gLOiZnbrzlOyFEhTkV3B
DRxy5+BdXRd6m6zjccKWnVRdL/uDSeVIp4LqpkmV0S2pKN6NUFX4xfqQrudZAjnK2uubyDRWc1IB
NvktUy7l29dHUhFN7NH8jHniOHrJatno6DMD6kVv/5XHAIyqwtj6iC6IaW3Y3AS8Q2fvAGVuPcaV
FR3zJrFR4YLThaLDahys5fNnJ25+zpMIfqiQmWfuJhkSBVON7KOzPmqsug3Zm631WLhddPQycQlZ
GjVf4Yxc/wwYg59B5Cwh+7KovupznR0CvmV5l59TWcloUeliK0pzXYsiW5MQdCQA2SQNjK2r8SLq
fze2pbFyg0NlAUjEmqraH2w7Kf1GSwCWBeiGYC6jQ22AvXVFtxNj4aEwtPBAdySr3AIuNNaaDsRE
906LQZJ59v8SU02xBFKzLY91M4dSXZ9VjyNUjuEQc11HkwYyUFymwr3cFQCG2ur2zP07BQ213gFW
cv2Xsr+LoQ1d7OuuNe3ec1fB3wtAwTX7LxXyLgaOX2L8tiC4cq8arFAy03rWrMbn2LqDtFEHlUt+
GVGSX45Sp3BfKal/HVFZQlBjFVv07/p5iOnJmL/7UUypG+MhxIGzbqYno51tAPmmZv+EzWHwjNZQ
b21P4NS2kOR4pguXDaqlgzx0X7oXWef1axEzAWx9mJV434GKkz2E7uAkK4F6qofGKUxfBanKwluL
MZ02KggFRneGtQ+QS09W16DkRkGTynhQDhS4k4FpWjIDb5mxavT5SQfmLeiAwzTdjahkPzW1KE86
y1HZG6PtvO7DEft3yEi7XIyw2mjjGK1oCGTkbnqs5wJQO3ZyUMZamqDQhsZgUSs3NBW5mHZorUG6
YK6cQkdp8YSMyq7LNLmcTq0zIDbNc1JUyAL0rv5cl423J1mY/NKCOvXisdiRmpxLPj1bTPf2EQXI
rb9dHKcew6wPfdpwpSDAOnkVqgQoIYG843i60wJoNvQpmZFL4zvtnW8VTiHyGEiiUGQ1VL4Js/nK
bESFdFgCjlKgge4BWxqc8dYQ6zhphi9m2DyPknkn06JtDaiM70kfVSvUMbTP3OJ8lwWuvm+cKThb
PXCsyCkOxXPcgnmnxCHW3OrsO8eJHepLk+6ZZhJC/wzGgfRAjL1WurKq2Ttls4SNvhL5EtkvS1dF
73knEtMlWfh+y8XnRvRbrIuVDKbnItvnxsTPdFiSO8n4WJfZJzpiUVD1NgoqQJM16w/q7MWM+UC2
i6fM0tAd2VZFfbHVBqTTdNs+ouf6QLXbZsntddQz/bHqcfrRdNYizy00g2gd5FZaxR+lPXUPkTwv
tYu9ZoNeQTZnUBwl/z2+kv9ur+b1ECcctP6EyoARTYteGJwS1HG9mlq49CwCgKN7nVi0jAIDEOlF
C5BUXeN7QBGi4k2y5wm933nAfPr0jjwHiNEHvTX01QwSIgBnOOPqhogdaIn6kejV6UIs7vFoVOvW
MMYVye7J2F3KiITSCJvCzOcuCq4lK8ZSq4t8Mn7thFb7IX48NuAjQYmhhEtdLZXYMgdA4XHo1liu
oZiXYigFhSBZn9ZP+FzHL2lf7vM8tP4pk2AbOGP8l2tUWN2hhfg1GlEmCnDn6NgO3njwkoihYN0Z
X8bAjfGWdKvvzZztuzi0lbuBzq/FvYyjeguIreiInO+0uNtmd+teRMU+AAH7Gngh+jbhEiqkTmdf
j9NmGUZSllkDIDNMvawf09DdOyn6b5GIg4bU5GLoAnWZLOGnMsqQ3VqCaZogFyYRR0g7EwJJZaMl
L8/ewpqxTW7a4kSXzEjq5Y6GrhGiB4F7/9zJ06sDmXXsh+UU2ZGsmk6vR19FQ4W47Y+9e5kGL/Dm
olZT2EYY+pXdX55COdMdXX7Nce9Pc97NscgAPOj3ovc2mcPQHc7AvuDTLRAWfo2BhleiKjmvfRIK
jXv5dgg06MlJXmxbdz3gLeCWjJRaIhsi4coe/uxMxnbKGOamJ1hCzE4JCOykvgiXeUn1r+dUD7+4
/ppzMVw86eESadm15a9/ZsJmvEnHFNVRz2Gcvi0Hgd6U6I9NDaZIawbnt7zcKYLA6tvlANErZ2Bi
xo4zP6auWC2EF+TjBHF50ZiJWLm0MyRNH5n9bvTmz2zU0eWFGuq3XK/jhzyZnOrspH2xQ5HB311R
m8Uj+oScI10SQ7xF2Rw/jGEuep9kqFruxPrqskRIOvFZB2+xZeGtyvVT2QkcOI9hvzUa4Do7gzF9
6MA7/MEaQYjBYmtFo7EW04dZXipWg8kCWcq9Uthi7rZ2706rskLbml+hwu1cgeqOTJQdGD8kc1sz
7ikUKcrAvvimk/XDmMpsqZTWnAoJabexgbQva5yp3PmmRprGVB1tDQVogS2R2shp4DyJNHQpgXLT
bOnWyt0AKz1De3VFNj7HABh6aAWKW/IBML2jU790UVT8HcUVFqtmXoFEERZDEYCXukuCj65Z3VgE
TRuc60wHDFGX/qAPUj9nPSosUTPEzNp5xg74B32QUNxzkUe16WCHlS5yN0J3AP52AHojIP/dnss4
JL/avxP/vXmlPaoaokcdsLQr5uTp2dPnR1QMNS90SRJAUcVtZWE5WreLTO/Z56oCwB2JrF9OHTA/
sxU5zNjtrVWQNtE/W6jDv3Gwq9FPhb0Kwzy3/Kji0ZMFwKunTm/WQjfZkUZKPsUadtERDqCUjEyK
hjsbAOs2gA1FkCVerIf8kaE0SRkvCiQKb8KrOVT4mweqZOhahibDMed41GtoktHFQLf5Axvrz2Fe
NQes/wtw28lbu5qaA90BIJptSm4mvt0Zg7fS8U09pNh85ltl+T+cXddy20iU/SJUIYdXgCSYJIqK
Hr+gZHumkVMjf/2evuAQNO2Znd0XVPdNoCQK4YZzpBglKLzD9IPj6QBzW4PVNHblIjHjHVnNXsM4
uQHLEoCetJYeA5Kr7A7gQgL7hOCCI9o3WpFMlcwevzPzdCf/ne3vZHfRKRz+O053cjrXv8sU9dQl
RgKMdPC3EeSNNHWS14o5GWowvoPBuUe8WWwWv5lajhzn/uM7tJs2aJOdwDDhtfEMRrbuRFCvUq49
W7bdnQjaVehoRzo5UW52V93VElRn3YnIQq9RyA9Ud8+k00Tx9qr7Nz+N9dOmG/XGuymDU5lc7X0T
YL0zyVSpWmi4EDV1A7iekjcvichqKbT/7UHKTOvSchOmeMB0Z5/RVLvtJYEV6S2mRxNnBZogyZMx
gGT7rf6EkiBwxKiFVG86ZxXpsuRRS+rNhGh/saM+VFMkT8hiCaelJahAKtZtDUEHh94bfijBskx9
btTe1lusOQRm/740u5HI6Nt38plNhRWz+veb/refYpHppGn8d7GuZ/ynWEqhT25eG9Vm4MaEe0j7
ZipjjtqxuEkT41RoVZPfj/3bXO4jxVVWatKgfajxOJvMW/3vLdkKjiWXyQNIF3FFO2hqFFRuNDna
gfZ0MHGVP+RGLiFnkATautGHbLaZzWcVWZH9vJ91JAC07x5APR3uTjjHTTja0wGoHjhxQEc6PTMH
bW1acuYuRqRYzrN8zN9+bHFWkPh1W7KbQ1OsWnyKhJeJV05Wv9UlGQAV8TS8AtwHOCuRUe3rKMpP
TpSj08mw+Gfbo5FEAn76FI6/2Ooaz08YUb/Yak29Qm+H+YPiou747NhFe44lXq6jQMP0ingd182x
XLdOebtVnD7xKQ1AxqRdtr/zpTRAKiL/zpdSCFUB8ha7qnalI4Po+HrF166XfboBzJf1m3uBUC/b
5cpOK2a3yorlg+r+s3MI5NvSpdP8cxzxcSgYfbrlMwH+2cvV+phJ3KOuCz2fPlCNwINeEJurKMzD
x0FW+L4EhKevdWr7HDut4zYSY9+vTtakfEiJCnacq1NUBbdOozk64AkapW/CyU574/3yltx0CoCl
pewJt8rObcYw36LfKsf8h5I/RcxkGHbjz2RhGb1ju3d2pGlBNnzoQShGrnQgOcAM8u/5hLZqdbDb
Z7zR8x3ADJDCBcXSe1oPj3wys+9KpGNCeVCnZyuoyl3EemdTaPbwrnX1KRUxpopnbpo4+nNZGSma
gnvmd6leY+K2eCILtQwAEAcgw+ekQWNdWBix3/Rh9j5GyZkspGSIAVaVJC9V3QdbSe5bvHk1zkem
rrLBRAKpycsnPGHqX5Hh0YBCzIxXlKNMVPDb4cR0XfE5b5KDNjjVYZCBnjWCixIkCKkqCI/Ct3gq
FVe3qvgT4xOPvRo46Cn7zpH9CF1F7Y9V0aifQab1bpuF45tqJR26YcviqdWDzB+YpB4kkYYHha7k
T6kWn5QCVJUIHR27AckyUJy3Hk+K8o1WKH6Ub1bCWtF+W705YhUL2e/sSPY77V08spsUJ/St2MK9
ItJ4hP6hC0AdWs+7FQ2K62LeXK++jrzVziSxR7T6owXLAoGTGb6QbLD/cIBgc2OAWV1rjkCsh39H
IBfkJrLNjYEI82uE5RRBbn+rilHdJlXxqVus/OhKI9/hLbdZqWI72g7+uHpvbEkrO86fTon0XZi3
5QeYFtnInffRATtZjnYdkg4iwiQikEvc6pcIpNUS68+mzaXHoZ+KawSg1Ay4NBaflmmVx3CswxVo
72UXSdPgg1ZxANbWwZEmoGLq0ixbtMuKtEVl/ye7ScRDp94v8e7O9n+3KyJlQI8f2L57t1LBFCA1
qnnU8JaKZlA0KzVRET21Wnek3dg5ygurv9JmqpTozcCYqIMW4mcS5UVw7jLQ2ZLORvXQVQE/cyBl
PKDKXYRDvpvd0wAdMAa3N7QNzSL3QfwH8ApxXjWxJoBlFtyjrRO1zbHtLNym6VNpxXQqc/uRdhbg
8F96tZ91JNJMzDUkWvxCu7zLT2g0GE60Q/4HvQ91ANQqESvWAw4uOiCP0HbgkbQCflXmT5IVvuFC
CLLUSUnXIHnt1nGGorvEZF4+2Z0l7ac4QwODgZnafRccSWQMo7TH6KpibFtU3ry+kestcHCSE4DK
gcoHMgXAiuUgRgJsuatlKEuT0AFW0ZOqm2hFy8fcoy0pVC1NydcmAgdSkG+BS+eWGYKdQURNrUna
aK168SW7mvfpqSjRelVW/3u1vwQm8CGNt9QbsFT7qSng32XZgDcreJKpVY0S7i2Bsy7z8hveo/iJ
Dnph8JNmZPlOyHVdRZpzkQGqEBRmk3MwWjACANlN9abR6LUPuyokz8owZywLWBmwXQFmiIQR2Je8
vAQJQzPmGFCuBNvCvCRp35oCOC9sHQ9194vpLCT9vT3tgQftYOz478gqrw4jz6WdjSv0YyAOYZSG
j6YUBYAVn2TvTuF0BrSlwDe25DM5mEaVye7iy/GIGmXMON65kkXVtqk7Vir3F4c5QM4dB0Oi+EHo
E9CJaDWfRJwycdQzBZVq4GLPp6T99ZSLw3LyjteXU1LMiy+AFzdVgaYvo05Tl+FivLWUwjlVumOf
ZCOuHzNQCBhCtMgbdKRtULzLQabwk2IJQv7kAczH6tEEvtrkmDJAboTHXYDFmAKkkaJtjUHhSCWB
P1DOjc8iqsZPsXBAAvhpoSwj5/kEsTwv/s82V3e9rMd1W6Xapge016PWphOQ3nvdlZ1efiRZyC35
kbaVXX0FsgXSUcKWRKSs4kHeawp4EWuYkmhxAjG34rWxUqwX2RJ3dD6iThoeSLeEXT4HKe7iAo7s
5nMsYTvbkPcVGH+XQEvczMaXavkcd3HxOaSuHB/ufuwgASyFWpRIJInfAiYdHlpZBQVFbj+D6Oad
Mmt129leNPDi6AzTjbwq5Ft5rdjvlCkb5QrY6Uwtjj/HIXuST1E2PhclB4L56oJaiTlNeimexznr
8ZPhLWM7z2XibqRsVca/k8X8ot0E8qeh5+aWHAxqWtBUU95KSvv9RqZnZQKI0kn2M4ACPmW99YNP
cvmHpAFjSUl7lAjFVtlPihT/kfemtVOBjruahqj6oxgwa50kBn8iZy0PZmc1Nm+dqyM5q9H4izMm
m5rZ2R2c9OPmWSuqFdeRNG1HT1ZJMyjHDhb0IDY/jS0W4tFK0vLZosO9b1uNWrjS8jh0kz6MUJTW
4/dK+5OAStnAxyNSN5ZLiKS8Tey1lGA2g7R2nIWuZqvhyZjq+D3M/7pzoi2wTS5OBGNKZyp7Td4O
XH2jiVeafWXZtOsCqzkuQ7DZKEW+pqHYvcho9jVGJ6Dcp5jLuzI6a0MW39gqjmY9qsGPpRyGJs5q
01h6NhPND4RMY0y82oCW9iLUbHSbX8C/VL0MHszMzH3FBukrjS/TAHRchoUPKD3uLXPNLfgob+zI
mOzIl8atybjRjE0o8Ue6zy23woxJtafwMto0IIqdb4+kVeqYo3gNhV303WpCYdkPQMF8DC25Ozqs
6I/mpDkrrQDEm+RMUuOSMOlZl69oSZa2A+wMVsh7WzjPhhSH9ktECpYUQJq7U/zOmMKLyGkuTfub
IHEOOsxl3/Nw1Zksd4sWGICmWYM4S6mqEq3gP+9Dc/jsGQg+8tg52U62NaSsO06C7Y5Eo46+vD6I
3hUhWuQGqLDRY2fwdRWhmZ5srzGyBpOZi/wagwwWObgm45UtS3x9p6DPUcbW5nJ1cYJuX7fKVgEW
6186+Lmnvxe2EkQkIZWwQS0i/qvB4mrjxJOzuiSO47jEADYGY4FUXm8oE1KUcfo8lOWGchtXHaVU
SNe21ayTrfr/5Vf1GZoa+pUyaEd9QMrHNtGkKRYTJKBPNn8ACf5Yi8XvbXojHjYJ+CPWc4/bgIdb
DzMe09wcRz1u1BZHzW+0AgUfOl5iY7pp1yNFzRQTb0u9Vn3Lx8xayYETHxKzS/kxLVplXcV5iD6U
IrS8Iho1T7YxeMosDeRMhQnSMqepH+lgA71gXgHutXATdND5dwraNgo752Ov7BaHxcxKAHJjpPWx
GPE4Q3JzBNE6t7Kt5djKAwhA1YeAq+GDku0KsTELgQM0NbU+gmYhVXw50v8kM1KT13JIcVn3tDDs
V0s4Wt0Y1+0bS2J5PuEi//XUUdFk4xyIztxZ5p9Kx1ntpyN+db0hgNarulzhWQQZZjNDd+TNhIbQ
pCyTvHnag+Y7JhpaNbKsXCk6ygIkpINjoSSy0oSGi3A3kyC/izmbK5jdRd6HPxkhcMqGzJx8QAsl
b0Md8o3ahiiQcyt+A65Qu2UqsJ5JG+LOti+l3HRJC0RKDK5k/DspWyObnkqe7EnXYvr3dUjOXO+6
3tOzwWu7XnkmSz0DAzF4Wk5kideizB36vDuSskj6wmttlHpn7f/++ULFBmuf+Li/+3xoMPkODD4o
peHm82msZK+sP5Of3fNv45Bkvp225l7BNMSeVhjEut3+o4yD08KbBgxdL77/aCw70iU8mdDhv8oo
PH0qclvO9o8yxc5++Wh3xpY1ihYqIFpJATsmvEDDqT6gz+S6jYSsnEY0qobAL+8E0s2dicrTFJ2x
ZEMhyMcatNhP8+gLxSIXUt6FJtmiILtywhupZoMqV5ycHMpMxzkuy27ajGMTuygq8Md2CK11naFf
l7ZhZ/PHQc9xNxdaIM0bHh5Xg5Vk80L1U45WK147tU9qMhxGNilAauqOXdjUe7VoBh2AIfBm3VrX
Uwfg5/WIXKIQdZOTHion8INSLVUfCArWSh+7wivRfjDlrb2jmpRBNahBQ5WJyk43VaybShWpVOvi
SDs6zN6ighUQ9V7N088g4tIOFLyGl2dZ4ttoYHjGI1LxnKBvTEfr1COYafJnCUkTsAg2T6QjqyoM
kg0GDIaVIizITE16TJiaY7MnEzWQgTWSY3IKUckgLcH9Euux4i6B/uPZVbt7sgw1SLzfndnBDG6n
Bt9YDti7m+sbzaTR3gJDoAdQ8It6USzXNFOXYFIA6q4WU/nLFZFWZOdcoxhVAthQhuJbJODeJoEZ
R6vlwKkzYlHbqX7I+qbaLiYpocrRXhER7sIU9rBRBkkC/AWYJmV8U90R88x40+x6l6CT6ABYDBu5
aPNGNCv1CLiJdnVYTBOOGWursR0U2gELNSus+hISFDE4RR41N+EIsklrCz+Tx35XKb1xsDArcTDE
Ab20Xm7WziwnJclptRxaAXdHW8DGoFuElrgke0EdX3zJjQNleQW4gcYLsgz0qTmaM6J4Uh3gnzr8
CX6Z4rhxIuGbaGut16E5D5g6RfPUM7l5qhXgqFqd/UqiRd5M06uRNTboH2FKh2yYho2ps84bhSfJ
5nNQpEVI57GBoD6fhxRyOX3Jipr7VOOnVTiG56UnwOwKB2AGokdgXlKl30lVG+gzpJuPIdJuvnCd
VVTPn5fkq8v9uOq5GQ7lM+NdtuKxVh1kJ6kOCVLotkfL5QBM6QGwQwpYM342AZReWboday/epGex
DeGNKd5te3JvhGHlhOC0bqOvSiOVnq4N9Ql4yeYhNIpobU+F/BX9mi4Q/FDcuVoAZVjZaXmP8dcd
TdXMVVxR402Q71Q2JLSmsDiqu7mvqhAzNWTGjQCwtIwf6MUv5elz1LHwsLwQIk2UbU2gjABmFBBK
5SRjgFjYNb3GZjslbfu1ZjZ8RfVqzdGyTYQExSpE/TT0civJ0cGbYZjkCgZDMrCxx6tWMWGDf9ts
Q3sqZt/FGeT4xNuA7TqT94CBEVizAPyaVySLg1A72OrjnXgxJQUXTrSydLXzZImVeHP6h5CLbyiC
B+rjnakpR5IvqcO5Fdd3utzf3Bx6umUAkg5ZeD0HJ/bV6ObG8NvbynynwHuY7LEhQMYzQtsSEOtG
L0ujjz5QCp/yqXRIRT6WViOlX5c9Cbs+mT3u5LSNmwmNdUOCunwzSIeqYNyLBeATwGRtLwk6aU/b
MfYHJTc/Fqte4D1JqW15aBnVQRaD3OU8Ng7A647V+CaI0aO7+SN9qPNVlAM7e1EsdnfaRUGR8fyx
HWN8CyO9CNdtFqCBnhrjE2WYHszoK/XPzy33c6O9E9ke4GLCNZnNHtqUTw929FWWG3VrSWhdHHdG
kZ8TgdA1YQR+awaT7c7v0PPe/tJqrt1PyoEOim4rBzMfon2EGxeJjCHRgIBwNZn3mjC8V8VaEe1T
NQKAGLTkgvcuDFM0gbqqC0Xe380wNhXSTnhbukG9uxl/pAlHpP9VD/O/4sOouymNKl9zchkgwKCd
70TXgRoNLlAM+m92k/deDUqHp+BqG2nWdGfbW1+SbnvTGK05QbJ1DCd3Kd8Ti0Zo6oEOuizdmrKZ
3zdHk2LxILde9FjfhZq7setOTVd5xbIVXZhuez8btcpWdKWiq1gTGhag7NFdlopRR/OU6AC/sHkM
7F/xo5p490MtuvrEkKftVQZPT1Wd8P2ghvrGwFfllWypweJnW7mbgKQ8FfxRUmuMhSq4dc19TWon
uQDoxlY0PckaYM5ISx1RXGgtEL7NWvIt2qjagRlQd2ovQBygMZiSi6l29S0KdKDUVwBUW7akJeYW
0mYFwBVq3c0Mrvix6rQ3v3T6PS4K+kMsKbihwwuyGYdodhWd7ssvnRTMzn6A8AdEqgIzmv58JKdT
3EWiU4yF2c5/VzJezo25OrB2Gxl/qPDvpQHUcW2OXY223iH+o7bRuT/KfzD8AkB2Fulr9Dwpf4CT
5rFGjfhlLPrsAZNFqVd1TPnDypH8DBUZuFjpJD8rEb64wp2i5k1eA9Aa2d7/FDUYVP/y5IYHx53R
2wZYdDv2kdQSMriThLqqGrGPsJx2rDL5c2PH02sBbJsBpBHvdmEXj3jJjF0mrCaF47nZBKYjaZ0E
5FcUkrQUMsjK/kha9JHdhBQVRTqT3RQ/ehQFXSdwCrQgg59dlpJm1wLNcpPlsfkO+NFHup8vFmnW
NLsyAk10yA3wQCFTMPbiYlf59Iw8xZF20K38Jn1Az8kzSMQkozvJiC/ai4zyDhFHH9ZVc5OWwP+R
vNUK/kKXFtQ/NyzV+b6Re6l/vG6XK9OUW7uAp/WhN3l5lCtnA8RWfKfqCowIVxkGr/EdDFXkW8VK
q9TyaMQ2GsVgRaaLXEUM2pGcLK72JG/bSNqEqj15PAqTB7MEZhNl7SanAiRh2YBVVnBeLVvK99E2
FdplS8aLL4UibSUik3Yx/q++dCIVRGbz4FVT9NGq1VMF9CXyOork+JkObMiabThgbnGRRTKyb30N
VpJBly52uqKgUsdAHipc6wj8UCLQdDWYzIBvswFksYmK9k+vsWywmpUp83kJuM8LFE7YpZ8ST4FI
2ILxXRqreUciOthlVwD4wMAgHIutjy5Rwq2UGcXDnQltQQij+eF0CUKuixmtEjyj7TVg8Gix5SQo
30uZp4AddWPEvX6igyyZ+qkF78cY1BJIF9vIckE+hvEeoMLMbmGMH0OzwwAQ2HCbbZZYlWYFyVqE
QNuDdGBFqp90R/3ShEzZtZpSnVL0/OE7Rl8cOuQtQ8OTuwhIf7El6fwFvpUsX1OLAQLkEjM3pRpj
8XWLcQYwHhk1crpVXswMSWHatNuUy6U3cw0yRTlG6I2ctYktX7REnTRqIFECgdtv/UlJZ/g5xnKG
aABxkPfz+Zcz2I2FdxhkovMKcI0APfDHsnQaQPIDRatwnCdzyrpX4GOoLuqkyr5JzPZ1kk19bZkK
OHaEtpLSZq81geGS1u4AA9nGhk9KUC51r60x3UcDFWK909Im6R1XrVIABStR+DBVVQKU56gFPHAd
Do+0t/Ha4NJFRcPf/6BMILKhJKoEHMGHxFp3etMYe1Vnzmbi+BgtwD9ezFGtn3X9mTboMuleJAO5
yakLazwfyt2LmcrOwZG6vxYL5JTOIFLRHsi+BS3ehtkYjyd7FchZIiCu7zZ47Uu59xiejrfkHg+O
c0iy5q/MDF4YM+pz3Ke5z1TDQY4AZUc7V3d9qjSvFUbiH9BXGHus7yGX1cLrtUk9YnIgeB11y6cy
Jd5i0JE2smBDtcyre91p8UOZ1LGHQuAXTbHLh2HU2BnPie7lTz0G/arpUQSmLwfmxcKzDNSA+atm
/KwlXx0NjWRL3zey0EHPdOe/fNV+F0Ocn76HS4wi6jaNExcPBFSJYkHvNk1tbNBREsu+UVm9K0+J
salzhkGgFgn9sg5fWhO8j6xrk0NXaeFL2WnJoUQp0CXtVEpsNiFFjxqomwEYf+YFRTP6HwE36iN9
1sTWpR2XDMxW0P/AVUufEzh7v2hTZNxufFvh24t/v1xOjK2h4a7Sd6Czz2P2lhRRdmaseyJkuJrF
HQaVQnWGojM1fVhXFRoWSatWJcaa6qJ9IFQ5gWRHMSRLTc94r38iMcVQ+kz1CL9O1dH2WiRR74VD
VLgD13pnlY1h8GiPT6ZkMvR5YJMmPJhXcitZ7hjr4+ZOUUaj6VOQXBgvHmQXBzfRSGLlduIpYzut
67SxfbW2PqlItBwWWiVTS20fE1GfM37DXHQiKIeuCqzFd0FcWKJQdJtXu6HDE1M4TfmmUcEbMS8H
Dggfs5KQlWkHwVgh9nqT216myrXHhSxvcyfd3VgqTvxu6zo4rnyp0nfLJK0MBtu0yflxBjZrQjnx
Ue5iHpnQQQKQ3lNXBjvTEkkPAZkr6eU3Q8E7zRACFy1x2niHP9Ujw4jRAMA3yIokLh9M5KbRXlyh
9Iz2831o2Ps0q3U/41WwJxGwQi+rOmV4C1r2bDB8Y0iVfd92wORA6RJ4FAVyPTEo0GUf1GV/WubB
bmrzpUSDg0crPZouK1ytJK9MJeOFVv/BzrZsySu4/RDa6ToTiDmxuPTSig7gh0ROMqp3d/I67G5t
01zH9ApgUaMoFRfxnH/p4jF5bnXHwmAdmgprMVRsj9LnIkePQuQ66GAysxI/HZjznnlg1rubLe7I
u46xRPbBZjtrmWrZ59jUjSN1zwH/42yMWntYmuzQHQjiP8AKrOYmviE2k+NkXxzIiw62ls6utCP/
wUjAImLbyqrEeBuSnu3oF0qknUsggq3bEgk13UAHLckCCfMpJRANZhNSjAjgOoWT78mky9GPC/iE
vRyHmBEUkebDx4huznMj1GPbSA+KOWwbzXIiDxewcZ9I6l+LtV7Kit/1YpC9bTDySx8mZaA3DMYE
LimgdsEhOnGfzjdHvX6QS1gr/fVDKCCx3g0F/zYogL72bTxEHY32rEWxyvf0F+dWska7A5BsGC/8
SovCF3zhJSTWhrU8KuBGDjFOvyIthoov2qEf1/iJfkhoBXlH0uwDc/zSa1OMhl+0erltsjp9lSb7
GwBvs+8/GwDU5imoWeDxTFXfhlHWVpqGf2Egy+I9OjQ19BFlt1tdbMmYtGS8bEl751uYurNtnDzy
+tbQHgAcWG0xS/1FGWL9ocFd9SGtS0zV0Z4pTen1ipOtb4RkRM4cc3NJrfWHABOuI65OjhjH+zvi
YkexyINkOchc56iLorTTl8apM/wD5QV7KvqxPqOJVHxK3fA7kQYlmRQXkddFuFY0QkYKsiMZmSRx
326iqHJALAFyeFYJOuaJh+qB9sthQnaictsyO1WyqvuzSVfGbEXL2ZHMZ0tbn5JNhBcr8SEtSX+o
ShnNtv14mgHqxXY0zfE0Y9FbzkVLSPVTI6cPhcaHDA/GZpJ9RF+1MB5+9BMDnCv+185d2YBiMWTV
VtYz9tywygC+b27+iL6qzXixNMxoPJtxwbyBpejxwxDETHyfasoB+MP5VqOfgNjsZ/UNx32Spwlb
Ge14mFQl35KRRr8kp1UOulOFeyk2rFNeSZInMQMX0+uK5XAlWXRdLdp5FQ/FQwvsHrT2mOcQT0A7
AtGhgywYA0HRI/tmqqEhQiD1LApajXFwLkvUwMl2sQg1JHZMMBW4XcqeW5FyQnZJfq2bkyooGBK1
UF7l6ETgqaTBhvBR/zabBItDxtPmhde+FYJQNVfij3CIq12ISf41Lkig2hJy2Yw+SmuqkAwpY1Q1
VfAwX76Ykhye8BYPWJQQkwMgPAfgtHgdJNlyuJGx3tUwSHsg5SJ3hBdt8f8GagapRNpLBL6zoy0q
lcNhTM/gHV1JMep5bg/g1XkF+rfLatHSSsrlL80UhSCrF6TUZX9YnjaWLhh6FgEL7GxB8gG4j8cc
pU+a00VK+hNVVeUwj/kyfXxk1rDVcvzwnlyMxcYYVbTuXAeDNTn97FRHOZCoaqPpsYi7rRaM/Anv
TV431ajOBZmONiPASjYcaaZCy+QH8LmOb5aarwhWsq/jfue0ob4iMEpbtRTXNk35IUD3ZRoqnfRy
aYqTef0YidLmcqic3DxgMjlC8oakd+VKks0lTapm3tlYa8tA9WKR8ib/cwqafMOB5nKgw4R208Nk
VX5qj4DpEXISLRaLLEdv4Oy1yO7sWML9+BrpziyxT39PaA5Aj1g1GWjpGzN/Mso0fEFnfezXapOu
uBrhjiSnJmby5WkHHOlvfZmBx76TMQIh2DAoZ0+yxgF11YDXxjMp/lEmC985t7/YkEuKzn2vHQdl
RWW4pWg3F/FuCn8hQIU3Qd+/UQ1vViOviaLer+u52Kdr6B6c64Bt0Zqbrmjf0OvCRKu3OqQPlH+w
id0zkRyPWfnvZRcTkUu72t3J/j3ekou7+lO6zflqVkDDWgBJizIw17wDWcUio1UuIE5nTFOyMewc
gx8C3ZTUN/ikBFo69HiLR07s1maJiJd7zc8S9sPsKnNfVcZjDzDncE1bK7Uel3QNfcypnmazm1/Y
1fXmF3EnQ4bhM0AGR0yKyWuOeRs/mQSqMNd+REPenVjTTG9JorgG8Jk+OKuyo65PSKwJK3KyWGf6
pP3VqeEJOrUp1d8o7XujgKDbbq3iXW5tdxRlsmiygl3Yau2KimlGqtjArQdPeNe0sxnJeyOvAMhS
p3sq/teAw9slmsxu+gsClU1PaG0X9E1ECkWWXR//qasYmVgaDqams1ZWz9l6kS0B54YDCjbs1Shh
KGDIRuCGI0/xUMdSIMeDERv90LE1p+BqVuLS28VHyt5RVi4K0OiK2W48SIp0XKmq9qZvQDQ4Z/ko
r1dOyPIDAF6e83+L87/FQzlO3ho2/mUWOiRNLdweLzEnavKldl9hQCLqBZ4bgq1bEZkKxy7KjNmR
rK6xlvA/xxqL5osDUOI9XmpcyzT4Mx0wNqD7TAlaFBXx8AMKA6UF6BiAals5BVFBlzlPHfq1TVOZ
Uq/HwJkfyLCe96ait+6QA9iMrC3ApWMyFGOMd9bL+chDFvFJNuqD8zQgPu3aUvmIsvADeEzWeRBQ
PlWihTvaGrVhnZ3JOsTM4g+J3lhn4Omyc6wcaENGYaOy4xjpr5HQkxzWgQ9A7MSrDaMB9pptgnOc
45+GPMimu55qCSVOZTlt80BmSlOgKaM+zDFk1rBjj9NkjmCTkYN8Q3wkGFgFClbWAQ4tHQ8LRUnZ
T7pvTQkmjcV7OnJbaDaIYSeLp7xEsqp9NeixhSbdAjMHBGNyD4ASR+gRAzCUgrYddPeQjXxdLTJS
0OFORgF0FKxcGZPX69BiKbpigEtJh4hgL8ecWbtaTg9zj+6SOCnGeg2e+SZyu1DF0KWiJJu6L7U3
TOtmGx7byaYShcBFOzL1O0Zshg2qUZEnchzrheyOVnQgbYlq2axd2PKIUQ8FxnD2vVPMoYQ2mfBN
xkhTwxwUbMrCeJ/KrkWBMkHbeqcY70Grfg3KLD+Rsm1UN25b9RVYRs4z0L18EoeZrT5oPUYDBzUy
34dC5juMIwM7X0Q0GJfWzAHwFW0Dq7qcYA45WHcnQB3s5gSRjfFE5EekxA3toDkaYeLN6RLaZgb6
0EZF9dKk20tATgRt0BituBFF3yqzXk0qN760hqRverUwt4kiWmGl+kwG6PuzXK1m2mnxnFB6+QYe
zlXiBPqXdMqMTWMwfK2MwnFB2qVudNH814nODTqwQHA85AMyh7GT+x21b5ANEi8RunbJfJHOBuQq
nPo0KS5O47PeOyNenvq0GdcMTTBHTSAX9QRQVNW6gaHkhq9nIQEY0VIaxrJzkVPi+65E043wubGZ
3bUBkD8gA+BAMhTmRRMNftI43wB4WAB8UFUfalTTTEckosSuyvx51ydcxX3psvvbkoGoXXFN0dGx
RIAPbUjMeLTpch6hIUQtkXwAlrBrBLYpuku+Lu8Cv3shQH/2l86c0IZ5fWW4M7NEoCqM5kDLe8fi
0FW9IOqwD7EGqPuVmdcvPFVRgydc26yyike8/r4CLgrtwvLwV9KU9puCSxgSREpwnOK6PmDus98k
naW94K/Ru6HUyD+k5kS4hcLHqMBSRD6BIgVHzqL6MCUFsiP96I1ZgbdbQYjc4BLpdmMdnGreYURG
ZoZLDMfcQoHDSerRSzlheo7gFUjy+IRqwLAzkU/zVYsXZ1txKrxYGN2n5vSbUcAmjlH/NHRc/WL1
PzkpTS35RqEXZ+TfAZk1AuH68rWSdOkvKUZWFVkdYEuhmh6AnolhMsRkYNvt0YbhEd1aNpqKm8eS
ubLb5E3Vs+yJ6tvtWkbu/90Yef3EovCV6uhFKJv7wQBFHlW3s1JDJ+CQtRvSlloOkuhCV/ekjXPM
FYt4pGxWFG9UtDkeVc0TI7XmeC3y0iA7BpNFjUmDs2z1oMGo8qMK/OXQA9TSvCXCG2LHUSAKJljQ
juRCVMcyqKBFiGscEsVG71mxpOA/zmaGiXY5jIX1tsWOk6kmJ27Y3CO0qxbf3LBx/oe172qSU+ei
/UVUASK+dtM5TR57Xijbx0bkJOKvv0ubdjNjzznfvVX3hUI7iO6ZBqQd1nLfQIrke2BR4ZOFKUDN
h9L0hYuSrLVVR0jhyjIYJistAnmWoz0BCvAcDlRhMQvNWlEWwNnC4pa8ywpYJTricfI9Flhe3o+I
sgxpekkLtJpRfLVBJ+PiM0VlKd2kCHzwcpIHFoP45UlFEBXGUWc1CPj6XFulea3Wj2zKx3XMTtd4
IKBkodA0z28H9ZuIX4krSW25ugQT/HjWUNFyTJk1G2RtiIyBsmhaEChsBgFsMoA0HQDmYNpe3SG1
l8WdrCuRGDtSHSq6fQjxfVbMjJH4Y2O1A9CPjlkQOa5RsMNQ6/3a9NV7eRWCfj2J+esn9paU66Gb
owSufkiyvNyBMKrCnSVpEmmsOkG1iBPf3EYhlmdugU57wHaJk/BL9lojml6J7NVX7OSM9C0KRYXB
gGMQ++tG0cWahoYFqPP/cio1Yzny8UczxMoPq39EQFb8NEH2vUCYfngCuk2Fv3CXHUYrGE6m6EHz
ijrJV111HmKUAf80G8TDuqB+y0fbWQZcAmBU+rBLFEXbjIPIH4Qf24u/53cAZD/NH/RZdnCw1TvV
AXs3v0Cx+wVoPz8pb0IZFyUQSLOYARgKuwTMVu/SLtPpuxTLZPvOgnTki5vDnBIzkxHlaNKsWIRJ
HxznpRGtgtIyfcmQuQXR1e8lE4ViKDqTsSjdlaN6iXW7MveKAEdki/q11WA0lb9yjLhByzWW3Bqr
Uaisi2gzrZelzGq4h+Jv9D/LUeWY/V7p0Up9XUODvW3yIDUdbh40iVKDyQtkIgADlRPQobt5Xdfp
v6/xh8ekHeWnioP+0GqNvmHqYJ5KLvCoxIbmqXQQ1lG7MvyeF/3WJ+arIhOeaQTGDxNlEItu5Pqz
n/omwuChcvbDTt12+J3u/i9mMoraU4Oo3zZBhuI3AgYPQIwThrxc0TDVc84WICCKT3hPLAiyamrK
jUSkLYH/8MGQ29HR9Mt0rWZluCDq3ZmTN0E4xG17cSYRKcFi2aP22ejWROdLCqvRmh35zxS/pNDM
ZikAkn0muQq+PyQ/sa7IWuNcIx0PMg8kGEKds62hhcmShuhL4o/MUM+s695bmFZ6tSAzaUFzkL1m
AZfuDwtn1M8oNqhXtK3NDA1/eqB5bOfNcFgjkQsAIrBz3jbTCfCI94WKyAC+lli57ivPxXCZnQak
DVHIFSrbaQdNkyS8rrx5M06ThLn2agHudW8lOcNysc+PFqiyVoPr+mDrykC7YAb+z/IY+DH7yYWD
3a2qq09uHPJ1D2jnI/lkwWCv+FAi3SJi0Iv0nf+T7S2n8rfo2xOAxArXajhGX0XfA3hPbe0979Tu
rk4DFA1EY/pDWgCTNfpqaExfgefF3qvg0ASaJSxEGKc/ahb9Dwu6SqwWXgAu3VPlND81JMvfDLX/
2bl4T+Kx9seJVI3SRsD4P2z+VoHNoL2AhCtfhrwtrGBlRaF7YIHGlk0PwrKyQ+ksovLpUxe7+T0T
DqCyMDJcFYfceMjsITuTCPxdteeCxmpDQ3Lno3V1F6yf3P02tAF9CFeUhXvgbQVv1WiEXsu4+ejn
WnqP3YWHTZn5aMlDG8i4Q6ZnB5JVQSBrNMEakeWW+YiyjfQeQKaTu8XRmKuHoCHtjUY9NoCGnQ61
PIuRILeUFrWAcmSFLQgc9YQhQCg1ReDe66Wm7sDwknoByBG/GBo25S2gg46sjJSXQP1B4hotKviv
wqp1+qtVNg7DEYCk91hz+EDXKBrU1kg0j1Zprgck5IHJ6urNLozteDcrCvyLBZ5jv62Hvlrlwt+K
HJtFBsyIHSUpkthAKwhqJ3aUpiBtlwXujhIVqT42y8EB+pTlo5yIksJjxwHI4qPrDCg4FfPQgpGf
AYfJJfGEs0HDLQql5IHOSKvXyA8IqS0FsP6aTuS7LNeTy8jZExXp0Wiw1Cdq6L2NZp20VGVl4Cd+
/e9ZClaxZY+K7YXfmcMqFjFb0vJtWsmRsA8L9m7JR+u+ydoQbEnD+eAOyrAaQKeBL21tI0NhyDiH
w5vJfa9I3PgVXHEFmrIgp1xNHAIKvy2TSe4MJlv5gPZ4k/LZXtONn1h6dfswr/pTn/HrQSBjtMkk
pwDJZm0g7VJbjPvr5ixLUn5GT3B+FAKgIZS1wEMp8HqW6ntKVtj53TgO9esfVp0dITcc7xPsZu8V
/NMaZiFAD+5qMLBmvFwnpdzhIiN4Xw74l1L4vtWxR6KcU88U+z4xVPaI6NSKCmGcwmyOSoL9EZXJ
6AlowBqdo3VE8ihHtgFkHcFrlF9hKBJzP9So1AoCbtAcJG5Z2xw5sF0mamaG0M+6z/GwTHkeHyiL
XQxl6bWA0F5TyjsX9nBXMAedni4K6EDXArx5H5QYpXz7kDbGLpZcSfSZv7QgpY22qZVpJyYqvUFD
DWDT1AIPCDKxz3ZulEd8lXpBd4RqctmOgyEl70gLum4Yy5TfrCVfGnIbrGuz72fGpMVTLT52hyy0
+2VmucqTEgx/nQ29fpWBr+gvLXkoEQLBfV31mzqL2YH3TuLRjxbIYw9D0Q+PZivYoWiGxKMfZ6Wa
Dww7j3dy+jH7v+27qG4XY5t3lroqLBvxEZmcpWz0oAsLAGIRCCGkbFZ8Nvw0582y0fJQ8wmy4o/J
cE0OE8NELsdBIztycvxChzRPntBpaKN47LeIzlDT4i4LM01W+dgB/ZaERVQHW91y0mk4u4S8AXy6
9X2WsCEI5yukoAObrmCbqKVZ0Ow6KIRW5DEbW0r6GHTpTlHcELVxI7iD0j5aC0IYth19J0a1PKsy
Ganw1D2oTfy1kPjE3Eckr0ZIxgNoerQmC1KkIOTQ0Cg0OaERtPFqkZ4H5AXP+aCJhZK4xVdRIO2G
7hp+AO1f8RoP9SSvhnTYOn5irMq4Kr8WWNKClzx/AJQKyBzSQaBqDfJWuofI+czuwN/DV7EarPtZ
DjJZJ37sVEQq6IxknZQNUkZn/3/sFBCfLjMVNOTg6wBiNxvrAz3RzM3YDuIL0JiHAxBuhuk5Fyep
tuw7PFEKzoYvYtWM5tcMFIiPStYm66qOUNYHFKYvo83OgFNSH+K0j+/CWv+HxGTlhI66yQwDbPew
Ul17A0ixhZIrxiMWgtlBM/EQQHrZfCRZzrnXo7XtnqiSIzMKPTsW2oYsyMEY0MacSweSSYfWyiJJ
FY49fJ017couQLxddu2wifO8fkbV4LMYAe9YjeLnkGJR8olBDnwbJXLvUbWT3lHjnl8E+UUt7ufO
PtKNSl16dgS621mBGqXsohf3hBvTWc19E1UXgYAa83K/X1bCx4J2KvTCsJBDemfHhQ8aKTpl8XsF
vdZzDsy7nrcXjasAwPCVKU4D6kAg6CL9N4umAI+0KmA1kyGTo6Xxk1Ua2Pbf5sFeuN/GCXZY8zsR
4YcExIEIQRhG+O5dSa/E+Q3p9wBVbd4bkI5TkB/KEYiaKJDHa5QcdcRpwyr1j0YEJHrGtG7dyuwP
MIfEQzj6a9Hw4EKiBlgaB86rf0hHotlpln10Ev0I4Lim+4fs/1+dQkpM0VWa2kHw0O4vbhSgvKBA
TWT5fagC0EJiSfiY+SJ/ymL/lyaXRqVdhehfM6oTEQLR0Po4JO1sjJBQfZqHXYwmHi0JSs9VdiCG
R0Nnj6raO4wCagFtPx0xO8sQALfKB5Qo6Esz5fq9o2vDemjC6hgNXbvv6oxvXZB3XBB0ZZ6C7P3z
WLbtYsjL6rtT8l2taaBFztGRhIrM5qeSsu8jMPW/WLqNql2kgaYpwRNaHcHne52yGzNxaTrzOqXQ
gGZe9OdQ1N0XJdfbRSDPAO/aLkCN1X3JalyTzjop+9QuZ+O6Vl0La4FepHxtJEV98cvAOVlgSO7K
AmTiNKyaakHKyB3RSCcPRarbp5u8U/36YiFwtaxKLhPWqYMy11RkO9NqwLQquUotBvY1v3SVU9DY
8bOlotZWyp1Cy3bJGPmea8TjF6QMQdI2pPiLuX3xtR1Dtg5kMprLtHTousMXGy0YTZcXL7VMXidF
7yx6mbgmszCMlV0om0J1AyhVeutuI7ScbDh6wDwjVIxV2GHHhlrVsQFMUmJex4MwGiA1GMbqGna2
xlWbjbtRBzwj4rAXdEzxx8j0jc3gG8AkkkM6SAt+s0ikRV+o+pIhOYHYvsxCVJn6EgGSbkuhfRKZ
RH0nFYAW87dTIoDUN+MpxfHJELGonWun/lqTzSnzATXhxaA3l4Yy4WXnIE6fRd8rynhrZmF7UdUA
i4FaWsiGjVGw4JEd7gzZuvL3VLPkNt3kHkXu1upTxZuxGyO3Lpau5iRrklUSuqpRlOE8CrDwhPrU
8eQrvvpoMH3qcHI+jEhnw5L2Qy5Kn8iSmp/KLGzBKV6CsHEQLxQEdpn7I+mi4GlslHprgONpk7d5
8vy3gcjMey1S1QWlNlHhEq6Y0tUbSm2ajYtyVquoN6R1kiiahq3R6s/zkLSz8ew7xEa9cQq/OzQK
VkZgh2Jnh2nGwsldxN5FZpxJhqpx4xyg/ekguLGb5ZrTYlmIgiBjkQSxtiY78iCb2ELLApvSb2rd
7wGmGawMX0m3wJJXXtQCkX7f9oMTDRsz3lSpAKiDC961dGDeIDTlJU6YfnKKGkR4cjiOQEoMm1id
tAlavJB8y7ItaWlKYOAEJxrKKYeEX6fMgFGSNIE4ISaULFog2j2CtkynkIY8INYVLdiQRkcKczRB
Ma5y8ISvaajFvDvoKqCy25JnTwHrzUcDDBW3sEhVFu/dwZenLl27WWnASttZAdYIfWmJhR4MiBd1
LXAAbPHaNA3YTz6x6BwQlPZ586cFSnjEgn5En8wBABnD60MGGiiAqKX6aiJrQjcFYh6jaJxdGylr
onGaZJPe5bXaLMqq7wD5ivC4SW99XdgXtGeWR5uGyERMQ6r3oAoP3pmTaK7wuDlR7QhZ3UQ0ItOb
o46y72NZZAfCw2zdIvEq1S5XNJwPbmBs3a6tjipK+u1F5Dj1Xu/T55bpyH2Qm4V+tNU0rlV9so4R
aNyitjdf0KX7KgWeh6+jhV7mrf6QpRlqosCUgR5BsqGvmbbN4I2aba+tTt+0jcru6Q6XIycIjHuK
eNxGpDOg66UlRUpuOnoWFBabdDe/lLk6Eoq1eWfb9ar29QjYwz74FQerX9ByOMN+3YscAHUZQYWX
CMzA5xE+g241OAPTCIkUKc/71vca/Nd35PXRbJ6NzGg2XXrVVrVK8QWXsVtVC9ZkybbIUcWaOEDE
qNwx9prQCL7id3AhjriibzfMbuJvJZ7IS8vtlLs/nBy8Db3ET/hXPOjPdmi5O6UA5jY1oFGTGp2l
APtepFYabv5Q0HCWcSMLFn2kg5La7hBxB24xfx4U/gOBxerOAc71Q2w4IAtHSK43tW6TCyHJKhDH
q9T4B0oaq7vE4pMV95V/XGykd2WgbLFBQeSiGIZz6WTXgw/em10dK/f5TTQrm2IAYK+C/TRrjZwg
9a9u2ehuGdfiAxnPc45qyHYlppvlaoFm02sdG0sMB1xpuJ8RdXlM5AFYEB1IIgN1TzI/jJKtUvls
Sdo0zpV7pUez+CcOaAszHhOt/MtBxxXIvdPwzGJNfb0CyWYH8s/MUbmXDoomA7e4p4oeGZSiiVpw
e0fpjxb07DXe098MNXA89MnGx08ssBdH64flOlMPHKIHryzTtak3TG0qtvOdWru21A11+NoNtXbM
3LpZR2aAAj4Nv+10CDdThbxuu9MwabmFFlz5Q0BpRrDW9PwfghjokQ/MNN69RSxIvM4uBnxmIACA
VR7MS5lWPMdB+plpYqASvk1adUfJM6M3EbJL+MIdusLco9S+OLYYAo6uO4Rm7zVc7e/oYKLGaGva
CFMLyVnVygMpLO3XGFQpmm9/mzZOlS2BoaisB0lj9Yc7Dec54J7wDkmvVOzQW3MipkRiTqQzLAIR
zcWTcp+V/J1y5mN0OfpWWts9TrSKs3+uRikpZtHQ9KjYB7nj2jTxIBKIQew7TeVfAA2xTDmg+EPA
/F2Ucojwnk9Qf49vti0aFQ38cZmfQ8PHKlFTPAVMtghZfZCTRanhBS2VNFJsDdtu9ycLENWeY392
Y+8FUuhnEim+lmzB7tlMsT+SqY4JyjFdPVNwcUBMcUtz2Gn40ygyXZLZ200qX3xhEq0ouqc1ProR
Wv5Iob8caH9dEGEko4ZSRyMK7cmRKy3x9/glgipCBxUqeGjBq5fBqlNq6zAVuZBCSK1UmBqwn6Yl
cZf8yjLhYmvDjrS9a3M+3unKeCR+2TjShzupo90c6SrcEcQTe9P9lx/gHBZMA7lDZbbgNC1K/siZ
jzvMQa1IB8iYkx5hPdiUtfaSK803ouPQwwqMhgP7AYo+rNSkk6L/dkIBZn9CZ0i0ysCt+jL2/eSU
dCjilU5Vbm6uy4nQDzajzFXQocvBKAWAWbR70jhh3TKNkSfWKNvxzuam5g4f9jQSao5O1sEdN1Q6
kveFsm5xXwBmAa9likIArOFzWW0lw5IiGWRMdpIfbvKl6hSaj+z+dT6ABQUnJxbHHJU1K0W1FQQ4
Ey1Ztob6ZKga6jJknCHDD+6Um4hE0H6fjP0CC845aDD0w5OWAe/ivx2Cwnh0fBVk7LKBFDW8/rkW
QH4vFR/vX+pAvSkEtqM7l/mv6Hzr0bEqFX0XrS0GAKIW/dkMvVKQzRPQfPMsn02A2uVpgjovMMFo
gPYrCvFAygFX6qHgBLclQf2A5tY493pSnMNhRQNBcmNojHOWgCi9k8ak8RMkfRZqjaqvCCVw0nMM
TeNMZ3Sg2VOwwy8a38AdjpvFkshqgZ7lFVLoOFUJM21WkbDTIuwznMYjeSv93tnxVgPpHhmaoQbE
NVbYbKcb3SSbZmBDsa24CAy+SItULFCoatyF8VhuzVAku4yZg0Te5R6uVX7thXOylUD5CeqaLbqj
7DdhA4WTnMBBW27Re54AaqYZLnjsXJ1S1TpdSW/EFjEOa3LyUfh050bDSs/QTA9mBfdiSQh4OhR9
uUTQxT0Btu0qauU2VnHkW0bKZgX2AGIJ5A8wmf49SeIG7mmWx+EY7gAogbpoea1ZMU9CChVth140
mghuSMSQqk5fkA13drUEclD1bpCch1cZ4CrEhRR0kHIdoeYdk54uNVKgqn2S2TT8OCfZkejmr0r/
yZVkoZ5P/vNlyKH4fS2Sz3NIe/q8QPraBq2jP9YWaJG1StMPFeoMngdgaBUS7ybpNGMdZ9UwDWMk
VYu0wzoEXTF7CzlmEDbCTIvDX3UX2Xdm24yX2g/LBcn/mFaP+EYMzqfTJpqmvFRjq//rtKOuABqv
AzoPTZv6XQb0Dhl3rpSGbVEg4K9SbBDWBE5Ew6i23g+5HBKSkVqV/mrW+p29qLPxH1MiSQxoNbxU
cX5EYytwJeShQDK1A4PGPTKlAJJoAUpaY3lxIKWG6vCVE6O4kLShg2VQ3uI5SFqaLTPjIylvs2md
gvUxwVJ8MlthoTmZtFkKqB5W9NfZeDEkWw09awujSY9k8XFKGtUfp0Tp3OcfcP66craPH5C+Ls1m
mtnnX5e0ifyA//Z1nUQFta+wgk0UIlOFYpFXpdT7U4HgEKLrGALnz8BvIu9WpG1iFE8IS633DAxG
r5Yd3w+KHd5HSCc9A50J1fVIr+oVytVoDnIKFfQ6FIPTTnMUFtjM/dZFI7E0Tpz0flS78L4uEXiU
n2NkuvII+Idl30gKkCHx42NF7CAICiMmDOi6JAvGekFClCxe1ZOQxuQzGAFS0SFIV2ebebJZlqLB
1VPbrgRC9TOTkYtOQwaIVWp/FiB2OZaqonpFUrJvvw0U7gJOz/T7M2puh8mg6W1dGvhWilp3I05k
Uba16JzMvIxRYR013Y28XHP4d+6mngWqhS+DCSAx1O7ZW6Ng/DlqbLSBw4A88f66elo6+hujugq/
N0A1I88eUBlrNJU7W+u3JxmQZy+qPX67/DzGWXaXO0W1GHnUAXhxyO4aCbwYhMjQV6P7RCIym211
oIZMtiS72dKol1MGof+tq8EKEPnNPa3nBlCcopOsk03t7JkhEXCROloH0iiEbra8+d10s6XUjTXC
VEilqPeG0eCvlqv2YchboLdVxggoSL+0D1QhHSpNdmoLo12bjb+tZUlomDkRsOXzZO8a3HwOHGWS
I1AXrQZAhu9rRzWeG+UnT9FbnO+AGBMfB1B/AKB1WDpabO1ZDhxzT5Wy6fSmac1miM4JuskXRsVW
WKSoD7oRVxszMrBt4znoCfQEIS1WlMc2L7WHDD/zYxFarxUp8ypA22nB6w35AgBHfQCKugI/xFHA
Z+0AfGkyVcwKZWNjifIeXOU2D81KoiRKYJtY1SZIdO3BBHXSwxcj70YgJanudS4UfS2xvbPuKCCu
5Q46XfQQVGmIkXc28DewpkG57i1kbqImrdarcAqqN9IilhaaEYRTUP02B5oT+KOdp86fc+iaO81B
TkAzsDfI2lyvkgHidw8cvQg9Nbq50AH9u5lfjfRC1oP2vYLejfSmRcevib7h6urxmYJk06ua5idr
xQCRbJLnT4AiaddWYJi7wUj9eyXBPxKFYdkPO+sPSGE3r2RRqe1fFpY9HLLIEa++GXZ4Uf22yAeE
K7kskbvN8b8t6Co5bmfF8HWwSqvKyUoS2yvFmL3WAwc8be//7NUMPZxF9CMegCSJKFn/EKAsbIOm
92YvVMU/CVbaHnhVste8TmenwrbCH6xhaHhq3W5yimK72fOkH7dIix2avIjvUy3d012pOG50byf5
nu5D0t1GyOa8s/zoRyNUtu3pvv84C0L68T2Lkz3tDUl3u95Hv9sVKnAJrXUHuESmEozbCixc60iN
xzcGRiTEAqsvf8hz6y95XuoD2TuuXX1JRD8Ah9Mp1iS/2YMqO9o6+UvpVLE3Z4Vz10rWtZTN3QEZ
tkKTbNqPyRxzIWXkOzUV0Jg5XeyRDR1orllGFyEZnsDX+VHw55txD7TU1j8oo+EfdIUr05nmi2Bd
KBrg5m4yMiHj/5aRbwnoksVnxq68EE1ld7a57dLsSNVmrcTUNDlKgl0RV6t3nQezkPoUbC3Twb9R
ZLBx0mNosxdBlSbRoFteUgbuahqLOD80Lg/OVFLS8/FzY6o6ocMnDvrwMOpoqDcPRqrcz2H4sbX5
AWvtrxTFpnC30cQhiSjuTQdFiHciMiXHkYvJkaxuc83Tf5yL5Dcr8qG59N9XnEZ4tB3Q+fjFas0K
lS/oc6NwuXMbUoQ8Esp7LRvG90PSIh3IE706GabSnXq99ndNpO6FHqEOgWTTqYO0+y7StD3J6JBZ
RY+SIhwAOMPlG0QUKKFflrU9PCsINDuR8lqIMv+eMefVScz8OzBDpxOUsk0nn6sy6fU/3P+2qTmP
3zrUqn24zN92f3+Um0094iFXl9xZmY1pHsveMoC/h47qlCd8XXG/mtqw0UAB9tBCNc9I5okX3XkK
pdVnTr6j452NV9/r3059VLDXgBnhscvQZ9VQ1FMeRGgnd1gjzJJRxjqtMAc1cszTraOqYAd0s0Lb
aCF2LVanIRR6c02apeKXuT9N2Wpoild7M9mShQzx3JU+1zaxPyKJLr3AoQNwV2FnngPevVWLDtad
b9fJy6CAnkM+6Eiustid5V2QX+U2EIB2pT3EL2aubWb5bP9Rnpdoe2n7KF5eM0W44cDRoRzo102/
erzxH1THV8DBXF/zS04ZPZDVfFtIK2TYlcN8P91ENNd0u2L6eS6lD/Z5gqYh51GErvVA+Gx90I4r
gITXKy4XKCQz72c9kLDGFSqxxYpUYVqr99i9gK+3rKaHWqaA/3XR6vqaZNNwetxB1id+sK5ydKCa
kprbID4xKxeKV1QWWOclMMsMtkJnWf6sjiYDqOBvlBZbuqJ2TPF6HvvLWTG7d/YTqtjZiUx7n91H
ZtIcW/TMgmrFblGmjRUeHSo0chdYm9zTCAG1fIu/Sr6kIS39zCwAk1fnx+CNhpcFot0TIsaXeV1I
81qAJAY+BFagZJbpv+ZplcF5Py0ZuAqiM1GHhBE50bTtGF9ISQchPy5N69fYQA9FxHa9UMxdIapu
SW95J0AimIa0rKCh5QBTkdYH85C0QIPC7RIfHUmN1cago/b78ZsrWa8CG5RZgJcFNxWNbSmkMzqE
fvbVj7HqJlcfaLxiQS40nmfw854D9ad6+EM+zfzuIkPihkBezrp1hkTerreDR91o1TcbG1Jw44Y/
UpkdqvrIOYOyFHymsukNJYjuN608kYFZ5M4yt4E9XPZFccqAW++RwtowNKl8b6u89KyyC094H6Zn
PirGMlfK8IelP7WFNn5joEP2rKbKkEEq/E1QYFXp1iGYdeR9nqpGvQhjFtxlmWWcSUErmlgqFHTu
TIpC0dnC11HB3Zd7W+P47ZuSu7OvuweSdcJE6dDQDg8ltnFrFijdBZlM/aJV6j3hY0WI2dOoEwpH
rgqJCsOyxcV2f/W8A2C1ntvmnQmANTxqgV/em6haHNy6X45xra1R9mrdkUmApdsmacFqWvaSaqDJ
Qbybh8qRtLOdghvWTzVg4tP0LVoZFw3P/G3nltk2VvVfRpqY6gHF683eatRmj36xhq3aHNjLkdMh
xFz3J8tCuL4HohX4YvH2NfIhfAAfaOphJT0+9ZWbYQujIaZRA3A176rkzXGabwCwzn4gT3sqMqv5
1RiZF8epHS6CB4T6gd7MknpZuMz/hZwDCkKT+Hsf/mPneflsNM2w4ky1sf/P8oOWCHx3x0gfR7QN
L4LUET+YHiyVMUl/xZy/NOZgvLpKjwguwqsgIVURmTHQdGsHJb+PMqeVfLPa22C0u87Skl+qPe6b
wS3fOkSzuaUvNBtxGd6146OqZ+CWM8p4X9p1fDEcHnia23ZvqMkFOmuc/FSxhWiSaHhpu35YZYDc
P7paYxxxp+Yru7XzV7uJnsiUiXEX2g4/VC3K5VBabzJRfO2TJNzWVWWsaVf9W+yrLn8n1rMH507V
Co8Jo7xrJBrn2Bd80wKnCwVNUfhIMkSE3lnEXcc39TAiKC8d6KD6A7b1dX7gDto0xiF5yfNY/R4U
0R8nPVQRyG1IFQApMLds9vY/7P6ei/+eYp4r5uyBN2G8UIrQ3IPbzqNUPuHiz8n6OXd/M6t0K+om
9FnSJhIwkc5M0zB2brByG1O90DPPTex7+8OIdLTtkrq6iLXZslOb//ajx2oZm5/50QNZzvnxCjQi
v5vu9snoev/iR5/s9jl9gwOepW2e1BGNh2oU5escxQNvimmANiXLvuR5oG0L1ckmeYkNPck71gVe
gZasO9Vuk1WstsVm6lOQQ97nxYbSlbOWehzm4dTj8J++g1Yeq9wP9zEaRU+JxBSiwzzMNA8Bu/FI
4uhm0Dgd/pNkZlie6/RXi0GwADwlqOqi8IQJEMhL+4OCFnMC4SqdYxJTXF/a5r/ofE4W/DUDUJIQ
wypRTzX2IlpFTuivKEST1EX20Pv7OUBDBmVS+CuSfTCgeMs8AxlEcgZd288BnD8MnEj710sEDaLp
+sjtheJo7RJ1ntGWQHdFO+hnH2EIR9PR+2JVFrjOpJYweEmbxN2eRuRAFkNiH1wFwTyUeSypy4cO
PGtPaTXGZxqlattvTV/JwHXg8keSDcCEmS30RLlauG4QLtU+Bvf3JrJAvdVneoMSbRzCLGhPeV3m
oARITGALOCg3IiEIB682zGqQM6lrG1QisCZFYweoxEECw4sBc30ysr45NZ2fe3rHfUD1ZM0Ja9sA
AMryFK9YsUb7r1g4YwksYBJWUkNnDnLPu7y0L7O8QOvV1c5pmNek4a8BEaWLKGr9YCZ6jGxt1ryB
RHcqR8Fc4L/L0c1omr5+EFoZr9J2aN/cKllSqZ0DHKIlejuaSz5a7GAJM0KDZtC9NWo8WQSFgj5I
oxYXV+jGAdUv0aov3e7NSqLJgmHXs2yDUFzQrAHMuA4pc+Ga/ZvOUEAow+Ijfkj4ddbIoRXYjSuG
E67SGgWEqVZGS3x6B3+X0DlFbqruxKCdO5d344IUldTSWY4KzkVu682GjOtGv7qRVo3MfusYw+ss
/8NMF+oXpQL6+R9yGqKXqt/0ioOesdsFSTEbowsMCwQQYf3xucgibYFCXnYd0Blsq90AEDRE+3xW
4EHWvGU6ON+C3nZOiTybh31aXHy77Xed3V4tyIwshImmRWb39mKWkT8N6eCi8BM/iu44y+fJUcge
ecDbqjySJWo/jgu6kNHVwVERNYh98Jk+u7btKCpg15JyPV+bzuhCKmfRDmxEDySa5fO1s6h+cUGf
vO18pIqmL0DXQQ92t3JD8H0imYiiFAlXjBSPv59OOQOmMY1VgCXtgUkA/aR6J3h3Sg55AsDdJUnp
ECKyvUdGQU5BBu8c3p0aYfhQmIO6TRWFjQuGhiNU4VZ7FVjpJzpUpWpgpy3HSld8cVy32xYAT5+0
JOeo5z4NpsvXSLZbk+08ARmTSY+1LGDTJ09dy83rvDFAa5aIi6ur2YvOyNVVQTeVuuojzTHLgTpw
j9hBvMtiVGHQgeU66tpbYxqRyE8D9m7YF6jxRUusijXzB0WQYTjJlPZHXiFwP88723Yjq06KWJIO
lIfaURNfndpHe1gYjmvm4jeT6j1K15B9B4KIXYbhKogVbUlGim1FhgccWWxfUOPhTUaTwxiGWPkW
ZbtGZqA6k31OUwG87B8jKvLtZE4asvF7+yiiJt//H87erElSnAkW/UUyYxOC19yXyqysvapfsN5G
iE3sAn79cSJ7Omv6ztzz2XnBUChCkFlZIIU83Ml0HYZOkzBd6rQFv8jvoa7jxaF9yrHw/G2+Dhnq
qTxOZbUlr6qu5ZIrj62vQ/ZTn+3TJnsJdDqANDkqym3CZPXrk1IMHTwQh69T/F4/f9pxLPRqcMC/
QD4q4KkHsKdJlmkl/PV1TLeYswhhY653QJ7Xi/uGPXJw+u/JBviZBY07tQ/VUN7ZCgVPHh4xd9Qc
hnLXVbzck4k6yU5NOkQAabQL6kFFIjS2CmjD3ga4OVpeP2XXnsDK/W3TsccBRRxJ3ulNiPnUgQ4T
BHyAguNscbNFNd7cfBAsW3w6HTMZbwfpvoP/JnzsgV988IcvsR/bxbKZUzCuARGCRrEk/kn0xRoc
EHLPrmUvrI0XV8A8zk1kvMPHzoH4pEmd+3g2VRHW6XHLQflD4Ror0Lwy1ukaYDpo7AC1jVwAYFBh
NPSraEpQMFzayQ+JYvqy/oGsH7Q+QTl1Gatp2mP9nW1VobvnHhPOBbk0HA9hFK/k8arqSvEmsgq0
CRwchSAibd55GjerqtRsb/BueK90ssqV372IPknOjM1UWbM977JmnTW12VFzkiW45MriCUQs8oLt
oR9ktsHdtMlykW2vzXR8tUB5aIdPadelD5zzFCTOjn/XtNORTGBPTh/aPEeZD54qeQQ6lCW59f1D
PEXJhbzo0NbNLnW1OVFrUEkKhiL9pkWRHms7QODQoBrYZ47c0xDk0mu3Xgbzmvzqk3WQJI50aNbU
TWOx6EeMyp+1bIFwbmkoKSD3kg4gsbyGSTdz9sIe0sW1negpOHp++0AD0KfgHYpNfVmur5/CrkDj
B9m3+T6vFiy1Vqbh5nxtFlF9GUIR391uBPuOaoGiPH9/vQpA3NGCMV9ch6FPVTkRIFIOOIPo0nQI
JxRRN3Zjr6hJA+KtLLdhnnfL6+UsUFntWAVBqk9fTg2BOisw7xSBVb9AVZKLTG2JBE/bZftr6FDw
8F7LDzbqYgABUzknjcb7a+dUegeUJkO5GVmFvXCGZMl0PnxNmvbZyfL0OWmVOgjLAupstk9mX6ft
9KVWSbvpao/tgrzEznRQ3VE/EKP2Mg+q+qRcDvgp1/miSwb7qR/sV9OOxcnMLb8Mp40T9SBYrEL7
qfaH+hLoDBSAqf1Ept4GHajMpTqSbehlucuVxp4uBXBHPg32Juo6G1vFYFFcZmOf7GlwUOelB8vl
9oKaFBDit8B8e3ggUz8haZINfb2lwRsLO0KJW/wsxmk4auGn13tmCpXZ3SDvr7fQumbdATm/phED
kZqz5ZVnGpEOYZJ81amw76g18F5uI+H0qMPGp5qQLH6I43J1vWeddwbb8dFwoN50Kt2dULMAIQpE
qqUBfaI1PdFATECbNKwgjksXBnAFMPQY9XjXkbJyXPVMhhcaqAqhjhtOFbgE5i96QgL1rimbLzSS
U4OqW0eOORTaG+/HNl03qUC5jJkqZ+N0wBxW1EYG6EedIX2Uq7J7HDPjnF2m8QdAiw4oRAR5emtZ
q0yH7dXWDuYtHG0gz6H08wjqYv+keHl3CxpB37gGP1yyJhtFGmY95HNFqRR+hhTgZDai1Q6AN1a9
L00Wv7lpsUblzPjFL5Wztuum3ms+frKT/80eJPmazeQR5F/N49TzOLOdxlFjhxIc3u8tkQ6H0hP2
uoWIyTM29Q0IOtj0fbInzDWM91cAxus2ivwPSGgNy1gE1QOQaS1K9lrrEAOmeNJgcPwz3BPYb1GS
Uzj0YH6Fy1LX13A7y6xDHrnxia6O9B7KhlP1ZUw7YATBFbnrkrHG9DOzIX0yG6semnxV58gtJHbC
+9oR6DHufSoEO5MJCaDPsYk0KMkh47/G2s29aHN5f71GAcTThkevKi7FrmTIoHXa9ZEQ0avJHdW3
XIMdxjguCBpH17tPSjDjitKOvyGf+wD+MPUyJPHnyCwrV+QwFQ2IzttYgKax+TNSlJV6SX9fM62q
i4W9xNVNtIPOboIdUQyG6B58jihF+Fvcg/Q7/tOPOngrkvUvOLoCSHzhWEHySAc3kR/+KBzUkMGU
Qy75ItMf1ChrnT4Ow8y+nVQgp/kdk0lvWlkml5ubbR5nqiAxQlH/T+PETuuuy8BDnie088UIQO9e
+bJ5kPOBcSjMW7ONmtRxs43EbUhtkInjZVfb9QMdaCyyJVSoSu0wde39pxgaF5WxdXwIWSBX+RDY
d1U3TZcYQDngksPpq2y1XEwGjAjc8OroFpKvrKyfvqZcg+smi96jski3oc6RcqoNexV+vCMHLKrj
P4ekDlbUn4f0XR+wtnnIEpISbuyF71nV/feQ0Hy377KhCI8Djw6jX9VLjRrEd5ZiWG90zHfTY88I
UofxovSXqKfD6m8YIIiNXcZvVluDn8cK0rc0wkoBz+MOjAd49KSoBjk7XaV3ceC6h5x5zXGADPgW
ddjqvjSFXgPVUj392wX7tNjpsBJ0wdwTICwG6cmxjt3mWzJ2xcKq+vQNAvPOErOa7rHG//TaCp3y
7Dhc78a4dw8gU2iO/XxBrwc/5mjHIAaEmsOT2+f10rVF+i6hVbuAEmd35uM4oMgCkpr1Fvzh7rbx
QFebsMos/Mbxf+AVPilTf0eRySxwIp1Lhc31PbnWnAX/4poFxS9XXsa/XGnUbB61j3Ia1UrZ51H/
cO06vN7+dqUbKOZRR8+2P92AVXNzYUO/4Ni1XqHglR3GjI3PCeenZH7kp5maVlXAf9kDaJhls/0P
/9lO/mIe55/+t3G0jSmOkSyuWzA+SLEDIFFhFuLpDaVvWTeojd3hSUj5Wuq9NYEY+ez8v8beRqYL
UdqYLjQE4U9/wi8sXjAT8x3zqgDvP+zNgIck2BqvEncF5J2utlvv7ex/9aNRmMQj+P9/POod5+ua
+Q7oXm5Xu539mx8okBdQDutAkIvHSDFhGiodkIKq+UBb14prd2OQGAFV5Ly9nfcVw36Q+c6tvn4A
Fwm763JxvFaW+TJnd4UIjtQZYdW1aOUoN13vFRfH898JSlHott6VCeYHhIqYmF8upQqHI6EhjNWu
JrCjPGPRq//XoGLsVpYSzvOUxsExz3u9oGojOtxqjGQKkEUvUahxLTKiwiPqTozTgsEUEnuoQZrA
GKVAGKI7Z8Fc4X/vQb5I3HdsSL6htm549VHhvZaAdp0aewwOkeD+xrAyfapGiBMqoEb/GdRr/Tko
G0VwCP4ZBHqWaAvdm37FVcfAx8JCFNN5YcO2BLfp7B7UCQS6qftiZYFU5UgdBMEhOzXpkDfgsZk9
yN534oPLoN30xIYyK141tdscr2woc3MquuZ4ZUOR+cV1o3IVV27+HPACiJC+d7a+kxTPGlqCe2Pp
Ykm9IA0KLyPAY3ZiimcyAZR7KcdqPFNLo5h8ZWfa2VITNF5Q02pTpNtptL/DqfXPcLrc6Dl4YZtP
zLjIWZdbMfNW3VBzegr11UbAN+ogv67j9ZJshJIjW5WpZjmaxLvD837+Ly6q1N8XqCzFPqr3cz5h
fXM9UbNFTnid/931Hz6/wxWc/xcfA06BbTpCMh1ACK/wkcmOz74y8SNH0flj57uQ2x7cN4Dj0kPY
lvGKmk5Q1KtykhZ4adH7z6BBo2QiY/8eZEpv2lMvaqLPLk9dcHR5AJN6Brun87O5LoZHjpLDJ9QL
2sfkt71J+8fR+NaTnzP7CJVVd+EmaiOdvHrKsqS/+KlYyc6U5RI5n3JZR5a1o17W8/ZOyuDLtdca
/R9NHbBjz8fqCZy1DIo0WLiSLx06Fxy92PYHMTEGh3aUv0r1JQKh50OYAOPEPCgrFfGsDzofXB8U
EQHA659sCYqoF16SRJ9svhtiUh7Y5Z6GEvhjLnLAGDa5qN2FE+Xp98gtdl6XVe+go0s3YzJAPa0r
wSDkhZh1zh6O3xwYqmzfYg7iaE+CjFkNFkOBHUAR5AEM/h2qMtQbdi7dTZaN3V54gXlkLisgpOcm
3ys53vdI0772Taq2dVCr/WRz9VT0QCjTGJj+P0JyWbw0KWgp/M5BQryerKcWOzfkIALvBZjaagdW
z2nplQl7tKXTgUcuyg4oHIjAJemOd2PVvFEnHUIP5QES25/7oezZY1RZ08mfkgv5kwebBEjlBqdD
ecA85LzjJrvsMEwdwAxFzcBk2YJCinrLqBT32vHWt3gufL0SrRds6Ao95roPoORakD8dYmhyrWzo
Sm3SlE8HkYAR8rXs7XEHjZ9gAWo+56EuXYPc+tTswKcXPKTG9a+TEbkZTO38uHlaMfvlGbY+hCD+
9OQ5D0AqnWyikqkJ9ZEaZdqma8IzMtfhmc6sPMj3gSfeqdXNnXR2PbjdVsaNd7z628zGz95tk1Uq
LLG6DQK8ud6IBKJYUgf9iTflHtyC9QO9AFNtDJmoRfZY5+bkRcU+mr280R33XdZCMptz4HBc67UO
ZXzmcQBcyNzMS5YeQCtjLTOUxLy2KGze+BrwROp1AlABVDH3dtSbgUF/4YdWDVIgxGaBe6mScbp4
PlS8nWZWhp+sdhmFSLM5gY+t2vmQSb1uA1PfUwu1OPFdA42Oycr11QE1c8NadFytK54hhdmb+HuX
xeCen8Ox8MlA8w6Vrt8B+LjlTkDXa0ke1OFrS6OAIJa76yB6SFdgzvc3XgIOUCdU5lJY+bQgcQNs
9bwaGevntG6avY+lwAb1T96HI345MK/oVrULkC9FesDEQ2cXggoUiWXvczlA4QF4oQoXqK6R5ECR
E5e/IqsmX41D9wLEev5chLl6EtEjGNnBrmqN1o9CpM4d9cWFKNaMWc2Gmgrwq0MJ0ZgFNSUUHeZI
ELfmz2T5HR2Yoni2Gvv/Ez24mJZTQOaByogV6bhsXG0fQhCnbbRfyZe+Lv/SWNH/yOxx7XtSfJk8
pJSnmvlnsC9Yhyhqwb8xu2Lb9OYaZ/0v1wBSaucaeM996t2PkeM/TGFzRUFQC6nKLU2b41Hh/+gf
rdmT5sHkOffdWv+Mmwu+VYZicVNaX6J0SFZD79rnREEIOTFVtxniMke9EvtBn4ZJtSFXOwUpH7kC
p/6frgJ5nSfLA30ww769Kq125zrRlx6AvnMK8L61oA7gsYqjG4ASc3ajw9Db6C3tcFqhLuqlDyFb
2IxZ/VZJUH/ykotNU0mQhoLffyFQMwjmtrF+yw125Y2snjGPtB4yPZ0pKBBsOPSQ8lhSUO9AiKEJ
wC1PQZ6falDJdPJcz2M02bMEmu9VBDq+mEC9kxPwpfWehoCADVblefiB4g618PNwvLipbu6bJOkW
nWWFH0MxNss4tjGvr1j7hBT6hezYFMzXnQbJboQF+ntY5teBUL1uth0HMzyNC1KTVYP84iv+3euD
ibD/X3sq+jBO9trHoVxJLxgPpULRTybtk9dNUN79ffAeFBbQl7HPfAbqz/4e4K/47uY0BjGe7lmT
7q4ufSJRxRTVxZPEQxIJxuQhA/3KU9WDgtngsKWm5JO8s/1GLlwPWbll43HoXgr7nnpF7rKVAAvJ
hppN1uoTz9xX5I8hLmHr8V5iAX9unvOS+yg8duw1fVSRs+NYmfa5x+8JPA2BCwJbfLVA1eUL5SXF
pdKNez8BPXD9qkBCNswka8Ndxx1oX5T90vPxvNmqVrUrp9eogQXLJDRRPVZshbKztY8s6C/j3MMm
vzcr1ArKTZiEEOqbjeD4MidsJKBnmOW/0zEFvUeLSfCCuuo2wKkMwCXsuf1XsoWZ14ElkX+/ViZU
Q7aRZYxV9UyZSbYoV1+ywkFt98ypWXVYrYHfc3/1n02T5/530LUcQgXtH0HaR8aWXsJJ4K7VnJ2c
NJLZiWyzRYdFf77mLj5yOPXAKcxJypRSkyEqzXk51Wey/V/iGsp3ktPvOGpdg1vwqMsTciQQziF9
41nymM64MO9ehb3a3mKQUopQJLczRuUL8OFgs2fuLl3UEOWktIRaiGCHzYR8kXVuCGb/eM/BVvwc
mBgUM3hi7qgJKGKxB8xaLx1u0ufUbZIHHy8/apEHKvCeR479eXcOzxlqTyYPydtrJwo5DkkByrJo
KLPnIqjdx1F9p2iydN74EzV0wx0EANQqy4rqEE36nbctezSmto7KBnN7b9XRnNY/MvzQXxIU4e0b
0XTrMfajL7XPQQ0asTc/rKqdHdcOiBrhH5/DUnlfQHoS4MnJ1E7JrH1vO7WksHGKrbUdSHsPqk3+
kjgJvjiEadaZVdj29TFIkvqpdtkL2WtlgRQfK3AQAHXxA6DpYPCi67g+ML1hXYCqOglBioBZN2Re
u7uK2d3BuDsgrKe3oMnGUztgV4uawqrEplaYvFMzMqO9wF4lu6NmFv8YwCv2CuK49p6p4gdZIR6d
7pD1qdYFeJHeGuU0SwNy6SP1DtzZZDbIScOmwW5fwC9ktocS7zG8GVcUBIrMYqWmwgW3Ae6KAfg4
itx6AOEfDzGx9AbhPkDS3V0EVlv+cOVf4BfvvnHf85ZVrON720PmKvdrtamwynuNpwrv8KD8wXz9
2OR58ForyQDvLdOjZpE4CycVyyHKim+8Ka6DIh0EiaHCDh9MOnrrJEtWxLg5zCzXHVgkFtjqnTZX
Yk4yJsTRmQWyWfSoxwFYbMSynoL6CmAjqwePuc2t5jFnFUoJW6W/dVb1sx5AqFK4DWTi3SZaY8s7
/1Igz0EOfoMvRQ3xgKmb8u+xcRpcO6zAOhc6EC9O0GU7MSpAjWIreUuncd/kg/5mV2amw2b8HFtu
d3LDViypw2+GFQjkrKdOtUdwQI4bE+h837V9/gy44htdN4/jFmspSPl44A07WthcX1NHBsxDl3zr
OUT2Gguk1uWgzYPnQEGG+huXvUPGnj0FE9RUTNraq1oCXYA9r6vEMHT79pYHoBwpDJOkMLI1+5gD
bndtzcrD/zSRDnH9txeelOyQNR1yKIHAM8MW6ihsRz0IcFFgXZFN33jSXJDl5i+sQsauCodgG07a
f1E6v6jEHb9BPXhYdGDwefAtJznqLi3Bj1dDXtU8A0duvXcRECsiHtdIEeXglmqK9xBrVsDG4scc
m7MP+IcEeWGUv09g9tjWmRLrcPaqQwVObb8uwV/S2i9QYFlqYJveeVcBiw161SUNVhnXXdo8lkfq
9ftm4fqofGsNk7tisv2T60E/h67QYn94DWGPfEdNk1SXCuIa1/vgSf5EQ9B9pBHAJHSBdGKo2Z7v
Y2gLyHzgPig6lsF0CPOZyWe+XTAaruPIZXvwtJkjHfzfZ9TMMb0roVL0d/fNBxyRyHR72bAkW5FD
CHfCBut1mJuNzm4d5HezCQ0t5gWoIb8kSVIsR4H6qxxC84GH8gYoHIXPeIDVUFrL1GsNnsElePuK
N79sIWDfTO078ooQ3ql6+0PHvVo40SwCYTtfKyiMfOvC8NnIyHyf899l/hhoFwI0iem3edNMmNHF
0znxHVQMTRAIrkyy+MNOHhVDnbZokQnp8cRxPvnkQ/gmI0ftyY9ir4fE08cs7nfUwjeKqHS+olVB
0XfIsO98u/btkkVqH/KuFAfyvYb1Ttbvc7d6Jtun8RJAbJbYkejWt4tf768C03/gd/yOvOnzkUvj
2pBAc/Bavl38Futhn3jRNYO3oYjbXbl+VZ47schNEi/B0zltwsEV93QIpsnax17wVWDfT0CNCh1Q
clCrHNkdkGZEfrYWSh8rMfjHq4+0ZX+UpjyhOj+4jkJhETh21j1HglP26Lg6+6P/noR+tL9dsh6r
/hTjuZhEgE+h2kVt/OG+Tvv8FGpQFgS1g1JfOjXSRgljlg9b1E/GZ6my+BxRt5OwaOV0Gcgn5xjq
4bzK8Q2IZtyDpuy+zbW9h0DE+B55b8ZxIL/pe9YaRJvqrxJvwXK0hu9Fyt9qW6ZfkyLGu1YK/s4G
TCW0Z6ZXi+O/DnrM5nlOIa86IH4emxZ8WKOKpkvCR7buJ7x/IqXV1kRxfupkNyxcZJndddD19UKJ
bngpWrYBW4P1kamOb1IgaoGhQrNBMWBmsLMHrIlzEIPXrqQq7Y9YxX/plPmXMmTTXKUPIurEtT8w
gRZLMOs6x38Oa3eSb4JGj9uG8/FoWuChRwXmUZEm7yxIUZFcZxCQs5xq1qwZQXeADTLohINwUaTx
a4G348KKzPAzzIAyxD79HO2C5eBTdNsPAwhTe3ePr3ID5AEYlefNCG8WLKPDP+0DiZaNf/tKJQwH
egrlxbWxr/EURYOosgbCNS3EykFqvZzl7c38GvGCyrsvU7yb5vcP2f3Z9Nurm73+aSLXJJafvG5j
zYFZ6+V7t2/1uosCTOgdwb928skd6/z72AJv05qhP0uQzEAQ8l8dgkD0Zz2RdIoCMcjnETqVgEHT
/yrjPPkRauSlcuybBsMAyayxvYesqjgEQ6Q23jQGrxo70eUMYYtq/1U1mA+I2kybwUZ2CQxv5aWN
TL4kDx9YtHmsuIXggmjBN435EaCMyJPQZnXZ9c1auQ5f0YY2bVbzEjSaZKNmVgEzT/ono4AwSjwr
poDHRG39IENZ0dwsM+dXB206sAC9w4hX4h8d5AyJKrWNomSPYsivI0paPqKqCZciqyfgy6X9ggcR
yLdhbwrH37Ql67fUxBIRO0tZ8Aq4vHcAFKZZkd3w4K/YtO5Fq9q9HxwfdLhzOMRFUInZWL+GjSZ7
E5RdCSg2nvhNOIoT97Q4TZPsgUIHWJWat45YheJUNml1B1GbTwFkRy4MgrcUawdOvHarCeVSlpLb
wkv7DdNRcL6dMeyvIulVBsAD4uyPXtnUPcggp1+9Zj5Ts62AqM86b/MRT2jGn8eInYM2r+9rVvvP
ARCPizFOosPER/6cJuARH5Kp2jazr6jTaasYcEjUO9m9PjIX8x+KjRr80qUj7mhcCohfhsCMz/9y
ITCM2osYTJvXC7X2UUFRsttDgJ6Dc9/rsJtUhctbTVYuxo0tcuce+Mr46erR+ZgSDaHmyD0W7UMk
MxvQ0aSU78pS1WOYV/3SSrX73nD27mDN85cffpjECeQCel2HLMzF1wGCNosEmtEvNgoqV6oKsnuZ
9BnoSsPqANDmXOrZmA33Qu+h8YEnSApfX4ZO/pRJlB/oIOy8uJ41UEMcl7eeRGdBijzz3554bhUH
5DPGdY2K+iBO2q2Xm2CJGQvoNaAbfyyDosdMKw4f3QCsqbwzDJRvbfhItoajmgniSnfUsiw8rgse
I61E8S63/gLgOUZW8ztmPyZLxDcwv+lVOKblCRym3qmOtFyRQ5QvilGD3HbI/OzsJSgJJQbdSM08
zKHiGyIIGAtUNacVyL1uvVMSeBCsB8N+BlDHuvIzCMQAULwTVvlTphZ/mkTBn6SOd412kDeYWwVY
uldt0SOjNgnvqQXn3V3UND+ps448D6hg/sEgWXWR4+ZW5V1Jy7twb3OlRXaG0J1bIEdtzqh5bdlT
KMrqEGQdAPq1BPTjz1NqF275EkNuE/+usfEgseD6h97J+1+n7tzWASrYAfTEqZi66tdInE7Jgbpo
uGv/rU1G8mlp0PlyXp70m3qMAXsyGV8Eg2jPbRVH3qrPs1dsm6b7a/Pa452ELa2THWbdmSx0sLqm
O2iT3XVVi1JaqKJZG5Fh/XxzuUXoOkbRAhRXV9RLHdoaQAfojMGPXAJq+esGPN8sQW6rd6YDCm4d
NyV+SJOXYSnhuXN5Fg4aAs6/jKA7YssxdOU+jDMoLaMo6LmPGFugjKn/SE3x3nt2/RNhyzCEZtcC
RanL3uqnnzVP3mLA+z/GJo3woBDtsxxyf1UAx3mPtG215WPKZyLf/uD0CdQVs0SfmW3ba8ttrccG
bOdLfF/eyXL751rl5SlQ6b2JBwMycJTIrIXnq3WBZ8mj8avmEYVRL3Gft2BRQiuxM3ZqkupIDmxy
sGjOIWEQS8tZfQrixZepc4edmyUHGqZuPPssUF+KSoYxA9lm02+aXFQr6qXIVqZ/xfGUXsfGXgPI
+7p2TQ508VxCOANvGIaMjQYvW86ROWvK0FwvkZVtdontZslRjr3IdJFe7Q4U2LaNndrLT0NlVgOy
cBGiHBcfq2U8vGDNt7gO7Ngs3PKpr1Hhi0+I9GGLNcoYrulPOBjPy6G6jL8mHZDKyN3lrU1//KFt
i89G6qaezpNguZpCvgYRYP0ip/TgSNN9AZoxXQcyQGWj3aav86OsLqPui1tKs46cYcD2p2PvO8aQ
nsvLZNpDWljedfPBpHhXBy60kW8dfY9Xv128lg4WQj5os4YQT8MhB4x8PtAZ2SDOgN20yBd8AbAg
YPL/5UghV+9bdDf04I3+H0KywLSotbK3fw7Tonb8gCLE/xyptEown9+uQWd/eIPZEy/VECly3npL
cN0nJzUfamtsUb+b58mJDiqC7HJmJcWGfMhWks+tXVtAZrCp21PvbazbKCyvsiNHMRESWzfrbQSy
0fVb5YidgDxkXFZhs/rDJc2xqTvzDSBphZv9YyiQMFTbqR3VIvEZfqmqe7LKWsidDL+nJuInYzhI
06Hami/SNpQ7TyTqPgrtt7DK7VPvTthjqVsHZfwyeQ3yHpiaySpPIOJQr6pibyk0HO6p0yvlKQJN
6cUZc/VqKqymYu0+AuetXof6NQUZJZSdIShkp3sKB/wkf7IaTO8s7Fsn1X2a+vGlhQrOXKPBl6Vh
Ym1sZAQg2QrUo4CU6+xRzx5tk9UbCU3BJdmKOtfBAlm4S4eCjWMI2FniAJRhiSbcNBEUKflk59i7
TszaUtBEkJPOX/OkKld+Hnk76o0cVFKqukAOBdOPJ4Ffs+0p56JZ61wc6G3shqnHtgHZRte+NEEI
fUAgDfXcqhPtRQsIk3+JQtnggT2Hzh1j2LGVXUDBuAMCJII8swuaYFN8gEPGueSiAB9Vjm0sE9Zr
FEGXGzMIjUw29w9YBgI+lPb62VFl/8hR20OdDBVKz16CTbEysU5k8iMk/7zAlFtqDgD6QyBxTJfU
rDE/gNiedR2bRuyMdbLiYGm4vbQtDrGFjofPKHCB5ppJs13lN+FzF6t+Uw742qgXILIaEF0BXuq5
dwgmyKWDoR1lLIV/CI1M9wqKqsemibJdgiztiVVuuc0LVZ79ea7butNwbw++s8YGaHCZUsZWDZ/0
owKSdIWEtPPEAQxeotggf0Gar1i6Yee9RiU2+xRE3t4bXVdAdkKiPeD2T6gH8q+9E7144Th+bwN5
Rhav/ZlwvCWSAaqoLJJrx2n7h7HL8NN3wmPbOVG8HC3riLL09JTlvH8o5kPvqI3QfgN4KPzpEKKs
kY+Fi0Xlb1O1RPGvuoaA0Lq7FJiFNnoToDBjK3twNbktUuKj0EfVBUmJ8uK0PDILB+Q1g1XIrXGV
hMgCO76CJI8t4kcfM/sh8LIPi1fh2jZZuaMm2AmXjgHha+kN0bF1+3FJdmA9wCPkt81pKobmuUPx
2Miq7GPULAdtOvZTHZ7nH+DSPBYB8m1enGONA3b8Bbm1o/UTNKTpHi8u+8ShkXmis2BuTnYWLbEF
24COBE2y3VzojLP2Z9U79vbf4p12Atexn9zXw9ScBwZJxEwH7ocvi72n+vgn9kpevMH4r40YzDoo
HH2XY4J3V7ZVtpa9md76Kngg18HN7vCbCN+RzrRWQZ1waAaF9bGv62RTJPH0grzgdxaNeh1iBnZX
19067VAaAmgFHvdyRPpBuxIvcZQ18bq1npwAIg80thN/lADQfW9lAslf4SUPfTxib8vR5U4VJX8I
fR0uAqy7D6yzC2CLaw2OlV4rFF0M6s4HwKsHMOtQy+jvjqsPdV8dr13W0C7LGKxxZLwdyPHPGOr2
q0rsKuHtS5t7S1ZgflzSWLFi8Z3lmxKrbjJcry5t54F7Kd/SkHWTggaTC+/oA/N4EDFngFFrB7Sr
RoBWPoj22ORq7mxs6G78FJvUY44EU99azcsUAY+SskB8gQQ7kPCM/YV/dFDXYQo5aL55GCKbf4dw
glyAYYS94VfbL1Weike7ldO6rqr6nDgAi3qAShywh8mPQRWV20h14j6LLG/l/x/WzqTJbV3Jwr+I
EZyHLTXPUg2ucm0Ytm+Z8zzz1/dHyLb8br/oVW8YQiIBSCoVCWSePKf2xhdDLWxX9zrva+QPrzGl
mJ8SB92u5WBnx4lzTOFgSMrc+IeKmG+BJFnvilmniyYGVxCYOnUngOf565LKTwFy8LT1kkOXRMYm
U4fkYidhvEK80HiGayBemN7EnzvoPhIrkP5RUQ+LYnliU8yGOSac85ka7Re17V5MVGIP+ZARLBxT
KT0WEG+SkoIsdb6UdU/pWGSZ584btJ0sN8FZ9IpXwmXwpg6pz5YUimMrSBUp9SaEf4RaUhLYpMoi
3VtUoPcXbWGWm5xnyKuf9oFb9oF86srCew2r6atq+BDezK2p9J8sSzUuwtVRkLtXDO8qWgFlT01S
QCabcw/0pmnBn6h+FuN6+8WEbOIFIYpqQQGxsUknu7miZVmvM80ZFx2QNwfsfuBdjGblyYZDYk8K
00UmNf7m3os0YbyP4/IbOI322gNaK8JqMXk558wo2mj8Ub/2YdyuQwfxtJEKvK9xfEmAdbxTToi2
sOlT+Dl7sZu9ZB5/PHCSJvEECtOFe2hRCeTzN7qkqeVd26z+Kfy1Ok+WZmDmB7Eap2n42P73akZ7
cXRJedcDu9zVtlk/Vkvm1fo/q4lZxWqamf1arWY1MatYTYqi4uCFNrGp35/N0D2koNoWka2xlQ/i
0kgUp2rh8DMwNZlqhWpAPkNC7O7oU6hawsWDWXiq/SYMvehX488EGXRZG8NyOgRZY/nYwFlwNNG0
ou7lTzvKQ2RWw5gt+Z+Ou49wh0PmMA02FRKe863jhB0kifM1VoJ6Dagz2zkeYGx1QEzV7JxvWoXO
Wt3mwwW0NoS4c75Q4SlGkKap1mNqwilZxU9gxuqbuARabh6UoX1+mFRZlw+RpbxklvzLS1O09hBM
2Rfhdbc35Ea0Vn17mCjliSgs5Gk0Tx8aikPAux8XSjsoN6QTJTd1JnYbvqPc8vnSdtYP067NvfAI
xly9Ram1DeLEPgmT8JpMt03i6iYsWtp05yZpKSlgUihj9aWk6/1KMuaSHodnItGhM4ASEpXzRZPZ
CAV5chYOGgKYN62O15nRFGclaQc05hx51Tt5exb+wg1q49UU9uM5QufzQiBuCc08gkNOF9/8MOxW
VlAn15CfwsoyhuyitTKQbdRCzui5xBu2LN0pThudN0P42LKteltOPpmTtIcDJEfl1NFDY8fBOt87
49Tv05ITmySHxSHVcmsrISA+c/2ibgM++liOR9jp0l3ntSV184F6pfJ2XOidOX341JKoNclzgweo
1YLCG/zWWkR2FlwJ1hnbiqfqNoYh6jrYmbmwiFl+NTr9oMiZ/9MJYS03jO4jz6Vp4ZDxv3ZlXW9h
7oSLIChGBDrjcOlTa/AV+pOzWEnO202caek3OwcWYFdpcourwt8GVj7sKpt7deFX5VJF0f09TNWb
WCkfhlWT2N43SaGsVOlT/aZ5gbxxnFkwUE36s4p+6rJMGzIxXvYqBlW9B4+9o35PoR1wx9AsKRef
8o02Guy6SY6cKKqzlnlnac8OoTXJBLbVGoGMeHDlrQPNbvZKag7nxJHK5SDF+dcikQ6qk9SfmqUi
5DCgCqXXVLckdXAG82TtPY3IO9Vz2cswyjmkB2r1aRIUArv0T5RRoTfyPT71FX/d1JfaHfv2bpVZ
CnCjNu0nAjuwA8jwrrqh6kUJd10v3yeSku/Fq7+M5twjjP/uebgPEJz9NVp0CFtZ2p1bxWCpUlX1
z0bRBKhLSu2XVgNIOng8zLRibL+kXp1uga4bS9FUwsZZjQ3ATtFU9TFclrqR70TTS+aSSd2OZthk
R/LRYns7X8SrQh+Lg7gMTlweprBLySj/F5/HkFpVjFUPI6Yrxln1lBX3l/9t3GPufy9l15+IJAWr
cYSJwE5TQuccYW+2XG2GOVZ+D4kTNETVInwWDnEiv3U6aF3RCnp2FANE6jvR9HuK3SPCP2sxUrVL
ZQsnurkQkXOPI8NRqcrQFb3y0LY3je8NeuOsW7SO5LK4/HTvrIYPvVfkk2jVIU9gSrY7ciG8rTFA
97hIvXgtVtUKiSitDVrYHifzrHkcTGy/PFXsAU+ZUsKxF4OxhdyuIKw/G4e8RhAz6RfaAO9L0zFU
jICG+9ewR7MzoZaxwKNDk/l7UuH3aEpDnG4r1fvy1xKPCcSKCSReamJH+6XNofxInXZLiaw+6a6C
ctKWmmXrqmeVhc7YfNdVcvQ6eSLfbZ4dF26tqjzPEv+JsGV58nlYjhAvPAnTSEp44+cUzc3sX3eb
oXnSgugoBU7zKNERRvIbBYb6QQzV2NhAPwrYjfwNiduz4yn2a93rPHP98sMxenkFRCZHew0a11JL
FsLut6BvR3JoW0OX1K+KvhTmIgWICWV2dB9t2y/pGHvvVQEmCYBlstbMofgA+7qUp8J/S6Je2xVq
UK6Eve/LfSC3ySuoIm+fO+AAhH3wh6deT5pn248Q1co9g9QWb26S0h/tZCKQZ1UcwrXfb05NoAwI
WiW+ain1j6PHNlS8PV0tDIoMQ/k8RpJ87UMS0pVUtOu2D7TVIJf1lcwD6YNokLayptAcpOrqBEW/
nUatdoXLNPuJV1JgbngYoHg8+97HBxJbNa8ulg9ff5rCizz9Iya7e83+ZkKkt9AUaZ2imOi4kFVq
+36aXu8u88pi3laV3xp76PbCLi525KcbEwqmhaPK8TI3zWIf5YSL8zIdT3U36nuYCKR1PHGikDyb
IL0eVD+63nap9vV/lvnwHupx+paVmrmcANOecwWsbFwT+PCHqniqI1mC5idUvk9+uBSD4jJ4lQrL
eKsLniZ+kvawtk7errN6eUPdpX4b1S5ZGGyEvknA+hDYG5YFf5Wt2DIYPBUoAB+6rdgHmHO9b91K
qpt0BlIIc1NcggSNeeEnmsJZ+KFK0d2nEh3/mi+YS46F7THfY+y/5hN+2bzu4708xoqpHms85mNH
Th4n8ddjw1lMQvblxBf461X/X2z/P37/miUzqwCB2V5Z5W2lH52J86EfH0WD4Lp+FJfG6sPOFUY/
VJR1TgaAR8/kFMtmstJl4jvmuvIVbt1Kkxwh6yrercwr3uMsTo52aqQLYUsU6g20EY4Q0Wul9WqM
RuulKSX93DlwTgm3Edlftm6yvhFN09MgaXr18tIgiv7WyBOc3aSISjd0bO3g8bv59bI2oRLejZ2d
LiapgK2y9VAd81elbulfZF1690Jp+iyiYmnEZfId8DcgVrnMbrJnZpDOZyE/QDZkrQpcrI00+cPR
gq0YpPCLaJQhfbczbVo25kiZuO8gOZDVOhJJOVvAUfZvuSNxaVE/DoAfr4RNXNjCauuygRsB0Wb/
drel1bgLZW4coik6qAiRjrXVcMv67ZYGtnflcfVnfuFIhhXGEj86Pext7URuZbXKTtjEBXFSSjD9
yFzPk0aKNh1DY7BeYkgulbwy2f7TIhz0w/SaAsoKWlQx1QS52m7X1Z4FHw+AuLDiICN6U9L2W2sA
Eyx6IT4Nj9JI7l/0elBQXSc72ZNd7rqFAUjGjKoX0aca8rkusg4ChzzeepafLiGJHtw8APQoJnMM
sAV8IWhczG9E9lVnjaRLuBK9OYwY+8HMgoXorTm5wz+Yv4lOn3T3U0EFiOgTl/kzQkHy6zNCSP/D
5ki0nUrCDGCAqoNkNMouk6x0z3fLbS40kNOKK/vQznv6lEjuyQAhtckJ7pwDhInWneVrF31MpxW/
6uiGdJy19NR0fEI/Ml0qlLK8GDXJba3gPN6B91wMAWUMngaUQHW6EBSRFbvKWNkfRSx/aCOb5jxq
b4gLKk8teGa3Cbn91sH0k6+BEBqgSVcmFsFfUIvcbe8QFnPj/qdjqiCkYvZakR8oyANGe0LRyj+6
n940ctjfi6D80HXV+RjCMXbTLou/thM0hsOYNW8dAxeaYWmvRtpw8DPK5AUMQLJsE3V6mvgal7XC
eSGJnS3ZRHVhNoF+MT1+A4R1m7MBCe9GVfv45AGh3sIP6xx6TY93EgQq+5HSin3WeZAs2PxlyX4r
2wr4xZHiB22Th5l2MtP+2+BQRgyBDRHS8G3seuMcqw7CaH7Tv/XS4G3MoWlXollC607ZU5EcRJNd
9BZ0dfoc5Hn6ZLQNjGhm/6bXWbP3WttYlAh7vA0pGrVFbI5b0dsrwzetGNSLrHre61D/EFNp5D9O
UdAPrhhjWwrxN2Os12IMQiiGO1FSdFSAcJu+HKBenE0nAzmnk3j1uCg38pftX9a8G6ZTOV/8oVX3
DmKFwvth98qqGd2JbN+2sLsP4fuY8OGXxLq56ofChE+L1R8dj2ZbRMFSS7p8+ZhF+AkXYesNVXaT
NKMy00iI2A+1uUg6qX8pjPylyw3pG4QUOqXRlnTJNF09dpYTL0UHmNRlX0b6OyRCFnXspboNkqx9
bb2RX0Xmf49tKIZS384uMRpQJ6tgX6XZtsxphsT1BLDIaiT9TfFgHTISPd4qYVl9CVLlIObXa6lY
UALTn3Uzj86UklFKMs87dvour4hMF7JlbfKokDch2OK3vMm3wqFOOBB7KWHoiJv4Gd5FQsfiHaXN
KeK9wIxfN4e09+yTxr93NppRtCBaG+zrzE9dUxtiYI3GaK2ROzAWFo+im+qUxi3rpWo5FXW07ts0
3MKOpq0tL5sQuw+qTdpKQIJNNXxKivgsUbJ/IvYRPqnd0F60vl3e+2aTD1PpLgfj4RZ5V8SLouYp
aLGXWYsRkRhGdcqYlcNBmICVV7dYQ/V49ieoAos2QRv34U+tCkn0MYhXwiYuWc9NuKJ0as8ZpSf+
1BG8Q7FQLmAAIVm44bDr/SgG7Z+OJ9n7WJTZQmo85ZmtZ7hCWKq+9PxfbjhjK4d+xhoMjd5tfaIW
56C1QFzHVvTEod9cTBoZoKgDFO75lfSNpPqpKmPdd/+sZ/W3oGnk13IMyPgP9ps6ZMMXOYDLNJly
DkCKPHyJWySpwljul6JXG4MQ5dCE73nubYrUX3oINi/kcjCAn6/hiGm/6ZKDeEBZqXuJKq+nsJ0S
t1Sm7Lvmaz/Mys6eRyIrOxjIg/UwjMGHbqMjPjuY7OWXfWaNR7upjUsyEfAWHTGiAbwr8zUmKsZ9
v282Fuq4b2oc74RDK/clMVa0YD1flU+kx6h9mKdUo2LFxmd4T0NNW08qB8c8IJhOrdOrcOgrGyj0
KFtUr1XKgSgMSs1zMcLvj5MF1L89Pk5GYRnCRyaZDKOLd5qSQwVhe18kaFGe85iDSxh3/+Q1Whfl
3AIGMczS85CKGh5143rkUKvFz0f0ejK/EMMqo7UYn475dIlLfysmEh5WMmj8aGDfGIfqYkRau2uR
KnjTeLPNOOhPfuF1t5bfuTADLhu3RQOM/e5VB1SnVjrIm3lQVL0Gfi1/sUlynuE9r1xhlpy8hryi
ijZwIHtv8mj4rpE6+SWikOWV+vaFcCtVKaEYFiiLaFbxOCxHIr2PN9RXffQ02cvYjOoLeCH77Eyr
hj0fdx0s/2EuspofTTV3RrDQ/fHMhB3ievs8M8vMVPs8JkG7CpPXrMSQxnYu6FkrezGn6GKpxyrC
CcSReAfCLCzilT2aYu6HWbzF30s+HB9mu/lr7v9thimGW3XEU9n2dWVJ6tA+olVD8NKJ6mWg9c03
SNYom5TNH2wbHTfvVPua1hyoJHuQ14rcpF9A1T8LjyZP3QBqrzSU21cp5rHkSez1MlkdbhW6ZG4y
zxPzPAkouvkYWkdZ2s1gH7kDwsIcFWh1zkuaLClcCSc4Luw8v5YEiiavvcm/L5masfkjtJw3y06C
A8+FL7IKsYdrBJV2EBftz6s+10FlVRyxy1LWDlPSO78cHz53I1z0yr7mkK7ZoLkqhaeVKnN6dyTj
JyBB58P0QM+PNXuVzG/Mi2VSrFJnho3+Cso2mWXk18Ko/fPY5SlkRIzw5OIHiW2qFsKuPGp9JS3E
AB4w3EZ5RCp+gVxsxo4vmP0RGwbBTSTPL8piV6mZvRLz8JN1S9PT3w1Thokk6f2NHxMBtr7abGc/
jKznIACF0ZbzDASzs9qdXt2XmkwiJLkRybvYJAmlpe1OTKlyn1w2YxMd1IT8mdKUz+KtiQ8vS61K
sR6B2vnDi7dm8CNYFDrViuLDyyX7SrG45am12xvtrw+f+Z9DDwOsmGz+/InXZU/VmJTHXk6l+/fy
5/N7MH/tFWALS+GfyTJ3ybr76/OLNYri1+cP68bb1Gif3z9//V0MqxQAGkX+mcuJBUTLq+A45UxI
YkRYFHmM14VWm0vRFB1AF1dRacKWMI+JJSvbVg5kUOXcFDYjl168dkBpaDZJZqQiBzCCAhFNxTCf
oGHo3LKrwr2wOeB4TsDSrqIlVkH/QSEqPKkbYauiWrnKJnwOf1YZ9D5btQYkWVJpD1fbgkHDychD
o/ybLUKI+9y+4j8JdkKOIhYaM30QQzTGwWQcIkwJ+PSs80nwzE3L7pKzZ9tXIQsiBEKEVEiVwEta
SFZ9FxKhiAm+IC1mexxr/lXIhzxGiI7HCNEBou7/GPFYg4Lo2hUjKATmXkkQ4yymEmsIGbfH4uD6
ovUUKl9VKQ6eohhUFmp45lY0xSXt+3XfpcxBxvZphLvsHCvRTvQJU2khdFz3o794DAplVCWKDEiL
sDnQQkiVUx+9lrROmrXenizvfgjS8Wx3XqG6kMKP5zYHmQiqLlo6MEyq0XznirqBfEt61edw+liN
nIxBOsCdQdOSqmgPBR/Z2DRpv6BN0m+6JitXoknAoFplsdVuOjW3X8nxh07wI5Qt9YcSqdehbtQv
U+W168n3or1X5eY1I7nnCg89DpEz0YNvnjSMSzkdkC6oyCv1HqmMQE7Vb4me3F0bNGuIoGblFQ6/
fo9KKDJ1eVi8IWZ9FpOBLvmp9KX/0rEx22gmUE+qOfPnXmNXIDy0yERjJIneTQpKV3qXBoegVORL
wnl2ITyc8aj72fS90Kpg6Sh+eI5Jtxw9xFiWZRWkH1GqLfMIALVd2ckSrlfYditT/RLBG7KsbbsE
W6PC1l9DGAaINTyjepqu8r5LXiW+SDezc/1HoAI8J67gUwJYHPo0lD4cHUrtcNJNfvtZtZbUPjtm
7I65jwNHGsu4vSWOOS6QhMy/8hd/uo9P4TJt/elTTuCti1K+a/FGtIZktZkWw6bS43wvLtOYEywh
65jt9ar5ZTQrzSd986f9cP+XTYy7TyF8GltFaUCS07VfhvZRTvzMFXht0VTnJtU7+WUceupPeVBC
ZTXm34Ph08pIMsW1icqxLaW33lTbnc8uaGZ2MF9Ua/jRS9STQKR9NAMZpH2Xj6tWos6ibRNEas3C
IysYsQn0fwrPf80V1VKySfTMeMkG+b/NVaTKdOgCq7/PpUjt9I2i5gkuPBnawSHXlOLTiCZo8f0u
OCmK85WCevsyTKX9GoafUVd1b2OoVCfDJtlf2nr3RqQh3Khmkq5FrwfYDwGbmrTm3FuFwcqieP9F
Lorq1mXjVZi7MvJ2MeydSzGobyUNdjkDpIyYknVVtbMv6aDZr8r4j3CyfKk6WfO6ovmvdYeCYLFY
9z4j5SGPddVUvgozhZfOThmLX+uO87p6ENjb+5S/1/WUPHyhPtctAxS4Gj18l8JoOsDdj+JY7gTv
lVmP4L+6bid6QS7udFQpnmUfHGA0yG/CTNGttsmS0F7ZZhlycqp6F6oV/WTGpfGlSV6EGSU4++DB
GkpCbvbqZG1ZF2O2E81arg69pcPDbSnBzahLiDzwglrb20g5uBThZYPfcyeF+0fp68lbQh5s9krN
AKaVPIwX4v2Y3YwvH3L4h+deKtaOQ5uNT1oXNje9Tp/FZwuCNt3yJO3uU3MwZ6cPKuFEIfGEqtL9
bbbj2B2HPPbvzbDnLKgA+VxSNIIqbaYG26nRvBfA5F8s3Xa+J0MZAIvw0+dO05Md1cz2uk/r8C2v
OZNolffdInrj6n1U3DJSO3sbWM1qgH7rayVBfjN7RImfLnJ57C6N0QB3hgh2CYRt+hbZN7FIFXF/
mXKO9aUZTSc4AfwlCTHzq0SRAEzQK5hJ+4s8VtOTVevqzmwVKCESq03JYgBMnAor3zWtNj0hvhZd
WytaFrDWpwtdHUN41ix9OQVlv6BG0NwIv8orTgp4rZNocUOKDwaQH/c+LGtyAGO1JW3EmlHXeLdw
QsV3XrG0ymRTUfgK2Q1vSEwg18m75hDuchS1WCgxMJhGmpCiLYZpUfeJtg/roH0zyuyojE78NAPr
n8eJ4NOYNm+hrBoHwyEyIQZBKxyvc3g4NqIZGs3AGbFKT6KpjKMLkq56TTutu3ZT+1rNKw2ewV2S
6p668qFvJ4UDF9KofQsTaQMLn/7TQchwPq59g63XXzRKbT6RFB8g9QPKYlSTeShrCUD/fw43od0I
Veh9/wwfQptM6zw8/DNcV2zzkOjIPDfwSz+NElUGWrmvvE57Vcvc3jUR0WHRtMzK2AW21d+bRcKf
sxyJSope4E7TTtMI8ohmnhpwcPuacm86UBHvVNNHTh75OxS+4mpnhuDzRFNWQhLmcQOaQoWmW5+G
ZMY9WPdeydbDXWwNVMDNvZwhJIT7auneyyPZ2SpRGCxFb6QW5jYf9JDSBhYKDFPbjk0Z33sTOKdj
2OYVSK7zmTudaQwEF4ubMFng4m5y54DSoGRatB6uZCCXOUx854cdvPPXgY+xf4xWSDK6Wu8QPp3n
Fx2drWvLGDkCINm/F86zLNzADlQtxHTGvHIYAN2AbISna84De+FYcXOqq3r7WDEl5LP2J768OtQu
lmFXi6I187XsV7Bk96N+mypL2YdtapuuhZrkOQ/3yViBqYv6cdj5yfTt3qwicpZ6RjnHvZ1XOQfT
uOo2Q8OXWcgdAjpCFdUwpP5E2tJax1Weu38ZRU9uFsOpVDwQEH2Vu+ncFB2DIHAU7Uf33fjXHKRy
zXULfBzKeNYxzOnX8HtztgmXNFR+u8y2WCMz6wR6tJMM6LpKqFd2DdVhr12pH4s8Db8NOqWdwDmT
o+N30ZNtZZ/Czv3ac9NB0aDIt9JL6XGjItsafkNUOXRBa04QhBB6skLDXogRWlldSqNVX0Ktzvbt
MP8hpRxdUNhu3b43qbkjktOdrM5NglA/iQu3URKmcad2ZJMoggg9TTvVWqaPS/FS8iaCckForVuj
hRX39wxEiPTT3RRZXbeOeL67FC2SHA8khhh2bq3FCmIaS+UO6Pp1FM+hub2Uy/Y6VSme1jUvws+P
KSrgnpYRm7wNMU+6YvCRAPW50Vak+eAQgoeLc54KQgi6KD+R0jc2H8i9OLn5zteXuZXWZueEeJ+b
Ta21Chtij4KCBGQOKTHD7M5h6qVvknYnSBlH2z45Lcw5d3aT+X5IlC9bdxA9vA1ZbLJvIL8lemVu
iiq8FqQNI/sy+caHIDuhTqfb1r5MvHMmO0GUghuLE9t7fW6SbdnWiD8+56Bsb2gmnYQ5A0oCFzUQ
nECJxucokq5DOZg7Te3016KUdqqsWh9SlyjLwU/DAwox3nOlRk/ybKeWzYF7uKmPpYf6nlVa34U9
d9BvcoDfnlqE864WVaoQ7OWgfCeDY46i5RdNC8MLii/bpjLlp8HR+x2owGEVoHX00Q/mOkLa4osV
cD9VIim/2/N22tqWbbw6XgeiiXv13a61yt5I7ewVSkX0TOAgRTmx6D8k2TkaRtC5dmGn3Nrj7Cou
1gxSyHOl3j5sYJTN/RTaz4XWZVfJJL+lmX2/bM26PzZZ1B8ttUcC1DZzbRuo/knYDGErWkC8f3n2
Ug07X1cPa+H0mEI0kdDCW+IQv21k7fro1Q1YR+9DhKMfeDcjoYo/h1i/koy1ojrKSyRXw3byemtB
kR18tmHkn0I7/RSdXTv2TxrxIdESFxmsrCxJMP3N7nESwenpGcNBdOpRLy/BY9fcWeklRGBvEgOq
RtFbaQYi2WRepSZjRwtrSZlKz+KC+uaxCabookme9KwVBDQzdYw2ojOXgvAATVJNDHqUnvP5khAS
K4LoWVhqz3Zg5OfpKPoC4Ldbfv4mkWdcO0NXr53sEItgOeFBocVH2crSUZi8ASYdaNO0u0dEBcaJ
StsP0SkuRhWvk0mRr+LtjbnPtzWGMUobzIjuioUEQeCw3aJJEXfybAR70RBvAIWgBkKu2j8MflGB
DvCcMzUWu7LrrdfSSpSdHUvETBvN+YiCfAEouHhPQShulTbkp2sm3sdNnkz7o2sray0XA1RGUVy/
R2GyEKOmCcgngMeZgn5wXkGA78Qojtww0clmenBaZ3yejOHlvkoGqZw0qt4xLNgIhx2UcKKjNxvb
lQPFROEsqy5q1cMPMr8vQ6FUiFHWdRji9hRYHdVLcweFIO8tlfrPCbI5h9aC/0KFuWvXOcBeKm2A
5DIn9KqW6riEoQoJV2Esaoq1A185iFZc2M5ZvJKTzDkbU/00GJBrCHuTGk+lTK2kBkHHMSfw/tfl
YYOhHUUnQ6lX/Pa6o8LxmoIjvbIa919j8mof8hEPD7Myz/yX733WkDSiLceuOcrWqYullKCN6V0N
E6FTK4waaldUklQ2WAeiuxECfF3xvdOrs0J28GcdGWTY4RJx6/5TBYFDKN+wDn1ked87q/1peqbx
7kW258IY5b3I1G0Aw0i7G9tIb9UEQXkG5uJsRjQDD07mZXvbIT1mE085pg7JRVk37EvT1lT2U5D1
bM6lrV7sO1/iaf69GYRwJ2V4CXIj+8zLZnV/M9T/jVWPuGiqVxtLUpt/7GR4l2N4lToJ6UpL4gAI
x3TyUavcLWqy0V8tfyayo77o3ZY5jAIii99RslPcKnLYmfcj1Ys2qUdi0cGi8WXKkSVY3NsiGF6p
5gZhWCXOCxxo0PIAN3kxqeJeKBRjPJtxkywbqq+fNX9qlgoark9lSuTeh5HvppHbXvbo3txyDz5L
rRuMK0mjfuWX3D144pgrTubADHr+P7soSy9KDysYuwTl7ECvuA4LKzmbCoFrqUmTbZM+1eQczkHj
mGfxSlyKxKTKYirDNd8w+Q8LngC3jJpqb/Cf+nCO/gyjYv170/f69jEJrBC6FM47mcw7RTBhnMpa
NyfXkqecjIFOZoiOu010i4tkjSfibOYuleRJZr+HD6XPnFm1WF78ZVRjand0aKjFMG7lkOSnXXlo
JwusRYfkjMBnqlau7/SeIGs1EzB4Su/Mio7vohPAjP2Ul4T3Z/qFdr4Y1MYbYZ1TBUZrMhCZHynx
Pgr/GGJgInbWBCaByQS6VCwlhlK9pYNP5OgrxjbEGR5LpX7lPOlhD9CPkcPUHkAtUHSvTc5Zytnw
pDUiwvZ4ZGtWfgcYUyyzwa5P/TjWJxVBePa/XvEdB6ut2h9ZZg0LirO88xCbzsEmQ7aypjz+kOJi
eZ/KlB13MIfxqvJ/sPfRvlpLWRe8q0OwVwez/aE6ROSkRiueeo80BGdff6NqjSvlI1RTk6Md6jmV
Ii4i2/Ivm2iKjoefnsgjxVVTuBrsNlt5qCouC6lzXif4mzytLb4HEkAbG7bki56G1TEPmnbp9E7x
XZnetQx531hGVyaI8noPoL55Uh2YP4SDWUMoabphqwfL2rKyjZAadfxGuijsbDyw8BTLIDLsDW2w
9MmTbITtj4dPDPP5buqmYKk44d8eZjre54AGPriUsrryqlI7+DUXWAHSJT9DwGh/2QLtEBQEPWHu
A1c2RbTFxTNatuH3l7N7PQ3brNb07b3jPkbMq3fId8VQxviBPxzD+TKqPfyjon1/qavxZxnU9vre
1BrEIzMniltX+Iv2gGL5ukEKlEgV3XdPOD9/Tyesot2r4TJk78YNn8V6sVjUJ8NWbVvZrfiTuI09
tZ+Fzna7cD4BxpAjj/roNZQjkCQ6CS62aNIhJT2/bjpHfil1xJEgLzQ/w6UYY0L15OYm8cxYA45H
nUl09O0yPUKnBcTa8ZyXsgDf6iuG8xncfOA+nzVsNW5q1MPLRJ5obUuOfcimpDl2TqWv9LAdt7lc
6pDHDhP448n70H3v6pEi88lwvM6B7MBtenmt9o73I6ytz9CQ0nerKOqFUurRc56VYEFRZTkHICO2
pq4Ye0/vWjRNnHEjxQ5Sp8y2+h/Kzmy5cVxL169SkdfN3ZyHjq59odmyLMuznTcMO+3kPM98+vMR
cqacrqx9qm8UBLAAUjZFAgv/YAyqd4t7ajAP3Sx9cnz1KUPS5c2ugZyJs6S5NAOLZb75mouiLVQd
xQAOYGFZy+Y9ii5wHdxLS3XTdWfzNeJUK7dIa3Ub03LCfVEa2rLBE+taDetx7vFLfijDBqHB1Ey+
abq8OZ5GblddppBGykLpolQ15TkdpJozp/F9FaDwq7dtflVbQb1KNCW4ALZdnMkl+Ui8D52dl43d
qsb79YrcFZfeF+5dgbDAbLLve9Yj79IrBtzyIgv0V4ViW8EiKNRZPgJge1LaqlqHhqqtJd9tH+28
ngOyTZ+Vmny+GqtoZoAmvq3YYBD1gJpwXJMU+UJv5fBgF0AXjh1QRYMb2+RXWgBRBgKUMzeKIHtG
mmoH7KO+Mxt/OPNrEn2igxdfyVopPeErh9A2Ozsb2Va1hwHqr2hnvcouauoyWWr86iYwigdRX+RA
RQ3ZSPY5f2psX3PteAWmWTPRkCQHWSk4N20f4fs+fZcKqIdZVdG97KYhQmJsqYgrQ+OmgEP8tRzy
ceVFzrBJcu8cjETPJLM2rzMzuVZ5WjxVQzAs7RZdZJDy/VPKbEPugidbZffDHoxoWVvy8JSN/oNT
u961oVbqvmwLVpdTb2Yg41wymnjHpmN411jxRtTHnauBaR96MuqE9X6wiOpovFeRmzkPKtKrYlgj
RFrXQrHiEucnFZ0L+buID+yqWyhQm7ZymHQPednMxNW1jetvVLhBK9HdGsvz3GS1jR+LuXOcAfyH
+E5xZ876xpCQs/H5rlJxjVAU5Da16a9xAnuIHAm4nFHJPLWTFpMJ3T7Dqlhbe2XbXIGML+ZFUhbP
yNgCDlBCCIDqRaLW3dNIOg8Iq+0dPLY9NvWIk4wd6+Zl1HfkfBIvf1LAFohOtaWupFEanrHgSOdN
68pXtmKijkQKa2sOqJolPXrKEQnih1xrHkUnQ+sQLmOHqfZh9nc8SG7MGqrPOMj5udoXWGlF7Kak
uVzduQ7m7078UihOealXxXDvjgsjNLx71xjKazMrN2mvDfdl7kT7XML/6BiExPPWaJR6rqNlcJ/g
SrTuXWiRYGGG+862QAynpOVF8CQdj+YQ/zZRrJPhxTALcy9ilcRYBnEc3aiuHd8FIbcPI+CAIB+M
OjscYyxJ3mFLibzkdDZnJClpVm20EOOpoD1W0BbK1XF49G4XLE1BUsr9AEOw5UWAhADSdHhSBbkh
3w+hsm9LRzr4EVAbr1tFPFLu2FWOrwe/OBMxUN4U1He5ufImUe4DS7LA8irG/DhCHeu4M1TBSrS2
jpovSIP5x75/dzrRtc3/wem0jIREoHQfT9e25N2j6fr/9nSt2izUrFMuIjf7ip6A8+D2jrFWRlVb
MnsFQaKgfeFlnn8hWoNX34E8JKtjgz3AOMysKahRW2/F5LNdi6Lhud/Yq/6u4Vx3ZraNcWta40I0
QU+XtqhiyHNRJGeJZ0xst2fHcULrXMt05drNYuWqjpyDOGlvKAY8rURaZGCEHqI4QaBiCBpcQRA7
zeRvvuEq95C1x21VdewZRIZ636hVsk7YS1mi7a3el1rSL7qAn88wFXMm07NCTtudaMUBYd/LlnQQ
JaUD/yen93GAtFYCAkR06cp2mtgsBtJ2V9wBdhFflZh6+6CEHgzeQwfyKtkVBkrZVT/0cwfgw6Uo
HetJuoxVE+ytJMuvRJXlKtu4K6ILURLjcudfNpGf7nLLnbcQadeVjC3ZopP7YssOw86R7WIvPrze
gJGG3Sy4XG18aWBcK+tB9zSUpDTkMhQH0IiGUCMy1PGk1IIY7xB9KyK3IJ0WGvwg4nBVhoX9ZCM0
LAJkXUkWkZTru6GTh8ukYE2pV2zAmkV9geBLdE+K2Nt0vAbWMXni+5QEl+ip5HaM7mvmXVpdn13w
aGG7deoJ+3GR20r0BKuoWaHeWpyhCEfaZdQfeVLmL0Ufg1nz0nYin8bndYp6T2IZ8ctwPDVKPGQO
jTQ7t4EmXdlpXR0bZM998LshQreJSfxUGtk/X6VVKz3WAAHE6VMM8+aOklUXWSzbeyhK6VxccByE
W5P9Vt7fZb8GuhRuQthWdzyU9iIA7U2HjIWqIs2syDt03rKFaMCMF4md2P+a+SwNup7fucOV4/wd
qItm8P3bPpBkttyRRx9ThUnRCP+qCnjNiqKWQ+WCyj4TsdXUISJtSnIgyHYiwq/wBauGvFmK1hSA
5UWZ6Y+nDhbSIZqdmIdP5xPxx/PBI52L1k4msdpU5kw0iqpP5wt0nMbE+cTpf3O+SFeWJo7PBxFg
5Jnyl+/36/kAziE2nq4KM+oeUCsNlnaBRnbZ9/GVhXLZrLPz8qWsQ6AfinJrI/C3UUuoB3IXe49N
Lq0kRS9fACU3cyXM6j3QBgy+VURRRE8JDhprOfuxJR+y0siqn2WOYkHVDr6KAF7P6WyoZQcDTFmF
wmA1SxfawPPYXogAbE9RIPGsaGf3MIATHW6ZuIw4JF1oYfoJj3d8sY2J2N7Y2b2qS8kic1v90Ghc
aFdU4c6S6mabymO6cWWEqOuyTpY1PNobJWArvxsq6amRnBuMPo3vqn0VhpMh4Jg3Z7qFRjPZzvex
S6YgPN0S431s0mi7hKnDVse8YwMhyNjHAXzCKp02QBusPKQmP5SWnh3SJlKR4QTuP5VAJ+aHZPrQ
XQCWDU4Jk571eyxfJjg32uxaxLbqAIjQlPoENBo69KKbGGCEOXpW1MqbiDvV92P+aBRjsS2CBB48
0xgRrgBt2SDf3nIP24BhRSX5hJ0UYXssxhAfXSC5K7Vyo7koHoMbVPFZqg0Xp3O1mWIu5VFxjnHi
/McB6gMEZTQhp6+qmrmx1AbNnQ9mbC7k6eP09dFQLC7r4Pi3OFVbejf5eTL+6a+SKR2K51zG6YvK
Hu9/CU7cyg6y/AJl8qifuW3EUtRkRjXVWXYdA/GbDknsMM/zmkOAjAJu4sFwBVwXm3sQ3Ze2jbgt
9mzBhdZjEqSxj3OOO3m6NVpuWjuUWON1g7ruyinD1KOho7ZFfYg6A02gjh1eF4VvlOaa+o7FPTuS
8eRShU7pXMkRGHERTVpGzEMfbXwEZplhpZdOaA834Ke3fYy2ryXL+GPmnrY05HJ89K2R1AyWtJc+
OeQbM+vORf3gAzswJpVvMVrs6j56+jkGF40W3kRtvxP1UJGctdJK7jGsHKXvddbYl2prgS30VPCx
XAtC4/oar4pwJcaGiPgGYjM89J4hX5u9vj9Wh+O4jjK2k45Duw1oyLg4uAX5i6QIuJsZS01BiTkW
Gg3i69il+axDsziMVR5fkwC5ElE+tyWPcVQmQ6B8SDhb+9xozLVrD7yJvFFHZEsfrrCgPZYkTC9v
YKrXMznVEW2aip2u+CxwA/MYopSsfQZST1lfoh40jQFyCcxD5fZsz9FBa1EujPteOXawgyK/bprv
IlR0KmV0ZLAKybeirtTUbgM+vD/Gu0olXxvutRhLXIE0piivsTPyPn7i6xuPMDScOR2mo9J13Z6J
scSH3CKXX6IDf6wrE0nasIQh8z/FJ4pc3hgpbNs0LOf1qElAhhEiEOdL3S49Q9QrOl6Lpif6zZXi
tIdI5SHRwr+CZmLml32X9BdKZc9ESdSnSlxcZniOoqRxrBZt+hQujgwHO9Soli4+1cNmWMpZ3e0+
1RdYT7QyGiFa0KZQfKeBGtm7L63RPBNnC1SMsdBtav1Zq44j3i1RBn58ukpVkskOjm67/hDJ3nEw
T3WyO8cLEuMCjNXmVkiKU1SePjq/ahdYuimLU504wmS4WKLbxdpbjBA1eX7m1aRSeBTioOxEzxno
yIWOOOQOUwBjj5Q3y9kxyb5p5VelZiVWwRFbyAa5UBRNu71WkrwWAaO+z/HoeAGRj9eF4lk720Hx
dLRM2B5eNT72yE/BkrtveTqfsYtTHY0t20kjOgjsu06R3utFlYiY6rWQLW1R8tTu3RITK4ht0t3r
EGOutE6uruPa3AtKaOOjuz9MjxFB/ZRykiVNmMR7OUrlO3z1jkRSfbSLraOg8u3aZfFoJXozD/Bj
m3YU8kcvg16ktQ8Ip2k75PYR5pqqHRmpo0wvCgR0IajatrI2Gj28bQLUmVPd9Y9hQQF4sQziYi2u
iJ3v44X6/HiXljfUi4al9c4uvOchbeu1VyMsti+UNDmLgu68QvUouLGV0J3RHC/rTDd2gz946bZQ
/Yx0yZpEWIzcUWcNC9Wz1LkEVWdfNG27rwJn1oyyBgGXEgAyG+Gutii2hppenMK8usIvQ2lDY5kn
CCYcAzXTaPciqJFDNHKMqFtlNjT1haisFYPvGxfnraZlxkJPHXwIi2R1GlYciTN7kquvTD0fee9w
bacGcZV6Y2EcGYKPEMGnEHEELvxS4nF1JkpWLKGE7djqsks0a2vlSTjLgjhJ5p6ud3OkhmD5qpgm
FrUEM78Eu6Ck19it9ddmbUWbPOjyuT8VRZ0UV+j4tjJ55Sk+qcroEvXglWgUH30c2eBiB2chimLs
ILP2vR23F6KTUucW3Jbh6ykgb2sfQB2+pSJebewHp7JifKziWc0y8SCq67D0zlRo8LPTFYPCk2cK
W0xnYjRJUgqA4ThOnS7Z9TZtpqIujv4bklIHFKar77VJpiKWtZekwVUwRkn0pgpCZRXKTnWuOEm/
Q5HUWpae2d1itVjN6iofXt36hYlm9d0a68cygeOoypCnQIfZezMyqjN49wXwz6A8NPgozl3+UU+y
llyGaCJ9D/pgiRxr/2L2oz3LSDVe+/bksZi72Xlo1souYy6zNMpcvXUl/hVQCo1XB+Oo6YIhKD4F
fVnNUXIpN0Vqg5+HeXIWJ+WFKB0/MqYvp6KI8Jr8ovhZb5BaHGZayoNctKJ4/KGDqBf9jZ8Rn84w
nbnv7cnEVXZvwxSdabOtLyRVynbsxoCCGNm6HDtn13lJ8yql3mPmosXl27jYJVApto2VxJeBBYdr
MOFwkTyaidBEhqVrFnrNrADxfR2xMiQp4vIa4MtwDGH/eNb5RfliSAMUcSNJLxPTAFgRNOVKQ5nu
Do33R6VUmle36xHQC/NHDVIFe3vskxiBXF4gUyazmdygv1eOa3FilOhIgEfkzRvXC9aDXRio/g/l
oZNhqEc+0qDA40Ro6rQ4iZmtf1aNoCxJxzVryVHic1Xn8afbOpiYAacfNRgDkPSa9yBXYwDbRkpf
kRNbjE1sebhYuktX0lpA7j3eWp1W3rOAL8id4boiD8xx0DWNz0fJeR9TgoF3GH3wb0VYfB4TGDlq
4V5tL5sE2/GgZOfgd2OK61SmMXG++ct1jk0XzIqyyV4jC+Llp+v8dcwCoitzrh/fPUu7NyVESQg1
AgwCVR72ZVPtRkmrXtUhf9JGX7tTkIBb4fnYbSVkVQC5hayLuf9f2ApGx7p+RYQP7pOTOVdtjhZT
VZigPeXSu/FLAOAiJFPGOQzp6jmNgDwj+tfuR78sz4FS81sdU/c+kJrrahotRzGx8iT/gcw3j+ks
YZMihkYO/BdnN5bXz+DE0G4nFI0N3MDgd9+EMVvjbY4clFd55lUTRfrxxFZ+h3Cm/ZKM/TDPYrdn
ysOKLJGGbmXa9Xg3OtKT+L6KbsG4TptHrSPL3/RWtevZt7ywp9sOBRbjyWBPo1TYIgedC5K3ccrb
wnXjtVyAtCiZ0R8Ci2WRK2fV65W4wAHHnrmmlu1FICnr1I8kIMuBx9KhSpEJLox1KSOOYqGYvwQt
P9x0E7cUxSjlMTf8byVOXq+ROi5Tltf+zG6/q0qnfG/H6FrPa+1rFoFx6CepQ9jj1YL1o3LQxlJf
If8/4C2nI+ySd+FZWfE9LElnJV+xrMniyFvUhlvdGxrii027gjqm3Uu9Tz6C//Nas7z8AWPAluf1
kF4oUzGbhFJ57t6aplbjkZReiurGSpWtPKHBRKfTGKI19NUWywEyH6IVY5DjGEYOdT9hDFEtxuCH
Bvt/OpMYo3chliPgOGenJDJ2bja051KcZu78w2Hdy0svTOMzHEOG7tmFjneu8o9IV56s8MiWIoxR
qGv8pjiPj3bHbjU+wWIunqS6PM+w4b2VO6O+UC1wou1g5U8h9CtOwr/f9dPqzg+GlajXAn41gU1q
Xp+6D2b+ubsYVnS3p+5s6kDrpLuo1+3qY3e/Kc/L+MVM2RAQBphVNm6qfuyuVKPW7kCRHEvC8nIq
5VjOMrP3tLspsmDP+ryRRtSLk2hXY7u4y7wu2omiOBJ1uZa8NtWgrBqv73kV/hr3qSi6mTiViR6/
G84ZtGaesWxfKRXSZnKfhAuxDBmtLmanLUYtm0WWqCp0TF8lWILnmqFBvZs65Jg/HENY8sRXapEc
u4tepw7HlRoAZkB1z5XFSk58b3a+m02qIsIq/kSiWFgtRV9W73BRfG8dpz/SqSj6lj9bRfHUKvo2
bKe8j/zrUP+gr6/pGsK6Qw+FZEKOzTQV60Uw10BqLN27OH3wG/1YFHGNVwczUmOodxSqiZ0r9kTe
hWhCUAVLOgRTi2DTpCMJmT6prpzJt3fMjWAj5e3HOlXv3+OSKU4En/p+qgusQJ9JbJ6pZnrrYPtw
ro1ts+DROHxtg+5SyRsIKw2GSKf6IW4uzXHUVhJQnwUJqw0yScX3gZyrOJhqhqlmOpBwvRUHf40J
HO0iAtCLIrfPfdEAlkQFyd2mmWncFO6AfhbImjn8bOOmUs3hahyQeuuUuERn8UewaPURMvkQbMXt
cMUrZC4GrlVUdRrD6tYjO+kofxfeuak1gCQ0fjpSyLu91E3/RtR1wKmhzo7euahDfBKhwkDFGHXq
UWqBf2MnwVumtWh+S1hjg3GAkcEb6g5Ny2qtAzhdll2uwU3J/9Jqoy+67Do0NorCHJZ6MbEjtMx9
w7uZjT/9e5sGT2DPtYeqJz+dD5J8mdoJG64G5nT90Az70VEMthyj6j5tVW/WJ5n0S29Fz99721Wh
XOoh/tSid+QZf+ltNro4dzZ5IE3n/tBbYxGiy81fzt2NfXWv4x6DhOixd/Kj9/HKC4xAjueeejtj
WJ6N05VHjfXxyn9870FTm5vOkiG+mcUOR17pNY3yTwdSW+26fnBf/xrj0WuYmqaYU/cJIeZVpnzu
J7kzszTdv0gqt7i3IwOWSzQ8xgDvtprpIK8zFUVYMgTBMaxv9WNYOoV1Qdh8CFOdxr8om7K8n8Km
V+wjyKr30dAGI3mXQW4UJxVhP0/6u7AWA/LdGO4lDEU3CHgwWJNu5Qhq8xj26aU7YbmDJhgeTVOV
eS93aDlPxSnMcCr5JjHIElpI+xzD2P8F9Fkj+SwybFMY3hfyjTKNxoZLPBP1YjRx0mDKyzlOfDyp
GC1Eyf9DmBhNnNRGSoo1i/ib1ZWVrfsUA1fxpWF0fu0Qij30cepdQxC8Fn8aNZc/RgVK8NUDIneM
SpBFyMy6ZeMPCXTJ67y5x/T2fmD2NpfCUr5P2a48HnVTXTC1/m1cOrRr22nWGTKzOBjr5erTEdtc
73XhdOREXgM2MikWpn6mDhhi1ViBzyUnTvZJONi7AbAWWu5y+tJ3nwNKCxEBEWD1bMcV2ZkuQc7s
zDFYd2Hi4JDWP4dtgOiWKDYUsx4lgi3Mt3Dm2025wZHAuQSozRM48uMN4gE13oDUnRpAv4Aglrxo
/amhas5H342OoaLNUAE4izHgV8q4200jxYnxl/6ioQen9bO/nIcbz+/ledd1qD6IdFOGAJgvOcEF
bkOtv1Sq+FgM1earqlUq+BYXRx5j7G6TnN1HdKadc89Wyl1b4+NR1+A5UDghAVDl7puPi5/dDcjb
+8XnTjgvlztUjYxlNmGsBNrKi4xTJ3Em17FXsqqCd8iG8FxSLPT3lQYFNc+JwMvVax/7vtekdJ+L
UVbuukJJViI08ZJiP/b5e6hmN6dQNpbeQ0PXJ5MCpBVALcIvmHd/8xInfxo19ruYo7ZnZVQWT6Rj
uzy2Ht0WBGGYNdCopyg49cEMYYbkUMvRsXc+hQ8NdMDGRxVE9Dawl516GxIIjk+9a61ODklosYWc
lGhuhQbMR6Sw52GEKTzSDtqhVNrVuyt8Z16ag6Lu/anRgAG3yPPeWItYb+oash87tyfX99avtYPN
71Q0Vsi3Mtc1LyXf0/ai9Km73vcueieI23RQE4MEowNxlNoapjlTHSSNfE9axzoepRVyK9FxXg3h
BI8GZl5soFpnoYOntZiInYqiNVDq91YxiTsVj62da51hd/j7vu00smgVfcXI8hR86ivOK+Z0n85b
Y8+8NiTyvW1mrxF84eeZa06znYqhavHzND08hqeiZJBDTvG72EgSf9pUxUVRHEEyej861f3u6B/E
pbpnHkdOszhY1aU0i4vev1FHyAeBM7n2aSYQCQPFo8Dur0Uje4Y0shGNv1fwoVFqLfU89lzSANOU
BDXcuy7E/KTVW/UuL4c7JmkfSnEHxFPMVmqzPrbpo2YvoJVnKyG5qCBvPit7DYWcLm/he0xlBJAA
SoZjclnqTBKGFjj8dJvJEkqnUhvOj3eoXrUPSRQPF+KuY3MI0rxvSSsRq6Yo0cU1itei9WdX0Siq
wKt+6J4EIAqTqbtotMgqoSj848yNdVXU0QqHDpTsJ/5NMbFrxBFbDBjSu5cfalTVWZxC4yn+R6ht
p9LlaYR2CtVccOe6ldlLS8410uemvTRSGeNs1TcvmOb1i0hWmicn6s9SK7ZeIQk+um6W3yv8Fz6H
GmPYilCTOe0pVIxa4TDRKHZ+wPz5yfYz7zg1jn27xDIU4ISYGg8uwvJZ352TAmAu/Gts1yrlqs3a
YHmcGY/O51hddmfIyOO63hrldHXaHXsYPjDiuFoqramCwnL8Nfs9762iKILVMtWOrQhPXg4Bzrbg
GzFFmOnQGWy1cBHBx2hRuC2KI3/yWJwaLTaEdicXxlNYK733FKGnenH0m2GTnEf06XwTP3qGJaC5
MaYZejyED2HdKztR6uFb4A8EsEYUxUfjxB8iJjblWQuxa1ZMc/suNK/yxiYtz7b6wXWgMli54r/E
innLzdfeorKWnuHP3axUWN/8H4O5CLBQylhkUc4U1DTfe8peFLx4jX7saVjolxesL1fK4HVPXuPP
RUBjmu89NWB5h0VSZ+U6wvLmuCIGP6gdkggHlmlBLRbEpoNaQ5uQBBR1ooOllTl8c0J+7SBW4KJD
V7PHLzrEJEvXxtRh2h90AzixoBiQykEKP5JXci5EpFAmLLysWHY5OKGuNF/FS9wuH8rWKl5Z34IW
8+XuRvQxMjWGrGy+96khgtxLgXPsY5YPsGOLVzmy3/uQBMxXgRJp/PlaGXRPCF45cxZd7qx9PYEi
QoZMn1u2qq6lCc/u6nVxqYzuGgaGfyM+RESVYlYninWA2dIUIadVPAuPYye1W27yoUjOdLm+daLY
V2Zt3mb7fvpIfzTYPb67s4THKajLiNtXceHesv/dFck3BfAKElfGo21AsUwqSd4msqkftAlh8jPC
GCDtIENnLfs4U7aaFZNAnpj2fxcRTWOcImw0jpLpLO2QvZ/ld2NEzra3h+KQTG+IlCwIBK8YYBcl
6Ou4YRSNOhdF8aFCPRydITlGIKVjrHsFLco2ie3LRA6yWdU3b4MSVleo71dXGc+MbWiUb1LYVldl
qkOw+VElAkQoqd16q+X9mwg4Rf2s+nUsFfytP/85jp1LPb+sm9JVxiv+Ct1M84bkW6clW00fjQfu
qWKVN5a3LVpfBjYImvXvIhyjanddrm+STsFUWZKtTewn9oOm13PHT8aveEKhVeDY7/W2hMibrg1f
S4xcj/EZe0QPet8c6z+NYzCOiBf1ttKmgGhRZJrW93aLsCU0vPy8+FmUpG6SYVXfW0Xx1CqC/3Nf
JbG6q7oPH3LHCK/FRwM3YUbOutue6qpzkA7Qa6cgX1e1bapAzsISHL+L6aPDkXlZeW6yPPUJNTg8
ZDM/jmOctdM4os/g1Nq26CcB+5/njpFy/TCOZLak7mpkXOK6W3ZF21yLCVcNtO1USkBWakgBXR+z
cbSJkoic2k6R/6lf9iNSzPB+jZxKYsxjgu9HKVdBZ9hYSM/F1KUfmcljBPpdlISK9K9VQmw6ytxi
q9fVMUpUiaiWjqLUaqmxqky3WxiJNp7F6LsyjdFIIEB5mlWV3l3Ila/fJYkzF/UiLPM8dVH8Jiwi
TNSPJYandWzJh6ZEJqAJzYNXaMlt6gfZ3O3a/MxQw/SWPW5tbaZmvBCtPXZn+7KPD0PGLib8uWyl
JbrxoaumaGAappFEV4y/Qcqz3oNsRVedaZEoiYip++Da2rJsIVr57bCwMlm+8sBt3PZqi+2CbyXn
nsqLz/D9ejmyZF3VSdve5rlhs5Fb+XPRiuSGe5lI41Y0iv5VDUh4Gk1UVVnVzuQgSs9Fo+9WNVzj
7ONoIZpXPJkY/OdoVkN+Zh7+vK4QsqeXlepGzpSFWK4nLczCoXe8Q6VPmNISdovv+drTzwiLOe5/
jjiOARXq0ENW+d0YpwhxFr+OPpylqbz+5ssf//3v//3W/4/3lh2yePCy9I+0SbB1Bt/65xdF0778
kR/rz17//AIF05QVx7JM2zIc23R0h/Zvz9fAOabw/0JyxWnDCTOmJaZevMiehMa7VZbad2m0rxul
SXwQsc4un175bQL/U55wQuVULM0xu2nwpBo7pod+Wzmz0o3VM31Kv59ivRxMEULY2Y0/LjLL+A7G
oFj3hawsrCE2Z2ihYh6ugRU9/3DoOc1fy6Ly1FP0EXWnj1NdztKRuSKPEkmPhkMC0VNnF2CPYEAK
5xU+P8okY7my25yyIsnKWT3Y34MBV+6lRkqirOJ474horQuVuVkBJlNkpV4hYGjOhqFwzxtlNFE5
yB33XJRjd3TP3UhtVlpcvH2qF41/WydanQANGsQwjNuMvBpEb2wapjUVoD9uxo8lSZMH+B/piDCZ
6jOlYabRTB/ONLVIZMjqo6vv4mm2gSkYMxIzlZqVE3qtdFM7ZQJOudNzdtYDGQRIFOxUe/LrFube
ZLabcRb2VYNQQ6mshJ+38P4+Bok+6P3sfucHLupEX7XBsDHF1dGa106DFO+0IXHcdvhwGMbRPuhU
aSO2IkQDRqjkUZGiWP5/bnh1uqE/3PCmrNuKo6omdzwIRrxwfr3hNatEc89ynbkLgAG4yyBtya9J
23z6EEe9ilzxTJTNoZBSLJYIgl/knYujeJAu0Nyo1p+7iJBjbxGoi95izA+HH4Y/Hp5GPpbt0t+L
8UXPCilLCNOlVNSLHHu9ednI2R54Vba3igzRZ3YSwCgUrH78KGDN/GtLoLvZXjS3Tcs9EKASg857
8d5HtFS2GW5BUnvroPQkDNNleQISSW9uJiUb35favaiKobUfj7yK3YXEY2bL7GomIjyjcFHAyx5P
UcfRgsTgAa34Ea5xCqOf2v/RKU5nDvXqCn+neO7y72GlPXwdLLVeVQA6NmlSj48WNrrh2A1f+8ap
cZUG5hHrxVy26zmk/nKrSGPHPFuBOTfI5RY3gmxYQSYg/6LIQJcimUVNmHzL4JeD7Yr7m15P1E3g
jvV6kMne/R8iMEf0ZlZtdB/GQIhCvkty9cYnIbYVN/Z///Ior8Sj/VuWD2UAQeNT8d8XwbcScerv
9f9O3X6G/drp3+u3bP+cvFWfg37pw9Dvp14818+/FJZpHdTDVfNWDtdvVRPXP943U+Q/bfzjTYxy
O+Rvf375ljVpPY3moTr15b1pej2plvHh5z2N/944fYE/v9zwUvtj2VT1cx001V86vj1X9Z9fJFP9
l6MbjuLImmmbUCj1L3908FunJu1fssw8hdeeYesODO0vf6RZWfu8+qx/Gaopa2h+TbvF6I5++aPK
QFmIJt3UDcs2VdvQGcD58uNP8P7KPf5jfv8KNjX1lyeSrTkoIVgyGE1Z0w3VEU+sD69gq6lzR+0U
ZVEYsy58kIdN22ziYF83M2An7lfMTvVk0Zb5LGWVhdMXeMJyWTo8ojbdEnPeaOWXC+MMLom5ZhQA
KjWJx9VAFt2/D6+qTb3Qt8USDzd53TOhIJhclbewnIswRkJwpo8b2SShvpC0ed7yk2/ZbsR9/n5i
Fyg4ACzwdB6QmHF3+VN2LSNzNATzzFw0+/w2nQbDTuQVuez8dbDwkdxFg4bD6qUTzJBhbVUwTUuk
iEfQ+QV7oJsOkIWxqW+Sr3J030SLGOtexksXfsOe8xxcbtVhU7sYMTh7SL7aOKZDOTI2Q7csmkWn
L9BV6pSZNs7c2/5F22g7/jhyP48v25fyho1m0M3WtXEO0HgWzfG8+EpiDTwcQz2h25Z+V3HgQUW1
W/gPbr1Ado9NPIThUNK7wHCilQBybbP2zAYc5W1QXo2haocbZY94innrZfPwMr3Rg63XL60XTZ7p
Idr7C0leVtrMH/C+vFRfUVS4UORZFy38eq5kj6wIVfmxBX+DcHq2CoYt45DWc8ZrIwFMPm+6OTkb
9MVmnXKDE4FZnjkyaLxZ7s+TbkYKNlFWtosk0jYHWeFc592r07xJE9Bcn/EdQmwfsl0QrUn4l9km
QcjffwryVWIsagBOoNO7jdw9DXfWpjTgSXyVkW5SZvZaXzLDbxEe49+OOnw7c+wNklL49kgsPuZy
uujPuiVc8HW0DuJlf4skSbjy3vBF1J/9WxieC7B1c9TZ1uBBCgaZS/+PuvNabhvbtvar7BdAF3K4
RWCmsuVwg7JkGzlnPP3/gerdlmgdsfo/V6fKVpHEIhfCCjOMOYZHRvYpvQmuRldyERN1qaR20QDt
tzywYhubdv7ZAu37GWL/trezu3kb3WZOAhrT1hOqeHZhYwu/zGdGQpm6wD6s75GwC4Z9qn2xok07
ee0EbRBagy4SrAjGGeRsguVkQ9jqrDUFNpyxnTo1Shm2ShmTA3TEee4ALdnGLvdMV1kziIBpmnaM
guin4goBWy9BE9vuwSO4PcU6/IDrb/V7gVnn8TgpWd6Yj0Zh67eWTQmfmzlIhqwEj7rGTU5G/pBB
QPor+561q6LwmtlbGlFiuZ2vKKwl0LnrSuLujsbw2xTrZIBr0A3KVcnGqNhThaNnZxkIxq3/Nf88
32qhg19VMa58qHhX861BF4YXauvik5zYxTcI/cbAzltb72wyrkXrVc/6df09+dFWzgiDj76af2bP
NbiO0e3u50clcmYIIaUNbG8gfI2aZJIbeyZIbGkTJHfS+EkyXVjlEnh47Kx3kufM3CU4RPybAYc5
Q/x18h/QQ/aRO9VXpQ29tlijZWIrP5Mb5QhV/xb+7az10IYQmf2DK0DQVru4ZipkktyA3BXBPErr
Od1BKmykthSsqnKjJLYa2Yq5j2uKi1pn/g7fCDLHTuNpbryW689zeWjir6J+zPob2AJH0C+TaUvm
zQjIFMJs9IcOKoVCV62DAMgWBh7ZxyHZxLDkmgeiFcvrHtH1xzy5MYW9tPgyX1tk2LSruT+GMexe
DvnAvj9agoFe/NdhTpARg1C4BiZ3iOXVVEJkcC2rW80xnwrXt26N4N6/qvklgo0guT4bP5XvkO8M
K3Ul25BrIJixKTaRazrTEwwUsovcUG3DMPGUoJS7l5/4llxskXSiFlX27eC5Hzc6Gq8g6isvKbez
vArUjSw9VfH1YNxKxSEfPJj9m8oTYbKphy3Bq+EzUiGUbQzOImpjq6DubHldPpui05Se1ntFwgtK
IFZqexUp33tpX8Y4ew95c90UrqyuC9yD7iGI0TG9UuWtoSV2iejaZ8sgYXXflZeMcXbeV7b43zuf
ooiSLOnIFkriW1scFB4VahJrc/ZrWV9gKEycdjM68RUaVc6wz1bG9t+bSdflz/y+rX/+bI/fy/8L
VpBqfmgFfV/MoMcof8am+s/3/Md/2vDnf9b1z/z7jyj/+dYuWn7qv3aR9JckqSbwGmmxPkz1lV0k
/aViDIk6YH9VlogN/LaLlL8UU+EbkowBtNhTv+0i+S9NwWayLMXSDE2ytH9jF0nnZhG4RkUSNRXM
rSZL8Hi8HRz1MEHoBRm4C+7DoZT2M4x7LEAISprjPhICmPYeywma/yGlHqlYD5a1fnUf/zbV3kRH
Fl/wt69oKqdTWK6IoapJii69PYWsNYLYarrYNY/9IfEe2BlC91m9Fo6T+wktg7Xlymvp64Ve34Zk
/u5V1Q2JgKqJ4bl4sK/swVjt4a2BQtZt3cW8g99kB9mfA6pzpT8Fbux83N+7F4mJa+qSqTEceNav
uxtxzFtYpGJ3CGo7CuLrtqZ2VhBXKpQ3Aim3j7tbfu6Pe/qqO+zq1911wNV0raW7qbyqcqiJILtQ
IJX53/Vy5uXPA5XfVPvErqFKFMRLjtWyE8SG+3E3y8l+dDHMrtcXk8hJ1qQBj6qAmlTsMWUkxFS1
CDHf+sJi+X5XBrATWHp03TibDoimwE+dokxPQe8Cht2r6GzFubwTxR8fX9Qyvv64KDpgZTAlyTDO
7p1a+RBcLgNCXQebZt1vhlW4qdfx+uNupPPV/zS7XvVzdvMQ20xmUeTmUcxxjTywZ2XqKlEF2yjK
1aAUD21P6UNE1Sp+AOFJtzBvdXLTs65cmALvrzWGSIWcqGmipJ7NAT/rB6OEQc/1j8pKcptjuzGO
EBfb+W26vjThpHcnuKFCNSrKpsnC8nbUIMuRQbNLbQFp2HILX/9a3SYHqqUSxRm9YYu27YXBI707
6151uTyLV2uKVscwaVZ0SW2KB2Qqwz5vbeXWOlZbGEwTN3L33YU5+D/c1d/XeXZXxVQ2kVqlU1S7
Vzhxi7Wc7o01FcUdHV66r++O21fXeLaytNS0WklPd/E22Cgbcwszy1reaNsL43ZZ9f+YH6/6OZsf
SSr7k0CC0oWadUXRY+hGDg6tI31Kri9NkkvXdDZHwqpdGJ5PfQUbaZOsF5vyH7PoTfDo9U73fjeG
rpjw2eqmuRx/NTx6LWh7k2zqacpnu2Q979SVuPnb+vofu1lCLX/eOtSYDcUyMB3Osw3Q+8sgc+gn
7JVvgvrTwIRvg84zShHaI8qplWQ/lgJQigI5nq89JCp+4X8zMFvRn0E8rnesEc/PSlaQl9jVaOwm
/VlLMleudBgeqn0QGjeyBF7ZaNZNIrjzAMWMoDpWFNiDqONePqBOf2mkv7s4EyHF9tEIM0lnQyJr
QjhVUZl0o8fO6x9kPK97aROuSg/F60q248aGfWuVH5OnjwfjaTE+H4zcR8MidnQyvt4+OUmYtC70
uaOTfNtRaQoHuw0RBVWW40pkHU3D8AnIpNv1P0lq4Vprjp8m63ChBU3F8UnoYZEvs1VDdJ7ogdm3
YHYmZC91p6SySFCfoyCHa7azy0TeFuOT35kHdCYPclzcIHvGol0+t0DgjQAfppVgcu72PbpKjfwo
KOZDB+Uw+EDP0KttiFyz6fuerFM0NYZEqpC+U2C6BK4R6f2tYYTHBtCQCv99DciRJH1gZassyLc6
rlBYZF4wCNsAR86An04CuRFOh5FbHIjWwwLHVZKeO16C/xTuzSB6CMfankOd8IHkRv0Mr6F4aetY
fJQPHsC5D9PmEXSLGlvHDGTLEm/EYNfP6cqAB2/QvxpIDEKh7qqyeqnj93YRmWcuW6psYKKeG6cN
xD2hSuipdUdXddKVP9jyTe1Jjmy3PwNYkC+M8mWtObtSVgiDLkV1iXyeLecwe/bt0NKhX0YAXyjV
N/cI7W1i60FBGA4ExIUO5Xcu0dBV0dJZe3TdOt8oJQutX9KqMVY2/Ea6DYJLp7oTFR/KK74km+ro
H6R1FtnoZkBL79uauCl+kIr0fE+/sIW+s3S9OZezHTQ3w7mJG4WJpnS26ickLK8+nsvv96CqBJQt
UZPPH6iY+rkcpVDWp/LjlKDaXPkXbuh7OzIX8bsL+e1qkQaSBNkBXYA/Xi8Od3b0V42r7dRNelQu
bZTvP77fvS3HX+0qJRrnWrj0Jq57V8TmqH4GnyrXtH27uYZx8FJ/76zCb67u7BGZU5p2YU1/6Ieu
WEJEd9wnzrwbH2GJXgVO4grb5HPWXriry+L+x7x4dVPP5sVYBpQeDXQ7t4FjhKx1hHh9v7F7PV9n
6fHjUSK/O0w0k+JQbEdc87O7mkJRTFU+5P2Nd9SeQWlvq33j+evhqrjN1vkmke3sU+lFa0gg3OJH
ucuP8t3H56C8e8nLSmAY2MuadXYOoW41rSIul4x7JYT7BX5u+o6VJQ8FiYU4Tq5xWHbwV+kU7c0x
4tK/UmkiyFa7VEBlpuFVQwfPnXjXQmdfhXBXa7rdV53TIfUV4onGIOUEH1GWMoWdobKrLLfDCirJ
or9roYxc+A5FWEjKqN+2ge9+fIXLM/vjmRrmst5holvnnj9s6DUlq8tNVm97mTDcsB+q+UIn70/H
V72cTcceBfauVczY1W/rrbYPvN6GHHtVXi1LWLP5+JLk9x/a72s6e2gRGSRxyrkmvXrsh0cNYoeh
k225bkkaw8Gkm1ARQ4ZKyXGcrdLC2pUUfomJYo/h6JqUBGntd1ggNnFsrWEKsGP92xxvRZITQxmj
nu0TQ/wiptKF+SW9Y3Ab+qvbdDav+zaY0Exb5CoIiGSU32OgWsdmO+T2ZS9CfmdDf9Pb2XSWZb+Y
BY2H0iFfBOnvXf5jvE82/SHzqDzZ1t5I+bgtps7gLmpKRIEuGf3veWsgcizRkHQNBU79/BS0DDUs
nwv2vw1ehAamG3lIXLrdYd7514qTuTwE5+Ph8c6INxcbUsX6Upac59vFOuh1KBq7JnFnCBT0HtKP
hJBGNF3o5p0xr4hkPIEbweGiG/KZ2WKUgl6oY5jipbXbIbEDz3J0W9lJXpXbgXvJCf3zshRZYlfg
wkxJ/iNsorJMwa2Pfdyl97VlOEr6mbO7MEL/tIzednI2QOFESS1BxwYcwu6unfA+yGhmyTcZqy8B
LWuygvzbp0WPlkGEViFCC//N26fVqmHZBRI9hg1ZLUV1ahMlVrW/tEK9E6vAwlRBiZmWIpmqeObZ
iIEij1MjE4VVjbXem7tW6h/bCGb7ILmOVNkpR2sVSiS9Enb1wXdVEp2a8k2aqOFAvnuuE8AXI1R7
8pVpUMSVmS4s7+QWbs1YdbVGXkUkMqRY3FRpAGSp3RRkeapfevwwFw8T8kXN4MQVJJ5CaQeGsbIq
OvBlR/Z/qNkjKjGeQFIyl4djo4quWg6kUu7VVrXrIkEAEWN4DKksIcGqw9gjoZ6cw4um/BzE3hn8
ch0MnFWKOEf6q0T+x8q1vWol+5YSs2ZKnUjaV77pwTlL1n2081Rz0EJ3NavfmDLUQLK+Fq1vKiXZ
TUJu2ryrTNmZtO/z+ClvEM/2/fXYlL+sYn6wZHXn54IzSU+1Ku3igHKGND9aif/DJ184lYU3wX/Y
kSRWqV33rXnTMrLtUiifKO6yU9j9Bf9GoRgyhKU4FeBUaiRUSzN3nvVHkwoUWKU8bb6Imlom/9vt
kFGgEYsXTWOJhJ+NAuigRr8XMH7LLy+J4AUF7FIzRaKtdqD0W388vN+bUDI94dFabMHnhj8ByLae
oFc/OVVaNXmp9DQtg05SvVJlHIzTJePxz92RVY9aRV1VSHpI5ygM2JEFf1BZKKLCWoN0vRazxIuE
u7iFwN3PnVDlbkM9VJIGVUpt19TXXV6uJyVx9fy5BbyQwiv48W1Ywi7nt32Z32BMNB0vfzn+yoAu
Kj+zKHBjXekOpRACbvqctFcNBfxmIOJG/xqrTx/3+E48YbkN/+1SE89Scj4SUrDkMN8VBXimVbsK
BDeyKG1kNt5mfp6L60IWvCBbZGQix1rAEPWmh58jnva1pjpwtnqNlu0kpXdR0bWhoDFRC6iryQGb
51pkPCl9w2zrkAz6AVmjLbJqiJ3xGVo+udchL1R3sxLsU19YtzOMl1QhW9ct1QSmNRP+qV3ovNQp
vG9MbR0ZjdeQwu4N0U3m2ov8bA9ud0WMaWd05mpmySnm9DEeVDuvYSbM6ttQTB+EJLD97p5gmKNE
hjPm07oEP4PXbqM87QANXIewDTeRD6lsQdGKFw7oFfkqaDJpXWipp6BG+fG9X3aJ//lpE4Z++7SN
bK7aWuXWD1CWh9zuIL/gO7zfA0atfgru/2FX5EhlVjnjKawq0M6HEO2kj69Bem/m4hb808VZEBZG
NF0ClrdEJcx1uFbsxfNDYCDZCR4IIKeF538Pd8834eJW/6f7x9BVDAsNePBa1nnejPLLEbVGrKbC
EB01um8jZqz2U5W+f3yNF/oxzqZInigZWjM4P+V0pU2Anwbf7rpqReLkgskunfyM8zGxpAFVRbNI
qZ5fU5vFLEVxnrgVy9AYiHYmC+vcR+9tUQht2i+R0KIhLEOT24Bw+lnElR0C3Ikl4Af+l0CD0iqx
ZRU4VWLuG/VLJkA6MyN/kkqOSFRvVkWASK1TJdm6q30EcPbSoiiPqgn8rmFKrIOyhJlUYIbcvFyt
CO3ugui2A8Ditw1kWXAFlQF1VLhxWnEoIK7qhMLVAsRkuqe5zMHeaM4IpksIUGEa0VlRfqhs+ZCg
XXXxsJIAgMxm5lYREJDR9ySttQP5PjI+K8ZzJ3wZjbu0BK8ybVFVc4YRxmRTAnJSe+E4u1be21JZ
XQXEEEUlcJDmDNOvQpM6E/mxjuTi2BpOqVieKEbrEB28WdUcFT6MKO03RqewrfZyDpN04xR8qlq/
+iAEPzE/l4qw56TWWp46IXxvPnAImm7mqX0sZCrWo2KDXvtKnb8Sn6N+bbgaW+zmqN00dehY1qJt
5QYItAR+6pB49cYkvk5QCi1VQPOxsRB7O8YY3pSysm1M6VibRYXyY2yrQu4lYfTJMNSbtPWvy2of
jV+aYnAD7a6NWy/QZRv4hEM52LaDR2gaQre2wLqCQAsCdaVKwa7OwJuk0E60MbipmPTnSkEYbeQu
5SN2xuh3u9D4kTafKahGP2WC5i6bv3w8Wd5bcl4N4PPJIlDQ1MOLksBt8GXKv5vWpSny3oLzuoOz
VbPrgkGxIjowOhvsHLwIRejEN+j5Otm6jWF1ocDYNe8pq1kCQGBwPr7A9xyM1/3Lb1ftWSXF5Y/0
b+XXjXkT9BU8XRcig6f8wQfLwHny10TmwoK1MnFrqDta6D3zUXPDCXQVMus6ygp1u5XaO2SVAVIl
66z+NEIEr7JXW/lqlGXXEC7d9+W6/jglE3gs0AtRfVm5XtkmQw99Q9VwSqn2U2iu9XCbIfKYZQFy
NweSAm5c/vLVXcEC2UYX7od6qfOzm95VupRqVgq2clyELUDxQW+fKoODxsptmWcIHvmsOcyRDKmE
unbFFsSZEHqdPq0Gqdgi+37TW+paDOarHL1szttWUCDLu25TV61tVOE2z2tKHEFIjdGuHnQ3MiSW
H2uVAQxsVcPJ0IkYx6dyowrqo5hh14iFnaotNMcwKURHGSrZj8fae5OJHBO5R0uF5Ol8NxikKkqK
tgbAv4BBNVIb3f+uh/PpWsRJwAZODwqlumU68f/p42t4b75oqioteUbJFM9TgKmE1nzoYyDoxewk
golaCuQRVnHhQt7JHSjyq360s11a0UKzaEz6MY8zAGpH/d4l8JrboeZku35T4me51ba9IhkmIiZ/
KI/tp+6woAb/PUiEM+FiORtKrHR5uSOvZkon5IkJzgmTGpWEPvqeN2ABW6Kz+gXz7v1rftXTufEV
69MYlrhN025ygmLN3hiBfV2zOGzqpzKz8YAVx9zkj82zfmg9kIZO/s1nK4jtj5/yuysWaQzDsGQu
7o+MsozQDyhl6lMGeAwcSLP22gGqVbfekPg9+tfzo+bIm3xt/bjQ8Tv7AcAVfEdLIi0KiuXt3W60
tJKSkI71TxbGyy/gtDvhDotwGuze6X9Rcu8Cutx0oq1n9qVwE3GlP9dFBbJf00S7VFXEBVX3+mmr
JQaqPgBql6zWM5V2Y2o9qakvugUxSo2eKAr0ko0cVIdQJErJtqYKnmQ0tlZG68UuWjRoRwgvI7je
qWN0EhyqMiXQUh4tqROwUJodhiLAqUdJGr1AgO+wq3dpI9qiXBI9aPZQRO77YPIGiBxhArUtZXIa
OdgJoo9EW+Dp2P1x81XR8od2GBEwVuy4hYzUd6Kk+izL8LSiR9uX+o7QhT32+0EwnbxEsmia7WRW
4OGrXalBCzz+ZkTPKpzxGIPlSmoLe6GJJ5FlS2Pl1m18RbjRLozqevR3RubvVLHxRj0+VimaGUVw
pWiZawkdkqP+L5HwUpzIq0KO13FQ3/r1ZCt1pQNMTvamWW9DlIITZWqcOTK+a1V+k4vVj5ZUCdmD
9kFL5J9wyf5qBISZYy45rbq930CaLoPSCIzyOk2VX+GU/rSq3CtDwzWjaA8P7042b9QCdadixA6k
KDb+VauFE0Ct1+uSM/FxP1ZOb+i2BVY/nvf5+GMOnrQhtJE8tScTe5qJNkqdHbYmAnz7VhttA0qV
IAYqTwkq1r0tNRW0l8CblZtAuqZI3jabemtaZBey7iguvKzlvDUa9nAIh0I5piLjMUimlUJ5xeA/
zlQGpirKxtqnqTIdP3yGWxykuOZ0knKTUKNQaK2H+oStJjdWCe5B+ql3w3boTNSKB1tX4YIqLYd8
FT576CAKeAMtF+vQQR1Ur/axhXsqTpJQuyvzbjVDr1pk5o8Mw7FOcMKlAwU8YKExpRLFK+DbGajN
17/I1BpKWbBq219qTJZmSL9FCQ8FmtQrmOht0BuDdSOq8dGXGwaQad4FMVSLMLPas5QdZGle61Xg
6ONBpcBtiCp4ToQnuU13veav4uWmoe+y0bP5Kuv6QyPpDjl2Wx5VL5tj0O/s1KoIzbJEkO/XnBFX
a3cDhnfb3U3S3leRAOvvRcZyOw3ofxBIMkGjs7cbBHtKWd+muBTBbLh9+KBUd0rWbxRTwzP4OhGU
jOMAJbtDYpbrsgJaRCAyqb8YhOD6Md6OMYXW2jpRqHTJYfEZvs85UmjjfswrJ0Wqr5EqMmPtmppE
BGwHT6wHJ4pQCi/NlSwDU6p7R0gEW59/xOxRgfGoGkfKoeMJ1tshctEm2yZhfJR1wZFHGdeHW8ss
MyziGZGxKwfDhoXLhQkZsmYErI2r1jfcetY3QQ2Th7+HRwQNomZlCJVdSJ/maDMOoGcMbmP8LM2j
E1kAmKJfKd5DwRIBqW/XC64/o3RimODFoObR75SwuBVSUO7Jr5mASE5dUkgsrmwMt9Stu7alPgA0
iTmZXk/JlkzFkbGTqp9pDIuIkbt6xyKn3HbGd58UxvyMqeTtW3+TpTb6SCpCvwFXmCWhq/nPKAUN
xkNdXyGkSZSU5dR4FI1yhQgaq9BIcNR3cyILM24sTL8i2cG6x9FbCB7CY0hJeRChtolyHAJpitgx
cz+L+b4cqA6X7sTiaykfYrXbK2XE3KXEvP1CnsBpKVGYpscEqeLwGTAm4eyvWN7UZRlulAZUARTr
uH/oGYFIsMnGV6OIefpftIl0mMBw9hM30zajSlhLu5Z0PlGxTrHLW3+4C4LYa9LJAXCf1IprleVK
F78KYbavIIdM1HwLbD3PQCuZN6FiOjMlIT5YB3l+9oXisRYptQCcYxSyJ7fRfqb0f0RNoREASDPm
uuJXIwbwojMGtHRHMgQyWKhmsOYwFgFzf5EjCMlKVAgSyg/UH3X7K2z9Q5/DU20kFyywd9J2ikIo
UaTSFoSKBhz8zU6IVns0g45NSVT3AFQyL9kF62klecV1d8kbeceqfNPXmeXTkhOvO+qFCTsFSJZu
0pVJbZdWrbuvrUcxwRo9Two0LsWp3wkFscWTzCJDspTRnwVok1gWYy2ixktKG0fsC0dHdEtRHkIp
uXCF713gq57MM3O2mquxyZee9GQ3L5NfeVDKTxdsp8VXPvPpyNoTcBcNDHPLPHtiwSTIWog0FvCQ
LHKUjXX1PDvFQ3fDWvD/MzpkckoYxQu9zrlLG+g96kh5lLrIcbj9tnJIBHpIyHn18dJTeie0j7LS
767OTLI4HMsYnvAUujHfHgvorqM7OAncNGG/Ei4Y4e9lzIiNi4x8UwVdfp7gjNC/jDTFIOLhgQOD
0mPdbrpn6tMwZjB5fS99uZX/qvT3/1pNCzWzv4kq3PPCXuc7tStEZV+KhJdK4KX933UrmvyXLlNg
ImLlL5kKiUN/1/NSKvRPoYqp/CWpIspboKlUXunECP4u4FWlv3Qi1ETcdNBli0P2L+p3JUl6uwqA
w1HJiPExzgBIEU7q7UKXUa1d5qoZfBaEHvlHbdU3UfTpxGEmw5H2z5v/HnnhPtNWiSKFn8SF6qyG
8fvUbExk8hnwVppdWty0lG42J969GmPI9dWECMvCwdS2OvQqHD290yorvKcC4XWLpFkIWGhxOnhq
NihUBGe6HL38xqmHIlPsDFVLXTD2Yz+Z+9Iv025lJuV/X4YVtABYoNssM0BTmuZoOL0QiNup99VN
b6FP0cPTmTpInIHzgR9/057e98JVXFnNbWoNNYzcheIaFRtYkHfl56H00ZXXqto78a9HQWk4UsCe
dTqaNtrdJESSh/yQ5qChbd5jp2UORHXpNsiQa8MMy7ZWh57K6ehgRKghdcfTsdMnViEQuyjCYTeo
rXlvRvRH1sByqOlJrxFEWaF5W+2w9uudUFcweb28xxH78+XpUC0N9e70ikRkjcmyvH95OSy/Yp1+
5fTy9KuJ6VdO0iBu0g+wKMDYj6KTXKg31fJnSsThqiwUsjCWcnP6k2VEXCqERNK0KA4sV9ZWC8xw
C1ljcbSKqVm1ih8jSycRXZ/y8VNhUb5KX923oe4eyjG0fpoGJbRt3ZDIUoO11PXXkR401IxK9W3T
BM1BrMfr0zuIBJrb3JDr00fBP60QlG4OCl88++ifL6pyqxwqYuBXkpH3ntigM13IZnycVAm2w3no
v0hdcjyRDib6kj8ds8+/m1ZL0zwdLHJQfv8Fkp7jicqwlq27ODeTK0Web6hBb476YNZH5Jv0dZ22
30/vfn/eFHlLfhGtPEhwX5qKc4kvmy9fPbVT0/HXCO3DehwsDvTaJLhj3yWQFgps1LlqXenlEB2V
0iLlNsv9U1uVdgNBxrdCZxoSWkejL8uiOyue8Wq0vH/Sw/qLkOfFQ6oY/sYsOoNaytb6XJTS+tTg
92/3ic6JlYR9PvztSsCH69IIwi+oHVZtTFC/VxE96cxkPkxaDh90JkhP1MChbJg+ZVatu3MMOMHM
dItswpJ8Ev3oKvenyau1QN5lcynvkuXP6dXps9OffqpwX99rgxJPt53r4drMfJRPjVy7T6FJvKoG
7XZA3uL+9FHTSrd1n0VXQixq96KUyl4LBMQ7va30PLyyRuMWkgz4A8th3g26f2U2EcZ3DeSimlJ5
VwiBVbhdFEmHUamlgwEq++Vwliny7uXt6bCUKh2GG188HTl99nL45TeGHOixQB3gk1S07sy5fQNy
hCnRSu3REq35UA++5SadNHwtpWLd1EL0gxR/RiX92CHfofnrSAznjT/J3V1nZr19avL218RGaI9N
IM6HAICLG3Ra/7WxynVS9cNxUsJynfaQMvBDT4IVT05nav5R5NUVSXS4WoYxeorNcN934fgYlbWw
njNtXFuIceutJR0bpW0PkyJeVVkrBE6PP4OmbrTxi6C4jU0xv23nLLhW8WwNqf77o1jJmxsoEE/H
x6hlPesAhGUaSfmwkrR9aeX6/vTq9EdANtkZg5C44OzDirA0Of05vSU08SyH0UAuvTWOSZflbkwQ
wZUExTgqy5+SNOAMQRIvjzNFdMdTy9Oh341OX/STKXO7JDL//s6poZbn+6ZqP0+kDHO1L59irZic
MtXN6zA1te0wRflamET1PgIbhhOY6z/SHl95aRsUyeu2kS41qy6prvOw2I15OB5Pf1iAx2M8TigN
TcoY7Jajp89OR6H8RsHodLTP9WA3DdnLd6MpI8SdDT4yR6cj/li+HNGimlDVIK+1ZkK2MjSqnQ8L
/eycXqaCUEre6dDpDwpueGkvTdXy7/a/D79q/tIS5nFo87pSZe8d27teTNs7MSN0gn5tuzu9TQqU
gSNdhLaSg6c/NRIua7MKdNjYoN9g9AmOEkb6tdywr6ambH5NIct1VCNpD2aSRw992h5Hkm9flWqd
jX7hQRob7ZQUkZHYKPfgs/VvKiJNrh8OxX5Gie1ebqv70+dSzJ6cFt1waIM+vmsr8Vlb2sPaSbEH
saMj0tzTTTHmpS2Xo/5tGCJYCmZklsbYjNFaQpKwJHlb5sXWRJP4oAlBuRUneR8rgX/wl4/gbfMP
v9+eXp0+Q3pNtzIEUZZWp2+fXp3+/G5V6dMdCQvULJdmVlEre2JEniWo1JA3dfTkC/2mQqfoc0Ti
Z62po7/WRWt6NEJ/F2U1kk5w3kFImj3Hn/0KDq8u1+ORXSf0qCSTPEHQtVVgmdCQFysUrtPvsjgm
qzhS4y1WXPaYVPVWborsu26G90JbHY1keM6RRd0j0qXejUORHqyx/9rXBNXa5Q9Y1spBozdc1aXg
amUFfZgME9JemFX/5U8QWnx4eh8KTexllS7a1j+HzxtGp+Z6NdVr6I6e41CfbcQOkw3FXhCbUWMv
M7dN3Q6FqvDtKp9ycl+ENkN4zk6tuwL5tpfWc59RbIGooF2UYenbyrV2FS3cupyE5SSYLO7pLaxg
xRVlw1BKEf3948i8HD61qf2JsGJcX5++a8DfLmJ/vvmt/MS0e/pK2WOjnVq+fMiyD5MMWbctRH4r
HQmDZ1Egd62N03zT15K2y3IBoQBTCb6yKq5OLKinFr6hZXvkyQ9Q0bZ3ZQ/fC6KpwVZShOZO1GCj
DCVwPhpAXnaFbpNV1JWcDr73hWn5AhRwbBEikmbWJtPH9gDArz0QC2tWlaXE8E/w9nTg9Kfyk+7l
7e8D6dKECowIA8SAZ/qfXzkd+P12QO2qtU/vJa3YS1JkbX7/3u92p6+1MrSY/VQea028MUtz2OM8
8eQNn3GsFIHidqE4onU3abY4s6bU89yjy4yOipXV5mfNT76ERdjfSEIWPSBhu/IJdnzO1ETc6S3E
McbSyqwA75dkhLeno1HY7n3Ic+9qwlC3iCXcqI0iPkqame01X9P2FaryL3+Q7PtBCL9ddUWsv3wk
mj2b1aldngsGN3BpzQlr+0GtfoTG2K7Eyb9HBK5ah90cd9tTi3ku/WZlhcXfTU4/oyh6v4mreR9M
U9kTGvlWRrm6DztJP4Qz6okrVa71w5zKgzsC0WUvzKp+0UV4iiM289NRqMa7Cha9b0U9/P3dl597
OXr6RleY10KpoIfWjcNOiuRg20uRc3p3+jNY0bg7vYozfXh59d5n4XL01GTGd4Hq5P+xdl1Lcusw
9otUpRxeO+cJnvHY86JyVCQlURIVvn4PofGo3de+d7dqX1gCCIDtcQeSAM7Bd9AKPF/dgpQFPvUM
F5igS15Mz1nhHapWuMAu8caTneb6yTfij64ZgaNSSbMe7WaAQPldJyIXdUqJNDbzhETa5sqNApDO
HVDn6nipuf5fGBeZli6B5ACWSrXkzeJDU9bHDPV4cZgK/Njl6asexkC/Mcf8zFpdf+yM4Lly4ux1
qFy5yhzpHVhk2vdljktdz8v3Vm5/NWrsn7AtfRNLJwdzhKhEfYcGlcnErjrwVtuxWd859vh3XQaG
1LtGuWZ5gj01ju4b1+vqNfiEQReqPicDahVxSsO/Ro+TAwghWLhoGMCE67J78vQ8ArsXzGggVyGB
zTfrQs3WTz12IeRUVA2SA7HERRoOpesUGIsADpTWywj6JHzJ2v7FD9vyY1t/Ekrta8w6JSAIXbgi
sV5mJxJNU79xgp8ZVMYhi8YStY51VB19A9iue1nZ3/vSjTeR0QJyZ5rph+pITzS0To1UQtCgu+P3
idl4cgYTeHWMJYbJ2Q7KNWrTJGC8uI1ypszZFV3tPHHDKDZBg4v5OHWcJysJhz0qGYCtp8Qyia2z
F/mfydaoTeNR5CHoLeE5GQzOOmRJB7I3FawD/pBr489B4v/HUq21jPzGwJGTa9NQxUBznEQZX4os
sPdXqnczS0N9Hfp1UAf/rqMnMnaQcD4wPzrOk6ord1yQnJTpFHienV2/sZj1S5SstGuX6xoyOENr
XyLk3k5oI8M3tWNdWhZGqPZTj2C265ddgZZpsptcwCkanLQAxW/Kl+xoQPLRvrgJNkOAqWiRK0GA
eUKK4WoNsg0TOJDFvA5NRE3zGpnI5qKv20M+z+lP05vV/BnqWfJRQwfXnSdB30zvUlAM9ls7tEC0
qN7S6ub8D05RlXZ7kL79ED12skkdySdjsO2zZ/cviXCADOzV8slDXsMS6SSIrv7aMis/0xQ27wWo
YxOAjStLE5diO4o1zcp2ikUSBUSsPAWNMK3FMvlV+mJhxGbwRs9h4GWjvbs7+F7mIsu5ymtTe2pB
/o4mt67el02bPXdtHK0BJZlvmRVnz9IW7sZB/mcNiNX02cMZbye7Gg25StT9Vh6NNB4WJGoxMrst
b1/ItbJN+YBbxQ1JfpRGzz0atuFGC7ltsulLUZyFmxzAdxfd28igDY1uPKC2xXhIPc3Fpje76EpF
+rAFBbjpAbafdGSGLwN969t+sSRd5hTdmY8hKrMKtGJ4sbcGti/OH2pfNJjmsSxZcCZV2xTlyYjS
jzRHAzmBvB583Moe73EMwj4mSOqeh7YLzknbAuh/kfoo70E+FGd6N0pQ7p1azyTilcTXog9o/pqZ
5nOYGv9RJmaa6uZ1Tmiom1m0UJkou0HBEbgnvZubWZE1jpunnfiYRAI0aKjEwM9/+0nYSb8reA+G
JsU/V+Ls71le+ynU3G7nGJUAt282vrqqcuPdftb/bl+pODIqhtcGv9839hT/fV2Kj9KuN3sV3yuR
KQAsQ78vmOCoyC7zpXSj4lPJs3HV5UG/z9jIP/VOuU1BjPzE3KS/E4EeoZUG+tBAgUDKsmRLXuZY
fvE6s7qXpQu85aY/9CqY1eG6CjXzEWovIAIBGTU/XRngmFi0LwEK+JU6jgdsv6Je4PsCocsBVR7Y
4OubwTH8AzZe2pmGqizcYwaSplml6YBSXpCM/NFr3KX1jqSrCRP/EevRaIBvnFlvoUzWG0sU2Orb
SNexWXXGcjdKi704Om5qBFAKLriM4y847OIEhJ6a3K3de2mUIPOC2pToMh1wXYEE+sDB/lCO68SP
xi3FwPVvt4hYnJ1pVmTZKrO/I91uHO2hwMmlanx+ocFeeFrBLsaoZ/rWXoA0iV08kxXASWOVtUKB
CYiqLt6YI237J4eyxW1UJeyfvJYNanQyYN65nd6AWCdHzU5l4ThWhDYK343Eu49BfYaNehidTRRu
kiptfdhF9bBsMmZcJnFoAeHWCYBDekOMIt+g8e7JmuKX0m3Ws25eg8KTXRT28TmRgF5QK5KKHNQ6
ydgZl+nlTet03dtrIWMPEAtLtOFcUlxC5WUgTpE9ihNXT62fAyeC5NwdWhQTIQWyi2E428wupJuM
38O0wCre6Xo5OVzFm+24w/ID8ChWqDsY/aVZA65TD4E66BpleYx0OwOz0hiBB0EN3B7enqRkmLmS
1fRkTp5kbqsYPdc3gSbt3Y2eLEYcQVZXSaz76XvnGmUF6Gq330dIFQNlC9th33EdP7j5PkqcuDED
cF491wA9CMTSL9Kvzig8bOuRBqDMQAIuxnUJ1ObVnBoISiM4DFr/cVbRU2n+CPAOupvVruxwrKKI
Dig8uH0ipPYUleZbu8g4oCYBxs7ayr8HGd8bcnviovgp7Hx5RIYLxC5/MG4Cf2UTzHsO5PArY873
div0PS4Qkb7oBvFAQ1KZ6PiIf+lwEysehN1kB+AJxyiHg3ijI5EmyJfsKNSfdLMvrdEVcQWCoSJe
tdx0j4DFWA7qnrKgi8tU3WuSjPY2vnSRIFmTOA65Pa76oJ5crqxzu2vGBZkHKC5a4zbNGlexCvT7
ChR7crxZYQpBSlPdnJIfwizJRYb6qxm2X61Us71Vw+tTI2Pc2nuhdaFBd0f7UoyutgH0C6re1EQO
8BxUFqnHtq8mD3cIHW9lt0W0Td1uWOBDnfhbFZCVlXlwKH7QxdF2jjMFE117SVBKZ4h6l1foHSDW
IhoKvTo5VSkuJJGFqQFJm8RKcZhKXKzcWLC2/vDvnxfL+0dm1cHf2DUAt+xa+BU31efpqnR29BUh
JgqMnt0g/OEwp5F73e29Y1WiymfFR1S1lYZbAArT846iK7wjTbcA9MP9wWypA0cZpV9o7Ixb4J2q
iUENk0yOFGKScYWCpAZusBbTOjSVuFzK/bxGntk/B78tN2OlA35/fgVi0H+tMVvrMbIbAozaHJch
Au1CSbIfCnc75GF2Epae4b9LvD3d6EIN2DeobxnXNEF2HGSPm1FiE4CLL/0Yvg+mBHHUhmRpRtg/
Kpt5mp5szRy1ZayV+hG7VQk2zLzrKuxE1HNcVOfYQdPqpAw6a5zCk33cAbDVDv2VB5qFc96X/sLB
MfCzYAxcuYXQT0zo1lNjJvue8/bziETRJrfyFuydEFMO3HjTD55FrFlHLpITLnXue31kRwYyq8Jq
i207VuzYDKiJ0jpkjQFrm2MkbTGAQ2fp1aP9priaI4Na+Toluq2dyNNWZiCydEOxaA1kvBFqluel
6IlsaJbEq4g1slBOOKKFWC3wV7vZ7WYNmiDd9E+gCKSMygwJX6/+SdI0S4/TP+1KMRl4gNxlskVR
JJqNW7fxwPsJtkmJvsaTOeL6zzZzdCVI3/uCbMUXszT5h4Hx6lC7rF/jeMhOVRSjDLnPvrot8/ex
HnMwUKpBK4p9Av7aBenmiTbnX9MYNImkYkbNcZUYFftc91CAOJjsfp5QcQO0Ry5M4IGsUOHnPQxZ
4j3gn7OPShTbkJSmZXNfhWgodRy06OB2UR79JPhE9qlyCnCRtu24wsBV7jRRhtgBuEjBr+e4YN9D
+WzEuz1+9ps7I+Vo3TLzs9/U+dloWmubGOMrqKgAb/OuxxUOuxIr3VJ8gyVfz3Zk3KFwqVtQqDRD
Mt/zUMigosx2NFm0Q7aW3YCv2ZX4mSXJgByu064HOXh3sV/7jxXYAECOgAsnRrM4jtzzIO3Ovmv7
jwNo0cEyGaDrUxnTAJgx1LWCBudIYjj2znGUzTdyKILIfzRRmbYAq3a9JwtUWWnn1AKE8XuMegxM
bCcTY6t5iJsMdo3m8XA5W9gcoO84FqIzDOEeIuPEYrM55FbYHOoEH9zFLNPTPPyHDU2T9RRnlm9C
zCI9/dXOsPJPRi6D9Z/MStG8vepRS75qwrM3habZJxo0o3ROvR3lckFyrzUvbTxY2xuTCNQYuBU2
YV2PWr1PZYp89a8oc6gbnZ4NFUpSWx0IBb+MaclZnH3t6lNn4rxMq8zqaWmS8fn1AdFvvb3Y2TDT
2nrp6wXaOtDeuB60rNyiXxosivbwJlZ2iyZCZIIA7B3mdwIcFne2pXkn8C+tSCJ9VeXORD/xV2Q/
9Fbcbm2ROAMsMHaIOmqrvNsCRdTW2LjpLIdnXqT+How7d4I55mfgvg0gW+LFQ1gxudVZPRxaz0rP
QDjQ1Yemf/KRTF/gsGl9i61mWaa2/dPO0WgdfQPbBzva1sqpc/cQJowd40wiqzNEyBPTIynJ7EbU
ZIvvelLS9OxNOvDOUeQySMZl3UZyWakSKBokqLPilUclUACwajeRb4ybqu2/ogoM22uamc1LspmV
gz0CeRusQ2QyshFVxYZALrEQH2KnYYfp9lndQ9MVttKbwgSojVLRQNfY7/azip7e9RSHQrzr5zic
7siHpvmQqjXJgmzJS+mR+2aHJJX9EoXljvrh50caNP7r6UaXJk0AkNJcwziwGOa2hTziaBarSZlp
LnDYhnJ8i/RnebKl2BSF7MGEHOxt7HSuw7+/JDKZllQ6tBeW67APOLodi+TYgU9lGlo+FAXueCCn
ZfTrcZ7nAf/SyC7bzKomMePjTRiavdG1FDQBiP+/b3INoNndfnQ8MANaKGpEIaGpo6bx910uE4bd
xqMVPbvMbYGsP4ymAtbPazCCF3pxbkRVnKWUz204lDvN4OhZI13WdN22EMG3sa5AjEHGYYZ6V2z5
+mcQWpY70sVe7CPzU1YLWYcOLkFReLjMcQbeCMAdXVhWh5dSPZVGkoPwJ0wXdVHCkJQ07aF5RILi
8UzSbRiym1wCB6QDTQxzw+6zQ1UEd2kXWuew1i0QYnAQS2jWtywzhtOVikx8pCW3CVI9gIEp7DPp
Zl/SRXXmLdISX5HzxBSUZMa/Fz4wISdV0Y6oAuxd9y0q9qDl0g1ZeQxx+t76OrITgV3Hd51mg7G7
ysdPfRjeV30X/jAUOWRlD1+4jnyVGTY4vwINYjsKc9i7efLmhBL38ZMZ+veNZXzLcivbWyrViPKF
0NCLU9QiBUmajtKL9AgkQb5ikYb0s7Ilm06L3ZPWq/Sl9H3s8XgsVmC174HjXw7o6EozdBjQo6lk
etJyZNdudCgcWruRzvc0OTZefaSnKRbJ/3i8MaWIXluBsXvQt1cu81LVAMTuHr3O21zPSxQyuiWu
rJCBSLiPX+hQlhdsQcHD3MRAP7WZLjeVbwMZjMxpHv+2Gr35PS4uI++hiTSxxwUU0EE4LowvZuS4
6AuTigUZDMTbxNf0fYi6n0mMkjy+1OAqHBgIZ0ianLVmOaQVO08X+F1r+8selw0rwcu+2CZDxXdx
ElVVtGYyQoevBNU0oMFxISAyD51BSo56nPhTN3RXJjGKznJnZAJvm1pXjS6vKVCeHhOtNU86UllL
kcvhtWvqVxTbikeJlr2T4rtCFjMaXnnYXtnjdHJlr4/Vjz7SYtHgfqveuVaFrYnjoZjHTs6D174N
PCyqbkFyp3XeOilMtJ6p6RvDWTS9plzVAim6G7usNMpuQYY9CLCWuA1DewYpr5ahebT6JWgqbMLN
/FLmFWYd7jlR/mc/h6PONtwX4j7STIFdfgZiizJCxwLKTSYdzSbg1guDxD627tgGC1DtNegyQy6M
7DQ9aAI0pexLYFIB+lOZNODVXQ2DOaDnEZHDEEOjV9FZQ7MQIL68ncM1Y5234Kwo23J4DWrrU9QX
+mPILImcKrBviWRV6TXdHx8jDv1s70EfG9CTfYvPKUgnD1Vp1xeuueHHItsFKPR4GbMO77AEDXeV
Sm8xV5YgyIvAT+JW9guKT/G7pCfNuxNZuZH75sSdxtqVmtnskGRfjLWNDjZgC9+VVgJ6It0GEIUX
hA9ZNbobXRcDfu4i1EZY6IwE1AN7rAKQlTVh6H8Oq37vaA3KLQvX+RAV0WuHbw8UWkGVM1yBIPUe
rT0lWh3wCao0Oeaxq63cpvS3XC/EmZlhdZaNJTfeYAtgq2qJXJHSSSuFbVIB+ieMv4KR09+zofT9
BR3+UnX4mw+K02kRhz+ymw+FZAtUj2tbmlWHSvv9ADq5W2iAIls6j87B3w+r+A7E+oA7e7OTugb5
PR4dUul8ehOPLETlt8umZEDW8Bi+otUQGS7Iqry9GLo3je2ir3ExZimKQeqw1Jca/lar2YOXPuZn
+W8RKKIb4iIFf3lstXDUZd9Cq3setKg/0p0m3W7OKsPFd48SgbvZHWMnfRM75TCL5K/Zv2ancL/7
GgbQPqy8yZCHKwp/l4DN8dzpKLm1tfQxSfT00UCCByBigYFORIg0gVLkbGm7yFSQjoY09zesR1Z4
Uv0KNDv9NVBfor6qSa0fyDDqhyLOvAsutXFRFqT+awLmLN1o3e/AEf3J2y56tlDktQHGozGZxjHa
AN9NtTScTGsHOdLZNB9a71KjqmvVVsNNVDINUQ0KFiy8gCRJwNDdFx1o/rD1p+PAyOJkwWrdWNMR
IePgaVvSyeDq9HB12PjzI8UrSrzF51DTsYSOKRSPzY91DUBHq8QXnWPi7wqwSZRo9s4HGrAv/9ii
Mv+cNbkDmFQ33YwWUss0ybhrXZzYuLIfU/ExKJP6nO59IGVF5UsmkHS29OYePBI+joYvyAaXLy5q
Qi+hj2t+MvLrnO0az87WserGEB0wW51W+nu0hRYvvsufcx03NLFT+M9j/ol8xq5/C9FqRruvjVBs
m8jcelZn/2wC0PZIvf+C4u8I7VW5/VgXctiYrLGQUBY+7uRBbqbzQnvU6jpEx7rnfBFwD365h3E6
3Lpb/mhseBtoCw33F1nUhQfDqAJwh9V+sRNhBfyijPP7Sflu04Jg4d7NUeZIdrVo20WaLEowgABN
7Znj3XvpPQN1M5CYbo2XrrQ/WbFuTnNKmizBKklzJFlg3zxFZnyXu+bytgiyj3x2UhNU9Ei1jLOJ
KXN+8rEXqHCFP5VTkhlZ0CQQ4JaJZ9moHcdFuFh6DX58UHxgAawH9WjgHjM/+71EmRD2ma4ThT9y
8U2Pg/R7XuB3qOyl+CCB7bnBHyE+trZWnPNg4GvUcVz5lM3XvKqz76nyaWWBHG3V6vhy6pJ4vBdR
xtaBHfNNrt59nSvZGV//gG9z7A+kwh0oaqKa4NKpd2zCwxxFK8WbfRPmk32CGvhVF46grtFRIaxV
2VOn3le6DwiCtirDJXX5BKbkaLLwkh3Ngp+GLwLQf5xptu2+o8HffH4PQVoHR/UDdhrhknwM4fF1
3NdIJfLig+x9MAe0joUDk7TOHKmgVZehILrtA5wDSEnTRp/a5xo9Dmhg8UAjBGNS0SQNzAh90MIb
mxv9bJuYQIRpTD4CQ/fXitM6JKvoaBjxdtIeQGBSDtWTXvvAO8nKeKGeIpEVt0+arr/pkHR/e9It
dJu0XfuK4ob6aKgBuY36CIREHAhInh5J20kNWnrUAITpFOA0JomGOcSfXchI17T6mCd5uakqVu0A
/Vjf4R9b31VuG2yLAJ3DSIXXdxJHizt6mifIjjzmCcmKN485FAqkgy1NzMY3a8zGcyhafF7XMrgC
tbLr42CsiQM+b730ubsWpFxPvO5JQjMTObzdps/wIVb3QgnwmWeUD0t7hRkaj9hxN511IE5lolIO
XQbIzQaUg+9cy6Qni14G33ldyn2GM3q0umKllmUarezQ1oGbUPOJ7XqepieLbKZHRYY9Tw+teLQL
sHnF3wqAZ+xBCzIe0vdh6LPx4HT1oQzqfosq1wYgFWqW7CbZTMw3F7Kep2/CkN2fQ/T22LLF7E6m
JGaySoBR0rbbwImAiIwk1Db3Mu2hZk744JvZpSj19ExS3Bv1fd3yBRlwZYUi+O8RGpbyL6mZXPDF
UeMWFu84W73PUvVUpECi7pLe2tEE6Wh2nii0HOXNpPRC+826B0jVtbIMbWtHNnNsK0vuwXaGLz1R
bS2UZ444aQzeWajBimy2D90RZVqFdyY9ah/QDUNyqaPBXy+zakvGV9N1ICc/0pXNT8fn3Su4wzdO
WgafGKqd11JvLVU1aN7rInMXVLoOztkNKz3/ysJJ6v+woBhWXqDxvccuUwCLFoUw8SENuH+wnc4/
SNN5exrbsOdoD/gl0zQZ3uhC3g3A7lPeNJjvT1GhZkieHmkenUUA/2xitrxaNk7QOXclvy97pSMb
CnG15NXLvFpufjX0RK84rGS1yfPyZVLdrDjbXUXUxVprUPmata2Cdumy6tyUCaB4AOIsD1XgbUgX
Dm6JIuW2OuMuwFMQFsOy8wbj7ICM41w6YMZlLdAfZB4cSd+qyQ4XAqAz6UJ0ITnOIc6ARAMWRRhP
jxHznTUI77zFTSwSaWBFgY07MhTrWUcRaGELCMKVrrG9M7aAzPbz1j3Q0I4DiGyBn4GSRsvF/zmT
9pIeZ5sMlUPGjpSWMrqSC98HWKNfxh3+H1XQKb5McDYEzbfIHzzhikPNbfFQqSFkw8kxMu9EKu7U
4qFB213btN6JJNIrq/qfKnIcjRRNqMpRWc2O7+EnFTqR9rJAmQLaMvVLFppyie2RXJdjZFx0D/2V
CzRmgp03Xdu6k19GOwf0G1ezgJ5FATTYNMAUqpTkQmF8wR6j2LH35DpFARhNtzeC+ol8pzBkrOPg
jQa4rNhcLYd+MPeMGtNJRS4Uvm1luW4dri8rY2xPsgDXsYWrx0Ojqb1WI8FTsTA9WR5ApAwtyZa0
fz3SFMnkRSINqJVgqNfoQO+p/u88+v8XqL3iQEUa7ZU36ACpVlODiKCcpq7Nrp8pBg0dWU8+Oj4D
09tpnifd1ZIk94ExrCx03C/nync3jvnJs8oTqSJqN7Ld9sFkPrYtVEjP0wqsI6ajr4APjx4VY7DY
KYDL1LKCLoz8JHNs13S0N6Ok1tPumWDRQ5tp4cbNOlC5Kx0NtkRhrFGlP0kqlJmGL89zjutGcppN
TfuVe5V9N1s2PHoE+JR5nC0rLTJBLM/LHZnRhI7Pw4peC8WniTFmAJX8y2sBsiAgVgcxTq+jNvMo
ml4zXgNgOftTyHxrp6cN54vSj9xDi35k4NNFtnNw1TC6IaboMXCd0l42uXQOVw40NckcLagoz2Qv
pBso6DRzG2qaI+08XC1F608vhV4VGV0tSi9CCMC59172UocxXxl9Un1uBnR2hPiyuYv0Ar/4TfBM
+ryS47odA2tXj3r5mXOAVZfjS1QJ0HxFnIPcG95SeTuuePM2TO2ZzLvaGLGnezQGQG83rpagMsVp
uqOgRz001Q0J5DLD5QiTDeYHpZxngtw2t2zQL1cuTaIZ4XK2ufWeAuVB/AM/0PmGpmmZaWKW3SER
+C5QK87Lvq949UqrIQY3S2uUyIpZyDuoPopB4i0GKF0c5pGk25KOq76N2YTEeZhNyqqC7yzf2FRp
0C8KQMuu5olAb9H+MY20wjw1x3HS3FinUVxvhUDdPKp6kESKuYm+0aCONVT6juGqtwAdPc1bhpHe
uUHS7Xx4LeIYF/honsKJ0cQG0IwFZkswBNSpCyR+LkHVDdD14+Sco8Y5QGPfnudNqcjtPWTqbHRS
HSsGZkBXQxvEpETHHgykX+XgUiPjyWUadadl8WaybLo6OepZ991ipr/Oetx00jBFmGz+6TVFmPQU
AfjjmfSNw/Xy187Ti5heEL3iDMeL1QgmS7QANfiG2wSj09+PmsfPyYhkQdKrN0CdfZYp4HZpkoYw
BXhZLwTwKR0N34OCFVx1NWyBcYe2TOXhdcB87soc3Z9rPauR12lSMKBlaBseO1ucaPBxq35SnZyn
SvioxKXHaUZZayJHk3GXdM2VD00bjUQN7+SuLOMaln8OpKKTzxRcD/LpVQByxFoHaSS1D0nRvFUm
oirQvnhqoDLDuPOAv4tuPCpoJBUNpmmxTdul8XK2pQmyq0t3g5O/fUQHy4/AH0P07mL/HSeBd6Yn
160MfHv2xWaeMGnvblZldzDTeI+7SuzTa7WLnx7JZ6jxwSVlpWZ6n+0qLem0D3WfpmcwLe4InUXB
mD/wKEZKQbeeAfNmPJhVsiNMlxB9dA82JIJuiVJIam72e7d89/OZc0Tn65ppZYJkDAqsDzQ4fvv2
1LPAvtKVsZ7xBSnJpvUyY10jSbU0PavtFzrQE848RM8kzg84k0EilRibt6dZh++8F0CxpjtNxvWZ
LG7MwLlkrlAU3KPfCP5XS4xl8UkU6I8DAlxjP9ppHC0A2xI8JWAexGUTA1GkAJJGb/kafqcs7dXS
y+lqd7bNBRuRyQiGyZYbHfDfvCNLZH1fNakGpMlWX4chLz/7IHCP05F98xwzWPyrReEPAeBp3b/H
mC2SBrxxZd1Z1dcOHRY4kmgm/nIJMji4lXomMcIZdSFtaT63eWndzjY6rsxmY6HE2ZhmZ5Eii660
nl0dHTWzb/Z9DJi5mT8G9G5HF16Nn342fWJuPkBOAmT1pCr49uYTVCdxc7BYdkn9HjCbyd5V/QoR
S79aGWt2OrUyKJF5TbOL3QBNFs4AuAw1K5EXu7jUzqBMKtW+cKMjN4f6JDom+4XLtWZDoAoDbic3
VgjY5dhAX9WhHdBlqJdAo5lwGEA32ft18AH3kf6q6DN3RxkwVA+BAsXz72sAKj6lDpp+VfpMpHF8
tEaUCZH4N6dei5w1LsISfBVI/sHDBTpd2VRmyj/U0aBSJ+jxLiRquAxHi5eA6MdPmp1oZzbY4bnK
XG8E+mHf7Ay9+0w6GmYTgGtq536Qm0w62XFymO2cMkAVaMXG1aybfXU2hHu9906T22hp+b5mwZ2F
5i/gwLvRqU2a+ETipMuRyGwAh7rAT+n1BM3Oxn/yRS3JQ6Fxe/tXV/KaF6NwKBT3gf7e3v8xpHoR
ZPYn18wBunqKb571PDu/RK1x65WrF/U2rWrg37kpOHFUZZrt9DZYAMDTQYVqNEuioUCvZpFmZ+P/
k2/OE/fAtPwHB+Za/YO7pnlgvfAZypoFKsdGZ3elq9FiifJG/BSMyEEU1kFK9Kc2qLaBW5yAyGBA
I8QSEEzN+HnAPcGYALU08sx+1VjYRjFUqm+4LvVz6qJ4bdENuX4m2c+AFmTj1oVUXueNk55EFuS4
YwAlgzJvAyCVTI8kj7nX7a3CPf/JkwKJZGg2Ci9pkfh5soytxl1Rr/xVGz21x8/D3IJf1kO8r4wW
PVEJF4s/mUxh4r4397zCrYPZj2c94si/o9R4lYHN4C71+kcU5cYHPnYMVydKN2bAIgncqFwLzYjv
SEdDIR136+dagUP4u7Vm4U8SgyMdZexutMts+Ri1Ij7MbhTFrz1nWZisXNdcGiuJixQUO3vsqRy8
D8iFJReS0DMuASGFUmYSC5CK7fGhi5a11bInu7eaByblyvBbD1WTNRLgv7uWgwQopLKVbXTtin7H
llxp8n3lQWjxxe84f8I9WLu6cQe2bTytbCl30aOb/33loK28TaaxV+lnw5EGO2nfnkgsTK8/3uhI
NHrzmzPa5eavrlFYqrKu98hzeBEm1X/Vqnm/w1DaAGo0dNPVcR/qAuRaJ/K8q4aMoNdZm9hW/JCP
IBBu67ZxwXvF04Oj289llqJWg3S4qoi3fVV4iwElhum6QWJw5aUu8HGNpNv7WeyAOSOxAYbqaHVy
Dxwc9w4QyhEPDb4OJAq8NK13pkmyKDQrubdCHLh8GR5JRYMVgnYlx60CmvYQaIyTyl8MOoqL2JBU
u9lQlOgkDy1ri35+rOEWwK8tMnPZG2YGyOeCf4yiBE8FgLWjvkdZul6Jj8iRg93b6+uPwA/6HliA
wFBNTtSA1EvQHDjRoK1JpAnSoeJHW085evTMlWD/RdE6SsGQ0e9E/OZD5k5d1g+z7iZOJIANTnZ5
wRz0hbIKCTfWn6sCACqtFwJiG/A956uh6PpJJJPYdICsqzzIhHzHDpBKi6YB0ApFCKjXeQ5BjugX
/c1R6oBIEio4ukCjpRYYrE62FRPexcpGfQNQ8nDRWQW/46BgutPqkWMATopdV99JTwPp47IYjjl6
xnJT8+2FH/LkZBjBjxj5jUWjlenOVvd80hT6pShi/eIXiYUKuHFzoycxtPFP9DUB5C/lQEPz/hSZ
4BUEp/RR7/wUJ+MkWXjUmT81+SPBvYlBnTM16lNXPvMMdLLWMWABJi09Xk0JVbjWJGCiI2WX4rq3
6BRXNn7NH+sK1+vAVeixNeuMR+nL/CIHUGLX2YjMSGMA0TGoEsA9KtkFFlBjR/KefLu+cHbVMKJf
tMqMxzw3xX+Uad82VOHza4JOUkebPhBrQeJ804BYVzp2i5w5984w9LW5lJFvTy2CAdh8VqYR822k
WgRBooVeYBcZNmogJJ20ow02gdmhtwHCbi7TXu6NXtR7qrmhIpsGkMD7rOm/UQXOXIuDRttoMQL7
Y2Vmo4tm3qET4FRTiBKGFvENoAC+TlATpEM78juYxe/IFFcwFxMUBQFeKBuc4tkBGaONkWjpPeX2
Ek3DxrjK7mmnGEGiOcoIam58Z6L2ZZpTUm3boGr0kDDWMjfAd5TW7fRaWBeXiXQtXLt/4twDuy52
Pl8KpzqNbe7hOJTeO1Eif3ph/2JxK/gU6rilbKqsfcTJK9uMfamdsE9O/wMR+LbiXv1fuj4IJXBR
qrBQb5vb0cNbNUUTygcOpIAYFdw9iIJ6aaxDP23PtpN7exaht1ugg/EOR5pxZaCl9mPgaPkiCOry
O36iltLG7S/KvPih6BMUYKCSbGGK/+Hsy5oj1ZVufxERCDHptebR5anb7n4hetibeRCj4NffpcS7
cfv0t8+J+6JAmSlRZVOAlCvXUu5TCCLULRvN75AA7tamn/TbQQj+Bo0ieFPhlA2o2osIV0VYnmbo
FEGjZvxUBqjUNkRtmzQG8a2M7W2WZuWXsOPmNkva4CQsowEVFWBKkaHUpkpVv1FxkQyrOurDqy8n
dZHRbjblnh1euff53+HXkOL4HX2NPyNoernJ8T08IGM+CjaIUIVTDUaAhybJyk0jQQ3T4WUnKHN5
giJUexNDp85NNv0Y3faHA/3Av6/I/tl/l3nyowVrw0sVoNo7sJv0NkhTHNzcDA5YACU3068UaM+D
8GXAUPy5xQr1EPwQmP4Pw7G6LwzUXZu2jcRR1p71CmGZzi27LxkKWo8Cashbikoz9akdrOwxSyz7
TlhsWOXKVXehHUGitTSnvd3H0NUSVfGcl0F7V1XdQzOI/JknKn+WvrltsXx6oJ4LCO56rHl3BFtD
/ixwS957UwGcqO4aU9ndDSWyMnoyGuA505aV4EXv2gz3bV19ajplfZcnG9D4gJiETEzXq7KoKjZD
6Zsbsi0OowukHuDH+3HE7c51nPQBbwbpA2QLNgpP/7sG5BvhWqbpfYJ12IWcyCinD6ADiqFswbwj
8CYIASosWFkuAIyJdlOM6/URsusi3fFmGkOQvEwNtAB9tpnd+nSWPxk7qJx263kefwI8I4igEEYx
dMIRNAanxHRf508TTW2FrHV97FWn7pkyDA/yCKl/AMkfGNrqEm8inVWHB+YAO697ZFqaP9nmsb+G
BZrXzfWz4Mxj09yVLqgZkswSn+KyX9tVNb5ayudHU9NBtKOnXuOxxjLX6cCTrcOQn1iTPQKS6ahc
KDSYuTp1eBhdWuLZ1DxPZZj65cb2inJvGcM38jpqaN2dB9KXI1AjL2Vs/fTw1vdQdHl+ZTYyO2Cz
Hb9qOzdq+0/2vA3/aA88rPxZX/M1cSBROsiEvIQcsCc8Z3pSF7XYKF7E/4QSQ2Nai8MExpLV3O9z
Q92Dj2wV2Cy9zTaIq5frIarjTZNaP0E9aLwWA78UvlH+ZRjTXSnG4TXHVvYmdVr/mmksVMycdlfE
0nwOlZWuFIh8PjeW9RUsJd4nQIlKsEz04sfgQ1+viRpI0DYRiHdj8S0U2NOc8jF9Rq3vAH2M0rq2
AH8f8z5QB9Cnx7ckM/gGYoDlMffq17xQ7rnW3JsJig7mI7L5IahW5GBCZuWXw82tql6lesh8SJHU
fzfPKLO1izw07rK/AmsZJyc7a9fvGD/rJsDabmH2bAtlrtLSDbcZdimjTWPaL6ZhtjvUKzgnhSX5
KZYoqqJuCmIASGn/6icoMQFGQAfNkb/GROQh4+Kmbuu0QD03XxpWiAPTmMNgcn6kNeggieL5Z5wF
+UvsQoVFiPwH2SwUcR8Bh1QbQnPx1B83dsuNA3l9jPeYl7+NH127eHESVd2CMv1R9VfbxQZbfwKf
NSQpwqo9UYMEMAP7jQzf+qml2lNRlTCSv/oQuYz84F4cNAV1l2mnEqpG//4kYhY9an6jq4H6LOrk
PLyj2Q5KgT4UAkVuYDZA7LWfWQ9Qw9BDshFEYC8oZQv3UYYS98ACO9/3kSl3H8bRvd9YzhpZN+ie
2mb0BBLn9M7r1ZV6ipeo028h2IH/hDqQzdcRAMPPEcwO4ydP4HcI0ZkR90KzPL8RU4xrlSX+XSC9
vxswfL60+L8c8ga7O9TFvn2zMexOHsFXB8RoOqDyIWU3lvrOZ2jTkNW1Wv9utNg8Q2oyfvA8bAiR
k2bwIdVyzCrQQDXAUc+7h32AhIpMcm89by5SP2fQ9iAu184Cb8vQhRwvZGAObgYJ7s44O+fcGF54
LMFdHnXekSeJ94DyqLeInKF0kFvxA2/MU6fvLPY48aNVyb+tKkmabZU3UPYFwZURaI5MyHpaa0fo
IntNBqd0UxU1P1ZJ+3GElQ+7t7/a1Aq5Nwpm3HphVBczzY91bQQ3asjegn8RbKuGuSHbWElj9gaR
g6xFGV4Wuw801Kko2ldTR3V9DwXcJM9Rjiizfe8k7rqwPIjVpKl8NHHDQwrNdI5AHslHGUPxJijZ
3ZgZ+T1qZzxARJNuHxQMaNkcykmAloJy1I0uFLHY21R5q5DLbk9hWac4OG8dd9sC7LhJGgvcUGWV
XYo2KsBULtzXemiPvfCTn2MPkkGobsbPk9VP+9bWTFhxIh6U5Ngs1yGpSNZh4DbfaDYrb8TVtcbs
AlKQYlvo2SrMloJn7SdvIG8DBvf4OXMguJPl8ifjzdfeKLKbmib2OcYlkse58VQ2PHyemL0uu5x9
DsXFatQWD3cUi8QjrkDdDLopBk0HGqPYh3qq8O+MyX+LSK00QSV5lx1mLwovtJQm9purGHAEmoA8
sRE9AxoEqSrN2WIhb2oqEB4vHCxV3GMHAgIv4Nx1Q2MFilGUjzrY6mBxqvuGU17GPMCiQHd/TSMa
27vOtiCr/VXnOhxiMzgJNXURIAPhGnsLRMAPYYAiEKB3zG/QCIOwT2j8NUXJQ9HL8bUZErmRfRve
WsGnYxukQpODfByUQxroLzfKHlp7RKFN7TJ3n4zF303F6yMRE4c9CMoMcV04iJWH8gDV4KYSd0hr
rD1cc6s0jiJckNlOFJl9wz/IvjVFkUF3aboD6ZN9k43LZ7sCpfWutcJ2vTjIC1YwUNVC8/ndJORo
W+cwghHqskwOwJZzQR58RwHLRIMEt6LRQwZpiaUQVtoMhKvK235wBKx99MHlhp/ePx8T9zN15/jf
PsxtRrh9JTEqI/EAATsuuaO6UxvQUulKsX/G09efpP9Xzevs+MFuJgekwZPbYq4gXn9iTf55MdEM
eBgP0E/yxbs/FDl6F6QnvS3d/TJi/pJ+D4miQV6X7wjCcetcJigB1P+Txc7r0ASuPszeTU5zgHUh
W8uymT7+F6bcPPtVzs7LJDk2w64oIdosfymw5CY7mfnpGsWy1tUPxDezS8NDXkeQ4CJbNDAcQj2r
aIcrWYaosa5zhFOjYhWFp69kA3TCulrYyR8hA2+WG8vpIX5G42kg+f/PEy1TBJ/oZGSYP4P+cHRE
J6y597pMqKpu2KQiwm1PVOlVxtjnXxXscyT0QlabOKC8WMdAgexYue01RVa23SRxmF7zPlIDkJFB
vYVAtVi9c5GfGg+/81WdOubWQSrybeTi7r3wjLoHdZzPzOwWJGbkhnwkx1OsmXtZINZIC/7lCjvb
002fHgST8rcM2cJbp58D0Ogqz/a9rCd5qmT1JUmN9j4R5VtjOtN94Vct0uz/2FXPU1T6eeApojDt
yITBb5BEI8sQorhk1E1QQX9DxMBlLQ46U+nUX5aT0AB9pi6ccKZfJw8FlmuDPhPNRo4Iq+BdVALH
EIEzxhXl9JjFYnwEpE5teQDZU+aYb7YwUkehnOGOIgp3nE6GB24q6lKjQifH61EnsT7DKN8KhocK
ZCJ6RmoATwr3IHcJN4sNCeAX1sXlhUxGjfLOvMQSQA+iD1TFYJ30UV2wWwYlfrEaC41L02G940Dn
RxXAff0aNUjA4EUR5SeypYEX3pQ17Jc5lu+4fG+vH4/QqX7/HXMDIOxlVOCY+ZoLJg80ysilesBN
ezlxxaxwb6RR9O47Ql7y3Xe0Itu6yP4IwQLpdVjC/nC8J9cCgobWpkDoOW9r3WWtOi9xUzXFm7x8
ZtyNztgpx5p4jqbADvMdLN446dVh03OD/O1Y99V9FHX9U4vfGfayAYOmrnAn85YZ8SFHNeVT4EX9
E56GasW4U52oKyLPOWata6+AoRAVFN+8LavS6t4IMZ05Jh0qPy3wx+qxNJ1fpQdy0hlouq5/+0DN
gAwVkSKELmDjXpSFe2JGmHkT4l/GYURJ8JaF/VvQzD2cdo5clXPtDOtH0DvcDb4d7Qu9R+UVgzi2
JlTA9SYWmahJWRy961IYNGoPH+yZnmMZJUFvecR75bsw6CVgi4yG0SnSDqAYVH4MII+Nu1Xh+8mJ
dm3LxJwOtguhRur2hc8ecX3SZi5ZQOOnFebM5ATCTzC/Ce8/4uPikUKpie0KpAB6/j/FBxI73oi3
NYvcPH8EfSH6PL4bJRc/SR67xA5OjsyYs3btCjU/Xd96gDu+OwZcB2Khuhl0cOp040rG3bR5H/Sf
x0UUGfOw975lsvlEkenhpAm14Ff7jscgqsg8F3wFprTOjq68sJrImhvz1xHZyEtxH7pcaOV2zlA6
okf8KY4c/34OEIc9jjJt93TaxhltiInr+f6Hj0FxVYN9vKyyjsvX+NMZ/2SjU2B7Iz5DLv5/+BJL
SF1l+DXMXznh0yET5fH/PAMNoyYMy51ltvI4aSY2pptGM7iFeqEL8MypDfh4IBM5P4SRoyGutWUs
tvzkHnXhz7P313TLLHREp1hClumDBGqsRW0129lL0//7YJrLNgFeNHMIPv7zLT582uUUdGSLjm3G
CaKEMYv22KvC9qEm4UU9vDxbrPr5jnHX6lGJDPK63WLjbbhPw8L406BS5sbacBJvBWFtdS10YzvG
cC3b+tAzG7omuoc6X3W1hskeNtxuDlAK/gT6jeQ+McvkHlRtVT7IB3BsyodUFOZ9DMSy7pC5Gofs
QZ7rXyFkbYe1KLnWeUUcrya5c3o8m2zeudsusqcVbeBTk+pbXGjJotn8yS0t958UgJfwZAdmcxBL
u7G/85tcvUxRc2Reyb63yQhmdizhbtOYGOcmKp1N2xTV9zZbUcBgYmO+EH4LOS1e3wBSA37OcMzv
2FHbl0zmrxWelyDJc9qjyoP8CXV6f9PIOM2/Z1bgPPmonz3SuQvDHujcLuT/Pp67ULGzQXXncm7Q
Ar6dGzTu9a3x8bbN2ia+eR52VkNsjYaV5N8MyQCGq9v+liHpd7JZAaKFpiif3QG7lWGKwmc2WHMs
KAQ4mGDjt1jDc+p1bwaPBJ8JejAiTnHqHaibgb5gU4YNSBGmFuTK2rt0xwbitUvwMhbQxv4OyYIA
8hAlsiGiCL8qEywoPrfA1epm2KfPfKAqYedgOl01hVnfQQ27f+iN/IfUdtzOoUQHyvEz1v35J/DB
YFMCdilaKMMmkXPIUJ/6Je+Bw4TZhkrYPrVdBRU6VISCTkiuk8l27gRIJDbYhgY7fdw5d00xQOMU
OMb6WgKJM3fJk+logBKgfWaYBnAjOpA8ACOAlF2wE01IcbM3sMEhGDDO9tCrqHyw93v+AXtL3+a5
6gIbtqNbP8vWmo5uiGWfqlh4hlI9w5ZL18btI4PM46FvKoHECLrUgPQlWPVhah2EKe1NnnjWphWR
dWz6aFzTP6YEJfSx012COS1d+j9Rtw3z98EqAOf7Mpa8SzBNRd5an+h/GNtAJnXoI/vBKmV9GBw/
2WNLqXntVbDJIRTzDUXz6caJlHmZohLbRyAkBhQTDsOpXjzliiflZPaxAmPQ1spK72s8AswJfznw
eBtkQ3j2RJE/Jgoq0XF4B5qo8avpQJvOHBt+HbHV8uAVDYQMNEtHWUDkHEu7N4eV9W+ONgyLeYQf
YheKo5gGijm84hFou00OXaIA0gD6iBqrrZFCbMtmvTgyU/5H3Bycqr9jycQ8E4X9ac45Vpyhjxxd
KCpoSqPDq98/Z6UjENMYezCDPNsxRN+jBFqFNsBUHgoJBxCxBuxQtICnrcy0E7e4HPOtMwAWUseO
uFGT4od+mwz+MEyVd1rsTSDZuTf7C5loOB1lhYmri/XWKsZuQlsPuLF5UporAxmSo+UWIl073VWC
Wg27oEnxiGJj6LFZ4IWYu9rmIhG7cZNJbBfbgLdAb5DdxUn74tGp8viGiovdEhAaMWr+kx7JoUw6
x86pwzUQGOqMTx8APpxYX1o3gpJVCHW6prS6e7dpkb9TjH2JK5YDPtMm54Sx6nMRGBuym5Od7Efk
DveVHl9jAQ5MwPA5jwvjlPUc3HXa7qG8CFWSUJoBqbh9q6UJAE+CfDWvQYKfTaAgLfOxvLGuEOcQ
OYgttmH4VweyY9ZY5z/+/yKYnoP/NkerHlo5trOGWurUyLzMWRbSU7PD6YvvOc7O1GJrpp/9/V/y
BO7vera2b2JND41eUIVx7oJy70OaoMptDpolJ33qGr7LgXpbW6pQn10jtHdRVkY7h5nqc9kg+RyA
4fhA3t5GYrHOGF5OtTcI5GsJkqkbOcvJ2gRjODyV0xA8u3kIbXXMCN0NLNuT6p6GTHicXgpDQa+v
8odHH+se4GFF9JRKGzvNip3wMI2eqJG27NdB5aTQVYJN2LF1J7DPRj0a5AGetzZwpzmMoVCbnlUQ
6/t9hdTpNJTKi3G3OGjBg43ystks7ppeGGjNNExhvp1CLGtMkcpzG3by3OuGuhUkt8EaPjr3NmfV
fgmhoyWOhpFt6Nz4YIzWaYn9EFbTnOT2R36PB8nbxEvc22n1x7A9ufO9zjuAzhF44uVE9JlT0413
lRVPN1SXTbeI4Vlou1G5c824S7YR8pxDVie49SJkiZsUqDbserxYWeCt28EMtpDYq7EUNFh+GZFs
mLrB2Ukw0VyosSP/EQsfTeMcOlB/R50w1s7+yRCOuedpcR7LzrCh7oLqX+w45QF47BEzUPEwWQuG
RNDqY8AYQlD2QFYaoLC73vS5+1TzJr4mZvKtADj92ZZ29iwgiqHMsHokU9nhJ8ZtPz/1KDV9DqUP
7RcQtfDBj+6ZbiovarF1XLfrQanonppwKOJ7I/YfyikGnCRjhQ8NvT46eXb95UMYAJ8GmMe727//
HIVW3l6Sdg4hIn3H85jt+tz8D0hVN7C+CfMhu1aeGeAVT5fVTLo+p+JIf25aM91bdjsdyUYVNFzI
T3h5UBdjwv8Sdd8jiOBH99kwsIcIRMlfoVbLscGg+9C6auOxzH0WuoFu3jpLRhSu6gDhQezNdOV1
7qmhX/eQ7DhSqMC/bptHLNxRFxjHcWvZw5e49TNwZsf8ATIkHJx2Tb5XQN+syUYNONvwU6y9brvY
AOBIUbfieXvcTvkDORKsU8BaC/w/9wCSbFA+nwUh2OD07HlT5A8lMEP6LGSZaiavQcTOywy8z8LT
8olSx4k2zhQWp8k0GigWNc59HkzDBbzjEN7xi+nb2DX7rAmyF5HE8aHu43IvK9N6zQJzTQEoP7M2
yhHdWeFN+REYVnBu65E0peevDRCtgVUPGBDv+O9XAvae/uNS0NhYC4hx2/Y84Bh+J3KUPXiNkj4w
LpETNiupASEk1udU9cWJiuZAvcVu/dL9+2BzIOG48SFkgZoaP11FOSQtqDyjpboNXehB3agEZtYU
9jh7qQJkibNy423s4uBU0EEeJ8buc4r6GeKSfEceSYd2WcQ7YYeaOAX0k+9YJ7siOSIRDX2rzO9x
XxxPYV4a1Wtl1cG6jJ1iV3b9XdnZzc/QqT8caJdKqubnNLUfXAqWSbt+iwkdXLDcUfJQb10hq5kh
1S88EDvIDVnmzkxxumVFWN1+swTxCD5Lsy1XeSkA9W8VKC+9/K0pJpddkgo/VBf6SKvGAkUE+L2s
77I0vMO7OD3Mswxr2zNIyIGa3lmxGryuA9Tez3w8jvo33xtdjXKPCjvYmsdu7pORGquKttMAOLfk
0VNQ1dGTM7QXpynk3dxTYXsI2knil9wBiOf7MbgNpuA8JFiNrOiQmkIb6cj3tThxgkX2R0c//hc+
fpf/x/Xt4QbnuNwVjHPnI+LQbSYLILrAvBQABoGmU4lPQ2m/VokFou7HPmDZMxag+XNXsBxpkMQ5
txphnyaVi7di6WypaxqQjwFmBiQlDPKabSeM9hi0PN5AQQ5MgAp8Ggv5Wxm76SWSyXkBmZLTrMrj
UISpejCzBPWBcWe01UqBNCEyfqoWtyXc/b6FRKMWVzlqRH51ySsm/q3VOhRgs6gf0n8iWkJpU0Rj
sAcok6/MkeWAHcU1W/kG4K2kguDzgl0Gkb1ADBLZ0J53qEc0+zcvRK/ZpYNXCiO8/LfbjH6/+/2J
A/1iW1gARTPohHCtmvAOhF+7Wl4EmPJL2qf2xNfIbnJQFaZ9EwHRbspErkJH/ZCjmdzVTd88WRnY
HfuwvZdIBj4ZVcQ1+Ui/laUUxxEM6VtiFE8KSNCqwuNIpGi+rcroL6lbv0x6Yb6ehEzWPhfWgYIL
E6SxkH8+9Ckgz+B8gfJvVYTBbgpM77HKuLPrWOuZ36a4MB9scJdjA6vqoJUcjK9ywgJe82VGUdXu
UNDYHcJ6QOYadnB8v9mX+Cx6b/89nuYpuvTn4Af2mdgkTMBQoD8mIryfglp3vfTJXeQxx4rTCjZB
rEDpBVDRBYrq1aWaXDSJMRzLMkOxHEzkXMIsMCO1YJFAnBUDkuhDpvtcDg6Q6rqBQDu760rzGbJd
/XHIkmrvFGBRD0LkvlYiM5uLT4eqzZJ9N9bf5m7uBXiFkeFuzBpTVy71DIU2wjyNTY4jW8BI/XeH
70Lnw3cB8zA9wTLVPJQ8EWo0dqnsPqcV1pdx3KEOP+K7NmkZNpxHAy15VITH9bv+HK7H0BFIypvV
gBsXqENhq2n4PIkzTOyMx+y/X/pC/C4I4liuxZkwfc90geNyfaJSfnfpt47ZD9wtxys4NPyNpXpI
/dSxX56pGdOsQhE4mqwVCX65+nBk3VZB9vlIIUbeVWe3rOH92J+j9RDyLN0mCNqdHRhg+EPV+jqG
Nty29GR5SxQrb3TUgsdoU0ZBtvngwHKk20V4VQepJ0ak+ulER2UKzV0k+KHw+WuqTM8XjUF8Srh6
WmanCOEANgIZmt27OfRIF3WOkAiEOtg/H4amoTH1UGBzEayLoUrZOSmUupNY0+9Kr4zWMSQh7jJt
y6wms1bhiP975bvyE3YWsLTOR/5TOTFoRMDIHlfFkzn0AOg4WGIwydQ9yALFvsF/HekxoFeHtOFA
NZVfk2EY3+pN/9BFZfh4mMtKczdYGyM0vKO8YnslLBPvMi6wSi4Da7TbDgw3CWvad9zK8y0EUb3R
v80RQHayfVdNJpDQAWJpwK9RICEF/ggVqXfgn9B0epz/8EhpPginCVuorADq2jYvliN6d0fa8tRf
3GSbNegN1ER1K9510zrohwI0/1rDfha2n0f5njxXylBfmrwHYMM2gqsHONFV8gIszvGkvnfYB8Se
8o9OB5g6IM/t4MiS0D9LXcLTdIG3EwqpKaVQzLUi49zoqpto4t4u5GA8XxzvAhc3p/IgPaNJdT6J
nUGHgyUgFCfxrTB6MaKp23+Q55oVuOYQr3AOVpjdhOLeY1YX8QOA+WBZLfAQUGMmt0oOEKMZEv+R
QqzpheNRsYodG0s/pP4C3zZARj50OzAhO0+RmrzLUDVfOQlIgRXvhHfLbpNI110T7VucQbsDhX7T
Sbn9PZkiMUzOqkIR8skW7CEtwyna5p5VnpJOPC6j6GjskJHss/T5g71rUJQLsrBP76bk5egc3db/
TCetiDWsxg3nCEbaV7LNk2jasWEI+qOZ2l+cKByjbdO48mgz+Q0ZyzdSPIoFPiI7+nbwHezA4T7L
8mlFrAQLzQBAEs65Mtz1BztFkC0l0RDh1dBo17wFC61Bz9g89h2VwTKN47YQG9HjFnIE8Px54BYv
i1NfxCcXgi3feeh0KwHF3U9t1GOb1A6N2wBQ+171SY7VPtZLyClLwMRkda9ChcRMG4SAckLvABkV
9h3UlocwAE/kqpPYRMwG4y9R8Nd0gGzLCAVEyGrl8s5Scqu3he9KJOGO3QhyZM0tTw3Z6WgU+c5E
2fmFejOXfN1Aq8QoNBN3GRnziNkNebEjil1f5jiy/Zql6Pq3WZwUdO3Qcu+iJ9MHNrf3PGi9664H
HbY7UGMdqYd8E4TaIRz/LgL8FMFdmHbHGnstTxS2RJDt9zlqHkdPlVX9dFAJi3VyegZh8qVRXXMz
Uw44Qe5ls42XTgNdVOxeT9DuA0BzBArfGCfzMnALjAc8Oxl+zi6iRT3lmzsoxOzOlWGtgQb4ZnrA
4zdaAjnNrfjME+w1kLxDXhubMWncy6AvyDIw+GowYshTa+I8asiRgCRxFYUovpiIDy/S1/ZinJnz
rGLc1InRnliCFOJmWbNgN+mFg3piDxpXLGvIYSeNz3a04sG+0Ato5+r9u3GJkXlwYyDTA+fozMKz
TsVBtHb7OHpswck1yKh47nTjgWc0Six15XjVeW7t3N4Y5mDsat4WzzWDUoXJUGpKA9qsix5lC3Fc
7aQBvw83YuBNIbGzmawh24IMUBw6CBy/Gqm9A6DVfA46s7nDUwDSQdrOdJivwwbdbWpnF4vUfE6k
XENsdrjYOYQpItMYX7HezLbYkRaHKEvnGRM9Y+UGbzOSnU5MYUZuvY7ZYO6xFdM/J3G0IcpdZjjh
NcXKdCbktUKw6Xpd726Ja9eTHLunyeSdZrreVFzBlGZBsR5zlDmIJDXAfnSS6JrrOYjjl+aISyy1
asNFLrI0LrR6pfVuV7b00J9Nix1bNXzNAtSVkm1eA6u8aY/gJnqZu1PkbqWLREaKXS6wlB/zwOnv
itozjU0SKnCsTdYpBJkhoDmum93GFtey29hqbzXeZGyyckg2oFoF5z5DBWwfdc2uA8wNkGY0IISI
DlWDmjSZR2WwAdwPf0nr0PvDW4Ro8hQcQqn7rbbz8Dh3aSwDL8lGpKmWSkB0H+fRPGlidFCEwk2e
whY7daf279QGAywboWMC9PKE7KMDVHnoRekxaIznXjN7BmB7u5sdAmUq694C7bDWaMt0M3YuqkCd
0F6DQ6k8vbPlmOWCxOc/MeSigb+iqWc1yKD7oJkVWz5m1TuyS/p5vlnx8GpuM4ul2AblUN3C2MPO
A/2u3U0xYFc1jp1PIdJSm7p1w2sWDukYreLG7kA3DMZMn8XddSw6LPk0WzotnnnS9WtXb6jOlOrY
zZ1jlkW2DUbOPRb7DVRdJ1yrtgivAN6GkIBFl5rSH86+F9THxURHrT8gf+9CfxJgtEA0I67ZSTwm
XbqiHuoZxufBAbFClg43MrnABK9NVYcncoJYK9jiVc3dkhc0190maIufSCigvAm5qS8NWPM2pWOG
57LsxOfeKdetM/ZfktIQ+zYp6x2FJX4IGD7w4SkUyK7YLU7nMEM0KOtu++paq8B9Sgv34ha4gCvU
WZ7SLOkeQ8k+9agHw31dqyNjM+Tqmd4FArDtIyoB2kcD+bYtmA7i7WKzrOYR0hVIk+iIzGfNugBk
YW0X58EynU/KM9tnn32hTi+z4Cky2hX1HPxPnhq3Qg4tcj/FEQsekSPdzJF+0z/ijoRfduA+l2Eg
02FVxskqAHx4gkRZWfR4iUddYDoN49fUtHA14xZ2az1jukEjY1gFJfc/YVXxiUq/qJlrwpQuDxu8
FLx0B6oXm8vCsAbke8cQ06oP7HszjYrPSckgcWDX0VGOjvHotG26SsIk/wGQwj1PzPwzypzeIqox
C58kimD/1wh9FmAZxdlKQSA01hC6zJzc3MdJ0/kryE9EV2Brd06qAALN8RDf5DIYtwDcJvd2lCf3
TeQn991RNS2qL7SVmrIQfGtaeOl+m0h7xqTfy1i6l3dxSeDsDdRGrjr8esrtmLhfsi6LTjTtHOcm
5Wlg7sscUcUZX+WDgerJWAP+6SMOdb97czvV20ec+8ap7GLjtkyXQlpxWysTVfh0RugM7Ev9oSwU
OUJfxEMlSdl/9RgeVaSerXumlO96aWQ0d01uEdHK7GsA5fhU2s2fxv3ytajyXcWJgeyth2uuHb4n
oq8v1LOQzDj4EMBYU1c55WfQy6ZXyGcXATaFxsTsn/qmzDdJUFf7Pij6pxHq56DLNZ5Favm4gKPp
e9pAkLDVziTM3iacvYO9jYUWvavMAQUsbrZHKedwTt3xnsoEl4JBVNBeY4A9L1QKSHbJMw42RihF
L7FTnylUsgz3FLbYfw1HUYELlrhq2PlqSFc2VIG+gDP07WixfTgCg274dRqnf+JQF+wB09JOlX0d
1Gh9Bn3BPvMM9VhmWDOX6sWrM+uzfvTfg77rqdMxHTj7zxlksYBfSoorxN2brY1s9GNpqQsDY+AL
CFK8I5S5sSINJH8BminbsKAC5lN30bu4ieoe87q/WbblrmwzBoM6djf6s8I3Dz6FPRS1g8gPwNqK
P/+q5gVyql75OfGyaiVrs726+oMNpji6sRs9Ah1pfEIxEFmTqHbu68a4Ua/JhvoScQj1UBdEmuah
wt16Q11gS9gWf/xyHlo4FXbT48o8AYjkHwwXi0xbGhbKZviIF4om5WuFCn+B6kNdyI109NytuRJ3
kSX+ilOhDrjnIfWLeqxTL8LxPNTNcONjNNySsAn3lYlii07bFseIf+FWmaj4WWx0lMmh2bAQmoYf
HL451OvRb7MdORYvt4HuTz1sJtApyUFnQ5bou0hR4EZ21C1OVx+VHiCs/xKgpg7Xtldc6KgBmUm7
okNUD5WXSGATH0TUebpmEMzakJHc/4+x6+pyG2eWv4jngAEk+ErlOKMJHnteeBzWzDmCv/4WWrOm
rN3Pe19wiEYDlD0SCXRXV1EDhkYM02WfcagN5T1ALaxIgMbrHhtRgSxW9YJBJqe8Vs9u6pujA1TD
FIBaGAM0mvJJX/45wmY4v+v4IcJmujjtCsa5y13dupfcRcVJaA2ljE6sVuTILG2fssEfl9jg5eu5
EKiFrogNiNuZCoXkNJiHlpnvs8P/mgSQnr1uNUQOI5wBAVBoFUcA9EepQawEWZbw+2y5mn+5+v3k
CI/c3PC705SLmGdLQ0KWIWid4KUUYJCcRqgkumYeviAvwvaAeEuPRifL9Z/lwlFDZAAnF0IbWmPt
yZ1BGQPPtBj/XLVYHUHroGrtE/VoltbFp96d0k3nmyhEDKBHMiFo6fEh9yHw2wevTZygXDcdom2r
ujkYb9fCGowVOeuxsMEGLPmCuiMrnUOk9pLkXDZG9TDl8ePVt6mq52wA3F+zg2HRpXiLIV/3RLcB
V/Er1/zhTK69jt8sXvvJgdaxQ9DydBoAV83kX1kL8UoNlvL3Lo3qiqmLRrXauXWu2/q2+29zq0J6
IFxTWhwMW/ukZ8/BUPGDGzn1BQGx5qJMPAs52Diz5kL2khlXkwvGkRzs6Ui6odDXA6rdfRgCaGsI
tTtXWKlJNWFUZOAZET/JYbbjrNYvjAKcmzRwXeTX/Nk5bJizGifWLa8iFqIWx2SI32OlckEmA3tV
DcSQDyR1kTQyWDUpysZnf6Tm36lX1aCChACDV6sYm028OESwQ9w6fq+zRSpDfXll2SGnHFQ76x5n
n0VXhNkD70r1xUFlPfTkUMqVdBLlomDAbdNI98DEKN8hFYyfnhqgGZGNP+48I/ItiSLozEYMLmQb
0iZBeAObLfeFREza/Kbz9wi5VdqW3P6eA+mMJ+SzXWjkgMVU8sF802NZ7KsEASA64+NAUHzUTMQT
+0yvf9oZDI271mzmP1Avz5xpRQ11aUB50BaANgm5hiNW3bAQAA9sC+gKBIQ6ND/UpuHXcnQH0H98
LEfOEb7oD8LHcwO0NSAp7fGrDHWxA/tUCunVSbw4cTWdMnP8Sj2zz5JHbjFwvJWOv0P9ZvTSa5Dk
LCIg0KhrJVn5EGJzkZdd1SySKTqlphM9mFMWvYAHuoS0XDZsepCDvkw1CiTiBBz9NBUIlvwI+pyl
dO3iEIThsa/KIVyZWlxSF5TASE5reZ5t/vx0hnzHXerPdmxHd5GBtXTdcEHm83vqD6VnpY7oBV7S
gVbuTQNHF1FqP1zUTWoDML7epKFm3xKRB01hj9dWCtodszqgamj4jsfDV0tzAbm18P3iqcs/NSxG
pCHX+LPstWmZgz3+UlZ9sC5F053j0Z82WWvHeHlX3S6opmCP+vX+0MR+vO1HBpHGKO/WEtrRj5YW
BiuzDlHamfXIYmO7uXDqsX8TAo+wXAAbzdPghCohGQD5+cTAuU+MEKvKzaK/THt4A4YXWy7dNz0j
cppXpFehLArFv4ts+3wdgT/6pBWavlUaEkiNDdOhm0Z9YwWxdsaZs10ZkFfBr9wEZBs1WIdYNq4H
oSLjkzVCZ8YxWw17K3QBaUZGtBv5hrp5kUSLHkGzA3VBc/MJLB3GA/ViAerDorVe7LpPnuswXpM5
MOvyPKU8uN5gKBRpsG1V3zi3OKStUS4NSp4QcLO6S6oVAXbB/AfqDnsCxl89dJtf3SFE2BVBxmff
zy7dCJB7Og7Vauim9lg5kTgaRRCtONg+PyM5cNaVdBYCXBek2Ic3H6eCVQ+2imMfc+doR+C/QCHQ
AhRLw8ZQxd4yYdmjCdDgoYLsZm+CVsgbVWW45maAT5bJsKEuOf/yi01UgTPNj7xUxuMKfJPO2oB2
3St1rWZ01sSrNI8S6ZJgde85WpQciS03tLSFGZThM/U6bFPnnj0Fy5IjpCkSZi2mJPHaycZ50sLb
DgdgYMfAuHccG9NejsABfmX6/9sjLkW/kFnp/tsaKIuy/iMrb+r3ODDbRe7bQG2Trbsg/yDqrZvU
JPNZ2msVFq7Nwdm1Y9IfbDa6pdcZbX+IEj1ZxSBmunYbZXMqDft1Gr560iRdN1EjPTpGf6A+zcQJ
v/Nu1nRTP4KssJYvfTNAaa5qcKCcDtQF3qivoAH7t5GGE+Sul3ZuFwtyxD4QPnQ5T7xbhwauNkur
PHCaBku7RzhnYvgGkfRWh+IGz42SfkvdUclxjYk098qvIj9S4iK/ARHk7dVIPqDAeAFrldrQga5s
IQZ1RPDlz5gl0/toNvXC0IP2xNIUKI9kuNplhGwD2SedDxflD0i9fNehsnxjV/5Gq72H2Ihv7TLX
T1o96ie6chBiP4Xdyh1ldmMGycSEYGrk9rswq8/kGmh+e0xM5xFQpgvYdUYHuLRWPGTIli4dg1tL
6lJTdk22DTR5sMBJ+4JU1rREcCpFZHxA10C+L3Z9cF1VJpiZcLq7tDGK4JQvTQCe7BUhUPs0T08q
kW7IX6ahtss0+2O6HiL4gaqLbNcp+aqx4+YJtbTLLO0aVIuN0GYwRuyiQM/bbhHYeiO3noSwtET3
pWfiFIqNcJOsaDI1N07Ypl4XIxutNfvRqqIy3siuM6fZAXt8ZH0BontDCUjNjRmjvnjucuqysULQ
0FjOdroi36uHWuRuKrnc34N8QNsjVjyH8kmfG6z05okt9RsthpUWpiEZhdjURNCHi8ruCYRO5g6K
aL0HpqzuqVHNBHgRlFtBdkBdGkDZDqqhwyealAWdsS1NDik7I+ivtskPLQ+A62RH/ijCai68uY6J
CspMYNA9m9iNetbUNF8Tw9xDNAf0a4LhrJi73Y+AAe3Xsb78FBh8XOoGan2iyi1AjASkIz72NrBx
JAEmSFuEVqG9M6Xxpt4GECD86UKI+AWqFdM6xx4Wxx64DoqY265s/32aUD2tXEWUe60qER1AUJ2V
mjyzWnwm9mo7YRC8683P89jo8s/Ee60Z5TR7/ss85YnXs/sIxYBN4FhI5jiRPMWmrNedD71Zss0D
XI1SV7RSQpXT95H/H3GkIGMXaGJV1TVIePVMrIG/cvZVXg0nFHrEK1b406em1b+2Ten/1UUltN4t
6zuA5qYH3ZHo2Tfth7wfXkMRTakntQ47BtWEYBHZRyMS2WCv/v2SxjUGY0Lj10mKSuhu+o0PXUat
/x9IF37/NlGwftsAm7Br645t32P8e2nz2olFc0QhMXK5AsS7qEr3rgrF1C8goPHRrzJsq0s1LpWi
DlONmUbj1mkMrzbMYEtJTaFJ59zXzg7iFsCsWdIeF1nlVgsQ4LvYO2qNE4OOkq/nkxGHmriXJJqG
VzRUADM/ButnnAzXo1RgTcWjGJFVwxnZjGtkT9ICDKFo7JBO1urSGQO5lplZeg4SKydxM6L61zmR
ddS0qNk1scUOf941/yOk4SA6D+CBqaNYwtUd/Q4vZ6CyTu8QJjiiRIQblacnEKW+vsME6AkXuZv5
66uGpJwi/SggV3Hz6kJ+ZW8PKMuxHuwosd58UJUcE7zQvHQyzLfASMCYUDaIiqnRxjUTL8MR8Czd
fvr0z0kZCNhAYjYWW2J79Q3ogULjtdgR0SvZeKNBilfZiB+WBgLzNz9SkJ1tbWnU4JMIizpf9pZo
146DeKQbZE/AEQbnvBqFB4ol50uWJ77XmEIg09pWT0M1fSJ7l6V8iehkvudNVry5HY5knW9/0Rv1
D0NMc0NdxiCnWPDozQ1ZtUdNgrmk6ep2LNPTpx5MA9fbkX+dgk2Jbpf5wHr++Q+LF8ndcchhNse2
S+jchCgBygN+Pw5Bdw7Kpnwoj249eJNrLVJS8NbAnPQwogvhifr6c3D/h8mHHoNBMt/kodag3xDN
xC8nflAe1BsqYJDxdz5gO13sNb9L1gYQX5/jHqEwnIO+m2Do92wRVJd4rOEBHhUcwfLPdsguU1g1
lwHUQM+REW7pi+OWBsOvdsId49J862SuL5GiTnbUjWPjZhJYqbeFCWGhRgK6F0ON5ZD+3kAwRyGE
lbEZp2zLwa/yb36zrWI5YEetZb8jCTV4EfIe5xj0ltsqn8AyiB4KWm/lSkM1iD3XZ5I31Z36Y5Dc
aOaEwavdNy8jQCKe6M60pxdTpzCXWn1Gds08stIcwfJVBt+m5OrQAFq7CO2qPofQ4f6jg+1X5W5y
3WUEGD7L/oNX9R8YQ8fUDWFynesKx2/yu8dFjvhNK4UeHiQkw5FdG6J+n3WJ/qm1HE/ErHtxkmJ6
9mNjGZYm+zRI6Z5RzPzNjyv2CVWILsAKebGgOW7mSpDKJsDnKF9ZZf4Sd4i31xV5rCGfOY2gN8Zc
dfBkvs8eft2O+c7SHNvpOAOio2Kclq4WB6vZlrqG/eCyBVmIiJeuoHh260oD5NoMC8r09kNVAGpE
3BETxBG93KqqZV+yZkccfNAz/9L2eIbFA/79SMyRVUMp9DnoEYsm3j7AhvXtpAf2kkbT35coHf26
RKePtAQK88o3sNF9LEFzWOOw6xIk8zp/ikTUP0EbHOxmPBSiRY+QegEoaBZ4uY66RoqXk5V5JO0y
Y6uMMPmPQIy4x6E6eC8LIK/BrGKDrU+/41G2q9Cyp3Jq9og3gexHneY7deAvXIHDvVI3aH7vAo/6
MUqKMrNzU1vfXKYL1CBY+aplLF0HvsufXc0vTo2VvJEU9KgEdzlizw5vnTOZWOx/+NNg4hblKW6j
N+r98s+xzThfF6zqYQFJlEXhF3anL2rLj7ZUNGGkGsBao/lODCi1YsAlu1nnDdmpN/C0PLt9tDBb
AcaxwUieqwnHmSQ2UJcDxIZdWv7PTIK4kBX9N7/nSsUpcZ4NLYEik90jNNE5bI8EbbfJoBGmHofG
wrdl/MXM5FMO4r2fTfoeFnH214iHsMfNJv6URra9TF13As6kCXahDZadvLY+t6XmfGaVH69ZxJxN
0Y/O5xTVT1o+Ji9BjJryP79szPviB6HrDp4nFlIkhmuh+vLuXTNChnnKkaESvUAYCPzgnQ5EfBq2
bCVBQXoi29z4IGUGaUL0YzbRlYaQ/9IASB9MufLTME78r971PdNF4t9zy2bZxrb/Q9b6ux+04Rdj
xA4F+GXreYpEsmo60AzXmuCbvhvTQ9iW8UGGZobgPyCTxX88CxFWvHvDCt0wmYMvoOlYDjZPd1/0
hJs9QqJFfbBQoXZEWYCz7YBqRZ15EZxHwdXuXG9fNBeR3MQw4m+s1bdVVXaIi5Ug/HUn7XsOsXnP
aIAnNEwwH7KuqR7AS1FvpRRih31udUL9lgV0Qzc9j3hielFmIFQ5IV5FK4UdDg9DEfw1FRnKAlsu
PsmAl0sT/8WPzBicjdHH/R7BOAN1VlG2tpuOP/mJn0IVJs/ehaM/8Iy3KGvVHnvhhz/dNPsWhoy/
SUjgLWiJKM/q+gG/xH6faKPcFAKEAqRESTqWmlH9wUYu5Ex+ZZQBcKuELc3SEIuqDu21Ng71EzCK
fKqNi28l9RO4esddwtrRo7FwBEdhOiIKhj9l+SlEpsPLbNl/xf/BQ9UD9+Xp7quvRw6+JxJp9Eb0
P2TBv/oVvic4TkcLgTzRearBshhm0fu8eQR9MwAIRvJOW0naO/5uyhNgzwrfLjZBiDLqiuG7+PtV
bCYopRuLCoUmOq5uRlc4twELY9RD80THSNXLU3HTozE6VObFtLKUJx0qf81rlA6TGqN5NFai9/+b
92uVX/NolcIy3J3bmeMKAiry4OjaeChzlnpTVxpXW4DCy8PckN/cpSuyQeMVxXDc3w6DBqYfshXp
mHqW7I3V1U9WPwRz5I45Y/7koMhpA17EBlEEdPvJRRG+DtR9KKZ2S7ZW2fAT8FyonTySCfGh8hBZ
zXfqdUGMSgCms01ugMTPDMCApCJX1BgUrKLLBinGTYc4MQ5YKs6VTuzEaJj6nR4Cri6baHkzZ14o
SFCJJZw02lgocdohtI5wIrDAJxsFNQdwIvM9r8Nr7RnUlQK5a7uSrUGVoi8SF6wGvtOWO6nYZpNA
pKcuL59DRUebmiJ4nj3IlikPAIqfyZ8aPHf+dY3YKUBfGr52PIq+mWYD+ZDR+gwtHr4ehMW3Za0n
r6WfX8ghjCHRO+oI2uexI46TBu28KWLht0pvlyiJsj5nkWHjTKMXO2w+UH0XdP4aIbcCu0h0iQs3
A/ZC1Bkg6MqEp+KHBw2S7XcPWkNavFgCfF6fa2Y/AzM6bFw9QggxbuvHGHgacEGY4lsJcYtQ0bmI
BrWtrivLZ0QhPnxLGfLj2GbbKK3HhXSwJ7fSdqsVoPUsLQtIUR9Km24bLsecy4cGtSk7ZAFBr+aW
1mOiJg1qUotCKm5k7ZMNwDP+MEnyUkApmOU2/9zbqb9JOPRwawQZwXg4vctJcx7NyC4vQrPeyIwy
LA2YRhPp6Yw9uOmwSM3KuRixZl/agjv7suA/wDfRxAsA44DX13RIpsZiF6La6UvyKEBr/cXIrGmn
60Anp2lSfWE1yLohQPColX2DeEGPiJdy8+XEl2bViB2q2CJMzqekf/vza1u37iMpIPjHIdHirgPJ
OFU89Pt72+d+ORaGHh9aFzSiYAYaZPw5DtMVI/kGpK1WIhzFdzvxE6+2GuMTa4cMx9pkfDTdEBVc
JiTm/alHgyDGpgZQ/rG10i1+Z0izgcT2FRC6eN/oRr5AkUnz6vQTAv55DGZU1a0cQHFrDu4N0N20
ry3rxjP23W80VYAZ5LEQwYlmauBmuvgtGDnUxI6F4jkffrTI5iybMHSWJUidUWmCppuC8tBHAwJf
c9/IItQ1zX2Nt0cGodo69bqw1xd9LLLHLhqzx9Y2sg0qATSPbHNjJPXebOMSuST4UnPjyzsLh0Lt
S5BprhfXESTlstYI12ECTn5kLZnEtlJqHyIOYmTmocLzltQciPkpVgwPdDU3EzIrB9Cg3hBE0YQ7
X3LjQeItwSjENM+vdfEodfPUFHpxFNg7gEu3qqA4lI9iY1PfBsRgheeG/Jjj+J0GvccEVOkdPicY
p0v9hJj8mha7zsHhcBE4pjy7LHAfaQCiq6AwiXIToKwnq0U9AVGxTAMiuK09PCVOCvwC2SABBtWx
bIgRz/xl7IYB5ae2hsiBwjMonAOg+9e5s4nslW+B9Ai8Qf/JLn6/kcM+DhtYoX4Ojm7ad6QhAyri
AhNivQcny1BvWyGYjBByhnNqWD2Ebh49daooudCicJ3lHKdLd1peC2xtmvHn36V1f4ISBgKbjsFc
ZLQZirDuNpZxxCGo14OMPnJYepSAOOCrioau5m5WVMCHyBIhNjWKJ023dgWY87UcZBsDNAXPNRS+
qDc3AqLTWRRKEN/Ci5oY5ZELaA1CdSozEWkeNLvc5qg58iJFsZxUYImy0j4D1WU7gr8psVDnGfn9
mgqu+K+yqrnAyrIgt311USVac2HW9UrZhtB8+vP/G3Kxv/0hLcFc1P4K23UZAAC6Y979x01RafBI
RvXrVIUuQBuOuQtRf0fs6NTohT6e5m6QT1ePSGYpKDdyFNxRQ2KNNAoxzwPwWpB4IhuNRkU9noBC
NXdVBSadvhggQ9uFEBuj4Rt38kTZBmoonKBYzEvM65CtAgXaCsUrxZXJnabRwHWteYX7f4D6JLQW
uUCq+GOFf7sTucw3oWltax5KsLtDCL4wLn0rUayTmyc3ZsbFUY0JBd4dttuZhxTeC0C4Z2dKk6fK
5fFTBPh24ZjOA/UK3e2OSOM+s6bqk0UXcpC/8zRbzhNS3A65JtPf0gwa+B+LkEOF09wWmaFhU8qm
34wN+KW40k42lMYyNVWQigP0LzfO73Zyg+YQdDQAzJ/9IwDEH/LajrwpturtPEATeAft7tDCKXRe
jgbm+6OeL17EVlGuaYD8HPyc6UP0eEtbXkM60RmCo6m6OfnNN5pvDi2sCKWxSN9f7zn70JWNyvBN
r/7NdJNp6mOwf3SQKRG8ATMe0mz7oSgcIEiURCP1UYtm7Kk76ly6eMVA1HEED8KO68JrIWCXeTW1
5DS76yAJXoTSHhZSVv4BDIp8UzP9kXoZqEP6NV0C0wLKW7qkxgK8cVsZYnczQHHU2SXOQ/9AtoQm
D5Fv7CQPV4O60+wHhhSEaal/PyXuBgvVjRGkITHluszVkSK92OD9PVH1aaQeDOfg3NwjD3LsFZCS
HJdRIzNgKuIOAT0ZdN5o5gGUZzP7SA3Yswt3Dej2gHjztEMIuI+fEw0ABUQdgnWfpLl7dSetJyeE
SCWIo3bmaJvlecSWQggtOExmgmRDigMhmKqxsS0dkR81E4+aJV1erbrWn5sOD1y7noCdynowBN5c
gocOyiTl+NsitVqJnGghupptyF2dTeDOtzemeVnLDACynT8bTc7s6lFMKAR3wxoJcK1h5ikHCPWU
A7A4m6LBN08+uBlPOL5l6zQAXC8fA0MuaQY1A3DrHrRZ0g056qAvXAVtE6+cujOPQk/MYxw4xvUq
APe0D9bm7WzCfr4vQZeQA94jvgiBGgUEyS5OzZ3LIO1oj1RK5lF3mgYBIk6tXEucF5dko8YdkL7z
Qai8mW0ib96rJES0BnC3eCFBpcdw8nskDxswUpAU8d3s37UcXK0TSMtnGxhJjFXYlNZy/ky9VSaL
OgmDLfkF9pAcfWT8q8ZpD9mkddvYFlvqFcrExxHpPpSEd+oN3B5ohBqTRuhS2rEFgLryJydRmLk6
C/crmjgPzN37JahPzc1t8a1ot4GV4auqPgUN4yAc/teO6m4LYyE0xiG+5oDzQmAXw9jdlmrkg4ZA
QmU8d6HoVlCTfux76f+AxvE2qgII3vXI7VjuiDwtWPkCA/xX3tidQXleRF5SKcR/7/+0YygKCRyR
yty4xECVfjPr/huQ2eVZ6PlfxdDmZxZ3OxxvwMHUGH2wQe5bLIRi6DOFDX5mv5w8t6qqHWNZ8UQD
KO0Nc0terh3wbe4NcJZ78yRbQKQ0KtNinRi17QGVam6TzvAvtVV9TbkoD8Yg7HgB+v4Ae47LdQxE
L8dYk086ngE1VJJOZNZ7NmyKIusWpT0hhwyqbg14utYAYLPygfqNtEuVFV9tJ60OQ13nazaU9TJS
t/vn+inWv94b5Ksf69rGc2VMziNNmZenu9M91KfOlYhTgoQ6pEVzP+bYu/g8Cy6abfpexaweeXwn
fFXMRMsGOXvUZBbRqxHIHHWmAkzkqguxtQ51oFAqRIAjeoV2SXjofdsAWgCjQQcZWDZpnzWmemPa
X0APs6YxasQZMHjxQtd+9dxaRbbvRgR15DBu6pBb+1Y1HEws0NdNoaXJa/wxuwzPfhop6sk3FyJA
uYiXDH3NtjTWCSUQA5kaAS1VLHC9TKb+a2On7uq63tXz77vN825uCU1XwD+u7mR2OkhM/XmPihDx
3R4V8rAAqNrIoDGGPf49TQf09JAmnKrh2bFfnSh14qVvqPcEEn5emYjoSM1ouzXeGKp/c2lDeegI
qnLkWd1HizojigzW/zoPWMJnCc6bDZIK8XXVf/W7rm/FiFlxrL0gJ1ocREQ29Mrpoxgach9e0vJy
k9gj4CUSAT/AUY8UMdUU7hYI5Ic5Ue/+bQqJZ4i6wCw+zJFXMvWYREvQzN/XIVfhVteleV0ACOGS
uiqQO+c2wW+4yg2xh97xN+rZUyMvSDerMjwNtX81zuGLkSfNxo1akJ/SjGIsdiiaySDOyyyomOkc
mkha9mxbOLpvCtC8dzGqrgCtHNxl4ALXl6FWcAncgn+OtQZBTDvGKxrwiIfQrNlDZUIkKQ8D4P+U
bR5AHVO2KM20X5MtiuSIr7VUOze8I1KZ3TazrWjTr0GPHcZsmn1nW6EWaYIR9RHImIEEuo669ewY
oiD4P8AioPj9x3fXNcBxhS+txXGEu3+qAxsCHC/yDs9lM5jVN2wuD6FsrCPODtaRrlJNu+3SgGy7
rx0IfTbXnvKN4inqvXlugVL/A0hTb0x3y8UghOu9RrezFRtQM0ZrsaCHsHpQWNh8p/4prPLPbaPx
l04z3CceDcgfS/6CLTR/mQD9sqOmuJDJtRByivRqPFI37aWzqDX86akLIXGQ2nT1sALYxH5h+WgB
4A3mWlqp52YE8D4btWzlGBG0EqoMR3XV0BU1YLC09nXa830tWZKDXRSX8whdkY0c53m0DB6Mae7N
S8zz7pbRIqdS5BYgolHrz2sZtALNA9HUuLGysTm5Sv4hzcGhNGIvde1JCFLaYWesqdsOSXY2QSRH
vYDEKKw2BulSOB5SJT/R4pG+1UBhv6BRt6ygo2aDBxpAlJPem1+BkAm2o9SgZCOCPpXL5M3IC5SD
KAdqyiA3TtiMQ2dGR1bOarTPZJct4mMeo9YacgSfc7yz5nl0RfPoqkrs/3o2/4M9Fs9kAGUMy+b4
mltXEbobnHKcdC3SUWbzLPkEqp1Yc09tWfqnfEinQ96by9JnkOX6Zacratho4IQseL6ZbbOfW4YK
Lg4hhXmUFp67TshWU5bWhzs73RFpq1IpPOCxo+49L0xXvtFNh2YwroPz/PnDllC39VBG+odPN0I7
9OZfPM+lW6hPZ5ddfZjvP38IsPiUS413H5+Ops6fwoHO1gGlCEsyjZWGvQ12fGnoft1BjtL56oCG
fwWMabVPbSd57pEgn0AG8pWlGVhaofkJaXOongor7xBKaPqljdKJleME7bjOUrBh5KjX8xKrKKLv
7hS5YJIcdwO9F11DRserZ6VepR04BqsgcHY2s/T0jWxA1qEEHDUdK2dwq+i7jFi7AgVi70E+tNYu
ECquV0yWNg41vNo2Qf1t1Irs3BRTBj4zNNSVIQ6A2BVdZhPZWyRtz5AZc/ZNw7dkArLRZlDbxCJu
6uZHHdUg1Ltbsmlw0AqaFY3Ny85ewQBikCo5laNjrfO6HtZBY8mTW3Xy5OPHdIpKbfJ0FNOvqwJi
6xsaQY3lX2zk08bXhkp6TZQBWp4Y8kG0Vr4jl7SNUNOJg8EIkVi50gYjBG25KP/2tiARAO4QVLik
tURuO3dW/7FNMu9DeQAYgS+eOZaKguJ1cx/Kk0UN7c0Jr5rY6o56IrYMRLk7F+cCHK+K4WiXNk7u
1HfiHJeFJbFPtaoPIznRMP4yw/HqA7XR4WO6aW/x0Gx25Dfb729Aq7Y+zv73d6VlZ3e6+vU5y0GY
24BHMUC24qdT+O5LynS5zng17ZnmirMJhbsllGv99wa8Ubwx7B8xXC3URSDMJuQaR4gPV7BCYhNi
Jv67ntWrwc/sH4hBReAAWMqpcZbahBpRQjUlKNB8dK/op9ma89i6epITwZvSHooWH549sV/MXr7m
nj+QT32JbJCWx+VizkpyIzwVAl98Mtl8QoGDgdoJ6lIqs9K0451HAczOIpYl6CL/ZZTuAMWjpFj8
y+o0t7D67IQ3f7IKtFfLgVruAnkoieLUACd5FFg9gUAieEqywFnFtTl5CNwjNivFIZ2GZO1HyFNQ
VySlOBRK2frav7lEmiKKwBUSLyxEUvfkPtq+r1/o8tpEY7NwE5VDVYt33p+/+QBn/mOXheJijgi2
Y+AUrYt7fPOQiqJJMrd8tvRCAAZfWLbXoqQCtdQ5IrOJ8UAN0rXTMXftdYjX2cPVTS81fwNGkRY4
/75A/YITD8ueI55JU3y/+5jcxDhDDU7TbecFaVTdCJGxf9wIIslr8Ws6TaKbMWiSetSt7W8xKiKO
FFem+DMet8UhwYuJTNTcBNr1HNQfanSOVSMbBX436v8avZlhTvG0HE0jXoAvhu/NcShwXlOXiJ/b
e6QK7euVsHlpXZ0yJtkGycKb0Slucdx3zdLet4VWQBxTTbxaaSFp+3CY10ym4jWIYxs436A4USNH
t/b4ZLVrn4VafB3Bhj/YFxJcScqvI+fRwUGE+ijX/2uwClBvaf0GzLgpyNfH4ky0xXSFvGNxVoNt
HGWgZ8cgSnghQtMW+XrIUfbp+O60Abl4+WamoDAfxqY5UTcTQFvxyn0BO2txMaFTA3bn8q0dxnGf
DaGOhDQm0Rra0LDrGnEDFM28xjQli6Q13ZfS0U5jgCr/FvjKegRrAhh7qJGpnxzLNARik+eQKiQq
H2XLFPGPXbWy8ciH+jQM+W8QAfkNXwRRDgazCi+MkRiCaBjAz4+17xajLk2J1a3uVrXoVuRz09QW
GOLAb1XaAO3Rv7iU/peoT82HgGvGJzwq6b8lhmTZOaghaE1OAFHqW9ZYfAlNyOwBdSwoOdfEezD1
+Rfup8GiKcv2hXHDhIbOkDyGsaatmRM3R8RJ+Q7ltsluYHUCVe2wX5d1G1zMvqiW6ZS3r1bZGcgL
JfV7ojsvbRHbfwVtDUKKBCKuI9BtAlCtny5CZYh7HKMAQsPEG5CB42ELqnE86DslJ9pnreXhBxbv
iEiAO5W4dBmYixQLQTe2T1HfN1toacQQvoGNmtyxv0P4xUxO8egUm76QckmsKCHqYJGEaeSSCFRK
o73t5kaNekY3ylDwPzQvfpl/JYpGPxefoShhvfCi8jeoO0+2vzsM5Zexr02wNwHl7zEFg8bmLEIB
xLcbU6gA1KMEaN/qELzl8bc+CBCokCyPT1J+o/HYwHZDANyypucBngtuA7Lt61NEpb2ACYOR+n8P
Xp8VN/k3DPjQx7xJ6s2PIkjlWTugdPe9kWgT1L/DAnKGJgL1qA7LjzyqCxSMVl4Fzbp9QgOJ8qHR
nLFgVZqxjR2Ii4g9D7NxmU+IF9G8qe0FO9GlaAVkppm1diyIUYco/37N8V8Lwm2R/1y5dpP97McS
iE6ZT69xbyKWYEJkPuWl2Isq1tZ6ZiGoiP9wb2rM8CGpm2ptIi6JGlKEPHl/DCYL0YKg0+0j2Ws8
kJZglOcLfWStwiwP/8fYdy25jXPdPhGqmEHeKsdudbC77RuWw5g5ggl8+n9hsy3K+jxzzg0K2Iny
jJoid1hrrWdqioJmvQxuYAjtuow0k6aOI1rbFpFIgZBmDkAbJpu/+tzob7Zk77T1L2HyflHx9BeK
h2OxqJiVHLVUtNHGZGF6ZH6XHElIC8lE2NQAZlTqiraY8390Lb3GndULgV/Y/iIETsm8yMAMF+sb
NRoWnQDxiGGCJsOjlJJNRqHAVgxlgAR8s0A5R2lIP/kDOxwTg3iLkE4mTrcadAqDDCZPl5h/rI4x
6LWArkzr/+7F6IKmIgCMy9GrAQyNkbQdutyQxnUCuLlpWpULUqdxvhUxeuUBOObhW124GQg99GSF
TLh5dlW1pa8cjp8+ddba8rnQonAvPPQRbfPC7I5pAIiGvnUlaoF4K5i2YclNIAbh7Wc6x2SAd3IU
cEuWL3xHx88YkIqXhNTSKqgY2gH/S1uMNtj06Ojhp8lBviH/FbhI65GdBKivvUBH1aVDv+1hMiFr
FCU2Y5kOpzkeyZm8FK2UD7O4yfATVpU/IsfoHmexUeOlB2zJ28oZ0LfZAOWCGBFjQFk/WBHG5RVS
KjExtmH2ose1cyaDqNedda6Fck3HApCnD3VYXciUnK72JAJqAVDSJB/WpCR7Fd8hsFUzLV4kCz5i
J9fYZFsbosCTtuVU3w2MzGDwBYAaoceG7VSYVuXvPugOI0h3ziRC1r58cGoUQ5WOStusyJ0tK/tq
OTv9W6CqyLwzeV0D4XEWcwPgFVm3frDTh8FGOQ59s7QoEWDfbPRWYI6HemyVCJBC1plJ6ydumvh0
atot1tjWVZZkdHWe4ylEotbEO+P0YlAmeL5NwTlGLwu0VELLQFlcTaJ5iMLRQCklOGbYGGHP6EAc
OaOVc0ORZv9UxayUXSZBkYm6E+Ixu9w0jsmKtavC0CVnPzJRoSjK9IZCYf5mp0KNfqAQ9x88Bf/E
k3ZdtXm29wvZHSfwJ7srMHHuo9yI6VkfQFG0naTkRGflOQwYHp4UN04fUXR3r4GN9WiHBpBCa1Ss
dT91tz3QkkK8ePw+a0YvQQGHpPljouNZEYTifDsJQ7s9DWgDPPpl8ik17PYgFYt91gAxpJadfuzd
ceK6LwFq91irJXXxII+/ZyAZquOsiPV6Fwi9O80i147Mvdnyb2RqSTQnIEVsNEuPudWGLmPkGl6J
AOeOiVr8gjTo2zvRrnVEjw+Xi43baUAUUArb6PF6TeppaxW4sVkx0qAkFG1/ThpH26n2v5tY5Hwn
k1YjNr4KHaG3HFRZca/1XyyegcMYtZCjm3vZBYQy+GBhmP+I+mQNhNBbC6fwm90oq/CkjUD1A/41
/1kGGDnyxQ8zMXOgRsUm7kQlipxBZm0z6fLnGmAQi6IwnaspSp85mOM2DeBlekyONxVfCYx3StF8
HyougKmoB2cvSqMHryxcIDPI7McfBnbO0Fji6I8fZLdxxw3cLZLxHYyO9Smow58FOkk2pckG860M
k58lMH42IJEAo4aJ8fKVLJBHJWPft0CNc/UjQzoBpaE+DS7IaCdtN29VxCzlcoOGujHm8hKV2Xih
XRb81BNePtKBFrDEBWiercU2UFaTqdcluz5EL+Zk1w7jRTqeuNjPcygyB0xmD9rpUexmSzfiyTZH
ZgsvHqCdUT2APhoZgHWtLlC1XQ26PySSFi7qsvsODb0oeoOKg+tliX5zLEitfOxGzwUe26y5U3ej
flFP6ts7OR3vfeeoczyS+R6y0UZS6OiI42fcX1BKwzOZv7AMIBOFfdXhbwNo1At9GPnWs3NnMZ1R
CQkfwJ2Mt2llPmDaEpCKuO2rEHSiZQ4zhdUS8RGmNZmzA3CsjRnuwPzUBWgFBbTBC0ENNX+cXLRU
OVaXv5ihZnxCynaypJPy4514GUTX7UKV6cPnG8+081XOL67TEn9c4IYmBclISwtTGcEE1Tzgu1ft
cg5wZ5cHmY2+bN6vZt85QIcRMzbmb04iUITxc2Mn7CJ7tnste+4alGwdL72QKO5K8xi3+rkMgVYe
g4TFsNxHwoxWPKjbbERWi4avCTQaz7trBw2kjySaLciBZNcYs0XeNx8xrhYU429XIYv/vErZoj3N
AJIset204oG34RcrtIBloE4d2CSB0qS26BKbFDUmqsFzYbibYmy1pdNr+urmtWR6HRFNqi0b39ZX
04sJyqGLwo3iLMI4SuxiqqTZhgaaj4ZdYcUrMOP5a5bZwRfQSW6AvxB8cmSEn9/cwjwkaptffKBe
LIfcH44Yhc/fijgGMAfkQDsr98AhiSd3fUQPNpLCHoCbLOeJu+0nCguk4mRjp62/Ja/rVbhhpWcd
01oLMutMdLqPf1yF5HQVvDyvDc/bgwPzy4iJzGe/i5LnAA9I6xavsCs6TooxRNuUNmh7khkyvVh9
6J0a94fhh/aFpEObGEcVK2SyR17vGmc6D0HaLgADpO2dvnHWzAMhaSLCS8a4/po3LYDc3QyQJRHP
v8X6gBuJH3yRg9aBrw0oTYCjs95B1LYgA3SwV2tvtPNDWrTtq+1lgArys29IBI2YSy3LMwvA4MDG
FiDGSiEZwGBGV7MukRfHZ6tL1maBLEM1ivzbnx9DR0JtTXL1MVzkuE9Z3/cbyw0OcdqPj5h38V9s
r29WOVoIt9Ox10Jg4NhiQUeXj8DhYy8hj+1nktSxhV6TrGr2dBSg4d4hxdMv6VgmkfWEN8bpRCJp
83ihaRyEtAC66vvkwVQL7Vj7U3qBf6IDnm8/xCgYJg9siB8dIJdjfuK3nMxoEZ1WLdAfCBRbZXvn
z/QB4HSi81azYrZjGZ7ZJWq8yzlyFw4DSDn11ttyx/g1X2g2Yfh7BJZVup8+XehIbfrnsLQKH6Lt
bBlVfncW/mF6xJWYzWQZ2nE5Udzk1zNQMHK/aNADXJSYbZiw2DvW1njcUgDudjeESwxnWCsS0jJh
vXl4506KeN13yYAihGN+ZoEP2EJA1fmA81hLJed/yAMXcrIXgD8DPQQyO8qJYOy4IwcUK8Swx5TD
FIzks9P1IjkAP4+pLatt5BUN2BnLvbAd/dQFWoOvJESDLyqAj0bNKgIKyyQDbFb1MAS4z8ejgalB
ZReVUgcjqOFNkciYA0Rx78soWSSuq3sLiqquESbgaZrcVFAR5dW64TmuQaHU4tVa9aDZLVgScbIB
So2vD4imQ1To382w+wdtjyhM2J331DrOSwGI1fcy5OPGLHm5ZSOssqI9h5geBanmqJ+HqDl7yZA8
0P1bZNmwawe04etS0UyhFfIcgU3mge7k99oQQLt32g4tI0DOViRU18iV8E5WXqQnr2/BzjKi95Ym
OaRCZ6JdlH8BvwPQ0tUwCImrDiXB2ZSsghRIiOnI+bL1Gq0HDliUnk0NJe0F7vVPFh6rdk4j0rPX
ZGO0HXQkI1wLOUFld2PMo/FLAyjcTYrnhSOGTMWxCPgAJk7kFfZ2oK/svJHIJgBY8Xiz7Vj8sxvA
NICEUncKORatKvSN5mC8tMDL34kUg2z8ZjoDubjJQWpnfY4zzGuSyxCBiC3YlxzQhKvM+oH+7P5c
g+ztwZSYZ9G5FEcAouBuYRSLRHjuDs9iGPFRy4Bv2DbUnGBJR1KglJXjawasMhjMph4yvoAWCY3t
rEDYfueBL27h4Oa6RW9OhN9OAPzmHEOcORC88dckYgyGgR7GDZNFbmz0UaSQ2EgYpGrQskb+0i16
APklGd/WTmP8UyflafC84mdaWk9Vx9zvxZC/W7k2fCtq/o/V1/lXRwc/Z9OZHr6NLfLbgRRLYNr7
m95r4lcXvbaUFKXTCGJdQoe+6ih/Op8UqvTV8v/Prwa4nyNycVRIKdX3MQQNqUBKCs322Q8UJcHx
hRetZZUBs37MTZ/kCXF/KTka3cN/lbuynuwpjm0BUOXPOCTXA69bdEO8ZVb0aKgRfVu2Mf5Uo0ei
3ubq9Kcu8IJHXU3vk6U6zX4AcHu0x8b4ZEg7vigdMPrMk44+yiUQIvUleLOStzrp84UIZf0dt+tj
kkYApQJxR5tLB+CMg4P0dKb/yLz8l7DG6h2/euWSMbt/QYkeqbFUXMwetJV6474nQJJYsiwtL6ZV
5wo0FqOXqds+9CitreImHj8Xfv6Pg9+dX8USxBrdL7vJfuFNvf3c+R6GzOs0ewie8HXHw9dgmxcN
jZjLrDCcN+HIb+pm/Qs4USCDR5UgTdqn0W7NL6AXqJbA76uexw5w5rHlZaca/NR4/jBv49iYUnrz
8v4aR+8GxKmQjdE5mm3GqBl3Ydtg3Lbh/EvQ9+liULtYyYKhdL/M2nn333Z32n+NR3bgYXfWTefU
IPdwFYijl4L+FqBXga/fHmdtraaQ6xpcOWRMx1nLKmkArhQQhtEYp+4eefv6UNXodKe3X7DZr50m
wdceZf9tajX8iRYk/D+Bkp4d6SSTiD857RmMXAx3XnVwjPbMmxHTYeqkesAzwI7uRYRWoRufQNfX
Qc1Q5VZ2pCg0ni7pcuRGiq5LP7VoML8JF/ETXY58aifozpaNXif1CRvPsfc6WigX5qBbj9qXAN+z
R1evrEcSuE7a7eve/l7HXcwnozbH9w/FfLnKQsGSNfjXfmGUNNkPQAxO1h8x+BhHwEv57T+Zzq49
A/m4MzZ7/IuSIy0YxUyPDqXTA4b0OZ1n9Rg4SLT7Q4FbZGHuSDHb5Y1wD8JckHgyvbOYI9Fujk5B
7mRdjzk8v2m6ixNWK0rA4EsdYegxGF6jHkPIXhdXh8By80fUVvgyHYfmW8gqQP4hA5M1IE5L+Ni/
Alq0X6HWvKReRpTHimRFW2pjrHJFIWLVzqQmGWkB35qcaNdS++N8DiMwAgLOjgVMf88r9A/RLjDL
j12kdn0x6O+0m7VSye7s5iiAtTv0nfuTuyluEplh4HGc4beXsjM+JXSsIGTLtgctEeVtpiwPiicg
iwtQcOWKgE02rFwUGcaObHUkmVUChCSKPpGkwnTbJNaqGg2gYwqaRmXaoypf2bo4k4+XAhszdNlH
HPIC/iJXcegQdfkrOgGGV/bk2IEPYmwODpm+Dz5FFXPWHXr/T1ncsCNwqUKMcVjytcxRsug8Xf+H
PZVDf+tTDylf++BBOeT9uKAuD4BojgsO6PdpuH3Ej/BpdHHPlqrBo/5Ti+EFtN7yFDRmXo1Xle4V
v+f6EfUq4GK3Db4z6kj9v7Tk2ngjIicBK10D/NncPaysqqa7Ff0Zi4sEfU+hrqOHKX4g4JkxDapL
hWwOnfDAPZ0Io8bN6+lEIDR/Wl5PpLtaouLjrmLgzz6IGigFYxu98sauj8DVFCsvzMavSt4UUfSK
IdLPoRum2wGTHA8FEx+LbFGURjbWXhZ9wLTFrHFsJ1/nntEtZ9nszESkrzUbtAKkJUVQg/BpwUrk
ZVOReACk+H0p3BM+rgei734jvT+uVCSx2Oe+9kI8R7kBZpZoiO2J9mimBLai3t75gfgxmSnOX9rR
UuL3OETe6xTYoIUdSm/Y+aM9XGKrwTN8BCYXOuJ+Ji+0S6NHjLhqjyQJbYilia+DkMgMzaaSpWBB
UO5kcqPAE2qQYFB9IjEsm/TTDR8QMn8PhZ17h9AAR9DE7GVDRqRCE6cXUYBdZU6dufsy1r/aBvor
QVV95I4tnmlpPI+vvb7DTOBVZlrFZzfNCyTNUWr/04lEBkBjJieB78FRAKSmalYFitEgG0SXAP7n
oA162nJQi62qLEcX4CzEGKu57r0WDz6qwzq6LmxMnowUhNlkrHOgA5Ly7qjrHdsHpbchOVlMV7sL
N188og7rOdZkThdAuebJw1vgJi3tAbOuATBuD1ll2ytmOt6GQFkLHchvZSps5FMB22rodvKceABT
LnIMIVeifm+Z14KsC4Cvpg10A8nHW1cJVKTJNQGd5CVpxc/OwlSB5KJ7dbk0VsmQZls6AgYU/YCW
kEhpQ2v6ofbQhMYTnWjR8m8+4Jlf0OIEPZ5rF3OwvLI+gsUCpGF/C6YDrU4fGMPr3YiGHMwIoEsB
3wytDdFZVqkuYDqnFiqYtuvrW8+qkBG+KmgHwE+2kRVu+jfOIyZDcO8USJfwwDtOEUnf6mi26XmT
bXxeB0jxlG+WlEJ/KO3IXaYsz9DE54L0AoOhydl0C2wttbUiC7SPUb8TPXpw0CgMWeOVyRk/1NbR
9qsFnYJeN7uD02CgkIfAeiw1LzmTcRlmNTBONPB4yTho19NlpitgVAVAb3gb3NRDUR/GLDG6Q43Z
gH0bgC3yeq3p2ngUytZRq/uLGJw4O722H42ylicMeBUtMHo0ebL18GMhjabUPPvZosR97Gpgzi9I
REqynY9o5QC6To3X3GpEO/JiDtXy8TkAdesBzHLge+1LtrACjlyjWuKgTy9+655KYCYeZxFDLXLb
Y/AVTEywmB0Umw/63r3DLCrA1rCLQ7dYdGGW3cTlbvC1jNPo4KeO6QK9vW/2vSF/GerKQaZktSIE
t2w333d5b7mLFI+8hzZv3ik8xaMPAMLjeuEO6KekIyky8OMepSufAAGOUCRzG448DurUgHfHRSa7
QLCjp2jFGydajjLttlTqLfsad1qMIk+5MCDzRWBOwAwKoUGSVh3JlsrFmFWZHCYLOkpAP5IFLRRj
DnmNYffyNTF8oP6ZyJ12wgo/c5AQr0C3pl1EPoCyUHGOFbnoDpHW5Ts77q0HDD/l6x7gWS+oxSOX
oDFwioI6hGle/zXJQGrmuGLY6FFsXXpVegEzgb3VA4miJtVj2gIleBskbnUVmg2mQ8oz5zI7TVrd
zcclRcCQMKo3rIB3yUqAnfh46zLlAHJnzRePN4uBp3nZpv4m8EaUb+Xw7rhVvxz1sEOHEFIr+Czt
iY60I1nteOcCA3O71AvcBu09sJu2ZDgo565QuGdV/jy73ZhkouyPBfpDBOq0SBShv0wTWgGGsUYH
KAcPv2u1/RpjKvy1TbxsH9dNu+maqvuiB+GyAlxPVUXeU6dII/s2PHEXxWfFj/0aZZaDFJhe7EgJ
ykZzJ5tQLuOhyF4tGYYXM0NAOimHqzvZm4CpXHpVUu5CpN6RhEcTbhXzo8si9xkVAvcSx+ZnY9ST
97CJ9W3dxmxNRwB6Ymgsr/KHzgAfE+9M4DvDrEAXx9EE3MaSHtfjAulsQHvhCmZi1yfg9Rw73Gkv
XV116HtK3HMAnheQkkEGglztgnlbZCIFsv50JIVkuD8Zof41UxYDq8J9ncZfmWr0pGbOoARV8wIk
bmgbNUbpHHD7r60ldYKSVQCOJ7QrIReWj6WwliQk9eQk0QviracwFHE2oB0tFQX9+1UAuYG8RZCj
IW+g5iZm469bLWCLjI799Zh23MFgYN7h1gRFDOrSYwX20QJwzco6cn5vE2Sdt/VQvnEAgOwKnqBR
OHOKNyNw2lVbIXseqSMqOd+aUbSPJSjq3/LPzBHFW9CFEd434n/IgwUavwmQl6xdCRWAtFLjU4DA
AhOtD9xDELcm6JHC1JG7ZAMAJkePP7VBWx2FWkhLy51s8iANvkB47ZgtJ6GKBUqe51k+ufDEOgAz
wd2GJoaOli5ufAXg3obwaJvIeo7loK8nYVWgboZpuC79MLj1mPbkN1m4gxMeNYsbW8zFHj9kc3BS
30qn6OjUDI8UZTpz9UHmTyMaEzkJZXPjT2o6k2ZyJCF5+3TR6Z8AdibhLDMkwsIY2c+Zwc2VhnOU
/vAAhK7cRwZNG0APGIAKU7eOk0xIwJ9ETOMrooYj339z63NhHcmCbAfGXeRhHb6iwLR4LnOOmBh5
mEVkq65K7nYXauC9D6d7It36KAVNd77GrbamxjDJrW6Js5yUlKSmHSns0h43AD8Pp5T1rCDf+Tj7
xhguRKIw2Y557n3cdudrzOET3Mn2aG9GT9Tvu/jkQcZ3Hw2MmC6qoEhOzgH+FpRkltdgDMDZ3X06
XwBh6eafQZeoeSVWJSqE048J4Lc2Au1Up0YhSo1BNDyCAmuqLxD3A/f8doUm4GRdEl+EzM0ev+ZA
7ivADEHFidmE/EorZktb2NaSfrzCIUc3gJsMWzrSQr90PjfbRQKCoS0dC27zY5cDIkp3+kfHA994
7jgZsCh/Ly4ofBaYA/O3s4x20hEDurekuZ4VfZfmj/oY5+shSnyALeBIWlKUYH3Zek4vF3ceKbpW
0E6df7qTj5pln0awMM8xWI/fdwysPVlA+wIuPy4wgv+5BA2vFZQ1GB/A7e63/mPm2mifUju/beQa
hUK2lFo/ZuuMaS/4F4+H2a4U1XisKw9Ef29AmRsHfqgEsoA3kO0zjrve2vFC11OGKj2ezrakAQiO
uwvQJOFn9geAe1jYAYrSV0D3oDM+/MgD8M8/yt4OtrqOyfuFVpjrMsSMmuZEgBrDbdzeW05XAAIK
Zydr2BLti/oS/b3FaVa0OoPzfCa1By6Vg2VqKBmMGM9DT1S+sp0Sg6ydhxyiLySqOmjGAmQa0Ht2
tKXFi0xtH4MhiAwbBqKhaTub0A69aL9DmF1ScUVzlhxpIU/aWT2DJo40vIbU1p5kk/WNO0lH/G5E
m9l9shrUhyUh2MEvMgQv5mQ4X4KhndTb3fyrQD110dEvt804HlSYVvV4eR0c50gL02L3kBpvpMTc
dI1RIPxRAiNcmQgj+L2ddKnmF5vANH6R2u7kCCYlZTm61roHgODejJPqZKtFvZhMS4tHRjcq+8Od
vEJP9o3Z5KBkA9poF4EDFC+S3cV0gA7Ztn6yc3lmHUWlmUcv1/FuF47AiMPsCN60g/5AClpmOzpm
6FcDXJjyu1NbaYFhJllXS1JQvCn0neHsTDbzscb3OUXSJFYf5eZT3UQhD9KTW4aGgdWopycrQLN1
l/byHRiUMWZ+mwHY+ZF8N6o3wYr0DSyc7clL6xRzEBAjPfVhxfFnCzBLq18KF8/Ldi3CL0GiuDRM
vXvwM16/8AI1WSW32tzfFHkSbcksy4qTzUsJVM6+ekiRlAKGLnpGUqlYtZJsPPCw1d4TYxIDhio6
dLZielRWAP6qF5FrlcvB76ql7tkCnGf9p9HPMVnTxc2pUgvJaQEO8u2RZJqPJ3L1Pj6b/autU2H+
sgax3mxLV6Br/U3W5UO8a8f46V9D3n2kYtD0NZKG3WJWaFacg+cGj7/jSwlopgNACeIjLXXn417b
9vGRdhguN3dOGm5I6be/zejYAoK3QBs8hHduJPuby2wXM0t8OA9ADtrZZTRd5C7efIwlGlsZWCq0
RvMOXV8DcV7tpFpoV+OumC/oPG3v9OTDK+/WW0MaaRHrlbm6U5CxYeJJHZPrvy9INnfH6VL/bn6j
50NRIgcS5Gv09wM8CWVgECsF1bGjuYKBVsDrVEeShmgUmHaT/q/nXEVqKhPAO+Se0ExDoLe4FDlQ
PA+c3Yfe2aUMdL4rjonmVpTG3hE26LZv+MuvmsmQNEbhAXDBAF4W+ZCMFo0Uae4nW0BgxIu4GSQG
lR1gvg9B5G51VuwrjB4TCCmGWS3/f9S8Sp+b0EcfUyIxm1mLbhOpV/P5mQbdBGB1i91hemefFbnW
B0uM2WqTIm0E2rJBqeXjTluZmyIoBIbaw3AVh8E7Brz9J+S70K+SZvhBr5i+pCMpOJpYln7puKDa
Zt5kh1+Ar3411kcyI7kYQH5bRU90iBNpnYzKfxwAahmjny4GMXI5plNYMtE0s1kZvhdPYaOuLNDR
LXOAzGmPflMIgHlhHgL/E7p1nzgg/hlq+wVgJeYZb5MvoBWyXkh0tS+UAYhSbu2RxAbgguQvFOxq
zyO/fqAT2Rsm/men/XSJgg8GXUImZQZCLA+8w7YUyLS2YKqTjbuyhsREl1U/6kdaxiAzjkjE9suG
Zc5yVtwYitqMgxWpbqSzk4a58KPZeZheimSwSuuSSeRiQdjVKDqvrsNDl5V6JQaDbPM8K+iIKq9z
8ssXOpD9bEU7PwTIL74niojZ/zHWI9tQ+XAGTpkgVeYyJCGucH84lB6zdnMVcrKb/QoF8cAlMOCN
5jd/3Q113c12MIdqFSYeGEuUqRbJ1D6Rl1aOgDieqDVKw8DjlIKzAxioDxBYQKasaKuHF55E6ZGU
Vsogn+1oh9klNFhcfeFQCvxna/Ik2yDDOhTbCmBaZ9DJP2R5LfZgFrRRifUyzGfKZt2bZnoC/7hC
WW5vd1ETtZMsuO7u7OSfvr3e4pUiB1A7aMNWDPCieAJXfLheC5Q3rff+ONeOShyleYt0lrKPOvCe
FCdCIyk5Uqw1qoh0YtWAKlccZuvpyG1kB8dmFWuOh66RKEC3Z5GCl1NhmIBf1Ti0TtAAmR1H8pB1
ckhNvC0AqBrEMwzPnRSOLHqtncIR5gnYpIBVyPFfpxJghkdT0XuNqW6+IFTa1qu9ZZYC1p3garUr
jO1QaSCFZs4J+coPZNurP3nO8jkGKZoRTx4fsKLeUIFiRY3X0qBrmgcjcKGK7HPY2/WWZHezsXQk
xexGMuUltUBs7+Q347hkx7l27tBktaMgHq8+G7VC71GDvpMtbecoRoBHo0wMSPrfDMylqaF6e4I9
jcDRcjNUR2f3flpumpybdbRTgfK8CvbTRN1kw9V8XopRUw/TvOzlv4fw+f+AdLmGZoDYARB2mmF7
xh18XZVWeo8uwfB5AjpCv6BcB57+q6wH66vaIPVpfY1N6xcyuvZroikYZWnne7w7mM/hAKIVtBln
PxrQJgRDOHweG6cCDW29raqyXOYc4Bm01Hjo7dEU1X2cnah2Vk2YlstEwUHPhrSbZbOdD+TWtY67
9rLzeLsQjeduKtCQPFiyQMM6bbkFtCVL7z40aJvAXJ6y4WrkPKoBMRpZIB0CkNYqBgTma4Lb7MkZ
7B+hOpGoqN5qD7BKdDAyjHMYQcXB/QsDTNC0G7TXpetCr9mi6IABlIIw61KVXGzAYNcp6AcMfgWK
zbwEsJJhWA3KZW59/u//c459D1HlAuwPM8VAAnbB9efeQZpXES9iFLm7J1YY7qlnKMyYfVlustrk
b2XGMBSEQR4zEcNCdw3A02mFk5xt7qIdWPDnCawsBx7MEZ2szy31KBhj4B47WzyFiRFcvBCt57Qz
6hETGTRKBTzMi6sWUtjoe7KiERVu5GQXforr9LzOl6R0Gpngv0QVvdkj+KSno+mE7FABmtlXQXgr
kDoCluwCjerDBXghzZZ3HSijbMDxLkogjj7G3Z6UoMuQYODEohU2ELLQ6bqbzMhN9PgfAswIcI2F
kXAeOZvcZl9Dudl51ex4VyJ63RTe/wPUwtO8//nf4jnAZ9Y0sL96tn3/B+UifcUKgHa85E3c7SKV
JeBtjUVYGV9OW3WeNXas3vOSYk/KWU5HywOK22J2S30HZ4ek037WTZcodMAbxKaGBrXrxW+9yN5W
H+HvUUzXS6MNGYAMCvwVrJ7+BRhLsPZubR+y0fAfBeqfT0nUfUsUun/b9xl4OtBNTccQlWS/ku+9
GeQHrWcAx1JWwMkEuv4QsscApNSzd1wZADtT3jVHr47v4fUeFX19MYaBt5Wq/btXC+ZE8z2TLh6t
VR/2rPDTGpnCXD/N8sK00CreeGJFMlpYPdYPbosivZ6hA5xk03U8NOfPdilK+ftsxINErDrCZ0UO
TizX9rTTLK/UdcoMaJL0EekzdYZf0XWAc4PrkGxAOXwhgXY3XaepXoA1XD0EOjKRCl/lW2TwFzUF
8uomidhnyFVsNN3Nvor4B+kbGxNoIG0F1QW+V4qbIlCLqDNjabiavSVZEhgp2Ni73UxXUSkLfGU/
LJgWZI960+6GMRkXie0C/4kAO832H1xCXia4TuTpzoEnHywCAHVTybaY58G4uMLxJMhNKwuqlchZ
sZkwPBWQZ8OMX7EEqj1ZkPx32Eli4v4fR8PDHAZ9hB+hZ5zQOfQc58/QJMe7eawDKNKNuhHd1bQy
Cy29izRrwlMT7ZsIVI6TaFKD6k470YLnxPDUV+CPh6S0Ae6Cd0Fjzd0oPfWYjAqjkh/wKJ2gvKhE
amdfd3cyH+mDowcOx6vVbEAyq+20DzWdZV02hwxQjYCc8nZi7LWvNSBMIl/WX8u2G4GCwcxLWkXZ
TjC72bsYk38MxlCsMP6QvqPa8qrLEoO2ORD8QNuVbnsMQgB1QXM+jaJwNphV0taZG/JPkhntBkN0
/qQVthlvGibLDfNhjEKfva5LS9uQr89Qtpd2P6zAYH4w0iA7g70oPTexZWEGVW1JODaWuxR4eVyZ
YZVNMtJWdQJDsgHP99ay9eSgqTBzrGmn3HoOlF4zs19mJYVrxt78CIJW/Gxp1sv2hwQS6rpBcuRR
i4XvAEJAfyvGnKFM25mPtCTSaB9RSJ8MyLZFQ/x+5NY3UxiesyCzMbXSNdBi8tWNsGlREmWhAFG0
iofo3jk1MTSRZO6qyIPhkPI8/2SCRImmYTIZuCu0bg4AwtHyTxnSKCZe6Y4YXypWnhDjSpqZdyxC
37kItJIsRD9E34NhfNfGEj0ArabtMXQXb8auzb56HbrvlQF5jvhXT55M4jcLfaQRem+Hd+A1upNn
iPfBTWTg/qA8yYA8yzZuNxYzn1yBJuVFJhgGjspy38osvNBiluhC5l12rEUq8rWJUY6VBea09WxC
O7ybqASj/oAbKyIJEeZbCbhwgAyPqbuYbArtez2mxr4bho/waZX2x8bxzySaPkUa2/YS6CEcDZm/
7fyAJ3hsAPMxSOMKE7X00WFgKW5c7VjrqX60ONJQC10MmMYqlYCkpHdKMGsYfbufRZP1/XnyJimF
SPMUDBdAgyDRCIDwNXpZ8ICkplFMtVRO6S7lgBTxLEPLu6JDwvI3maZgRdBCc6wD7m8xN4QZFrIj
jznoyJFCnWX/HY+0s/FdPDom8fie4KfpVJYx7n4j8WakrnbCk2x8yDJvLdWJ5GYvtRMdadGUgnat
HicHQHCtfXtYgPTDTXkAeiwZHEFBFk47kjlKQTvD86Nicaf+m8udjGOirliUtlstI6nrS1JTRIo1
ci3GWz8QulHkbI60eAo2PLAcXQ3hQ0hnggmfj7M18usJGmDiZEV2mBwzDyUeor/i7eeH+X+UfdeW
pDrT7BOxFgLhbsubrq520+6GNRYnrLB6+j9Iepqa2rP3d84NS8pMpWp6qkBIkRFh2D1K08cvAeWi
GzCipq/gMgcCk2NLy+Og7obAPGQ+B/vBBgx8GyvIK+m6b95xF8DtOO/a7712R+LZFFoDLHAR6jgQ
YaLQRITXoUYCBqAYlM6pYULixoTootRYCI4SQJCoVdghqln7XFteOcBbyvd26TxRbK66FLIL41jD
e0GJs3+aTEPU3YLeVB16Dlb6eQYKnWdIG5yqzTZq0Qxi8J5m+/y5MIuhK/9EPscSGV9c/RtSGQZL
PwOf9qYszASPFvc01tseiNyImJGGkR6JWr5wJudsmsOggTE5KXS2U+yfaclZjMq01Pp0TtxL89DP
lLNpHjqOUoMfHFodCFqcI6Y3eOihUl8D5CZviuG9484ZtW3Jk3SiElVtYEsgO3iNzkVf9yec0XlL
oAvLYxCPAA9qXvfrESQCYtPffuq7vqNDA0/FKESEm8aQg1pkK2iIazfJnlvxOkhaQ/9C4ypU1S88
u4qjPTfDb0C39Em0rCPsTtBypgcQ7SZg2lIAPX2Y1j+0FJq9joz0ZuF63hQzLaHk5+qIMiRurW3N
tnAXvA3lph8VijNQDIDwNipP0Sh8rbD1iuPvl8iV+L8AbHFBUW5UBNu/DSIvjmD+NsgfBxnjTIpj
3d64XQdoNjYQ6CKBrDzYfr7uoarVTTpRPiuxX08eC4U3JBaVgNgz2DrY8QcNlLUT0sZCK4qbA7Xo
IhMNP8O5T614DKx4DU8Qq23uxc6Wxk22iyaFX6VMjb4+XOed+tN1yjIPldI1BJi5//JJKHUCzfrl
EGbeKk2kf1uZBpTTjPTQSt8yF2TrQAePW6aZTiFkmxwgqjj2eX+YTb08aCn3D8AX1P5SOUZ7zAvD
RwEjWO5QDR6DdjcIumNJRvL3Y5AofOkvycXCzFoZQ9jemmm3zcI8DBYGK/CSpfkoHSvUEr8UUL1x
VJEbvgElwr64c8McJdrWgOpGE6zARWD7ez/y04OyrMvL32wSpbioxGAfcdSdh5HjyuZh9QMMBraI
rhw07GqOOWSaIzdufM3SNi4g3IfYiKsDxBYlJE7G/tSUoVMeciwgxIIC5lDqzjZHqxN9SW491OOP
5pSEoq6TXEQZrbftcs0CVsEJ7sDbmO+xTxYsGlo7jTZyJGaMJ0EJ0YWK1najw9UK1ClHbGHTmq0e
HalpgWmtBnUbJUAxOnZqOqUOQQiy4UBoQGzgWPmMfasz3uzZm1UZAwCBWnpf1327rVLRH/QhESew
k6o1A7PeU+zYuHdkmfU9KEo81FDQx/Xu0WiDXxLg3R1K8gAnbRycQKEI6rsSbbyfuuQBv/bXOBvK
S1vMq7fKyvp97HUKB1djPYPnyhe3yjlqypCPTBHe7M61kF+UVWkf48nmtc2jBA/FgWLp0o6jBNbC
VerUkz0vs8N/78Nx4x8Evth9Y4YDeUEIQXv2tSZwbKedFXl19eC0fEQaacltj1XwrXQ0ueJguoIw
JLpWX9TGyiozsXH6wAGChSuQI48u8pdWXOy0ln2jDLzMG2PlpYwflA08FwqHoCQ45u4yjvPx1ANH
w7rrrJ98rF/WDX7nyCo8GGNPixKOXVG06jztt8IdSsDq/MBckIdiCsO+M7CRd5gcZPPbut/aCr/f
3GmADf1M3eTPKOD14vTEKgjC2Sx5G7wCYrFVpQ4VKD7u8wSUBUo3g+9BFB+cKDJQBZuCp5n7bA+U
a/kQBE4+ReRDcId7S/5c2WYGbgMR42XMqHFcyPeDg/dF4mmZL8TnohXJcNIgbxv3vX0kJ9nBTAf6
RJHp7clbc16BnZDsFNHGHg7snI2tNHlikdl7K+z1golykM0G507g8ckL3E6d2NO2rReA2Xw0zrdN
annRu2yFfaJO9RlAmSBr3Gyu4ksFPRPKNk1Jblt/m5Nwnn/Rmf/klgW/FY5v3jrhuex692SPltkM
8mKAFHNwv1zYxniKG+Q0iDLQBeUc/HYAE+MqHgeRjZvJaz1kYk9OMmEgBFjcE3UgiuYekig/Uo9m
DCow1lB4Y/qasSBPZV7PRp+JZsOxwcdsFEqO3x8xDP0O5VRpkgDSE2AP9FNWLcncb2nT5liAg0nO
C5riPmVThyxg4wKdSA8OLurSpahR1MyYwk7Nv+SJUB1xriK8hI/UCw4Q1ZFoby1mN7fYWWlvy0qv
90btPDYQaWEL8tKFVUW2Tjhg9BSHB/BvN9M93O9CK9zOucJaYofSdcUaWkPuMZnKIWsvrlYsAAsc
VUdOhFZUPUl9VqAUXFoCnHMjddZEcpWP1FdTk6x0sUV2GXmRiOktyDS43M7BNAHlbhuUEADBJcCE
Z77TKg6vVGDCqaZdL7JcLQVpUUi2Cvfrz1AyzyvCHMTI+Qq63Kb4GaqYYcHZ57V+4wjQxIjiA6NA
aAXoEVo3qBQBr6DRWwuvqJqNa6YJqjXgALPBui0LkMgNskSlqdKPBOgs9Sw75LbzSr0J+Gl6xhvO
Y7B188LLCmWewBA+iSW1jdEQ5eELE4N7YrbfPfkSjE6WFMMuK5NdgTfOMy+BkdTj9M4AKyK4Y3yZ
r/wk4Rsr7diDjF32gLMJE1pD92QZIHCwBSWIWlK3HAMEZ29GK6IbMhkskzdGGr44oTKhe8IbvmwN
1WzJi+IDtjYV5HxSVwu3Jmh/FoR+9EZY5IyNnICWtY5bp5ZZu2voJA2ZM8zjyEGXKQPXxT2LAmuX
edFX08X5bwLmzQenS4cVK0AXSN1otFXWsOzSpLjr0354aFrIfoGDxFyQk2xpydWijvN+D+YrKKMK
MESIRkCwYLx0UfPRsmSfC7ws/+7PMfFn9DykYZCYmvJcueeYOYNrucVB9bGxhgRytndzHxj5Qa+X
AcnrhCVq4y76spLpthFdjQrqeKyr/Ozn3VDdc1nI+zkHKBGqe2mWyUYHmHmtCTC6N7b6AiZRbBa0
rgIrFc/eI5U+lIDFPqaCVTc8HQmiRjs+1i9NQCo5yLz4tvJQZkP22saep8C20Rks6NrZKRsAEFE1
+T7g/wHwfa876cKG/pURfOVhl9389xqEYeP/6tjJwIETxBQ819Vt0+HXVOrMHouebdE89JXEfq7j
aIdivPQG9yHKQv0GNTtA7W5Sb9AOZIJ6NNhTr/vTmMk3tQcrAcPs5zBqidbF2MlPUzWM93P+qyFT
NpqURl/3yUNj/jk7Ze9KaOvYfb3RQI6+CfwqWGhuw0AtCTLCj2aaFcGJrHRpvFyDYDt/jioDW4kc
dFJHBsq54ETN2s4xMkxjb6vS+JaGiKIJqvtpdIHzkMFuNxMSoC33bmr2xzpNcaz6u0fAAbzJv1tN
lJ5bJ2VrVNHmOzOohte+qQ5FleuP4HfJz22IHwHZKaz6DBs0eTAArH7EcugyzDSSJaSJsEdBd9GE
AzjtlcUNH2+28YgKgzqvPGsdmJNHu1YyuTMAzUSFNb75eRKmBxNqrIuaznapD7LbYDH9UOY+hdMv
gxnFxxjqkoNsOPsPFvRbmnNTLuqSo0zrdTh0Pw1jaKEYKsLHqGrye6iTLVrTRrF82NX6ygJ11iYF
Ve9jMnpZCkyAEcEbj14aGzjY9k1KCAgaZfBomkm0G/q6g14Cur5hBDgmA3dQbeOhPpr6IWx2TmcU
S3KSzWmj29QytROZAMa2dnh6gU6fUnZ82QMszVKWLQsn61+ACTDWQYOKrqBg/YsjWuyhibi55bas
HvDlWecq2Js4AH9FJY7YGHGfHbwqqu7BeaTwv4qvxP9bhAjscDdITb/JcPqXQJ7zNQZp2NooWmDx
Y1feAOFfrVEX175EuX7PDbB+uiKfQiMmw3XWi8tQ3LOn0GLknBhDG7BdDmbzAiAe29h21YXLKBs4
dJ/+7Id9jpq1sDhoWJwtQa9r3BtDYG8Dw1GoqHYT1E+m6QqczskbdshOhe3wny04LkujKd+NgfNl
YeXRXayZ3q6RVrNj0UgwE7jtUqI69atw3U1VQdHeBmh6FVQAI4eGFUJGIWPF3hbpjmzWCPqnljm2
qKtTiQAZ6WK3wTcTnNYbCiEThB1BK2OBIpKX0GmG2mW8J4E1IlLofQgzTzb6+s99clMg2UAkl+zr
wHVPkdPgrXfdWjpYmjp//ArU4uwmpfkIfuW9Mf6mg9gpd7lWKJyZef0rTrcAR++iizA+hvnQq7oI
A+U6cDJDtA7w4NwNOlgQItNxvjg8t3a2gXdzpefulwjckviT9P0KJebul1oTbIu1ob8qB+Z+0WvI
LzRFLtc0Vk8SfWPJ1l7T2CyogAeGAsaGvGmOZYgsU2tDYy0bS1sPiLEteVFKYq+GDrSd1K0gGrey
dQAjhNcWa7OAcmMd19j/59F4mjYeBRhM/90sIN+EarPxRCDX2EoKX9tROAVOY66HUz8eSzxiwLux
Bw/6YFLKFaRrO14i08w22PgLJ2VccpgS6PaLPhkBEJcLUmMhig4z6zatYbEz9Vo/b7YluNSXSd+D
D2301p/efvQyVngXGi55BH3vHmIj83hzjJgoPj6zC9MNHmXSXY7/c35ShIl4ZG0KFLG4ub4FgKZ5
CdsMp8kofMcmuqpfSnECU4l8Tks1nNNe+0rWmoNzwohtvqIuyshiMArF9n4aE6mHvm38O5VJ+4mD
HpUyJ56zDOtA5sk+hcxROUpMZCOCji65jLEd7EBEZHbgPRAyetTX2hosNBTZG/lHZOqEyc0cTl0K
mW1BaUGjR2BJNFT8jUoVUgMk2nHqZ1vqum7zkDcjO5fVWXdjFJU9eCDHvIgKbTlFDaFr3UG/YcpF
UW6MjYHI84bXz6jPXP1YQkEzUhR1/xlFgzM3PPdDt7VHXOn8RSPV5L/Z2hSwMLNKIDHy+a2kL+n0
fSWjpK/u7Hc9p1n5DZ4tlHaKjIQpAL5N7EUHpOwjoIwPAFiapzzU1SPKWPH6F6b2ipy1cqy7NlOr
sEFRFgqYGh0khngOk7cLATnB61aw7MLxVNJMSoAbhHtPqSxwH68UQK1bCi4Ty7pJ7e5tSjVOK4uE
nyw7+/dpJ+cY0WA38WJqJ3MhGjVo2vSPoBnG6dscXMdWkTQHGvq3z9AW6o3inTHv5z/f7YroNg+M
fdMnLXQnneZILTl2/9vWhai0xwITdXbjsP+vsX+bo5D4HRRJmq2vJrdLDZxDNKR0eyCAtBqFUk6M
ZZNTR3fYJwsfsAnwmHLXflV6pmO/WBVgu3HBG1FmCV5tPROa2biF6ng5faALgHHJ0uBRvKujGKeU
sgwPJhioTwVX4UMVQiWLa9GmGntkwi4Q3gkTn4MIF0lE1GqoOymilRfsstgGjZzVlltoOzrfi7b+
mYd2/TqkMse+rTs8ah4+Ryay8mzWFjSAgf4+dgz1Rr0C1LnGAe6ta+PB0Yg6fZAW3pmbtHKe414H
bTwL4m+q924qkL0Hi/81X+7n6jFKo2RdRyXUfK0GFKHjeZgvFW571ASl+3cQxYmNZzvFkS5kp5aZ
hb/jZje1nM/oKZc0o35doDjegGTnkuWhuLON0NpBWpvtADop7prMNJZNmct3SJDt8bTzfualuikr
3r9BS09bhpDwPuNfmOx11UHcVw+DbdVlG5woeWe6sBHV3FqasYZEooN10x8OlUTvYKhyoAH/2151
vn/zZw5/3IQMvbpYdVnYnwRKWU/D2HIFVI2Khv/AEQ7vVmSjkNBjaqsL54fo/BgaQJ/DZIE9EUuO
iGAMHSPI17QlwubsHsA+lJjmmu1RP6Dia84+fhIKyRwGHPzn56ERGc09Z/gclvgViF3w2jsAZIeJ
xo/hDV1hHT4TTPkS3c2WFZYUy8CFlIxu85eiBsOdHlv+ndN2xTkAcJd6ZMe31r8zrG7jMahTgJDI
0RZ4Y4kANjGMPcXRxcZ9bWnq4OqvZYYYSHuWG7wwOMs5JuoGte+VFoPYBbORw+hR1+H53mbqUX7D
yRYs7uszTU4foxThixWr4DiFuXLYcR1KBklnKb5oHV/cZvyBoTYH35Hg8qL12b5xIUp5ZXcT3EOK
2MT6ahyQWY2OEl4HspZ566Fg/TMLJQXcwN5UQWQvZgeYpLptnfr8pBjgeyrj8a3QeXcK80RbxnVi
ftP5D49X/ntls3ztVH56REW7cecmsbEYOmZ8A5bsJpat9Sx6M936IO/ZNXmWP+lm+xaOGXKtArVo
L/Ba1cfdHsWfYHCuW/EKCudtMZS/8FLyYILC4y4qUScQtxCbV9JQm2Dskq3v2bAVChshbW/xOwrW
WNmeyjjZUs+0gChjnQleRNH6B2DzPy6DZ1rZiPD3D+Thn27qGtUQbKOB310NAxLtX7KoCKWfKJnB
LBfNKVmmczCh/jmUPD0NombaB/cx8F0bitPN/KerRL8O/KE9AD/fHpzxAk4NvBpQEzzvaJI/piZF
UZ/81JqHTzGze46+8Ew5L2aaZ6aR1xPN6ahlm+onBBpt37kXEbfXc3Va7XY4Nu9qwRdWbgyTJ/NV
cLqoaku4F5zmmKnUjYwhK1D19u/+eSJqUQ7zc57ZyxToBDmYvpdlDTRwMeDbZ/Aq3IucxVsz1tNn
CHCCyShOv/9nxKApMUUMRfWF4xG0KxMPVa2DbN+Z4z0Ybts+xkHtHz0Qta5wZtm+m0o+S667D0GJ
V23Hqqwl2YtEvA8yLh8gZ+beSFvrl5RH2fJHbjnmfeKDkzmDKuVkZ7kFStc0E/cDU2/A3qcLUM1V
B7o4n62/2ZyMN/j+jDFJUnz/HzuBzP7HRiC3XYOjdgw0pfhkV3KiMWDxnj803j1WA/UNtNXjE8Qw
4hO1wLDy0UoBXhKQTtyR/V/DjPy7GCrwLY0phG5KaI2nRgziUiTKRSUPdYnzhrE326+yMVQBbnPJ
fk1hUI3rFhQyD2N2rK+yDMRwV465Sy02fnvTUOnri88C9ZVsCbRGsXJ7o9iaqP1cTVzYeWCt4358
oBt1/yAgMFcy60gXFmjdPtWKNYMMwWQSVpWh3HkMSVIrRaX8pyuPgvoYsZUJqXns7BbBcBR11uGb
MjbpEuZNuM2Y9qTa4sNE9tLn29Bi0aHCugQMFaZVnmoNeuIcaDjq0aXXUC6wKrCqQ7Fa9RNP+WYr
IAh1Iq9sdDCmUd+EEgbUPqF0MyXs86TaxjEqxP2h+D7UaXFuRZq/7EwnKF4SPO7OsW987zqVv/A6
C/bQBh+gygJnaRqoZmohIk/dyvwfxUXc+cd30dGxGW1zy7FREXGtop6XtgoGwGfv3dgR6rmtXe1g
GyjEIRXISsOyAq9h+Xa2BamHUh6IR354JrlIBZHJpHGNk8wNho118EZjs7NbWNxX515PxflvDgjS
V7u4qgq8NGHnN/CwW0wX6na0+2uNniu3EeANHsx5r7Md2m8BauKKcN/hFOe2GS8FjlJQQtDrW+qC
j7na/PeP2bouzjJ0x7QMhopVx+OW7l39lq2is6OOK35vB959gu/EqQLZ5tGuGhxyjZXKYrxd06Vh
+LuBgUQsq8SM1hBbZc+d00DsIdB++liNuCzgUI0GL1XIi/BRk767MVrdPrRW1J+cFMxbLkfd5wWO
bcKfERSNmyDpWxA+bYarEVLNccJ6F2Xm7jpOcSMAvtq0lqGZ94CvAQPgB3F2dMMC945CgxawIeLn
rIl+RjX3f2rFlzDm8kcN0naQ6iXDIypC1MaN8XLx339YvBBcfzOZ6TBv/Gp6EMJ07aviKRFGWV8B
BHNvl89tHCe3WB6UhygEW39UYMs3qQZ/4VSF+w0V9iDCxh9RBP6zLIvmxe2x5+foCRDLQB0skt53
b3ikY5/bz0A3n1jinWx0uYiZmqX+1ljq0UfhBc7XoA2OGmO8TmjsGWUa4S63bbnFQZL70rQpoOGj
PDgqqpdYlvg3Gciaz65j8EWWmr8gFJRvk2TIjWVsOcPBDdRwMPNywOqnMNqdPfbJSBe8uLpQ0K1x
SmFmH0NAEVemQPMhsEn9CnfLMZEjUQu/9LpArPH1Mxdu08hjVtW3pWlrZ4Y6RMC/azPC+0PWroGw
9dN1lTIckfn2ycGeK5i2BFBKXpfvAIqUiymkG0qIJQYoJKE8FMNKf5fVmsL0tQluCtSvnnS/bddF
PERL5prsRBdyTDE56PIWvPTlZnbPMdSqygCf3M2PV3bqen2dHqrO3lNOMtFFVCGQjbod6Oui7DUU
zWHyqxiyYVGjFii9AQX1GFK1HdvXXfLDdXQO5ZvaQrFEFRxNBdl2HOLnT2Hg54u4j5ufIIVxorT5
AbJYc2FBePaYg6FfE0ulA76I40S9X4AeEjXbeedC+d03W2gTAbvil0V9GskX16j9zZdeoepTkJh6
uvXwl9iBnfOL39W1cdCG1rwJ2WHqqST/EUXhW+lFCSp5jA7HnvFwlgWoTf22j+4jHWpgnqnpKOWU
CfaxrOIJOovtUkBZ5pnbDQTDKk+dNKu1N4Pm19smM8ybymTDrsex7hEiwPaeO723L0SeHmM7Hl8y
xM/AaJsFBF7yw3zB+T7YpcO014Hd+O3B1z/Od3OfWihgwQE8NWnQlXu2cVCEYzE1Zsu4H4vF7LpO
dBF60bwYNTWvh80JLz751JxdF593/qgXs1w0Y/r30tCLCS8CLpqUa54lqVT08aeajRdTX4y8+Gf9
9QPNmVHg5u7/+/aKZ9P17dV0cdBt6aaH0lIIfF89uDwQLeJgJm7vwygo8WMsbVTlQiX0GwpEV+VI
ut2b2VOdOt6LKpNhFStLg6iMsYVWeYAyJ1y4W77nqA/fO8L4MJHdkkChSqPLVlcO0RTBAe8zD1d2
F4TlZ1DSr3oP9MKUo470tRkaO5zN6jjjArbSRyHsq+EWzabD8fyWuonTv3hMehCiiZuHzNFvQ68q
X9sQB1pKpGpN3RLq0QsX/zG3RhO0X/LWh3omwiRY2Q9Dk4BZZrDK17JHDVNSFPaRvFa8LEzPeamb
sAEFV7ht40ipbBW5/X0cxfG2NwYQW6P8Sz/GaXsLWsDiLoV443RpIAaxsFnT7Uo7F94iZZ23BzPY
NwqZbKHD392qiFBsO4YkkPfZAfxZL8SYa04oLAgPlHmyY67+FLU2EASh9hDZvDrVSSFwMCucNy3C
pkLhoB4Q2zDDfRJbX00jdN8CAF1XDtC1h06V8tlFFWiplPMGwgELKur1Biej3XJe380a4IHAk8dm
qt3SGm92UDB5W2xSbslxlQBP73SRxhF2SLDO2UeGuq1H5Dr+xuwGwvbshrpTqy1sACf1fD3byCHH
OGrRpRd9vzPAdi3XCYjZHrpYlQ9a5+V7f1ySus0AYqa+6dplpafGdupbabt0MyiIUDTwWO0uT+/A
ngI9CEDGQFvmmDjurMPsyILK2k3dtub5TeVC5X5BQdSnlucLPHPdEgoGTjlSpI05psiQNWpXFqGC
njvT1n4outfecrZ09pwoZizKsA3vyzJuofCuV6C4R0EpqpnwPxhrzi3oQhleJhIDAo9J9M3txTYU
QGliS77aSpzz7rw+E895pW4oQLVBikIdaGvNIyM9iB+BB44XeQAWytYMfzEpX7NW+K++aCvw0ljm
Q+WAugXnae3JrN1qr7uB2OOVl594qsx1jfrFx9YB64vVleVb1Mvnso3aX5Bj75QxbPMwdvfAz6ys
RmWvVYCzWFVUwxZIc/maYFfdcvXma4vH7ErPWXrUw4rhhB5bAVXafO1zZS50YJmWqR60y9JPI9QP
A1BQx0VorFzex7deBaoyQP0OUSu87IglX1112JwdfZEsA2NV8/7OcYGys0KU6UHuQfOwwQaR8KLR
zgqidF9biLcsO9NobqUBgkqZAgiGxZnx1YE4cOYb2pMAuH7fKgjaW5qnvzvxjWZJ42vs4nTSr5cZ
ECw5fopgOyXKU6eNg3VlCLkIUUbZ3JFHtBBoe7f9Kj4moUR8m2X2zlQMyyOwsi272j90EEvYsh5V
eNhTcCTonyJN/tBDsA5pYPJaNiypUbnYCPuR/LaLTa1FY6d3UqXBIsWmvd1HONOILetJz9SPQrgC
6gvCfgImpV8WATTfJycOIdY4APXWIOS2n5jppvtMVt3SG4OtSMtPqmffaajDq+TBRikWjSQTji7/
eybXw92ecun/NhNli6A5/W8zTQECp9mf/yaQ4v+wAJkWpq1vILUuj3y8aEDRTC0f1EVQ0hj7dJn6
c5ACjPwiPB+WzSCjCwuNuogCwdJyYluIK+vJBtxnnZfG8N5GBQCwSfAMCdbg8KddRKb2pS9l+De7
BG/TwSzCbM2q4Du+otoitEuw9ro+svraa147/YMno/4mHu2J6qDWJqM31LEPf7OHQ9s/SIARpvgm
Tu4Z9vOB/NBDHixTVP8vIh3YpwaCXSiMNgKxYRwa21OfdU1z03QZHm7UDIgluu4F6g7yYkM2M0vE
h1soG0msKgKbX3Q5bnJQOF0q06/WJYjgUYED3mmyTTFEIz3NmKrwK9QOk+30WSiyskpQuDEAmbeZ
9B+mU2w8mSS0aQ8VnXmTjS5iPCGfuxc2EW2DTpP7FMTV4Ml5l3lcQS/Ck68uqOSVZSggtkt+iztf
viA7r1Nz7RplvEv1qn71Kgc888CV1rVs73BI9BWbOfVrbuBI0Gfc39CgslWvoh9s6IcZxQMb7HPR
yAjQ1Drb5LFQR7pAB3nYdfhJUC8sccqQNCmAhT2oEIB4K2AgK6rC0Xc782MgGbPSQ61+qyWraRAZ
XVOCE5Ty4SlebC28q4FaP3PFO1OsOFuyY3izBa88yqrMYN2CoWsp9CyF2A7c8wU0Y96yHmQBKnLJ
g3WQt2wV10WL8jNpBesO79DLHFxaK3/cMk8AMNqWbnbj4giVrz3oYx1MsFbzNblRJwHkvXZtbUUR
PFEADXB7RwMkR9Vrv/asre7I9l53+C8wqfbvQgTVUh+0+kT1eU1W5asOh7YrO3Sr89A776XVaM8A
l0QHV4JumLo1KpfWOAkDTBciM8+NiZIrP+eoghqDLSXOrZel94OKvC+QD7PGIEqYBdY79SihpWf2
kroGjp6mhNTVChBfQNdvQUnJNCbNAea+h/S29yXjtzTzn5+y87Bqo6RXn5K6kG6KLz6lbgLjDETO
lJDjJb0sgpc/P2UUKn+ZRGkLhnnhH+Os/t4lQm1Q/OofKyxZj2Sn1v+w9eX10Hk87rngGLcsba15
+YB6O4AuG1YChNP0wIwPAT+KEfk3ezXRjYIpaaytljxri7fOsfm+lL6zKpOqhEpY8QsntXgaR8Nw
FxfYJAIh2lvRCGj7QukZIrDo7nBr/Bja+jGK8seheB34ZTWiB4t60O1Bk1Xs8Adgh/miAIc7FGVr
2Wsy4icJblFqhrWeVyCT/x3PGE6v/bp/MfU2MlFcBhV3DZwjUOfCIWi2yJmG6uiRFjuR+Bnc4O4P
HktQTQabQAApXQ5etu0zpzqj2CXbgSgJ34kQImsLUmcpyrTcdQL1gOFY9tQrAU/eW/UOQM7kw0ij
fSHPRYx6CtyM48UUSCn6zlEouwohONWJ4Vgkxr3IivKlazoAtLBhGtnMXsc6F3vwY1/YYwUgAE4W
xd4e7UoCfAb9+ncx2im+saPygFNad0GsTDWge5GhmXvicpqJmgbc7nBANJI5fYYQl5OZgBTUFDVW
DqCdDcGSuQLpH9sC7Giv3Ji5K6yF6rs6NOs7VOjI00gp4nsRxDzJ4dYgqcX+kr4TpgSdSsREtXIk
BICivrip0zzFE2pstkWNWl47Xk82PmRwl/izri4iQ3+4wfaJ2pE7VzaAs+Pg6+jWFc2S23m2CjLs
ji7If9GkQTSc5diQG4xvXKstQCGGYcnV0Oyoq5yhwA6IpS+om+W29Ri477Zj1Q9X8VhNW49663zE
Y5skWgKHWspoqyB1uRfeoM5BwjWwuYXn3PTUmUx0cTnwXy6gyYvZRiHKgAx2BO6CFTnmYbg7QgBc
C7zNbEvHpH3GvjStGx/mTHWf62cDJX9QNwxu50RVZLs3UdGuZxO1AscUUCk0f8ypyQ7J7GSjWFUv
qasigFAghoDb8dBbw5SFPDSh2Y6najVvdmSjXPQJiyHaOyCoupnTu3qq3YZ4+/r8s1CksFHYHfHh
4i9FqTXwkW+xX6VQxIhyIr0KvEOcCpybA/v61VZs33YRBG9Qbb9sZKB+RIUWLUwNu7TMgbybg7Pp
u9AFVraTGohBWt7dSKMuN6GRAPvmdiU0XKF3qjfmQymHLligOg7g9Ah1sjZ2euPCfkXxzICNPGbd
t3FubOzOgUpZ0YJZvy/qrYYT07u+SqJVhlctVvB+m7bg/+ZGF7MFNWWfbqFBnh8vbMkYM4DATy8y
fqSwaqySJ3tTQzVdB5ct3irV0nPB1mZY9bBIC6m9MWG9+33NvqtYHnJnUMECGxELHesdCN4Fv2ps
N6Letw0PPjgUv/tt9u7hxe29BhMJAJqhcVuhLEYf688cDQr2uYyaRU3VY2RMxqo1nem3WqLKgwOA
0601Xppct/5HSabDrrefOIogOGf4GRmGqV8XQ9j/R9mVbEeOI8l/mfPwPe7LYS6MfZMUCi2puvDl
UsUdXEEC/PoxOFViprq6qvvCB3c4EBFSBAnAzc2cJJ5sL++vfqM99wQuU/yTnboQ/WSRxhko2qSz
oV6qdF7i/sq3jA3svD1FJZCV1Q/ShhR+G10+rEFZWl7+IJFJ6lNWCQVXaBj1eNkaNKYmACFr6Q/W
tlUUpgHT+RkAiu8TEZCiTGpfccO6t0Hyu+qNUt+40EHwz7FsvE2n3vxPmcglBzk7UyPWQapXa5ss
cjmom7UcysOec53s6gdYYo0rhKryEKud+ixxxrKBNmjyPJh4/PQdHrHJbzzX9N/rktdh1qDaV7fb
dNtlZnSKy9Jf/f1hofuZMM20PVDuQxDJMZzAcP1PDIQonU0zrRvqa4cKlwCrOKbrt24wfoOec/k9
8/W3iY/Gk4PPsRvZkO2NMhmf/i4Ae4fsTupWc2ZQgF8hU8Hxw8SDlYTT6HFp2T0Q77nfbxdfgwP8
Q93wh9IFcJOVFeoS08x6ZiDOC0vQsKH2wzRnc+kF5YEb4jhcHcf1D5p2FraWPaapnj36vhkdysSp
UWEFkzoie3LXUCy3NotPG6tvVt80J3JFfYtC7nzlJQnS0QFznNMoUhfkJ2hF+gQn/7CX7rbrHxOW
AOwKDu7T3/+PbOtf8mUOEmWuC3ZA2wugP/jpn5T0dpYZUzM85DpOaU1VWlxzpGCiqgEhENdzH4mB
dJ/01nDqGw5RjaU7KqbECvu0M844ulhDCwnsjF09rkWmD7dkdItHabzhzGq48YgNqJYxkN9s82FP
pmEI52R2AQrgVa8LwtobuNDAjZUEFxqVV7W/zTr9Ja2GLCRXxcry0XS+kEGvIztI9C6zJni0rgsD
hbJJgS9K1fdNH3bYWJ2RKG3P1MpUT1Dmj5mTRzuy5jgaQjbFeWP9W5UMLe6ymtzWBdhjapzcvJmW
jSR90b0aSc2PXanLdS994y3W5HfHaIur1STNvZxwOGGP3HjLxGitWtATn1A6VjznFtvTPDStDsjg
LhqePXYczVybttkEwliZ2eysadUOMr/DoQMlg3EhH10YNnh4EqjaNBU8j6MeGswqS+tCNZrlAYeW
l5q2zpi3nzxojslCQG8JZ4Wy6nmI4zXtQWu5A9Vu/Bepwy+/xRPQlmbaJVuLOdYhsDPr9hcDO8Ny
To7scfpfW+Nvwfgd9euh00zpHUEpG8Uci/xSsB894P8WeCV1gFwN1EkFfq2fOn6dhDrdgEefJ2kt
Jz9Vfv6bhY2aQFXFK58AqMViGgdaanGs/IPyj8rv/+Jf4pEK/ineHG39tZ4sba95hbYplGr1X8zv
lnaCt12O61k+NbbZDvcEqDgnuCtuqfZ31lBVPYk9ygPV9eb9ADYybuEoPT7biV+/diKRW1FY5oEl
dfJYxlYXpsIpv39EBB6Q5RQR4SDnkRlg0KUIUF2ccar4N3NUVraORXHOoBl9oFsk4JUQ1VIbjlKw
FwAKvcNoaEOyUWahwsQ4orr3I+QnH91UP4bNOpQ+duKbCOuoCcANB2Lns9ALVMvqdQYc5CYmIZhC
a8r7xn6kImDSfSF5+kiFJSqs6IVzATNEjILsLJDILvfyTlZBr90a5sZ7lGUF2F1NtXb0f73YvndB
YrrbLX7IpSM4M2OUS6L06eg2BViYumNCFYPEEkaQkUiVGrrESEZOsqnlV5dRDu4FOgSRZeR3pCmf
Ya0HsoUgttee2eZrctIFaXb0gAzeGdr8Ls5A1ED+SFE20IDCGvYDT6H8rjbmy57ckJbThkkC2p9w
btNWvXS0EvX5o7f5+z28rMEt1Q6ot0uMQoGCZcvXk6W7q2xIGwdsTbAbbYDalBlpIdBv4NUDay3q
1QYRTr7mb8y8gk4E2dQ1SNleqIV7IT/5gVil1EsdII587yUTkOXH1o2A/shBXJeqH766MGtQRQfR
qK8AWY3W5LTcKr0b6gCXLByxTMT93ynCNMPSa4VcNqiQcHpGZO7GZDMUylT9jky9a8TJxE82TECA
/hhZlygq+hZ8Fqj3Wy44nG/WLHLyVax9dPdFj5rARqmjUCTZc2uCEliIZ8qTNsTtLgDXzVGaxmhU
OGP3wD8eW2dd9ibWG2kLsm/VxGFeta4aY1qZECoE6nnpbyvLPDeAxYV1NOibn/qBO/hzfFWkj14i
2f6nbhr4k40sZDiCSPJUOASsVi+BKkBzfjP0ihAi4cc4sJF1/Zh6fpcDWON23ui+fRpBZk0fBAnN
eGOyNl7JDrThluWaIVg+jXu6WDqPLllrh72ozdlF/twz40NTYq+zdEC2zVRMWtVmqlDZ5OuT7QJ5
DKfHAgCX5ABkgZoZgObmHzh5vX+Bobk+1HEhE2m6rq0bnyGRonBzs6tr/oCaW4DroS91bzlVtx8d
f8RG0oUuAJuCdW532UsZWCmelkz/PYaaDnCWf8iBv2KrEX8xjbhYjxx3wNhK8lWRIzVky764ZIoI
S1hg8eyCF134/R0XHn6Uyu2MdgYUs6y2ZNKg9Pd3wq7u0Citeek1pz4tvIdW6dJ/WNSXDCAXVH2V
DwFrLKoAQkSm4p4u0Pd4w7JgOKRW5R6jvhQnHDeDChTVo8jZcBD0uiD7yY0++1FVvwOOW38zhB2A
yrmWd+kUSADXLbnhXqS94vt8HgI/+6HF7fdE19wnbskn6SZMXIErHw+OIcG1lfp8FfmlAbjhpJ8D
FujnTyYoYqb93y9Azc+bBNv1fOwNfMv1TN82iYPn+9dH4OG7//sf438jQ+ArjnXFk0D9FTgrjXMy
jiAUtkax5cGEmgSRNm96b21iphvPLpfFGdIK40obEOa5mhcWRQaRh0BHMSeGO/V08ERpNt/0uMVa
VgCq7wlrPdiD+VzaZxC+dW/AOByRRqmfA5GOx4K5EIKYDP8fvp+G+Xm/ih0QkGhg7kcBvxFYuo79
7E+fDmKIblxFPH7y6nZjQVyb+1aK2mjW32Ld2uOQ1Hvl4FA4mtxOUSAovNcYDHDrHhzTR+pN/fSQ
trK5iQ6YZB01ORTVTv20lxEIN544SDgeOmsqIVzN+FpP9eSb5U0hVNrtN6+Kmy3QvN1BxAAsaWnz
QgGVjiMSC3InDyDLLdd9AWLZWuTYwJTVo+W77LErknjvVXq1Wnw4WMhWrj5A41KFUIccslVgG8WD
WSTtLvE6A1pIwD+BtfY7BVQFkyh2rYwwAH33OfCb1NwC8CC2oExMQtyQxj4Ey8ErOPnKCDkL9w2E
ORsse5EC08F165lQQXBa6b+4OqpzlZ8N9rTxg54fROkUxyYRqJYTx1z9MOVUZfg64DCFTM9o2TaQ
NXTLFctdE3fgAnJRYg5VDPcF8CIHD+hXCQDcycSHjUT+DZjNuN4klp2EkSLpSt3o+xjkDNuw7iE1
QL/igBwirOtcf+omzV8PlWzvW4Dzd1riBUc+pdMpxjHBzivT8sHItVNsQicpbpvsPMo1153hzN1u
hPY2WoA5v7fIhwIbHJ3bJpg0g7JHYRjIR//+RwfZx0/nKDaIv3xL4cl13Dg96v/pe9mJopdVVSZP
gHmUJ1Y45gVievuadC3IlBmofZIIMhYRy6xL2fX7UpTdNQeo7z6Oq1Ucp8NDVfpiU1X28BDn+J9R
i3w/9XYulGnawV/1Zhnciqrf2AqjDPZceZ4g4xqayuxQPr7r0jbbUi/vZL1qPDAIUa/U+aks7fIR
iHMACKTt7KLSOHapady1tpvcinzM93XFh5Vr8eSWtEye3cb/FjUsLAa9fI54614LIz4jgaK95DqU
HnOopIZkFk7HdyYoUjZktkgXAZ2XTgcyk3T8vWGaDRpODFUzggjbP87Q5xHC0+IKndGoP1SRou6p
+YaeCKVw85XvTP7JpW/Y2K1Gl5XPo0y9+751v1KUKzrsrtUgx+jDyWu0/tB5o51fAF65MRvkYHEE
xjaoBjVH7KOg8WGY1RcDP39LtiAn0E2AnHCaCR0Br/5STQBl6dHYbXV/ANLdwd7kBES1czKGFAcM
3VTVqEEHj15kBGWyXvorZnw3szoLWyMY2lMfOzvIE6BaQv3Xg9Rrr17ufzVKDzTxH65IOF9Rn4Hl
NZERMM2cTRpEYR8uKWygVHGmkqNkzgeZXT3IQw3xIuBs8QoUPMUMlWhSSaKqF6xs29ly8A1A8aUC
ibI//Ag0pwlll8fPOtBO0Goo2guPE35EBk3sQFvNrm2kVIHt1H/LeXHnl7XxB6qHAMBK2Pe8jCBc
XmoRuJZxjGZjnwNskShODLfp7QTgxKPjNYDH4Pv7tWicQ57Z3mvisiP+y/Yl6QvnwmsPLWUKnXkh
9tHBhnxu3DXYao0GFsz+xp0s44srsgbn4pmlyO/GR/FHHSGXDmp15wcIZFaTNbpf28YxQbdgi3sr
KdMj3hzUGJFjf6JYlmRN2HgmqDJGuz3r6lK3Pu/DQeM4zsDNqM30bEfWHDIB1TCyOBfXyLcAAo25
uRWlxdf0S6Hfh9mXK71t/AeUYjbXnr5vIJKf3rdqqBDbRFMxXJa9mmYF7Ra1OOOKdm2NvMtGx9pw
oApekwZc4urLaOdIDJqBVoGLuRYHrav9tYmvK9v5cdNu59dxnFQ/QFUbtPoxag57MCyt46aYHkvk
9myteaIndWG/1X65GCiqb55o4YQw6oEeWHd2y1L9YNLA+y3QHkF8AJrKLgEHuJiaP2wbG+wJlbSB
x16ckvOvTmuCtCnPircieuHmeZGFdiPU1IuyjbZGg5iRZ9NLZaR8XTmGeT9OEseT0Dw+QqsqvSAX
4G/SIepvvOqiECIH6dcOR+Pq21UPRX6t1fFiUpRgHvrTknp+rMpAB1H5hKeDOrU0QTiz8aM4WafK
tNSWfOmY/CJZ43mCjOGgduxLNAXSkAK1LmnWiM2ILOARai/g2VOtuBna9aQoyegYolQ8ZAup2Hwq
wfWTm0Psivx+YbIVPqAdaiNu6QMf48MYe/rbH4E/Tm9CH9OD2ZTjRktq4y0vmutkVemt81P9ArI3
VJKr4KKFircjK3HBwVhxw40BUiOIh86e2PhFnYdeHjvrgiMFkphJvZom1CF14kVzmPsj6cClbjRx
fBvj3NwNg6wOLvZarNL7k5bZBVjKY+8SZ0C4UYt8o/Klykct8qU+dGy0uLr+B7F/P6c2Nj+/Is2n
ZdpLWSZiXStyOzeV430K3abZUtR1dtKY+5xBNop8dAHTRrI2VAX54sO58YOl1NXGKpnWBktrsNch
+yJs8RRhm7jvLS3em7k1PZV98NaNkOP5x4ACgFWUZ4YuM7MfOLE9JA1yUqAzAcbI8PKzibLMix43
bC2zrP+qQY1u0Mrsh9cilzlhlXVl1Yia9LGbdqKs0qegREVcZyX2fR/pTmi0vYONB7KVacmqZ5bE
Fm6Xdg6Nbpg6REXXEOMcdkhW1M9lEWW4eRfxlnrt0p12DsSK1tTrRuCvH3CIu2Ipirar0o2QTcWj
sMaaGr85IZGQF9U3MFaGQ1S6PyDbBtKSKHdvFbC6OwHKrAPFBjmYTT1gdT/F1ky4t0bFDio2CBrv
H0p53M97UByfWw7EPhzD993A0T8VnPDeSPUg4eZtfrYhm72roSi01R2ePDWAG4RgzM1/l9n3Jhvb
7yBAxh+c2dVV5JHYAywy7vVGNNes6bOVx73+u9/+Ng9Rdfa+k2s3p+xR0yOc7mjh0XFnQ6t3nfZt
9ps/dHuK1SS7l/jRfhMpVAP81m9vhjCcPapx9rlhgEwarH46KCC/gv78aTAM9hTVSXAIsE3ckN+E
tFhhsK8jlwmehGw48MA7g2AxOY2RsDdgNcoeNLt9byFrZW/GWEsfWG7bG6lacfRWmRbgGL2ZbYgw
BN9dHrYot0Hq0LGfzLKDpAgkUNMRp6sUNiU6/4flbfDrntIxAtuzQQKvY2tpQfP88+rWRBoZZNqV
eDCs5ICUvXtEWZ17pJbx0Vp8Pd4CiIfY/q9il7Bl/H/lA7gaaQNQ7cZK5XKWFyMVMbJJBIxnxZNk
fbT95KcI8s3DyJ4lxKi59NM0s6yYmmzI9QhktNAXo5CCNM1mvTEef3OCrO9BcMf0eM2QHD/Wv15y
rBiOY+cDRKM6+m5ysGf6iKEeFGO6B9E/L+5Po6iDfNQCqhmKYov9b8ctIT6qBWepTTpIzf2822Rg
5VrNoptu44SJh9I51pb/QLtnmlQnprhMof/z4//+x8G+COKErmfhbMI0XP1zHZktJtOv7NZ7YIaF
41yxZoNT/shYFGNNHzcg/CucPcTX8r2InOrRdIHTRiUX7lG4uZVN+UNOA3jO7AsBROM+w66h5fpD
ib67NEoS4AiAHEUVH0BGRfbeUWjg7KaOBOKpwAdF4wNSBVOHhG2Z6wfQXHRg4Cg7HemWyntwxOQ9
2B3z90mLcqzF17S9dknltAH6nWshxUH8ZWubhXUhiy4eFA1CUzYGyg0i74HGF6jZ3kwJ99cUYqmX
sLjmzS9BPoobvOEaK/7HqTC2uWb4tzhOtIegTQCRFtbrkBvefoRu9prMTEsmqMaJ6Ejmvw6SadaH
rPC/L8xzUEqSXu48FFlfnCtv+AJOa8CbwUqC41kc/zRYm60bGxhaFCl4X/JmNUKr902CpgCVdyLd
0OGRFTXfgTkKHqqoLB+QFUsBJMehEo1WfAqo+bLsdRs08lI5GoCqrM6eLSw4w9IF5HqECAfK2u0/
/Da4un2evU2GBtI1UDg/QNXK3g1NWR65H78Px7nn+/DJax+zvLwkDBkaEE9cQTcbX0XqFc9ZbkB8
Ee60H+QF+ac2nDe+Vursmgnld9TberENklezPVJvH/VXS80x/DkHUEBhlI6BBeIYF2WrFtfXgzEA
H6nKcbEWQ4lD2XjV3djU+NLYTbx2gK7YzZqDmsHAOgQqXiWBB3mR8kkAcBkKafXnzuLlkxVoqmyi
YFsKKXBUfipxq4J+FoJRJt/fTGxulEHxTVzhdNhs9UNEooad7Y9bnol8PsfzBlDJBR2w003hnU2N
sRX9KzwnLlYQbNHO4zROT/gkB/oHo5ov3hVZk+/oVFANt/XBvktAgU/1I3O9caYyTYBQrJeKkyRK
GTQnXunP0KoAq4HENpl0mQuSfWa/Dx1blAa6UzccNCcXqIvDxbQTdmym8sBd/u4i/6jMPEnx93Z7
VM/aONtHudO0oz+EwcoBSUBUldCfpG215GqDPYcsirAjcdV90d+RRcPLNJDz8HLgw6HFdiIM/GEz
+cGx5BUkPyGodw99+gzlIJb8UmtAGgANXuydupZfoIJyYrXPbxXKUu6TJoKKhJ1PX0popfzbsLhJ
cvA9YXirZsN2o5BRhG9SYsXltvLj6uTwpvFXWVSj5FIf4zosVPOz3dlpUoc0YG5iafGccwlxYjXJ
7KOReT1AhoeaPw0i22Wg93DBzCMd9zK5YDZHEa6/9Xrk4Bx1oZZZg6/b7Sv/KIx8t/jBUQphpl7G
/arsomxDcchZIxdD41AlIi6WSkhgduGl8FMI2TaKrtccOR1gM7AlXKd5UoFWXohdFJU/FjrqJsUR
EWj8wNunlv7UMXKdhU1n5kfy0aUTO6sshutsRFF2+nfz8PhHP0Xtq2dO+J1runHK/bp96aJkDfBB
86YgZvs8EOXWUSbOme/tXktvKMdkIIxH0fwovfptGe5jlXiDnsAu5uz3MvckkP7QN6vjEdB4WebQ
TDORWl1salGMGgG1mmlLceTPDdcNQT0o16OJ7EKuRdGNWn3danOr/WjVSZ4cpsgFZ1OcMxTod80O
yw/rFV+cHUlguYFprlD1ol9EPfl3fIKKNB1HO419tniXA8ftl/NIcKNar0n+JAS4RNS7//Q5FpN6
Temme4GC1mKqzSOg6uYxSEEbtapahoVHkSNzOEHzHWdz6J+dTmSji2INBRme7fcBH9P4VgYCL9H/
IKoT4lVpkbWHTrjotgv9CRGofDJ5kj3YHiTbNFSoCA6yA7p0IHiYW2Rys4NEpBwun/yfYm1VV5Sg
sHGLSqufx/ttZ++dZugfxk5Wq9wZLfBZ59GT1UU7uo32PCp3fsujLd1tAwZBdOnyJ/ClZ5cSUjXz
XXgZnnpj9IRip10SfWW+IR4J8+ZhXaDVxXOnsll/GoSUg5EDZvb8ZxhQWF9E7W8AHdFB6u2/FJ4s
rwZQKY84BpCQakI9NJl0qTXZrvy+iFSut38kHwYJF8cbgFUjLzfa0WqoU5z8Z8lLpY/JDVVJ+RlV
7PB7Jo7KC0iQx1jFg/gUaJlzC53FDvdAgXPeKK7XsRlDVFmZukwV3sy/h7YjQshHcXZX/GKX5muE
DfCJImjSeTo1/Sff/Gogi6nBUhPk4VS52h55EnmiS5tPYBdZbJPYRhZbM+R7pASUc5u60+/Uufjn
GYKoWuFY+itys1CcYrx/HPq0f5So7AiDzKmOZHLdqx7stFqRRRdoODS7T6Mst/stT4DB18MRD3JA
NfI037lIlm2kwI67YWnu3BnWuE01MR61vu3lERn4DShd6mvmMv+milaQXrGePyxzcM3ZAiEyPvHP
1tL3342reKMj66QFK66b6RcPclqJNbz2mVFeisRD5lq5O2DrN6gfgKyiMp0peITAEr9i5zQ8unl/
oSgsWv297vQakjCIAm1KCqRA0iITM09t6/XwamvR+9QoZyxupibFSbplfzeqC0QZo1AHrmZbxI1u
YGWunuSD391VUH5ojLg6KC0lcxf0SG+1XnahiDk4igt+kkGwZRPQ5et5bDN5OGw3UihwJboJ/DLU
uk1DM1cFnwy8gJqbXp+N3vtLz6/w8YIUUo4t8IyNpe2w7NvFcezigK5Mr00y3hzIpaDo2Q/2gRE5
a2l09utoDfqqhhDFESJH1msNzjwaBAG39MoGEwyKX1zsC/ZG7+09v0DtqQ7eitOAjfd8wS8mQKZ5
mlCVqpwxNd3GPAMhU72PWcI/zzHbLEqClZ0KsaJImpNaVlECJr0MX3o+3tX8gksIteZpqTn3t4PX
n3QUbAbFXRDZ2m4hAEoVKxBRBX3yUccn38f4JmDuzC1EYYB/P8Z+BhpGz7IefAF9bJ8H8Y5ME+iW
hyp2KyRHgU0lH12MTLJLEKR7ZPlAs0a+2DcPpln6Z+HhS6gE4N+nolkaCCKcUG1zdYLK2vIEVApD
nGTXoWlSVJfjtANZfKBIDSO9duoSlK59AlJgjiC/Ypq/swv8sdUgupA/Tb83U+zcL+4h1c72GIjz
4qp1yJMBSIgaETU9dUjOwFuRJfVueV29bpw1dIuqTeCnTbyy1Pt1JmBmlrno/eJX14WLLx8z55Sl
7nX5WEPloVSvR/lk1r9G9Vi8mRyleWZiIUGpTJfXKz0ZpxejruxTD3zXylf+uu/9EFkhcYHiNHuq
MQX586nPdw3YNbY0PKlHUFpCtxOFRB42Yq4dkh91uu7Kju3xUA9RqFlivNdwnHiPWux2lfhNuY1G
H76Pjh5kZ6ExNNqOOnzVS616tJ4dBt28JZb8qYu8CLQuzp/8EPYBS0Zwt7jjKeUXbivxJryN+XXV
e8EtJT4FTX9nCpNfTCsIPccoQIvZ/Xwhn6cEbqnDt9acjfbpr0KrvxjpSyAquN9sl2mXMFRqG93n
Vx2RD9m1yfT26SU+mZLG0qwlUmJr6F65QKPivYup848Jim+EXbYHIHqzkCe6eKBLX2riYQJ/QVdU
8m7x6y1K+FFoO+GHgVjI7IqHHGnfz+NLG5kekGMw8PIa7jkBzgylMjKPt6NR8DCWssaZiNm6Z/vj
IuKyGYCZNw4C3AwH6qDRc/RsDw0KwPrxG3FHa1NgPeKcggzij+5ap92YqBjakK8Ttf1YFHMAeRif
wA9vavqG4m3ckx8blJIreupa711s1HNoqvcCOkZ+lO9TAb1sW28L3M9QxNIYHVa/gFBAdwiXUsU1
U4sE/qjVW/J17gRNpEoNjtVgCGTAxmlqCipRE7v8sAP60o7K/LRczF9N6giiIT81nfuF87jbLq5l
lBEFKEdRYYuPWv92OhqxBNPYpIfciseBG+10hhXPAB2QyO6GHfdASIpdA/AJgwaqCfB5shVzuvba
MRvk/R8+MqmDfH27zYpq36beZYL65dFQlyqywNtOTbpYIgeXaGo10XFuLl1zKPNiF5s+6b9P8FOU
nHi7U9PTGNzFzT3Xu23p2ChWwzMV31rHOgPohYM3atZp6tbrBtrbWIfXe8NLgVHy7RipMGqq8FiC
4MRFovSYgc/dGQr0ZtiDbM0Rxw9Ui0eXPvGhEcX9fWu6KNkjH9XtUUXfryHkJ5cHYYudkbqPgZZg
EyQnA9n0xgDlIUxqVcqk1l+Z/8EwS5RGCS6W8ZVH1W1glrHvsVm78/1RW7eGXj8D5Yf7CIQ9vptW
i6dGhS/ikJWgiJDim+YD1wq9ZONpdLxqY3Bwpga8rKEh0/l7qTF9ngnFmPUzxJ06EPxXUFAc8HAB
Cb99rnvxfgFVhblJO0+G5KNeD2C3ek02U4E9WG7CVhbOVoceK2prM88GXqfx6zU4B0E43t3PFnXQ
FKKrUwT+Ovns1CB6ugcaCETrwFaY+rqvY/2clPFw0ro/GEOFQEguuuh9lYEzNtkaGm7YaVTrZ/LP
cbmyowBc9WGCDHog4ulIPgdyTumRInMco0ToPUAz1275Me0T7H1R2D4esRkHh4jD+n7fQRPyCHRK
ZEE9QKoA1fcvXnLwiXvGiQKWaZb4Eep4xooiQcmbr6SPjDa3WQfulqCdL8No3vUTqjg/+ckscAzF
oFh3WeLJ7zhZf/ZtvvrkJxPCfEhRpdbjbIHALawGG/TtKyzx2SXRpl6ACgxIroNWyeGEyrx7YB/H
XZTVw8lXF2pZLergoZiu8Z9t6gfB/X3HUVDo6GkdrSicAmnCGPnOaLVMRD2QuQhAjv3nwKAA9VBI
MXOTRlKkb3j9lnlFPz8BIsjatyjjv6NHwcSTdj+5I4hXrApwJpCS3RxbO3WWLFdjBN3HKObDLa7L
fKfJpgFILBluRVJPjxLfT8gw3mZPgSVianfggFEB0MnMzkDD/yALsBmE1Q3S7VgkzRYwvPOEZOLs
X5xQCPlliKCbAhhTAv4Af7w4rMRhmrqQSZcxBvuIr0IEyghHCKgjsKnAv0I9Isd6WI5QE8TG8s8p
loHL3Evv8gLLDEKoW8E8t5qGYqR66WWGXDe+iB7C48Qa5Is02gusshZGoE8EQUQfRLGJAGudil1c
NIpMalEYmR+x5Kcpc/zsju9HqC4H73KVdk849QGOcfITAHGi4CTsqL55Xv3EiDjkw18Zsr6peM90
wAwjEtSHukjIu1O16mt713bYwmCqHuruaNljzvGV1sw6XGxqzU7qX8aQOUmrARGfDm6Hj8mow4Xg
yvs8teqh7tm52OSk8NwSxt7XzPk9Lf7Pb4fe7TyNI/Cr0APLRhlgZjQG2mCSJ2LJRRqZfMDRrSK9
0Q9kLZef2CvJ2WVWc5rJKxd7CV8ILdWEHR/dlaZ/0XBjfwlksCl15rx5Q2RtG600dmSmkJopK9t6
7bQyPjo9mAjIL83iZcI69LHTsxjan9hVkJ+xCoQq0Em5+J5hPiZV/GQ6mfvm+QBIdOpZMRrGnQ8W
o7t6io27tNd/1A4b9jHugx7w1sw4WpCec1XE7OOu3aNymEns/l3dhP7MnzNkKyNKpvcwm5n6ZnI1
nJmpsTg6RA6Lmj3qBNrMgD7wiPO4kF4XaDsJnR7+fUJa5o7rvV8L5Mm886A56SkFV+9J5mYNDqIP
m5wsq7D6pCZdqHuOJBs7imaVpVLBP/7TOZaJrBgna5YO8DyD/iyfNBnmOBXbAPhWrYAOicB9O6LK
w3XNt5FhyRZ1unXJ88CSoBZI9FMKzQSKaKbKvlCLQqg1yPJ9KjLpwuprar5QJWY/dHd1IosLVW7W
nZnco/ZoQ310afD02jMp4tXi6yR3V32SJLvF9+tEIDseLwZzd0C8gWEsR+oKAObTOAT5yR2Qu1lR
k2uRrEJqUr/P2/w0BYDOObIM1rJ0dBzkjT9f/isfEhLvY2lYf5QywrP/Y8b/YLIayh4lYGd4EzSb
7mP/3bLh0ns931ZJipKxPHKvfcR5mKpy3qbLwXfljK9lxfjWjXQTHF0Gzr9MyA1CVjo5pl08POVR
xLYxVP02aevArOIUtceNCKlXB/3QNYD8rQAHzBNdQCB7QNYhe6B43WgBNTOxl6ZOB8uEeTboU/eH
uIzAPMd6kD55IEY4TRrkxKi1mAAQcMh6pemGfKZndiddXRjkJ/MmvXTSgcKvurhQGUIO/bH2e+Tm
yNVmRYhdq3uefUPeHlDqYh0Dq8bqzmcoxPKM9ESMvj9R+Apo0ILz5kj+SjGzL50J80Eu2gXGKtXw
A+de8q3LZbJK4o7d+4VoLgxFdCvcL9NvYLraMIjNfuGM4Tnt5uCC9XH8muTyjgK8FBsiGhkByZsG
enOpFUtANUBMqxuLr1iLQs1dJtWdVC3PquThPRUM9I+jhT3nYBohXif13zhj6Q8CJtD38nNQyGA3
2fmNrP8n7du63MSBrX8Ra4EAAa/Gd7fbnb6kk7ywMpkEgbjf4defraLTOJ6ec2Z934uWVFUSTtoG
pKq9txbB1BCL1FVgP7qFH5pTt75yBc1Q7uM8fsxVIpqaOESh5lDbfEfJ6cVBvc6ofrpuJffzKBx+
z9KT4t6sne+NJtvZGSuTXUoDKmRI3dd8HPHQjL1jZjv1c2ebjmJb5Zux7OpnlNwHSAuJcUXeBPzB
n3CrgRp7MjU+ajDv3YLFlyDLm2coGw++OTjunmJ1O+l2JWqO10hK4sylFIcQZbnlaqoFO5Hs4O1Y
VE5ywMH/lrxL3GQ3eBCTcW68AiwRXIq7INclnqtNlz8zWSrECCReFaTtvDQpCGzmYYvD1hOHcDI5
F/ttbAdWu05au9TC1+GjsP9wLatBRhJsQ5AgnOxhZU1ltFlYtD9k4F4YuW/cpVqBqRXIoRX03whK
KdQXDpBpi/TqVSKdAWZR7nh3dd2BIDmzkfGv0w3InS3oDk5JcDd3QZUT3NFYGlDm0SLv6Ll4c17T
5Ldwd/oJcUW5m4e04uxWk6lnuML0y7DM17SgExjFnQ7uHo/1+QrIHXlqsO3KwYOGmzVr7fhERkN5
RgoiI7kTe/pp5NJRiB/c/j9c4mq1uUuxUYibAfDMyRZKfJ8J6lIK5gEiXaZ3osm0x6KuP0uFSO7S
4UP7B/G0Tv6+TmJO1aEEQyd0voa1yji8AGpkI5fUrycvNJeRoUbpOM0+UIq8jf6ch8qJm1WWecqX
7LQqnJZVlysq7xKrrr+M3n302RwUinQsy8KVKMq1KbV2FdelEwCaV6anVjWGncXxthnBoz7oU3qi
ntsmNqAD70HQhBxBpDCdOTmcGtQZqyVcB6URYLJDvnabvj7nZtduJWoKUNWd1meyUW+oeX2mXj2G
1UmrsBFUE7hqqOeUUI2dp+nldDIhk3CYbcsq1KugfouTLQAobxzLNehjOKmHtL36GIuDZtA13z9G
5YEyritaQJcm3ToatV3qe+qa1PVazzoCOVu8WcnFOy1CtZldWUcnGVCqRl170ivwfYI6wR9yd/Bp
qltpNlQj1CrzgrpryBUQtTZoV0T20Lky3afV2EE1t3DBhK6MQP2Cuk8DAw6IuB7IhNvxWxwNqSGv
qEDL4DJxWuy0pue2WNOos3k+eVVsiizbKZhwFTJhf/j7+io26KATDqbrt7hlPi+8ZG/YRreiqy6O
99jFvqwpccPeMKVapK2YZNWmJ6S8YTf4AmROselmIH2gTgauxqNKmwxJsEbZyAb/nPFkRe14ot48
HCao/ywezQArl1FC0npoXfsoy4QfI9XQ8CMbhfTW+KJrOugU3mNvptKQ5lOIDHm7A4ea18YHWYTJ
SgPVGPZe/OxmlUDJjbhurmy9Fx6E6c4RVjxBKwNSTrg349dpm/ZTnub6A5iPN4TepsZluVxVUcZO
s63voOmBVxQgmMGUo5EeHnCZpaulCr9enZFYZFBJQmk4U+gS+YRi3+CvxV8UUAV7I5cZA81a9yLL
LxmktXZ8qNo7l8XVIZJVcHA7zTwZcWPtRgOkyx0Yjje5l/efWMdQG5ClzrOIXJB7un33JbdkBJaY
uP1r7OR9M/bsVwOtPOYMA+oO+89cU/ppepgejV4ffpTa8JfuOv1XaHWbqwy8FqAUdDxf4DM8imJs
NsvHQtWfogNyyvljGRYyVrWVvH2sOshcFB8yYJjA1XRIZcUfLUNh6Xt2BzUQ/thEJn8slQ6KUQDR
mKS4bdtxyD6l8TP5KCrG+chGgrRuQwHksMphDdbY+IEiQiCl9pqV1z5dhGzC7l9YDVAMxeNd1j1O
DmoZaA2KaJWIOB+g4EXDpoXoX4TT1eUqduaG6yCPIAujPu5oVOyTx56QDB8BNxjBjQHSYPHKxgD7
8Fj/JBTLhS7AO9wFSLTjmQ+KDw263+8RVtslPpBn3rZ3kw416tZU4fgceBbq5RACQ1lHqfk0RH6+
nh1LXAtY3v9BbWSgnvwPBCXqgx0U/aNK2LTg5Chcgv8aQal7oCvGBuGhsmPovgJgztykX3UiSb5D
1ONhgojuL16CUHmKXYE6wWnNvDT6GTj6l65M9K/INrqr0mvNZ6fqpnU7WdVDCqYiFMgDlCbFiFwT
RE0PzPVlGYs9FUCiTnUVF0n06kRxekoED9dkryroVRiSW/djJTqoCiZPVOmj54GzMWoGIQ8cJqUc
0pTWlI5fPQA4GxwX/tWCeX6toaAav/cxvwyxHfmVcqRsOqFcbPqcgREQeyX9aCQg+0EhCUcqtcku
jmZeYi3jz+5QNs9d6idqQJbOEnc4zg0uee3Yz15UP7b9tOpLkT1zPUzuk7x4olGrTGxka+R2q0+4
F6TPvYxQkcEFO1Rmkz1PSdLsdODc1zTBkdW4jccqOiWTnd8nltmjpthONxwv/+ba02R+H4KlzU+U
0Uyn77mb/aqlJdJ2lYLAa9WNnbbSm0rfM6pNsg8loLCPhao7sgKT7+OycFe6qlSihuLtbNL3jS5Q
y1SeCiPNH9MJhyojUoB26vhAHcYoNZY4llMExNTQMJSKgBjVE9iLVgzdrBt/tXkL5KEKnJSDvDfz
/nU4L0XTaD1goX95+s/WUGxyUM1jdu4cDU/jV81iQ86cg+/xfwuhuf8h7j+EuGBu2WEDe/cfYpfL
1hMe26t5/OcnvVmm7O8gfGkeHQOsWKBKbk7Uo0ZyBlUn1VCPbMVoedukTl8W083UxXEzleLwuMdh
67KyHYLuxTH+7qJYKDJcQDsUf5xQDfX+f2xV4a1Nw0kPpdP8Yzk7TTjouuN+Yzh671et8L51Hd56
8iH42XJxn3tV/tUF9nzdDe1wsQYjPeD2WuwTPeIP2djep319J+1uWzkM9FtRgcrnUlP0TGLvTRoH
l53A971VFvjmKDPot0UJZngz4SfwkWV/g8j0MQlF91dpj99H3PC+eZlIVqgzlI94axm2AVL056Vx
oK50dmUYnYevN9ZlSL1WSzS/x21s7YpGDCuaKXI7HFZv80GGBrsFxltfNrXBkZjoBd+AuBIwO7Dc
HQln1GWPHBuGV/A4lnc6XkV9MlOUa7m/8IbLZyya4YSuH5hAUkgFXANYOVh3+Ivv7LopXrQBJALS
Sr0Nspb5i+E4xq4F28Q8t875G46N5oI+Oz5BjgVyfGqu4eFUKbAcnHeouSDCiHBj5N+yKfN+WIZ9
gdxd9CptkWwngCiPOO1ycXe1CnCzWO4PY9yOYSZ/tN0AVfams++LWocOGchb1zjr8vHgHPBYBZus
p+O5g4NT7wH5wfReuGKzmAIPdmWqMpneUxQ5A72V6uE7HBab1qIc0EvwEgHNUO+B4tIST2XOeOZT
HC2nuPJPXs6fl6luzIsHEe9s6f5oXJx4Mhy3YNsyTOfOsyy88E19vcH7EWQylJGaVsv6Yd2UNgh4
8wBvCmWKe5Tb9Xjhd5J2exsJftVnwT1jPwcCHrGugMk5UZwFvtwzK3Rr39k2V0frTZ+vbbEWQGp/
seIOX17WtBBLqJTaNFSskqiVJxrydO3xXHzRTeGcxrxoUW1ZQP+j4mAZiTp5rHsAhPE8z4HPDCQo
kwBbtfCxw2Y0v2fgvfa57bWXJRayUm+xIP0zXmthHGaSBWimxOs6gUStp6DuDNXwxwEFyPKsj8Xd
4PbfI0i8QUgQjZM1b00XatdD8lIchXw0JAeFcE3ahwgY3KEF6QBI4AJ513FslN3sc6qY0xMc+iJz
rrqVEhyniCQbwLyOMuHB8cD0tNJcL/4kAidee70bnqnhElxxa8PUi63ldqg/q8cm3BWlDA6iq11U
VOWpjbJJCQpB1nSnyqnKAHQQ6LqLKPPVuMhdttEdfFaaNAeR/2oMcHaL1OqEJJnBqg6wCOnctQL4
MDMF0uPK6FmNc0durWMN9PoE4zvXCdjBYN4TVRtjC9I8lg6QT1XQGpuWnvWoxD+3QN+eKST0+vFO
TTDpxWEJJu+o4Q01q4zjUgfeyxIHvRIkW7GRB1eCnVQlTnGzDGcR58Oq7FBPWrncRz4/PxUKN7E0
ZGMEwPjIDXzfW3TgtOYqzieAk9UKSzCyHacer9e7G/vtoqm6+tW0SE+3Sd/Lh6wBh36XW78KdLTe
Mn9ZoB3AX37uiAGW9xjl6h1uvKbg1XLKrdtZ7mquqOyqX7G0wJq0iDKS46ak8qby8n1uCC1b7G5/
F21erYLkPsrvsOUw7q1JK484GBhO1BSmHE5JbL4NR0jYY7MrNjd2GtIEir0ZLitV0AQpV+SGTqE/
dJp+IC9yEG+XoOFHtiWEF6MfMp4fa/Vbi1tQjsUOSuZpmKkf4dhFYJij8dwdSuMXK5tuSzZ9YHu3
jvq96IAr7XhYoAKixm2QxtQDyUV5+lcbA6fNyXn5KHKZWJleuxm43eC2AfzCAlGQEJnYNEqu8sZB
w8UGIp5NHYcmTi7+mK/JGA/wSK1SAn40r7LMRcqo2g9u2kDQzO0Tw0cpG3RdpVHfjUXAtmYQ/CTT
0oBmrL5bhtSz1YS60MQGcAHUtKtFFscyvJk7oVoDhJ0hwHJqAbrsEkw2Gi6OEDupFejp2k2Wldo6
bifnWAFXejB62W2ZKDu8hFQnu3OSH1WK3QjYFd1PbQaRtcD12i02gt0rg4p6rVD+FIHC+n7/9gMy
MujqvBcMU6nwXDX8rwXDHRUQ39QdUxUxlSHXUlQb0J26p6ALPWi3F96Jhg5EkcBG+O4JcP536MHW
tITQDGpQ0Jztcg9Sgjiu5T4zoKHRxB7eu0fD2ACTY7/in3I2LRb9XXvDXw1kMp4FwCk7y8z6w4gd
9KfESlCnqyIs7WeLIsS/cPQQ+LzBQU3U18GRhV23zjORvoyFo+2ZZ1g+DWPQMp7q2Gag89aTFyah
dzkW4d/krMY+eahdZLDUTC9soqfW5KBubNIXMuVgc05MsAho4FCXPHi2cV55jhSU0SoGvIX0Sbpr
FAjSTT3tIAwJhnrl7VNQCfGp8/EYhHKTqkyE7F647ZCmXs81in3Xvo2p9BAMMDWSz+63N5ZMz0Xx
F6HHkEwc9iOygTgK+I0o02pAHTQncLZko4YP1gWlI8EdjSKRlpfc1a5gaDcLUZjMZXC1UI+3P3sW
BgELTYbi8mxaRUxmDxAJ8LDp5cGl7+LqNA9xihSgzrJ8i6lYh+NcFWN7KWj8C+L7rLrudUz68UsP
3D/qTJPnvNLt+0kOqIJS9jrX64021hNkEDAcf4dBkNO+F+3wDafZ3alodbxmyTK/j6wA+/o0No/J
YB/IbgkZQThGeq91HSenlmcSJIs5BAwVfja2HbZNu66ZiaMg8xj7EvThM3FUFctDAZK2R2+Q5VNm
pDvC0XaACIJ8qvZm0C2tISLWbAelpmt6MvZjzxJHA+AzvOXm6XqhUOFG3e+yqv0cBBYOpIg+ZaZ8
pa5RgM9mRH29SCD9EiDX9UANND1BwQ8iaUuOD8JGQ2bLLiFy0OA04SoUaModADwRTrZ+xzHkoC+W
NU8is22D+7by+nunmNq7GsJkWjQ2R/DftXdkwp8E334XP4HY9XADpzFOJKad3mSfaXQTt9jIQUtJ
rYv8rLFxuqrWs8IBkj/knrvLHK+V80f4R8xyGbq8Fiefae35c9FHXJYRznMWe6UIUOtcZPrWiLKH
SC/lOW2H5rGJR3EeIUjf6QngT6oJwr7c5FFVb2jIuV0/pqJ4sK3wbRJDvdtZcDZPqmIwRHOv81a9
OomnxlbH8dQrcM57MqCrZvYa25E91MwY8mQUMkCHdZ4nwF7yR/d90rJi4NZiNfYB3v7UsldTKGYJ
7GlduoSUHFVGqbm7ss1dCgdAFx9mmdkikY6Mf4CkvWwO2M4DjWVK0zew+ZyHUPMxoRwFr6lyfTRc
vBT8/zgXlEQOsG75nqFUZzNQLiRWVEaANoAeVRlnimCiEk7qGvgPQNc2CwPx4qBooSaT7V8dhUJS
1BNI0SKk6iog0HoUYm4IRpqeGcAuIO7i9abSpH6026x7NHF0CBBrFP0Vulq8QrUzjidqPJ/tSrxP
HBLD+R7lYTNPzAEWfzBr91nXdnFet2crBwSjj52wX9O4G8VubFJI8uoh0tmA4raoKFddVou/I4jN
AmOobImnQepVLREPKbCQUZdt5sDZ+L64MYElt6udyqdrLVdd4jJUswK5j39OPum4lDrj2fHe+9lC
0e1EjekFqPaPZVdsZIyMYcWljsQSJEZONrmoywS4d7YNCMKjBtTc85DmA3A0af6yHu917Pr0vCg2
HOW4K/LMxiWoQw3t6WoRL4owCWdSuxyHQXsKvLouhZNRh6jhth+mb4NAdpCpmjDqtRESgIuNoQRl
cpg8kGmxL8NOzV+GH4WQ7T/E0adQV8zt9h9XTIswR8JYXc2GeILf2iLeAEeqn3n6tQKaYiZ9NhWP
Pg0NsKVAacSDBqDyLg6a5FlfFgvPdI1BPaj2odAGLKdowOQQWwei76OG2Pqcd0q/xXYTQkNAXNas
cMx5fouy8pkIcImVhd1Cabzz9kB8QyHUmB4rJAzOuo4HY2Jq7CuU5IQPtsjx7JaT9li30SPZp9Qu
N7KvqsOYhhrI+Hdkdsu+2zsN6J5S1Ap8BQnbKcKO4VmGTneHbyLO5WnVqu1XOFELLy7OiD5NsYnK
JlwNh6tA5nCnBxK7il4Beprj3SFodhCCB0xHLauDpw7Zr/iznIIEePk6WU85fs6aXYD+UVbpdiwi
be2OTvYUWBUqxK15MBhZ/mQ1ol9XWmltKUDgFfECiNq+tqb8iUySQVsiazV3T0Mjlv2dY/KvNKIm
U3IfLuA6J1pymkz3kNtgHCVvPvTlQ5HjDTLxvmYuKKUnImERNcjoocZSbOexEwGIlrIKDKssQ1ai
KfDWgqOnT8Sx0oB/WQ6OuBDZSqhIiEGyutC0qMW5Pk5H8pNdSgjuqELiLdlmhhd1EYaqH3+x0YVw
e1wnOCy1CyAaZDAFJ9AFBScaNsYELvKKWnLNfu7JjVbpEzgjfs+5mUhDZjbjTrfD564ZkU1UDfTn
bBzWoIwFdBr1hoOw+M0WWjE4tGe/qYq2W615pYm68CzAscgP/ZNx5Wmtt67T3jq6eLLMzQR0/zHF
XiQDdxm65KEYLwdt5my88l91I+jTmP6ylAuxLuAA+KvQLXfNBcpSq/RiVUOCmk4nOU+qod4y1HFN
EN6hdoniio6bkDBXUwSYzlw9SI+zQwv2XQnRkGW5ZRHqodAPegOtvOhxks6XidwnFnrZ3U3kzTUp
flmWejEYdoeswtbJ5c20qr3RQdVIb+2R932hkW3lzrm3dQuZx3T4FXC86zhJ174Fk9sF/ybNmIMr
OZ7xFgiahuYRpSTFipK3iW6f2zJxP2fCtra6aNsDRRQhRGZoL/seYWWjtXVydh1B+2G8Dpzj2HJu
19A15E/tYUdn9onD+Nqp9PpAQ+igrQ1rql/KMLbPXFF2kx36TxwYfBeEx2q/oSdQtPgzrFN2z8LB
/7+FWWo1mk6r/XnRfgib+aLgBny76PLZaHF1UQqrNCQVTBe6CLJOhlVg5OOneDQEiFwL/Ejt0nl1
bO/QRDLFaTkOAYfEg0z0ewRPwN1UpqG7pkLlimVgouA43FsqkAeGU3LIaYMHUknRUBOA6VzPzOmB
Zo0DZFZ6Pf6yBKT4r/o/FhpYAmx4A+o/m7nTIdV1xc0HHTSumlb6onPqJ7J0Q5r5mgaGSFJBW+JJ
+IxCjHyO7xrjJMJk2supbZS8ibmu8S/43uXf6bvCUUniRxD0vf+XAC3VRl9Y1VsAx4Y7Bw+MV/Yo
HEBK4NG0QZzTgJ71R+5OR15X2qsbTtpG2rlx1LO8ephSCKFSBKQH/LGVwSOUix8SM47vChPsR/SJ
6Z+ixfmuwwvyA5lQgQtBc1T4bEUASaUQ+f+NI4GkDZzUOokW9Orgt/w9JiM1pt0HYEBujdVio57W
qCnU/WgeZEFsvE1CWBKEAtDuRAUK++UNdbUnya1Zd0vJcnmpFh9S3n8hE+p9VaLegSqXY9i/sFOo
9iTUNWt2hUUmKZglkILBK064pbs25Ctwz1/u7FfjvILMdRzd0wNivsXXqfPPB0TPIJdl996xMEwf
zOPifinr4qMUAKE6JkgctN91YSoOHFkhUAnKVuVQMkTKrcTT32/xpNTv6wC6FjHvo61RiQIU2k4r
z5k3bMO+q4+zLW6AvK+hyNhLcC3MNtRjJ1sNW2GUjJkP/zt9NnKgitTxD3Y4z3QNXTcdz2G67t3y
uluiAYHV0ISXrkNhYuZo3UrmqAlLGU83jTr3T81Q07YcbKZ4cHjMd7QRFFSQ++tRCMa0u7lLftuy
UAYp7M6fjR7Da/uguVlOsOQdlQlQScBSK/CvpQNtb0dr5HKlv8y4WWAuRbhZy6sgj2u54hwCu48n
9ZR+velZZpd9FTWOvjNIB9x66zJ7GqIs2TJNaCdN6Y8Cg1F121KJnZCx0AqUH8hwRd7FTkNqLGO4
1GXKHtgIhUo5fetLT+yshps7W/Pcr461wemPvRpFjW2YVQDLrErHqH5MZI8gdTEeyWJyvAqCFBjH
cyogdaF6KEVqrqg2rVfCI1bb/rTHMAJtZlKA9nbQHV9DAnhDxjKtogs4P6ML0ofGTqBkFjdi2Obo
pEqis163PtkGz8NhVCJBB4QqmntqgKm2/Ak0/huUxxRsheP+Nw+AlzgyddrTRA6K1r16PMi8eppt
+NON9zQDZ2iBDyCYs75dxgUtQiIlKmFECSVRraj3oFMO7zuveGsqbOyCtkbiFZYoxJYUGWh01b50
pQ721kUhDkKiVh4vxi9xU/ZHJFbcNXLh4zdrcI56recv4DXrj1EPPkBSQlL2zsMbco30/45E7lwL
YGOcoOpH5EKhlKnnYEXsQWhF3iKsgk8561e6HWiPDIANPevZIWicce2EeuTzAiiEbRyBMITjBYiy
Y8Ioon5lZpUJwowG4FwFmmjcHhcqogAK6KFW75OpTX0tSe2DUBrnQxv14IWomy0NRyOc9szBnzXv
a/uZ6WN/BywwKrLUEHSK2adB0+dYLcL8ZGxXNfK6jxTQs/hLV+jBmRajS6VFA90v3TmTehw1oxdO
8bpFwpfbawn8rV+DweCCSoXm4jJknMCxciSTzvoRnxssgScI8M02WzDQPqsmhx7fCamGI5myFne4
oYnSfeDpPsnlpRIlVvqYGJciNEYgAadsAwZZDjFYSDdwx9JXRp8AO4WyutegM6c7rojwnQwk5lMG
FnkDlY+575rDlddWXpqrD9CbBHf+8Ir/7umOmMKXuW7Pejx1LbbSjCyRO6BsQTzWec7GDhiyOI0i
tKIGx735Oc/HHJXHOD0jb1hY0S7iNmgzYjHtnCwCLZUW65+D1D46CteiA8znC1b293owAGMXVYNP
SJixNvZ8GLPXtklTVMF303bem0Rqw0KPImqsREMdWw3Zl43ZqNsnbV1Mc7x3IGO9t5FIO6DM8LwA
c0bOkLMmGI4OsaYDChFn7wLPKXopIbBmeeG5VBnaSeDL07YgYqgBC7+Y6uZBvaKMkEoPu61jJ5k1
e8nRAoEcuKj0WmLJHhgViGA4cMc0XBqRZxYI23AJdep8EDl4/IKpa1juawzkZTVJRaimz/UteIv4
oQOo5a4jRQllL4yqz0DwgW7qpN3GTrVptcR4JC6xjFH3BsFcpjV+hgOw9QBJvifTjnDUzHRwXWBE
jWU3f9W1O92hUhivgIE9bbOo+lu06YsTdXjK8jrSscGjlrCwsGkm8nF6LcHx1mbBnavhGxCb2fBi
AMaFUwV9eEFe6a03KVuDotVjI5m7XYBxC04uCYcJdBgKUre4O7MFJ/Wg4W+pHFfYOjsAG9pb+DIT
YHd8FSy2mYwISjkxJMamSHSbOIP8TTLVJQOeTRmVu5zkN3Bh8j2ZpGXiRg40dXInAmu9hFEvAErA
iHFB9X2hpk6rp6LPq32sTC3dvMixfAvfQ+bv2vLdo7geeJeq7cDinDnsCMkOdkxVr201nkK1Ct16
6ZK/EdJE3rH5wD9FpF2kVrnqzmtdLbssk6fZJYy4tr290tV0iga397HDQvvgT/kg0hCCDJR+1zrj
C0r/+W4xUY8a0huiqbN37G9jxQgaEFukEDHUQEWMAvf4vh4yJH/ktxoEQS+s79sH/J89kxUJVQ96
n2kIei2ev5aTlWwit0z25NUdiIH3AKjjNBel5Z73yKBGtxJ4XcD+Ftti2iDPm2Ewlz8MTgyFAbWF
Ju8Sx+wJOw+AUqCim8mNiCvcglI6mw0uGXGVlH8OIUenTm6DC4uBiPRVcOPwZAX1VFueixhV0jyI
cvcAmmILmSWebN4UBCFzISbF0Ob3I6SWibeDSD2IxoM0vIUl6g2Lc9zWyP3GAQJGRawEFxmpWag/
Fptu9+6qN7J6M8t9L4vPY0COr9eZjbQQ3nMBcbOR+R5tGaLiYtSOleNoKMBAj2xVHL1qhdWg3hB2
5OPeIgZmBRmIPf45zRpLLUPhISKvusvayxpdUwn8yklOG88lIKfUCyeK6DaxMfaHLGt0VDir99Gl
mY1M8kc9lNXOFG29MsVYbBZKvhv+vcWxcPJ9FNLXKK2SOFuMWhAT1pr9rBlddjfIMYUGL4ZpLLyH
InJ2BVSgOj/pfqKCvnjS7RGV0lb4OarA30+R9WhFyHNrUD5XEyG8U25AVjzhmVHxZzOW9d624nCd
xNN4kVwcomEENwJK9vpzpEsUTUZRsR0z8J72qkH1VjwiUYFuJfE4IzdFU8PrLgZs3HgJIXN7cnQc
o4Jcz3gJHPO7UzNwRtj9Thvs+BuL62KNQvvi3stxEFC6zWsJxWwFguVAb6C3NFc2c/T8Xtqhb4eW
fRt8Ffe+ALhjr5f66BojD/DzWy73UcyyNDTxfrzBRaoceF38f0ALW+0zkOEv/Lhv+3PqNumn6Dhr
6xQhKAAm8S1oWbEZwPBy6vLGvlgGxJtNswIiUpOF37QgWE0UtyqgKmw/1imUVBXdqmqoR83kxmO9
WsY0jRk2yhh/z/ho2o2tiMMHCb6pS5j22amEAKHPeGm9guco3AROpu81iEy8VmP62eylgWMNLX+G
who+fi0uLeQDdlIRWLqJA2ZM1aOmBrPSejBZN3NkzlSYRHe5MF0u82Z3q+3Y4KCG732pK0ZNPeER
zkSAkxH9+OBGpxYlo5+Kfqw+/bbQwK6L+lODPKyKIUuvAse3WTQgs5c6S8wf63ix++J1VhUytevA
k1223oUkY/tuKk6jM94byrTYIcDL1kFWWOsWu2ygB0LvnLOwgWzOxMF0b5kHD2/LKCEHoSIlTWno
AeGAHSRQkM2oZ7OXEq7k5QnEpckbA+dVeKCtUarS8VAkB24I1583DKhwOZT1CJK62EmmzxoIvNcg
hLAvbDCsubGY+ASkMWQL3u0e1AfPViF8ilrsQ5N5OzlKMJap6YsjboXtj1Ftbmo343uWa1+awGRi
6wRVfHLT3E5fBs4qH1SK+Cw0LpIk80cnyKTcQxygBNhVb4+DaznJyohAatgnQb4ZQo6yMTsIV6Df
AmnxoIlDUNkoOLZBKRbIQbz2DcR2zdDs1q4aMtxqNnnGADlyYvEaF6AvcnORnmmoDbhVo9zryYR2
9FMPKdwKEhaR8SwMYP5BA9exdR6jrLNKAT/uOkf4njr/rwbDm/aNygeoI3G8gVSxu6EuPhg35yjy
z6HkiunUn7pW6KQr17KizajmtzgLcze0NLkF2GpQ0VXEm4D3eLErszE8CajKcP+261KAlzjhae6W
KOw6OMj9fxzJLO3VGyMnNx+1cMjA+yBQupSFOPyc9E7z8Sqey3XjMNMHVNM8FfrjWAswYk0mv3Ao
eX3r8UqNs8tywqGHXm6hx9LcMSiVHIEdnnYB9qMPegpJwTSc+ldNdj90FHj9xDo8LVHi6qybCNJV
EeQEDVUxoEY9iieX0cgk4G+gKNEVFCZC1maPzwiiYDUktAyURqwVsGjRgWwWqqc+uRDbrAvjMuH8
KcEbIbLjAs/xvDa1IzXzmFxX49ZCBfpq9lmMM7+T+LZRVIMTtNMSv9ho+uLIIbJ8cKUAXcE2C8B6
mejGtlZagcyN240poK48aXb3+QN7H3TBxQlluZNUlCpUeek4BfYJ7HD2iYZXHhpP2bZJQUFDYVGQ
PY1WCKTSezzZP5z5e3qLg5GrC9hG/1hDxJg7UIEW+grM3/wuNHP6AUNWytPtArwUMNr2tINqjndg
Q2xBmUzy8Gho2ZZQ0EXRtbuxNO+54b4Bo0F0l56oyaeC5yuKIzcZaUg9sokBEqr4W2AO4aKpR43b
2cJ3hjIT62rIwBy88qoxXsdDHJ2oKfv6rXdjCwYuTpCOQ+q8zAu0N+HkT5iO6nM7ALm6WucqcJ7p
VfGXHIhYJT4wuh40HFK80QMedyMdbsgh2Qp36GfHcuvvi/hXFA/Qc0R90QU4Te+SppNxVmukWnts
4gpvQIptAaft1bmug2rAiS7GIMJbWzUeaFc2iiGv2bu5P0VQ1G1yiNGvmr7ERPJ3mpvsHTN5pcCR
QWMYiYDvS3ntQGW7U5sNIAd5CI02R15N1fMuIVSf6+Lsfa7kpeFim6fg97JtmjQ6gJv4pj6JDHPh
UVUE7nHwbiueqJaIBc5fINf5Acire6Im4c1b79YWaTaoG4AYX+KyP4P/fS4tr3dH3MEBoFOjm1h7
9JJNGOTtfNegX/h8Z5jvEvS7T9UNxaB7CwVU217rvONyO6AACr2+t8z9m1uKE0KPqkqQJwUDLM6+
CYQ9d7nFgEXMrAPZPJnGQDgQcJv+V90O5TgZZz+gDTru3BTqk4u4V6zrpW/g0GPHJ2iCkUMkfG9C
D++eTGLi3jkLqiNOHTrp0yIQS/ULE1psphLFBAAa6unSDXa9qksE47zKuhr8TF5wn0E6puleXK21
Hv6HtO9qchvXuv1FrCKY+UqlVuhutdszHs8LayIJ5kyCv/5b2GgLssZz7jl1H4wCdiKllkmEvdcq
beNTIhMimQMuApEHqEsM2mxXZ3aSjK+GC2IQ2oic0vmPtsWWF208hqBkcYG+M9zJyIw2IqV86LF5
pkXUu8nJikTUyNjaXjtVFjbIeHeyvcnd03n2w6E2HVvXwl8voX94OGknnT7mbr0h3WNtBwD574/l
tR0pQtQ4R3TBhHF+dHr/Z/xjn7O8dnaYSvC9J4cJSrcBETs3G9L2qdO/MAG8YH9knyfQFn4WoGaR
liRZPO8KMtfwhZzLUfCNAC3nMQ0G89ozcEi1Kd5AoznvqIA1Q3rwJcgSUApizdpvhh54i7H5TuWs
/ZjhFK1twdcoK2GxOZbt3bI7ZV5j7lROqeLv84ALH5WpKwBoiOJ23J/7rDNSU2dWCkpADVu3ORam
Lc/zY5C0pa2xG4oZZTnBEG9JmJo+8EupO2ZODNAHWLYghlO9FUeGxk5r7gKREOjwy3HuAsXLoMkZ
NG/Eg6z2wm7bBICkJ0UlF0bUo8akhZEeE7MDkjDuXUjrj4W3DQDosPWzrgqOTjwi1S2xgLcvaTEr
mdzfcKt0n3FK2+wxGcijlrgySe+5HrZWJjxilcoEwBmQBqTrXIuQ7cmrNkQeqbEn+YqdBMcNIkdS
L9Y5ydmnqR4g2jDV02MrxLZNpHQkJoMFpH9n81ek3XmnhCaO2s+TzsqNHEDp9heSMPg+iVs8zOmB
M9FThmdvrHSdU0iJn3cKx4ybTdf45T4L7emcDgnggJexe6cmzPlPhTuVzzTqRRAc+i62NzS0pNmE
3Shmr/4biUCAnO76FlWIxsBxEAWG51cQMOxJuTIPe5nILYzG1GqOJKOLmtgmtiaxT7DjiB3f1Fku
Ig49Z+9OHupNHezKDXngYKsamiqtjGqbDBloHkzAeknZnaIdRxQLs1RcqiYeQdyRdluSdUWC07Is
iHykrf8CjtprWIf807B001vpTO+ofal/wfvEOwwG8J7ycq0wU7DxXyue2hdjGcyf6nTG1AXedRsK
UPcCbIOGWOFhoZCu6VkN0y7iPGh+zgvhPscLarcoWuIInPUnSfVEQ3kLyJQHV64v1n3ieKgylE3V
zCg+mlBqD843TykMbB7g3KRAIXTv4SxPmmSeY1uRsrazZlvX8YKlaAahjrP2LHLNJX32y8JSoUlZ
JtW0Bw2VH42Dn/lbFK2zl9Eo38U6Mzwf5IhCuX1fHdeaf6ELkYJCWeDdFNb4Wjvjro159mw3+Fsz
2cQoOT0thfFGohnU4uCwDJDiOOBdstV21HPG+vepY+LIgbT6OmIP+RUw3tOLhRwKMtByYwjXw5z2
yJeRtjpQBuLOTRCnbK+NSXu7uTReXhZUAj/ZsdWdAb/40WAPX2YY3cbU0zZsweZfAGIBLdK2JMPh
1H28BzvSPsgoQNIG+NOhBBDcyd8C/MjOcd3pWHdgV5TFH0bvurt8kimZtPWrx2qjGACILhjHc5D0
Svxq8gFP1j9kZDdgtrU1sql/I2OKpX3F7Xpa9p/jZciJ3OAEE2Ve4Ib2rDsaLSLU8ly7OSdLvCfi
LAJsU8RipMgcY6/MJOOYZuCawPmrvbQr9b5XUkgWJE9LFzYnfZpYVzOIwyoT2+TfnzBixtSOwCMD
H1vDrCetVSeONEZB+L2z1UwoOyKN9EP+kfWEY71u3JLMS/y/wWjbtwArzMLnmfstCMqmGDg+EmAg
k2AC1OONGQBBSlwA+n0vJyU1ZZABKeDBTaspFDmTLEYBUxTHA1KLbtfQxp68uB7aBEJA43+9PMqU
jBlHYdrqzkuHeriNH118CJYQldMWEs2/vw1t7K8LAzfh93f+MNR3ysL8uub1eNDxyFZ/G6QgWU3f
4r+qc/lncPBnII8VCBhYuvWRMwF+cZDrR5svgC+lsWENDqA7pZSauzEjK2VrdKO5KYXdbywHh34o
UI8/HNTYk7HjzABUqnIjgb94Tbqnrr44pnXtIilHpYuKrlyE02JdKhZ/F5f48frV+tJm6/TZZoHY
AGjQx28SQ5GjMM2yWrAbymFeWP0FHC0cYFXG9NnhYfaOjXjSUSODddMAMitANwFjdxYStmGs7Tdq
Vi/+YiLp+KxFmWTddpPs1RCG/TZ7bXvNrL+13sc8CPPW4qpF3WB0x3UIB2AfmR+RLWDP7rHsQsGa
jEPGwAKbtuUchDi8xB2QwgkCLwL0wPREMpAftKB2pJ3GEIykAiUyLfb8OLjmAryq1XisuHO2Ywcb
YEBYayM9JiG3JvscposBTbFt6qY/34nIhBomI1BPGZPRKhLn8LFfxMLQjpL6Z7dbQ0zwasw7kE8B
DpbFXZBcWc8s8sDNtsPyPbg4uVc3pwC4GHtAaiSoqrJY+V4w5W2uwL80QHSxBVwdQOUFSH4uKd6q
l2Cwgl05SkwDw/iQaW01l9kUkWGSrMBy8G2kxCBtaorIKENuQ7N1wqm+IHOdIihth7L4yHYWbzfS
HHYK8FnMZAKxuJy90uwWAAitzJH17AiFiuWODSiXU3Nm0scDT4+Yabw0RR1f2YBTx64p1cgZ1/gq
ejyCW9NCQZ60oMZmyKxhIebZWpaHFupEW4dtyC3wg/DqG0t+subsLxKRrTPhZ+9axkaN5BWolwz5
zptK69uvGLxLQaTfc+UCPN5xwESWXnv0nvMXlmyYgWeBfm+6NxkXIFyY8tDFsarrgriy90DIxasu
orHNGbqLa1zCSk4waEiaSVZLGJ1lRyFyCPdeIarrBOZWlFEN/h5HuMhWdJoJMP77KrPYV9ee243H
Wf/Jm1m/X0XdX0J3tE9N05gHs+vNIzJwxcZbzAPl5ajknLZ0N2tpm6iGRa4OGCf7V1avdxYcO+Cb
RVqQw80i6b18M6xAstapHJ41J8jrkpkflA4SmjFH1k8+78nmI/NDJorcWWZ2DGBYR7zoOFjFLKDW
psprAEdYGwZqqnMwrx+Nu+SAL9Vj4VvjGYnaZGbfbO+8bJy2G5w4Shdk6+7GwQGrAefsMrgg1zTL
5UQiakBkgHwB2RiOj4wssmtAKHhs2HS6k6kusDzLw9wg4fcNi7bfaAVc1iA7KxNx9PE7dp9J9r0i
KRI+fFokWpg0BqoHOC5H/M16E8Vp7pzuQCIAgla/G47kqRbjDNmbUwjGkLt6TyTnYBXJB2SA+uAD
UdWiYwi+z6oMF9QbrwaKRH1zuoSocTzPLP1OltTzhbTxEE94SKCh3gqKSlQXOfOWhqB7xB9XG7bp
T6Lu6kuz+M24DTE7ijIOHl5DIu4UWEyC4mgGERlLzOe4cuVkqTH3QFXzQEXN+Ivl2z7edUHxR9Md
8H+j+x1l0AM4MIV7qK2BIxDgthtMNwXokFogb7PmkCGXCpmAQOUmbVIDyDoSKAl+As/UJ05DfIMf
arJBXTYDQlfibEkRggDj6SORAUsWpBtLGCwfKRZH6s7Bgi0ubEwtUWoBC1uNSZUjabPEwn0AAVw/
7pOpykBujSbGTx7Q005fRzQexzb2cDZSmsfR9CJSx3GBo69OvtBVV3uK19gFPAglGFatP1+KePeR
aChzDr3erZBQIRUix4PXL/v7ZMRvCnJXkB5LXPTAL2ztQ4oMFS8o4jMDgMreSsosStMQWdYk7GSe
wuM4XpGoQJo8wWYQ+dBQK7Tzg0zFmm1HbFPX6pr1HSVXkkWmq9/D1Nq7fl6eOBfhxWVD26GIAF2m
IHYl1UBjWbs7DUharCkambfuTHOwwKVo81b5JzamW2OP6kEZgpoSG9GR74/1jjbz1e692rinzX7V
/YfOYHF8wLdz+oeRnK2xYhE4bZPdtbNPMp/4SWdxhPK70kMsRR0ArGPLlhSY5OObpsRjt2nRJUsa
qwwR6V1zzwHr3GptHhTauPSBjOB+JLgR1wPAIH93ciwuDIsh6e0+AY70ucn/WHKgDd/rSVOB1hd7
STh2pCe07+PIyBbsF/VAVk/thwQ9ep63bv8FK+j5oJ/S+jn/IAtztpn9CYdhBU6Qe2sGNkPLmu3c
JV0VkZCa/3VsSlQ57f7/isEk1hwZ0S3kc/OE/T8sTWJjPGsWlAdOFdL+F7Kx7MWmyTOmSFmIYEW7
Ue9/kuH9/RFPcbNIdpiyKLHvO7hH2v7Um6UiBlxlE7jDTiuAbPVtQ/WHm6e0t/qocZYWtFPdKPZB
NRXHMG+Csy+b1jP8u+ZHMs6RG4gqPOAG/Zvxf443BXw/dX4PIOhvF1tATLKUVvv7XOWfWkmEVMuG
er4FnE/qNaEFcnHH8jdahpJysB89GJoFsj+nODmSnBqKx4hTicagOWmPYDE86VDUK4BFv+/GYkSB
OaDae2vL5ZFs5XaYr90hAwV4/8xdnu0K0pCR6hKjY15iM/3eXgbhNycd6C6w8kGKPKovU+RyeXwt
8FoEDnsPOJPvWMG4JAhrinD94A6jMZGCTfWXaikBHyHZxZTfXfeHfqQnZ3ethLvR5GLAiBpPYFhC
AbvY8hBZ/AQ6TnDjCjq8CyUyOQmomQlxHCmLE2gmqE9icgNkm7GbF+8PEhHoOMmVtbZTkVE+mPK9
lv4jpldkL0GNI2d9TxRTuyzypXs15Akwlmg4+6Vu0trVR5fG1CC/AIQkpImBXnumcbKYxq5a+B8P
dlVtAXFGC0tgjR4+UEmY7Vx9IIS8jgMPXnqwn8pB64QA1qNeUMb7ecLSgRQs9Ew/ygoc/vkFiJdI
WMbgAmLD6vb4f+I5DVDfa+D6JM20pZvLGj9J9+ojhR2y8CO6XX1D+iNR7+4Tq49I5nm5WEgfRVAy
KpG2+DH19ktsIBtTfp7AsQAqeN6jatnJ8U5EFbbSmEu/DBeSkqVjpMVZcKCubkgIwhokkoNdbu1Q
8Ax65PlcOrEAazKmcGHa4X8PTdK8JB4PdQHidyXUUzya+rXl4gH+Lgt3j440boPfhr5eL0ZdtJsV
JY5bjjqv8yLPdvPAnbCjfhtTjxp77MC9EwIIWSp1Q26r9H2Q6WHlLdUOBKEol7zZgYsbJ1z+gNRe
z5ymXZGZXok03xZJp34RfAFgRDVdaQKIQqIBeQiNJOnBupzK8rPWcUAIB25tzNmA60nCgMf5Oc8s
AMiMLvbZeQ54XRxcKMOMDEmIbUMgsQj7w3AErfYuFiAoDAAQ+wQG5etd+cosq8M0SNz3JlpOHiaO
OeYINcD9Icu3azuUX9dqOtW17f2J3MyfrYrNP08sd3eT41lngJibz+kkzK0IAXCNWtJKrbVqnCHX
KJgS2CPryqNefy3OaF4YtlbMououaWJZWwdVcz8XafG3hQSSv5sW2PRAdsP3+GtvzNOXcqy6bT4O
0+uwVAwTf2CLdmuZguio3ibLBNa9H5CDAZB6fm5xfr2ZUiaJ+bAYRnXPNwIxcmktb1bqR8WN6Ksp
jXlDF6GAP7ySvIi+D3XhWwAaUhS6DxoqUjJ1C9KwkhfRahVB8pjpWPo+6Fa1L5mQTJto7cPnogtx
+ZVpxePVbt+JjqzjKePbB6ah1lJQwPuz4+phoXj7VPpi6s/Q0me7Xejub6Nj6Vu9+7Z0IP1hgQwN
GqNOgp3eEDkS5JagEg0ZtFKUawQNBaZBeBuqq3SqPwGP+gNpg/wewEGA1IITPQ8ZcoBNeV4nUJoi
+xtFhxLEoJ2sdtrT2KXKoO9t/qEmyyQMnpmMo1xIhvpPlDBSzO9tkE0Xn30QGoHCJFTlIaoeZEbN
USE+LRYW3rpCZJXiPm6sQ+mNZfRYZ1J0JQDwch87R+RvgyfaNAUwLOw2XAAa0BSY4gBDW93P3Qej
LjVk1JZIY6F7S7IMFVHUJfVY5p9M8NfsY4YCPldCK1tyRk+9B5mRuQOSEqUNgGXHw+AOSDrDSNvR
EIliH6Fo+P8jc0DJue2w84Rl5vKRkwxoWuOUit9JolKODanUFh1AVPo7j6RA5kzeg1IgSboSifi3
/GacsaeXuxh2BoaKucH3akvyp4537SFc0rdgiiWtimSPUl1S30nnCYW8eE/Gxi4EVHHEp52DtO/X
tAFUR5KUpRP5dfO1Qb35kWSkpSaOrXrrodh0+6DI1mF5KrEnFWlj6hm2rFH6uAIDvHEWeG2Tvi0l
X3eEh2okoHOLijr8w8Ru1p5kS++P51GirVLvQQagZ3gov6ABFfIiHBxJhAL7792MTCOBVPAdjX3X
jg9rP43pbi1AdfSofxxP/Vjt195KforXPt75bGyfnLlpvwJBGBQiAiARtdmcKxSGbarJbr+CIWRG
HZNtvnQC1JWASf2Eg8XgxQ/aZRZ7Y66RIY1dQP9QFU55ztxwa2Kj/EijCthByLSRClGiQH12Lb+O
lEoKZykkDclw2BFjXuSZy9OYjAc1JI1RtdXZsPJv3uR4F90AVKyP+jjEXJ0GvOatD8Cnh+iFgS0e
upqKTHpO11SmdHdrjcfj2iflTl1ExrwLr1z1PZORujP1EeVF9SeU30eG6fVRhUhtjvP1HhMUYxqQ
P6xARAnst5B4omEecqR0p/WeNNSQAsR2WOmUfgpcPQlGqtV96fGoAR/WXtmQpsviX9rO9vd6D5h6
tOOLJHM8puIez67bjrHeCr7bO665wE9Kq8hcez8o9AV+FDYGX1nUmMmyNUPwSmryR2D7/9XatrEj
+SOHpLYj9YOvHlKPyCqpJ4Ou8gHwINdMltqWZDjUBjarVms/koVm9t7NdXIJctd5B8NBi9SCrjnM
VH5ZuuxslxWgkLu86GSuyg7/TcPTFLM3hmzxZzNtd6iQN+pdPwJhKUxSrFgIT8FbW6VOJQkPNaUk
xdF2xoRsqgi5yhMoxboNE+nKut9y4E+GAOk6qWdBFqzvd0MQSb2DowKHWQYHwTrggicHgIWRBg1W
mMIgJIb0EV9YjcEvdAyqsHrSEMfUc8r61wkVbqjLQz3qiAqDb0s2wKTFWx5k8/ZhLec65rWwVuOk
5UADsc9xinmAdG952+2tCdk0SYkjQka7zbbceLbKeTl12TvJTSJUQOm6lwHuFNnVZQJOizmWNVNW
bmwLsPFsqFIqrbvlmXqqpCrtJOCrVFOx1V2dlSq++t6bCrDIm7SpX5Sbj2Wr0U3N3rDBL9quywsA
CoarJxvLqJvt1IhxxxwUPUSJBeo9AF0hUyIbrtSQccyBBdizqT9qRe5PDtLSC0ceEsKXDBMeAOLB
BPKMhw0R2hWRzeI4QEPPgNJHMmMRPVbA9u8hZ+0pAIL0U9oiVxpJSQIJagP4SZtyjbD/AYhLb6iv
HPQsEtgycI0qBghLZkYTYLFAKQCLIp4AeTku1oFnwGEl2ZKwZGebSCK3kbj1zP3Bfw7AQ7DzJbaC
AC7qCt4PF6hEHf58fZY1lyYtMDQHr97MwAl5NrI8EkAB5xEK8T96UjaDK+yKv3WGRSJgjgfi3Ezm
ssDCFGPdhIvX+QBxhpDUK4pcIisJyq2W/dA64HicAlK2O4nCMrbIAp0PFjB7f6IhZm/zgU0e8Bal
FmWry92QtLZYu5+aP3TwXFYw002Uflxu1r4K1I2l+CoxF5b3SDYPd1ZSeTM5/vBzzgOIVUF9sagl
l57W04phDvBGBcDz9UfrB5JVMdihwH5+/TH78jd/tXLwgQO0zuFxLAf/ZbJt/8UhjDxQK2wGOSQZ
acMg656RbxGRXDvQMATSmNx1N/akSNx+sgFXU7In1+V/PhhTzDnBoUQ+AyFWXlrU2PoJgfV9mARv
8RwC8ZtTIkUS21XpC852CzOKZdcMUZ3d1D+nvEhfXDt0ZiQgIzuyWfMjyULUPXw4YF7sbJxWuFsS
+uE6sK0OXWJ6tsHsptrQd0wLJPWtzEkDdIsp/PLw5avlFGkDaOnr1usqbcz6tAYctqEsyKyRoMFp
Y13AEuSfwZEDqjYTkMkpUvAS2VBvYoO5ryyO/6xSy4ZmftF2JhBzNsXQhMgJgII8tDZM65ONKeeJ
5DrwmPfrnmXlhPIoG8XFIEMkSmwix1ZHJPL8VmEC0Phmdye76yrvb7EoTLbWqMYg5779uEidzzih
EmLprc1Q+flT1xjA582C8jrIhnqA5/oaJ1lxohEqu6urg4zrJ6vlILm/mZFiXtqvhsCLbuRLeSVR
E3JATEvblTWfY+ElR/UU1yW0S4fcy7727Z1+E9ADnRp6vpMJG1JHMmjM6mVBikq9UOYE1Vdr9aH+
EMorkLm+AA3pKnirv65N8JobBiZYVgAQ/ngO60iNU9BhPOeNba1RbYATqqm9c2Z2sERZKiBMpDqw
2hQwdfawpSEplIs9zvnZrYb9fTC6DrdxXC3Sbj3cRRP+hLqF8G/e/EozmbtpVUMzHZr+OLaNWpa7
+Q/Z0jjxY/ywpj/uTNwMm1At8kBRn1QMJnZyl8aL8gB7vzU98TP5bkhlMy/gwMiG+gBSPeDG3eTU
I5lpJ68mjstNJIcGlzAbrA2XwLKJbMYJODO505WAvsbQxmntnaLzsTwnGTUTqJZeO3+un7SCopCv
VlQG8oWV30N8sgYk4y9znINAFrDwyXaYOweZaGjATe8Al9Wuzr35D+UIeL5zLxuyxeoR2ck0Jo2J
s4AIaDf5ntTaUA/92oeLHlOPGsPvxt3qJL0KqBXaWDknofgTXDjubvbj9UQNvvsZW6tyDMDvqQQk
DginZ99C1+bWKv843ww+VDB1zLaPpg7FnHdq5TSq0NKfomonCqeHd5cnjXJ/vPyD/Ug3Rq7U+PEe
aOfNKZYclr5ivkQizimUfJl3Y9cqlgPo+85KFjyYkzv5UI/U1NMKJwdJGk6jEReTGmBMUFdJtRPy
3FGp6FifdVJbVofJpqqRDSwoMe7f09iUnhLj5tXtTlU743eNvDhy0QlzP0ygmyl47fojwEWLM4An
vogGL0zkqEwXU7I/E9MzNUT3TD1SxICVOXWt2DzIf2RL4abUCragwDGif4354Hu7HZBCVBdUkQ7G
CIS+POAX7GzPy566zlJkl760L2BNGp48Xs1c1rryjdmvYrsiGRKsqdJHsLnHcZ4093GWkG1nlhQA
7AozAFPZq/Gmw7khfs/gEYl4yVp2dGabRUhzjYHtMmN/DUl89tZvUDigxg+PoJR9Lizbv9w9t+ip
RG4oU7M3+sFFPRDs+c+ql/5056rNyLU3SxtpCrBVl6WHobr2xxX1jSgLnDxiowIvDgMP002bCuO5
8qv7Zp4z5+St3ZOWu2MarxGNO3d+wyqhOf7ItRsMtu346iG957uYZAxEE1sHLm4WgiOPIbJ9881A
ic5Ru6rLDjIob8f7oJcO9Q/YiLSAaVN4lnVCxZ11WhgKBVE7iK5SlckIjBzX7v2dwFLjyW/LnRW4
vQ34NBiRmnp3PsEymuFZq5Q9KmijpO3TsAUDNbNRZ5GAgDzBguncutMO8DE1shfRtENQvdDwpiRT
LaceKYHotXuQUwxS4kWilA/uBtjMoiUYO2SZ+lFuh/yaDkHyqQIj/cVzxavJ6/STEq31cBBGD94B
aUGNwZcVCwggKuJQ8MOOe+wqUmaDTRpmfZ4315DNkXbKmYiPc5ZjQW93eb4BTluzs3pRAhjmWxBr
xNsaZT7ukfxIwVI/8q06u07TZOJZklfzBNpumfSIFMrLJMkDDOxlPVVm9UYj0ReNvSetTawCrdP3
mznNeuxbf3NxjWkKnu1g2dsoVDwqQ+UzBLzais5t932cgKWidP0rQw3/tR5QTgMKrX5HMqVo5/LJ
cDEP1rLasTKAKmRHLVrCwQe+hotCzmV9ITmJLEC0gnrO7o6JvIwPxCs2A2dP/jLMeSnwUBiWQ1KC
PCXSpQ6W1OCwbDmQ4Z3aFeZ3PqaxJij3uUkHGfihqoK0OhpdRoUkDSuxxLwrv5ARyEZH/WZd4y7p
rl1mLmB1+75uQzreR2yGKDCSHplKN8AzbNGA1BvPZIIu0wogX9vPlYVdiO8R0miIoup3FB7FRxrV
64y9ckDYIQ8RCP47EuZGtT71KofdKkYXMLAJ5r1O/RIOXnByJFQeMuhnkE2vrZJVLohCIuSzKTun
zcITeVHzAzmJbnHJnkQ6LsnUkK4IuESgKJ2xO1afwbtovlITIpv8ddxTn8XDh9QGB9Y5CJcXbUhK
a0rHA/C2sY1xi7BKL28eV7xNmLV9UPSoVMNzKBMHHZ08DGz6NQAePeOEu33uhmAr7Dp9X40G+W71
OJ9o2JuA/S2n+c/UMdN3EgGNEmlwhnVvUZTrn6QE4U/y3ltImKEY5JV2tXu+WZBZV6fXAdWiDUBA
JmDAHd0CzyJq2tj66GkZn7oUmB1I0SFZfzN5MK7buNo3vAYC7S2eDroOjiTq5kC09pHbSb46lLbT
vjgqv7u9dVm+fOT6FzwZjwCax7uCXhiyyWQDRghAi5EQPNh418QNkhzBK69GpHCRxoa3/s1Rx6nl
O4oUJLsL1uu4OEds7c2DKTndGakLlf4r70ApB2pe+2SijOKUNt96WsYAMbLt2AheHmmiFZ03hqUS
kuZB/T/JdFRyy6ck/q9CMzAJzEaKJOIGIBwc+dApj392Sm841pNp7kq3fxmatrmAN+VC2Dh+MC/X
2whgjmpEMDppgud0USJPzuJzXR9VHSxwg87eZPFjCJI5Et2Vzza9/VsOisg2P3OsjJFkhudcYgJ8
qjHqI430G5lexsyZXKSit0hZ+/Zm1y/6m5JED+7/GtaM1yP+nxrDMU7C/uCsAlVBsmET6oNW2dAw
S5a/lrRgOxqZ2GJQchqSGTnQ8L+QJU7RAlFFhv+4kI0xOeo4+uqWi+nJCmQgEDwtyN0BZUhYFDFw
fRyWboWUDaYNfiScU/hnaoQ31oewL3/SIuQzWulWRaCuVuUVCpLWZBRbLbsznzvBhj1dB2nr29YO
sDdtAuI950jMUbAlhEGisUvucEoeoE60jXah3hTGT5Xt109kQaIHV5IR7En7AJWiXX5ocwtN2oc7
6EYPFbu28xvBt/j2hIkldampgD3lC36hQd0EzYTqWc+7qO5od912qVAdpj2o9xiGg6ayxjpHmz1a
sAU8BT8KRZdr3fW9lqR7fdjkz2KccOi6Jl8bFOvwg+2sOeAP0VipSLfWZCbbGhs6z2HBFiD7BrWY
QTMAx9JfvnYWUvHIWvuRUst+4RXmXiS8i0PjeB0FGLwwk9jUvtOe5o4b3pcCdLp1Hq4XnuLZIdxh
/Gm1cTiJg+L4L6D+YSVS/FXwoI/cNCw+N2tQ73sAOCPD3hwOycJXYCcaBUp4AA61A09PAaTr0gLs
0QCucWDg/ubVDqDAkC4PRoek83dqLK1jN0OerlNn2zLv4xfkyccv1ONGhmIrJLDtSdbXjQv2zQbz
sKoGpKA2VJoRQFdlN750MoASUQQD5zF7NaawYsaMkSIooY7DxQ7MeuBvlvdBF+ICYOnbpgsPntnz
C6jSelCYo1iNAXHksvAvj8tQWkHmKC3EqdPiAAF3xpJWL0FHS1RYM6Yi8rsEZRRyZkFzgbHuDzkm
Ma8kwmbWeshN393o6UUKdJui6kF/K6cSZKFjkJeMkUkLGnVBBTRgeRVmS37BFSdoDwlw2cjZyQKK
CckpdY4S46jRtt+baQusmHOAIaGAYwwnYGuB1XmP1I0R1c7cXVHZuwR707BbgFW5y/xUADfkUDXu
kydWdqKmX9ZwUWPTbpBdOPQBAwAr50BSuFlpe1LfWaou6UmlLakX2nMTnLXQbvFeAUZS4h8Sy3si
F3t1vMhrgeqrz34CUYnhosf6YAuARkj/JI06NepFk+8KhvQOdUw0leC5nrp4CxBB7Gj4ZfyimwZH
Cc+Z+IUkoqpQ/ysW5MFbQ2scSNh7oDGKxgyUlUCPi6M4KV/GuDp5EtSRGhzkenfDB9lQ4BX7n03I
Q2QDkB111IcwNHRu15ziojsaja8c/jV8kaCwqFtqsAzJHT/wyTinTt4QDS3MzKpIa6hHajKkITVc
OushaZHUAmdt+OBnTtjJnlzzV23xEKoTJnYI9d24/W+ujS04ytDVVVUes6JCIJtDVV+poqt+ab2D
5bd/Ur6ukil93yHJuVtHMCZRLdcA2ARQBOE8uSFglMkYO2z11SlghmpsMcwo/NyS0MnwS9/jfAos
4pI6NTMKn+19WVSqrMgLOHV+dGev4o2t2OcWptNzA9wHIFKXKBPD6VNRt9NLKs+maMgsE9TZmCPu
SEZabWebwyfeWytYQr+5Uk+UADUZWaJCaiXF0BccOy9BJmJdHsAE6l2mvKjCfZf5ARhZxWHNs7Hd
ohLHu6iu1+Rr1Apu79ji2c3LLAHWTJBfx6lYkJ+BZ1XEBtBSkw+F7PiAEnQxfbr7043ZyoKd/iPf
/abuVG7Iv3rriuylFu+1Df3RVZCHH8Wdj/qB1S4gqFkiwm0n0VKcogLsiie6v9zA8/dqSBrPy5cL
9WIJs0LDIinxMqsLEJHcZGTSlVh+qYgJB5RMy38lCwY83RF15LiS9mgH1FkNsbkYJV5nZnU0JYJO
iqfOkBnDSf1O6HcAOGyURmbQ9EhCO939TIR0oXGO29mlINqOwduIQkZzSDbIheEHIeJ+gzNgjA0c
JxyBeQT2cRpbvGPyBP/TzMI+2UxsHl+q2N0mtp292V2fvc1Jmr11GT5Sw64z78YEaJDmAWDo5jPp
yNQM5l/ixYxPymKcTIF3timeKAY1SGrHgW/YL3t1rQ5riF2HZAl1MQN/iZc4DSOrscAQhVoH7Jz6
HdLlEnARSpk/9FDIIfVI1rTY+BC2OD+YkdKUXkPhLIc5N3//1xikyOc1jrhpvrhZOeJ7MJC5Zy+8
3hr5Ai7Bh7Eo8j8DPq6XxWvHa782z5bEMl3laOk6TO3ADtnHTOm8LjUvOb5RUFey8ZAX+O88hvjB
Hvxg7cLXomdIZUtAFmCIVZbzOhckjAdPmOcC+z2WqN/UIM3HvKxxVuzjGTzBoIToIrtt7KeQskQA
DV0cbMDZbAwaA7Z7eC3tLz5fgFntedj7nFLnc1kH3U7T4S7tghqkZXolkWtx71JgY5NGxKtbWYuz
t8cBawnJq0uN57o+nggeMggshkmHKJr9iLy66yBTpvhsDphjY0gyJEYl13Ly38t0xgtfykk0OuB8
TDz2mUyVSCpr5CtsbGPCa7EP8yBaAzd+zTdkMC1LejUMXjxnvNsNtlWf/LF5Nhv8bu2wuG/iLOn2
E0BhowcFk3YsBEAvB5bXTmtJQUPQ33yxbSt+osDB4g930QfnuXNN8/lRLG8G1C/PtgcKxwLF5yLn
PjiZB/8NKEn7CbW/LzQyy3V9jcFrC1SaIdvwOMEp7Gj8SfZe5/pvI5uSAxZ68lwE7qQYBpDCNvk8
7its/Wf4rw3mJFGY2YlcwJeAdYPnu7s4m/D+dOzWPVGzBCmwX9fVBf4seiTrmuBvZHktO0uboU4J
2O3STrtR78H3YUgmOoz2/ddQgVkEWMOXOcBxwxZQi1Rio5t5njYgTRiPPK9RP02KsHKd8InKcjzs
bNYRSR3q1j2Ssa2x+jmZka9c9RzFTLJ4W1VrU5eaDluMWYzzLariJhGWiPUzFvjtdkQVStSi+CgU
BztB4TLeXrz96o8LkKBM4BD3q9l8DcvmLyDCsOuKJ+V1LuO/ScxM9/84+7LlxnVly185cZ6b0QQJ
EmRH334QNViyJE/lqV4YrmETnOfx63sh6TK1fWrX7egXFpBIQCpLIoHMlWvZ66Dt7b2Vm8lrt3Ed
Pd0DzQLsBERl1nmVKZkWbj6DmP5kdVN875Yjuzeb/LrxS/M5jqsQEqugmbVEXj66EEWc7IQdx8TR
j6io1OcW2URs9Ne6+30ZM/yq3LguY5BoqrNbo3gGLBp6Owqr6E+4GKZVb4YJtzOy0QXnm5/m1Fu7
AmRcezl2ULngAU6duKCABPIwS3/I+tkFukQYiD8cf+OymKgVsVCeKtm9r0wr9SgznwqQmIBgoVGX
VnEpWMS6QP25affVX1Wl5CWpkrdV8hzkucwhW4ZcpdJ8vp3nBiCeBqQk35hGBd7XiWO3UrsobzDw
iwHH+2gX59gFXwEYmMmFKT8b+ZcNTorGRlOYRZBlpOwhKxu926T5gTbsoIUZEFSd0l3aDJd7fQmh
wd3U68Nq3uhfbO+pSe5dka10d7jTwFABbUpw/2rChT6x0e+IBJhMIarGt0U01Wvq0kCdxN9bBL42
Yz3KTWfm9baNM/YMjruDMVbp96TvkF6bhHmXysjf//ceIJnJPa6zacdjzq7pMtXSmFt/trVT+ICk
f3kxlfnad645Ouhww/eqqb8XWOEY/2R03fA0dj7fQEvavA4c9nMukXV9Kzz0papCNkBUiLOUfVwu
KPvCZziOCOUMqCo4TjWkzmH65AHm7Eub2YfA6wR1tmulPoBvRBtuR9Ch7OrAsleN6tIA5DayW7BT
UCfQytwHAgNZ1Uy60RXYxr8gK/hgfLCJd1ZuA+qhocb9w0Yt2XMk/gzNAo37L+pxarVZ4+WQcjpB
OwvE0KJ0wSOZhLcddSdfrswKwPVwkvlxAAXxMbOaHBkBuY6VieyAIWXJ+qKJY5ZY6RClXLuNiyFy
jYpYA2mTzSqoNXQAAkoQHbaK0ntuqVv/RVcNlIkv16LmzuycVxNIDcnbKvMIKIG/L1GpLtkc3QBl
bauW7GzuQohONS+sJS21TNBTsGq8kxTZPrg7KbY3xx3/kT55iRN+Ci0uMUEtxwY61vzS+51zXxme
0yblSx0hM+HW7NlNuN2v8zCU2zTwezALFeP1JxmKKp5QvZpBshg1Q5a7mvvkOZWoBN8i9zNBW1cf
D4ad/HDT0X8AAL+50kfOdrUj08fOz5+iIEq/o67+Rzj4/+yAEgOwDSfWLvO7XWe1qMHhLJLHujNQ
ZKNaQeDEgBZ99MmoV9BzjYXZbj4NDGEjQQ+LC/kNtCL1uxjnCyCHd11dt1eddA5OryM2V0IpeU7p
z31K7M/Ze8rma6XemB41kSwA3wI1Z3TA3FQZoEZXmIJ5WtcA39Ez3ccW5WPC3GxZw67a1Mf2J2i7
B/AhgpcDovQQlQf3ZD11EDmP+YYG7aE0b1zT2tFgIOGfxRzatfjOH8iWuUzs89oxETrBqI0tl1HI
zcWZ2o9wEp9sIE6OuOEyCN848lF2W9IWoE6bb0l34NeIrjjcf3VoxJ7AtZCF0FwUWYOCJaD7cC0E
M0ETjixM4IJMhcqcqMApQeg42nddHW/yyfRXDDVAEIKDiG+xmsRDNyEPZqFsZmUpfm7qjoohvB0l
8mxqlC7NR2sZID+3TUAq/ucptH7I5b7K8g4Iz2B8iZwYAdkqP4dIvZ5rB8AF0JRk/FoNgCQUKfMS
cpfzcI9D5XWCgRjKDrvCDeKVANPstZn8pDLXpep1Zg5a2IZ+uV2QC9EgTSP+IeoiONCp1UzhFdg6
nT6DNdppPGnj/nfpIU2NleIi6bRMDpAfO4noQDkniAN+n5oIhKmKJ2OhtMiiZmPpZrpfTAvLhZsY
qqQrHzvo3vxtGtkq19I93TU5iOHKfpCKUaG6mxRNpNkWb30LhK9AnFt6dlBfdqOpfWPjZEN1Ct8H
78O5zEBRCcGRaplfGHF45yeo8gqNfeeCXHls2vyrYf6UrZDfxglq00ZYiusWgJfbVgd2ODdr+a33
g1cJzoUHjlj93r0rq64FMgu6Y2kTRbcGAsYJ7jQPZNIm9peV1xBbUaYGZVnbHskCAArR1UCmvPiT
R9jyC/9a0/2t5QMV5kBH6bovx3ojhuC570R1rGOm30+izo5hGr/kljumXmsWlucDlLJjgWT3EvwL
98hJ0FjPQ9BGqUp7mkkXUKI/m7Y7eLlTXglV/QQhaXZNraWrjwGqBjmzNp8Glu7i3IdJfpBQcCIk
OOIgIzKlXyJDQBjjV6/KiiEH9ET9LILCIy5NgnQsuI4o4CvbBLn2gihZ3ILKXHV1oiuxgREiD2Dw
nib3plMXA0QKoD7WDraiTSD7gPjvtW9o12Ra7GWg+9Bga/s12dzR1ncThEKHu1h3jQPqxcQmZIl+
cMDHdjsYPl81k51+9225q/S8PjktbtmzzAJ0jpu1b0MFlsQSSEvhd9IKNLq4jBmbvCYGemxhBQqI
Boj6DccnjeC6ol0yNLFuawP6uh9ypQsr0GKbmYOWvhPZ7/MWgiBqgSNX4Qg7fW9VVnQbuM12ivTu
AaHx7mECHZNiZvb3g7LZDhDnVmxPq3lU2cKh2XEIyd6QKTUAdMd+aNhQN2kqC7fhqrhqJALUta/f
06Vzq2YLzbh+3chcT72MlecCFY6nLi/ZfctNMEzzKryYUbpG6jEwWl3RAjhIyTu15mhNzKsd/TVw
emMtpKldh34f31pDaq96lEl803yJdB2vn7Q0woZhKsIrUNKzxyhvbskBMoDTSuolv824217XyRRs
Mt2R32oU2qoVaOlxCN31ULcT/k7ftCQMb+d7S+C+/WMvdN/KpAlvx1biHoV5zGy+OWBr2NYF1DRB
4ZojEqU2RdSniz36g3MEqcp5Si1zR7aybQjCWW1qn2fPSf+FNL4DU04HaZshyFXc8UUIkXhtJurj
AEX5Z+5ceIWWA682HF8MieqwxaspHskM1O14KLiMZq8pi9+9UhfqRUJPtwObOkgghyhXLwf54Bum
cS7a8aCLIJHrUjHb4+hJh9D52Nrp6bjT2+RtOaJ+PuiSyxTkFy50doWYNvZ3WnCUSvAC+RnEMJIb
6hRK/YIVEGpFihX8dMphGdCLGlVmiHXsYpEwsfKjchWh7HHMAZ1h3WbBBn+C/06o40WJ+/D6CUJM
E2JUaeKlIhSvUV+kqQtCyiEAuzQYjVef1rpw1ybpIchmH2jesjYSMdkaxXDYjiZFv7KCNrwFmZiD
9HVbeqPNozfIHT3XU1o8+ClUtjJmM8AZYI/HfBd1jvXkAGpxZYCTZ5tAGfttaj1n6vSvYN6zto0u
iivIEJnPiJKsaRyKgOFGQ5D40GVV/KV3mntajwcpyGO7ND1lFbdvtV7Dfke9kKHXqHEOrPAWxbOH
LO1A8jQhcW0VxfiSNrW9AeNoeOXyeHoRpX5tTH7xUDZ8uEFdNPLb0nx3G6s+vKLu3930xLrjVbrG
HmCLoKT1pR1kcUbAoJ017EMf+dOgz4I9fUU53CArygDC7fI1D03twc6qJ5lN1lshIK7s8sS86es+
PY0ubqU0YMnkqqma6NkpJ3eXgtN8N4Jo9jkY+IYcoiKMUQNZTEcQq9S3PEcCeRxj6w0o37cQBdYP
hhnVh9pGOp3sNkoRAc55C1LN3hRWIfYNL7UHa2iefCTaZYan+QAluvuGT4NXOIClhx8C92McX+s9
NBDI1GSyPRe4IUWRAR2NrEIyvMPn68WQP46RuMcCKQSMLxZAlOz/ZQFa3m+a+hzyZFsrDuqwwb46
dcZroNLzU6tMZKcuXaIS5aCNGHJvsVFr8RunpDoOOrR7q7Xj+/1h2WRCal3ka9pv0uXDRZC2qk1q
q8vu9MMHcbzhkHP5VxDbCNt+bMRpSx6Spg/tyWkPTsNLl1qzz7KDDxI/9DoxyPXiSPO47UN2a87/
GBooDUSGeuHAqcuNVBU1XFXURKplqQGhQXGKBshGo8tArwpsyLYMAMTxPiMIhYJ6RjFOZTXPAfyj
AiHDjIUXQe7wEGuVc1vVMapbVUzJGBDh6TX2EufS3fzOQ9rVrkAh7Iup2ahgDrVq7fvc2EEDZt/X
8QSR4c7X1rEjxUaCRzPFnrhYp8KRt1UZs/suz8L9WJfAjZA3oJAlsDxtfghart8HWjSc1VrBmCGP
VWT11lHB2iWcO8d0I8PcsgGRa/9jVMgGjEaL42hlZ7sF3o1MDu8jLxsQELU5UvShEiulFseXp0HG
aDFDuAGIjjpNx3WL3bY3oIJoQrbk1zTMQAUdckxK0hSSyiinpcFuqN5nVGqEhmnATqeX9+MD9u1s
jc+Dn4khCZgbcy0tLV7jePyLNokokZB9qUJwCJPbzKkUK2fHipM1GS9mwHm0/GR2Zn0Ynd8LotNy
39RGu8MJHBu3aLp1Uu7+1fRvwgksBTLuNqi2Hn6A7enNcpj2UqHw2UubPvgSYJsHeXF7urGSEIeI
trBQ7x3XBx1SDleTUaAMIq2cTRfn3dYqUyRPYwb5EKUhAiIrZ19o/mYxkZ0uAxdDs7roN92Eh2h6
WkzEvExzpY6yMCDeBpSUA2UfJHp4xjtPHlsthlqU1b8MWlTvBa/sdTtU/YsOtmfQQEfTSYfu0KMz
INWq3FJhQYUociAToaXDS+64KEHUeIX4HSrd9r6d+14O1oVTlAMkq4e42bU1AysVsL9OksV7X69Q
1kEudNGiAMH/Mja92q55t6N54NdUN3dbX8veOOfcfSol7vdOi6emoWqZkwn3VuoyVem8dGk0V86+
ctaV86e5NCrjeA3OFmRyCwH6h/kqgXr51e7t/KOdQr3D1g1gYdyWXdPFVKHfpbvYLueR9WPy/Br/
MU5OUYUjzyjja5kF5okNHeKHeiB3LgMBCnZFMNLFURS4CcCRDZsNi5UgF3EBUZMEyXtI+f5mZtML
xD5RaY6H5a8lCdKR4vA9Al0P2XYLlGf0MosLqonDTcBR9tNbfu4JsOchqwDljqSQ3U2kLn2LbL4b
gMOYBuiCip/uJovBIi4Lp736NCMco5cIj/39pwkBUuNOhoPxsga1tL7a+uHYH6lXR0hsrkIRr2yE
BM6Lb2YwIISAwGlCxZqvLoiRgaIX+9m5SzY/SRVPrzLS8IU3NnCNgBz9h1pWoLsZBCSROyTxLBpo
Dfeh7WR1JBOqr6O1Gwbgp6lssTE5kkkg5clPyIvgZkrN5cJafccSLT8sJmoJdQ+ebZF+uQoNuGo0
zq5CxHDuXb/Db1+rkBFWBzucX7p9mmIvAzlNiPG4brdmKOe8pbOfjuD9xpYC6gAQcX3gLMhu0snd
y66F2uynpfSi7PZdbrirZsDPI40Ne5fW/hUwQPIBIovygTc2wjjQ69mV3Abcv07Dm0RzZo8xeEUl
nJ2Ae8r3QeRXQDMM4jc+eJt0G9D5XPeP1M8SfH6tG3Qb6hpQSNW2NDxiE7xGaLf0qOtkEhOFmrjM
FvnwnXOtulogiQRmdA0Dn16c5zs8TAFOSRs92vUCVTljLrUZrlgHUM3K++QlbBI8K7rE5Gec+fjZ
ctO/ACirr6i32NNuCPf4NbzqrOZnQ1186MKeglKkT7lon2IkvQADWg2kjZk75mOFncGL32iTZxjh
eAfiDBf/OX+6biOrh1ZApm0rzLxDmTHOu2NuvmRD/TRIWap1umqwXyfNeKCQAvAIzyXv/S31lsui
7Ei2ws3sWSLyk0vZuJ/n20CntqBUpaOcjcRTv5qPe1WkrbIK0BIaWY6ACNIJz4cQjJLhqG8MDjik
hbjYoqyG4lR2hDTxLjVAWaFVqbObZSFG1McHUGldg2K9+2KPMTtF6fii56HfeHiCJHb2hdQkgO4A
40tenGieO5m/X6ZzlJZU5SZ7Edf9VcjktEPuqXo02gr6oTHyBlr0k8Xcfpgd7A6PERshPt2Mdsyt
vpPOuyB4CInCk9o7XWjkw49MNcBh6ymtLDwNyryUkNyI+K2pLhkbf3IQ8Ox7YZq3ZPfb3FkX4aSt
F9uY45HpmvhkETzQ/JWe+vqtgzpmTOoFh4U37GIhxwLP5oAdBJShjUlsmil0D71hOQdqVb/pLi7k
BwrK9xnLtDyqV5U09f3iK/rqGXnbcovjuA6w7d9fYvGjV1y61Pr0LmjuJ78BAnArs6tyz1YEi02N
LFaaOfaWqy500/r5QqNkW1zwmYHvplKMgItjOIIvk1agKXUz1Xt8sBAjGZzpatSKca9XFvAlbtNt
aleHkB3HLsY0E/lNRMZVKwJI13IXeDuHWd8hnQzdpkGYjyXe6dpNXO1MK4E6dNwnXQSpCjfrNgbA
b2dXJukV3flt340A/p4e6c5Pl5yPxdbK/Wo9KygKBWWGTDkgaZbsY2+Q5srUwvyWvM06i5cFWAS6
NQ08w5YGgiu7gfwd/tMyG/vTmug16HJBeBIU4qvRJuIcawG7h3R7W5rygS4FjoEbK+LGJgKc6QF7
0PqmyN7yLLGxG8W+Z934YJWf+6MFUvYBdE0H6IZiHNyJqzG2/RsnDLW7UeBdOM2Euv/Sv4taw79z
cmjvZiayMtSlAXdKp3VSW+6GZvFKRDeokdQByUPeVR59VyTXOA4fzdyqb+qhfb/kjpVs3DTeBm3O
jqJ0xnXnRs7b0N/VfZl+d0H0jnectWeX+5BhMPDeUwlsIBNJuR2Eg9u87eKA6ovK9hb4GujFkEsm
TBpdMgAz3Gms9uXUm+8D0LZNZySc0Y9si4/jSS8N7CMMcY16DwX0ShpxbeNNdfvMBis19Tm0R9Zj
y2ovr4FE7jqUdQr/a2HGiHlMCkdIMn3UqiCzugeP2SlIoh8QVq4ey86vtto0OgiXF+DS68tkbYug
/5ol3VaLfPuHcrW4Xc6uYZdPwIhF1gGZre7cR+AksEH8+lwMerxz4zHbJpNhPk8uIijTlEcnGsWn
mWau/bRMinUrv52mQqIQWRHugXfOLVat0XTXiAMdUzBqArH/YWsUXd/cv/Sf2wMYDK5lCk0806ms
Y4/fmBdGU/q9jB/F6BhvxoQtex5mw7GP2HBOwInllaCp3+qxBF2xygm5itLc6nK8Cer7KltELciL
QgB8YIO3DDiUUVr61Pq8RFEG45ZN5Xf8VSSK0kGjs1zI5ioS3KBOnDWewe+jNBDp4Z3sGnnFnGhE
2r+1kNQBI8mxHQtITpVAHZAN+6b3AWpN5E3NfMRTJbViKI53IYjCygz5S6UcjxxJdaeQqLONK335
xYatcbRvmI101uJDw7mTamcrC4Bq8ocHcDaN26L3kdiM4+iklU4JxSYtfIrs6Gelak4040vHtfpH
gRq0FbBY4wMEecatMWTZdRwjrwxs/6Oh9fVpROJveWuJzGbT8s7IVNjO3sW27fzvf/3P//O/vw//
K/iZ3+bJGOTZv7I2vcXH29T/9W+mO//+VzHb9z/+69+AMkKXh7vCwb8mJMC5Gv/+dh9mgXL/HzKp
qixrcvOcAvm6I6odotVhZrLVGWocFxMx7yzdmX0nhE4L7uVbETfhTMhDHp/IfjrXBcEr4wbQfX58
tGzwHITILHp4nMZHxJjxMVMTIg4xcGHwoS5dIHURe22s34Uj516OfOUbNMo9/PntHyP0g1ZpoRVf
NOSgtnptJQcjHZsbk8e4JxigfyPpH81CdB9nveBqVtSjPk6WwVVC2culPyvwYSfjrwI7lFckjjf6
m8ldz8+/KIijbaHpOjQjCgASqV+p/minVr8GWFo7xri5oejyLnMc4y6UkEKvRnFDPTMNh5uuaT0R
IGHgdaB0u0bZ+JfF3+xj6wo6iyj5Jpe0luk2tf18TQvQBRpD0doYhnpbf7yODkHzlSFFsJ+XDjN+
D5Kz5EhL64yH594NwVDlygfKL3Rlfk6wkz1RLyp0BrUfpC6E3+fen79pQv+PLxrQpQ7wArbLBTNM
++9ftCqxgjEO3OmsCyO4Jh0luxoKOYsvzepKOar7whDhlXkYyjPXYNLN2rkvO5bL9d999Knw6y1q
MnF3IwpDHY/XfTM2wcofjfSWGA1pIG6G76AOM/dIF0CuaQzZZsSXaqsFqzQaxbdMPciMhhcnCen6
k8tMvBcALwFvtLYzx7cl2/Bsl/t8QEnWLjDBTBfUDl83YA/fmuA1QrVXGWkeZZvACgpIOqWWKp5A
UXRMb+wEaZa5Bz7haVcFSXmEcGh5bgyABekwp05vuZmVHkRGm/n49uGhjyzNvUTWGOXh+2hgff3z
R4Wf/ufPCgI/uBmYAHy4YB4VavziptB12pCn3BnOgGX63jA5R+Ea2oNR1s5xcnjhFV3AXnEINVco
3S3OrRkX97ahPZLdl1q0mXJz2iNKaLxI7cD7lr2ipK+/GkPD35CXjeOnXSZiE7R1c8WTor7JgDvZ
qESrR93IneobqS5tbF4OFKjMO7UTMsgVi7xIPXF9KN9tsqAIrsaoMJ/7ELyELsA2WW0Xj3oLrkbl
NVaDBq0YTPLb6YUFdYPS4BjwKR33nbVmVq5HW97cdRCBlW66rplz9Jnev7at5nu16M2b0KnkHopz
+PPjNHvLWInasXKavuYy3Bfq5p9n1pGP2SbSJMZ7p753bRmvcqdhB+oyd+Q3Q9ohMAo8ulc5abBD
MYsPSadC22uRQMQ8NF7Gwo++qQb4eONvIRq9sqgGWT6GMn1afDC0Y1lSXtNpcbnQuRGRCLGGck/u
0YCJW832z98eLvjnb49p20AoQEbBNPBUoUfOxbdnNGIRB9KKzhoQd15pO/xkGSN+Ui60lxuT/RhU
QRKZaJDs1M0iPb02pb75ZKcuXWTfNWvR5tq87u/8GhbvBx0VJbl65WUqvcI4QCRIxOz5k53eg8ic
7hAVwc5qI+dgqoueIjeGyh9bHAZtQJOG5iZZqU8tcEw4h8X22YeWW4aphWLDqwDVvVdJLx/wczK2
76/3j0tdvIllrU9Lf35lcqR3N69O7sv7TkEwm6rXXuwXfsurLMsstkELH+2uqbc+PrqDG8cQhKMm
XSJoJx1wvNMPi41an2zIrg9gVFBL0OWiT0vMfVGGYGhqEIb63Rq/s9HLAAyIXfqnYQmSulWpVdmW
ucA3sNz/Ccwd0pHu9NQkFfgoeNGf7GESB8AxoekntPABaQDwJAIx8F1JpyQN93+ygr2BN3V6sp3+
1yS1SSmLods2hThhD5+Ai5QlmSeyekL9CwJ2WqbJc9xbJ0b381GN5m38Ppp2RUijyBTLB5owtfJy
PnmEmK8jIbftnTjcDoBVHIVhJl7egTq7CvEUH4wY8lusNb60rQnIUVG+Yn8Y7mITNdv9KIpXI7Ov
7IGxLzR9dIBtsJTbMt3F/5mmI4slIbKMc90MtGOa7q4hKo7/6wfGbsbc0YjDjG0psnbd8Tx50evu
LGrD/oFE6x3T4v6Zg5hn02e8Aad05hxT05SbtDaSF3doFtcygmRFI51Hpyz42a0FCHka8H6qXiJ8
E0RLE4KF9sh0D6D4ckN+NEIXlI+hJh0zPtknaI17+lhNG6MHFl8bg2bOci2ZsyXB1dsWdqQpNiUq
STbnz8ivM4HEa/3ofS7N+JQcU3PxhIEAhyZ3JBUYpxoKJ6nZIb3WrJgVbOomjA5kywsXpW80UIhJ
2+O5YUObZXILAG9URXFplexALUt1qbUMtKr+uKP6Y2qSN6eyYXJCKTUqiJeZbZkUq9GtAbB2p24r
0ua7pXZdJevfL1MXQlWJ+jpifNWqVeKXy/iQJ0A2pMDHZKqCgi61Ko2oqN6C+gMgayvD1+1NrOAr
iyMqCLV9gMD7/D+m/3zoYHNj48YxayWm6g8y/9FY9D5CfyngUZgXNQoV1rX5ddYk75fSd8EsvfRp
eDQUWJWM1Ie4i7HBRjBczSP/P2vMq9l1tY003YxPTlokCBuDiFZzXfcWsdL+wLA/3YwMYA4gNXYE
oCaPEr+VW8MBHQ956CDQXBVVlq6BDLCOoFzd927X7qlHF1fZly6KCdtDGVTAuaJSsOBBjvoQfdiM
ZluWK+I6scN2vJ771JSllRVbatIlRZ5bL3NzC/LYNt+TjVajVugXCjKuVrdA7oswq90csxqH8qgG
VuaORpbXoTkIU1cA+PVa5FU9y/cEsxxBIbAvBTTECaVJtn5bW77+QG1Lx+mO3B1FcI4aqEv3oO5q
z/aTwgNttGsbq7brfkzMxCthv76jEsVwAv0YdZlCOps1TzeNGp1Ul0aNKMl3VME4pn4KbnLjD3MX
Z5rrWMYhDxJnVaHM9zpW3zOOiDzUo5HFR8WPsurFlCE1hjpEj/oJqitRz6WG6BIZabfpAwtJQuVJ
tj4Lg3hLfVp08Z6n+H23/vPWjOns89aMO6gCNAwbuo3MNW21dbvYmgldajbCEsYJ8K2o2TuvevRi
itJb0KWfQKkL2PQfXZAb1vZqEWngV9v40A72uxvElvJTpycN6p8d9xi7/V3aDs09mVqjyDdWW7cb
6tLAbyZl/nhHDnSp1SShJi0LfUzqeVeusGFP5mNfwcE+lyfONzr/pVCSAG36JOUK9+FyT0Zm4KYf
DV2H4rjU0YLNf8h44Gnj4n556EnUg+DwGSHhqWlAV20reFTggZYhXxc7P3ghsCPIx+c8AI2CAU6Q
OxMk39s4aINjDU5C6GM2fBdNpnXT4ewOECuzH4NhrJCC651vrQ1yaQSRAyDsnZXb71ycMK5RJgiB
1iUXmUSxu+Y1Togyt4JhtSQo535jIOerJoYQ3/7zF8j9j4Mhd2xuO7qtM4HaF+NTtCjy86bET7c7
BS5IfwITFb6rcipR85onnmkG6GplChVq4WSg/ULFCZi+CwipJSlfk5EuGn6ZOsJLk7+GcGvt+Tkz
N8IyJ2ySwOO3ogRW1IJDuc2myaMuZF+BGVIX8l4G8EdobshlGSA/mrEsJZV0l15Y2Ve/zpH0RCXK
Qx9qkFd2QgiN2TYKqFCU5fm6hfqz9AWMCMWVhbSdV6vwa/shmUItsqHOJN7ZWv5AUiqL/Xe+Fy6J
b2y7vptW0TiG3lin+rGwufNUmz9thftLoE16yAQyds0ohhfyqmSvH1GI4z5Z2U+uvMoRkLnAQkKO
vHAUU7SmWIu8sBaZFy+aRGsxcG0d//zNsK1PdxYwS3DLwTFBoCKG64YK/1zcWRBi7JiVAHdUDZmc
kLkEFhbqBQXUthh/jD5a+SjfbUvrH/1yzhsQu/ndXeZ/qUwteZ1SYGPdsDO28dSPX53yMQdp6ytT
5hBhp60mzfLUxRmYFfPAh96Box3tgjdPvNORIgE41+9keGAjr9eRQvQalfPNCS0jPiV6Od5YEza6
XuBDekZoQXUKUgjFuaw1b31wQZ471PYg4oCXdvMChHAgibxtAZi8GKAZ4MR/nzFyUAvRDKAbUogQ
Y2BC9e08w4fe5NckirAUjhl//kwY//yhMKTvbWYywYVjMuy5//6hGCDxbKXL2xOfasebFNs5XWTE
IPNog7dosVErHQcPtDjRWQ4+pD/Ij2HnceGHU3F6K6oRQcI6OrdOGOz7ltervEjSB9x/CfpAkAYH
0Q0vNCJ7RzbUS+hH0UVfZzTEZFfPGj7TI/k2DLRICX6Sa/KtsrJ8yI6zZy8D12urypzXabHtPtZR
8+rEALV6Y5i+OAJM3rSO3hrTrjQaDcxDolrn+Jj3NSjsATZn7n4UWvyE2NcuL43xa9/KS3uBkjWy
u0V2aVf+kR5PX/1kfNWs+qGx+Bl0AM09YgP+rcPy5xAhvBe7FvlOMUJuE9aUL2bAT+9AtcjkgPIF
P3IQaZwIC6V6UxD4JwJKfYxZU2M8fvQIJvXR+5gHWseLVWjNj3lgwPBP1MuCaH6FNAbYNggALFZL
/dPkBO5/env0Zj/eAnl+vL3Jqb0ha1GklwhLl6vSKAREfB3tRuv6FOrYVvEQ4KSLcGpTPGS6/W5b
RpcW+Wldbf539yehm5/uUK7AI8sWpsUcS2cOPdsu7lB17Q+lGzQlGILbUForJwWvgK33pxqSI49O
5yBkrLpEKGhWiAub4FU6QXPdfMxQ6wYJG6eHClkNBaNGylMeNZ6ozPTaySoJ/g6Y8DVBKTn17VS7
1+PBuZOF74KMvss2ldVqT4Y+NusYtb176mpCj1coAYzO1E0APClcp/pS1lC8QoLjypaO9lRxXT/2
ORRTqOuAxBrY6isuq8SL6gAADsTub/ICPNai7r5EldV96VEdHspWuyOHoCtqoG3K7poGo4YhPJk0
w5ZGJxaDyBo/wVWdaasBpRvIaGr+FoqYyZaLoHgGsWbmtVFXX9Oo0YtDWCTVfRBn/IFnYmMorzjy
gd4vVPFOFJnXMjHwbI+hvv4d6YofUQ9VTQSc681IUZHqOUoq+54iHCYKKDedj6hr2Zpru0nka9Im
T4FtGndxl8lbmfcS1EZm8AqRrGQz6kG6d5Sbhj240aXRc92F7LqoDObR9MaNJNg0q/AEDtXkEcrs
WwDQ5asxaMFV1/solwWx7JGrMudJS/2rNuwTpHSQHJj3i6yOX52xSA8xbR8RgwlXke1EoGlwwZmc
9OOLE/M7HTU09yjbMm61ZvhKZmBIuy0Pk3JHD5wute/MMAjvR+Ul2+FrryaLlHcggsBarRx3vhtA
ogJFazu7BqmMpqo/pSoQNZo15/gyUQdpi2TN+67aUVerx+wUDe1jrNsAjQ2t9tb3/5ey81huHAnS
8BMhAt5c6SlKlG2p1RdEmxl47/H0+yGpaWp657B7QaCyCiBFkYWqzN8Y7a2/cE87Td1aNmWOmYXC
pjW67KVCQ/Vsx9oTO08Yy76rbDCAzR8TZIteVK+I1yHecUcPe5yXtin7/TQAQYnc6XyRX0Ey2iSt
OryiTICrz3LAdHZ6wBbpANDNvb0MyyKj2IxtOG1TMmj7woisKFjVUfXqeFg35z7IPfhO9jvifX8V
Xpw8gnQB5tGYI0Soxnk3Vbb6gcmjuzXS9hl32weg3c575GvMzLXfHbMx6smPf5HbRCji7xXDHnfS
DAw+fU9zv7RDgSWOYwJQmOxpHap2uhqKydN2+El4u8HLf16aQVuGkAA0HX+JNmi1o9Zhm1Wm4bQL
E9JjRtd7h8j3Z1yHCu3FbUL1Ti+8d2mZSEA/h+UXJWakRPjZ3QJR0O/lYstMrVWaV/PNZXhm1WCc
kQNpc317lUTQbHImlBHvJKTawXibq8WLnlsqFYIEKyS5wLPR9Wgd8zWYrH6lthqvEuTRfanP+gqp
qOmbdDhFYNxPMLfv1cb43KEvVygK6MA/rrh21MutEvZF35oYcW+vDrsjyLx9mDjuDqHV4lwU6v86
i3/3jnba82EXNkKRphqtYTz9NFS/ea18Nup2pVd3QVIHpwRVhh27nZJ/cILOB7jVX47y17hkY8Mo
/4kw8Mc1RsFKzECc94R6hAlBpeEaC3UGvzGv1yRt8rOfGgSbfDIRreu2O5ZXDv53tf3I96dbCYql
dcOTjpjo23WEWQb2oxr5f46oLejbKC38XY8AxaApgKqwTKfdUbIKVo42PSvslO6ToNLuOrsGqtNZ
6nsTNMw8HQnkya2zZ8OfH5Q+pwDm59PWBtxzCAeauBXCzXxHXDE+uhrgKLkYuYlHClfB84Cgw8BC
Zpc2RrdLINQ8Bxr/8op90i87vZOPKW3AKameY33JvBDQ5gCtbUbS8tRkBdp80wFVn3QFesN67pdD
A+YUJo31ICGvqwpMEPRmH/ie9WzUIQkjx0hX1qD9xEw03uLtgdbQPGAtVxiHEXvA52qsrWdVC2v8
VXvnIM3Qh7Wu9sPB8tieURVjOfgbm3Fpw2jGRVBgG9ALkpVvDCkyAXPD+xni+VWPTSzXLBSnFP9J
g/XyIuma3HjWu+mjEdXP/lAvUFUVH/qyGYwKCJmDC2TUFeVrnrHztTojvEuWYl9dsH4MzNc+t8az
3ZN7kbCjI2wCwCDbgT0aedchYA+DKc4up+mc5UhtJ2YcIzJP01wOciaH1pwehsRD+i2NFnDS0hvi
Fn5TYy51idUAGI7WMHYHzbe0lRqp4Y8o1F9ahb+iU5AqMxzUEdU27t9jmx3bMqCBm7nBqgZygR0X
D72nr8cx5mmsVN3zkA1oIhRKfa47fzxouhMt2+3hFtc9FfBwWzxWjUJ9GaDaK/lc1PQKmLNziwRn
3OSgfbVk5ZpZ/HeQKq8KVZR3M43TdZYWuBZPow9yi0VDlJTDmsqEcoiW5YPaUCkYlMTaSC8b+BwK
cJRg80lvolTeU9BjP7Bc2i+H0DEe+kAxz+OM927gAp3Ak1C7QxrslPZ18jQtfC0TQ6V91bCpl+al
w4V2KhdITA76PO1JAE9naY0psHAX7gdZeof0ZtNq56QNqpdUM/ehqrCpK2f94OQF1KA0mb6aWvtX
Yb1poeU/u7ntbTNK57cm8gQ3U9JBXKw165GcXL02i6L5FufdLYAc828NEkpXZ+HPwa7AdyAheaNF
9k9Laa1n50dRt+OznHvBkK5dL8yOztLVR+NwjNqCRMfSLAe1W6udMu6FmL340KzLMnT+dHI26w6o
rEtqMchRZQvKCPZ9lX+cRcQG0yRppcTlhqoSZ9dx/+6NzNpcmWHf7J2qMQ9tqtxfwVZyJsAqwVmx
lTGOtWMdggwca1TDo4bck6nUhbJ/tXsft4zG4LU9+C8zHlFVFt55g4tDOaL+d3YyF80GJTbWsrZz
B7jjp+bH9dtozS9GqxbPBZ/3KWHhBvObpwnoqhd1YLoHmO8jHI92NBwd/BQtx1g70RR4fA2K8JuJ
pkv6Zaz077Pjt+0zlQtgdh7WSzhboioQgIvA7ArbLysGqdWhfHEAGoTu6NJdLgivTzFBc8k1MkZu
4UagUoOFGVrFNsjuoGA/X0G5NgAUA5W0woMNLHhT+5l5ytpNtoDPymVG6xYs2h9N6bjGytEPVrnW
HxvItRRoBuWL1xSHZnk2Ww3Z5z4ygpth9D7F/Ymc9TXuhvlBPrLreM+KFogj+sVkwCSzFfjje+NW
w1FC1xzZEh/JjhwlpEdpS6atVja65sSruG4DEFF68qhZ+vc+nqp3UNTptk6D+pjAUXlXm92Qgidg
TZzduIo6b8ZlFAnBxSxxIKlNIdSqtXINjTx56NL4e2SXZNZqNhciNZKOrbHSsrA/idiI9EpTJEqu
TemVwdNyrREiMCjNwa9bpBXseS0L07hpyA4meNZLcya1fZKFqTShtkcv9rGMdbtZk8lLsQzO8H4J
OmONvme2jSrMK0k1Wqd5OUhTDmVeYUE2eTPu2TVFrmuPDJRL0oBHbpwVJitDo1Rr9lwwgN6saPDu
FE9ZOV5fbeyMJaMATKrJujOjOH4KqsB4su3wJHCUPmrim8yPo42MspaLyrh6AP6UjY+XpVKiugte
cs7vyhoh5zKK9Rctc9sV9WvvZxema5un2d+GYd+rpTm+tx08hrGx4sewncZ90ykdzL3iO+Q166A6
FKGF9OhNt8j6RD8qSDpIBFOPdMaoBIT1z4CmvI3iIf4xm82/BujJ0zjbzCqeh6twXOQvYdLfy7dS
NSjs/kdc66Nuw/cGHwydDcUyXr71Guobm9DlSVP4Lg7Q68lFinxQhhOCCdQDF8EREQxZQkZawHAX
UN7vpqiRJFbjndvOQyy/y7r8boSzzbdk9n9Qh1mpWmf/avvFjQQjgudOwWATV+IO1GSQH6Ygs5EY
Q94RDDQKpYvIcP75ya6nwy5vVP10fdjLsz9hA0S9oHiVuBEY/zz2qePrax7l6VbulIOAZgI2kQhd
5h9I4izvoJBsL9PRMjH9EZOJyP49Tpoy+M8YS8yDHoBYLcKxOM6V8l34svMwkCnPlthkuP8Z+4M+
G1eFuveN5z7nm9NjbfWjZaEqdXlrGkG5jLP3HCC2iQ4aBcjW1s17irbz2nLLo9VbxkNWl80mn6r2
IUhcnqJ2AkCPRNeNodoKW9IpuVfSIdgWXdW8pEaHUJE/td/aQn+so2UJrVkfa5K8CU6d2cc/uom/
LAwH58s4p6+jb5KlHdMOSgi1u7AFFtAAtboU+qQpvbI2vDal0NfE3sfg/9e1sua8vtD12vDfb0Ne
l4/QPV8Wno1julCpmm6HE4tzpwuv1gTgezf7Bwk1S9xaQAOO8GhHMjvraKzHjQQ9HWPxyWwPTaNY
L7PW76qqKx9na7JeGruKV7nrjbfd0hmjjbDu21k9SJPiCpP0WGLKsAz2+sA8mn6Zr6WpDZl3l7bM
4EtnG+fuU+qPK7lSXmrhzA3w/z7IYLbzIna7Ys4rZ25qfy97M71x+hKrXkutlW1Swdb2RYTVNpLp
DrTzrulV6wYFJmuNW8e4CZaVV+YY6JHbOaxmLDxfITnzVRunr6Tk7GOa2JvLp8fD/lG8CPoqYDJE
/sW+CX1eAT2Z+DkvFp1fF6vfi82BjEy9OxOKVFkG4x78QfIAGgVNQSvMX92J9WEOUuInqd7dYHuI
O7ddtHGqoP1VoLHHb0dP3uIK90vs27yH0enRlTEb/TRoRnSSe7o9RMtG8Zzb3McpO7fJOuGupR+1
ikxO6qvzc6Il1cpegCwavIVQLyhqerO/tlqEfJy8Pwu0VtfLkmIEuS+B1cpBg4NuNFZyp4Rl9cVL
7GPdB/ljk+n6l0F1jm6kZY/NkmocNPPSR/a82kVtMKzbkd1/als4zAem/mjbBuYdy76h9txfytD7
T0YTlDeOM6hbvD/L7wqWgVYU/VAbag+Zkz4aRatdflJQDFmHLk354ktzmlSay+P32pSfVJvGyHyF
bbUrkI8UILxA1avIfvQNpEOuwHWeTY/dOIW3F7j8MgkuIS0pw9t2mf5k6BKSC0kZlve1FkF11vq1
bddDuNabIt6zJ/tXG5WmfqVgFP1Lifd5g5nzKp8+Tn5HPp8oOEbELJn3SmHCk05GoEH6okOsYsi1
vBF5NxIiDwzfellD+hojlub1b6SoA2LcDZAFD/UNQKv61iKT6WxgFNjbNqBSOA8aOGA9nTekZKzh
crEA95sYleegHy6vKDddQrWNAMD1A1pCcuH1Awqj6hIKl39TpaiHwa/GNdstQK2+Bwad7OBBmjhv
fCGLZz/4QO9fSjfdSZj6f3TapG7c3bdwrXm3ydOcdey/mFsPCO+5CycieZJDyuN03VHZ211jbjU+
ROhM3MpVeRgX91Cftz0/AxQ20UZaj25Z77NFoMaDr3TvKcGSJvNWl4VMV6SPCAbxhZ/L5pCNWfOY
LIfOGT9iXuTUj6AUURiLa5JTl4phw1LHUEBjzSRoMWSo39v4QdJQ9ZhZl3A2pvU7KrUSltEk81xJ
AahonESa9quhbhV1JZwytW5OSqBk39Gy90iVTeOz76Ko0rILvysx6Lrxiig7mBEyAJWj9huzVPvX
ZtJiNOst+6yryd8K7J7zZHskD3rf2UuzFzWDQFHUoz64z+bUQVVdxslh9k0UWRP1xS28+dGrkzXl
q4SNJgyJ1RBU3s1lB6kN6JBYFobpy5aR+mOwuWRC2LvshLOgJY53sOFIoSpr1o9ysNP5I8bbbB6F
nBDm9UdMmuS8KXAlwPVq3IxQxDMtnkf/yFz7arxJ9Vm9aGP7CvLbTWg+XrWx24EU7ThQvr3GjDwp
0JrRN6mdDLsobuFKLQfoWx9nfXKXBxGSKyaIiZV06pU27V3Y55emjE29iO6+pBCQL7eyzHhcp0O6
rGR9nCPyPB1v40nblIsJytQYA2zhpvwem1VwFFuTRlxUsjBXt05UD2sJJslk73qQcQfPieKDWbJo
0Wa1fnZ7XOVGiLRGWY2PKdulZyNiC+aTrAPwQWfl+PHDhP2CdMpFStFEa6sxoqOMwOTTOJEPYPXy
+5aZ67/qYwiCfbkH9q3xgX/PbVGhy+vokbpyXEdFr6nFPL4iRX5ymqBrEWwM05Mrss8SlYME5SKj
KPv1h6RoPFTqERVc/sBqm6IYHWXtNjJhtuB3tw4Ty/+rzKw3y1SLt9ga7Y1SxsG5DdT2BgsnMlyu
0j+5GeLzSUs+wx7KddeU/l/m5LzpbV68YTb2cVFuHlBSX02GZW4aoKoP8UgtQg5qx++uUO+lIX0m
u8ptlrrFxiVp8GmoNsIdK2rtfL1FmAbeNnQGGwIZY/3AMg6VlgHiStL4ueidNegY/cuYjp9av/v0
RUNi0s1fLINY1Xf8fJqk11+w+J63tjfFdyP485tZKeo9rPPh0Sqibq1ldf4t0/TbQg20v1XcIwwj
t36oITbhHnKafBvSdDdXcUEtuu9OKOMYu7jLpqexdsO1Z+rD98YqD75jz1+ACL05vdut0ZFVD+Se
USIs4vhm9lTRqree6yXWJo+up+hP0riOD0rFfMbzMr6JNLIT0jsb3nOjq+j9GxRmmsS/NxdEsFWE
5V5LQ9gwS1OQvxX1mwGG4r2E/NQu9k2chdQyFhLIf/RWS+8FcLzcHelRZWUXzfeUtO2uTpr4Naun
r142678AP92UZLPfC4vFkTu2eDOzFMHHujfeMpiRSeYbD6gHJy81wuHlEm7go6Ig2Q9rpPeMNze0
/Q25PovHQdba1Joqliq5Wb0JhDjD14OZNncPgjS20q9FOThvuEJqN/yYqo2E8a0pV1nrNvfMlibC
8tWbbZVfIcW+ieRVYUf3I2CDp84HdQBz5pdIXAE+yiDu+PO+L8JmlWYGgnr9OdND+0mmU4q9Le+l
1g/SzJwgvEGf18QpNbSei8K2nhmfD7vM8Ku7RF8UE5s+zTZJ08QrPUWRT/5IteySHWaVxV4+gpKE
6KrqciwVrEF9jeazhKli+rdyEeoSO4cH6DBhWHTLjvqh0nuwZ5XRYzRvVvgmsQ06pKrFU4q1THla
xiCYhZNqE+PIqDX5A65PNjAqddgLhUnYS+h/uacunC8kJ4xqyuOlMFPbNd8IcKz9suCbYwVEa6AU
TziUmjeZSRlLMsywmf08+JEq/HqLRNVvSGXWT3JhoFNvdHKUi5rarZ+eyOi3T9oi5t2poXEw4MGu
+AlRhTKrAQEK1lUH25qtRyvcWQt/sjRLkmmAwi75uKUJ93q4k93sbHfmppzR1XQWg72r/Cmb5WQd
GViqXGMicirjpBfdeBI/y2XXDhksvc7SKx1yuEqmXnuvd1bt8Gj0JFGiYvjq6h2/ID8GlRyYjXsU
XnbjV8NtUuLnUWvdSsnM+iQzUDab5qqrQqoTy4Tk1K556ZW5S5rXXhn8f7i2j28V1Fp/V1FDJvcu
Nc07V3ZcYarYwGWreCflVRnXua5yHCCxSQsYWwLst3lE4h9YW4nRC2L4Luqiwk1z1ZDcGbhLEVNC
MTfbpp0CRK/JELlM/dk/NRoInNXYUeJzCyr/ymj543EsnHr9IbE7xskrokLZQ5PNLWxaTIal6XUF
396yxfMUjNXtZYiewcRK2+mgazUArLZ8L/UcYAiAs5XtauWTFJXnntRg5ZvNjeTuAhJSO29gqSu9
/GyOUUMpRTxDoKh1mxzMyFpxM+3iIyKeIXIQ45AICb1D4xiPeGf6pG48/4RbHSqZmceGjT/yGq96
vep3EkScrNglvpbMr6Ne3Hd55W+1IPbxSGB+LH3tVmcr8OzWkLTA0QYrYGiUFALFWg0o19zJD1Iv
0cx3wAiu5DcrMfm5lk11s/w+by2nyg+m20erPxLEkkOWWOG6X6luxfgV/JNbvo4dW0shv4WZzOhl
aPmEzkfC22c5fo9i6kfTYYlk7WzgkuQEAkRsF3BgXapfpqTsHttaLWHvt68SLklobxzy5TGybfYX
tTWy58YN+gevSHe21Pni0IpWxeTYS62V5x2z4r62UVxFIEfbqxRULef4Nets9UuNFJ/Mx1HmjdDW
MmNTAHP/2mbMn+PoT3caZY/FIQbrtqKK7kq1WJfaCB1WLbPg3tMd5Vz60xfcidTjNdS6Q3DvO06/
4Yc6bGSY9EqHMcwsvLXhiwlkB6TJMliGDE15eRkZC3IjIFPKgU0DojZ2au0kdrmsWdrF0vMp+PtN
yk3hRa87DdewBBe2cpEcmBcJgkc5vQal+V+xP4aYlq3zo0RT69rh/r71NfbH/Vihjwd29bdR7/ir
yh3M7SWddMk4pSpa+2jww1gi0XSJXfplfBgZ5qXrEpSclFxDvX4bLkJxl2uuGavr65Dqnna4jKmr
ph81VjFDsPdV035iirQA/NXdT93GaWBZV9ph8E2tZkCsPjorbZEbd1GjZes+Zl1YV2Xw5mrhQdFm
6ylxcCHIdPyXFkDUnKX+nckUtJJmPRneIc7IRUtzrNpkW/Uem5llcN5nE4me2IZgHTo3AQSzbYAL
zUkOrupw5mQJKEs6BsT5StLBBC+nl0FpStpfTp1xqk7ecvh0D7fToOkXwYZfM7Tt3xsnZ/Gqidto
3omFkHR0evOEH/V4K6EwCcx7L8WB+PdF7cACSG40m+FjBBTlVp6KQUwSY6ibbK2YS/7h2u6kXiXt
Mi0oiCGFfGbzspEEcVh3017i13yxjMWgMFvLrf+4v9TE3DomB065fk9mVmP3UNW7UKwhKPBqx1nx
/h7ranq4xBon3Wihkp67DAyCHFAAPqO1sjwqSwVBAzla1pisk8xrt0NnIYAmQSY3407aetauQ1LQ
J2ldLrwM1GGR9JqLmDhjgwhQiJH1wbrNSY/cNXCdVnXgWtvMdqJwG/X2iPeXqW7/BBYImCDnCX6D
6v9aBCI+DcmRdzoUlva3blsTkNDS39dM2q+a56HGiOq4GhsLZ6Eazqo/Bmdj6se1l1TRD+riB8NV
8rciK2JyNt6DrS2uFnnivZgwph9QjaHCMngvEpr6Q1t4yYtEnCQ7AxCY7qVrwFJtBQZSPUmnBfsO
k1Bg5dLbWHa9m6nCbqVXa8oCRRR9WEtvxQR1C/cwXF1ubByBTJS+84hdtbIdbcxeMnvqWpYwD2Vf
jidhSgk1anQXYpm0+4rb1cvDhcfhPlESYCvQlFSgtLRdlV2tVRilsfEScneG0UKsIbV/nNzOekWf
GOE9vuQAWWjGfXfIA3V8UvjHfOGfxQqWcB3F0z3MpK8kC63XxGu8G/S6AOYunWGYpfuyaq2tNKOu
KzdBpCZHNwxfgiSO2S6qyS5JgeIKJqVFruKMPgf4FvAqwYJL8cPptW67BYtddSczagDwo+J25T1I
k10ipPipPl3jn3TeqixMkIGLUtbZ/1yb9VZ5NNTx1I8GGtHmwpe6nAqvKarG9gCM7GIm3cZU3I+X
Mdg/ny5pbGPuxl2AMP6j7ybxvi17NvBNQDLz2gYdYZx9HEWUpXIu5XM5ZEYa38B83V/L6hLHDMFf
CPb+ZibhcN86+toULSC8yYObwLQR+V6Uf+Tg6r6xLZrS3ES/Y2FKCr5vavUgQ6SjrcKbuJ+p0i/D
4riw8axo/0JWDv79Ik26HPCrmxfmVPYhbjop/n6kbHeWXr+yvKOjJf3qekWbAi5TGqc+lov+6TD5
6v1QdNs40ONTFGtfZE0mq65Pi85rm3np1sni5vDHOKuz3C14j2qlFh7pG90dq02tpPr66u0KAI+e
Tne+YiREUbCAfXKsTM+9dxY5+joK2efP5rDGFMy7xKTXdcO//aAtjtc4iTvtTok93H+5nIct5Q11
PGfZoLFPzctzjszqzVDjFQzwPHmyEz1Yj3hm/lDxO86L0f8Lz5QvnpZb90M/GWtZCcrCUAdatonN
3tpcl4jSgT0VOZGp8m41ACckqDzrYLaDeZ7nFl9VN++/pBScV6Md9j+1IdwC3K0DMA7Gnip786NT
dEiVXTa+KB2+cXldBGczthC/GEIUeDWWXXEABmzhH1sln6YTuZdUgqtM1d5OMaoAwTNSITA9fTjq
fqnmaIAbSFxrLL26vDbyG/EkSgYq6Or4VRpiVTQ0aPBUGamci/E3cDoH5aIeIdY0R4kIewYASUvw
k4335fTq8K0u/aqdHPwqUg4S/2Qj/mn0GOCqpmNhbatuU6Oz+fu+VgY3oRvDeqMvWViYPP064Em2
lVSsxOQsyuAMwLhat5K7vaRs6/SnHuvNZrC6YeuMzfTudsG2C8P8J8+HYF2mbvoA+i85/ceI0UmD
tZ6M6UOU6QmWB7O91qs2P48OCnJ1nSo81JAQkaYcVHS22DEZT/oiU3eNz9hC6hq2Wdc4Sfdx1YJb
PsiwqkjOcLmtm2zx4x3x2laH5Jwvhl0SkYOb4hEGpV3b2XwXvU1JyWBP6QaLFnHqbbPx22XTEw8+
lqpOyQrL5EwKIErwH227R/fmsiDp2MJtktb/MvE4uDxa4AnjBnt5ymRekQHp/RWqsCP7ENiAprK+
BGp05Kdr3LA+qo2N7NOZ047qEtOUGYeWa1ZAZzAzl3GxOpH4LEOWK+QukZFVxiWP8PvO123/v+90
eQlDcdeVzktD1oFozFNfB5mz1rMwPRuDVZ9TFX6pPPWNLL1Rq55HVmXbe7Xv9L3Xp9Fb7yTHbnJP
aqNXj4Zv6+coyWANLcnJHh3c2Ig/tXKegxC69IOxiGgq2uIuHZt4VarWAINUONFJaVS3U35/wT2M
uGT70cyyUkxWUuaLSxseEkyk7nf/BRNhWfrHeEFMJP1cPPj62RXhRPvqrilbaDPMvX3uGS+yZe46
CO+UR9Dk0HUDWLfWHsSsRd7INSZNgVxIrE279nB5r0sZwmpRfZGYvIHrtU7TdVRdF3zGDNXppq3m
EmPQaNjJHhFk/LdsdgHA84c9BaX3mE1IyX8gMwqdbXYN9ED4CBVpz0MYtyPZcEBj2qzpZ1DFj8PS
ktCk/ApcX3mSBpM82KS5KC/0hzRMzE1Y40+gNPkNUKX+1p1j0vcoBX56QDj1aOFmPV6eD9cHR4BG
4c4emMXkAXHtaJunuMiOA8+dp8JM7cfRNR9Qkoi+0kLIw59IpbRe9NUucGTrc8RyagTh37JjgT3X
1wq3ptuoRcNVrsHBChpDFKgH6aWkz5OTO/vly6WO1jqDmdw5zVesG5U9tCvtxTL6d6Bs2U9+Jt8G
gCIvM6o6Bxht8zozuu/5sgLT/LRYjS27b1mQdVRhEkcznwCBOS/dRKJ/WZhZfl3fJ5H7LtdEzDM3
gzM3l1WbXoXh3mg997JqC0Z+3VGpl0em34DlX4enna8sX2oQBt3AumAMSGG2C1Yhi/LkjGPDa7+0
/LRPnvUkXQWOgiri1FT7CPn/R+lMIYCviqJG8WAZm5AOXw/o/+BsTtNwlGEnLwOuc1q7KagQmQ51
lturYHS0S1NiUz4i5eRSTbrOokaFEnDEfx9ElvlwjTuFS421se4kJLN00xvORqTUw7n6nsW5sRdl
djTek4Q9rxseRt18kxG+CAILKXdko7hhVeWswz797rM52H8y4pTRfcK2N4idNyf8reB+GROExffQ
wR3t4hmIRc9K1+GUHz907GXThhXJ49Cp8e1lmh7N9LEGucNynkq261GU9ir3lAEmAC282A1cTgEM
lFsFY9lPLgPIUH64EVzGII+FZkPEs8vt01PtqvP9UIXe3oPxeCiatH7BleS7uDGGxvy1nlr7BWgk
BW+r/TRAbHrQO/nqp2n+NHgZ3luLEkT6Ww5iuhhsLtIPI3ZMOHTfQq4Kwiz+Rf2ATHQ+ftVyBfUO
H7yoqfH9KZwy2Shaqn/3YAaUpRb/gioLwtMrtUeSA8nRLtRub+cIv2W68rfudf4DkgXUeJzgNWjB
zwM5Tm8tfNvWaqwH31J2rbjanJtEpRbTDtZ4QyHwLLFsCnmS/j443XAbdRXGVr9DMqz1lGaDXvAI
HpQLjAGSgabvbRM3kcbLk59p9L1HH/2XVi2/stGPnxUULvYBDPkjpuok+qO5IpsJzrqy+7tm8stn
FJeP2L9FX/MemoVegbeUJmn3eu0OPvzvpbfqv8dxP73meujd+ZzCQSMMycDbGgoukDLK8f032+i1
B1RDWEA489t/GYJJrI/7t0FF5kpalhrxQckpRYn+9MkzDIfj5NRFkGCDrDxUPoD5NXIXFpog7b/a
OWmFTdQDPe4GE+Od3sNFZAGVhFjonCxrQcMLqOt3UwCgMlh6qywwWOdEXyajCJ9jT3mJWa7dhiYq
9cmA7KdfkHuXTjmE/4yQlqlEw9E21I8RYdp2h2REgKoP5h9uUg0nx7aaJyXszbMaWftu0SaQEFCA
eleVdru5xpaLys7e9M2b7qXmW29276Rw0gfUpO2XrMnhqeJxmyq5evImrEeV1jTeTJhzWz0cy0Me
ag6q+cjzialW4LfhTlPRILSQvNZWAXQNjkt0yUyAQB4Lircc5CyGZ2BPabCv49liLteUVw257H0x
sVKVZrFMyVVmtUdp2hV4B0cFL38ZjGx8SDb8BdZD9DR1yo3m98FbjXnuLdMXLi6YdGhV/9M3EmVf
LfzHbvLUDYLY/l4Ij70SaR/NBaIkzRHdjdWsq8UE6q9Kn64LLjnrWYuQ7LDmnazzTPlDrz0oTqrU
xinmpLiY7Loi1074v89zMHy3fX/cMqug2RV31pOXRn/LYs00hgwKReA+likwrRkP4W3es1CvUzR9
yDqgm/LaWZl2Vjo3oWYGSsamJL8f0Kq/wGGGMjFAug3+rfRykd2X7i7yFxeRxUwYhy/jHJsZ6BVa
102a36JpU1gsmS6xpbAWazi9LxVEv1C0ox1gpXkBdwz4FhhTdSEH2B6CELodhMeu+l4aXrtHo1C5
U8RjQU7Jl7frvu7TbZcYyp3E9MLApbWk7ncIlfnto7lceB2jICVkZ91wKkI/2LlO0ENX66pT7ZVk
OuVUZTELDJsDeoTV6b9iQ0fFITWnpz/GlnIXCfrZbVnVLtD82l+LJkE5qWTXszi5xRtzRhTxplxS
/a5V6VuM0K3bWE/yhxLD7iofprO0Ugkphb61rTLYSAyVpCWL1FNw6sjbFk1QnUZJ1F7bEkyCmb9J
Ti+DotpYM7tgPrtcE2hQflYgCz/uIcEq2VVQ2O/LzkG3uWiyTxVUXU/QWqzyG9l9ywadRNqwI5nl
reRhP+Rr/Be8W3luy0HC12YXdPkmQBxwfe24PMvDEc3iD3CzZ+bRtqtwTo4W5Lkc/kCeS+wCOr+g
zAV/ntQlX4jlQrC+Zk7drA/jbaoaulOssLqZVrOXRNvPC1ZZnPYJOMg6daOtNK8HBwdbxcHQTo1S
1cE1ILdu1DJ+msOkRqw9ZK/7j5Owp7W/tMlxj1cj4VZpU+h5iATIMDD600PSmM6d/c+V82D3RxOY
l7dHFyV5D2yI4SATi22C/TbImvANMyQNmUvf3vuDY74qfnojyMWMBdga0ENzbuwxOU9jh2S2QBaT
5MjCd94qYZzs3bhvT50xq2sRswgbFrqQ8obToOj9V3vVWErxoloYfuvR8OCN8F8Xam2ikFnNB3DD
wsedPe1hKPLiyUKzgEd1OjMf6r77qnjtD9OmuIl7Q70fFhrIrWl3wzd7CSJ3We/zRSngXYLZqA6Y
DMGvRR2rvYMRrcCUK6v33uW2bQPAJxz/h7LzWo4bWdb1EyEC3ty2t/QSJd0gpNEMvPd4+vMhW6Pm
0l57R5wbBKoqC2STaKAq8zdt/cnGe+4GenCbbj+okXFrVnlxdro6foV/c6shZOx6gtjGtnipGMRI
Yj47D/fywtiY/YklRgxuelEsh3mAdlHh1luJbwxz/NcLJ6IC1GupfZpJ+N4LpPd6qewHpZAqfdWS
4glr5ygYsfuP1Lnl0GTxVVDN/EoysODDBCgmXaT5tUcrwGV5seKQLoGYyYX6IcTJU4CuicueqAox
QvrsB0HwAgPk9u4O52kXgxd8lNd2XRndHoFTb317py8v+/h/iZCVQIXi2IVFw+UGN87r727pTUi3
6OnLlGTP0m1TQdq39dDuhkKFpcH/atMhMvg0LRoYUF2MrhkepXItPXMcplulUdGrWwreGS/vHMnk
axKMnxGA1L66fhRt8yrTjyr4zS9df507qJ61EnaH0qyDnTQLLN+rJI/e9MlC+C2zYDEvszvQwDBi
1PoBb43sZblqGX7N6zZLfg48opETrrFvDBzWl7D99qzD87fOwS+yHFB1kaY5FuWz3rqboXTgbgMz
enELVrC10eZvrdWeByGTZL5tPAatgjWV547HImaTaOm8elN9Srdi4qAG3nRGP79eyahWqfFLyebs
5gyxTEDh/DKyc3+8mT5YC57W3Eb6bGiXrk2ns6jriageCBPYV0X8j3T90uOr0OczrexrauvhcRqD
9hyEylsQREX1CR53tfb3Jb623wBfV/uhM7u9kRjdN38f8Bb9Ri2r2s+q8quXhFbQ/z0rDQV+x2t2
RRs5z7B510Po18ETyl7I9ERYCoBG7y9dHg+XZjlEYxLsmkaFL7gM9HYzXOQMwAGcA2nfTivkdlJH
j4+2PiDiK5e4zxlJ5mS2Wf0Ywth5VjvjpyBqHIyEV64b6KT+6/zMczbYCgbHcneGOxTfAU9r29gy
ilMDgPTUWwlZ3iYpV8K4QB8GM5yq/jG2+ghRKfUfJ3M0j36LcBmsGeNVYsvuwe+G5oIokXvRkwzX
yswO6k02rONqHi8WuhUXYznYs1r4u8ZFfwtoH9Cc1gqbh9Qbh50WsrzprX7s0bCAmKZ6/gEXlFS/
sGa3kVxQQAI4DSrUZXO+DRjl1Jyt5eDXxikiP7mPfLJfa9ev43OB1657kFPLD/F/sOqkPjR9eEiV
KD6To9bDnZxaXtrx8prr9kgp9EP2HtGa7jxp+uqWxk8WffhQK8noy+nvYcn3y4GaPOIacprCWcyC
ecLryUQlfuy/ZIZVXe8HtrrNuJL25FG2TXsqNlb/MQSxmfo2A/VxjN1i1pYfpt2vBQcL9W3qCJ2T
wsBc7M2KpgcIblTlu2YmxfGDY1nqZTmWFgRKp7id3SA6S7SquvnRWDLVMiqHYejyQ61A/ZQBPbSO
NUDv06SqOAwsBzcwFtuy0tumCHg83AfkzA+LU9KwW5XBMFT6BzlrVcU+WwoaDMsk6Zd4aWKZplJ6
RGFcmjLgViFfyxCaXw3i7RGO/2c3Ucdj0tThoxykP8dhBnhugXTXHwOqWhyspIxX92A5M2Ks3vCr
y+chM2+D0u9M+QG+5w7TN+PwRx5XthBpp35JqUgcpCWH+56jC9BuslN3P5ZkEN5ML0K3fMwghid+
9Ow2TrIJZit6UJIyuOBiUG5JiWGiqccnt/Gjn1rHlgmwaPFGEbXHFqeJj1096c+dN+orCclBfrm1
Nn+Xq5GIrdft7Bf7InC0je0ZyidtjnMMhrr4ZxVaa6jRVGhaYFQ2FP7vZgYIvrKx0ERzYtq6RT2h
famiQD56vBpLI3tMVQwlgC8eA7xFVnGuuTD32W+1k0AFo4/Nzq2BoSx7NQmGxvexiar1iN251Z/c
vNXWgQVPbOzLtbBVAB6yv7G68M32g2gfgIo58XiITnpAdXEaM8pBXXe2bKt/MJaDnLlan53TmU1+
ngwPVdf/6pfBukP0v1apXUjzPirzAw3dgMac69199H6V3z+wZrvZsS5/te1W2TRO2x2TReKlrlGx
QCU24zV+9rvGXku3xbOCNYRXX2EEW2/ATfbWIgHjjaO1BwgOqmuZ7abRm9Kq4UtToXVhOh1W70uY
VSCWgEv8o9igi/n5fzNE/1/7ZCDXkSx1Snv1IU8ydM/hHGMbvoZGYjXc0MV4oqLDmtuOWTOyBkh3
fySTdaQik7TTrvf+PEUzc6lOygo+sJQdxbvqNCdxV+F0VjuHInTRNksBmcNHLftVPQ32Je9GaMFp
Oe5ukbqFM5c/IoHhL9os6HY+o5PVnoXaJYc8z5OtboWYNVpESB815Oxi+mjHLJNuRK+CqRjCtmfp
u0/V8ILexAnPAPZnv6bJ6D1u+amtWh5KJGfOwqkr/TBeWXFSXqVZ/24K8Sjx8OqQUWl+GF0kIVTF
xxL391wJVjO7uApL6R6caGW3ndWJTzel5SP+jZrSh1uvGMpHa/OhEe6nXunCrRtToiPxwPY9wTrw
fpibUP/Y5LcAIfA7JitIGU2F99csAyoquZsc308IgSo1iudQH/2TCYN5gw7I9C0Ohqva4cvSxHW9
l63qHztX2fyGC5JJRuVgN1m6bVsPG8ffA71sle9tCZTJOFMhEQPadmX/dnJqZt8/sImAO+IOV+n/
w+ZJInqjfZ7Gxankbuskccqs+4feGp9tcX66z62mfgcl2TmSDXoTtLptgFvndccXo0laEnE0ydiG
19Cp3qQlB6UIKI3MCO/LrLZow+tyjXuEXANdkF/XkIjlGvefcr/G/acs14Cc4pyn0vxbzbXgzUvd
TzYgiGs7ATWJKgj2U49ctgxGYGXPmo6chYxKnwJSs6C28SJdSDCGWBihhtQv8+tKSciYAcuV0Sos
mqeqSfcyKNPhhuxxX1oJSzvFD8bKsdsdeORoWtB/VmPNpEjdqg+FMpVsu7wJkFE5P/JlpBLrZdp7
PM9fPVKGJxMpkOpHE0AyXFwlDefdLUzSW4tWYGVQxZ+n5C2u/PLczjFqYoscYUO/o/j0p01JVb1A
NipBM0Az/Byrmql+TmN4n4amoaUnGDPyYP/RlnHXHjycVbz62cyDFzT0sLgYQojGfpWNp6kMnk2/
4IvTRz2PODSM+Qzqp8FJ2SnXtrFOmzr6YXsWz/3efleQfdynQ1ccstgKP7OTvUpAC7gfRb9YecBZ
aLqaenB0WhgqLv+maxcO8xlxLGebul792Y3n92FqnZ+dYR+xDmu+Oko3bfwlVMN89jx1/ofQMCEB
/5+hvDKxpiH3UXBTXtwCNUDVL7UvAySIRGvjn65jBLCOu/wNl69h7/ozRg6WYT6D0EEJaQkpE3eV
hs74HSPslOXPED6wEAzJFX1pzBxxdhRKsjUOSt+UJvTOTauML5nqltewUh4t3vwv0qUgJrgpHTva
/Tsh3wLBUx9lFOQi0jIF8POiV3N2cCP2Y1RfjYMMm4ads//4fpuqeFoIsspV1jIYtItQKjVqnHgw
DO9mdL51TYsfm7rnmZCkvXppG2cjfaZj9eZtWPWyHcmD/NJZTaTwLOQWDo3e3Pdz8m9MlKkqqz10
yD9MlB+j9EhzKF5xCBGmu7iqCl2YDNMRQ0HnYg8a+/IFQ5i0Zolvmj1sFb/irZGrrFdd4OV+heul
XzrRY+wV7ROKT1j5aV53lOYEm+kJkRx9b6Yt4GtpLnEykODfhpSx+nDvD9So2EQZzJPYdSEkqtxA
l9zBrmuZeovrG9CNTe4Cru87L91Vk+ufNHX2Tx2qUIvXA23Pm69DWjesTn73RUb1K1CiJe7DMH62
lbKVofuh8A3VWnvN4uVc8TRvFpvAqUwc1V31i7OfHWBKfglhkvnc5Hse9qNxIIVBIoIX/XrSYwC6
iuFc5SzSbB8Vpvn13p8irz1TUW6daxvZ4SpLEdK0k9yYN/HSqWnTbYq0PgwMihuuLM8f9jIiVxw6
dkJ2QR2b5BlWf7DPirG7Dnk4Xm89aW4MtzYQj9zprph7jddUomVMDj0QRsZk3r3XnbvybPnetnXT
aV0rFkXWflJfWqUKEAbaGQWMJIBzqr/zAyWCpby0FbV/LbHevEisisLQuRid74iWq9maHcgEbrRp
9/GwkUyO5G+KEKNLw07UlSR9yhn5wRWKII9T27VnCWmXPI/Vte4+y0P1Rmy454OW2LZMf8VCYj/z
Wbzr2CbNytDt5CS/jG4N2gOVnGPc+OqLdA0WjDPeOibsQj7agEbKi2mNm8Qu8fBbugIHQIkLpHV1
n0UZ9q/G/Jm3MwUcPfWf6yb84rWT+pXkhr+xBhsVs6krvmTxp2Kx3ukbjWdqAzmpWpokORBbTKu3
fCznixYZ7Vpm+0ZBnQSu3EOedo/4MfoTDn2CliNXy40ZOO6JLbSyEh1SaJS/mqL0eW/K6D1YBEad
KLMBAs8GaKDZ2Gdpq1Kaxmmnhzv2XTGbLW9CjNDi6aU35/xLGQSIhgwp1bekt44jKinrYgYoMbNX
OfWjVV+jBJ5x0FvOm50WzSrRvfgnkgErxyzMf+JYe3IGpfqaa562rrpAgVDlqHvHU1QoDQ18fCfo
Trz5sBRIzfbPswS83qmvA+X4f8exXCp2AzJTe7vW6me/HGH3/RgF1IlR49IIy3K8st43WPEHjWUg
XqVcajBfp1vR63ZsWvfSeXP6Ac9kLeUv2cJqiX8plxn3De0ND7UMoB8b73C+XP5bfhl+gre4C/XA
+icN41NMhfu7NaD82Vtd9dIWkb1TQ6s5Q5bNL3mlZDuN3Nbr7LvWCr/e+scy3QH7vKXilO9UG9LH
TzvOX2w33xWzZx1thNYh9NFMEbhcpRQCHljd1YeIl88qWOpi94M2dK9B6wC+X/rL1PR3mWe6uJmB
8rCA8t0W5femLPelWSVhdBXZgXvzwyhF6Kus/mW0L9R/fnFhG0eh3u1knr/NXdM7OSk0loOcpkt7
wNXHWsupn8Xur6gA3ZxTUrJZio35eUDAOl9J32CF/gnQhr0rhuH1rmtvjgmL/P+meH/vGxTjq162
+u4+rbUjWPpmkI7PNauSk41WwNby5vY8Jq39WCkpFPARTfHIYZOgVhiZOPoPYLjao2sqSEC6kM5s
yIk2YFY6h4GtW5DY7q4eS/1R+uRgzcGDa7Mnt6qS7w1eVvqDbT9LVPs7tFAiiMPm/O0+WwZby6G8
WNkvRVeTIAXJJdCtpMXhKk/ayw1uJs0lIquLx7ZA/AZpUNgWy0F2m7eNp5/mFNL6eCd995C8pDK2
urdtpYPvBZNnK4FVlSqUiCcPSTAfmKSLfvZJV2EaunmRbYcEs9bITOKtlnTe47wcwI54j/08n/Iy
V87oCkHIiT22JRhmm9Asefz+nUFkGwTDHYprxcBW5iyHD+0PpzLkFHpxGhfZpxHYjjcMm8LEXGtM
klWvAE2xXPCUmjJWsFKT5lg65GVHTdfeTBwoJMJxYAT5TvIlB5GCEUehk/nEHNXRNGWtYTuzqKYC
THOw94HjVl4gt9fvdvI8LjWq2hi0U5zxl5Dm/4yKoBF8QSr1V1S0aJdLFHW56gLmWK4l3f5gaaes
qMNNv1z6HlV1Tyk0tmMSDfGLAsAKtwAt/OHmAHBsquusUaMZgwO/3fZJa32vP6lBEv0wjAR5YN1w
T+a8qSN2+9BvocU5cQdfL0czQA6R0kLMThVve+8Ts2aJlj4keuduJYFxj8utXyTOfiz8T/XiESMe
ZPECDLrblOW9CtTbRyXq3idnCLkG11GwRFGFZozEyORuCGpMYsXgNjUGYELkp8Ods6SqwZqTnzYl
Sy0doaSxoxIcuxWzIFZRRDi3krFOluT1bYKja1BqY10HRl3l+gURwb3Sd+pBq/UJSO2SLkcgihx5
B+oMraQajcbasg+wy1jfjNMXXkTxcUZdchuoCBR6VTKsojZPH9CDHR/GxiNHYfT7cNDztWiGiC7I
ve+uVdJiuHCLkxAJvsdJnwRL38QmgezfQiq6x9yvf79WPNjjusxanWIiOkV3saI50eJNiwD7Rihl
MnAjj1W6ql6jH/dQs/Kz1WgF2a6b2O5C+8IbyI1Qg/cVq92Ki6P03f0cVTFslPbN8/EeHuh5Ua9k
SMPZuVsk1f5mmVLtMGGwbi7qiVTKpY0IHd9e8VsH8fnGS6Pay8CHmLrxiblPl7O7RfvvebcpbAJ+
/RgnG/8qRl4d7AK5f+VWRhTLOS34A7nFpes2ejMtl14YFM4pg/h0u+9v43yxGrLwLVYdRtuccVfk
DvpwOtrGcxl5ONKgGXSWASPMCv0ip1poZ6dgjGYWG5NTe/xVwgy31F4PL0PUoq7z+8xlHaxApTv+
0R/LjHvcfW7scd9Ww5JK/H2Vexz+B84BOZbDR7GKfEYKZJG0UNOmi7A+cryd3igvxdInAx+0LtCL
IpyN4Lju5Q0Z8o3Y/MnQ6TQ8cch937g5QtBJBHjZaU28HgC8bqXT1TXwPzf1dqjr5bpRoBm0QZ8f
pFCJWqG1Dw212EhzKKYU/7/2h3jcB1gnvrEnvFc5lUp794YZj8Cl5inXinzlTXUxI+n6WHm3q2It
yv+wpuPdOGHumoLHVLtR30M2tVbRshkNMaD0VjG7UR5a6oP09ct+UwEJsQmX3Wgku9F52Y1m7EYT
BHtxP1s2u2WndYBniZZ50+9Le7zB8fGxjjr+GY9y4APYq7LvuVGWPkerzMe5DaxHzze3GKijQfA7
NkVm49ya4/neJWdGSgrM6bt6LU0gMuWmja1+AwsPiCQAMH2NDty0QZNnvMqhjQPrkpdaz45Yj1Yi
B0+Vuj/g9+KTEUD3vc9Q94/tcTpKMza997HLgqfIiZvPuF+HeVe+43LZgbzDxu+b7UbkGjO0maeE
Ym5v9GDavY6Vmtk6vG85THX8zxClxkla0l9O3jrJXXZxyyTUAJ0HMg7bxrLaeJ3qsFdCrUDWbJku
E6gZj7tIR3ZRZrhtT9EyCS22/mmPDxAuExjWjDGsTDnc2gZ8ckuBQQ6kMk83MnI7TeawYIWNY5xV
hT+TAo0ENIXpiwjamWWu89ZCWwIQwJJvNZY8bKBb1aaJEU+798mZHEQfVkLwjfXWsxgIu+NLSPbs
FLuwUEXSG1ziJ3Aq6WtQzOElUyD2JD2Kqr/7UweZrf/Sj8pWeAnb5KEcA1TVHMi6natvRQz2LhDb
SGVV2qbn4x5U8t5TQMAH+3ukzPZZhG8gD7jkglT20sLJ9MBN6i3OqXxvmAnGVjR6YBtQsUjNH9In
Oj29iPzUPthec9Ivdl3pm7iczBM2An8VuL9+D63ydhL/e/J7aDkZh7r6Lj06Pj6W8630h5thAz7W
7dPSEjRj/h+t32MZ9Mw1Rt3x8QZUMPLxHwV1/IMtyl5FjBrtFJtfBMsQuXby0OYHUVuM9aF5BFrT
1RDKTT8FrM8S4Hb2b7fESLQEkO6X6HFYhBr/5wUkshnBJzhF/k+dzCUVBiiI+OumB7Uvp7OiTdNZ
zkwjYPQWg9tEqqylu8kT81AMCnQVwnUmkylJD3UZTOdfF/wwUYLuh/vVpQ+CHWKk2ZfJb+tThBro
RoppbaQDMqyQ0O481JN0tbxKfzhmChihJOQWoeZmGs6l8RHCZ/ffP9T2SB1/6U+Cvt4Yc9WeEEpW
vvyUTiPkN6bIvUcZPoa4yMKWtTRWFhb7kAXU8l7on6Q7n6CEJNCfb59XftHbB5PT25/l/kFufxoN
4f61Y/CBJKhHmWmrVU2+yoZowJ1sMOuLEeOUuDO86pMy1ereDaPmkpbsTmyU81nn71BBQRHdMtA6
NzxnBXrGOiq8416nGoJ67tjlWkbbCIJDV25J6NtevUaQ6reDuWb55tr3G+vmcn4fEFdzaaZ5MDer
KDPmgxNop0AJCntd5lNw/r9OXUTzQTMPcbEC5z+f5m4rXfbSL2dyCTmrkMXdodGJNNCMJvcv/ksT
7UDQKRepNEoFMjJ6+4iW+DfTHNhiyUCP2SXw6dLY3jqLJH4yy/YhhDwYVRsUeld5vMmzQrnMSGGY
qxDh5sd4Hn/w0YNjM6bpY7UcLL5Kj5pao6dgBe5Wmk5rgdUu8DHZJoD5KFQ41ICn2HAPtun/9cdk
ygo26B30HhMA/CsZlctUo7eW30C6SNkc0bNQL4anh2ejsBcbC+2pHwvNX7m+ucHFOXxopZnmWC+X
SZnui8xXn0xEEJ+QkLLAMrLz65d5MjnNXf8BOZ1fXTK3LNvvqTOUJwmTg0v+YwuPRNvc+6in3n4L
UDILZ8r7PDY1Wr2ekeMCR9WmRjchLb9JL4Yrv3sNWy++JSq6vtLbldESO+u98ox/fb1qCgRemnHQ
v5V9fW0xuoU+hXC/FtjZ330ECgEUqv85x2hvE8c48UR27+27qqtPYa06F0evwV3gPPAqVzKxdFyl
fVo1EYhZkNThUjJJsKnZmYqbvrG9SRdrGOtnW8zrvJut74PCSsHL4vGxWUR3o7j/0Y5sFGtbRxF1
ca7lEuVzWnSIH0UoXC0FQVxXkHZbIqT5O0JaMmlIDHXT5NFTgynK7dFQKv5ns52zZ75+w3OUhLdH
g97ijVBHqrWTjfJY2p/NrMqfI+Chf0ShXGXtPAR/t1mcshpbnuVhFrxoSY6D2tKSLmN5rFM8eel6
v/7Qn/UoYDUDZgODqqn7aQrsYTPY3XhFX3i8ehkarnlkk/BEcXKLy9AYflqI+l1gFLf9yX0D8mFD
EmcWdqqyGbmdZsli1kJZe+UlCl4ScN+fape8nQqBbisyombSk0HmXVt54atZdwkiCeG8Dydl3OaG
Zh2GRas7Hr9r42i8R+5snOxeKwBAoewd2rxD3KQtKSBqznNkAvDJ9PJrm1igBAblzbDBVxjkiZ4T
fVHycUkBalngP6t85JvuaYpCkT//RHThV2Tspb8iURYCvmqSdRTMCQ4Vbqv+bOaNTrrheuM93CgO
2ufBbvKrvWRDA2FC3PgP2ufQj3JcUMb6hOjeVTAFqvktLpzq0WUv4a9Kt+I9wXprf4MoKF1ggbda
8nY3rdo4VvbIfYLC8Oz0Iuwl8Pg11EsnfonMVDtm9jDvYJRl7yRr8Iaz2HNKShxVA/KCRfGeQSi+
QOhQX7gRiktfOO/4f1KLwIzFWiOP0Oxl1LbU+eWnnMqBhG0Fgipx1n2TEJ6o1TtpGpiQtXKJTQAX
q2SYczxi83nrKQlsD69z1oPaL8Ia1HpzEjlPsB3DB80wo7Ws/ZJ2/jWgU+14GFg7r83ajD7fYLZF
hfp+7muvVGowuHVS52c7kPQv0vaHAoNu3UcZFcggNI+FNhf7iLXeBlbmvNHyYTib6lhu5PFiJtWz
HhjOq/S37G9I+lBw/t0PxvKKslj9l2um+XtZ9Ep+bB2KVI7a5lfA0ginLXJ+ZOLy61iDA5OyQT+t
LIRjHgCK+GeFLZTguP6Eey2DgQvrPIADc0d6RYNXnlCUyFC42g4Lt0ptKMkauVe+VGoeH8YytQ+N
0cALRnoODRlqPa+1XyLvNYzag+Pa9rU0KI0qLeTfwnLwdi+6d+ws+n2NBtJy7zSfHVxu02LOn8Ad
DKt+SosN3HYTqLqtvWvVX82sll8rr7EOGW6dVPFoGmgqkTB2n4tFRKr28R/Vxggw+DK7iRAmsqDC
/CLtRpBQoKh0h1uWVbXyX+0b6ZfH96/2h3jdULuDng3GemzL6YBGO1gMIOmbXkd7zumKYJc4tb2b
HE/9bMQaZQjexEcZJceQoNyeW1cZdWLzYPRJ+ZINjo3Q9kGCIF05T1pVPUrLsKMJTDVmcdLM+poc
a4r2bg4vorOcDtsGL3tV/wKg2r/2y8HMkbfU0anaS7Ov3RlkdvFNWjLFbaJ3x1QDXNSIB8LU72Nk
FjdR4RkH3L+ogi51uMoooE8kYbWWet29Djd4NpAFNOLv/YoSarslBYq0EFPlIKN5AvB2iZWuPPXB
3FYTm3/+5muQ85+qfJzOt0IOIMZb047whKJyMILIz/0Hq2w+SwmCCqX/4CrlZylXuKHnyZhUK6wl
0iFS0Ef/Zd5yFYn0C4irFvWxXaRme1k+yqLRV1Csd+wwvsgyM/TDYO/lGMLKKKvS9Gk23gcd150F
uSGHElnrq68N+3vCz0aPT7pu+T68ILxrDJbRrz0UbDA/P2DN/u4vzLQ0NIdD344xKEh4a1YIhLwJ
tZrMJ00Isluzifq33Iz6JwtLiSr6yuLH/9sd/k6AbvzEtVxdhbNVvqJRbewicOxnNkAovQXW4lyR
Np99u/zLi6d54wY4MSALXgBfNUN2Ppq9d0R0Bvz4f7RlPF3Gu1TnK1xBF/mX/jrXfbESQl4Vds0L
Hio8fcrpKl21UiCvGOuvQuCTQ7BUXklDogu78Pxuh//PSWVIsXFcMKQUtx69YubXyWJnGzede3RF
70Dv3Hbzi6HbA+LeObHH7g5fXIArk/LJgkMt+V8bJ90jqjrTpplYs2DGEM2f6xB0YEpiaCMaKCJP
dxPe66cNNdqJZb1h7WHSv4rbfLQIdMmZuMu3FQ//sGyn7R8DEjJQZ8G/ydlIK89wlktHRELSybS3
IfJsWyFQpIYbvHrmDsGRBoQPfAut1A4N5cKThmHatLrDvMbcP3pBGZ0EFzbL6B1KRhoAcP/4H6O3
KywjMk8uNTixujWVdGa17/CSUhWw/E7VZ/rF6P8aebkjIk/m82bAbMjpkihttQIpQDYZDaBNbdUE
0MOzftI3t5tJ2qNn6JsCALe6v4/fbqYh6R9ughfZ6ME90RDyCPpWOcezpu66xAxeVDXp4OIazdfB
cF9iUY3m75cUlvqP7/RfVaSJv6RhDr+7joLnFPu8/Tg4w2G09L/msXttBUnV2A3mIjRv30Mr1q1z
pw+vUamscfS86Qjc8KAjf68V/0uerbLPcpU4evBb0pKL8sytL02wbGG1UyMwbgC+DJq3YRzV927D
89N4p1in45mRd0BKPOO9YLuzi4zG2Mlo7WKzZYYWsBGrA6NtlmgqdF6EcpyJ3cDCrDW1KTzbbZSu
5L8vfX0dxyvDBiYvTUN1foVIUw5ylT1Q4uGgzWqi7uvQ/jbjS/8L9con0ch/JesqycZNlSJkhUZ1
G+yFDi6H+8i9T84GKevIqdZhkIDYMTSmSDvpg3OMQ7hYGNz+rSvqJans4GeeAIGBwQnSLPnRp4r+
za5w/CURnHytA6jwcwtqTGuAGsEYiz8HPlJ+I4ntt6HUvbXdpVA1dZYbacqOag55LGbl+KB5VvZA
AYzyax2Y39Pe3acZnisp6mlRV6vfe491uZ419gvApXFX8Qufi4lnvF1TEhbLs1bpkqOijwfRI5Mu
OeAVm1zupmi32MVMSOIG08iOfZocRNNMuipl+hwObg91putfJ6iyXaI4T95i7QjhKdn6oQ9KYGnC
KI8f07A/+ZQREN4CNU0pWSF3mtn9K3p+9dHXlqLycqWSLAj7RGNx+QDyqv0Gut4hr0Hl6NUqBoO3
M9386x32Kmcf4hLuqxbxjfkzGRNj2eF5qFTWuRI+y5Yu6ZHLg6/G7bDsCKVPR7hSd+fwWbq4UZEY
zHj1yeCEoPoFgu1nJFXzt8jJZ9JO8Ob7iPeVqye7aWLNInyoHGeWNRiJ6mh4avYWgX/djzNu2Io6
KDu9sot1oQReAe8rQj3U73Y+JranW5+f1q95PxiPzqo0zALhn8zCQsOmHLis4WxD+yevigF0ozE/
DZb1t3RTLfN4Sjv60ciL8K2vqj1uYt5juNSo5WBFGkybYIbD+7sPOZz+YQyTVRlZH2PxRdd3XW2g
q2tkPRC1xaLGIWd0ERmwm7uWq9Y4zJBmW4tKWGBFPMXtPF91iDtQP4dZXxb1tZud4ImnYPhULwez
iLy1aQEukAHpk9EIbL26oDuWeLmEHag8IAxw/H9cIynUH2PhaUeZKIOGPnxCks84aD1MnMLFwU/q
MrdDZhXXezOxGwdgiXO8d8nZvfYjzcHS/6n9FyjD+eG2w9PCZN7nweiubghzbZyip9zc2BiNNVs0
YhCAXKJ7p9n/suw02MCAu86t16EJ7Nco/NI2/vAiPWk+jKArmuEgY0E55SeldEmEByAsb3sosM/z
TjVdTDyGWTvn0cTtf29L5wdwSNvknyk6Bft7iD5WKOXxtjiKIR46kBZQ9FfEbNGrCYoAS75QvchY
7jvjZirnZi+jkYtqfRROOP4BHH9TLLV6mCLtNrWetHqVNQsWegzMNToSOcWbxZPFJqdxzNzk7xBd
jGZLKgdAfqxcb39DjDO36Yy2aV1oNvVngDopmMenMijrhxjWunTd+1U+CRw0Yj1UQT7Ekgn5EOsv
5rj32Kkc/wHiDfwYiSmjeICLPe6VSSlYHpLS1fzsryYYq6fajLsXcJSP0h3V8a8owT3oc/kxytAf
pTukSuEjOL4JK7ygJ2f0TrqPBynLWwP8RNmsyXiX34LGvGQJxn1tP2wMXYn/Cgt35ssRhW9Z0rlb
vAiLdT2hLomabftio9p4DDuvWawmmhc5jLxccXLq1T2cEVSuYxdiJMrXT/GCZu9s27zV2+yYjXhs
zvNBim5SP5MaXAdwdUS/6949m36AP3L/LkH3/iJy0q2GedXmPtDnk/FvUbNqfAhxZeFufFAVaxSQ
MEAc8Fi4nWnR9IBD7EtqIZd775dBnX3I2ec2D83FgUH65BC7cEY7R/+HvW33mDsgFUsbVhd5pvdR
7ecz6ZlkjQdH+V6N6ILaSoTZht0U7zDk3JWTmtlFRoPZ3HnaFD93KZqc1iYt/GQrKZp5CH9aYeUf
hf8hnJIZ9uXOcjxrfbsj3UCxr/A2bhMkJB1xXlaQLcbsGDOp3Padq5xFeIdfh0BDvyme3eu0nJF4
cD+OxuZn8k3B2olH8wtKJBvxu/FZq26CenQvo1bpj65P5l7o5qOCMWCtJZ8GFzcMv2mtXQBEe233
rXMER2euA6Xx937AC5LXQnsZsFKWd6u8M6No/oQ+XX6VlrH4L2sjvEJ5vxqLOzO/gYzJwcXwCnhW
HvLNGBLS77UV7vu8M57b/0fZeSy5zXRp+lY6/vUgBt5MTM+C3hRZZPnSBiGVJHjvcfXzIKEWS+p/
vojZQMiTmSBVJIHMc14zHUzbSTHIls29N/IEXVYJfvbAfU9z05H2lAHdixhrZDw8XKPbiOkZ0M7r
mPve0VD6b7+GB5OfNWnLpdLUbA/ISQ1rpUQ22h2mq8eSKy/FOxCzzaJ9HTTVgdRFiTIhQba06txb
i6aoWIqa5K15G2JbEYlP0QPUhkqAqHfaSqWshrFQpyRbqxWvftxdWSOQkS6HAyba+c9Rqb/WeY8G
UqG7yPJHOiJg+YRVwI8zMIuE8iuEkjTV8gcovsUybyxQUk52p4zd5DRImtdkUWVsx8H6u6I9dFmw
ijxuguI3dTvAXXlim1gcREj8Ui2Pv6bmfhcRCjyIGHolpn7q6GQLESwtadU5LmJYWg/rKh1dZ9fG
5UlTS/MOOdeiXcync7eGKWXL9wFVkGk4DHKqdCGK2V5u+ffa6JcLScrVrYaA432HTp++GAeEs0JN
wj1uCs4DpzON6u9BUtPrp8HitDIQehyj+nQba9mSsats61lAmgSEKUw8e9nxCS5TAXlC4Cs8im5x
mGFNAuF0m/MJFnUbPgfFNcXwpEK+m//YVxyEv5tiHx+Q9UXBt/8uT7v8EI1LRJrINZx77ENExzwu
+q9xdjEGO03uv3e/5YFrviwnhcL5SQq07zqQxq3oDIWMsDgdAjW+q2t5cRv713zLx/LKyFPcwn5f
eAj9vWJOLHCrle5xMBH3qBs/rfGLfpEbbr67dVSsLrY5uIWFiDWWgyVQdBLf9Qw2CXZew4NLhdY4
aKVEU2keStybs63pp8rdv/7jf/6f//3R/y/vR3bJYh746X+kTXLJEK+v/vNfpvGv/8jn8P77f/7L
UB2b7YxlqCpqWrauqzL9H18fUMhhtPI/AEX3WeCl8QFsd7I2gggKnc2PfMqNigy6yJxrMHRJV6uP
PU4vlRr3TypP7z2uYfYam/XxqzhQrrTXpCiUfZiWw5NjlMjrTJRWRYmXPcX3s+KCDy+7HmlcPZS/
on760PeNulOj0YTP1kFrOKCfpx8QtDvmFnk97MsN7ZziE77Amt7dmKksqVj9pd4d6pAbStqUkXDH
nTN0Xu9iF1DAAFfSoAUrMTWDGLklGacIKzPCJamIEMcKDtGAPjqwsngL3CGaY8EQnEyJ778YkRWj
ee5xPr5NAkGa7MSF4hjn+X/+NGz1z09Dk2UHaXayNYZtaAqfx5+fRhxppF3AXRziCJzPYHjlJbbL
koKhUq1w283XIiYO+Ecop7wK5xA6crC2GuDXql6FKyqu6LvERXcPn6adDxhypGBFM567AKsRd4n9
DpRyo2yHoKuCdV0V39HtXbk52mGw3+3KPkt17y19mewyoljQG29tCg1UsEavui+nM9GhFuQHRMxO
LYAITY23ngjOs3OjVlEM2MaG5kJFZsM4bzFTFDPG7NeGU6p51seK9mvDiVxgCOqoPIihYtKgV2w6
/UY7iEcgnIpqf7vkHOOScemYF9ESl2yyPtyIJnp+4T2KRfOeVVxXXBKstDa/jLiko0ouGm9selV+
QLt//qg1Wfvrs1Ycy+InR5pYM0COy3/98iTJ1jAbS/1dkMvKoY9t8vYV7hBqjAYwDgb2qvYH8Dxu
RrpOtIcmNuHGPKpDaJwbPccwr8I/d4mkVbme204gVXcOwm5W0PzXmLLiU+hD9HK1NLfOPujvXakk
HZn0yHkanOgLNnnjhzYmT5goOc8DImUbTWra/Vh45pV7Pfcwu5E/vLqGG+BX765PpXAkI3nESsdF
+KHCuHPsxg/k5upuCD5M13SWSdmkZ9XtcRrn+w7FxiihFELy03m1yKvMhWN00mWM0hhReqQ9dCd+
RBrVO2iQ4e7FQS5JN/hpVCFOOtpwaKFviZjo7dWg2TSN5i3Ltq0n20Pm+RnZCKzuTnMs7SfmZauq
e6/r21XURQFP/9gMl65ak4fiqw8/HTUccVB9a1GZbGtFa7S6/mQa/fEmeG0gnYe/Mnfv+SK9TZm5
YhGxvl3EyNDAAIIQzheOi6LYkwNLcBMMFZKDOB1we1coI4VKfk5ifIm6SM2xPSnycz7FatjoPOZs
84dfB+FuHi169Dp8da0GWIiYO80Q00QTRu691AHkE6H5IuJUyay90tYaRBWNC4uYuIqjai+ZGWyN
NgyP7Qhgof99UM0MSQMU5cESU0b/q0M0fa+GRVMAKxZNMeM2TjclbZ+gW/tX/NZsUDqzHNzM/t30
zhxgjSUAIMUEq1HHle8jWXujecmltbIlPzl6yNFSKBcEsYk2NnW4U8ctNJPKjFNis4WUv0hZ0n9t
gsJYVFXe3yt6rJ/Kwm6XomNMxjPi9OmzZYzFPqzjCD25PPmKcKboxyC+WSi5tpMRHTmThKzPVm9x
APy+1kHlL42paQOI0BGhp6QtA5zYGB7I8pWYIxfpvYZX9l63bVVZiOFGwI4clNN0ORGY+9yiNPe6
WV/mQeIaeBGkG9ic9kKMbuFv79gYk/0noxs+5u3OUjHeyxv1riLHjJK/rV8jDQEhJZgbIVn7k9bE
e9HVTIPMlh8fhb4E9zOaIqaz/6K0CBtZNEWHPik646URk9pmnIipZD9wse/S+XriornisUybIDvT
q4uxXQhSzauvpTYaIJG18ZR7CE+ZQEAGspa+pKLm0EC1w292xMI2LLT71pW1e3FWJPq4MFV72AbI
0plAQeh25GxTDZZ+N8csKazvYhbwonOOdRUFCki3wIbEC4iuyuhVSMS4P4jmp1eJSY70UXnopxcW
8WTs4I22ky+bA2BniufZQD6w9b/PMeCdp39+RKi289cjQoUr6ODXZhkOp7oxLRc+Lc6436sWSSxt
i/HHhPiKTSXe9JXe5G/uPuyL7oAMl3vRJcRI665IPnRZ3hZYG72VOo+SIhs/jyDV07/lCSZmaak4
3A8ooBdtjwa7XcEFnlSmR79ulqJXiE6L3rGBKWyksvZpsGOh6MtP62KPUr2pgi7gSWRDAY+GfLrH
2ujHFL16DadDrwGICvHq3omYH5QvQVeqx942v0XQOQ9IGqvX+SBLWxzYw7NoieHiTFxHiWo6GIHg
jnlhlZsflUmeXXP8plyMIVrRhaRMz8TMOlaDTHA+ndpeDIPm3/ag0uiM6ucB03hx5XG6vJgkmuJM
xESzYe25dl0Py5rfr4BSBs/ZTy/2/7qWoXZXSgjy9na9+d1NEz6/+dv/I/PTaldryvH2tuYptyHi
fcVJuFcTIH6hY7ontknaoles5N3Gi24J26Y7gki0XgYHJDkLe9Rlhn6jTNQUobL0SXtpVl3iDpcB
aGOLdzsg66ctB8Mu2PNDZBEdt0v0DuoUm796jLbCf7PxrGUDv/9ittoHqhbuflBzXN8gwZQYZany
0pImF7hRj8lHJfUC2b82q+03ciL5bgjlfoNiFcJd7Y+okaw5bHdRujIL090mSqe1izGJcPL1e8m5
C7oi27TKxMyYmuF0EGfzSDPP3btaoV7YmKV+FE+WyioQl/eV7fycEXxjo1GBkQeq+sMd5P5Xz/Sg
EWMCQ6uWZWMg2ce6a6vVFn6rWhi/mra1bYZM/2o6lr3E9tA7YaXrXYqQrHCOC+lXF5Zph/rNY230
WCJglbcWcX6lXtOVXw1MsNZ+kRr7WNOjp0hK8EscvfVYUh5iGzwR0yOs8mSvqcBouNp5Dtr8so4t
mjcihrO6fq41l63TEMjOglthBTuToOguQgeMiQMsf6HP//RBE23zUnKPtlaFh6jIyE20ckmlLy03
GsjIKzf8fAXuo3rOmkTDHkKNvphJ8QJmCbOPPl5h89cfex9/1EaSlLOZqtTL+4ylnCOr5zmWsCVd
BF27D7n7H+um+NVRTmd6iok85Ea+fWKcCIp5VJI+vADXkaLxvXMY3gmHWg8lcdk1/LM6cd3AzEob
0QTGCEWpzILtyP36LJxrfZ7Uezf0WulxTswrjl4D6akuAizZR1K5isK0OmpMeZriArkk4mGVXf75
Vq/YzrS1+7QRJw2mmLIFqE8x2AwY5l9bP7nLYjbprbrpGwrFLnC/vVJXHhUhEEUmReuvCFmtqjaM
f5hG+CPS6+Y51H1Y2UWCIF8WKycbtPxKsofubYzTM0/E7+PIcgQ9wXo1UM55xZcjWKOumuxEU7fY
R/kUN8h70qv5+irF+e8xVzrlQQdRL8J+pRd3emfqyNjxqeZ9Mu6r4YunNOazYvftpQk0xLrl/BXj
VXevdba0DKeMry/luC3FcrQTvXkbvKrSY4Ng3KNwQVSk+7rv/AcRqYsc1eKebzYCcmlGGWXulPsi
2fkeGG9HjSPApP916PP+teCHvbUjVA283A7nTg3tNn47v9uiW0zDdQThWs2z1oWRGQtdccZz6lT6
srL97LkbkmSZjIb9Qk5BRTs5HjEhAReSY7nzRaq7Dxkg4bcskR8bzFS/c+M4+rIb/AS9tlHlPkQP
wQIMx7osXIQA8no5eanluFzg19G92kjQQUlt4ORn0gOCVnsRxlLBB7wsvchGdde2bZdtDXNE5cBN
lP0US8eWRKgaQpsyoixit7OVcsX9QL+c/Gs8hleIZc4uRMF5J9ukiuxCk9G1aJAGV5ADT/7bULtP
woWp6ODcp/GwE/4ab/nQ5cWlVchEO9Wvf136j6GoGRlPXmN/BGMp3/lJM6xlAG7PUqr9zJzC/GF0
LzhepN+zhoxdGMvxI5SpdpGPwXPva2S/LNXZsxSMnjIDVcZg1ICb6XH81OJFcwYxfi/r6oD6JFvk
SvLySw6cbqmCvNtWfQMpQuruptTVUbQsxR+MRZ63d2ZSa1tqm+9xLMkvgFO/Gjhz/zCx+rJLX/9I
y4yNdtkEj3pY2JtGTqyDn+EGZphAk9JpErZXX61pEtDCRd53vyZ1Xmuu4ho9YQFSiJDFRAY+Pc0t
WHV7xx/xWp2AD3+OUCOMrQKpuAyapLA4bU8z+O53c8bm+XUOUwWcr4ywN/jzXJXacxYo+VWnGKVs
G6lN4AMVFr8N2bx3kY49tlZyJ0Kx1paUIOJqWIMRcZZBI5lkOTiIwanFNzROYkQyu7iyFp1Uege1
gUEN4fsqNridnR1kw6N4MoUkCYK4z83ntvnVPXTcKpuS8G2SMjj6uvQabSVich2vol5Dwr1qTrLu
GvfqdBBnhVqb/PYqbUmeStn1CgwJcScIao9NdG/hAJ2X/qOt+sVVC1DHnO4V4hCbsbJyHDKsYoJn
F/nVRbzmNkJcI8kyY90msNkc5clGu+5Q9CaWN6JZ18l921f3FV/RZun466YwoifRp5vRc4O2zFm0
rBLpfJzA9rWrFJcmzN217BXKKu1qlHHRGeJBQaZ9P7fr9N0YI/sy6FIIrkcfj2FrvM99t7miN8Yo
4OE2X8QAaA336PssZEg8w8CauMt4yyE844c6CoptjYnbYRy1yYWH2nSKVenrWBgv4guKkvpS/j0p
0eTiwY1B36MJdl+oSXI2cwl1bld/EIfEDrPVKKUsz42mPCtNHL34NlsyLAgeq77wX8BeN0P0kviS
/Ngp9ZINYvSSekN9HTG/ExNkcAL3Js8JCHwIDCOihdd9jqTgiMiRaObkmo9lHn0XrX4a0RlZggpJ
4R1Dg7oZXsqb2gZl2qMafyXrGC7xTrQ+jHAv7l19iuq6VhrtQzqq0lYMNRvTn4dmWW5/OOOuqWHQ
6671WE1ShbD2fajxdrOtJ13DFOgRIHylmUXnRe+tmaCd9HnwNBd9qVPMXv1YtmzYE+om75rmRktu
wdnJDvLykT3zRcQlpe/WpZ1Cxwar+45xK3qp4VrOMiQ5UZtaFoNffu0zaYcxt/qzwBYQNwjjaxUV
0iLtC+uhd8phY/SherQmoFjT4/8XePEucI14J7Zbuu22K6o1yU5sxiAYdau+HH71xtSiVyklAVjl
arQaUnwbYddqz32aRDupbz83nalZyrb6nBn1r95bU8zN8ZV5zHIejp1vs+pJqJiYfrcCD+e+B22x
9Ypu+A4+/cfgxtaT6/jmJsgyCgdlCbalocKZIJbwLex+iJFqjKzkmFEvSFEm2joVq/9Sz4sDSTss
xZugXuZTU8Q88Ljz2T/Hcsrio8eWlVWGif86CFwZvVhvO06ntmEWyy7tsZavep8CahycxJk4JMB2
1tZQqyu5m2QgVBQt5DR76wpMEvEKbdd1rmRvFliTRVhQAk6SMnjRNG0hhnnooh3iqrWX7RC9s3Op
pceuyJWNgbY82xej/1IHVBskMEFnNZczFH/oEELfMjhItOqkXx1QAIqFEPsWHbcZosMxyOmMenL1
ScA/QCDdszizz6LlwjXauV4bLkVTHKSqfmHp+DJwm1+UfvLTnCSRuUHqZ8EtFIfO9gGVN8H+Fq+C
6JJZIChkSZfWkmypTyhVZYtYNkk7rgYlc38Yhpssgla3n2Sp7ddasNGTzLw4raMjheRLb/jxPChN
Z/10+u8F1mrfTdOOFyV/q2ept3A4s8kBZ5rR71Vs7KAbNgcjSZNT4Pk2a9JkfIMbdzej7bscdFkW
veJQVSyVwDxofo6IRJanH2Ob7eoBVA5PsFOud6Bc9Ki7DHnsfmkVRV642Ok+ZzggrwbWI5ekh+Gg
1uprhZ7PRRzKtsATIi7K5S0mzkYMFcYEOPMt3huNsk6Bq66K3/NFrx4ccZjp7jG5Dp0F7Aln4pEv
WO2rS0XKUSRynPhbInfaES3Q8cENoIVLOhk3zRwfREjuUf42VK/diKboKAJ10eDld1GmYWVYmTtD
J2lSaX6LXDD3oaQBcpiH8kVmf3Z0XOCWIZC1b/6Tb6Ttt6APjJWk2dbR74v80umoyXZQuL7JnXnq
XVM+lHFVbPTQxXpFaIvOp/Dbwl05IJX1lymLsGe5qZPO3ULGdLZr0WIv2nlSemyQgVynQPFOkl9Y
yyFGi2GM8qlU9LsN+hTYkAXmvwDisUgcahRNZoavaCtjTxo7D6kzyI8V9g48+8JX1DK9k9X6/UI0
rUihXlvF1Tod0ugVX3GK8NB5ccdisKppXzDMbO9Fp2VQI+8lVjehf01heC1kjFCf00ru4QFL2SVi
cbYdejW6c1MlPiDGIe/iNsf5IjSNtSIP9UMy+jLujEn/ihJluJCHKv+Q9HQX9hYJ6TimRJR3k9Ri
cq8OSv7VTOJ+0fuB/hxUUrbqsta6jIYDc6Dr5LtxRIW382x/zyfXnMKMRTxUePMa+qa17DVnXzRF
hTy6X915iUyxZDq7HSzXKjZoNhaLymlxl8Pgraa6E6arlv2WvG1Z787tvJEzIIzTIBEs4ixdlVOQ
HUN9V5Xxkyfn/G1c2XqQfcd8aBE3C5KOjQzl/ofR0tpjZEQ/RUsc6qo0YGkBfBTjwzSoz64Wz+Ml
KbMeOoxVodn1wRbSNloUdt4fqrAYVnIhZ4dU1ts3o9pFEyesMtRs7/R1um4FcywLviJBmV6tMMmW
dW8MGxc/pgV7h+xd6VnvNSbMwB7W5VuAc9UUHhHCxy8WnbK5Kdc/vdZtL+0oadyVyu/kuPJ3s0mo
blZhu/fqKntvjTWgbPkt1Urkq2EhrUS4dOtkobeWQt1eHq5Z1L1FjYx7eG93dzYC2evRb5Vdwlb8
zXXxwqEI/8zPC8POiBywWYzGW2fZyUq1kOBFYMF8GxBtsL0MByU5O9oQ2RAoI1y5MJcaHcZKEEEv
6lMpXruYbLz0POxfcvTFruZY4EJOiNR6eKeyt1qIpj264S71M2+eEFQByu88+neiV4wzqQ5tyVnV
YLTHt8D3+2PYq3y/pkNUpIvUa7ILZS/rajaYRvroq98G5CWoJCuHPXiLueQwN4PdJqs4ooq1VOAe
IeQJClFcRQyE3f4zQ/nxIFoi7uvlKlXxa6t1PV5pvtmlK9fLOnhvJlL3cJmV9RDH3UI31T7Fespt
75SUrMMGFeWdYow97lTERsUdpPlUzHFDiFKiR1xNnHWATsOEHUxg983FS6AnD5LffdGMhCR0kfpn
r1PcS6roOAdPHVbAl8xSJEgdld9eySr91JDk+mInebNUXSk6lXYuXctA/TZfaJLQlZNHXDpj3x7P
bQqxwQrxOkjGntoQiDt1IU7DvH6ZAML7TzFPSoyDantHMRe9mt5c4QHtrwxL1Vdimqe19sYp4TYK
CVQFYzelSvx7oZ/6OyQblndvVHl1FXGZ7KkYJUKjUSmU1yE6uYaRsRyvlIVajfAh7Dh/LGUjPmoq
gs22pYQAm4zsRZEM1B/FYItkMiz+emn5TZQjNasiVZm0F9Gb5JaHRmIRrX2tzh4TP4wfdP1hHgpe
/lswdK9oE+bzKyda2Zz1ABuK6YXFFcos//Vm5gsqQTK/GdEUhywsP72hMvaqHYQMjLynlxRX+vNN
NVZz59XeafSd6IIUfXwJZZ3FA+kssN/QmH7Hm0qhEJ24+ebWYVNMPwcZxb9pmIjHsRzCl7cnPAm3
xEJVsWqQbGxjpibonORE1vshg60EcKJk2Uk+KNiJXphm7j3Ws9DV62OWduWBOi6WVXiRrg20xfR9
UpT92g99MsBgWVdu5gcboYUmDj3Vs1WBHcanWOwo+AfgF7rJfBNIISYapd6Xm1orqxezVh8Lywu+
64ECzjdIya7g5pGw3Dk4dhhcAEuzrp5GdPyH8kz+UCoy0oZaN/eOSpKDcm6wCUxVeslC7VKGHcL0
hv1qkJV8brH+2ZhJWW7UQLsUSCVDgs3xz8aP5y0NjAsqtO6PUis3El6wXzsT/pzKkuKqxIW7HeJk
2ItJoYvpdqyO41vMJOFW3Nb5BvbW8GlSogXutpsmpQhy3XeBDHV8mvT7lawB1YBVPejxOxJQylqV
IrT4VH7rBfQZ3Cyi5KPzkPf8xxEDI5Ak+/fXgB8efyDhO18D/vlqNL345BbvfSwlF3FQYXlfCojC
qwya8jpRIsQ99bbx7xkWjg3rfTEu8RNnaZUwnkMqt01vr/Ssjl+kOAkWqaQoP8L4kKS69tNQ7Nfa
yNxXY5TRe9FBKiuA9HaKVLR7Mdv6PduZZstyrP6e7djQ6QbSHtz+8F1uTGsheLNpHoDdHrX4onjG
eBYdIo2d9zLfWVxNBJROakJj7VuUYGtBgVMfqgBFzUjd+EYV7WSljt5t+1lsWcqeBUyWTjSRwYre
zc/hP0aLfYwYHXaKueiq4r3xakPfcz9N7+rpoGeTUKljsSatsonm7bBh8rh9sL6L4gclrLQt1Q9j
W0w71FHJPiyZO3irt+ozopKfWiotWBAeGDJ2utNI0fLLpv9IpUeHrQi4ESV/dlAdGtlDvHpepGLm
NmRzs+niaE2xoN+JXnSkqJd3II/QbH5Um3Tbqo75GmjKcECMjZp3HJK37E1l2U3vVxD4BXdfHOQ6
qHe1oiHjp0zi77lmUqGb2jemv5qnFRo9rF4NrwlJH8YGCS4nhOieobRv6I8iZA5DtiizJD8CNjAe
5aTFcODPCbAfV51wqjf8Esm8KloVGbLvui+Pd57rtzC5kSsV3+s6eey02PgKeHZc1djjoiVUtWe+
ADwx/OQdh68Jvg0hj7QFtEHN6TciZamis3DFhWkRDjlPzFuvLavB2oT8tVUo/7CTavptU2v5W9F0
T8DaymufyNLVttxLr+f5G5hjimCSZKzFKJXt0aJt3f5c6RE8QbQkjt2grUSnmRrSXrZs0E7TFaNY
ogBAoecoeq2rw8UOhTINJ0t4yKmRzoeCxVO6uLWVzPzVU8IcX8DzTNZs/q3DbV5a+TYZof6spgiO
oqxs7lEILx9adkBXJ3lw0f15EJEYNtEutbJwKZqiY/Q9hAHSQN2JmDik2QYyPsY0EfzzxG6GZZcU
mbccUTndY4iSL0CVB1dx6Gw3uuvS4j60vdwjS1R196rK4ks0UaPONkD/sqWsV8ZKCwy0StRA7xdh
7tQncSiytDmNUxESrNZ3EXLzsT59Gme5YXDMCoDW01gxJCaXsw8hR4eZYh/YKY6oREeufRAH+/fZ
3z1iuG8O8RKVUYSzpoEiJs7m0UPQaFsPdV/Ny4IjlLjgKM7+XfP/K+aELdIUlhGubteDIQ7VFGKB
lAzdSRxISXSnbIKY52Aquc/a61un83uYiA3y0B5jwCxivJgJuwb5aXEqd0V4lyAMKMaKqZ3h/cbX
U1PX1r1WKgCFdfnO00Z3BVQF4+wA2pdZBXKzsIIWET9JVTgXA8gPevMAvaA0/UvQKnXrExub5CGQ
peiqVw8eKuIRUn5ysndlU16oOqrmIc/9HBPAbTBU2trGU/wNsWpq1aWDMjaJ1FdMbCt+mG+lp4R3
mTolK/08eGszsIEyAI29aLpNfxdLaEw0QEKvXaQ8GkmdvFQ6yL8eiGhKXcYsAVqJpoEFrrlwG+kN
NU5lL2JWZ3f3cMUYrOV7iTLHUbREHMJZctbwARW2l0FQ+MexRyxbNJvStle5bBs7FqoaJUj5yQGS
fMnwOMgseaUMsX1u2gwpTYyPXAQmqocSxxLSQ1BrVgHir+pEl/pEikpMTT5eo7J9bVrJgEXaeQ+j
7EIFqIHF295DGsTeA/aePhLgyXfR302DiiaKN60Nq1qMEB1+eHaUax5az2Qs84utdt5L1j8KzoqK
1e65krOY7C4FzUGus92ALc5aNJ0pEQEOwpgJLtMlLFOGWwDxZx0USKHoja68SVE/r57QewBWObRf
+0orlkYwZle39yTK7HW/D1QtuI9+T8LLep6Ugc0QkzTSOikrr+kBIJ4YCeqGquMnV9HSYjA4NSQ1
6qE8Uwwbeq2sxyALpwkilpbBpwkD2OIa98Po1OjJc+2FHwlG91/KyG2XJsjIk6c3xpVU1ve8wJYQ
6WtsRCXUN9pKl6+Nr/0Q49VaKZeeRnlrxGnzWtiYn4sOX8bEM++r/qQEeT6ZqPnwY1z95Ke2s1GE
vdh0SHsPkeKGOuPkLHaLi2ZlZF2LSEZar/Aiw3D7zzEBCF20oTpY3WZio+TL9RIcKve/qGK9rXwb
xvpF7vXkrenMKW/ESrlQUDS3207eJ4GUnD3LZ5OnhO5z0kCdtEe7+lHLLJB1/eefs61S9+fZvql/
nt3WXrlg1zGsRBIGm6HsHOBecYZVpy4lzCJXbdNCLBfpmKL2zTVAno8aHcLlULjWPfI50LQT6N4s
mCipaz7PabXKn5zeOA+Y64HqIh07lnex7yjv5TRxrEcKgZb1a6LfDO3FCdm29raTHTN8pJelYLP7
g887QWqnIwW9n9d+gk0xxZopNq8P+QvPTdGJ37Cz9/SwW5vpGjiydTHNElhFiPfnrdXYK2Dl9iXq
k+qKplt1JTJozWvVBfk9UNzwnr1FstC8cngjNYeiidmx0ZuajYvpIJn3RzHMzagaZrqOEDFuIksP
QUwBUTMS/ra+NnR3ogyi/dkUvfgjdXd9lHprVWt4AiT6yyDn0TP1XlaWoMV3URr6T3mqfQgL8aQf
X7RC/TVAlUzIe4G2lgyvuhbUsi5D/WiWKLLfIq3/OMt5iH5aoqtSGnerdYO0sAOL4SaJoaD10108
/SUMuf0Vy4M83Ymm+3uciKmBTPaqOCPEbT8ETXzocorfooVJjrQr+4BHYI3c+tLo7PfRTZI70ata
VY5Mlko612wHODOsnFt5UPaiKRbSoulb9N6aojc1NzPmRdPUi+Gr4Ph5maNVgmyesPwiJM58p5SO
iVfvyNTWkzxLwa069Hc5D5ldYLr9k6NkXxrfR1Ixtt/T2hmfxAC58wMUZGCBsM2bB8SK+17Y3a8B
4gp+p0aLyYXw7r+P6qXC37Hr/HUZi9fRUGf9+H2Z2wDxRqqk/KJqSf7IzsrclJVklORqR/eINwM7
M9UAr2Gy/DqKYNSrmzw1iv1fcdEpYvM00XZtdTumKKRum0RRrkoCuByitbTQ+sp6zx2oXYmKs6zT
YgTG0vKtIyX/zwAhVXbsv6g6uuU4igVDRzMgicimav+JBgW3lZqmkht7nnXjzsecYVw6SpIeKnYf
w3wa8zFQM5miJE7bfQ6rRlEbb6Nj7rBW+sJ5qnx3qo2MIARkUye5R8yv0+yu6vN0QUXKeUpwRyRj
aBwaC0uMZbIA22U/iZHBGBwtBWNTdRpY1XaK0ga0TdGJuJ5BZcrWd6JJ7URak5SS1mJw0GPtYnv2
u4V07xJag/lkmANbl5osu2hqBmUvOE+boi0pMU4jFN5snfkxNti0gjR6wSMqO4sW9uj+MlD18NA0
A5xEUuUH3XP6fU9ia+Ujp7trOlBKTpgVK/5EaGnUaBIlJc/tbAyduVf1HBPWX5PvxeAx15aKjela
hl7ZvqnH+rlFdH1lBnlCwZmmI2ONzfuKIfEm9TP4DG/jdw3C1FOvGjfuJku6gn0PTUmT3G3vRf0q
VOQARh6amWT9wpM1HVgrh6fRlJ3D4DQr0UIm7VdcDLvF2BwC84vYTthW9qPJ5OwkDmaQ5fPZLaYo
6qUPLGt3C5FwwsNsOogYUpFwergHkcD4o0P0SoMboGwRlAfSGMZ+jrmIjzoe8NbRiB4DON6nNPZc
QN8wiTfa/6XrzJYjRbYs+kWYMQ+vQMyjxpTyBcvMymR05vnre4FUV3Wrux8KCxyIlFQR4H7O3msn
SOPXwX8c+dofMMo7lhniZuO6r83HO2higT/r3V0Z1c+jc2GDMwpJHVFnIT9OkZdXevG47qTc7HZT
pE/euisvJ2Rm9Ush/OO0Dq19t8JIH4wlBmUdyiFV+JgkabovY20bRfeiL/2SDxjVzpuJXeIcRsPw
SDkKUbzAT7LurptUV1EX1VZ8gB46PJomCzohSFReLlg3YLXALvEsh//EGOaf4TGOy9/GOJMgvgyp
xEJfK1IT1731fUbADxvLSorNOgZchhJxaThbUcwXC8DRRcRl9xjVRn0GHvGy7pW2jMyLeGz8sYC5
1rF1Ayzq0IMBuK57Lebck5PWP9fz1yHiTNDt19arlg40jWS7+d7rf0lDp72NUjjvybJpXYG7mk+7
is+5suWXzBo1f1TUyO9s8d2oC+lIlmy+s4p09HLRlQDoos5TZuUeD8wUJG2mWtbW8nuvxBfFFs5T
TOYV6T7zDzTgza7GAcc/MswbSCb9fhybCHBDTvzj2B6pIZB8MyZ7OQ/NS2gEyW5kUk3GUm9da0d7
KWpYDHbLEsPhh3CUJjs0ZFdtnAHH4FCLXWXqzVnKL6SWiGW55fSEHij8RIO5V7Jkm2pluk8qI0FG
nkHjCCe3nGZsKHlkPsgBqdeaLI3HPIrpSNrKa2WN7Q8QzdxfSl2+llJlIKoJmQfZZbjTrVrZtGOm
31DleuWkho/rBkiCfJgROfDmf4+htEw3dWnUSDD/HhsckuUjKQsOJLlHH9eGjUaJIcvu62kyUrYz
3e3b10VyJQ3ce4IODvLfF6WYLz1FsZLdOjZBHTsHkXPqdTQartZM1ZGWKOE3636xKC/W/XVjSkhl
w0k+VxDlMvdjqxIWd1RAQBxTqVfkzbqv9np5XF9hOefUeTnerFeto5+XyuXoBoL+z/okWh9SYRLA
ll8269jX7tfYv85L1mfZevjj5dfxr7fgy2p9PvA+XgrRA6bDUEN66nFs2s9NHBLBkS6bxDKizF33
18Pr4Prqa+zrQBrXwIu+Dv/7Lb6u/jwT3vmuwtnnBVXsDqFhP0jgQ5/irD9AifgL+eB8k3vyYfQ+
VP0GkQ/ydBE8zZkoXYkqzm9D/12GI6KHgZhZ7uLRA/dBfV86TYkTLNIf+kGQhhm36V+5vU80Jfld
ibGHdRWIJ6ktm12hZPpBkzIVgyasPhuh749ksvxZJj7NcJCohwANfAM25Emby+yFdKGDQbrEe5T1
8dYOa1R/AxFqXEC/OEzCF6Xjm9k1yc+WPuCL2ouNpQuNdmfWvqdzuhk7XXoZmrnax5LhtqM1nExy
WE5A+LNTrW9U0U4HJ8uXlisVDwqVua+ZtbM31PwQz4l26EJAD2jIqlNpam+L6GG9sSdL3dFmIegH
Lzw9p50wW8hpkhK/JzUNO/6gj0lc7iPIY1fKpoSg6BmJTPO0y8sh2dli9iepbTaVWBrjZQvcCHHZ
TgtDmQYYimk+N+lhkgDyWNhigRrYGVnoyaNUK91en5jhBAmFfjTY5k9g+/ukoBkfjdFw7lKkmDxX
PCERCaZM1u85TB50R9LpISSePqQvGcCKHyyxNkloNy5l6exalOFwDcBKerDzpB+FLZ2CuMtfTdjC
+xyO3262WML3CNmcmr66HXe/SjQJ7mjX/QNWTfuQTcm4TQJFekVxcEX/X50xZee+CHLdI7GkPiGA
z97kacNdUPFmwQcGbpzjGxEG30otdk015qfMppltVcWNtSJRzG2YeY2q6b5CK+nWK7rjjzBIHbP0
h8bUdl2sO1dTld/Q/cGgaEEqVoSVHBLaZV4Uqn9Z5pgeAYxhQdOfbG5jVlrkxz5BTy2V8qKpC8tD
oWk2LNC4osRUyntTEkd9qBSvMUvXibPWd9S88guQyVfLjLOjyYQO24crtZXryCa6sdEOvnUV0M9W
ONZTcoiZV4IJo85fO0xODEG5N0b6KdvabkqmF62r8qf8YAzxQ9+aBGyDtSFbAH1ORN1pa6Y1U/lZ
sje1YBY2qTcCiqVjoDV0d8SItG8x/gngSYmTUP6U63OXjA+qmeCkfpBIxXInMcXc7tPujIElDJJD
8LtLJmXbkCZ6XDeVU2f+RHzeVNiJCxynPVYljPdKOOC78nRvSPq21jPV3Jhp1Xllb77LnGCpRAEN
0RMzoXZbqWNxXDeqE5cfr9ZdqTSLo7Ns1t2QhFtu4/85+1+HMyp09PwHV2NNeayXnECWdlP+sd/k
xc/I+GlVBp+DyPLIp1OPhcjU46xHBkt05rcZNsO2DFwEy99Jk3JTeAUUyaguHjETObO3vkT1/GKq
UbmNylE7DompHa0JmyamkRH92yFIY8ctop4KyUAAWCKkXWzQYncdm3co6tJLko6nfo2GuLIBUZPA
MVlgcxyw0B73eIRG3N61hDb1KB7MQebzLbuyOqWHujZzxRsz8WoJi0iz5SfAlWY6cnmY2peqzMej
Ew7jUVo2juxnVQR3sejzY7Bs1mfN+goKToSJhxKma4aS4g8D9DM5GbojRSBC4JZXvdH/KuvimQQO
063klL9AtTxiqcoZu4knAsFxNR/zIdjOcXoFXS4d6yX8cd0EMVgRKdMp+6fQ/ZrpYMT8Yuv/P0Wv
Xg3UvJuWMstxmOb8yASok7L+2Ki5ftANBB6mIlijWXTzeq3LN7rcQUMBK3osHPFdKxpjk8vJRDOj
aElRqfLXUHHqI99SfHb8YfVROpkJQZ7dhF3IsXbrLxZBJvPyUqD/iNX5GFftfDRaiFGUz2GH2eWR
ekV1ZC5v76wkZkKSy8d0yZETddl9/Jk+34g/0/oqy6v+41UK7/nQaqz7AjAeyPFV4YWFjYZUrudt
YxoPWiFg5oUOEH0pao7rxpar5tilWLOI7EBbiUnDLYvCxZjeHEUcfCft6aGu0AOWYdV6iar4qNBO
dt25cmCfFGM8hrF4TCpUaBo6kEMf1scqpyyvWMZ7bUrBJRn72WuT/KFIxEiqifITajyw82Y4Cdq1
0OBDsJhmbuP2AC5rIklI5faxSpvQN01mRHWZNdsYrLSHT5fOa6UD00I3iXjxdVIDsQXxkvjAAepN
aJBJIcVDyMoPl7BU8oXTs20e2D9SiQK4YbZPU1GO/liGNpc4gVerauSac5ttI1b2GLiGp8iiuzpO
PSr0pQC2NFdTwyQw3QIuha6OHFRr8e0nljstfIjWUDcK0QlbcDmorVhW+Xyp8ALatbFHiyxvG6dl
cmDY9SZyIh4S4gHRJxmZ8oA7OhyNPQakmxP6Ul2GuFv4TihBPu7gDWn806MKNY7fJ4lm6p2j4obc
8QkOVvktO+YyVJlEcM/SEDxr5ki7MM7uY2K0e9tsz2Ygmac0Kg8Jz6xjHMS7TiQtf8reAnNAhGpG
lJhLHJfY1HMxb7CJkHUmhdc0FqWX1rW84d5qbohDQeZlZa/kQsobM8FclEgVqUYjRIM4yjaDoxJY
D3Jxk9rhq9Bxzw00fkKrHa887G58h+pTHhE9bfXn5bHqYrp/lyHh+TEtHS+3NbQjzLp9W7boVirK
997GKt+2dXREuO0ZtTkRi9zAqOnjdGN1bec7YXWto/iQRxoKAUe/ERCLWahwdFw2merZDVLyLmt2
fD/hEzfFg1qUOBTqZsP/rHlv2sLYZWa/GQe1wQWj1y5NJD7UwjwZUcz/VylJHmeNj5yqHWaKh1sW
E9dl9n9uFqZHNo3FQdF6lga9TK+S2Xg6T0j3Ox70dDa8oQRtaEDLOmVy/CeZOoFWfyEn9RCqqcsS
KqiTrCaDD0KqS+ZpysPPGW5hOlmuIc2QIlC/n7Pu3sxEe8klv387pX8ZZZVvFFvSLpJB6i8VmD+O
nsDOyuoXFlOnuVFhdxuYlgdbviUJsITSmXeq5Fz0LCq8VGmdo6EgeS8VODJpYm9TqObX1rmMoRLC
kY7iJysfA5Y/mbG3pd7yqSEZWH7ae6LbMP1Yn6mm4xyVGNp5tBSynSC4YKkmiIMS2bWqauk2G+Rl
Ie1Vi2o6Slk37zBXfy8KRXVtpsX3YXgpsowsh4G0aSZ8yoZ51ODVtXE2s8jYA7SH8qrUv8aJ6Qow
juDE0+iaZEa1n8Yb2DzDNbBq72rDSk5mJtMejy6W0zd+Tme47kv7Fo2kTmh1m+zaAUWSRg3eTYLU
ulSzzF1/7kwc1rpCzBczqqEXth86QvXaTitdBQHcdiwdF0aa9YjjSEElX/i9I6zlwW1g4rcqr+rJ
XworgiwpbYG4RbOH8QrcaGcsP1Ryjfr8TsMFzmAYNCBJIL6mDp8TYdKalNI4pNVnmZtuPsJK49fH
WDxXduRJM/58QJG5q9qU5RS99+fSeZ1SlUc0ALhdOJdb4jG/q9i9/GCmXRsrqEKLMs5uxYjWED20
F8pjy7+XI/PPjdIbIuQIoD9Tb6B0402DNR4HodzVsKu3gsfzTTg5rgoDxxAPgegehsULoZZncHfX
jvLyFXLsRLgYjb5y2AZ27zzoRr/LJp4/lai0jSnLoESrWNwmadJcZ+yW34epaF6Z07aWiyeE/83G
1qrOL6TuR5qLdmvaJYlPAsWFFpLtl0Yg4jR9RBXIyon/ESz2g1ke0CoVMO/KeMAmjtcwtV/mQpee
nUS6o5M+qVDlL5Q++q0qJyyAzGa4KlG7tdNSOUXLXtfGw9UU2nCVpdA4mqSw4HfmjDhC7cwdwstw
fM5CwqDkqNc4mtWrwL3mN+CGvHWXm/ZxnJKG0JFmRLc+V2+hjr66LavmrSyHwe20rnsbcfK7jqn1
b9R0e4ST4fgW8sx28THihmRF4saAYN6UfOqQO9DcdAjORNDaa29NZ2LW5gP9phNKBzKktt6QSzUu
AEH7jekHqx+czf7YKgDQdWozJWr/N9Y7fKLqVvmWNDOiV02Pvi0xAq4WiP61jCKY//AEXupYQthJ
+GndVS8mzmKvlVvjOepyDdRGWD7HgrvyZNI3s5wg349NAwEIFsojFjhWgLoeosC44AyOIdah0DYU
ZGVzbak3xxyqbajiBsWNSCBPXE8XJ4n1XZK107mw6mGvEw99ospeHVqrUY4dsnzInkQL24gH8FfZ
wV6aMvLxzCTbT0OlHVvElBshTK9KDOuAj9DyyVngR8J9DKekyTZtLLOMjbuHbJJ3RdiIOwrtet+C
hFv8Hwbspfy5Tgl1TObyW4Hd2UckJHuFTu5Yrp/MWD+TLKawClJ+9Y32imr3T25KFF6Y/MtqdUiZ
PyACFv5Y4aYYWYh3EV/wORo+N30qHXN+FlebbMenc3o2nGjc1db0CrFw8I3AXO57o76NB0AvZSaq
E6sTN8mxVyiWMu5zAGPeCAfQtTV19CZifz1rWUokhjYc9EE86s67bcnYsaTpd9SzMtf5vEbSvpPC
5FZnOYsJx3oLsCe6pWF0L3aI8wtXPOKhutomISVdqVaRnUsai/GmvfbxYG9DJ1ddy5yITaV+26tn
rPUwiBYYQ2Knbwr6cb9yxMFwqK1rPTfUWETRVoAOBckZP060210li15Lq8F44GrDjN6mO5axpOwj
KX7gweUPejJ6ygQlSJXrP6CXFbMu0Ia0fyjIDjzNW1Ruchy7RqgbRzEr/WbOu5wM9voUqVa6KwLl
jdE7rvEGdFb7ZEjSObOyrVGin5SYBH50bYZl1ZgVLxQAWFKChKQgaFMCzbd1n8U7VX9XC6FtuT8+
V32ee6pIhkvHB562oxb6gMp3VlenJ6EhVB3KAZekObyMWWXuwiBoia7pv8tNQUlBF5vZjLj3jUF/
iSkNmEEDcQ/X64Yu/bswWvxAWvcSBlOMwsPNZnx+XQ2lQYp5MklluSlaxdpkFg/+qoPBEJELg2Fn
g6Ejem7sbZURHlnIvUO8DWAnR7/OZUdfF8JLEjnzvWAmbSb9L0kFQabYKWTKAJSOaT0J9edoUTSj
F86Mc+zeH6wos/9y8KQlhBigZMU4kYfHoFFSjE4jmd7D7DzAdDSPrTr9rqdc26XD8geJ7fo2WdD+
vCam6AnX9xY6sbod8rk5NmQVIpoDdzsstQJRNQOlIkoUovba1Bzrm6zKfMBjh3VHObHkyEtSwRFU
dwcmwv1uWg+vR2pMT+S2NgnnrwMfb/CPY+u7qEI+6rGYdqb1J62C+tB3En2T2vZkbChHjWR70nmw
pimlbO4JyPFK3OleCdpViRJzp02blCbWI8ybawZD1IvbDhlXDpt2pP34gnWVjJwez1KeboYWa7iU
5twsUQtRv9lJuWn9ChN6/0SU8iAoZt+cC2r4AUkbMZhnmSKUmzYa6/xyOJVR63d9d6e9VrqEWuJB
VRCYmlr30M1CQx5S6hjJ2k0UHqIQTo6WkRo7pXoFhmLJhxSp2ExogsCoRY9FxvMKpplENvDkmC0I
IkODx1cHfhBEz52APqtax7bvlZcue5ZR5UBeCOtrVwy/dXq+u36ukn0lR7TPFJ5vM9Imgs82WDU1
rxiROUjSdA0cED9l3bzEQU1nLvgTDHn+LAf9D9Z3HQDyZjuFwUK05rtYlunVJMrlQEhu6DmmuQHp
8846HPa16OZNZwUsdhv7O2mh2X6WyLbRkp7WkRbMrqis0CV6h89V/ZrqZsj6qfldD8RPWcn8bJTp
Ns3fqiLSfwRVezHrijgLuLdi+hYKUbgwx4m2nIpHErO6rRVbj9qYfStyUuDj5j0dlZega3/nGfPU
Lvwhx9MfO65zZhROR+cgDOnLxfLJViAfGfGhqbqdbHbzjyqGyxYQ8KtmPQmolVu0lFKkXKm2SqW1
m8TI8eHHf7WkrNG4KtrL0EOnFHKWIBasYHk6w0aJm8aX1CN9BJGS1CyM4E+zaLMMCyMB2Gf53ndU
3vjkxtZlUdOSf2q3eJCZffRINpzZslhbB9/ldtD80phstxPz94w/DHHzrEe6e1FpznYUZXQPRt1A
MXctHNOPWTi/Wc14MMwhcHWMczv4xy+SLeLbYiPdJYHEI6p19pSjnR0P3h8SUJtC1sJDHgTFY1in
v+A9jq6tkHWvatLpp8UNgumDVRxDWn0uaH7ilJ0+8+yRG/yeWXd6SFP9OtjMvApKal5BZCUlhRxx
rKzxlSDxrdLK3I/hoHH7Z0EVo7/ZzpRcfFnVQbgV+nhdX2kt5VYLR5o8FPhKgrrHwlPHD+SXH8Km
tPamaUpekZTSVSv4VS3yZgxiafgIZ9q1iifjQlsqd5kgSa/OhGDOyNJ5mS9Jr9osY1cPzWyvGk10
l5IiwWgamWCKnUy5IYtuqKs4lLXDZK435tTyLxFV3j6hJIDlnXXnNgzo8aRzC9qiQIn0GYMlUqTt
fXSRe+7C+pxlZzsxsfBgZfUKaw4uePb91oxg3lZD8lvGKMZsPaL2p4AeJeks1jEUVqQfRBMNKeoX
EpkTieGuYp06FPVpSnEzrY7mwrGrU0eylbsqe+SEQvXXyevRdZcJpWckxL9lFHKXxnBP9FBYCz+W
o2ErxsC5mUrxuRkCeAeoVr6GVU0h9HFGOdbO85ro/nlqLRF8n0zYViCmw+XuVFqFVAq5QeJHx+8w
vTXg+Gmt2bepxpdYT2AhluH1LNNmCkE+2sdZNsus29wY9qNq9Jd1GJDU1XLo/KV45IiCrB9W1kw3
wHfN0vTE7JN1p1XL6aVAJbseXMk169ByBuUiEoTW3eU9tFQ9YNmPeFQb1n3dqOJ3RSjZDeI4zxCZ
/ycoBuLj1wnCgrE4s+zaMOVCpKJn9riLRiUE5LBcQmOVnDEgE+sleTmXvpmkNJLM5I1Z1fRUtlN9
lCm7fKBdleBSQzX/bkVTs63gDB8UI5zIiO0vfPbmH9EkD5SFZP2SK017s9rBctcDmEje7LK5dCOC
jskhVSJrUvqTCJx3kpN863sn2s2JTJNoRDEZ5FH+qsX12xr+l8So+Ga9fy9Uplo4iLtzFnzjxocf
B6qAZ5odjsxE7VPaAe02y3Truh4Ni66+GFlzSdWgSzETBelOcWSSrRY+gw7y/4qK57mXTV9CnvlY
LcqpAoT1urf6Cpa9qU7Vx9WB8J8zPzVWpq/b6eQnrXaDLg2Na0m1+IixmI2WdDgBomtSlXz/Obgc
/1f0RTKa8WHJE1wTyFHrmqePhHLyzJodJfSn9QD+w4IaI26p00dgeTHH2ME/ArqrwbbOH5xsxcq9
qKm10yc2+O9deNVk7JjWtqn3lmU794CEgq2mzornLLvrBptaepwK8ftrKIzB9OIb9yBx6BKkFs4l
2Xdj1aVArPn3lWMjR66dd8aBTnpwl6n832ebSh350uV2PW89ANnPZi1MGeZHomECKSMxPqQiVi/D
3Le+oILqq1Gd3BRFSW7rqzHWQOHbU+X+68Bkzvk5NbLtOj7Maa9/nNKwBq9y5ETrm7R13+lu0M9A
N+UwprzG239tJFNu/RL/iNt14++VQJ+Ps7Ep7b4Bv7jg6id1dCscOJf1aBUFnmlJ/XMxN/KD3SXX
eDkrpd5/DPsaYQyKXVZxzrQp8OdvqwG8/Rpu1uaUTmNDYs63ZKkRFEFivW7El3WXv89Z7eTuYd2b
eDyaw6uS9cpDhWxkHWzaurgkDSyBNV+NBdFw0Joo9LsxkV+jKe8p8tFh023zl+oQTyKavuJ/KPoV
QFPiOY0mgX4GGrhaEpY1RNpbUaDXXc+V7ZlqUhfb2/VcQxOfl/ZLKMp6KUvLz0v73vi4NBkL8Wy1
hkkL2bK2H+dSNcEIX9OEXJrGldUpz0QTpDfHHm/FsueUsfI8iw3E+fhjR+TyC7eo7LoeYtN4APTq
w3qx2iGpmoZW3qxH4zxKj3gaJTfqcOKFlAhvltZch2rI3oRQIuS/rc0XImzPyBnrzTSP/beST5oN
0uOv/z7VtNXPU3vZrv516jB1VxisVbqPoxL5XBdWd3R0JnKh4i95yWwx5incsAaeDkOHEaz7A0wu
fC978Fc5cxp/PWm9OCBE+o7H1bwbevaPi/GZTof1tJp1qEFWytfV63uqOMDd9WqjpmLXV6nkBSMi
tQaq6V6JA+duR1LnDQH95WpWdyaV7t+jql2duYjfa+gOi7emucmE7blkx9NHWVJL5H6gODIPqrfu
TkKKHw1iQNc97iPGU58OIwFYMz7uUKKFm1jZ/JpmNyxnDahErdrroZzhWlUhPK+D2ExwdRGZ4Wqk
ZXycONU60W1DyzMck6Mbdnl8rgdHPEtDJm/apJU2627eKPiVQ1QwajKKZ2A09pON/WHZWU/QS6p0
9PvOU940R0MmiQfXzfzWhky8m1pXj+sD2sTi3LTtN54kFUK8Vr3LrO5zZZauCPa1l6RPXnlaSTh3
2VuOEVorXePGSA8VgeF+mBou/wW/q3l+V0clYGqvBVT3e50nWCYfp2aOdmTT6Y/GRFhHJnXNL42b
jJI397JZI1uT8a5bfshdN3Vz1Y8GWpM0minXio8XElRAwnlohfyvc2Siy7Zl65DoZA3yvm8ovTeL
y41wSHkvV6XwJycvTx//lG4uXETybDSKRGtG0ayHP3HNhZd1KIeKu6FcgsZv+SKr5oqYNmdc2Fyw
GJgeofUQRhot0PD2e6wstnjR5GcnbcM7NFmSk4qo+Tl2NiCVKHstjM7e0WA3dmbrlK+5yC/UNJuf
jYUMINcl+9ZkdXVuWSD7le50p7zHCrAaZYjQ6veNkj32naBCbpV/BiPfF2pd/ZGpl/33i+WcdWTk
xWBhF5dCMHgWCbW+ACB+AHk4wR2Z/KoEgdfK9BRSJGLu+jGY+sT0kyHqDuvuf5+G/ezztLF5U2Pn
29AaQ7SRx5SAKmmGCjYO1EokVsALNWFV8a+vrDa0fF2RQc6AdPDpHtQHwPEO4aa5+vCvV/x4n2Na
PpQn24myeyiF25l112OzkImWvUaTi0esJSr2ctXAhIHAJmKeIxHWrFvPTHoM8OQobIrFfRHV01lE
6G40Pq+X1g6k/Rqyo6jkXMcAILc86tCodJhtL5SEtmveTixD1E0lWUsvuRwRlQPgcXJb/GW7ZuK+
A/kB51NetjEiCzR9yDVaeS8NI0udyKbFDpVZnAFHJS5tabOcJhiS9oT8jVfrhnXNuDVLaCP6f8a+
jo4NnkaZJdluHStJRf54A23szYsWn4mwViGTDFAh4jB+FHM5nVpzr1ct1eJ6oFmN3rl3+XqSiq2q
AYkEuXFEXoPLg6F10zdgNJGXJNdan6fj17nrK3meR39anvbrLlImZ99ZBVEDhR085FqzVQYWgN2y
F9PxvhK5SCOQvXWDYaU8aCaFsK8xtFU5WEM261XrAZuSjSvnooJJwrWgH7Kb1ecbeyiocfXajR9X
fpzBbB1aeL5UrwpZeE3XseaqBwnCaaU8ZjqYH4A8+3Y9GuEQ3whVIs+QZazwlvdL1ai/pci3M8kC
hdVZZzS1N2mcLXwLufWQKRK+4DRGhLDsrgdGImq5MEg2Rta1iSdFgUNqH277kJhwmph6AK5EH8/r
2c7yXuZDxgL34y3jPNY8XBPpFouoVLTWddB7vjVG+v/vMfdBvEAtZX12xNIUn4uC9L5dKlmR3xRA
MxrmhL41QmrwLSA19BWJFhNqUH1sRtF6PGX709f4QAeg98tyiaV0tII/DSe3xURD4+u6QK+tXSnU
719D66uPt0k2pr6N6jq8t+rvr/XZOkKY+cfyrGvC8C7En2ylhs45cRaGGRLyjHpDajeqAuvHiAbJ
X5MxoCceqDkGe0L9Zur2KgmnaVttG30C5L3spnFABE+sVNdSUcNvk70lCkP7puGaOQP0rndTC9Rj
RXfxwH7+uBF8xEqHxtjCh7dfRKGa549cO8OYDn02wjpeos5RHPDdp1rlK3oYP82Urv0kHMQuXry9
ca3Hd5I8NvFq5jUXVguupM+jWpUk94BP6HpulkG96R2t+4fDEblVv1VCTBqrw7FZbI7rq3Wz3ttr
8S7CydpI1LqPo6KplzazJXxWgDSFiL6vvqUWrQ7ztP5XOvRUBuLAfEyom+1AxJ3aJgn8kLv7kw4o
8jCGSNXSxQI9Lsa1VvNyZIJP6wh1/NwzWf0eIOAe4yLUXinoDeE0/ky0ETgqv9+lyYH51DTracst
dhHmhVY4/eOEvp2lix7SLZLrqX1s4E54uaFTNw3DPj2Ia4cd+TbbOotHVAi/UgrKeD+i71AVyw01
p/6EmSLypZGg3gBYELMTpX6KmNTvndmktTsp5svUGY/lPKZnu2UNnqhDc1Otrl/IYvJOX9Lf183/
dWAdEwaURTrk5tbOHfiamty6kTwty2R217H11bqRplk+Z6EuIzTPudvTzHpNFj26Zf4dT5vKiieV
cXxfM23HvmuPsYWaaz1jHbMIe/CMRVYuWcF7qGvT96DPrnUTDc9SKOITrrXRx3A4f4dH/DFuLwKR
tJE+x23Ob5fzzWVcLOMJ9NSDsFpQFk6YuIjArGsJXPdVz75hmtG+RUNsQAgAyGplEv5QtSdrGjrf
zlh25dF5kMswn1+peZg+8dzY0dbwR7UKn4hKdDLYQTWV87bDoXhATeMgjJHGNqSra5tnTHEzVb0S
YK2h/ijIEH+sG2H9Y7wV8sd4LHP90KNLN3OTQBPH8ciGkt9tiej2ZXatDi1ax3D4LrQKOIxaDHe9
k/v9ZNbSnkB7Qscsg39dgxKTmklzQ+FlHoVtXKEcDyTkjWBLNcAH6xiNNybQWlNCupBTIhj0UvpL
45PVPltaazyqA5O0rms/3KUIM+TTJEuJty5PMxHU23rudP5WrENp/UGeyzNxXnctYW8Vo3YuUqs/
KXwXz03pJP6aSw7SgZkTLdk8paUEQJFGUzGEL3JhPdhpFf+U1XFJKxiNm5IV8adTDIfXtA/VVtuw
CCKUxyJDzJMzvXRhwkgHRbaTx3VTO2dD1pBP1UX62DlBeTKV/ud6aB0yrHZpdWA5WaOzIxVwDkmn
EXeY8TNhe0qxF2Gq+akolY33BOSKkwLijceJagaUleFi04ooZZJtP8bmAq9AFMfHQsb3HKaK8fD1
ahal7UdjaTyETGF9YgXmYzKJa6wYAmiKA3BbtRIfc3Z+T9T0c+NgCSil0Lyu4wuS1lOdOgDYxYw0
TlLlYeqBFkSZVm0D3dG+OYswfrnjfJ2RhePnGVpR69/Sovg4Q6XJ4haNfOpFjtp6dYyb/9iykh62
iiNSpMydfCb0p7FkqlYBye2zNoWHsOvf69nQrpA19WuSlxwg6fk36JhuX8UtMQ92/xs+TP8/nJ3X
lttKsqafCGvBm1t6T5av0g2WakuC9x5Pfz4kqkXt3T1neuYGQkZmUiSLADIjfnOusGesTU3K1rEk
tUubXRRqBSoylpNJY61gSKIkaB+GJYwxS9Nu+HPrN3U6DC7miWHOY7kOcMJBrwjgTKOWMDIYJw5B
Xbib1NYRg5lmiJgr9TrM9fQQ6y4wSOQo2F66pHq39qRJSPaJdytZ0iIZZPckYkKiUMgW5lVfr0lN
D0sRU/FZ0RNTLz6jtv5uB7jqSQHfR4zFgYd2GAJfibsSTYmKNckonXu74SNQO0rZoVIxOy8RhltC
cMDJssIu5xq4+KELg08KFhQFitbezd1lj8Q7UnwJ/Gy41KqzFmsEKWyrh3vsnrXNpnFVO8FKRdoW
l4uv9n1tIea1eYmbj6zYN3HvUhzpYgyjddanO1nmdDpcypzrSdzNBsO/il4x1vdzfVe7NbqzwBTA
p1CAzZ3y5OtwgcUhmZoRCLwlQpjd6t7Rm0k1D1Hafly3DeoAndo1SGMN68Z1ygc/kighzLdMvwio
HVespTVMnQ7A09PnMdPMDRxKa6VN+3HKCsV5KKuPZtrIV9MhKcaFUVU5Cn6M9xW8BkAlbUO1kWDv
gPv3ESa4jWP8dSZi4RTrp1jYGdmmB4L4V1GBCa6c3j8YheM/YSNanACgfyRF7z9ZRn3pDBmH667j
nokj8XCWKTS0neTxU3NBgMIq3hTT1l6xbBOpFR+fgL83hSgsFH9rPfTUNZ0avkUrRQuqE+1DMykN
s5tCbAmRnZVohnDFn5AMoNIRI7A2UeW/nNV1UBdOHY8Njr5cVAaYtxWFKqx/pwexeCTjR0M3df+f
LD2tBXm274Ey2tdC8qMXAE6zOIJh5pgMDtijOZO/dkPhb21ICtXOSSsB/4t5Uq00/0+TBi9Vjm05
fcACwRextvSAEu1FUwi/4m/y1RS9/vC3ZoQRzjw4UiWQUV74mpR6scptNBPR4h/ezaxaxEE5vsqS
YcFPAnci9UGy0ZXR2ycSu0sn18rHrCdBozgor+o4In9mbDF5xOC/mcMJlXRk84zs0RlYGThThwN5
VcITR7zFEb3nCz4M7+IdZu0oX6wREjkUhRf0wP/ZNzDSL3v8EAOLYqZRUX3JISXqeQpVXyzmO98D
5D628l5ocIkxLY7b/zFmT4UcMcRvzXrbduAc/dUYKKgxJ8WVHId9NaYqlDiLApLYaQg27x8dOKyf
G8RJjvd4BtLsqA/hLkEzQ+RSRQbV0KoDiruUFaa0bRiBLEPlu9uJRG2o2s0OHI+2FBMGqVGuyaAd
xjTKDyh6d0sljpBHNz1/b0i18ZS6qrJn34K+HAXnpywzjSeUTnM5KZAGIsJz+zMEuOehS/AZmBh3
YSDjdwiEykHqnClwx+c47IqVlVJHqcXvv1b5jqe1rJkXwZnKJrJdtMRSVsTrSJ7jItSLy/XvMTFM
zPr9GmJsB7JqfiFkdNbgcG6ga0HuBulfHdvwRW/UJYXPzjvy2xzXiY5xxjSitbXrnBMrlXoNK60/
i0OQlf3Zmw6iSe57GxrAz3swoAsdEDkiiIe8SkCkdEP50E73QxeUnN8NN30S3BNhInZiDbd66v5X
RCvsLeIMpImhObFCwtBoOedf5DzXdha0zIVIz4gsjDj0hgtVJ2wO7uC8Kd3gH3OdhF4aOLMdhagC
qla8cimOX8TjQxwCaFKxUX2FxKPn98R5uzo1K7U61GoJMC2R+ltfFsNNrTLogWAqNiJmdspwg3YA
/Saq2c5N4+ayrQWyRkMC7qKWn/2Ad0Tgs2AvZAWfkSA7sK8K1iIHNcWVJv2KR1YcrGFYj9/+Pl7E
E1b5NzBy4SLy5VMd+/pT77XKWRrAzYustynpKPQ5VnxCAE59kVlYzknzkho2Yjf9RmTBx4K8l4TF
XZ0Cp6wLFM9WbXUArOVf5pZRT3lBE01xaVoL2UX8ON+qK7l+QfVYfkAyE5/V+xmZcITNi3WPKyUZ
yaFbjr0ivwdx+qGEavjLbD/kJp4gHsDk0jjUvncqCI64N8znqsmkVYatykWSwOr1oxNOSAONeqpX
gE1vAZLYMF1/8WEi9muZGZ2rcQSq1irGq++E7gYbC0jxoomLyspp7GovevXOQms5sdVzkWfG64R9
z5PSeWxtX31uMU4Uk0CqJtfEM76JOfCfxoOct83SgLdxcXy0Gq3EvbCVLVZth1tupboA5kVQrlFw
D6PyKlrigJYfabRphq31xyJspcM9rveJSkEanEQJVt4ANr4JJqf5IjCcqzjzcJ8JBjZ997hRa9YO
b9BwIWLAQ52rMh3EixR2SS3DC26kp4eCZeCEPZHieHeXGk7kYzTY8rG3lWKLnv97WdoIdQ2dXp5C
KYZS0UpNeWo8Z+6OOoqSKxHTQwi7Gw80x2oY2hz5kFWnyvqhkVwSkWErR8f5NJ5Ou9aJjuJMHIwO
SPNybnv9yBU8DZqjuBMoVqkf3NHk7Y7OsZhq++IZAgwOM6Xg4d8j8yMn/9UGQ/gwYFfpLxksWuKp
8n+ZLlGs3wVRjUFDVfpXJ0aQNhyp3IpmKSk+SUU6INHkh1AHl6OPhrejLLIYE4Ts07HDAXiem0UV
oCF13N6niY5YRpfS9JMldqo9QHS5v4mD5pN97lCIqqf7xD1uNN6e4od18qQJ8eF5KETep4rBYqoV
Rq9i1jDdisTZ76kWFRwk1CJ0IsVUu1aGfcYVx7LO0UiJSxZVgzDcz01Jya4uzj2iZdSK/sg7R1DK
kT2KrLn+mE0HXBOanFW6GGUDncMBwVeXok+MAsH3BEXAPomWjAb9UVYbIIzTbDErMoZfCQxJUg/6
vhMye6UFN69GxkjIJ5GSjJ/QjxJ9IoJZBTSg/5/xcdu5MGyDfmcB2FmbXWds1MmPzXTtAVJL/mfz
3isGi155GmxPg++997nK5OUm2Sp4pEIzNsZYqy//mHtv3v9f3wMpXajWNpyy1UUssweslUUl0tHW
YKWbuoZqmXX6kADNd0+VU9lne5JT0EPDOGAtFi00kazOnSJcIr8z7DrUdx9061PT0nSn2FSkhGKk
MnxD40h6byLvz3Dgf28wG3y/jxZqlJ7//R+jRbhvv8O8cOfRum9razQM+UVPOs+hnb3B0XkscmdS
JwqKFw9+gAibTaSekX0tFnWT529gw63t4DoV1kNN9iYlvrmcXyP5ZpU4POuIWoVIafBrr3WYFkat
hxfsOnCM6BTjRR9ZtSJ2n/004ieh8pkq6kvr+eV7EUTku/MuuklkYHclCeG99Xu28nu2mffpT7t/
SuNM/zXNDhEjew890oxjbkW3BNrarmutr9meAs3RrfMnxejwy3F9MIyW239YCiZMuir/rGDtcatF
L7/HNGpUSucHd7JvErqh73WP0VEnA/TpDIoYFYmui6Kn0hYVdOdQ62CyrFAbt76u1VeZbdaqqqP4
ORreHGBmi1Cpwx+oCCwAvUrfrUDyVlPW85K2qn7ExLBZR7mfvet2fbQrF7ghZlVoVPXPSNrk2wIv
bNjL2ImEoAmAQkbh3gRmTc0u949hhB3JhHSKlcC6gQlWb/0hwH8ODSSnJqzmz741Zsc5hixvuxwr
LhbRO8/U0TXJOsRDIjGv6GEXmR56ltLZlgL9m+cov8QJfmrzCZiUX4osa9+mk/96zDR9nGb97XX+
ffrvMfKQrFvN9x4N12pRV/PflbBjz4xG5XPFLgsJ7/BRtMwIllBomelBV8P0mQwyywboYivb7dsz
gPNopUVYNE2ejJndNk+uBUlzuiOElO2efvdRbJ77BBZP9CnME63f85DfAJ/SB9nRSIpom7qkkEBT
6C/mWF3EpmzMXX+Z4yxxjSivnDNkypYeWoSfMuoj5GaqVyTLFuPEPoyzHrxFRvI1nM5Az36diZjo
FeOQPfhfeu+vQlIH8pI/1PsB0jiaHMpH61gkTNWg3OlBp3xU2kMRyvW770v63h34n8WoYmje8GoP
yEuo7cWLoSGKOIWbChXLUj2pOGY/1/CzOscJUIoqlUenw3TbzJrqZqilhOxgKmNtIOcfXq6gCoK/
U5W10hqZ3nHtNHm5EzVm6h37riTR2uIqcC3aIplL0T7QunmYqFhPw1hma0+jiX1OieDJPGx0EIeO
7GQpS742wTCzbYbW8//57H8fZ8eKfNRdd2lVWrYll/Hfv1IlY9/uI1KEbGB1rfAVWVaorW2yusJa
K4ahuKgG/CwExMLzk3YrPr/q1zeplYrHuIubG+KKn7Zi1yetoM6pyZVygqv7KQo8oojjyebeVzQo
g1PNJ5+YrRoIk40o9yDe2Cx8wFZbqApANXU53Ygym0CrijPQ19kFmo+JH0bzZ69wqxfjlEpfDy3q
wpOVlqMYZI0lI+rPom1J5ABkeGKb2MpIiOJftcPO2TuLQ+aO3plUyVL2HBRpfsc7Etw7RSupbATV
aZwWo4VYl2bhrpUU8yhC4qDUbVtjfS57KyvDztGygJpi0lY+6QrfGWkM9PYKNb8pjV9DLymtTwny
Syu55o92eFJT9VF8r7CHyY054TB/zYGhXNnONY9ZC6QIssBfhaqOi9RsJhoYeGlnc6/BV6E6+RAp
v0ThXRTtZVj/6sKVy2hZmBmY2fxfRfz7GEyF8ajOnJMo1WPkV61cOTK3htu+qI2lvY5lqa7BOOKn
mnMr6oJKo7CuSu/A0I44WybfFRvp0BzmDjKPydLIjOpqd4E1PNfPRtGhiuK7LIR1U/a2FZKjSyEZ
KMQDRSwu0n7ZDv4Gmn9zkocxM85RW0AiFeUdVBGgvLEj2GljUrKkd7SbOHRu2VxH/a+kh6M/x9FF
fU3V3oZHn+nzKHladWoZkLJ7rKpDe5dR7M6KX0LzTlY7fu5aZPg7369ymJQI5GnTQXSLjmCCk8tw
rJY5Uplb4etVNaqyUzXg78OENBWx3Gl5PAYKZRoBVQV/fEssxziJIQGWbdfOQjpkmoCjENBzASRC
na6+ztv7YSyBbOhdOL4Wwb6sI6fa4Bs77McqXeMy1CLZOLJRqZVTAiniVCLOfBpiuKRK4zzjmNVt
YTP21ULExBBTwCuS0g12fWM9DSJJo0qWerC1AdmPScnaMSLtYJjdtZ3SMoWKFU6oRMjELHvL8Zfi
m5i+MReh2Vk0UITEdzXFnQLxsXvo9/h/xgPQiybp4CWeGHzrbluNl8idqHa8id+t6T30vRQu8AHq
UIMCiqPcRMYmDKjP9ti1KyYWn/9qUQWo1kE2ZedZslxNEz0CqUnwhZqaSRLXR4Alx/mTy+4A4cJ3
90KzG3O02wxbSNT2LHIwjQInwCcVtpuNRB0Xz9KkttrdF2Bg6q8VME4iP8OfCin9tvQna6DsbPo1
REtx2odjtLK1FiTf1GPlbXYWZ/eDiAE8lh3SaNMgGc7z5usir3znQwTn10RRBXVrGw8DEfzHy4mm
M/0XcqMvfRKmx/uwoSnKfQD9IdgqkydsqMiHzlR7dT8ZVKzTTKXSfUvRviIf+/vfjgfB1B6+/v3d
b6P/hjgO70fdkaq2Z6R6m4CSDJLUWc1AdJIC1q71lIosB2s8MRDZfefs1Pp6hrN7U4cHBGeg7HEO
xQrOGfVJSlnB+Ap13SUumOYKSI3afTfV+FugWt2mUev2WPdRe4StWbhIxSU59KAc15huVNDBRT9Y
nN0Pkkth1bSG3T30n4aJGACgFlzYEM5IJIEkUjOXWzsA2aVo3g9pOtQ8G4L1PSSgSyg3uJe4yqDC
lCFSUOCXGk8390hagHJw+SuEumMs9QJCnTm4hrVSa+p3tfNrNvT1x9Jf24kkr5Kmx6QI6TpZ681r
K8f146hl8kFOx2ghOkXMiXTIK7btb0WzGOR3PKxs6tOj03QzRlX13LXhQrMxNDnFdAjdApGGa3zA
ZAkq4edUwxnQs/OT33UFiTEJjLKGm53rDe7CMC1jKx7IHorQu2KM3u4P6vvz+O+d93jRlRuXwteh
hZw5M0Q0RNvOKl4ZX/wRUmpn0SvsyUlz/9nbTM37XNGLhtHT6OX1dxWLDOiTcM7F8ovVN2kzb3js
JarLXhD+CAeMasu2649ez9bh1HZhdDFwE1yyUtw7GfafcuVCLA36j2aC39qqpeF7CAHCq9x6J4f1
eMN8ayR96svfpklu1x4VhQy0yK92rjWee1+CZTxlQX6nZn07/uxdlJJESBy8cFpKJyOmNlreXSKn
WwU5/qpUKL9oKR1lFcPAb0SsDXpVwgSisrOLZlXzMPEpvS70kAoe/22YlPfKpZgAly66lFb/IB45
YR9NhmbuD9ESh4iU67rJJ0XkyaxSxEpcVheWrCaHL8dLfZ3r2Me4UNTnVLL4EKGfviVhoh58kR1K
EFhajzYJ7PvnDANNOmU6qn/TV6KXg7NyJcteiWc4DLgrEAnMB7nk5wd26kAvssm/bsQI8dTO9MDf
gcLR5se8iHUKi8ISgcf7ikCt7RxtREWl+lwq0bhtkSu5gM+gnjUZiLshsKxoaJ1tXNg/xYOhaYdd
SZn9KFrzOqAO+z9iYhkA+7NcdjqbiocSYiEEiIWmlzaeQp25H0yeaDxr2zc7wzx6AgT8pxF42LVv
EFf+GFFVk46oUaPUNS1rglCyT5ki77UgYkkjPmY6hrsqRoP7/jHzBJyS0wDpvMfgxvhbw3Kxg5mW
PhHPuv1oh/CGpfqz69LyRR3IsMM0pxzSVOWV2i0YP6wfyKINC/hZ/Y+hsvmFmTXsJgxcSb/Z5o6v
tH+o+YPNQybHTDl1/hIv3anqVHSw4SZoprfIouA9URF0xMuuPpRckAez8KqNhYMo0nxJ+9z6bX9M
8ORaFOHYPpdobz+OHhaoWeDWSzeuT5VSD9fKiBzI+fKwMnV+bV6oxw8lHLdDowBOSUO5gGlZ70Sd
CBn6rxH1NKL670ZETVKgY9D88RrOmNdrGae4JZiLaGsrYbxMTTgugGXd8iqFH81gwYiLBmixrh/q
u7m3gU290otok6gZabxa194klEKXoWcGJ9WJ9Ted4lMyZM3LADT9SjbtLzEq83Jna2gNk/gIfLTh
iEMiS7rMw0dAnJqtxM8emyc4LpO3ANoZmzaYuOmT2LicSc6q8XKEX6bmHb8sVMhjxXAQuIr05b2j
bIA4GyTNVq7lJCungyEcx9reMjoHQDcoEsjOqce6ETMcSMqTIAhmOFguIjmY6i+a0rR7NDJQube8
/K1LQd5kQzzs/LTJ3+QQXJwSaPJF9PoG9M2xe4W3aF9b3Xxv7ACfGswPFnKBT6gp+c53w1UPupHg
pZp0H4MTx78qZXzHZM54H+ugYeWp148+G5gNQFr/bKeKubdTWd4FbddBIdHilQzLIMTnciPcsoRJ
lhqn3FWnGNoHrBFTr/pqd1NNTwwUMRO7iXmeiLlmh56EqjYbAZWoYzApam2wkLZs9zQGo3saCtVb
QaeVlghFmC273UQ6ie5ERU0c6dHlINvfUIKzrvdDaZTRyuywcBExu2FnBX7BP2EMrxzv41AxH49p
WCM2x/w4Nv1F5tpjpS7dEFUST27Dc2Pm64KszBXRI+MqzrqujLbsYu1JZO4r5uRqeyhD48cQGEsV
CekXshm4iIyBjl6V0783AxKpemvIe30SZndQEUT46+kLvDNVikX9WBSWtVDdcil4N9EylEBe4RXj
bERRuexBjCdS+EuUpLFw/E51zDor00GcybX87iZOvfPJ/9Vbduj+Tq6cz8Cqv0bUcjFskOpi7+lU
3S5iC8mCsYNkYWYD1exO2QZgMs9zE2158rZZVq7EmDS3qptZ1jjrJFhnp67FExiBut43k490SAwE
D8b+WEad+Zr3qGhGVfIBiXbYjR1iPrqKoQblp34BXafajRpTh8qDtIkMaTm3yVTyM3JV7Ul3lY9B
N9TXPh1frErFcr0Nj1yA3kcUueoqAhxyNvrYOo5uqlK9QWVLdjTdwYPULCSwZH1TrHofS+as1g5N
WmqAsKD1nrhNRGuv0Sh7izG6WponmDPdllvhCE1ARg5J1QOI3tkz68av7MU9X0HKOULfD7D0yZWf
BwPlMCtco7DV7s2Y62g7WnIAUiLCtkbPrPMchA6BqThjNhEUoUWOtc9ZmHh0XKK6Vr4BOwguUUPm
XIRzGeKY0lrtRjTFJF+pyqXR9vZSbJ5Sq5BsZ9HzN9mQbWv2Y6w8xdzin+KSLybTkUOZALrfzEJ7
GnCH/CNeTc/pv48f2Qmv4taZ4wNqRWG6VSMXcr/Y5cbTHjj9fUD9e9r6iiPMDQgvmG1s4Kcht2u2
Lw2UlYOL5thK/FdK7e47a+xeUKgs/ohP431qIhN2ujqnJZt2zdUfDMv2n3J92Is7e607UOcaC9Ao
Nfw39KNb9pzsMsw8jh6+QFZoxYMiUowYbhYOMnUAoFrSLdR04oqCVgdYdsb8iW5xMOPUACifqMWn
m1vuvkD7YGUlSbd1JoGD0cenfCgNcKGRBX8qt+OHCH/JWmug/k2hWCkokrH2EeNltJrVMj/EJApO
/3zGiDbCbAoJoBK1TVcKN7JaScsuKNUL+qFILiohaWlDA2AiNd0OOi22zn1pPMVG3T+6NlcVjRHi
/CGS1b9SS/fOQZNVy6HEYVA074eI4v9ZNPG3RdMDbOMWZacOooDNN2GwNd8UVJL21GTerD6IuVCK
cGtOsLlU8tOb7FhsZCYMcCapn43ZyOjiA/kQINH7oYxrEBul9f0eEmcY5PRntDf6s6nFqBjq+jwC
JZAnXzfxc8uTfa1Uw0cPK24FtNg+V03LNlNBTT9I5eTV1eV3TOTMH1SsKGz4J1Wq3hRNqh6Lvqwp
LXq/Mi+MjyKUYel2rft0M04DRMg0XHkTRlKySv1GQ7Kuq9Zen0e4ShjeUmBk81HGdS4czD0eVdUp
QOTAXmjpDwmxcKVUrAe2Hta+CKxmM/YVvoxxfhTIdeBkzcKcigNIuHGH9fxLlFaQRD3tpZRVRPNo
aVTs5xbyTn9pPlI9vTsguCUAPxW72UUvh0ffV9XHIQDma6fqhCsGrYYa5r5EQAtgMc2gb4KVEtvB
QVwA0yRjMFCr0G30hjsf4N7omNmRDdVpdggm68U79f0TsjzJtREZvk7ZIBU56drx7YlvSLXcYak5
Ur+9f61G3gNRtsebCCH24x28CLnDoQoLUregdlKcR0BOG8W6G6z8Q6rGD0fS6ge/VNSrxZNgIeJo
J6IP7vr1oQ7N9L1qz1aXFx+W/dyqeFz7cTS8xxpvXYIkcobu674gjzXHjajQ99QY0GgIrVWfyeUl
7cHHvorbioc4hUA/SEFmsU1D/gIUhIgIZESoKM5mHEJ/+Y+ONEdhqS3lcic6VMf1dq7h6gcVfbXe
K15E/caIl/5AQ+yL6UHvsnhBknK8KApwlynzbeoPimfjU8Wll207DZeSSimUW1UU8aSmm/wssXpI
PP2XLHUvJr+89x69FWQn1fjmoNW0qzVd2+MREF66GNsXTDqka5+iSWWgjHGmsFqd8q54YXuIKKuk
++5qrEpj3WKL9ygOClkFMwrNc5I2iGTarr+zA0ONziA5lK2e2A/QNeSr+EWGsfnAz08m18pvcOoT
LSBvzuOojGuvSzalwZ1/sCQsh3vWlkqUmocUdaiNqvvpC6SlH52bmD+moZ1eJcvMj8ziE4OfaN+S
CrtkSvhqFLk3t3B9zS4i3k+dRum/utQL9yIeASNWFmb0o9T0t9IZLFIxHDSeobAop9MO0OLgyXzP
PEBFpx23zQjASS5WKp6pqwytms0MR5ppeFZUvuKmXqwChyWQ+ENa9fBn894rCnoadnzLtvdOahrx
cf/2C0KlW1sB3kU16O8dqZpfWscrj/d4ldrlcXoNZyizTTFiatc2hnbup0NS5hLKpiEFixgOyR+x
eUxlJTtvkD5EhzhEYoY4RRYiXaahla+bsv16wWCLOTmoIF8zxk+rMfSdOykc+W2FwuR0OQa+hTmU
I8NaqWz/RfaHrYiTvqdohYfXRjRR6jqEaVQ+40EQn8X00vJeZwEBJ/fOcqf61sfgO08OEKUc7+Vj
5ObZkS26h3SRLQP0bRugCKzUA9Cr9NekD/KFOP2jPU/4o8+xZXWhaXm2Q1LTvlpSfRO/y8hv7CuQ
t5uCCeOpD7sE8T7E7JIkz89Vn7ITKsulXRjGM86a1UNujSiEQ9EYCk8+mKTUlpot528uisDrGouH
rZjU/FIbwAXjUWCYQ9UxbkUEGdJtKfE2g3H73ee5mTm3eAV2JIp/6XKoo3UpRQfk0zUSD8oBFLiB
zm3vPYZJcokFD62wxr3mAlV2mrG62QXKDvqIp927hOZphaLgxR2N/haaScst3P+Q9Gi4idAcj5pt
xZbw7FNQm+N81HDF3Z58EAIg57lG43fpQWndHcZe0rsxRvE6TMPs5CCIekahPl/pFJu/GzoCuX4C
lKCGN+dovFN2I/aOx6Gy1QwJ14jERllNV4Mfti3tWF25+3kZVFuas2Yx5x7q1H+qB9T/1mqL+pKm
1/nuj61qQG62149jzcbokPcqTFAjNU5aiBi1IocXcYuiRhee5Gx4E7coEcpkBRIUudb5TqaYYXHu
mupUhuqOBJv2UY9BQ+Kq8i525pRHZmOwA+HxFfPDD7ER+D20AD2LinrwNbRyXW/Ta5H/itb8fajT
FtZp1KKfYkWEQbU3L4ssXbrAwrd295WSWC4NpgI9ZYhg1/9mrOTSc+G50VVwWARrpbS0cm0NTgZK
F15LnioXSartXemqQOYsr0CqGUOmtV9Z4ObyTmoPSB99Gzr+qr7ftE+Dq4ZPNvDBxGwBGfjt0/Rs
XcZjYG9F04lknAUH77toiTlVVr0O4RCexSQncWvE5pJwRTlTxj5mlNfkpb1zPcJxIWuBe+dUchUH
0SHOSNv5JzNJYHQNzrBwjVD90a69aZ2lhwWif61mP+Q6HFbbAUQ1yljSxTHLIr1L43VUglLHVegZ
hpD3199OMPPwRYSdxnxi54X1ZsTJNm/wZuduYzxEdg08EK/1defW/mcJj7epcVAwqPsbLCkOqoG4
aqP3P0W/mGiij7XMKzW+ItS7t1gbPlpe1zwpk3SquP5HnoU5tjALyayyt2acIF8NYgWiN4uRNzXr
hBtAHwQvmayv6xQ8EiQ8mGf+tmzxyNW62vlQ/TksI8O6laP4K8zoUXIxanOVDhm0l2q6c7BXaJ5p
CAUE0Qh0lDRhSbShKnoEH/1fDc8tkabEq+hh5pkbTQaQzoSQg03qNztGcCFih3OxVG5lAAAB6aK1
+WxX9S8EkofvhuKSgenfKsyUdiPVw3PWgVbfDsQaHkcRyfPnAWwSjEk/OwuUmmii25ydBUptLBEX
E73sTdVNE0bJSjewb+pUuTlaeMo+JaF0K/g/peegbOamEln9NzEscz7lEQzMmKMxOyVf+VN9UOFV
noOgxWpRbcKdX8qIN7p1vzN1pX/o4AOJHYU4xE5krNTCyDflxK9FOHogy/s1otRNNh7TiNQccpQa
2Yf4VvGM3nP6oOlok1RaUJ1Zb4XPpo3U8CQWgsOKvqmauN5WI1gS3zQ2NqseiCptcwqTEvm61qzQ
GpoSypmqXMCw+U+Rzh7AdZHnmo14h0paeSWmMKI3mHo9iV7h4Rtrtvc0Vt56LMzoNphVuo9cct6v
VOqjnR8jFqPJuBXMkNQMsT9qFrQtQVsSbeRT/9UeW33VjKg0wwW3AUDCxfVyCa3TBGUn0RQQSAO7
I3wGnkQkcXIELafx4TTeULCFuI8XQ+z6P47XkjRaBD52oOVk4dpamrqS0mokYeEM7WbGUGdRF5AW
nWq8SiCdxjgdTrgFiv1tKjvxLqeytQym7a5WWym8DOskdsBiz2ulI64kRXwT4w3MAlmw6ObORNr2
SEH5A4GlCUMsF89hgZetk4GgRaKxwoNxiMp1Kivj0qxYy81vQU3MERoGqxSRYUTHCcYcAgDc8VYe
W/gHTIHKBxsRkksbWxO0jfctucHcFJ1imBghJcaqhCm9LbUS7v60sOxLDCmcRNfWQeCQm/m9vhRn
XEXp0XV0uOysO+cl5zxtqPZqNJpU+KoA+TG+zXrwoA2PVb/RUUSnnE3sj0PWoQKWOtU85N4x9Chc
Lfj9ayc91j/dhFq3qIlkhlfPMIgmUBDvnzpEzd9KIYzC4SRouUE3jxbVEtHtTMVT0eEomGz9zOy4
wOkYy5srCiD6tjOgPog/WI297iXMght8Fwt1SyvfoCRozH86CWTnMvGHfN9FvXcbfExEumH44csS
MuvTGj5A0V9bqWmCWPNbEIKV+gSTOMC0YJPv8wNZhTJF5H/kAWYWqeiuqCnO3ffkgBhdJKO8tJEZ
m7cHgy+Vx5bHpvhv/9gx4MrCiiBA/Ea8FVtfYJ0SYiuPKLCdFtJGNxGWQ1d12mJb/V/gntjsYu6p
GHCUvcJ8RXHGW/dxFe47RAjX4aS7IyBZcWx7ZzC3q67IUWAQTUkqV2JEDNjftpNJOzbQL+LQFe2v
lPTF7h6SwUZdvMEP91Ar30U8TRQ4BGY5Gfp6Z7tI/LM4Q9xrXOsJwlH3mOjQVSNY5nk+bOLUS45q
0L7ff9NVgmwdQnDvwXQhBOiUQ1IVnGwIM1y9UmsfUbaMqKdnFIFctHd7dvM/TcTFs979GRhQ8uTO
jl46LTXWaqZVJ1kBKlrpzojNOpoAijYgaGGb4YwZc5CNOo9h+SoAZQJG5uKelqSoeUCU7Rdxk5ub
9AkBfB+sb9Zcky741PVgWqr78R6ljHYlmjVInVXq5fZONC1X+mHZQ3AVrfRpdAy8CEVaZGwRhqpN
hHkSTcX8bNJNGrNMQ1/upmldVC6LSTspUdrgIJSVKCOmy8ZXN/IEHRNsBcFoEGfzoTBw0ZaCZxG/
D5NUt1xraVFC8MqqC57267mQ8Y9m7JW7TneSZZtU3hM3lHBJyWD4hnTeeaj8CtJr5y8sYFM/R63/
FXNpvP0Pa+e13DbPreEr4gx7OVWXJdmWu3PCSWXvnVe/H0KO6fjL32b2CYcAFkjFkUhgrbdgnJ5B
dJUCCjy1tUXctL7SIkfHPw2nNDWXko3ZlT/jJnXivZmQOo2M8murDn33dQQYj0IU7MgJXcEy8u0w
N7NgIFEs2qk74CrCDuNvcaJPbdYoKHgn8Zwyp4cVlHOVB2BuL8SDaX6AiVHR9BxPXWMG8RYyD1QG
6iGKfuMVQ7Z2ocquUKJNL5xncRYGN1Jg5TdzN4+hj6HSSPzv0MaIiw+hdRzcggG9xhR1OEetJG86
20iP0tgNV75cu7y3sURo6kxdUeJtH9u2axYjK7JvNY/4C7nINZSFZqY5Crf9dxt/ueeyK/RlU9q4
BZAUxNOhMJc++IJvEsIccUcSsgR8uHGD1t2rmarfsSlmTz1FwGf6jkp+dx85ebN33BEBaLXRXhqd
2sgUMIQwTvHoyK/RwVNPlsmzDDi5dLR5aJ6kCWg0H5r6tamG5Dj3iLMPobC6VviO9cu5jyzVyqIm
eBuUVb5pHMAqhpmO9y3ejrcOGp3Amcf7TraG+7wyWnaeSn8lmmYu+XuVtQ2oQL8ullr7pKhdeScG
9Wkv0sdku0WTVRsPuNH4dgl1a3Q6JfhHYrC0WJPViXcA0It5JQmvayS8EHYOwhp9YPyr4aaS9J5a
oxJwmELCsWt2YxT9EP2Xg5iFYU62HMdIZ1Ulp1cZmKmFmbEFtFWnuWn4Ra5g2LTPiFmDQvKMX3G0
NCQ5/YUKOeIx7vjkOLpKIqjUr4Hp4eseyu36kv4aSUem7iqanKycrrARZgdtGzrO8EJBHtF4nDkP
YRMML3a4TqaowcJy/RI1detkSv6MkoJC+nit96ixRcpbXOv3HcvAX7kJPEdpWNkJ0rljH+p3TRaG
W/SSoRxMzRGw0F0LUx1H2PEUtC0ta8BYTTHzBZ41sMUlPMzxwFXVvTcN+17XXittfSXmX2ZkFSY+
cOw2MUqWzBhWXYsHzoVH3WegXvIW05yo78nhh+R7Jun3DEt3sQQGuo8+DUrcYjiehn3Xfxsm4wOL
cpptDxjdhGpxbrFyVRC6q6FVdpQkP9UCwPseTLM29p9e7XMtAJuRQ56qxl6sF0RYEUrdVY+izt/K
FpGi3Y6tKe9K3MC6hQgB9oKLgtiwvw+LATXMMmw+poqIGEWo8jJ5ICH8ewa+qyixszNHqzY6jB46
3ZdT0c6nTnHWvOI6KV2Jc13y40uvKaXEz1Fi+FOMaHpSC7ktjl6TxCkv/7SuTX9qIarg1Aff0g9/
+ydPWQo5btPLJPEPmfMVYkKXpOhAWwNKkLk3uTPJNqgEL9s3geofAES9HbDnYBTZB8/fzL2lXSj4
1k6hlwAxNCnGJBaGn1pubKsJCLVsxvRJ1jMTlHZtnYco4OCiNs5i8dII+N6GtnF1CXd7L90jU42m
/RQfTge50khd1YG6EjPEgOdJ6dKabtMWUrtzc2kyzgG3MDkeqNXBSmssYuzWRRra1mowPlNvYkYe
Ti2Ss/48Yoh4SBbUgLqVG1X5TR1pBZiQMPleUvpPw1z90gG5Wo9hYkNHoHTqAC3eZ5q6KGQnPGNp
qgEywl5q87a+l7qvyBdEz27U5vt2sjAREjcyPvOW1yeLgjLHJu0sF0xNmVg7dYivxrylFqrYxnoI
ItznemzN8hJ7u8w0+cJaYuFXN3wTOxvZB17o2mIyEZkSCSxcI0wioWWTOwhdldVZsRa5AzFCYx75
HfZ7DhxAUiBRqlG+aiduaN0vBHZX0KmLAb5oFyBE7uoTPKN/jxHDgoltquk/5iFBgnW4Vt27pPQe
TM96UYcy+e4MGXrvRfWQtNQvwFA526zKvIWRgdij7hVcgdHDDq4e7OchNXjvkCNI0cdY2KbRnf9z
RGMkj1UZ1lhcNtXNRcOnh7/UtqBCbMUHxCykf6Y+RHWl46c4eepLMWrf+nLF5h70/iZVcu/oS312
ZFFtrduolB40DR4J9ufuTwMnb0X7qfU2Kp1KIT/E05zBH70jWjzZ0e10C6i06z7Alnib0xw/zRH3
cTo8J0M7eFJ4wJ/AqCpr9Dsw+JyKAE3vUARAN1cj10l77NKffh+xN5taLgIjw0LMYzOfHocM85j3
WNF/CdHd7hoV0L1jtztFacwfkWq8ZggBobmp+JuqkItDo3U+3gCgNKjV6q9TaJGO48KNk19U5pwK
52Wrrbcouw5r3tbYTSgo6fBULO/D0viaKrb/LcddftH1Sn7Garc7eKgzrkQ6LlBuKQ0YX8JKew3C
Vge3pAw72UVYJpheirie5aQxcFJAoil8SB3yh1JY7T3Z0qGkUn7jjYUUfKVYxcr0C5ai5qA/1Q1Y
aJDfKBNmHrqK8ZAgrgjuMFpFKlnzMZDQ/2WgbozoODm2LUc7Nw6+ot9XmhvcddD9bkjj496Civ9r
52PYU7hDsxdNM391VfJkXpGiiR4jNckTxX/1O5KatqFVpyC0tQd8craiH406noORwyZ6uth0ExsU
1ALRdHNXZq17EAfTjl1EofW3ZjGEMHwaFXOt95AS1Eawsvt+0fHJ10PuNvcVj46rusdJTjTVUW1Z
yOEV40XSNZiV9l7J8gQLOsx0xCB2QSTlDHMpBsWkqFU9LMWkbO/qDTsYvej5Ko0Y5FmtdScVXbSH
XuFv/SKqnsySLUiRVo+trXZX1eReN+kX5tPBNt3gigdGzKvCNs9iIJUlMOIOehaKq1bh0p9EChF9
8beXdmIrP6Kssa5cIWc4zUO8eanXoXwjroLimXrdhdmmk5ps00KTvcJN6kcdRMl3HAeefDdLH/W2
ULa1yZMjDEf3vtSyvwUUfdLs0pbMpGJFm1jHFhaa38/AdcFPOmAh9daFyR9r34IO7HvjBepjV2HD
6iV8IULeW9u8TlWkP/rwiLw6XBGtq84jZHPAaqr6jE7KD8QKuut8qviI57HfNmstdJqLnqgxdKgn
dM057B/R1A+w+lEzkNWx/dya5l78o2CisBOOkUNuU5xFWJ2lR3lCIdiwkzLZ125FKy0MZ28HJuL4
0yBgjvoOgYZ+2ee+vJ37MAv8PMvQ1GohJogwozfxA2L98i9ntSklHQjB1QQnpYA8z7i0p3uUQ3Pg
aeEeAUf6913mjBvDgTEjdzELRjyv+DFZfPXYD4AICeWNTy6FBewECekZJZPnnStl3ZGQfDZa9h2+
3OGU1DhH30bUqp2UpMZYpiimxRGOljwgNMK02O8/hIl+EdYkSD5QvR1eCgCyIsxTorer9e9Xs6ar
ieYUloM3X4zAi0+uzh4+FhVIXhjPJgWjTW8hogUej62A5E82vLZ3o2Bf8Oiq8VL0G1FbHQYEhZaR
zyq/rgdlpQ55thejPf+YArXKO3Po9bPp9sBiuJgaUneF9OWtRTMfqYdLdukeRNNrf+FZW4Bf4QO5
nrFCBM1clCFqzKOXhC+oqSHtoJdPA8Jq14hy10gFFsFL2SNem7bZsEVOInhR7ehVkfT21kpt6kV5
tBfdtVIM+6THyUVMKrweLmHu9gcx+ue15TBjyT7ds0qMj9dGZv+1ser2Nqqz7m/XVqdP0I4TT/H9
2k36Infk2DTtOFqaj0ILB1mu3860nOeIpUlCxMy/TvoUz0YRiAiGu4q1CGG/KRqBVUbE7N6Oq33Q
NGeYt8G1rtSNshJT4AQtpM7Xj51eGDuEXJ8CVD+R+ZRiyofIJbVyaeAtVOfpTspydv9uraxEjOEY
9kk9NhixJwdNsV/xzELuYZouDtH7mT6a8YrMS5ro/SadpJd8m7VLa/lnS++Usx5L9+ye0UXyK2QS
clySBKST2tqnKDFZRMmo26ODaunLmGfWlV2UP9LOCL9OJ/nvE51UgegRJ6Pf/BAnyu+TKfh/ivlP
txAXBF164m/KElFCC0vq8mHHAqB/ydJ+F6d18NAkUwVKCfKF6BdhrobQgMni6YWXy8534/ABnNo/
wpzpaiJMbpsPYUUrsWnykZWer/Z+02FArb7/82q2I9drcVODMtcql7Av9gOMyKIBfoMoZImmodfS
UZS5Yh4vl1EhtzCPCiGHQTL/X+eKjyFuJK5MXVw6zvedP+R8XzHavX+MIajbLbxCaxkZNpgJxzkZ
YaffyJKp34izsMILxY30HqOWaaBtAmtROKq8SMe634pAVXRWZbGKzbI6zZP/24tOd/OyWL+ZL1yn
EUa24p7vF770/S8XFfNjgHWXT/vhogpIYtnyP35aX0NxwNOky5/gEvv5n//+dxEXtU2534oPPv+b
/92FP9w/dc1krTUrIYDf+tFzk4cytoXI70k2HrpkO/2taEKGA/CRlDhXdpMcX1675zygPjIp8YmI
TPU/TMfu8x/T7SL9OL0ys6W42Pt0HEjGRR5W8slrSGKaE8g50r4m4xB8p0rKNhZFajQjbeiEGDhu
c7eN7j3Kzn8JjczqLbQ34eOI0EEpfkZdt9StIH7UMl1fxyPUD7xY7QPAP+CnuNU9jFPurSyHjh3J
ouZh/zNDD4qeJNnWLI8WylTWGKeDlrfuUu10zMWmOohRtmgUoQao4/R6L8JEv+UZ2OxIKiXTFruW
BlXWgzibDxoeCNQc7beQeeBTsGi6tpYvEwssIFXg7hS5JYwHz/mGwnCFMMrvZgicOwO/auH310rj
OqOigIZIDGIoSIfJDrK7YvFo3LsoiQGVw4Fbn8TcEJCM70jKQ0b+hUZi+AAFuH4opSex7RaNXHoS
G/IMldo/R6LhQ9jnOQINwPfvn3PEQlPXtepBrp7Fpc3UszeOZKF7Pzz9LxP/+pnwB1OXfo+Tpyw3
2VK8nTAskJbI+utX4h2GmCcLsvYZGFpydOyBb+fEVvBz/WOUopzg1LbPbF/eouSx/BbXYwoKTg4Q
sOyVvSO7xn3YuS8UlPxvjQxka9Q6G6VTyOzDiHifEL8Ns5+9bGdf+mkifExlXyF+cG/79osYB8ny
cWLoFejhTFds019iYgcKdhNoT9VotFdV5GJmjrYSuBkFYpXBK7N3n8Q3WAqcH3XuRU+UCIq1anfR
id0SFp1/mVP0T8Ka4n1OO82p/TQ69UWWHKxaGzdqtqt0Sd2w6ChwE7KNQ5u0+iSfgJx7yW/Mp6r2
GstIuUBB8RZOucjzzJ2+Ty85egIv2Mzry1ZukrM2htF2jPBB1pJJfBUsr3+PyaezHvXJF7Lvo5vK
6hWK4F34Pdf3AsklBXG4DMJ+uGXZ7+wbdGU3CfZOj2buvIgIxVBvMg2kZt58ldJBu40mptuYY8iG
FQDFW1qiP/MzjAlGXqu5XLNMl/CZ3Oix4i7FsDiYskb1PpHOpQgJw+fexNgbUER40qrM3BetJ+8o
dQzXhqPHa9sKq4dqwBbHB7X3FeGhU1ZO+7OIfbyuy7/ybHiy2ih8HQalXMYg++88jf/NOrExK2na
ciN+2+KQmnmP0Cw/dSv7ZgRpfcxRYNvLLCAWHkmJ+n4YUP13bqSWVN435EkzVOrhaC6Erm0YNttA
sceDJZi+qOHlG6sJJXwwR/2asrKCUmvgHcIScOTQ1I+lB0QystR+F6Jodq/Zyk8EMrJbL4qGZaa2
S6itlPf+PMv0AQUgL2rwjJ3O/hxluUgfm8i30T/jMrni8WTjlzrN+hzrMysU8/+85uc7/qs4Lz8m
licX3wBYxxBddPmOtzkie1XXo25M0zSS5qbP8LmPsQNdusXYrgPW1Ouuimjjlbat2ATeiOCu8NDs
kkkslkWk3CHUlWw1hFbXOTUWhBG/ktxz1lmktXs/8fNHdTROMGyqr4YdITCPbNXJhI94i99TsxAD
ccLDdujN5pzii3rMTazPxZUkK9+DAq/QI8+NXV3o7aaKLe2Lrq/qAhAfmjHFtjd550DieyQDi4RC
XPwQkPjUV6xtlhjjWjBGzMrzp/1dfBT4+WlSBWIq86nqIRs1shq7nHl5CT86pK8XfR5Y1g+jkVVR
t7EVcHZqv5ZLuwLyA24dR4L9OLrmvWFQxIaNjOJM5Rb3eJNhjFP8TM3I/K540qkoKp7whc5PrNVA
KQxAXMPYYSnhyXhKhYdey0GBuKazxA+yvDZGD8w+Cax1Y2rFa6772zQJre+jKkGZsPLxzhpRLWYf
pWxDpSwe8PL+aYyhe2v5CTLHIawOVTW+VV5J3tkp7QfXU+N1V1T5tSp78V61JW/fmX3DztQM1kaq
Bo9GrmEjy5/kuzS62HV2VLSnK1VxOr6JvwcYcKCqVkVLVWtNElW9f535AzqYem9+Ndj62jwyn6iS
Nztj7LFD9Crrxaccpe+c5CSgt12faw+OeRJqwaIBjE2MjAiqTSMfwpKTAOj2byN/zFEhY8IQ44kY
9Wij5EazptSivpJWXwl2RlcW/rLAwvP2P0eMQZYeQNaXfo1w1AJ/WMxCUgyjPawyO/4mCGJsbC79
MsCF2EQdvCYl1WugjEl/iYiL7iAXfv5cYGa/IcXWsGLrlTtJk+K3iMw812luP2I/3myjmqypUuru
ve2l3y83acbX2h+7B4Vi7q4CpLhFGN1aGhN7EJDfbaJZ/p1nxdW51roHarf5i6wgJUZygrfp1FTg
6y26NHKuE9s3HkoSvKI/Uwtr30lKDYPEyF9QLaCExBrtKEadlww9v5dGAQxSyLjE+7aTvTSGkKur
+72YA51so3ZS8cA2Mb+RbDSFsbVOHjOl1yFNZshmn3mLrjM8LPE/5WxUO8781PzQF0YVduw5UnFz
oQ7f63yVZAOPivfSmCh8iabZZ/6xaR4UqEnHQh1J4qXJQ9PnEFamLsDMNXWX6XQOmZvizJZwsm7g
ta0+DcRy1qGtjsk2RrfwQtIi7w+IWPeHKvL6g2HDNrx0BmWyLBTV3ouBOUTMuMSJEUtMmcfncJCj
NpIOXrf6cG1x6sSRs0BxcVgFhWIceKgYB3E2H+a+yA8fSdxSRzTKtFz8LWTuqyr3d0xteJd5Q9//
qOFvvpRYchX4Gn7J4kS+yfVzKPXga3JN36dIYV5gWmOTYEAfJfiDAfGaS7niTPRNESaoq6Oo54p+
cXjzDvg9Og98Lhs7t2+sTcPV4j05Ie2idI/LJZY8tS2v5r4G/hCkd+mr+i6ILwYrZeP0UnRR1hc9
8IUiHshVvR/bSUCYzO2mslGxhibVxltKWsXi0g4GP7tWrDK77t9HRB9sdE/BpVDNrsWcUMd+8tLp
w/Jdhw0a67jL3LhV47/YVheu5Rqpi75pOtzYIsjDYJieDde4Fah1+L43CCi9hdZRhzOHT0LbgiP6
l9BSkcwle114s5OhSah21Y3hG8bSCnGLn4WeL/rOpLzIFTAwB38aEBeIs3BcVu0QIb4PWlHgfDqg
YcuxA3cLNxBkouic4YqGWvVL0ysAUv4F4Cj65ivMVxVwoc4a+gN7xJWex8027QGeKraZ3sHzSe8i
aLf4t0km77Iku7OjNr0rx2+V6Tm3olF0jnFVJFhaWIaKvL5KcR3ovG+vu7yRoiWV/Hsz0bqjuFwA
uPMaOtxGtMQF5rvGwN3XRQvpfFbwF9L+c9PJJoyfo4fLWdpfjFaoUCaJ21z5TunAthWM9bI1vuO9
Ee9rTzMXThorG6Ht22DvctH8NbxK3yKrlC9m0V9xdolrTobcRZfQuVsH27qgPCVedj0g1WU0KBhp
T8ZmoumUdbUXL0m9G99G52YwBVepbOwtdVr6uSUWKH7/E9zTt1iro5cgsZTlMCb62VHqCbdKOsAt
7fpKdfEC9rEaRJPK1PFFa/JHXA67xTj02behxGBTgUm8yEvKBnGAn4+AsrfAAqyqfYjHvFmrTYKU
SOW1gNYpPkDTp0Y1jSrw4G4bqeSny+BlAknxxq2Gy3Sl8DoKlDA5E99PblUJLk2RFig5mz00vgxn
yzJ1d+ByxqVoAo9TTqqhvIpWg9X3fW2TySDSixTlIdNa9Ixl9eYSHQGfTd12uAqmQbXxi3VZ9fo6
oCIgJBQMXBKWuVWXV6KJJcRZkx3vjFFQ8hhaI+8xdBeKNhxPTUblpO/G7DnFUXrrjH67bnl/HLWu
/JX6QKjEQcvset8nbBtbVAbm/vg9QvSJUYRLsdWUXXddjgXPpfcZYuBTc54GiI7kPIz+1ac4ETLf
yDJB3iySXnl1oQJs588y33y+qLjUpVmBLkkrZLqnj/zvb2FM/9oGJhuSpg1+dqBBKqk0H5IhNZeN
Nii7tpIMEityuVGxv1nLsFcfvEBS9ynPgqVowtW3T5JqvogW7ozmXdTKCzGznqbLHih6zy7OIkBy
XRBLujkcg9FAPzDnr1FIQ3kCsr7GsA+jxSHxb5vpEAG4Wo26r6xEUwyIEHVsN7oNVm+e4CtQrym1
Qm6bLnI59MiglXVaY4ISpjvRJ66U/b6havnr9uJi0Ef1EZGpYHkplzo2ZmxUlfr1pZ07vIVYVzu7
uX5aycoRRDiCZlM1lcxCckZG4BKfSujNFaF6L4qzIsCr0M8jTY9MqaFK11CMluyNy6MAtqKbPEl6
k/24qgv7It4tRtW6RTtRnF5ixOl7oIDGlmLyZWAC03oR/hrW6OmrttfDfAPqAOWG2rvSNA/T3Cr3
hkOjj0G+EadAd4eDLymQ6BEfI6GGIOkGquc2s23oXYPEMwHFFcPEYj5DyKQIFxm02gChEiDsbY0+
5tzXI9w4j85n/01c+5e50/U6DwSGsEj2IhW1VbZtXp4pr5/OsipSX3tZTxZjof5jtJ/6xmn038eJ
URIWb3Gf7jHf93NcgAZbhhD/lKsUOiC9Ua+wNQios5OvxHs9WsHqRrtyalZpBfunsTC395ukXE7B
Vqr6Z6EqMgeLy0FRfgsWo2r9hQVXc5sr+l7F1/spLLv+GubG99weqqcA77uDbA5oEk2DAS54e1mx
Y8iejMZmZFGSV6y1GE0dA9u+xEQMYApu+nHCBPj5FUvK8ikNJRCecu/x2J5Gw/pOR5P3VrS6KoXi
bfT3vmPVj+B1RG+W1ubZRTWnGWwHHi1SNpJWBhspDZojBdrkgLEZDkkUKu/kIGNPo9XaF3R2DpbW
6b+0pl2naNN+g0SPtRN5p3vdaIJ15d1NYnlYmHvpMVXQIJlaqoSICvgC+MeiHQ5qTUV3CNeX5qSg
Is66XrKuqkDbXrJLntQNq3roEIzrFJh7aEfjqddc68GITOeIrmOwtH3t3rEiE4SaUvgb0gcsQ8Va
y5XGX4msOFesdeoF+8zoIBxIDDnLNmU3lmvR9GqpxSq0+zXitAGlyTgoiZvfC++ScbgxIWh/NR2W
DkGRm49hovWrytGMGz+vdfieinElZY13NHyw+rWqZ9CyCntZZ1b/XMTuzw753B+Vly1tZ7JmUKxu
6+a1+dB1LKlte4B3M2R7kUdxYvUWAdv+jHJpfj+m6s5vkCcYbbuD5gBsVuRixKQUZ+KoBHZbLv0i
xrk9r2B416p1agbPPs3NzC4WbmTWx7GQ9BFcI3FF6HnryNC6Zemn3TrKZHuBYVl5dD35hxZ4OPf1
I6b3LvvhoylOB1PNMU6Oi3Vs8TnK3joB8OFu01lWeu04/YF51zheBZ2aTlOOeeH4FbRyhy8u4gnW
0rXNL2Zd9Fd+NbrnjMrJdVfpoK0K6Sy6/NaxdiPUiYXuSe5ZDFhx46xUr2K/PfWJQ16YxSJygcH1
1HXCyTBxlRRheeMhvb1MZL7l5UAi08t/VnjULhqzNR+VCKvtoqijaw2tyH1YGWzgfPKzK98eixc7
tx4N205/tSXg970UQtlEZXBEv0LuyaeiJZYb2OUpRuifKzfEkopsAtJTAItBi82hVuxJ/ExDaZdE
rY8X6e9QrqpJdvwQ6OOwiDK32wQZfkxtXyYyFLtgiRLJvYlFGwYmcrlWC2U41dRYkDprjC2gWY23
bmQsXZdUL6TXMzwq/ZeE8LAbSPWPeKKkRGlebKtCaVb4kxXs43GltUq7hASL5b1I3ySKeSdb/Gvn
CA+ZlQ8Rhm7f1fxnPaadytINX5DtB54QVQH4HuwS0X3Et4G08HOqWBoSRIW0qv0YT6g+MR6aNuB3
NWk8IpOqnfh6HJNJ/1F0VZqkrJBQX/qK462hRPZ3WlYOd74kkXawjJPoAl3ZHGyt/sEXMUvQtELd
ybSdaitiRQgq7ErNa100vHAodpqKxr9oioMEbhWFRozlxSSnLcMbC1uGOSIt4azqRehfPofa2M/h
BJAAVtqCBjbja0ORiusKduKyNYLgm+dKexltiCdoEOY2aw11y6vPe45tIK1TgJjZuYCDa7lfOPzi
/61qKrpFxnI03WIl4sThg/gqaVXtqOZbtzalDbhNnInT4IPTaI6XDUKBWXMlZKorBLp2ECDlpWAU
Vfjp3IXwLRKPAlALjA8lJ2RUkHYBoI8z+VadmjnupGuX5wmPNGRV5lGhHSBGUbEhXfseLJpRUmVb
kqFY8trZyZZH9cd0koK2FSeel3j3aWSSe1sEbDhMY5U1o/2k6Sa1dcweTqMdlEdQOuG6DarwtQIP
0Umw6/sQ93RLofZZq662BYVi7vIyje7MFrM7EcKuFI/20XpIVdY2mqbaq4Daw7PmWNpq8IxhJ5pD
DZmngYh5Ek1Hr9c8d+X7TFWLe0ev+F9SpKcR78dTiO/7QjRdva124pKlxp/3Tcc20OzuaEJYAAso
N2czTupD0tk4NzaoyksqWFhV+mIgM7IOOykgk1mk97rmfMsRZHiJ8WtA27p5CXG1p9Qk17fddGiM
EglGOz/M/XpapqydQxVqBbHi0PaBfRNlm7lHnPVxiFxiAcdzHogpiVypY/6SNuqw4o9dL1VPscZ0
EZcK9ielB5wfj3asPHw92GZIeXfDBlyqsRBKwAilDAfPyh5Fa1DC6vxnVznZyEjdeIkSrT8nqiFp
9uX7JGlyIhzyXr5OwjdHa2T17tJBdfdCZHbWnLWd0V0VCRJBYqDKcpz9YhM4XWz5n4PzxFSvk/Fr
6JNw1+TDRRBAvMwAyJXJiiVphFTNJrK7X3iqmQfVdoxDOZ1VJYjVxYdTMRR0nXlwqQ7uMr06iS5P
AjJqdKxm/EjG3jdokj3qAAjHhDQ9k1eN/ERW37wXHWPdeGhSYkvX9QkLD7zben+ll3m20LFZPURs
3lGF+OMMa+u3PgA2/xidZ3hujGSjPIDO/Utcl9+2pR5QeiTg34eKG85xnz6OuKGnGS8IG/RXmVtJ
J3EoHOSLFKkesF8FVjIPXJp+z4oxygBYvs/4FMfrFI9L9TR3YzRuLUucznhCFGUoAS/ICwq1Q3EQ
Z6E35ngeTu3L6TyOGUK91EJDu8wRA3ZMgnghTsVhUAN7F2TKrh5H5yZv9fIaJsPCh6OZrGNcDzdD
0OHNPNnhiRBx5veIfSLBqu3mgSpqLnPb6Upzv7hIbpXp8tNA0pZgo6aLiAFx9aKNyVqgaG2N8mth
YZUYJlW+i0o/XwsjxTGSsmUVBvJBCNM5RrLypdh80HQY9H+ZJKJcC/gLv95/OckzSv2cm/ZP6ijY
FNgO6iVUc3osyL+EsCtWjmkVJ1XutWOJrg2/PF951XpnI49N+MMveXC0AT4ACuLgu0i2EBSHz3GX
axFIUsWq0AlJxn3TYdnSTY/Iskr0mxQd90WvjpOMUXtqPDN+ktXcBQbuqFujbocnwzEPIqD2En8Z
J0FzU/iDeZTVLGGRHRXfkCtapNz0C2V2aT1AcdkrXe/d87j8KWYaE5XQKEb5rm4znFv72kC/Omq/
6Mj2iAiSXSValwzC9EYnKPMfwt64OGCkStDvFBXrl2IC0Y0qbluqDQfL7GT/oYn0negXYYOGj5Ux
QfVkWwF11+A+45qWJ672KUxIGivT1f4MU+PkhcUpptDsXm6iAWE5uejbFU5i0C9EUnnuFEllkYue
BzQA7Yj5kbOek9ROiIl0UkCG12VUb/mpDNvMKLVtEfvmc9Boa9L941fJRb2pgbB1lCUpPxt+ki38
apC/UgVCkCBDIbdRdTSMQcStxIyhwd2d3+QLxckCdZurwDJcFExM9RFShXNpChmvuXlRhtLYdTmG
4160sPsqrK7a7r7C3WvRhHZya8ZDejtObslguh+juByu5n4Nl8SdiOW/Ff24/o+4S1+jam8xXVIM
UMi0YO32Brh7GSpOxrvnODdDTPdE0wks3rTTIeqT6syXe6nHZXIDkdo6s2A39vkARcqIG1haMZnj
jeGkxcqr4yZcjhmQQZwf8u2lLRXqV6nDDxPxCOvMgss6J1jw9oXv34oLwjYvrpFN2ooxhSfROvMK
d5sp9VbO8vHXdNLHxuWk/X3yzyHRI7faeuy74IP7euL32Z593VfxhRiFG8J7n/j2YCiKezf3+BAn
grva4ivkZP9FP9AUIB+OVV6KF6L2EKju9CpWbkVN4rL9FqWNGGLF3lXHW7OlxL0oJ52GUeq7jddm
yrLtkmEhWxgaxYYfP/phjjIbMHZhiFwiF3MxRDZVed377pV5JfYrBVaVq9a05JPbKPUJQxK2pkHj
fy/3yN/Vi7eXRwYLYRcC4MkWTpAkB6A/U2UyqNEhmTq9qE0O4oCl89uZaH4Y/jB9DjcVf9zoFZA4
f5BOKFTzEsMOUjqNDmkXL82ljRixTSwNVtYkAuslcBZEzCVcjGeuppyonIvGpUezFx6CKLcuClVI
6ljXgoDgA0Q9mEbzfeYklKg3r/hbNRsRMXp9fmU3ybWao5GEXj66FVMZAxW0382J/JYE41tToO3m
pkDIfQh+n5tOhlNyqqeonQYxmU6oQ3EBozHPxiFeKYGbYRHAb3CDF566iApKPzWYNHOvD2l+pBAc
AYkfPWeDhMW3S1OdRtB3is09um9oDrjp1rILaxN4gfFojS4VIDAYido8tqVtPYaOb25AE2l7uN/x
OeB/bxFOeI4UfqMDiuCrV1fo4NRKclKgL6LI1PcrD13jL3VfLekxv+dDjWu9q6TnokvUva311mbM
jX7f1VBCiib9YpI4+PF/lL3XctxIsK77RIiAN7ftHb1ISrpBaDQaeO/x9PtDNpeaS0cRZ+8bBKoq
C92U0EBV5m/stjgMtm9/qxXEKRzITmiNquW56UiFIZzpvf4OBeh0De1M8++hhl9erxpaH6HNEtoN
6sdVS3v8dNWUVBV7EJAOxTxeHMR8DqwAnhFV9fJNtPTJgBxGtRwvqLaOl8w2tlozwpRZuvQggV75
5+mULK6XUTZuZPLfrnWd6LJrPWCHs0bdDtv5fjW5QboYDRqvKf4mbBm75NIvrsW3UTE4ltGyM5IL
m4iP4NEv403voHa3/NAUkI8Ax1IzO/vLr1E6c3MYV07JJvDWl8iPU4blICN/zPsUA16+X+FnH3ZH
t9SNfbnAphIINHs3q1k8dqb6fD2YgPXsdr5ICy8I5dwYyfcrKGvqgQB2ujbtZRTl/OIZkUm5mPSk
eYaQaZUpa8Q71AwEYvpa/++rVVztCum6XU0uUHYTxPR4HQv+q2BjvWvdJzcZ6n1dVO1jWqNdEUXu
+DYZcHO9sDJ+xlW7baUIaIf2xraq4F/Nx4i1LnXrTQ2LFHF2VX3McyfbW4nan0vDK8+UCep969gw
P8YCA0O2Gg9yqNLJwXm2z7e3vqB0wofCU9y9HSOe/McAd5PO85Vt9O+LyARpal76Etq2f5SW9LdT
eCiA1JyyxH4KoaU0664KDnoEuGesEAOZ29RkF+RVB9jI0RdPV+Lj7NjlWkY736me9Lllw17HXyJl
ir74k/I1i+wCYCjx8cSXx+is3slgZ7njWS/53klnNhihhQA0u/7lOgh6GY6Pr8I3ZWpn6sFet6k4
S9PpURBGoe9JWnUYfUsW4faIitXOT9P5aSLvsEEcF21xUsYrG5GE76yVv6DBM/9yNG8NTAlOURZG
Ky0d/P/Srn4oy0z/MVdmtSoQxHnDMU0Hf+5Pz6w9x62n1sY9Fhw2cuao7NXuPJ8G1tmHwfOdu2D5
5NiA49QnIftDhSKn0ZfOPZLp5r4yzA5DO1K+Zg9o0mwt8y4rzHiH7Xv/1IdxunGbTnttkwS9fber
vjvF/Bo0c/fLL3NkeAO+azv+m3hKFKwU1byftNL+gT4qCxs9Cd9jcA/rMtb0Z/nkIgPxqmiZvunI
jRmbkpU5Eh68INWmO9etFz5aPcVjZUh8CuZG8M2MCpvMDBz1vGx74PvzwcIp+VumFCo6MAVaK0tY
jjSYqlrVc1/n3QP0YBaZSz8YLWeT6bF6dJZZo8Vdrdnv7UJqM7QQvFLaGWvhrU0FgleTNujnIrTz
rzYuwwvNzfH64qz1pbEWEpxE9RARoSPlxVcLA9/fUdTMjLWw2W5Rci03uzLowBYW4OeJQo9S3Yfd
mHJPAgfJK9VaF7HF/82y3JZDv6ya7Ils3W1AgoNlxm1gkqWYdJZ/uUwMO/gMn/9RdhO2lTirwcEb
Ayhh8lYgJyL9fmc7x8b2B1TDsQxB1LHFsDfov5ge+1XPyJ5hFPdfhiyE7Kqq2lkGHR3waOBa2k6g
ACi19Ue0LpGoWKbWZtY+mHZ+J4NBoSgHFHK0Ncs755r3yk2/2/u1M28lDTamPNRTX5uO0qwV/VfV
J9a9tIy0WClNmLGQU52nGcKuJNiGqgsvZWgiuVbYVPcrx2L5lbdh9arFrz7Vt2A1hNNDi2Lddw3v
6HXb1NqzBnFg15jlcNGQAjyhzKvu+QPbR6Od403N8uDd6IN/nSzLvzqkt3DIIZOEhvuaZM7c9CtX
V9tNH8OIsoMpWimF16GCF2U7ykvFxUEA6EzC1tnVeFE8z7jvUEErFUR5y5Onm+Z/jh4jaei2/3BR
a+V1pbJ1ZluFG126u6wkrS07FooS2EyMRXaomti8yO5EBiTOQXHnGlfI5mWa80OoW3D6ll2M7Hvq
EePvPHSPbY8hiaiMOSJCVvNS2P21s6tjd3UNkvhb5FBzg3hK3p5yCIEPHZqF/9v2Qi8Qb0A8lezu
YoVhICl3iuPhW4R96sHt2dp1lYFcYB1HL/M8XfrIK++lq9aMj4jQXIQxokq9NOb0MWqEXnDodds8
O2Fk4d6UaG9ZV/SH2jJI7ZeG+pZPlbqNcKvZy2gXkk93DLM/yWgWlf+hDtHey2CJ500QG8GLkSCr
Gym/rlcomow9RvFybWm8xNGS4NNU6nFOjUU7ciD9SfGydC1p7FtT0tiOxqfJqKSxPzUlyf2XuVnM
70+S3J+CQ5Wl9XKpZBmVD8qx8d6HfBUnC+1zrlCekOpchovAFvxucpCSnhZnP5LG8R5UtYpenZpV
x6Kx73olW78wDnaAisz3PnbOAGIHii5j+ayOi3fTaLz7UYnLVuDmG4vaz7vjOgnC/KZ/bOvohK0p
VEPVODq21TzDCm+f0zyMd/6caHBX6ZODbQbf1Ej1ztJSLRuBZSalOT/CvOgeFdefvn9p9XT8HioD
QoeGUe+nLD3PdoF/Oo4hqFu11hcbL6BVZY3eL95GqJ1N6ZCvrDJwvkRw7LZJPqcX1K2Ty6Jm6E7z
w5Q63TYrgagMYokn7TJEIui6KS1jP90naViubTt/wom8uxeRw6HACHlqeRZL04q99ph7SroWkb0c
W88n39a3ZcwbHqXF8inxFuqxiemm+9vh8uZ1OS9AC03AGcFsaFvXclC0unXKKXksUsVymrMyvAbd
ruGo+AiYGGgj3llsx7g03nUejGu/UOezNKO02CApZH0ZShTI1b78ZkWJ+e6qRnnwAu8wTe4LVclT
vPBExNpIzqJ52odxV9/d+jMV4Iln1PUnV6TSVP2dXytw1pb5coBRYV76uDi5GVZsYbykcBb9Sio6
5sYJbWMnonJmh1RnM3k/M9eFq4X2HFYg0BKlNHSLlanqTMFuiZVB6QpRlAtc23jwjGp6vGI7kqn1
LpJEMDPP3s9z06yu/8WhrX20ZbgzgPChyvSvqMZDM0u3VGeqq+Z36kDgXdV2/FLz+j81ukMzzNLo
omGrJjOqyPIe6qKGcNeY9aH/Wnu5AsNn8J8osGhn3jxfh8L1n0CN+U898po7uK/WWvokFnAQapyF
ne+lTw7o7b0GXhsiWMCFplA1nvzvYYD47lVyHU2ZZB12Ff8ptTawIOCsmNxhHy9nqNN8nEnfbRQs
T4wYZeKc/ZaNVzPX7ZaMv/NYY2Pw6OASQV2711nQ00dNnYFKje6CqjhKFyIgrcKLC4/uTlfvrxFL
rFHCtHOtuTne+kqzHjEL52mMsR/OqpCh4/ouM6wKkwe1Ri5haVM80089G9lPfRJTSUwVxF9cHcVL
6aurohlX18igcM3N7bqWget2hRSS2rE1NpVUefBGdoztUGU/fQz5kk61vpV5hvPUXyKUATuRIbKv
EY3KHRCy6HzquvibF+nKW2Xj2ebFOTLcsJpOkx4Ah9e74qUyoLl6BYYRHvIi2eT8qiqdfdpwXGml
6V4tCUQp3qhZeiq1Cw9H7ivp9NRYW1mWNUMIQ35e7ikZuM6+3nK3mTIukbfZje72CA/59ZseZJsK
WaX3VHOjY+NjONx58SIPJbKlbGNK6HohojYtgNXNFJv5BXw1GWM0IldNXiFnKp2fxiUeuylSKlWw
N219OErINbqxgMQnVgia0mnPcjBH+Cyr2Y7NciUdmYqosm0sJtbSaUvANex6HhRTezaHpDt/HpPJ
EduQstCD4+f4qOhQOQMl0p6Hmo3vonK0Ech2AiwHhXSkvRzw3ALqln4BcTe9us+AtJz/6JcIzUQz
aJkpg7fp7Yg1hmJ5/wZep52NBBMpOftbU/qU0qGUK6dl4nmbOOQGkXlKOuAwNPmPvHn788jb5NwC
ybueSV+zDNxG/9an6Q5WG8W4+yNWRedEJ4c1VjYZYrU9JDOoataW+UNnDsZBZ9V4sdzevaBOWPi7
sgWxlOHytbZaK0T50h6mI46bFpmAfIp+Za4aI76nfxU6Je+6NVZ22U9rXrBg/JieAXTDYjTn4VTX
s3sHF83dYGuR8zsy803pWfHz3GI/5M+VupsbVuTrsgielcaY+Qop5ocYnDxUJVzTJVYOWjDYB/DK
1kqaODC7m7AH3I/CJc/gsX4AiWG8Vtbwwua8ftCXRc8yJi0Zg2H5qfV7TCKXeWbl3PX9mALANIa7
G2fhxm9AFOZXMKsjvBoi5HDTq5PmEtHW8PBJKvq7RHeDY+o09zx+9NdaVTHOCer7ekk6RXOZP/4e
KxMnvmAPAO2CJK2l40jcqU5Bda9FfVU6cydX7vQ6KfcjeUtYMjRvA5bkdVVc2KwmR8OewWuXnDZR
wI76KPpNg74pI6v90c3jtA1tpz55WHc8K4P6S8a9bBF4DnL7KYC5ecaTMNqWA2QfXCzMtYMK4Xl0
XTTF4+ZBDlhHNg/Sz/bkfFXmkoHffRJxm1ApcLKQOMEgBcHWHOPTr5WGLo9X2S03KE3HsY9JpAJj
CzLtsUR3YwgxNmzVQN878eihDE0Uat/LtqnjFtNjiNHqdzJpCJPkrX6WS9vIcx+6sZs31lIgLXrj
DAjEPFemh7PE0uWh33VydR8hG7rk0C310TpQezyPFEr5v2PJIKtrk232ChRrsY0DBQhmFC2WZK31
bc6ML1lqTf/V1RsbOsp31WwdWKda/wxhRk23ndq3cQiWVJjrPhomr4mh6LNL0YT1qXSA/lCE1e7l
2mUfRevJDvPxaXTC9gGZTf8QYDCzHXgifidjvqaqqr1zj/iHUnHY6unW+F2hPy7q5A5ptq9di9FV
sxzkTA5Or6y61FVOYoAlXaPZqSiOUhmbajXdyV8fIkTusYq7kz9e/u1KvxqOUTT8lC78hFRUJ6xU
W5dJpGylUw6mNY0rO8peDaCAD3UTbFwnTe+iRUtZurBKAIg2+QcUKk1n01vDI8RPNgRsPR2gwdGw
VzRQf6Rsa9wVd9E4WJgUq2Rpsnb45lGrwl/yK7og0akxfTSnM6X/1hjhv9o4KI+qWqNaUXes7pdw
lDLTjTMF0RlFdvPNtqc12tnDN/I35n5Gv2kn04uwOem12n0xK8W4QKKq1jIdGVueadh/3RWdEr3o
Psazy2XlSym5O6OdbuvcYliDLVrLa1zR8OZaFJzkALN0xj7yWUyVxjhXDkmU4KLwO+Bvk2bnOkmi
/FjB0cPNPybJhRxnptzcs6LXvfhdwdHx3MR99cwi7ldaZM2PrnNwNO809QHHDvfO46ZfN+yMfsRJ
/5yqTfUFjnhyKquo38oEa/6p+ACXgYAF+6jXsgPg+eY979KdzLPCaNyo6Eycwxau+YyG40FcKdGw
tikRxBalr/9lV1mtHHRZHqe4qS7XkjF+nPg6Li9fdTnEjn/2AMKepBWornNpUMQK85i1jpc722kI
8IFamrWsrrPU/tF5qnaUPh5h3oOr6+mdmbZb6ZqWZRLbWTbZs4Gjl4IAlHxJOUj6wO6mZydRlJN8
2+tfEATFIUE00EAoIA3NV6HMFIEfPPxu1XMRPkSV/SpkG2nhLXBtDdkcSuQM+gO/uCpH41VvFCq/
hT6hJ1KYXyVd1dUVCHYKTBfJZfmxp208E9lPGbWo4R5aLMyvma4SW4d7uwSOvJBk5EDusc2c5CXr
5uBsF2G/akEFkXpT2EX1BQp9JWklGZAmQIjqJXG6O9OYeInPav1ij3VILRRWiAxKWLIvEcpGxI4r
2EHRbmYPfywJd4p4uvea8XK7nnxkEVO+U9CbHaIwezQSstxDbs6IZSfeFy2x8mMc404nzUWO+4KO
NZn5ZdQcK/ex0cuDtOTgmXvHwjNPGtRK75Glnh+kZdlOi2FWzepqmWzpU7Tx2w6Q5NKUD57GvWV+
7d0cme5ZTdR9X+CbseDeAVHWsbp3oJZvzTGu11j/miy3ChtBnEY58dOmegExqUAALcPxpmuQb2hh
iSlVAzO1rzKMQbziPCz4Ol7gj77quI+O1uZvNZzvtFDeismCHzlaX6XVZ3NxMqxeX0uz68LFMZXs
2zV2uWA01hdk9fr7PpzL+1zBFhNxr2bb2jEQxzjHUjA0RgT2OXhl2O0srKyQW4umR6uNpjudIh/1
I1Y6EADIbQBe4SFAE/rfR1NSRV2t/H+aZqR9BP8xV4JltM9jC0M3s96ytc3u0NNN7xrfSu/cujYv
k7qRbum5jXVLgPRx3yc7DdP2lYz+cY1bHAC3DL3hXt/9ETeoDWh8ZdhnoeL0rJXteIbCNzX7VqNI
ImX/a/7l1vkJfKKHdrOnwj8vD9AuZEuMbIEwOsrO8fEO2Q6WH94Nc9ZiVPfRyke1llalegnCGuO2
RLr1DkKXu3Eca/465PPFWsqtaa69dFUTveeuN2zdWosvhZJNm8Y1f/WL9Zqrm8MWe3M4RktTjI3i
uH5ucse6SJcB1e0uCI17GfPcEDsgcdtpiu69UcC6dvigzY6nvhVQ+e8oOKerTh/Ut7LKyJwpmrmW
0a4xrOW+Cnd2UGtvlWpgaNo4ykFGy3DmLTy782VcLjVryUPgZd6jDGbJwUt79/X3x/WwCnmknzLX
C9BFHMr37penD8pbOvn9AxmlH+Yi2j9bmDLGatttpKlMpgZrugTx3mrFu9MNvxxLcY6Us5VtOab2
xikGSo+zmSMI3Wk2y72p7Fch8rZsOvEjxFmRbGwQ2Bu9Oxrk9YD6ZxCJBkwwzlbUQRcK4pG9yXLq
eC2mKy2ZNM/TKJCV+ruYs17NW8G01lvY7jZJjOXzZGhEyp0FolLiv2ov6tidddlLbsGdcHu0izRY
f8oeyKkcJrIHZ1beK2kZKnoXezlNlOqfCXTh9SrS9Sk7QXELGM9Vt9jm4bNp8dB9UkfXfOoyzJAz
XdV3ZdqAG7ebnDy/lzjHaztz0lPXztqdRPdd2cAoWAc1KOe1U06ImRXO3TU0b4HDlC11ZImVA5JX
xc6z8gJTTj7Nztx/UC/5MXotiZoQX3SUe+5iL+1Y/oW8FtUg0w9al7iPEhK4RrCN+Ip4+VrOY7Ac
FkLLYahNfFGXq8hA587+YkG5vXVJvxayMN36VKbe2ymudnAGQv6can7CoXNYaQFav2GeniQii6tq
x+8xOAFwmJ8SFQMXcuv5/0tEmMFOiDI23Jarce+qziZ1NIAt1+NkRtHRUrSXT2iX6ym/hH2RG8H5
inYRGEtq90hImfDJlGLHYz/9Yhug0Sykn361ESnuwv/VFhYK6U3evbI2Bd7jk7tHrEw717VV7IIi
zr7wzP6YZCMO25r+L6+GvVZmKqbj7K62QWXOl6HUPibpipWdLZgkV6Y+clrlLiNBfePo/8nj1xb6
v/D98dfM6lWCPD+/QOXCU63e+GFpvXU9lGjTUIJfOlLJ/COTJwdAcanK2v3ueoqymrygfMl73haA
cFCnS30k9t0hOGCD6jzIleAD4T0StOopBqB8KkPtRzlM9ZOwm9OlC0GVa5dYeUvU0iUtCZUuvcOa
quFWlq4py//JR9wnYYjsJFGVS7KrtxR9m3N/U3diAXftnJPoe5y2zvGW+xpK/tI2T3eBV58K29cH
AIB2BOTzqs2Bt1pywMx4r6X9/IP3boTzej9foszUH50BmqsMREkUQvT3k2e3icgt1aqB9AUzUh+n
c4ilX7MBdbMcIvOhnuzovWWnoKFBtWqbIsb83Ogf67k/Cuu0X6inBc48pLFfpMeuqpeUUt698FCn
BJ0Q6NT1SQarASGAKjOdnUyMOic64LcOWHQhxPL0dc9mhuKazEWOI986XoytWuz+bCIlOl7T1r8p
/2lrfeq/vgcbQ7/2XfF0ArPkifGzneYvuQKRyWnD8E4OUaR8rarC2t+6WEaFd1OiIXiSFyBn0AMA
U6EWHjrlN7u4wlB2Vtdmp2QxlJP+3il+2T6Ps2F21e1caN4GhZX4WQ5Zy8MuSeL45CzZHelLjYPV
BO2TNKZAS8/hYP28zZnM4dWB3hH+l6CSsBrEpEsptXcNouFLpKdUCKDXIIhWsoAzrRLAY8djylTD
F3ioBma2SUfmbxlNpwoyiWGjJkHZsxW7W9ZyGZDLwkVlZUSd1umtf1PjUi2GQGPVB6vW6sxX1YmG
LSgB56K6cHn0Iuh2WdgCtoz8ezTj9E0a19NOHzv4R12dPNgzULKlJYciTYxV11HhkKZjxN4JhmO5
kqbM0mz9UWkS5066eivs9m7lgrdfLqK0UY3t2nHyu/l51uz6xVUr0jelvu0CfdqL62TuWo9+pgxP
6ZxUVBrng7hO+m0ynrSWgpU0qxSuXr1I1/7/TnJTuHrTUia6TcqpOvOq0rV1hc4+LrngH8R9GgW0
6DjoaQ4Ivsab2muaF0jb9owSzp+xQ9NHxxmVxHWAU8JLF1oSG8cmaSDP5kmIeKuyUUHtVfkjEEV3
G6O/uINN0fPwxSslcTEM2TuLd0pq4CWe1vbxT76RtKk/ZjsFmufKDlsqjX8G8a1PRUM+1M+s/7ns
7bPUGrNOwx1VJdvWCjABh3364Yp3N7LXfg7tx3JAntQ3kp10W24RnzM/HNcCg0+n2N/YDWSH35PU
WsdMNMegTpvjPydJlJuimiWTIrPS1qnaj+fQAUCvjQi+YntCKr9MXuqFn5flmXEwKLU+9TCOWVMR
guzCSqOw+Y+nDsa6wUz4odAjnt96ke8MGFZvfe+9DkrQ/Mu7mdxdN717Iwa/Sd3o5zIyMKkF/7SJ
8Sv6sXwwVbnu4JS80J0sgcPkldnW0tTxbeoTjAcqgNr6mCORZ2PxkjVqf5LRuUcByIwC/05GKzU4
NZ7uPsmgvS+nsUXmu06eWYsfJcSsmuQ+jNHacpbLz1mjnXKfLZtMkQ8PO1VfV2Z+MN3U+F76yKkv
ppSu1f1KKCy/Fm6OiovvGKdOwX8qhnC7+R06TK3zr0+oQ9bkr6FOrn666u/QeOg+rqr0w6KTZ3+6
ao72r64n5TNGFsVOb3NlT1YSD2tQq3oYlW9gqYwztuoGRoND9S1LOrK6YZjeo4mTvXATP0j8bXo4
EIYa/V+n1/b4Md0wrVSmy2V9z4FrlUAJb4pN3o4fGiMiHOIZnYuRZ/oirUb3TQMkCyFRZcDa6Iaz
DLT2DElpLFo8qCd+gb20PwJx5EM14eXTZJnz+wp/fKSOK+kmAA13/S5mBvVvpuK/iseZanpktqjr
/XmajMWwworW3Mh4pinBWc5mXf84u/V9mi3DnoumwMf7CtzspnLz6T7xAw8bZm0rrdvBAiJ/Dxu3
3Ka2MfGEIhasML8hOXUq2JPWFB65n6b7T9NiH2EPdyDTDFRK3sP+iEaNh9LETpoyIKh1DOk/D1zf
y3nD3sRLYRh92q9KpxuZ/u52WbmEu1z7/2JAgiOecqOXKedM96s7JWWFVIb6SVpyyNWC8uoyKIdm
Cnps0lRz88dAbqrVnfQlXPiApPILMlHUY9sCps1KJvcFViuTG6O2uFS9bodb/WuwC8pct/YtBuYp
0tJhXF8nK3XV7GBqIx2zWNHKagL5pMXEZ1lYZDn/S7URkvCQBYh05oqTwdepG2yvtdS/zuz9IjmZ
Q7+DbNtQpsMXRsxhrhYwPtSsUM3Ck1P1mX6R4auZzHW8LqP7Doo17mGpHgL1z2M2nhGmGQaZzTNA
Lc9e+x29MlQhUVLGuD10XeUDB1nCJVAnV3ksxnpljUNr7yS7bioNap9IHewk4w46eupWThOpwJ6X
xPstKO1tgsLcKXDsrX+klZIgU2NgVhZ77IbnVn+9NUXaWpqZB4lRXzgtt1GRtr41r/6uUQhqPSeP
gqRmkbvPUFvTN/fZtofmTcuc7jluq31pxs0befgY62zv63VMtZcvYqr8GQzO6CccU2oiJK6Y2QQG
6IRxZJW0jJYjGRdFH/q9jJaJy7PPmVg6LKO5gQlQGPrdRUZhk7whn9gjMMbgIkEvXyw2Cu8418rw
IcolNdioa5DbjPxke20uwlwfGl3LiFOaHyNlpIEC5S/96PxTyOs2IoVfudpfLyQjM1nO9dUzS4lh
3uNqbeo/PNV9mmwbKEztlhtjQldSmnCSzMessdxDjBLNyliaMqCmage3/6c0bqFYob4BX3VO0jXO
FuaJNh4zFhm+A9Be/2wPrn/WrRIBRSMegEeQBIOYPmKEvPSh+nlUrfJf1F/WAuRRlVw5s7lD/GUB
8KQz4p1Oz+YOiR7jPbfHf0pLMx5atS1fl0lD1TZre2zLF6tUN747Fj8qsMprDWG3ZfEALI8K8U5n
T/pFjd1whW2PuyhwEDLZHTlT3Fzw/22eYeqwq0SUMoJZvi2qoT/0E4bzDQJJXVim73WvxOc4tsON
9Mv0BAZN7sQ64s3NorgcjgEy1BZya9jeImbmpPOb79n2fV/pp1gtNE4A+/mDlhy0KIHeLunb36M+
qLIXtHqTw7yMSnBgjQ1Lj5EWL+QwjqE4vSn1AP+fk2sPQ2Gz9HyOGQBKb/tUwYkkU8ZHkjUpJRBf
Ax4NeYR9PayvZI6/dqE6PrqVn/mrGnR6bOjxnfRZFaUL4C/nnrzc1vENlQXM/1QZr8UyE5VPFrfH
W3/ME+MOoiRGwJQhb/2O320msEQzluxBh1xXlpjJrg3Yvaf5WKH+os6rZoG0/CVisVF88vGxuEVo
JkrgehpqCPtm1V1fo33wmxgqhM/EL/wt2kb6lV16Y4dacfBTjdrpKCRS6adyPwGLycP72Cz+jXp9
/sHGFQJVWRWPRtArlyBWnDV1rPmHPwzHMSlH9JcxeDGM1NvVllN/c/VxJQFKiJ11GdXhmVSL+qwF
8UMnezaQNiC0q6p70fzqh0gVQGZvWOIr2VMZUwbzTbTo2kXDYFCeEyfUv+tm4G3LfvSOSJnvrz72
qUH9nLLTsEZyIv2WdUD4RZmZbKFZmt5/Vp197TOz+dq0CEhkZHeekNhIwLRZsNz1zj7HKnYxnefZ
V4XnckzQeC1mtBcpOb/ko15vFCuxd+GyHzWRFnusVFFtru7SeGi3nWUd4DB34dob/fnOQUYEiiLc
P+g2f226rb4beM28JoBFEST25z0AmOR7jpRUggk36dGUpTWan9LNzRhS9/n+R/Ryj1JhfVEgoK6H
rH5QrRD/89HvPKAdPNSvbdNkL4YZVn+4ATDioNjqOME9SFczWsHdcoFMjZVVoujq3pv07DFY3D6B
rH1xO36yqdbk165E7/uDO6AQ5485FUl+nQnQCVR1lhd9TAoQJxplK83bgDQjFODQyPK03VA24UPM
4maFbRHUY51CgZEBZZKmW+GSrST6dMGLwnjPzH9nsg1vXq5tbTuwGsSAIg25d+iT45QAOcFeZy9N
S+0/+vKlz19Cokbd6uT6NsPifNsOig/3Cn0BN7HMF+lDVrRWGvdZeurB5UFasEu0ivBR6/vwAhes
PtnAzZCMKKfvlh2f2ngI941Jle+tGVCQ0FV8XwExTHuEbCM0YHV1PRtx/y2sk8c0C8z/xjha66Hn
//THDn2uJjS/VEo5bn0bponhmNE6b1o8Os3yPlZtXMYoTSSrwDeas+eE/UvQmtZhqNRi7Zcgo9cD
8NEBtP1Tmtn9C9RPY+NZDoy/EDbKEKITslzKx0t8NfhwIW/kgcgO3C1uNMNaiAEycGUaTLazDZyR
XxPv8LvMG9coqfPaajJIlxDf/fOndq36lBXsZC99crBKD6+shBtEL/0Hb7Z4nHZWeQqt+XtgJdOj
05c8cN1B24Wkne4k4hpWs2OJ09zFapa4wY70fWyqeBbrQX92elSql/tRbkO5PWOTdUyiJw4J/P+5
NcGcdeesyR8k4tbvxpq6ikH2Xu9sGRhMKzlP+sGLtBN59eCu0hf7yWxRpx1B4FGO1bvhSJ7/JH1y
SJbRv4UM1AovINJZKsaU69Xi/sph0ZCPuoDTW/Vd+A8EHW1XRnq5KOIEr8jOe/gbkaCNEWv+0k8L
Oyi338KlRTUyfXahJcmYxOvjTxMt7JcmHJQvzpQ+5Oj6P8iQ0yB1kOuoM0u4alJvt4fcA/DPtVQN
Gqu9iPLJ6GRn4cHNnHKjjGQiPwRF5qkOUU7KMWxQ8GLZxGofbCqoxnco/hvXA4Ip+NspbnaPD8V0
lAG/UY27W5wbApo1KvV0jb3NDdpi3+bWWQqoaqmSBnJ8HjxLRdYZ432dtaAyVMfhkWsCu6Z7jFr9
bu77YiXNGW3mQ9RhMyDNdASsqYx5Dkgj0+4tG2yNX7XFStb3LHORp0nJA042xOdr87bA/9T+tD+4
nsINwjVYt85YRiUXOZhpNDUrd6woBLUtgmfSlqGZNxKVzt41t1XsmHtPSyHL4fp3FrutMIKxBNon
XklzcOABIlruHPuTO48zxt6JeR/nZWCsChxVACrxvpHOIGakZjd/D7SiuLuaZo+kdtgDlb6DiZvz
FC5SwtNSS5CzWGoJ0r6eSm8t+sDg9sf9MkenVLf5YCrHYQjCguddjsnnW41yyN7xS2+bLk1cmNON
P2XVceJH/IZBfL7UqeY7afYNXnSgpZ5LF1EIr8ETdJk02XX1EEThdwmCZo8W+vIBIaJwxwKk884D
DoTtSJXf6Q3KseuoqS2YAN27IOuUwSo3feR3hx7WGaov/kfzNlrUencAHBqs86TiZTB5tX2QhV2k
X9BU0R+uy7ph0II1P8B6L2u4j4Wc0x+suutWMqFfloMywNTYSgx+TsvqDxxAsC7npIZFVhXI1LD6
PvgkcleOrBhdnkoP03TO7ZoHWd9QjcW9HKfAbmNlU7IXM3NTH1zyI+ARDLEzp/6B/0IRbB01DZja
R4eFv4xB6PIR8i3y/2ootI/XDzEKsuWOhaW5fE35wrdZ1y+KMSgPy5/8Lsvr3yFRQW9b/4e081xu
HFm29RMhAt78pRNJkZRptf2D6OmZgfceT3++KqgbGp3pHfveE4pAoDKzihQdUJkr16IAG5rLfy6n
UxqLjp7VPKVmd4ppROKCLWjwJCOepLxDj2GT0PJ2Keiz/8mPJwLZ3Cu7SHGHrQGW5Rg5nUE2tVQg
BYvSgBY0QylPjcBFrkP5duWdYy5eiZNch9K7BttcQj+7vvut8yoHjo7m4Fsm8hqGlRzKYfb/AMfI
/RwwIhrJ6R+qbbO5wUwbnfTKjU9FN1Q3PXTRKohN7yVoHaDSqNeddD8FC23TOW4mbnyV0FHfVhN+
4dLkKtGi0iuHs8BeBA7eNdgK1CcaJ5H9bqwHCNvrJ7aJ3+SupyVTAWgjyE72UFZfB/tMHY9rGwyg
w06aSrQ3N4Yd2yddSd291jl9cUd/FyK4GWVvNu0Tc3x6B6ca3Rr5wZKfgnTYQVkbv34MULZxKTzl
85uPsQIKmE0Z07Q62IdqQe856Pss3FmVkxyTCSw8l3EdWi3uX6AOmwd+NCsdNA1sSRDidZfa1K+g
HdpDBEJ/2c2oUQoUkFw6LaZ+5R+XcZx30Q2sOAldUJaLTU6kN+k+mr5ngsBCUllMRvd56gCVyhGQ
6uYpC6rP+RhX9wsdhlODRBNDX9HSE+RwKoAdiGYAd7fuLlNKdSMRA+/BAyCP4ONxO2PeuwMspFFd
HduwABXu18iSZLqi7nsY7J6TxlefHRp2NbdHO0SMhpJfMMXQYfIrgIts27DuNvxSK6eAIshzlJvO
TayXI0W/c4YBRY8d2gkA3BJHfWRzQM+Y1r/IAy2whz5WvUc5ckxL3yixq57lMJhUa2+2lb+Xw7yu
uvNszHyHvXB40ZumOcRDY551ROEeuP8NtmNIphtoWALGGZs8AFjU90WkDltN0+KHJrZRW+E2czj1
UfdZ2tbgQFG6W1ZzNbdsrulD8gCsejwvk8gPaJcE2TuJKurH0TwXlhIsXWMSHiSHC8iosd96m38O
OzEs4Uze5oZTXhJfS+ZP1DO1PQx3XOsVn9wKvDuCzch3DqXgXFoPnSBoSsDYHACU9Vy78CpqTYlf
npqDal+t2xuLNMtZck11ol9HGyhu0MwMHihL/GsU2t4ViSodBZOKurj0SGOqKATVCVQYNIXdG+Xc
qnydCG+jcNgBIVKA3fTedV1Hek2VW1euyPCQEftmKXla+W21CR0yxHIo505lc7QVo7kzJ4+OOqeB
FpI6gm222amxbH9XC6ElfwC/M8CwcNbNlj3bNEbLb/3yA5623ZY3qrvJb748qIk38LUox8NyHYu8
oOPnleptFOafX2n02QZZ19LUsi2Y3PzYCZCSPNBUSfJnfkrzrn1OKqeAbF+nP1sEJFTsLlXXu5RE
5/BUTZbybLVtInJB2Y9A0R9n8H2frCKP7wqIs9Pcc++UqG2uMfvg/ZTaJjgMyxbMKf13u+nOy++0
HqOJnIXNnw1KLHTvskbYqkKn3mgeupQv15Co1B5sBdl7B1asKomRKlaRDk69Dnyo5dJCVqfuOaMg
cdcNvvpEL16LdquXfRuM6Cp3UC0cFoVJXsTSwYWBGfyqDm2zV5KA/83Jpqure8MxMOf6MgPPmbv6
MLWZwT0xaHFRMFnO5FA63tlK31bgvuINWh2VUvu882IFOY+iMuN12XXtoeRhfTM9rk65jKYO6tlp
/i4DhI0zoXjcCXXjuffau2wa4MH9h70PRu4nZUjhZ4JuMHtx4iC6mn3an2Yy1NwSUmKRNnko2A9e
5VkaewaSg8NXOXoTt4YoA9XURK3gRnm3zLqWFXjOztb7grwdD7w63g21qTW2naOUu9WhBkO0NZPM
3FGV8EECRPCooyME54UOa4HumWfpkAeVLgWI8OVRGiwRKM/4hSnuK+iy3cne0qfdby2VDXSB/DhA
AcGis3J0yLPfE3VIN7R/r9Qf67x1CqnvaFuGYFLtqtyaBZ/1oIEzVLTzBSR/n0znFCsJnK8zrXqR
Zeb3Wux/lyNpD3VVPejQ++2kTR7mLG23wEQmgKysI20ZfYNyaST5go3jAlKYDpblu2e6COp7v6QU
rM9sBtjWmTepc+UB5kFSJBkOlvSQto8us64CWL3vLOROqvhmlqQAFnxxrv49jh13s6LLPtX1gQ5o
v12QyZrvzMdMR4RFeinlFjfdU5aZsejhj/qrFlnGri8Ld4deV3+zbau/wXY53MzY/MtxrfwoTaaw
L04Rlpb70taCJXKd2HODc1TH8otcQfP528hJPqW/nZ3NyW5dQ+k+IZ3CHb3YQ20npYQgxECyOLfg
C8kb/6hNGhiQQm1Ivxru1jCe5I1kX5hbNsDJB7ll8PlQypHfK+7G1AKTl3jU22obwDlMs8swessp
dXw4tqR1OW1iXd+rXg2j8RpFmbG559ZzOhq9UWxXGHqX6/0hR1Zha2SAHFaHniOuFJbVtQ27D71G
v50sKw6tQ5vNRM+qGuoLddpq1yrDuyiRtthlMVAWEn/ZpamtRxheSyBta6m2577XoVUHNbDMv632
qaeaAlRn3K82GaLDUQO4R/m62j2XBBHKJRrfK4GPhWdehzYtT77aHjrJWe2O11JzzHtzVoy9n44z
LKXpJ5Ms4p8iVIB93oQOfmLdA9F8DYWD7FNZGLYMDUBWH/hmlP0nBPfiSisuEmsmEWn009yNTmVf
/2kyFW4RJPJM2i3VW6JW06+JK0hNmOTEOUVOJaz7cj+NwFE3kzJWp1FVb6sECkDj8SoZxKTNS+zq
1FkTn2bqxMsseSoPVRXVp9EfbrXgFFvtCfIY9/QB7pRaT9WNX/ThbWbXtWuNsntrdIXHVczwGPXp
n0s0RDtCRVkQc/kt/dxEeECIbmGUQigqJ4hD66VfNG6Dj6s99rP+UIqswNgFxXVuS9BNSrGdGtLr
O2nzkliIfgJV2DZWFcEKQOBizGouOJtigtRUZVKg52lyJ/3yMAQg3Wm8gU+dvtzr6nidbVbeMR98
Wm+CbRIFyZV8c3It+3Ck8vtrHLuIjNEgUWxar0yu0jFaIR0K8rTvckGnRYfWMrEWQVOe5O1OF98i
qAtOfkpP0LKkK0+VRvyf/3hYeB/qrKjPPYXo+0mds/tuCrN7OZRn0sYtCnxQ/xaDdgb5c6MF98wC
0WgQJ0/XFXRXc6F3N3OKXTaE5fOg3at9092KlB7HIUuTPxrgpW7jR39auWfD4aOWT9RJmhOJ3PzO
1gv9JXLSP2WEnfv3pZ4lX6Aih4mGeyCZ8xgFXxW0OOh0safW/zlUxRAUxqvXM9zXYMOu+xNMoTrf
4cjV470G6vzsQoZ1V+blADwvpcoWGcE3dXCulkVKOmqVrQ3f2I820Ub0w/PypUKwfD91qXfRpwqg
wLJeY9TltlcBqrqp2E3FcOhKql1pY0NVweMgdpqjiFEqxgsvrwhsalAC0pbLGDmH9BFS6QvZqkV5
cpt6TajsqEnqGxCBykEXu5/Ir9gbibMJ/sN94kfua6AB3ehR1acf3OS/hsg4tWj0a9RnwACt3txI
mzzE7Fazts/v5SiaddpPm9Tety1tdSOYqksXRdxvFO0JORhEXX6ZZIR0IkySURZ/zrjnOWSeZe7m
kTzD1uxg/jS18akUXTdj0wnBBDCVtI5/o/1I30ZOUD1WLVqagwrxgd81yJZEkbMN0sj9SgoVkr3A
/wu03i5Ipks+KzVK3TSmhkU9Xru+gsFQdrHGcHVFZd6IL91PmwyUB2XQP8m5a8frMndZJoMIRays
ziWfNrrLthKHIREbQ1K94j+ljR2Dw907/XOgOVZIxzqUZ+rbqDfIjjUM7rt1HfkYUQJNajTo896T
RbMRPP+JHYvNboN/uFPDbUIS8F6O1v8DlO18pqf5R2ReIl0vPjVVHz2aefM5i93ic0K+/BQAmNmB
sC0+282ogMTNaZAWw85q4o3OvuQmh0545eYoprzmKBs4WaHCsyLrTnI1aZOFZERtP/Mbrjz4Zfa3
NPd0Mx7GX1HQEr2J0ob4TZTdkgWOPG/6wgXwCib5da3OCP6W/E/LWvqoHkrDR6yoMrKXAmHWnZmF
8V3rVRkMZH54jrLCBVCOt+8q58lDhFE6A2FK3faT65DDKau/WmAWd0WSD3cdneAvjTkHm14wl09j
COdMrH2hWb3cz3MVXgotiICMtbxQ9jh9p21hCYUqAMbQJDefpt4EBto1Pjdq4mbMjft0U4m6F92a
gKlDyHOnFJ1WN4cpuPg7gGcRZdX+qUjCcD8O3uvZ/Ots9a5nUBQNTyOo9v1/EVdMoCC4DN/5mVnq
n90x3lIVmsAygv1WoYDYxvAZfe217HnByXvV3eyM/d/50HyrFcTY9NB3wVUE7mMJ3zu62bSRIg0Q
wVvIOoWiVhszEzK9LeIcm7oHxvvQ2R+WInPPDtkyuxbW0KS5dF7XfIRe6MCdPcKdg9nd9WatH1zg
cV8FaKmtvOAlgpv6atc+xS5hV9OZq/pUVcBpi+FkIJvyNE/5RS8q65PhRuoFRnZBMGyQd5+K4Qiv
KehgMUTmk64XpTDuZPBUDVRpbRRbpDcox+e8D7tH6TT1Q8cb/6npC+Sq3PAFWmn1YvaTW3An0J/G
3uFClHvqxTbMuaNEDtp3rmulancFzUvTn0Ey1vtAVY9FneuH1qCbL/WQ1KIBTNtEiZO92Jo1Pld5
tpFOSY1DG8x3KyDDKk2aB+6wngN24GZw6Mum+pKxdXPrfvoGDpdbCV+37smNNA/NOLHdcv3gYNBo
sl8acMaUJDPJ1A8rl4hszymtnpL7L34REmOHHCLE81vCEBlo9dmwTfrUQD7HAiknDnKen/rcw1BY
tdilI2O6K4bGejFsTbkfrLRElMKyXvK6mR+hCzzKkRJhQny6iLr5g7SoWfyiogQKaByXrkGW4thh
cZZraT3pyBrdwIMcykdqw4h2J6TsqCjGua3uJ8rFq0hTgqZnxoYL7FyRpfOBdrf6AozKhThNsAOh
nSvqxcI/ujUs4cIog2KFHpmDKsbSqHfxa8wyZ43MU5tEz5zcoa2X3Ke93rdUvDmdAz6PgAK1k96X
8dFUcobSIw9ebpneUTN156hSnA+rbr6nxwOBcXlKSzKdfVqPjnac1af37jeRy+kQOQqXx2naLGN/
MOZ7uBomZStP/Qr5C0S8Trn1S/bSGPIi3BVpDdit0WHUEyUvqqxluAhpyrE8LJHytO5pXDObOd7I
Rhtpg/PUbQ5QF/xsiAjo4l4waJ0Sz0d3Sr5JpNg74hC9USfpXLBlq/eXY4Wfrc4wc6djGuffFilJ
ubCM8xQdUZes5XMAmxX4IG771Q7+T/JnSrJ3m5TvTtNdjVEzH9Q2sB7oVMtJPpW3JUJ3kuCA5Pu0
XUNcrTIf1qVgO9gCs9hZc8aWftSjs0mOYeNNSv/iDE76GBfzSTqlqRuLvevZzVMVz/2LF9jQxHg0
VknnNGTjvoC/4NCN6nDrdRrPTFvQh3lJuJelbvRTixvQV5IJ4sxKL8EY0fazDcbceZAqK70HLGYo
Jw+iMPjBpPxK4JXwLOqeflxCpGPjZd1wfpWBmJxQO/WIGUvWsTghoV4EibuVQ8NOxl1cBPXiVfv0
0bcH7amIFP3JLEXvjfOT39kPIXkQVIxmH0JzJPid5bCf2wkhPhpDB5r94dmGCjrM95IKegmdaH8B
iD99cUOoOg3N8slFEvZuRRGGBtL0ZSWWLjVIgIzY5vsGy3o2KNXVtAzrA7JeCU3WVI9km0XfQYwJ
S8ziDEQ3he0On8qurK8yQMaDAQRAK9oyoDAwb948XKFktj5IkzaROPG0cNMULB0KnAXf7emRVkIT
Tj1YdHyBxJAHU9WcU5dEf60meQbf0a4xO/8qR3KNkkfaWo7ovhCrSQfqe87JapQ/pUmG/ZpuTCTm
lweGFLnQynqBMUP8ZMNfSE+oBCQvOOQVzayWSXWZ9M9vkMkrwDkRUGcIbWDQ9+vsbpm7Yp2TjAJs
yQcDiBRZ3yS/RNqs3RelByNJKtLCmnefCJP0Sy1Qr5jBwcsxTtWtDlb9B5cM7X4plvlu/fJu2Bk0
kS7eashfOsNJTulo6E9NRxdOKcDwsrZYVny6Gif6x7Cmb0eWGmWw9MpSYy2C5VzYCP1nVUMCGXAb
AAsKarA2RNE3kUKh8yI2r2ozatNustucu+OgYgePR4Hsftosc7LG38KCq8m0yzIn485qG2Y1JMCn
Mio+yAxS0nc06KRJfFj6qtexzEXJGHmW21O9ZdcVvQbKsZwo3WvmijZqAG8ydWSnZGdLl2LQQj8k
6Yh81XIvvubmZ8iiDokkLBo89Vm09B4NSUtkWqirLfPgYjsB3DvL1I5M5qRNa9AfWXbHNd1TxeOr
LbRitp2aLT5dXdgdFVOMm1/+TrMZr2u8Hy99jhkkYnboGYfS4gapbN1PfofOrDyEZMNviuI6t0kP
HxpTq89I08GDmgF/u00Irexdjfy0DJY2edYUJFej8W6dLs+WdRvIW9gq1oekIqkIYoUHkw8NO9mn
3useskE1h3DXlKWBUJ0VlCT80uKed6u4l2frofK98NX9Lqa2azxBryXnXpAsihXWECNCJE1v0ou8
Nq0XqK51PqhqUJzeKCNLr3AYJHFOryBrAdz+5UAZ7ueMdSkFUIScIa+L8A4Ux1oHODgUmo8qeRKh
u9ylH+cKjijyaDeng4t/TlX9GSm6rdaHGsJw+UlkaF9kZNWQH0zm7EmOQOJ8zsayXuYhKAJPODQy
99KJANQAsw6cjXLVzgqdndtDKiC9SgWBvSdwUXKom7BDJyaMu4V8QlEF4ZVeszsUQ/l06xnW5dCd
4XyK8gv9TiCNoGOL7zvfoNUg8+efBrcZ//BpKzy8CdJ8Nb5fxkuk53PF3SKFFpPjUquto+fmpWpH
82KmCPNFFHEKMdIUjX8L/PTPUxmjg7+HN7qN9nK4Tp6aMuo3q9GLqy1gg+BemhbvGq2oQP0UT+Pj
f+dMJCk95NcuoaP2kMf5/XK22sympp/JSRGKjnO03n4bKCeb/T0FPhSMxEoDRCOnSWkm2Po7iKUs
6xSS5J+ghUjQZbDsYTn88voalzFqVDhiGQgS9J6O9As/EEZzgCy0oaulCD+49h96EWtPEp5bal1+
UOnc3EmfPHjlD1UEyAHcsK8BMj7Q+o92SLa33Yke8c36X7dosezMLkMXTrwcoGwhPV5fChnoiv9M
ns26u9HhNziv9mXGOtaGYFcHWfI82K42Hb2pr05tPj/1iuh9M5pbOtXZlzRDGTDSAu/iOEF7cdui
3hczWpYlRGQ93DhbA93xa+la1nM/2R8gcHa+UmoNwMTM7mmg3/8zAlWbZp6dr1nRjXcZlRJwB4TZ
4Oq8HLGbLtO0Mz3SiNSLsKjQvhUW7JPw3ZLI1GE6kvG0csYwLSbDFfmc3WSBAe/96H5prXlz2o1e
uC0VyHKkcYHWgW+O34YuVm6Axn0yqMrRMBESHOhDOBiiaK6o7d+uqvsPWlg7z+SIrq7X1U+NA9vp
NXAjn06azL7MGegG4F50yE9j/KGJcndjeGqxRxhxzs8q2sKHBZ3Q+xPVr9H4rOqbicbKz7GTxDAV
oWZLwtX4bLSVe+hAqpK6ZhgMxrCxNdSBhtiipMbFfT/Fhui7J6Ubdi7SUzFEYMjLuQi5B5uk5PWa
PNILEHptmqqueTgz2PedET94ThocY0o3Zy10rXvwe8mdD1ZcdJnUO8g3nY8QdLQwLtsKvWG5taMx
2uJepCd7Wmlkv6BwQRFMnspD3OgVeyQ/2q02OSdyPGNTVW639RGKfhwSTb/1/BKtaFl5Nqh+uBvQ
kGRv/xNG22uVfhsgqZamFTKrTHH0JhZuYPNUgT84Sv65oEAx2Quny0pYN0WC2c7sUNmZoJpHtb63
1Z30R5UPJDJ0/n7HcSeH6Rxn+2yqUWBd4SAS/OHBqLcF493t5VAelpipCwsBDfze2o3Zk8gBTBLa
+tYX8I20Aiwds4eWBKXykH9Oc199XA0W0JWp6hUyGtChSsZTCB7mbeir0zLPFJyoAB3tgx72HT01
DKUtM9PqPnGUD9Ikp9Jv+C0zY2iJsgDUeOgqnwZo6A/z1DUHOex0cNZVDwODHLqN9tHI/OhRjrxn
CJfNT4lfdY+Z1n2orU75FDejd5brQZYCW1kIqX4yPM1Nr/4QJ0URLCfj/7L8h5hgaNovETm02Q3g
4I+rTzYAwL1Bu/wltYb84iYR+DDAWB8bN/wxeND4G/QuwwRe/dHllMVnww+QNeppJwxm/eg3HQzA
hdJsTbiZv5d8ssMq6f6Kav9b7ebdzehAXU8um/DY1bPvPh3fiDsZ1oNis4tSIwfQCEKA39XA/uiD
n4fhqoePwhXiO3Waf58iczcCJftsU108WmBk7yrYHr6a1qNcsFZUZ2/O+XCCrXv8GIc0t4kHKlUj
gP2k7tBArMYn2wOS7UER9ZIE46m1DfsYhnazmdKRrWzTgfbpFHMv3075mZDvLpvuQx535nV5r8Vn
xYqGDqK8UT+utjpMgr05UYVX5XL1r+WteabQ40enRX9orTXGA11e7qzdycrhal/KjMI7TCRapTfo
zAdgV8WuCdTyOqXhuI/TwnxxCuT8VD0O/szIMPKDZP49N+ljUHrdV0M31W3OzdMTtQqQz3xFzp1t
JtvE0PQH0/KzTdib7ksAumcfe3N2yaosukB2o+xd1dFfCreiClxVzl/BDhqj7CNsJzdPJA19kU2c
W3irIpKLe7dNySH6bqYtHhjVGTsyshNkKCJonUieqKeXsjLvBK3PWpqbPDs5taNK1xJlt7XWVs4l
paw1TnrWGDlEAPZnMW+t8ElPTkFuA+Dh6zC2wVaCLyQMI+MrtJvcPOQ7atFdlxcleuEwz51ljERz
VIkKRtNOHqVpjJrmOpGUQzHPQUyF682Ry0+AHkSZ3CmmVt3yQs37P5VY0b8Zmd7vkVQM6caajEd5
KOnbvOpZfldDIbeYpD11pnPFHd4lEmza0mSbCCmjPQF1mZguHZWXtHdySX7KEA+hDy0YfcfdlO6w
JyPeXiG4yh4nwes/TH5z6Mm1brtozB5Xxz9jpVM1AAf6iLNsZZjW57QrKsl8gWRR9IzYfxaCPWdQ
zBJSOaW/y8O+PxnNWD0mLkn3FObBZ9XRPvRD7Z1rr9HzjVN5NDU0o+Pv1Vb9eSoDFqsMWGJbkqEU
SON+J40yqPL92toiBV6cUmhf2jABvqdVln8p3Q/0VXlX1NG86xiglbszBLnqpHHRz50StYh6rIbj
bFRfZKBHcRoIhlhgrN37oG4jhPdEXDoN0d4yeJFkzEwjJdevfDwrVq4ealpaxU3K8DXvI7hB4+zH
CB0WnOB59ujAB4EeaSBvY5YICZ6zHe1tRAkmeGMAgw+dPvoSOWYnGLW9K9K9wyfXg5MBMxd6uMM1
+O3c1ou++L017Spv7E7Sa+nGic9W9aFLO/WxM+MvRRFFX1Dp0u5Kx6V120KI8ZWQUYvuB6cJHupK
Ty5uPbo7k53w9x6snSRkUmh1Y1cc0ufJ78deauPVXQRcN3Zu/NPoKsXB524AC6uJDmTVSt75WqV1
bv9pHtocw0HjXhwFQKe4hWbw0AaRS/5uLG62nhU3aZdn/3QGmRcCCxIhwgFtjntqxax16tBk2nEc
069ODhPNoJXQuYOO8AQmIjRiZK3EGaSpdOY1obd755DB0VB0d0ghJZt1xrqK+P8uSfbXauED0Wsk
mdPnuW7LEwxqxa6s/eKEciMkmUkyP4RNrt/NTRnfl1Pf3idq2d2N6ILDeQgJrsp/8lGNkdh2p374
Xsb5FRkSQSf7qUJcI9jUVvJQ5mrwHWE6fWODgH/pTfpbwCazJ643ve5rD8uhUfUHdOWmnaJ35u6d
IwEBTksF+ZRI8Qyb5jIR7cZ7YwC/t9iC3jcuLiysMJzqD446I1OQKHV0lI8kjZOR/QCPU24BTwNB
U6Kku/k8rzY3b4sp9V0IOZq03MVRMCPHwhBC+AmyaHjguD1OJ+BhAkyj6f4PoOA6v/ViNBTs5tYL
HlISP4wELJM0yQnrhTA2089ukFR3Mm0fGvrfkYbYsByRAOS+WJ6uh/fkWnHevFbunPa5FjRAFtKT
RRrZ3zNbJeuhWMOT6brW3QS76smeO+cGALZhD+jWX4ZWeUIdykcq2zdPAWCovBn6Hwrc2WIDVL3o
HgKIPSJUF9Xr9TPyUnSYpH77RJIdNgZIE78GWQ4toGn8HaMCAPn2c1qP+nWQ8hN9pG3eDZsqzO88
Vc/IKECoHpOeP7biJ13+LsdClLLRzI/yB379WV9jpWONhe3poxytdhmbROhIuhHaS1fNhz4JdgB0
abJw3joVbVRy6GhzdGmc4C85mugC+0D3+nMbq9O19/P+g2Fl8Z1DezjM8jh7Ox+f42DxufRCbWcg
n3dKatgPCIPtVn5cv7HomJxsb0uNX03pCxGKfnWinquxbp/n/tNkhe0tmQPIhk0/OpK2Rac41AHN
CdvqsLnh2dRV/WprxVmVG9ExRPF7swZzsXD9ZLxI6FJXWDYqPsG3BfH0Ds4kgU3NHPDOhf6Cf5ok
fooExJ77yXwjq+6KnSh0Y87JZipyBybelxJgwgeLut5LMCBj6s2xei9DRzPxaFZQNNHuo++RirX2
8k2x1f6TY8/9WY7kAQCMdvRt/qv1LZ6Ug9dMAQwCFleP0xtAIjhUumg1wFwLajFMYM7aGAKmKLGM
mjM68YkMpYMQxzCfKzNTty5kkHfwQqAd5MAonGn1+EhHd/uslmZ0bp2Ab1WiMvQm86H0YcOIWgBX
KzBOflNn+T222qY6UN0YkC/59b1ebl+lS860NCirE4tWQVE0Vufu79Fqh4usEENbW+9j1yyWAnOd
FMk97bU0ZYl6c11AfqX590VqJ0+UgHYdamiggpzU32V5CGTpFzZ2Rcmm0/NY6NZVQmZJLIV3veQZ
41bW0GjmSoUkiWz2zS66384fpEFJ1WTbuQ00t8LvRxH3NyJch92JlndRiBaXJUccqtbN4bjcp8lo
Xc2p4JolTfKQouEs7HIQoOO8QAdqj29TGUz362HuSxrHYmO8L+quqGgdZGwPNaTdZXGWcdK0zpBn
3qhSSSpvQ2NE950TVuBAIR/vQEwhCZOHX8I8+wY4bOB1fm2fMp36eTSz4Wvoig48P0iex3qaDr0W
Qi7fdtF96/XHtjLNDSLnkA2JQ0rTzE3pHf9QR6W2OKRNegvLnW4dykMRmsw7aWo9i8wYlfi7wvTy
I61BSGxZTf1U+CZKxwN166V0IsdJXf4cx/WQn+XYqUBQbTMRL8eN6FKqzB6lkSaoDpNKCcW0ev9r
45aQecLHGKf92aOC8G1sBC8JdNmPYzFr6NghqKyYc/T4z0mjYH4UkzJyet9mMcn7l0kj7NxIJcQt
zKRkwGtd0W9k6rZVif6Jquek7WM2kZAwBFcal9gTikPnpQC27SA5rrYAeCKERfWwkza5gEWL1qm3
6OquxH5S2rRcSIw6FBEaJBRopOUgz+QhyAwkG+2KK4amvjq0MVCBM/wcklMUzMODUHphrnTIkHWV
0srSTWsC7Fxt71YpmwFikbKlz//nwusiTjC4tNFeVotcZ32uVa0kp8iYH9/Zk4HN/1zG8akS76hp
C1AKvS7L++3649uhwWZmGOruJmM7/a/JGNInQIn9uaQBdrPoZfo2nHWR2Tv0TqK3aetj/Wgo43bR
vxzoKTwMZuPsVgFNWrnOECWWNzbT6jN7mZNRpNZpgUhI8MSCwKh2BVREC7KiHmpSBZ52nLUIjqnM
0zax1upIybbTbT3MgzHdCmdfeUV0k6HSJ80zWKG7uKJZZI2PkD7UAZyzXORl4GPE/NUtVxjDg1xu
NcuzQqvfLvfuwdYlQeU/8p2Iz0tlKXY956RExvO76pSsRQEGfU5lgKhureWpLjGVfRB62XYtZ63e
pVq1jmVpLBLRRucre/lA0uvUW0i//UfF9v+w00E7L7U2QT9KCfyHNMmSnjwIU9sgwLRU6CDQWIYr
oJu2YcXRHrMgDx5mxQk/mgO7Uyr9zn2kFdHHpEbY2aBD5iS9TjxX+yCuzYMcosxO7WfUrJ0M1mYK
2YpTF1vpHWggA4LFxzUQS/X1oIC7sCgnM6rCVPtQWt+ka1kMRRVv5pojR5XZPMtnlWqg2UlQfh75
dNHEU4V/msaggtYQQzRso8tyijwTpzAXXuQZXJTRBTKQljw2gMnC+kMLDftMO/HrwRBDa+6qHAAu
RtVTbKhe3fJ1PNRB/b9PZegySy7wr+P1kWSMBjRlC+1zTxLi51Nw5APLseNMKlKQ9aZV/OCSNNSs
PXMML+swErZynhKaAfXxsdcG9+5dCEXHtNksMXIJOccZjRg1FqRBxNJyinS+W1raVoeMI1P0R2K4
xmG1lyRrm+VZllk/H1wtg0MUJM05RgjxLM/+bfh/sb1b+T8vFf7uaaRN6Ceb9Qn+52WSbOB68m8x
v302nl7SdTpNj3LW8nDLMrQB/OOh3/r+bbn3T/Vt/BufnLo8whurfPTlEVERo7NXGv7Xc/rvH/ft
o8tl5NQm6dAzWNdePavt/bN6u9L/4fGzFNDD+zfozfjNw745lU/r38e1PvN75fgVW9IoP5fiIM8G
y8reD/8tRMYJPNlZnv127hqyxr17tN8u9V/MfbfU+kzXR/vt8u/m/heP9v++1G9fl05RniDohvRc
vPS/fbar4//8bBXUVBI6Ff7xTv8X//RvX1PU/ciA/bevybrM+pr829z/z9fjt0v99tH+9fVYn+X6
yv926d+GrI53L/e6lA0nWZQEkLp0yN65m4kbiNvE7nlrDQ3ao+DKNWCHGEOBjuk72u2TIvP2MlDa
Vu/Qx/Q6CO/qWFYAyYrHsEDcimUga35dUA4DmHq2UO2hJjGXKFY09a4yRvWqBPl4SYpAgX7Cmb66
FLjbPNI/eggMA59TjYdeHLzIdi9x6sB8z0geItrY2fRn010exIJVqVHsZUYwAWZLzE5bomWgnEIO
gqpkUZ7XBWxlCB6gcn63rmfMMKil6ID6oxd8ahrN3uTD3N1XgxF+ogRcUU/O7Us8VuEn251+wNaM
ppAY5TFkDrQdPsgROHiYA2kokqPSmMlAwRkkVw3SD+rgRZsCfoJDWVdCaAoyrP9h7MuWI4W1Zb+I
CEBiei1qtsuu8tjuF8I9gZgECMTw9SdZ1dt4+/S5cV8ITVAUSEJaK1fm8VOSR3FjhwPgQ39L9ZKk
tjB/KJDJpSCMEcAVAhzugKcZLBNr342MXfQt9jv2UkDMGX6h6lGbWfw6tL5/TJIUOvANA5FRhO01
G4p2S7WqGnQoMsM6Uq09iOcBDrWzG7nAX8Cpac3uUAmK11UBdPs7Att+gnzJekjMFCzqiZi1EMr+
3SuHEK4JsSsaaGBFbOjvPTDY3kOE4Sh0yW8Cs7LFhhmgFgDVzN3SogIxzJ2y3qnERQMXdM46uGlb
CKLO16n0zCMMU/cekh7BCYbJlwgwCKhKmf1TBGIgQ4onD5YHiNzdwtjgbTlEz+/dgAO714JHb4JB
xkuk+wyhMxtkjX0BgUBkXRfmaNBEAVQ0Z+vEj3aAndtrUMs7z64DmUwItER/a8EruZvirERQEBqz
ATy6BVC4G2pcjoiVAYWS87d2nOptqgexpcblhPABCwwtW2rMOWcbsBjY11rAULuNFegYlLAmrmxa
+SYHBciOGktZB2s+mtaO/gKDUQt6Ska8pyvndqDW2DarPZ3LGbDZUjts7xpQ7XLqBBZ/3C50m3R5
W8Ge8Bq4UG3xsc2cysx4DAwHEolzccKrU8oH+GynKX1lvRJ7J6vzDdUmJqTmDbDPH6gWFHq/EG0T
3XFZ9aegje5MPaRrz7ciCIAbzVOHYM29z3oQ78xZyVrrriz8szGMzRPrGvWkxyKMU5k9pI3xwgE1
u0GY2rTjMpOhbvkAJboesuS67I9Z4JaQHCt+ggswe2gBE98VM3g+tytE7YmxT7fA+INnJXCsV52B
G2myi+aWsh3jkG3AJ5HPGjrRKJ8kYkkrDwDvShnyyTEzMIaCBOGYZ4jMwniJtrUcXED/2N2YNxxc
RDa/MGB8D9oFuRKVJQgxvnhmrLd1DI5uKqODLMBH1WYBDELzudTOrmGVh3M8B5EtLkUVdhPcK63N
WxGkyaxw9jCxHtQWFqIuMu9odwLdOXIHGJcDiaMHtv8bOlCVwNC9ZluzeB8VZMkSAJPEBPFEJ62T
R0C0sfvzVPeSDxKuD4hefpedfAPNEoh6RgcKPEq2mzbm4xaehRpRM8flYGdKQb96Lmwj9bcmgp16
lXXgjxuYbO5i/atLdHaCqvvb0ATFzm3AnDaJiAMBaq8T0PBYvn0LwcfpnDrDWnRuvs9H1ew82cYX
bP2d0DYqfpa5eVci7nSdAJe907l7bLhCmC1wEiHL1LTvfHnMeetd3MbxLkYGOLM9we5LZZbkoMLE
lLNSyZheLMvbpeAZPBV4wEOfRwdwSBqgw8Oh4XG9M7y4WIFFwTh5jqu3Q9qpFVBXbQu+bcSoXJNS
wstcaZ1tWjCD3HZztAulqI0PG/GmNcss1AnsSRZAD2XP74tSmGcqgYlhFjRJPKDh0IAqmsAcQEII
dmkq456VwT1XQrxi9ogP/GcJWci7RfbebaErJoB5WVMZHcoyKM/Me4auenbvw411LllYQiT8yc/4
Uwo6hLs6b5vnfoaBOghIOxkqbp7BpYdIb8QAgTIIm/NIxvISWI28YNuxG1PDPfmgNAAWAHSKGHQP
MwHkQ+VN9tqrTGOdzN7AqRrKQxYDg8ET0c10vytACZtN1Phu6Mdxf+O36TGvB//S+cGAaInE3kRK
5G/ayL61tdFfkrHBowRxKbygTbGyDAMeo5KNYKQc33kfdTsHYJkH+IATbq51PLm/fcM9Q74H9BvF
7DFsGGjsbT4cch8mCN6m5SOVAdt10nYNNsQK38A8k+WeiXq6NUeD7+AWSYMEWI7CYeeukXINbkTx
4qleraBUp4DcUSft9WzV+HYPR8jo3dLBVNAIXLKU4tIr9rBKP5Z1Bxp0KtPO7Phz2bDOmeNtR6iS
hQioHm9HH1rfcWBDEdKz8m/QZAqDzChDENp6+6x2rWdoj6XrnoFQI+aGc4lyI4RI1HTU7vyEGqjB
bWojL1ZGlz6PyWylhnvXbobhjzO278zt7FcZB8DbtbnYg7al3LoADLvDPaRQh/sE668Db9sBguqJ
tZZVxkIX7PUnVjTRcVQgrJ/sWxD5ggzFrx6FyTfaUMAtjO53rll+60ywVEYxZIc8WZWnAUGKm173
06vRQs7B2uFLYhursmTB2VtnzuCeKY2o2OBcO9ZZGoMLHC1ycdSgTcqDFRDFfLeUjY1XbWJLWWs6
iyqsdDL3gwV2y6UMDHnVGmGPb5WJnXIFYNZzlOe/c9FZv52gWU2yU3B/9sEKoSjlQydAcjoEJrTe
bVjipDYQwpcFUFIty7cS4p1VkPKzhjfk7Ofe79G3yre2s+KNzXV/4I2G96BqMZ1FEgG9unxoPYc/
NZ0PbBXQb57227sWywqQbgNN5/QC8eZZK9dUW0ZQM0+m2t4ZfZuf7HpwVhrQTcVBsenqo2W16pyD
QOhpkojadIUzAJvk+fukr+OND0TIejBb934Aj+TOnFIJleLAhUobgozaQe2tXsmdV8vikiC0EGRu
ZfyziN1jXeruNcsb2PIK3h/Mshgf/B7TI7UwxXhx4j54NpMWoi8IKtoLq4qfQA38Iw9Aq+cVeryD
5Hy6yVWX3liOci+t72G1CRK7H4Xqfwe89x40NGGwmgQJeWO69XtZbT0opK0sKBk+sX48xUFvfbOc
0lqPE3NO6PXyBtRJ5dYvBYDzCSjzYgmpq0oOYaG87EeJkJ6ZWUGd/RRsHN7Q3FR5K2HMT7ttpS31
4CasAtlU672NiXueVIJAgcI9WW6R/pkc9QORX/br5Pnxuofr55za0J/3lGHuwNgGAg0BnsYEzhej
yxDMzizAz1hzB9by6o9mMz29CQq10QFLVVU8Wmbj/nYyZ+N5zHqXQV+HUIwqLqabpnvT8epDJe18
01VdFrYROqrdOXw/RyCdRdOxsLVKBSmpAeAIgNOw5ANDbd684V2KtYiDFhrYTXPoNK4GrCGCBBqn
xqC/ZKAYe0L0owf6AwFCuLqVGwtcEPe2HCOw+Uv/Ni4R51jgzR1LBMZjwq2BMu3jM7irAVe3sFtK
oW59X2fOuA0E6OPjyG12ddTEJ8+uij0E3oObQGbpwU0S/1hX4o/rgjbGHIzbGesKNgUbxO9VfaAc
ldOhn1sszbrEfc8ypndL0dIsiXW3CbIBH1nlOU+FXYb1VPQP5ZyD9uQ7S+zx1DsdhKwSuwkZYGAH
yvqjeQN33o/J5sUdtN2qMzRQ4rCTqthRNje66pzbwLe6HCb2uQUVUSU8+sAMGl0EUEJeA2MMQqJS
xHpdj327yhTzb3uh+2fNH4cuVX8QgBfigwQwiXizpE8sXKCPgAfvPKXtj7K3gI0K2K8O7Nle0YLr
OnXuCzWeZZ8Ex7i/cxCYH5qp+yD9GOKC8Av6oYa4/Ax7A165mEuvSXwqxrCIp2oLrdPu4DDAC+Tg
1y+2F4D3ggGZS9lgKPVmUNgzJ7Y3rDysKi42giwuPgLrVtpyxsNSJqfsRzd43nEao/5C5RlPLo7b
SERn4CMd9oO3z8EweKJKaO/+Al1vAWhtCeL5XumXHMQgxwFMhyEUjhV28Olzr3OotEfjc+TJcu0n
6jtBI8FwZoGsyYCMBOXpAIAaCqsk3lUJgyg9mlA5YS0h2+gfrKA71WaX3DADaG0jwtyLVc2wcmzd
33lVaTxEo3uPMV28yQ7Mv5C7AdxlzgZdsImwKpX81nALgdVUOoyHScQPkLIob5PgtyzS9EanvLwd
nOZspZU6lbHlQePUQqy6ZT6bTZDfd7J5qlxQhvR+dZ766pv2RuskHWmdEPzqbFLDaMIuTtJLlLGH
qjatm37O0SEdc/w/Xx8JbuVDzgxS3DOOq8q7o2PZEKR1JOIWcg/vE5LEnoMR32b9uYFs/Q+r8sUq
hvDHfRl13zrB3O1YdgP6QM5fx1xBT3EMbiJHlJu6jo6cZ8M+w87hRjqOt1MtBOSGDLYAD/6jqvC9
dayLfdAGl1TK4A8gPtp0EHIY94i5QHDlz8Fn2FkDBvTqIhIw1PAx7Vz8DpAh4MS1It794KX7ajSg
6ALV/qqsJKhyY+iF2FY3vXuRea8wQT74QQRqKQdf2BXYfQHxHOs41HJC7K6EUXFmmtgYvqsA0Rih
RMfM5iaWEdyiog6+TQyKuPa2lEL/MXS/KbH/jFeGfOf5PeK0nRs69INwb6BTjYkorS9DDwrzqe2T
0EZ0yc+sYOssGu232K1OLnjmsfcC0T1i/qPdlPvuK2AwCMDWzbtbedipW5DMrbuRPYx18wOBo9Ee
azlrn0i1yiMtfkHhol9pUcVbYQs8z67Wj8PQfM9FAxApkJaP0WQb4J+C9C/mmgNiYqI9tKbkHYRY
qw1wMaAQU+mZmTX4AexkfGUFIIoBU8FbVze/WuB+fhSpvojJQxxTXdh3poB8TVAL4067bQEqtvyX
zFrnjQnRYLMdBccMOgJnL0mefHASQ6HPemkS17oHvO+FcnVfKyw+8nZV2XL2KDb3C5ZImCBDFapM
t2OBVbM5Qp2qSMynig/+yhRBe9NBvGPdlpEDlRoZbUuFEA4JIbs1GL+G7eymPcjZxRn8GiCdfAHr
ZeQw707GbrDKYMvaBqWHRQumanW/FDpzNko6dw23aLVyQekH+TGw6CFwCurTHah7NeBrZt1/B3LU
fQfm4pqYSz6qpDc5/93GzAb33UNj8NEMITQbyrvBHpIVxpsEdsT1zkXNf/ZdVL+ZZppsYlsNB5Ky
QpC+24DJbMV1wtf4C7DwMKCjIHSto0MCaYL7ZkCAEMj7kh8JdoVyrINnN3BrhL3zYlcLP3gtAkTc
q0b8gAGNh9DV0qcGkRtNsybGYaIhphSxEBusd29L+fKleGmKxVMIjjRQ3GuxCpJZz8OOYaLRo9oM
s2i5X3gCXTPPD2NmFme7qMtzJhyo7Wb1O7XADncOfU98oBURnlhuYxYjPgPCQeeoti0YL6d6l5TB
+BjVDaTrZ9qyAaqCdjHKH1hoIkgU1vN+kq9jAANX4AnY3by4es3sIl1HccUPVMvN7sVQLbafIk9f
8v5CpZFd13eZD47hqJPAfYByoz0ELVBriKIt17pgCE6ZOTQRhsF/AtWJhSBe6Wjgw2VERr7DjcoH
OjSM70adWneUK22htpCQ3ucJ5MACx0VXhPjedzveG0bSvk+ODfgZs6yDk0TBU5Xpe5Cdt+9Arw0h
glv6kz/G3u00FmId+2325sl4S8Bm20KMlQWgEFT8mIfRBXra/24xOeiivZDOEcGHz7Yh7BvETrK1
ZCr5kRuvCAjovzMujA0CUN0D6B3LTSM6Z9UgfBKbtdIJNWSsHyVoEC8jaGG50TqPnddiSc/UO5MO
AIF2U28Ko0SQM/7lamQI9Klys8JawAdfFwX5qkxta5UcLTAk3E1BoF4qN7kBJGW4YKvevhT8vozL
+tmDkfMRIwxBFSh17Sy6n6LxsSrxFGI312s7HmqIzptFtWotQ+60Xzs30GYuEf8JCShEozzQwQpA
VaFS0GRhbaiz0Eeo5jquh3zrThDHpDZ17wPXaILnaz6tH63uPF8k0ZBvh4YlJBg+4rEcE4DIye9i
PCLEaNEBqLr0GGXB21WSo3PvDZlKhCMneOSGI15FFkEqA4Str1RW2tC0/pKi2lK6n9sZEnE+0i9X
9mh8E6TayBp+YwR9eg84pgPbZZZuEkRSbNlMWjD1aXKa2wKhkYaV3Wdbh6I9ljULBYd4ORZgQnE/
pArDtGEqwFLOGNZA5+kHSnmw7F5TwUfqX7VgTD55NER0bGLp6K1ccBP+KkoY7cwocx/B213sxgob
uMrlULydQIrhTUL+mNsi4pxjXzgrdBgIgWEdB8acMSCuO3e6B/1wj3kVrEa9AxorPlc0/11BZ9jC
vE91+pJ4LUBFImXPAtxhO8qqwrafsd+xd7WENx3xgusJ6tVHAxjas9EmVSgrK/2V/3Yqxn86iJ6A
mjy2He0k7KMAMm/re8x8ibLpwYhB18Si/rmcMF2olmvwunRqExX+s6hNr0KEZAJJc8Nk2aks0+SO
5ZW6x7vpDkYTf9dmhBwVzYcYW4WD8MV3KiqSutonHOoC6JcYmHH1E3IF4pRZgt/Ypexgqzz3bjec
BIXaIiRtOEHzBnmgR44g8nULDLZdAuEsELnBlt4goja0WmwQt5g8puMItKSeA0aEDRJoXgX1o2cJ
vbNjKAQVCN4/pzOozh8RXtQbYwnSAkzeCBO0nytbe+u+5NaOlNBGUBavTQ+63KR1RrXD3NicGzdz
Y6UAkbezQdwHMlJnFdv7wVMgOpkZT4shghZsnl9EAzpT9NhZs6r2jlQJ1DPguAqeA6pt+6A8TqoC
y9Z8aqDhxQFDbagizZ4LbeTbNlc5FDvw1kG8WGynuKk20slXUMnEfBV0zg1iLaGQOWdpDjONeAsu
7v5MRUWs1TpLfHRSb+aekQgNMq1UXUzN1/jY2XcLk95cFMc5u6u8oD9ncRaaLiJLYaopnwas1S4p
g/QtoY5ZHr0YrW+e+Iw75uiA60qxZEfZwRXZkU41BjDPlYiuXSWIIIK1eMpuTcbBLrzkC9ZOa+Bx
QH8wVy8VghUVAkZAo2160OpQaTreODCgPTsWJmFwIsN2wQoIoMLhWXlV8muK/1ieNH7nCB5kpQGJ
uLYFJpbFzYmNIr7JPSCxHJVUj4XM4CSd3PiX6v+0qgLv3X/O4cVUbKDp3ZzMRrKDyC46CpoLtnVV
CF0YtbvO9JS3AiDi2rk64N6AZck0rJkai7XJXbElBCod4LQDvZIy/5YRtpTa9UBdbaf5dVC7SGJr
aTPlYIDBdxoaBrCgZdTKp5gDf0op8ZFaao0eXgmemjCtIpau7Tv/vnJkgNVTrH/k3IMxQdkvaYv4
qakTEktot3numggmdzQYPAjpgSMwvgxZL2EZgi7e6AiGz96WGvDIHsEMVxpH7j2Ns6w2osDh4GAH
aBkW1wwVwzeR7pnkcDLNrZamLef+KhVVvqMK8ORDtS+HLmbFPIiHGA+0XqUHjdfp3zCNsNT5uVI5
FQnlPVwfPWUdtKBKPkuCB1Hr3USIasiYd0trIRHw5BgFVhBS1vaU3CgQGexpEcQGaEjzETGgVOt3
fwoeW89WHUznsXMei9zQhzIQiPzOe7COIapAwtoOzeDoI1W0JhwvDbuhcjoszShbpBkIkFRZh0sF
KCHzHRNTviIi3LiL9AkOztVVEJXKiBMX30oB/zeojqlsqfATGNtcIObDpQxGW/PQp+m7BK+nFazM
1r/nLawrBEUnhDoB1gUC9Y7Qi7yjIqqkckr1CK0AfQ/CQD7RP3+cQU0KWyZstbSu59Z0LabLbTOH
rxHv4hDl9ZGBLnqhdKTyjPS5wL0G/Dei2YD7BFAWxt1f4BeYdgM0Wncdj4dX3k27q1kSkPMwFplz
KruG33msA6q9sqBj5MW3E1BkL2YypftgQmAg18EWCyTzRnTS35djb94YOv5fKWyh/f2/2sVOfNvS
t3oE1dRwweIbnD3y1pDgQ6IFiTf7JSJnjA60IHFFxfdxZKmQanvDA/tcMNxDfMsHlxm+FVhOIih+
ztKnAyGEHfaYyNKHZShTHSoFmQWWJ2IOQQH834DsMrjc0lv6CUeYxjYPMLdQLQvq/CzMYsermN87
cIZdGVBHfkpaZd3+JUBF1gDG4ZYq7RwU4CM41nawFKiHLmgRXJUHCdjUkAWDU/sgswsce82FSrK2
nb/nYLenOqMoQFQbuKCay6EKnPM3BR++3Gh73oT4RXygoP/SnYytJcoOEalwkHhZBCbxlrNXKRKw
oAn9VJsMAeaOfm2jmr16/UwwmLN0E3do1TRtB4tiz+of1086TOsmKA5EF12uxSVj90Vtj99rbFPX
URHUN1MH+eukTs+mdG7qvzyu+cxf4ExBeWdFnbGrvdHdpnACf/ehA9lDY9odKrYtxturumGqoQ7T
gdgsbQrnNkCE6lqmafAsOViPOtwAFMKfiFgJSlHwhfD0mpvrKGc7LXv+aEkkS0vuP3W25XBIxIBE
iBSY2OgO4VBASLPmLgQoO+nddQ1IrWamcTr0WK3+bYEITkhUgv+nU/zagk5arkEneAboez6uMWac
nQcb3kML4QIIGMqORmpZT41Q0yYyhnILA4gFtoixPgAaokKqdashu9M6ek4ytDWhj/hkeRuqouZt
U92b2svvr60tcNMwcDUfzSiMk5mXCHqLq9Yb8r1H9oXaQWis1Zlq68wBeGw+1DObdZ/4ww0WVCHl
6pnC+pqaK6kZ7HjDDYLo/7aYy7NadCtRQgp3FJUf1kkNNnoTUnvaA2Bg9Jt30MpNJycuzf3YB0/d
mJsnKvIQrTCsnSQNQLWXOphvRoSu1Ho2GFQXqMOMCFWsTLM40QCYRmncYoV1of5PRWB8A3epDb/P
Mmj+cRLcItcxRK0CSF5uInNoN3YJ02z4/zohiSb1sPzK8ssfJ3mZ1HtVYwLSRVkdOSJBj8rV1ZGy
zLQhOV0KFcKdwCHWPGCBqMZy46LnrR2op22qBEwiMNSGEuGVxabHCFx5ium9PQy2B2OkmO6M4Pc1
x/hY3Pq9Ppgwwm1ju8Dtz190+nrTx98RVrGqiwYP+6Ni6PvuTmPCoBY8B4GScIN028G3dR6GId6i
s1nhZMKr0YxFcqaKkTlnqLSKG2sMxJ0s4HfXozj7KjUOgQlCRMGwPB7mMgVvvhUUQajBwBPWtpL+
EdwK8L0Vst3GJvhk1ymLzFMxh5AImd54WESAyoGVKyfGXn2dmzW7VSZofxGtFmmI8fVvElPTLUfw
8dqNc/iPKxD4wIfgwYKb1Xd0MCBAeU21rb3zYsQY2qM/hIjEbu7G0oFFJYkQIiMqEEV62M6tEbzV
3LUxNHMQjAQSa21M62Ro6kdb1ZB5jszq2bBZGsacN6/SwU4QC932lOUiCZMWwgwpYG+AfnToyHyE
5LsPek8YjuBMir6PEAxa99yqXowKagq1+hk50XRmLTd3PogytoC0+St/4t0pC7zHzEUAsRqqalfC
RLQuVRYmsRwRM4lDVljD1hQQPacyCE8ND0U0POUyNeGTgsxqjUBcYaTAGppto+6xtq/i1Cs3kH/o
NsI3snVtMOw2I5FeD0kTbAdPR7djBO1zJ4A+lwkW9SMdcgCIwddZyFOMuL+12RUDmHic4KWGKWRl
ZU1xsuMyekmtYgei1RiRjZiCoyBZU6uYw7KiEe24YhLij7E1yIOWo7zWcgTsQIUpHbB8wDWazPJX
Xj/Uq8LO7dCzivIYg6z+CL6pv6mljCpSOQdnU7VnA0oHDBOa04FaLicuZUsTSoFavwQk0Rs3na2/
j2xwYWoTuIqs3f9OwguFW/EF0LXTjJ6mPDWlFJUZY4tA32eEHLc7OxDVMagHfXDb6olFgb1dbl9k
yRA2I3ipWgkQ4mDccHuW+AJ84djPQH82Q8HdyfklLbcCeCNxVoETGyEmi3aeMdpjrXwY+ZZ8qlxQ
UpRlcegBdYCZFwqCjQkfNoUH0EX7yU7VN2u+NDxx8Bq3wKAcK2u8U/DoA15abxqedCBd69K9l2Jd
l0pgP0JnKhEz4MYVIn8hLVBe3wg9OnrEdLg2ilobr+SapmJqvzTFvtDdDwZUwzJdFns145RHyymK
PT1Aiam1RVglXkDfwekLUdP5sYMjooSqVcnq88hOvejgI5jLl8dPL5PKrq9oqV5qljJKLQd6L0v2
S7tOmHjnbeJGew5aBmhYwJ2PF7w0M6hXUL4Dqmi83nQO5OcYwrNTg5Um18Cw4o6Xw3LvVBZ3nf/3
RMrTk1laU+rLKV+yn/74cp6lG9w85Aixc82Gp5Qzf9pQD2g9O59Cjbj+NWg1YIVqnSHf0OuCsbs8
Li96yVLZ8kaXrGFUAKQtL5xqvp4X+MG6rBAyJWJbAldjViZcrK0E/QcODXx06M+FoaaQCjATtX+T
vAC0GcosT6OGWXCQRwdz97GB+x6dc07SAcqz9ed8IUAJ3bWgI6X3szyuT8P8mrw+3bJxNzqINp79
c/Sx2NcxvtrzIZ2fB5t/51/Zf5XRGVRBpy1ZKoNF7O+lzB7OYdPo/+gsuL2OVBqTdOjmiYBSHgXt
UJ4G8r/a/KsMVBJ4LUvN11+gGrrs9RfGAtjApk5DIO1gBZr/9vJOaRDTi/1StmQp9eW0f5X9n5da
Lv/ltCTwaphsYr0S8xwpTGhO/k3OeT33IJozP9VU2FTn4LZA1VgUSNKplL9ehK70cfoIuAXU3D4K
KWXretqpLt/TxWswhq4ntjFAd3kdzzRMaepaPgpfypaRvLT7V5m05sgN6orUcLkMlS3Z5TLUpZcs
pa4jfin88lPLZf71S9qywRgYP+esBRvz/DW9zn5fk3Tup8Lrl/hrKTX41IqSS6NE1Hq6TuQ9zbGf
fotafb0qVl7lQUc/l0nDmUFhSzabJxaaXaiMspT6/21H59JpGc/XU2qr/XVaXW79Oq3T/f2vJL0P
QTM5JWNAnQDgeV8eBH1qqG93FpR/mEbwuxnH6Mw0heVwqLU3NElQvgBscQZQfkxxNZRGuvZ5mVrp
Wv+cbucP9TLQqMmXdssYo4o0Dgz4t0fz+pH/Mo6/nBsVBqxY5vF68275c6xMeZgX71MI8hAw2vVw
XNhTvuUwtCANFfv/LNY+LQ8SWmDQjSwHumsvTqEqzjYunBtbehjLzE/ZL2U2PUWg12hxppLE3NCY
LSnpAx6957B+7YyBfx8BbJ9CWm1BRchAuN886ql5FHRPfQJWVaH8T2vQ693Te1TaMv4uNXNagF7f
KS1AKXntzMubVpDlNaLO3VOnAVlfvjamcgR56McToX98fZVU+Cn/8RqB52PNNByWznTtYx9rXro8
/ezSWylFZVT7ryyV/etSua04aFPWfN7b081R0zaT32KgYbFnqNfX6ZbV2OGBWCAAihdbuEyPK9Cn
/O7m1R3NRJSCasTnrEyKYuMW1p+Y2fUx62CFBDKvPkZg1NxHApaGk659sO8k8MFYxgTOBF3vP33S
sCrG1235StKncZBpNoW9lAhyhR9hBfTBz+XBUIoOygH6n5XtVtn3XYro/eUbbQDIvAVS8Y4aGoNj
raHbi30Qwqlx6fmrnANVuFcIdQIjF7DGEEoQwn2oVYBQ8qHe0ZwzNTmWMhIR5BuNR0a9l0Z24HT4
GE2ui31+F78ZYK2DBGdVrDqlnDU1sRS4/UGDiA/w9cAb/H47WGt6knTAWgjcGd6B7pLezHWqGiGQ
C9Y8/5HK6lQEK5hYzq4z/koQVXPAeV9eTN4bBXziv2iI5zLZWKlucSNBaA72kYZJE3T7rIOJaJqG
GyyUCljlbKhvyh/4YmQbmBvBJj+/7uX+DOCeNyC5eIce0jPAHcZGQTJiClvIUBxSE+Y6aILlK1DZ
vg1BwDaOGusjFnp8gw7wjW7+067uurD+VHodarTcXvp3r/x6hkrAsvCxZlueouVl8Iy07Z6G1/WR
zXtL6tt0kS9z0HV8U+GXUyoDbtukAj0i9uIjxJ4geUML06jcSg52aKhjwXcIcSlM8oj+WhW9323H
obpwzWEHAkoUYft7py8ucJytLHDZFHF066ZZWEztxS3OUgTehn41A6Xn7HFcgS59G1fYd6MHobPM
gwu0UivHqSDcZ+8NqbA9yfmBJw27blKvu9jryoIGIo3zZXHwpYzRboHaXJNf6in7fy8wrudQN4D7
dmtmMtop0W8RReZdt0v/5+rDZQ14t0u1u060DI8x/9a0ibNb+mrp8hCYoX5PRfCo43tCc8o1SaWU
pxQd3NhAoxgKFlg/9ltuTyDfgJ4PV85mmTiuy2DqvR9Lblu6zSFrBgl9Wlg/PuwQ1E2G1I1XHaS9
ETWTfxqAyyxKg/K6ngkmM91jToF50QmDIhn21CMBgBkRamCHIJqIdpaVb2n40RuHp21la+Hvqeu1
k742oN/OYXRbl7KZrktFurMvv/uvsqQLZtesuG01vsxhNbjmFiiu++t01vR6C+7KM902Xc1VsdwV
7V9zCl3RG5QJE1Ly3U5Ka9p4xgRvfr6bwJNM9Z++8HTf1w/ldfTQV+06nOgfOpYSx+nRbfi6bQy5
XywfhWb2upuscvVpQWzaUMCsOC+v3fpTF/yUpJvnWSnXccs6d6XAAreXhYePBDAH2zxFL6RvPO1/
lQ2bmgFvdlyJLeIu20OqH+tJuLtc8S0rPaxNqTd5Kk8QeNOCOr39ETWzBkld22Cbn3fWNCLohyFT
OcHxAzDe0v2oY33toqrvHgoZrSFPu5+aZI68+4/V6tMTvD7R+eNPKXqKJoDeKzW00M/9mLZ4J8e1
rAWmvY+VAtBIR82LV8z0sAWBYW1eEjmlK/YDAAXQj8QsTHvQa5IWegNPXLgb5mt8Sk5RBSNBHQkI
+Yk9B6PlmlpTD07iGo+W8i1I5Oeot+sSh37v06SzjPoGy711McT29SHRo1GJaNdVaYPemnb1DgwJ
Y50dNKLlppCn9rC14cCm4cqK9tHhKYAw129/DxMCtCm+f1pyjYCvbbIO7F+wOY9uGMARDFOvrfAw
XCiCzf/w76Pq3tupAUMurUGpW9Jjxl0dE3Dvz4oCQbdbnn9gwZGUzt+7pey6lm3n/wVyRPtqAymt
+pcDPu9NDjvboSzuqUtQbzCCccKw7sN+QpDQHvotQANhRqJfdgdPbBIPTI+fRg0lrwfp/A93X7Lc
uJJl+Su0t6kqs0Im5qGtMs2C4KiBokhJkS82MEhkYJ4cM9rarDf9EbWuVS1618vevT/pL+kDUIgg
KD4pQvLO15Yv02ACiHA4HD5cv/eec8Y+nyiLoO0x8Mhp0wTqN8sY9MWtAcsQdi5wAANVNdzukJ0X
D3t/SQmAprRZWGXtJNd9ju4vnoCVEYT132bSQ6W63w6dhvPYZtr92V3sDt1X6/4SEMvWjb2aBcpt
nEcTRMB/hUoSf9jUqY4YIl2NiUskhYoG1LfK3men5BkzT5U45/USVJRdyxwsu24+EhMkri+6Pw+O
yu7jH/6s1NS6kMTHzPDL5fe9HhQPYIiJcjI+2QTWmQFS1sYHiybXbIH/DKaWX499OUDaHVxKNvtV
tO8qBDwX9VxqvyOofZBE0PWTbto6fGIFebhj7zIXW/dDZwO2flS/PYTtoQEJ3tSx/IfuUncQk8sC
agDL7vbQXmsaquy3VnDVjkg5IxCbCO7Zxizsq4rc8ICATtxwVsTiTZEJyGxhEFZVFORGpFylczJg
LjAWLD9ZiMgHB+2mPRYJOo+MQN8Um618zBAO2pnIJrwRVNm7yRtBWIJndW21SlyOGzZzg3F2SGaT
JyFTMBMtARuwhcQkOPOVFKF2K7oDd6qkZyJ5Po1jBLPARSTojiVNgMv3L9xctReCIDBz2XACwGsR
qIgaVbjNYxJjvXQQQG1PobTz2eElMuMbZwyRUGPd1HeNAK28EHl/68BHuhOrBQrUeBB+K5gaBSIx
T5s5gCxuvfprirzpdVzE8lrK0FcYn+SAbjtgalYd7SEFhHWCrFsWMxwzPuiBJpaBLlUDh8pYgGJm
9RV0qi9DbB5SFuQqPFgAHIYVkacgrVS30VDRiaNV9rTJhQVjEfdLLH5uBJudQ/ZXnngls+E8Cxxx
DHAzQjoJw1j4LNu/FkAOpa09DAUlSAW0QU3I2iLw/zUtgznoL4H1LshXAbJyjO5yMG2RaTlBwmcz
AaWZpSe+m0yaesZ5fHPBqu6Dk1cANQWQRAKfOzsmblTOZFF0rwoOytWtpk/IyBirkbwKLWsc15gc
c1kFmb/kZnMO0ogT340FCBdb4TJsuDvUR7iokFZwoRkIPWL8RUYBBGbQHZEKxwAXJGkQWCN4XgdG
7A6lj8TkpOELXW5L6IpRurvVbNeEQCpAst2/1yKzigHMqbVSuXfS5EHiM+BHMze4ycoKGZJ2o67k
sg510ZHS6fcF/rCNAgm+N2mAftBzkKsqeRyuwOWmlxYaAcq/l3z7SYWWsMJSbH/Srdu5aGh6IAu1
LudatfJtztAN0EVO1PaUFdg10AkxUnz4JRNACx6qhwh3OXw9hcgPr6ceYFmALuTIJo65GR+CQ7KB
bEMyDzV/7Ks5B71ML18EcQEKeqfyJlbuyROlIYCZss4YCr7W6vshB/bqQgsDJKnh6yYiYmbYn7aY
s+vakDjI8IDLrWDILYQggOMjlQCZMh3s3Y7Oa5I9zlT5VstD9xLRFWOMtFxkUjMF8AhK6sG3fWtk
nAt0R+WCDnGVlci2PRxqUYZabLR2fV6C0pbzkBU+hLOzWBonarD0FA8iAJYCXVQolCCtnrFXamxl
t41IstvUJdOiAClddyaEFXcVlMIyiIl35bUHXwEtPqnXTQQ4j6hVyMW19sgNCW+bxluQSKkuKo+b
7iVwiiKhTF26fCFcghA/WYBsf1xVSaQDEmxDgFnCGoTIzaxW0aFUkGNMRCOuxkzSSCuJFHNZCdIl
KSMklWHhu+z++n6IDQdIIcGbyjm0U8uqGqsgq1wbOMsMVpwQRYrAx6veRRALQiaDv9KkiOhEBbuu
1HjagkvYdAIKQkAbpcC6sIVCt2KVefIi7UKF8mgNyo6MzYwnENx7SEEgwMxEdSbOXdedC1EElK6U
q39zPWfLRdDQZBqrgGpdiqCeAq6BEhIWIFiO2XGW2KASb0nwmTCWFtDgQ6gKTH56FoUWgnU1CAid
GGqVMmNd+Lmlh2HzhWScMfZ9gAvsEtSlibgVJRLfAQ8LULoGEGqMzxjksjVVDEMYx3n+pTAiqBn5
3heGuFNWrhJQcDhwC3i5g9fWrmI3N0UncsCYYUBZxkBfkmXE3J1QXlYJiIXRRaOlF/ApZIq0jR1k
N3VeZ4scID+9hMTBFVBum6RAEJphtLGLOP9K5lhmHOTIigWqt6UFwDwNrwmrSxCCzTxG0T0Zlx0B
gU8CRG62z7hA57DhAzoN6WKuoc6z1g5IQSWM0EILkUASxEJNAIHTkO8CVjyIeYoZJCE9VpjElj3W
XFB+crkC0FDbGZEHmo95kPbqSL3Xxk1ibRI+r+dakJGxHCGXhYcWrhcqEoLiaD4uDO6RUx+AWh7K
d9IkC7wMqlDVLVytlajI16logKkwBaAHnNrOmOelSpdEJJ+lwbUiuPGDzWRPHOBslwbOxXuYv6gr
NPgSvG5iYDIjGQPu2ZQpkSUOrJTFW8bUC8cIC4xDRpSmnRZ0I/Qa0QWQijlfgUGBpHrhidgFevEk
Lws4TIMIU7YXKXrOAPbNABBQ+Ak/FllOWnOW/FnTROmCSRNpDbXxrwXrpjNFFqFr6OlC4ogLEsCb
4Dq7EozMkMcIPstJSRZSvQ5ElZuJUCDREf7CMEXG8xiII+Ei5htez9i1H8eZjulQvfJz7tEparBB
5C6S14zUn0Ykcu/lxsB+A+F/+DE4BMQ4Ib7iZOhX+5y6RBorfBZCbV0oQGNdsRyTQEIeTMdcAbhS
A1hLALcQz23qls4mz8mqihJuE1YWuUBq7lcPBBGRpFeAX81zmVlxgZkQmb0HsW69tIMomcgcU849
Ds5HKSvka6U9hGJ+S/LkMjJsfpkSG6gOj6+R08c+xrGlAMbDCdM8RLAdpJ1jlngIlCNJ7lJKQQMh
MS5SN4mjJ9C8130BRK1CFGo6xjIQuZJs2pL8GBmWP/O0kJtqnFrOBDdbNHIc6VIh2sDilRWSPbJk
ogaVtgxIPE8JrDICEB92YgsGtO5XMFYN3eXrtS9XGRSxvRx64Zw2ZV0wpABmnV0pGImLhJHvsyJJ
bmWbgVuo4ic+YDZTpoS6V5Pxnz2It2Jlq5E7KSLTTSBeOkU/IBdlJnsLKxSmPDyjjCXxU83nt1FV
NJc8RKHGvlSxt76FOKsR8VchgcCD1DAlehhE7/y4tC8Ufgc6YmaVSb6BfSML7g2PrbAKFJ8BmwWm
11EvkFoODYRvB1eNGwLTExdrDZxJKAeg8uYudB6Msi7GQuqys8CwhCuphiprWpeBrnrXrJ1q66a4
jUXk5KaAOSC5Fl4biE5MigRfqKmEfAaTwg/rDIT2AjTSoC08A/QKMTsJqlOFrW5V2K4RA4eok4Je
hhfu/QKC7XlRqstW9nKCfAIGndhfRgK7YohCJn7CxGMJSjn4OtbCYfWKYNg1EECbcLFwKbG2NEVa
jw58P2Q/ieLMI0S98jSqAE3gvpZaKc78PGcuIA5VTzhHBZVo2k6zLh+MA+0LEiT0VAwRKYHe/SQo
oB/MJpgRq4gsoRUCdBM0umAdLTwoiem+FG251K0nATyzipY8upwIGiGAVMZaXFwz0AsjggGssJx8
9kUWQejQvyJxql5D8k6FspWXzewU3DjQ7UI6JVvGyHuaJhbS3GoruFYrAoA1Ecv4oi6Fe4nYBWoi
VoD6y/GqQY7x0q4VpNBLQbrlOJlsPdi9bMC7N92lAvYa6Lkhf9z9WMReuTEkkPzYBZgaNJfRrVSt
4KLCv5SCurlmOLIRq5xskfskTLXagkWlAaRhcaE3i2IGmiaQoUiq3FhiRsODkSnf5uMzl3lZsavU
NZDUryagp8Lnm3Q3d9cEbiJXgoZkUKDQQJR8K2QMWapSjKhv5qPJpTQDAUfi2pPMIo+VHIJfu9KC
lZwUCjuuWAtSGJG7ObrW/an4fnMh2NFFd9b9MwxyaDTJ9RVktRC6KMpiDqADu5HZrNook+7v7iBZ
KXh0S7juvl9LOPlvuWW4VxpyuDaJw1agHy3vv99QFpk18QkIuL5fk/PZDlLpSB4vkAOvsqxxwWve
HkQM1gaJUNYmhyr2zAMee/L9mkASgNdSJO6FvO8gE4yo89JQ01X3L5pIaFawtebdWXfI0hJe5ZoX
0V9VayOr6oRXQmddENBx8LLgLXlgXDaR4QvXuVzfdGfdIZXAbZsAdbDoTtnQrVdVg0q29/N8Ym2z
HKAFKDAr8+4a0AT5DSAMc1jx7R24rU6gpAQMbnS4I+ECsk5FKJgdysAdSMDOJ2IJre/umh8yySQM
GGOa5F9jJlc2AIQqGy0vqqkaOCnE3qE3g4z8Cvo6jH3b3eIEYOYNsWDrbMYjxxz5t1dpCDNXRqbb
hk9LBHOgfzbubj4cyrIlEQ+NRWwBcx3lwrbkobcMI6DQlfa0UgJnG7tztpSFrQd7Zss2xNIhhZEv
uxtKbKKWbsNAvLu9v7sF7CmeoWHDa1XiMpB5Z8PEWnjB1aA/8D3ibNz2ELeppUQMIniqcNodVBs7
1ARplRfwiMUeZGVApQHAfcGKkY6EQvEuhniLHgg8LEYSCncw5sqpxEEBtPsVDaQtWmi9HmmNcGd5
cnQdVfFTdy8kjqqNkdiH37xyx6JZ6sZOIOkte1dh5n71wNgAgDSxL4ihpDcIcfHbyrWDqQ0gqw/h
E92t43ybSqV3wyjY8Ldn3UGLWtVMIy4P1wxLFABgxd7D4KFHpraHjI9mwH6768O/gjjSFBN0Pe1+
ZCHLu06g8/69yFwL5THySblldw2qXvWF3bL7d/+gu2YUAPjbQHAd7lARHgghUzntTivRiW8rA2i3
tpYhpDNvAsZZ8Lnm6jLo85Y5J7LbOENKPCtgY0ZUj9vC5cVtKw19qxCy2+6S7MgQWm/kYN79A6OS
i6tCqB5hFHHb7pLvatdijIHRnam8IiOBiSmm3akjo7HYpJgmkbtIeMJda2JabsSyAtNHzP+KxbHc
dIdGdaEMI2Vcu2A+X4s1VW8izlkf7qgjFXEF5NkLiAXMXQUEdHYOiWqOM+y9UFx3jClRzT4CmC08
oAHUCSOG3kpMJFD82Rw3Bww7u2UyqMxFGa99qRN7KTZN/BXK1RdVyDjXpeY+GS0XswYz+0ppD3Ki
GOMEqOIbQUDcJEmidJvH7q91zKDZLKFBLw9BxZHIE0Zz7EkIaPLKG3cuApuAxaPigmTGMiIZi1LA
LFSihxW/SgoOZHLE0RbKNs+DqcZ8QZ6ieAO5RYIALYDmlcxFD6moLTE2rZliMMlYAbFDEXIbRQVB
RfaU+pB0KsHSBXJoBe4PW70NC5C/iJoQgxra0hbs5zBF4rDFTmqIJm/x6jPCyc46wvzYePwGCZ71
BOBbDVtHrbqWmoSberUEppDG1VVb8L4UXinPSuLC3RCFCL9KyhSqyhxEHOFzzSpbvBSAFRWIsy9z
nr2wYuVJTb3LJtKcKd80QNDwif/ZkuesysO2g1hWBC+wrrkJ+8D6CjOzXUdBzDfwbjKH2QHxCDaZ
xAHTn4IcS/sJY4N/iIxqLebJvcgF9V2U+gy0FJPHuArYpdeKQGA/CZVNqEguOSUDZRmo0WCM5vzY
9Tx3HQIyhpxt1jC18sKQZVA9FH5wOHAQDk6YCrxiTtyMO3PaF0gIeQyEC52quStF8BoqEH/1qtBd
QXPHhYUoh1Mu49LZAiSjzk4BuYfOxo58E4Ikow0AyzDb4p1Q29VDWisbT5KsHRe4D6GkQl4qAP8X
oCWIPIiJfckllXGhFMRfELGKV6BqjxBBAQ0n7FBrywVSqDtIAP5VU5h7pYibrxyIZ5RW+Sg0fISd
wU0Adfd6XLqxf68mtThpHDtdgEmAG0vYGkCQNUnJBagHYZpZLERJvBiagrZRrPMiz+4yQ87u6hYi
JgfFpjvz+RBbUpttLrvTiufiaczH+aw7LSEetvSBEBjnWZjfeXK7oAE/+r20JGRmHq9I6+5+zlFk
SNRKMbj68ChJ9IKZXbrVtDvVgB+9hL4G9o7trzbB0i9JNbiLcNYdoDO2UsUSLrT2Eu7PgBEAQX13
KmclIHnIaZ90p5DCaa4sePCfS1MCsV3But+6+kmx8rmRQ/66q7tRyu6kQPD9cEcdEOzCtRpeivZR
EdaLlS+F991ZVtTWxBY9f2zVhn1TQFntBkkL3jhwsxBeB1zrDm5hcBOutpDyQWRmUgNND11D1rqB
ODA498GgesOwTHihJOL65Hp3agOJKhVNfVVkcBKMu2tWkcFSQWL7rPv3JWI/yLHX3GleJNqqrhJ2
Tir4HVNBQYfuLnYHaMuNCxYD+/slOAi1VYSEej2rXOVQQPdr94MAYPzS94u/QZV+xZK4wMaKjwRE
0G15ldn1Xa2yzfLoWg2M0gw7WhAOtLeEPJFXXGrjnyhIblBgd18dTrE7gVJRUNqLdvlBECiVdKR1
JNh9tf9GSKNiBX9+d9IdQP6DH0FJAoG5OkPApTvvfuLrOrh0gEjiA15eie3hUBSSi4NxyXPKvLuY
g58P+PS0mLmJ36zAdMtfAK0GiVOcdZd4wi+sQmrWlV0vAbFMwLNTiveA7MMOytnDGeT85rD6jNvM
1sR7T3JnSSNHm+5OwgXTxq+aw5lTJ5PUabTDWYxMXKhVRdvuTiiBj0lD6q1jxNJ9zmPjKOba4Tef
7HgDm9NGk9RL0AHF93HAzRS74m79Uo3uGWCxc89Nb7rfQEEKjjJoZ18TPw5moodwg6iSTQSt30Ia
OzzyFAVZRW4n46UIAyBA7VvKxCnirdtA1S61G2GDnHbsGFy2dX3WZAGqilAH3z/6P7qej83dgi/g
V6kLzhoLKoSOhDhKllpeYwkUWHkNBBJ3JVXptdDip71atS7KCtyd3SkXRTxoZWQYaxLSPFyIC1Yg
qtHBrKhObKSOzj3QmM2Z+gtxifNkwf7TwVOWrjUwC46B5/dAQqjEcwygBzUFp2DEuOE05ppcD4MW
3BKGlzHw4mBbAjeIu024XHpC/1hiUyXdFyJ8ChbwsbbvMZ+R4A+cH7RKmyoPHfiU67G7UnlVtMYF
FCKJyrN7j2GuNUMgT4Hm/i3paMhq6GalAeT64FgVFhDGeoJ4yUayeAesw4mHHAHOu7EEQ7jWYnTs
9pLbHrq/VNYV5gCCuGMDSC+wKhlbILjGTJVqc6hZN3dVlK0LLYlMF7FEIGICbiyAXElXfCYDmx6X
XfE8USaNoIC0WElqZA0yDrzz5LMiazeBMZcDjyAjBgcHolLAJk2ikGEguiWEul0EW78G2CWKIT/u
i/ks59R4GmDu062iLBdsaCl6LLs8iEMiMiMVRGvL0LDvw8LjFjIP+L5cFx7EMpK5H+TOVBaWcVyS
OxBLYY3JQVoJitXb7izTjIecqbKVrMj+fe2AFgpoJAC221OPsXNd5Kp6WdXwQGYWZs/SZz8bXiHM
wybI73mQeUxTQZaQG1nKWw+UunB2tDtmghz14jZweP+OryxnbimFP5X9dPbL6M9//ben6r9Y+wjc
rLUVhaMwb3ODwiz9yy+C+MsoPlxe7v7yiwQrXgQSVREgLqlwrMK3vz+ZGye0cDf3r4gzA2vh2s4i
V+rPPitfdFSmScOqaEG+MsZYXCKI5rbnlWWHV+09vBP9akkN1rU44W4tTPyTKGjYw1/dtUgMDKRR
4Fcbenv4klAd7e4DWSE4gYF1PrDt1C3HTgz+W2zNpGDR8et0BxgPMDqCdNPdkaryuHvxPw/ePO1a
4imKa6x5QNAOT/8630crM9in/9b+q293ndx0FwX4/6u3XDtPJEqjr9npXYNy8fTn2k3MzBycgL7K
yerbfE/qzR7jP3v918N74AO3BXVf9i56UcQP3dT3lPMFjfZdve7qeP+XX57gzM/a+llOFP7y/FPb
hwTtqMt9K6h7mdcK8E28c75DyTL/J/jdeI7jeLb7j/tl5CMO8vwzo8l/Ak2FxrGcfPhdOP7U3554
pg1ef72+qQ9d5nw5r73BoXXaJuBFDJtvw+5bST/RBoL2Jwk7TQUu5ZOX1/7Ecqogcqykdf8pP/7y
R93tzV6i246/6zqRs0+PeuK3bvR7N/Rt/PL3QR8Bxccvg1vbXnUo/Hsv++tThB4X4kI3VI5+aGe0
o9PoaW+Gb9wz6LCHMX5UQj8Wu2o/1+W5vV6+yaDi03ZQoJH6iwtnT0zyZNfdD/XzW7cTy19++fQV
67d5PFrQ0fvTflw9v/JRD3q1yDDD07KTYqEIimH4/f3a8fqT5abOoKI8aGo+VuI0J1G878toxwk6
sYjB/ZFqriKkeI4+BfvThuWhZfHBsj/laUZM/6QdFFb9YENsQQ1wts4CJ2gY7x9pj5t2JAxrLAuq
KrYmnCQKitrylWLO+Mgz1lhmYEecPEUUFVXBnMXLkqpomAJftFL+fcFIf7B3o8+YJx0RIR5V5FU8
gcMaocoCK52+zjsedL1PAbfOzGD4VgovSdhl8JLMcqAQluSXfeo9DzMtm+wf+2q3Q0ERYHThfzAE
NUVTsPS96LzveJBuggjxET1itNpn9p74ZrhD0+/bKatuH6uKgqYKPFxg2AayPNLCsZgefu6noxeP
PTctfjNQXk6Ww2X1538/qu25Ruqn3eOJe7g4DCb+F4vE8du8Pe8f3z19nviPVsdBZX7q96O35DHD
8D+0OB59mg++18HmGXyc/l1eW3zGoGxvBlN6u2HYd93rTP/5wUGvR2lmjjYnS5pEoeSpP9qafmHu
ItJXsxt8L9bgo5b9wUrPkQq8D0x/sGi+XIR/vuBFFO7aWfC4whz7Ypn4+YJXaGBiWvmgxhD56B/0
/g+4NkMzGBarvVnsuaH1d5pWYIP1vf2908grU84fZWv6FoyiwVegMII+hVZ00sc/3l/GEYLO6DN9
SZ1t+Jr58INjcozY+GBvyqv9I97fuYHaycOd0xfU1lWgUKxum7vjMl8axj8/wjf7OH/0nadR9HWE
5X+kYxcdDR7y2mr/g4082QfREyiW8Zi3n0ehB+rYSUH3ZfBdX7U1f/A99ChAytpgmpXYvrHe3130
Paxe0x8dtn7htzbqS277j/SaBfuj1Tfj/ehhT3aD5Vh6Yer/fC+auM4jdiyDHi+/OZ0fLIrXjIep
VcfZcTPIFCqLLBAzizDv+aN5DtfBYE6RKcwpU+JkZFiswvVv8f5uMs1sJ4qH07VCYXTeYdjPzeBx
WLJKwXyYm4/DQahS+Hxz+2QZeLnX/vkO/LIjgC7s459M/+1/ZfvR7p/AR+WQwajjOAod7XIf1oPe
e8YB8/NtceU8nloF3EsX1DvKxf45sweLCydS6GWo70kriBQW22tzZ1pmCvu37wadyUFjGbk26yjL
ht3h1U31D87v19halIM5mGt9w/sP7rVQ7EmhFEbxNRbSp6dhZ5AoDIlrM8fse+rf4mgsRtdR086S
ST78cjKFzrZyYIj3X6rrZzQm9q7U4azOKVL/mPcvRIfJkkGidGrmfXFdrV+6Jn9+mtjAzN8NZjWe
pWATbvf1k72HgtzAfONZCl/v2Vn7wnHPsxQ69HYf7i3TP25mnqOwNG0RgyDm6GofhYP+zHMUTIpt
BDfHsOfxHIWpaJvvzIFVD3dk3zLv788QiB1MRLxAwXTd/vYf0Qhh4N/+c4T+PFqT3/5n+OQMgxu8
QKGt75CEceL/5tuY/Uen/TszbE7nUb6N3H604HvrxQAXKXRobLo9JzRHMzMdfk2RwpSH2JxzYiDz
VLyNcGogfOn0rdrOorxMoTW+vDDokZffP+X9Q+WLEzyaj+VwxpAp9LbDHPpyfCsUZo2xQ0Z3sIwG
kyiCXB9vjk+P9X7w7RSeVzkB2GLEt2QEn84EAk9XxD/OqXmIf/7juTV1bBCHFgSNaWtO9vuwjY71
3aYdqxqFMXW9r5wTS1im0De3JvK3Rut2md93S9B1a7oiS+a4/jyNKMF96GT73WibIbyRDkpvk1w+
ulx8846dCeB3YbDffwIq8y3F5jU307cYaF/bzphlWQQ+1dfm4kP5f9wAPhfn/uhwPn6bdp1A0srx
pelxRHPwrP6X/uJrDY40OmIN7UOVgiEOdNupJcRSGKB3v/1vmBb1cNET3rQqzjXbK41JMQjehoe1
f8R41blsG46CsY4Uoa+R742W6ekELyPdFbOAJssaJ6oqMobedH78gd+99f/14+8fKEz51YLP10HE
f7B2URjZn5o9eTQdd1jwmyP77cDFJxIgsDjwYrzZb94udWyGlm/u9ql9vFDxFBriujbDYOjq5GlU
2M5PPxoFi2CM6OrQ7BYo1BVBw8doN/xmNPalW+KMrszQG3QGGv50DPBhPJzGRhepJNbosj1sP22O
exlHwwm3DHdwN52s0cji7h/0/o0pSh5+Oo6GH+vCjIdTA8dTWG0ua2LVkKA4KVp4zdT8QUv2kOt6
GZ2EHzmBQhMftuhnyqYwpC/NxvTsl01CYVxfmcOIPUcjFePafDKjF0NEotDK120CxonvFIpNHx8h
COPsnGK4QeNkCmtdG3aqT8c0jUD9ah8PHd+cQmGTsEZG29Pef7b1sIU7bFC7LR+NTcja9F6YKpxG
YWyvgbdw4hgZC4NKv54G/IPzxhboLTPGtHHcHNCo60/fPzHf2aZzalTzNGyLO9N1XrY0/G8U6mw6
CEL15XQ+WRoWBtjfvNYsPJ3meBoz0n3zuD/THCKFGfTB2WfI1hy0B42p7gbYiagYLTOky8WjP4+m
yMqJsvzMLoyTeJbCizw/8DIPzdSGU/jPo/5P59xDFZGGy3wbI/PNr8/NNy2NLo0lw9lBzns0NdPs
+BuBhe7V0jGL/JB37LnVtrbjAf0QotW+/Xlmv6xpAEFQiBJ1q4qJD0Qc///8939PPbM2R3NSw7OL
GiyQWRSY/VcbzIfwfcgCjbySOwfZfszVPh2maig8dARouJUQ2fVMr+/u6Z8njgn5vAxvdYvsUXMQ
xNIUCTIFQv953z8dTyJvF6EB70wP20hnmIKtKbIIMMvHn3Jp5g5xvL6ggzsVGemKRsGQWZuM7zBP
tmNC0jY/8wwqzvPQOlMyhTnoyowz+8SsYbumeXPh+uMcS4ep5KOepeP6/z9zLY9NmyDyMfh4FD6b
XsckH8wzNMbJHNsexE3AFDyoL0thk7kkQwsGxHr9M94/e4AM09wPwqgcR6FxUdekr1w3V/AUVsWL
iOxOmoCn0ARgFzSdwTrL0YgkX+0fTbBeD1qBxjJ6E5y0AY1g/S3QnWRQ1Zd40fw7kvMH7Yytme+c
0SdiniZavIre/NHCwedgHleZp+HJeY58tnUeTaEE+SIASgPr9hkWyAiu38FyCtBp/zbvH86/7rEd
6YvptjkyhYG3ikbodP+Ujk63fRKNeW0ObFE42uaPO+yjgOgeDEWRB+dB/0LvbxekVD2es9exTGO+
0yi00afHfHSdp4Me+Vw6hbn/v26m2+nmYTr5b6O28+wJGuy0/wO2zIpIguF40Mhpqvg6GLsbZcfr
9/do77mrtPGuBxaAj9of/z8C8DDrD+clCkvUJ3jZkdvZj4N2YL9pW74dfOqoDoZ15ShY88AHW04+
dC5QGGDjKEXDdnkviz1p9lZUnERLeAoTKCpvnpiFLykwfn4lHOe+BVj+4Au+nW/w9iec7Nsg32Ad
oTHhLwmaYZgXRSMpfgpN3ZPBAUaY38/2+UFLQG/27d6xL6gdHTSS4mfOi+QwhYJpPDNJtD+3Fr3K
MvGDTTHDHuFpf9wSKoURPXcegWY8sRBpOMDnYLsK0319XOG3QeNvD4v5nsBgGRZLox2QMDhsXY3C
NKyTCBnDg+6LLNO+Sd5v8yxyRADIoBE4GviFJWItJ5MDRwO/sMxMf1hbjkIrXOzJSQfjaKRXXMBk
BepraGxzNFagKzMrTnoDjaSFKyez81PThKMBON/6UYEI2bADixQ8m1cO5vVsH8LePXH/0MiLuMqr
PfJDcmL1Q61zVNAIr1xH/g5tMihXorALQCTZPMkrligMETjms2FlaURJfod8iKOR/4+kiNIczhU0
lmZwZZ5ObDS2hmvQleUniC+ORp75BhGTE3sK7Il9t3v/ytGO6NNkN1DBUSi4mzWJEw5CITyNXcc2
PvERg9uKQoUL0380ya4vqXOp8DSauNzvhosHT8NFui2dDBmQp92Yp7Hk3XutG35gXIKOrW+Z9/e2
Z5fbJRIWdtFw20gjqe6hZSlBv9PBftZXtvuMVADaIFhs4Zxk2KFp7Gq2SGQdLqo8Dc4JBHj3LTXM
9YkXGVnRFBwVh2w15FLtkRY4rD0H+BSFxeoSJLvFoLU15HHLNCgjfvsf7bg5tzVTRAH8q5oGJJgK
n6cgvv24c060vw9W4By930cdbcdv04701zEkx3f3bkXaDkRonL6gnvzHe0twlhwgS3/fVzvssPVj
OuC+Aq+BgD6R/HFoSPYT7vtXh0+AJ4GurvP7jU3yCLx4X2g3i/cnH3mClTv+kN+MRp5cW1uQDg5C
zDRmwJbdBzFxkO0NiqYR/dLNGhbluRmQxrZIP+kdNKhMJlEAsPWQXpnG7qUv9zx3F40kW6BPT0Gt
NDYboKTcAROaD3kJaNB4LBAld/rh1u2VaeRMXaAfn3w/yBH0j3n/qL42SQvDP+V2ocHuhm14lrZc
G1lfza41aMRv13CIZlFLgzowcXgacdYDfPjSybK0m01X+8IZziA0MjIPT7nKn4bWH09l5sPO0dmZ
u676d9EjCKmPvwAUefvT9/ebNqX30D46+mWUnpsMof7x8QcdGurBgb8eqO7W8GzZGg+zwouMcBr8
V2PQKDmpPXpwgNQ9O8kjgPzx97rfvvoECl6EMdxgJ+RrvEKhXB2MuwCB9E3QmRc0MjS35tAq4hUK
8xvy+7PRNEfmeeYM09igKta/wvuHwaF3woTJ7N/+098Hg62zRMPd373AtYknDP0g4NqgATU5vMBh
FRj98yEu9i99u7SfVgD3OY0dr1mYYM16niaOH4AMDFkTW2Z8gLU48K2/7Sw5t3H6+2waz3He9yZ/
tw9ou9IZqY6jUPgH2cjPvTvtTeNBa+Gj74XdEaZsuJPaNoFcyVEb/FG0z8RqazQEj74KFfjBePIY
wLWTaBQNN9GYmM2QvIcGQVfbTwfuSRqYASiPRadMqjSgMtMnGOpDRnoaHDEz7Cqe7JYG94RTlUbY
ZWb63u+6yCiYRPMcoPXB9h56T/2U+oG1DIgToJ0GXYOjkW3RAg/hmxisjZxKYfVd70nev3e3t3ib
o+LtpIh7kp9WlqcxQh7gAG/AQzT4cFAX6V/g9z7cuQn/77PYdUJJ/4CrwFlVKOltK+eP+xLnZIr+
AT/MgegKObtmEA2GCQ1Deoxkp1OvKIV93LZd+CAceUAEDhwFNHgNIDpb7LMzZjMN7IUetTv3f77c
Q6omtP7l3DvQ2FF30a42FxvbjHa9PfccGnkfehT1TEaD70Aj+ePCJHADnfkONGAlM8d1+mWgXcdo
oP1nCJy3sIyenq4LZrbimy9oSF5levtBA/jZnmpVVF+WT8HnMAZqk5xpfVXo2+33ls+3F/znuncs
H20vbX1MCKcclANbBpvdoDfRMFzgfR5E8GmgiBZ7JGA8N1H3DtdPUPIF98W54QZcwccbbhGVR2Zu
X15niNFwkfaOuI7hJhx16n2jOziUHcDlh8YkjcyYi8hGCh1m8k9Z5A+hfjRYG9q8jTZotNnvvw6a
isaW7hKg40d4uIYFUxgbuk2ANkII7czY42hk5q9NP6hBx/2y0WlQaB5I8U8cf5DG7dvp/ZPGal+O
dNM/k79BI6ll5Zxw7dNIaXkwQ+i/DDdMNFysKygPDEulsaK0DfxlD4adIb4C+SUf/3hrJ3uCa/ys
0QbVTAoPMGPE4ttXOKOvQocKwD9VIKAwocM+SwHRP08RREOv7+BtXux9xHT/dfQpRUwnhUT2IVDV
zjSYIEFzoeehPbD/IWb68Y9yF3nYfQ96Kk/DRL8DcdWwtjRIx+5y5FSeVJZCz/yMzws7trVxZnkG
Ppi+XdtlG1Ku/en7Z8bPMNXOrBY8DSv8xcaQp4F6vXZ2SJN+uQQhl5dGZqXekle18ep+vunbuG1y
CeEVRYHOLCTLgYMVpbcTtN/phjj3z44CB8+pak8+zMi//l8AAAD//w==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3.png"/><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hart" Target="../charts/chart1.xml"/><Relationship Id="rId4" Type="http://schemas.openxmlformats.org/officeDocument/2006/relationships/image" Target="../media/image4.png"/><Relationship Id="rId9" Type="http://schemas.microsoft.com/office/2014/relationships/chartEx" Target="../charts/chartEx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442133</xdr:colOff>
      <xdr:row>0</xdr:row>
      <xdr:rowOff>0</xdr:rowOff>
    </xdr:from>
    <xdr:to>
      <xdr:col>26</xdr:col>
      <xdr:colOff>301356</xdr:colOff>
      <xdr:row>46</xdr:row>
      <xdr:rowOff>38100</xdr:rowOff>
    </xdr:to>
    <xdr:sp macro="" textlink="">
      <xdr:nvSpPr>
        <xdr:cNvPr id="2" name="Rectangle 1">
          <a:extLst>
            <a:ext uri="{FF2B5EF4-FFF2-40B4-BE49-F238E27FC236}">
              <a16:creationId xmlns:a16="http://schemas.microsoft.com/office/drawing/2014/main" id="{8F6E441C-0F6B-5347-18C9-4E4FA3F37124}"/>
            </a:ext>
          </a:extLst>
        </xdr:cNvPr>
        <xdr:cNvSpPr/>
      </xdr:nvSpPr>
      <xdr:spPr>
        <a:xfrm>
          <a:off x="1260099" y="0"/>
          <a:ext cx="20308376" cy="8949625"/>
        </a:xfrm>
        <a:prstGeom prst="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665238</xdr:colOff>
      <xdr:row>1</xdr:row>
      <xdr:rowOff>20562</xdr:rowOff>
    </xdr:from>
    <xdr:to>
      <xdr:col>24</xdr:col>
      <xdr:colOff>528561</xdr:colOff>
      <xdr:row>44</xdr:row>
      <xdr:rowOff>71362</xdr:rowOff>
    </xdr:to>
    <xdr:sp macro="" textlink="">
      <xdr:nvSpPr>
        <xdr:cNvPr id="3" name="Rectangle 2">
          <a:extLst>
            <a:ext uri="{FF2B5EF4-FFF2-40B4-BE49-F238E27FC236}">
              <a16:creationId xmlns:a16="http://schemas.microsoft.com/office/drawing/2014/main" id="{4CF758B5-30DC-5734-0265-F406B5215B0E}"/>
            </a:ext>
          </a:extLst>
        </xdr:cNvPr>
        <xdr:cNvSpPr/>
      </xdr:nvSpPr>
      <xdr:spPr>
        <a:xfrm>
          <a:off x="15360952" y="232229"/>
          <a:ext cx="4761895" cy="9152466"/>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631389</xdr:colOff>
      <xdr:row>0</xdr:row>
      <xdr:rowOff>30238</xdr:rowOff>
    </xdr:from>
    <xdr:to>
      <xdr:col>18</xdr:col>
      <xdr:colOff>602787</xdr:colOff>
      <xdr:row>45</xdr:row>
      <xdr:rowOff>15626</xdr:rowOff>
    </xdr:to>
    <xdr:sp macro="" textlink="">
      <xdr:nvSpPr>
        <xdr:cNvPr id="4" name="Rectangle 3">
          <a:extLst>
            <a:ext uri="{FF2B5EF4-FFF2-40B4-BE49-F238E27FC236}">
              <a16:creationId xmlns:a16="http://schemas.microsoft.com/office/drawing/2014/main" id="{09BE3844-1E66-E535-7B5A-C05733468C65}"/>
            </a:ext>
          </a:extLst>
        </xdr:cNvPr>
        <xdr:cNvSpPr/>
      </xdr:nvSpPr>
      <xdr:spPr>
        <a:xfrm>
          <a:off x="1465419" y="30238"/>
          <a:ext cx="14149905" cy="9368224"/>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a:p>
          <a:pPr algn="l"/>
          <a:endParaRPr lang="en-GB" sz="1100"/>
        </a:p>
        <a:p>
          <a:pPr algn="l"/>
          <a:endParaRPr lang="en-GB" sz="1100"/>
        </a:p>
      </xdr:txBody>
    </xdr:sp>
    <xdr:clientData/>
  </xdr:twoCellAnchor>
  <xdr:twoCellAnchor>
    <xdr:from>
      <xdr:col>10</xdr:col>
      <xdr:colOff>1</xdr:colOff>
      <xdr:row>1</xdr:row>
      <xdr:rowOff>178253</xdr:rowOff>
    </xdr:from>
    <xdr:to>
      <xdr:col>17</xdr:col>
      <xdr:colOff>504924</xdr:colOff>
      <xdr:row>5</xdr:row>
      <xdr:rowOff>162657</xdr:rowOff>
    </xdr:to>
    <xdr:sp macro="" textlink="">
      <xdr:nvSpPr>
        <xdr:cNvPr id="5" name="Rounded Rectangle 4">
          <a:extLst>
            <a:ext uri="{FF2B5EF4-FFF2-40B4-BE49-F238E27FC236}">
              <a16:creationId xmlns:a16="http://schemas.microsoft.com/office/drawing/2014/main" id="{60D9D133-3040-61A6-2D4F-5721412E555F}"/>
            </a:ext>
          </a:extLst>
        </xdr:cNvPr>
        <xdr:cNvSpPr/>
      </xdr:nvSpPr>
      <xdr:spPr>
        <a:xfrm>
          <a:off x="8217648" y="383694"/>
          <a:ext cx="6257276" cy="8061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cap="none" spc="0">
              <a:ln w="10160">
                <a:noFill/>
                <a:prstDash val="solid"/>
              </a:ln>
              <a:solidFill>
                <a:schemeClr val="bg1"/>
              </a:solidFill>
              <a:effectLst>
                <a:outerShdw blurRad="38100" dist="22860" dir="5400000" algn="tl" rotWithShape="0">
                  <a:srgbClr val="000000">
                    <a:alpha val="30000"/>
                  </a:srgbClr>
                </a:outerShdw>
              </a:effectLst>
            </a:rPr>
            <a:t>Revenue vs EBITA</a:t>
          </a:r>
        </a:p>
      </xdr:txBody>
    </xdr:sp>
    <xdr:clientData/>
  </xdr:twoCellAnchor>
  <xdr:twoCellAnchor>
    <xdr:from>
      <xdr:col>2</xdr:col>
      <xdr:colOff>149412</xdr:colOff>
      <xdr:row>1</xdr:row>
      <xdr:rowOff>45690</xdr:rowOff>
    </xdr:from>
    <xdr:to>
      <xdr:col>8</xdr:col>
      <xdr:colOff>354852</xdr:colOff>
      <xdr:row>5</xdr:row>
      <xdr:rowOff>89019</xdr:rowOff>
    </xdr:to>
    <xdr:sp macro="" textlink="">
      <xdr:nvSpPr>
        <xdr:cNvPr id="11" name="Rounded Rectangle 10">
          <a:extLst>
            <a:ext uri="{FF2B5EF4-FFF2-40B4-BE49-F238E27FC236}">
              <a16:creationId xmlns:a16="http://schemas.microsoft.com/office/drawing/2014/main" id="{4D942C69-05D0-8740-B9F4-ADF325E3C32A}"/>
            </a:ext>
          </a:extLst>
        </xdr:cNvPr>
        <xdr:cNvSpPr/>
      </xdr:nvSpPr>
      <xdr:spPr>
        <a:xfrm>
          <a:off x="1792941" y="251131"/>
          <a:ext cx="5136029" cy="86509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cap="none" spc="0">
              <a:ln w="10160">
                <a:noFill/>
                <a:prstDash val="solid"/>
              </a:ln>
              <a:solidFill>
                <a:schemeClr val="bg1"/>
              </a:solidFill>
              <a:effectLst>
                <a:outerShdw blurRad="38100" dist="22860" dir="5400000" algn="tl" rotWithShape="0">
                  <a:srgbClr val="000000">
                    <a:alpha val="30000"/>
                  </a:srgbClr>
                </a:outerShdw>
              </a:effectLst>
            </a:rPr>
            <a:t>Revenue</a:t>
          </a:r>
          <a:r>
            <a:rPr lang="en-GB" sz="2000" b="1" cap="none" spc="0" baseline="0">
              <a:ln w="10160">
                <a:noFill/>
                <a:prstDash val="solid"/>
              </a:ln>
              <a:solidFill>
                <a:schemeClr val="bg1"/>
              </a:solidFill>
              <a:effectLst>
                <a:outerShdw blurRad="38100" dist="22860" dir="5400000" algn="tl" rotWithShape="0">
                  <a:srgbClr val="000000">
                    <a:alpha val="30000"/>
                  </a:srgbClr>
                </a:outerShdw>
              </a:effectLst>
            </a:rPr>
            <a:t> by Country</a:t>
          </a:r>
          <a:endParaRPr lang="en-GB" sz="2000" b="1" cap="none" spc="0">
            <a:ln w="10160">
              <a:noFill/>
              <a:prstDash val="solid"/>
            </a:ln>
            <a:solidFill>
              <a:schemeClr val="bg1"/>
            </a:solidFill>
            <a:effectLst>
              <a:outerShdw blurRad="38100" dist="22860" dir="5400000" algn="tl" rotWithShape="0">
                <a:srgbClr val="000000">
                  <a:alpha val="30000"/>
                </a:srgbClr>
              </a:outerShdw>
            </a:effectLst>
          </a:endParaRPr>
        </a:p>
      </xdr:txBody>
    </xdr:sp>
    <xdr:clientData/>
  </xdr:twoCellAnchor>
  <xdr:twoCellAnchor>
    <xdr:from>
      <xdr:col>2</xdr:col>
      <xdr:colOff>168089</xdr:colOff>
      <xdr:row>21</xdr:row>
      <xdr:rowOff>41123</xdr:rowOff>
    </xdr:from>
    <xdr:to>
      <xdr:col>7</xdr:col>
      <xdr:colOff>261470</xdr:colOff>
      <xdr:row>25</xdr:row>
      <xdr:rowOff>168089</xdr:rowOff>
    </xdr:to>
    <xdr:sp macro="" textlink="">
      <xdr:nvSpPr>
        <xdr:cNvPr id="14" name="Rounded Rectangle 13">
          <a:extLst>
            <a:ext uri="{FF2B5EF4-FFF2-40B4-BE49-F238E27FC236}">
              <a16:creationId xmlns:a16="http://schemas.microsoft.com/office/drawing/2014/main" id="{9C63C30E-512C-A542-BB85-F55A5B57D662}"/>
            </a:ext>
          </a:extLst>
        </xdr:cNvPr>
        <xdr:cNvSpPr/>
      </xdr:nvSpPr>
      <xdr:spPr>
        <a:xfrm>
          <a:off x="1811618" y="4355388"/>
          <a:ext cx="4202205" cy="9487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cap="none" spc="0">
              <a:ln w="10160">
                <a:noFill/>
                <a:prstDash val="solid"/>
              </a:ln>
              <a:solidFill>
                <a:schemeClr val="bg1"/>
              </a:solidFill>
              <a:effectLst>
                <a:outerShdw blurRad="38100" dist="22860" dir="5400000" algn="tl" rotWithShape="0">
                  <a:srgbClr val="000000">
                    <a:alpha val="30000"/>
                  </a:srgbClr>
                </a:outerShdw>
              </a:effectLst>
            </a:rPr>
            <a:t>Margin Analysis</a:t>
          </a:r>
        </a:p>
      </xdr:txBody>
    </xdr:sp>
    <xdr:clientData/>
  </xdr:twoCellAnchor>
  <xdr:twoCellAnchor>
    <xdr:from>
      <xdr:col>7</xdr:col>
      <xdr:colOff>402771</xdr:colOff>
      <xdr:row>21</xdr:row>
      <xdr:rowOff>41124</xdr:rowOff>
    </xdr:from>
    <xdr:to>
      <xdr:col>12</xdr:col>
      <xdr:colOff>624271</xdr:colOff>
      <xdr:row>25</xdr:row>
      <xdr:rowOff>168123</xdr:rowOff>
    </xdr:to>
    <xdr:sp macro="" textlink="">
      <xdr:nvSpPr>
        <xdr:cNvPr id="16" name="Rounded Rectangle 15">
          <a:extLst>
            <a:ext uri="{FF2B5EF4-FFF2-40B4-BE49-F238E27FC236}">
              <a16:creationId xmlns:a16="http://schemas.microsoft.com/office/drawing/2014/main" id="{4AA744DD-8903-0643-8FED-5F6801E5168C}"/>
            </a:ext>
          </a:extLst>
        </xdr:cNvPr>
        <xdr:cNvSpPr/>
      </xdr:nvSpPr>
      <xdr:spPr>
        <a:xfrm>
          <a:off x="6117771" y="4486124"/>
          <a:ext cx="4303643" cy="97366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cap="none" spc="0">
              <a:ln w="10160">
                <a:noFill/>
                <a:prstDash val="solid"/>
              </a:ln>
              <a:solidFill>
                <a:schemeClr val="bg1"/>
              </a:solidFill>
              <a:effectLst>
                <a:outerShdw blurRad="38100" dist="22860" dir="5400000" algn="tl" rotWithShape="0">
                  <a:srgbClr val="000000">
                    <a:alpha val="30000"/>
                  </a:srgbClr>
                </a:outerShdw>
              </a:effectLst>
            </a:rPr>
            <a:t>Service</a:t>
          </a:r>
          <a:r>
            <a:rPr lang="en-GB" sz="2000" b="1" cap="none" spc="0" baseline="0">
              <a:ln w="10160">
                <a:noFill/>
                <a:prstDash val="solid"/>
              </a:ln>
              <a:solidFill>
                <a:schemeClr val="bg1"/>
              </a:solidFill>
              <a:effectLst>
                <a:outerShdw blurRad="38100" dist="22860" dir="5400000" algn="tl" rotWithShape="0">
                  <a:srgbClr val="000000">
                    <a:alpha val="30000"/>
                  </a:srgbClr>
                </a:outerShdw>
              </a:effectLst>
            </a:rPr>
            <a:t> Profitability</a:t>
          </a:r>
          <a:endParaRPr lang="en-GB" sz="2000" b="1" cap="none" spc="0">
            <a:ln w="10160">
              <a:noFill/>
              <a:prstDash val="solid"/>
            </a:ln>
            <a:solidFill>
              <a:schemeClr val="bg1"/>
            </a:solidFill>
            <a:effectLst>
              <a:outerShdw blurRad="38100" dist="22860" dir="5400000" algn="tl" rotWithShape="0">
                <a:srgbClr val="000000">
                  <a:alpha val="30000"/>
                </a:srgbClr>
              </a:outerShdw>
            </a:effectLst>
          </a:endParaRPr>
        </a:p>
      </xdr:txBody>
    </xdr:sp>
    <xdr:clientData/>
  </xdr:twoCellAnchor>
  <xdr:twoCellAnchor>
    <xdr:from>
      <xdr:col>12</xdr:col>
      <xdr:colOff>748696</xdr:colOff>
      <xdr:row>21</xdr:row>
      <xdr:rowOff>24191</xdr:rowOff>
    </xdr:from>
    <xdr:to>
      <xdr:col>18</xdr:col>
      <xdr:colOff>195084</xdr:colOff>
      <xdr:row>25</xdr:row>
      <xdr:rowOff>168122</xdr:rowOff>
    </xdr:to>
    <xdr:sp macro="" textlink="">
      <xdr:nvSpPr>
        <xdr:cNvPr id="20" name="Rounded Rectangle 19">
          <a:extLst>
            <a:ext uri="{FF2B5EF4-FFF2-40B4-BE49-F238E27FC236}">
              <a16:creationId xmlns:a16="http://schemas.microsoft.com/office/drawing/2014/main" id="{B5534553-05C6-0045-9DAB-FD9B395DC90F}"/>
            </a:ext>
          </a:extLst>
        </xdr:cNvPr>
        <xdr:cNvSpPr/>
      </xdr:nvSpPr>
      <xdr:spPr>
        <a:xfrm>
          <a:off x="10545839" y="4469191"/>
          <a:ext cx="4344959" cy="9905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cap="none" spc="0">
              <a:ln w="10160">
                <a:noFill/>
                <a:prstDash val="solid"/>
              </a:ln>
              <a:solidFill>
                <a:schemeClr val="bg1"/>
              </a:solidFill>
              <a:effectLst>
                <a:outerShdw blurRad="38100" dist="22860" dir="5400000" algn="tl" rotWithShape="0">
                  <a:srgbClr val="000000">
                    <a:alpha val="30000"/>
                  </a:srgbClr>
                </a:outerShdw>
              </a:effectLst>
            </a:rPr>
            <a:t>EBITA Bridge</a:t>
          </a:r>
        </a:p>
      </xdr:txBody>
    </xdr:sp>
    <xdr:clientData/>
  </xdr:twoCellAnchor>
  <xdr:twoCellAnchor editAs="oneCell">
    <xdr:from>
      <xdr:col>4</xdr:col>
      <xdr:colOff>466912</xdr:colOff>
      <xdr:row>21</xdr:row>
      <xdr:rowOff>32906</xdr:rowOff>
    </xdr:from>
    <xdr:to>
      <xdr:col>6</xdr:col>
      <xdr:colOff>18677</xdr:colOff>
      <xdr:row>25</xdr:row>
      <xdr:rowOff>151190</xdr:rowOff>
    </xdr:to>
    <xdr:pic>
      <xdr:nvPicPr>
        <xdr:cNvPr id="21" name="Graphic 20" descr="Coins outline">
          <a:extLst>
            <a:ext uri="{FF2B5EF4-FFF2-40B4-BE49-F238E27FC236}">
              <a16:creationId xmlns:a16="http://schemas.microsoft.com/office/drawing/2014/main" id="{1E78993A-E594-CA49-8440-0FFCA8F713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53971" y="4347171"/>
          <a:ext cx="1195294" cy="940048"/>
        </a:xfrm>
        <a:prstGeom prst="rect">
          <a:avLst/>
        </a:prstGeom>
      </xdr:spPr>
    </xdr:pic>
    <xdr:clientData/>
  </xdr:twoCellAnchor>
  <xdr:twoCellAnchor editAs="oneCell">
    <xdr:from>
      <xdr:col>10</xdr:col>
      <xdr:colOff>199856</xdr:colOff>
      <xdr:row>20</xdr:row>
      <xdr:rowOff>149590</xdr:rowOff>
    </xdr:from>
    <xdr:to>
      <xdr:col>11</xdr:col>
      <xdr:colOff>376659</xdr:colOff>
      <xdr:row>25</xdr:row>
      <xdr:rowOff>138383</xdr:rowOff>
    </xdr:to>
    <xdr:pic>
      <xdr:nvPicPr>
        <xdr:cNvPr id="22" name="Picture 21" descr="Coins outline">
          <a:extLst>
            <a:ext uri="{FF2B5EF4-FFF2-40B4-BE49-F238E27FC236}">
              <a16:creationId xmlns:a16="http://schemas.microsoft.com/office/drawing/2014/main" id="{941ACBB5-61D5-9E7C-D362-D48E01EB62F1}"/>
            </a:ext>
          </a:extLst>
        </xdr:cNvPr>
        <xdr:cNvPicPr>
          <a:picLocks noChangeAspect="1"/>
        </xdr:cNvPicPr>
      </xdr:nvPicPr>
      <xdr:blipFill>
        <a:blip xmlns:r="http://schemas.openxmlformats.org/officeDocument/2006/relationships" r:embed="rId3"/>
        <a:stretch>
          <a:fillRect/>
        </a:stretch>
      </xdr:blipFill>
      <xdr:spPr>
        <a:xfrm>
          <a:off x="8417503" y="4258414"/>
          <a:ext cx="998568" cy="1015998"/>
        </a:xfrm>
        <a:prstGeom prst="rect">
          <a:avLst/>
        </a:prstGeom>
      </xdr:spPr>
    </xdr:pic>
    <xdr:clientData/>
  </xdr:twoCellAnchor>
  <xdr:twoCellAnchor editAs="oneCell">
    <xdr:from>
      <xdr:col>14</xdr:col>
      <xdr:colOff>567054</xdr:colOff>
      <xdr:row>20</xdr:row>
      <xdr:rowOff>166132</xdr:rowOff>
    </xdr:from>
    <xdr:to>
      <xdr:col>15</xdr:col>
      <xdr:colOff>735888</xdr:colOff>
      <xdr:row>25</xdr:row>
      <xdr:rowOff>154925</xdr:rowOff>
    </xdr:to>
    <xdr:pic>
      <xdr:nvPicPr>
        <xdr:cNvPr id="24" name="Picture 23" descr="Coins outline">
          <a:extLst>
            <a:ext uri="{FF2B5EF4-FFF2-40B4-BE49-F238E27FC236}">
              <a16:creationId xmlns:a16="http://schemas.microsoft.com/office/drawing/2014/main" id="{B7BE4718-7981-9B8B-BDE6-94A8F92DF751}"/>
            </a:ext>
          </a:extLst>
        </xdr:cNvPr>
        <xdr:cNvPicPr>
          <a:picLocks noChangeAspect="1"/>
        </xdr:cNvPicPr>
      </xdr:nvPicPr>
      <xdr:blipFill>
        <a:blip xmlns:r="http://schemas.openxmlformats.org/officeDocument/2006/relationships" r:embed="rId4"/>
        <a:stretch>
          <a:fillRect/>
        </a:stretch>
      </xdr:blipFill>
      <xdr:spPr>
        <a:xfrm>
          <a:off x="11997054" y="4399465"/>
          <a:ext cx="985263" cy="1047127"/>
        </a:xfrm>
        <a:prstGeom prst="rect">
          <a:avLst/>
        </a:prstGeom>
      </xdr:spPr>
    </xdr:pic>
    <xdr:clientData/>
  </xdr:twoCellAnchor>
  <xdr:twoCellAnchor>
    <xdr:from>
      <xdr:col>10</xdr:col>
      <xdr:colOff>56864</xdr:colOff>
      <xdr:row>6</xdr:row>
      <xdr:rowOff>196022</xdr:rowOff>
    </xdr:from>
    <xdr:to>
      <xdr:col>18</xdr:col>
      <xdr:colOff>251581</xdr:colOff>
      <xdr:row>19</xdr:row>
      <xdr:rowOff>189553</xdr:rowOff>
    </xdr:to>
    <xdr:graphicFrame macro="">
      <xdr:nvGraphicFramePr>
        <xdr:cNvPr id="28" name="Chart 27">
          <a:extLst>
            <a:ext uri="{FF2B5EF4-FFF2-40B4-BE49-F238E27FC236}">
              <a16:creationId xmlns:a16="http://schemas.microsoft.com/office/drawing/2014/main" id="{A1F7900D-991F-4B48-9E32-D731AAAF3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147483</xdr:colOff>
      <xdr:row>1</xdr:row>
      <xdr:rowOff>118570</xdr:rowOff>
    </xdr:from>
    <xdr:to>
      <xdr:col>24</xdr:col>
      <xdr:colOff>393095</xdr:colOff>
      <xdr:row>5</xdr:row>
      <xdr:rowOff>153433</xdr:rowOff>
    </xdr:to>
    <xdr:sp macro="" textlink="">
      <xdr:nvSpPr>
        <xdr:cNvPr id="29" name="Rounded Rectangle 28">
          <a:extLst>
            <a:ext uri="{FF2B5EF4-FFF2-40B4-BE49-F238E27FC236}">
              <a16:creationId xmlns:a16="http://schemas.microsoft.com/office/drawing/2014/main" id="{D52680F8-01A8-3D4F-AE71-5EAC6B114C03}"/>
            </a:ext>
          </a:extLst>
        </xdr:cNvPr>
        <xdr:cNvSpPr/>
      </xdr:nvSpPr>
      <xdr:spPr>
        <a:xfrm>
          <a:off x="15659626" y="330237"/>
          <a:ext cx="4327755" cy="88152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b="1" cap="none" spc="0">
              <a:ln w="10160">
                <a:noFill/>
                <a:prstDash val="solid"/>
              </a:ln>
              <a:solidFill>
                <a:schemeClr val="bg1"/>
              </a:solidFill>
              <a:effectLst>
                <a:outerShdw blurRad="38100" dist="22860" dir="5400000" algn="tl" rotWithShape="0">
                  <a:srgbClr val="000000">
                    <a:alpha val="30000"/>
                  </a:srgbClr>
                </a:outerShdw>
              </a:effectLst>
            </a:rPr>
            <a:t>Filters</a:t>
          </a:r>
        </a:p>
      </xdr:txBody>
    </xdr:sp>
    <xdr:clientData/>
  </xdr:twoCellAnchor>
  <xdr:twoCellAnchor editAs="oneCell">
    <xdr:from>
      <xdr:col>19</xdr:col>
      <xdr:colOff>223404</xdr:colOff>
      <xdr:row>6</xdr:row>
      <xdr:rowOff>149499</xdr:rowOff>
    </xdr:from>
    <xdr:to>
      <xdr:col>21</xdr:col>
      <xdr:colOff>416271</xdr:colOff>
      <xdr:row>20</xdr:row>
      <xdr:rowOff>56669</xdr:rowOff>
    </xdr:to>
    <mc:AlternateContent xmlns:mc="http://schemas.openxmlformats.org/markup-compatibility/2006">
      <mc:Choice xmlns:a14="http://schemas.microsoft.com/office/drawing/2010/main" Requires="a14">
        <xdr:graphicFrame macro="">
          <xdr:nvGraphicFramePr>
            <xdr:cNvPr id="30" name="Service">
              <a:extLst>
                <a:ext uri="{FF2B5EF4-FFF2-40B4-BE49-F238E27FC236}">
                  <a16:creationId xmlns:a16="http://schemas.microsoft.com/office/drawing/2014/main" id="{BFEA88A0-7D93-F4B3-93C7-24AB93307449}"/>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15944465" y="1419499"/>
              <a:ext cx="1847715" cy="28705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604763</xdr:colOff>
      <xdr:row>6</xdr:row>
      <xdr:rowOff>175965</xdr:rowOff>
    </xdr:from>
    <xdr:to>
      <xdr:col>24</xdr:col>
      <xdr:colOff>351511</xdr:colOff>
      <xdr:row>20</xdr:row>
      <xdr:rowOff>83134</xdr:rowOff>
    </xdr:to>
    <mc:AlternateContent xmlns:mc="http://schemas.openxmlformats.org/markup-compatibility/2006">
      <mc:Choice xmlns:a14="http://schemas.microsoft.com/office/drawing/2010/main" Requires="a14">
        <xdr:graphicFrame macro="">
          <xdr:nvGraphicFramePr>
            <xdr:cNvPr id="31" name="Customer Type">
              <a:extLst>
                <a:ext uri="{FF2B5EF4-FFF2-40B4-BE49-F238E27FC236}">
                  <a16:creationId xmlns:a16="http://schemas.microsoft.com/office/drawing/2014/main" id="{85438786-8504-BAEF-C77A-C1AC52C4B64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7980672" y="1445965"/>
              <a:ext cx="2229021" cy="28705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455351</xdr:colOff>
      <xdr:row>1</xdr:row>
      <xdr:rowOff>56029</xdr:rowOff>
    </xdr:from>
    <xdr:to>
      <xdr:col>13</xdr:col>
      <xdr:colOff>629522</xdr:colOff>
      <xdr:row>6</xdr:row>
      <xdr:rowOff>45322</xdr:rowOff>
    </xdr:to>
    <xdr:pic>
      <xdr:nvPicPr>
        <xdr:cNvPr id="32" name="Picture 31" descr="Coins outline">
          <a:extLst>
            <a:ext uri="{FF2B5EF4-FFF2-40B4-BE49-F238E27FC236}">
              <a16:creationId xmlns:a16="http://schemas.microsoft.com/office/drawing/2014/main" id="{B0E7D047-6361-FE3D-291D-61103DB22E51}"/>
            </a:ext>
          </a:extLst>
        </xdr:cNvPr>
        <xdr:cNvPicPr>
          <a:picLocks noChangeAspect="1"/>
        </xdr:cNvPicPr>
      </xdr:nvPicPr>
      <xdr:blipFill>
        <a:blip xmlns:r="http://schemas.openxmlformats.org/officeDocument/2006/relationships" r:embed="rId6"/>
        <a:stretch>
          <a:fillRect/>
        </a:stretch>
      </xdr:blipFill>
      <xdr:spPr>
        <a:xfrm>
          <a:off x="10316527" y="261470"/>
          <a:ext cx="995936" cy="1016499"/>
        </a:xfrm>
        <a:prstGeom prst="rect">
          <a:avLst/>
        </a:prstGeom>
      </xdr:spPr>
    </xdr:pic>
    <xdr:clientData/>
  </xdr:twoCellAnchor>
  <xdr:twoCellAnchor editAs="oneCell">
    <xdr:from>
      <xdr:col>5</xdr:col>
      <xdr:colOff>225378</xdr:colOff>
      <xdr:row>1</xdr:row>
      <xdr:rowOff>192433</xdr:rowOff>
    </xdr:from>
    <xdr:to>
      <xdr:col>6</xdr:col>
      <xdr:colOff>399550</xdr:colOff>
      <xdr:row>6</xdr:row>
      <xdr:rowOff>178659</xdr:rowOff>
    </xdr:to>
    <xdr:pic>
      <xdr:nvPicPr>
        <xdr:cNvPr id="33" name="Picture 32" descr="Coins outline">
          <a:extLst>
            <a:ext uri="{FF2B5EF4-FFF2-40B4-BE49-F238E27FC236}">
              <a16:creationId xmlns:a16="http://schemas.microsoft.com/office/drawing/2014/main" id="{23E7980F-615D-1443-B14A-3E42053E86D2}"/>
            </a:ext>
          </a:extLst>
        </xdr:cNvPr>
        <xdr:cNvPicPr>
          <a:picLocks noChangeAspect="1"/>
        </xdr:cNvPicPr>
      </xdr:nvPicPr>
      <xdr:blipFill>
        <a:blip xmlns:r="http://schemas.openxmlformats.org/officeDocument/2006/relationships" r:embed="rId6"/>
        <a:stretch>
          <a:fillRect/>
        </a:stretch>
      </xdr:blipFill>
      <xdr:spPr>
        <a:xfrm>
          <a:off x="4334202" y="397874"/>
          <a:ext cx="995936" cy="1013432"/>
        </a:xfrm>
        <a:prstGeom prst="rect">
          <a:avLst/>
        </a:prstGeom>
      </xdr:spPr>
    </xdr:pic>
    <xdr:clientData/>
  </xdr:twoCellAnchor>
  <xdr:twoCellAnchor>
    <xdr:from>
      <xdr:col>7</xdr:col>
      <xdr:colOff>373530</xdr:colOff>
      <xdr:row>26</xdr:row>
      <xdr:rowOff>93382</xdr:rowOff>
    </xdr:from>
    <xdr:to>
      <xdr:col>12</xdr:col>
      <xdr:colOff>765737</xdr:colOff>
      <xdr:row>43</xdr:row>
      <xdr:rowOff>168087</xdr:rowOff>
    </xdr:to>
    <xdr:graphicFrame macro="">
      <xdr:nvGraphicFramePr>
        <xdr:cNvPr id="34" name="Chart 33">
          <a:extLst>
            <a:ext uri="{FF2B5EF4-FFF2-40B4-BE49-F238E27FC236}">
              <a16:creationId xmlns:a16="http://schemas.microsoft.com/office/drawing/2014/main" id="{937B866C-0A8E-884B-BC59-1812B48DD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27331</xdr:colOff>
      <xdr:row>26</xdr:row>
      <xdr:rowOff>86266</xdr:rowOff>
    </xdr:from>
    <xdr:to>
      <xdr:col>18</xdr:col>
      <xdr:colOff>490507</xdr:colOff>
      <xdr:row>43</xdr:row>
      <xdr:rowOff>112057</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4CBF1202-291A-E54E-8CEB-661DFE92BC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710272" y="5427737"/>
              <a:ext cx="4572000" cy="351829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186765</xdr:colOff>
      <xdr:row>6</xdr:row>
      <xdr:rowOff>18677</xdr:rowOff>
    </xdr:from>
    <xdr:to>
      <xdr:col>8</xdr:col>
      <xdr:colOff>79625</xdr:colOff>
      <xdr:row>20</xdr:row>
      <xdr:rowOff>65349</xdr:rowOff>
    </xdr:to>
    <mc:AlternateContent xmlns:mc="http://schemas.openxmlformats.org/markup-compatibility/2006">
      <mc:Choice xmlns:cx4="http://schemas.microsoft.com/office/drawing/2016/5/10/chartex" Requires="cx4">
        <xdr:graphicFrame macro="">
          <xdr:nvGraphicFramePr>
            <xdr:cNvPr id="36" name="Chart 35">
              <a:extLst>
                <a:ext uri="{FF2B5EF4-FFF2-40B4-BE49-F238E27FC236}">
                  <a16:creationId xmlns:a16="http://schemas.microsoft.com/office/drawing/2014/main" id="{5109125D-62CF-8F42-9FF0-6134845844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830294" y="1251324"/>
              <a:ext cx="4823449" cy="292284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192425</xdr:colOff>
      <xdr:row>27</xdr:row>
      <xdr:rowOff>0</xdr:rowOff>
    </xdr:from>
    <xdr:to>
      <xdr:col>4</xdr:col>
      <xdr:colOff>250151</xdr:colOff>
      <xdr:row>29</xdr:row>
      <xdr:rowOff>153940</xdr:rowOff>
    </xdr:to>
    <xdr:sp macro="" textlink="">
      <xdr:nvSpPr>
        <xdr:cNvPr id="39" name="TextBox 38">
          <a:extLst>
            <a:ext uri="{FF2B5EF4-FFF2-40B4-BE49-F238E27FC236}">
              <a16:creationId xmlns:a16="http://schemas.microsoft.com/office/drawing/2014/main" id="{D3EF8C93-543D-CAEE-9B1E-E8040C6E72A2}"/>
            </a:ext>
          </a:extLst>
        </xdr:cNvPr>
        <xdr:cNvSpPr txBox="1"/>
      </xdr:nvSpPr>
      <xdr:spPr>
        <a:xfrm>
          <a:off x="1847273" y="5715000"/>
          <a:ext cx="1712575" cy="577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Profit Margin</a:t>
          </a:r>
        </a:p>
        <a:p>
          <a:endParaRPr lang="en-GB" sz="1800" b="1">
            <a:solidFill>
              <a:schemeClr val="bg1"/>
            </a:solidFill>
          </a:endParaRPr>
        </a:p>
      </xdr:txBody>
    </xdr:sp>
    <xdr:clientData/>
  </xdr:twoCellAnchor>
  <xdr:twoCellAnchor>
    <xdr:from>
      <xdr:col>5</xdr:col>
      <xdr:colOff>0</xdr:colOff>
      <xdr:row>26</xdr:row>
      <xdr:rowOff>211666</xdr:rowOff>
    </xdr:from>
    <xdr:to>
      <xdr:col>6</xdr:col>
      <xdr:colOff>750455</xdr:colOff>
      <xdr:row>29</xdr:row>
      <xdr:rowOff>0</xdr:rowOff>
    </xdr:to>
    <xdr:sp macro="" textlink="">
      <xdr:nvSpPr>
        <xdr:cNvPr id="40" name="TextBox 39">
          <a:extLst>
            <a:ext uri="{FF2B5EF4-FFF2-40B4-BE49-F238E27FC236}">
              <a16:creationId xmlns:a16="http://schemas.microsoft.com/office/drawing/2014/main" id="{AC1B803A-E08B-A528-2D1B-192C301283FF}"/>
            </a:ext>
          </a:extLst>
        </xdr:cNvPr>
        <xdr:cNvSpPr txBox="1"/>
      </xdr:nvSpPr>
      <xdr:spPr>
        <a:xfrm>
          <a:off x="4137121" y="5714999"/>
          <a:ext cx="1577879" cy="423334"/>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EBITA Margin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177800</xdr:colOff>
      <xdr:row>23</xdr:row>
      <xdr:rowOff>25400</xdr:rowOff>
    </xdr:from>
    <xdr:to>
      <xdr:col>13</xdr:col>
      <xdr:colOff>622300</xdr:colOff>
      <xdr:row>36</xdr:row>
      <xdr:rowOff>127000</xdr:rowOff>
    </xdr:to>
    <xdr:graphicFrame macro="">
      <xdr:nvGraphicFramePr>
        <xdr:cNvPr id="3" name="Chart 2">
          <a:extLst>
            <a:ext uri="{FF2B5EF4-FFF2-40B4-BE49-F238E27FC236}">
              <a16:creationId xmlns:a16="http://schemas.microsoft.com/office/drawing/2014/main" id="{3664022F-271E-0273-FAF4-2929391E4E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0.686293981482" createdVersion="8" refreshedVersion="8" minRefreshableVersion="3" recordCount="240" xr:uid="{007F44A2-21DF-0343-8F16-E3F18D5B68BD}">
  <cacheSource type="worksheet">
    <worksheetSource name="Table1"/>
  </cacheSource>
  <cacheFields count="8">
    <cacheField name="Country" numFmtId="0">
      <sharedItems count="2">
        <s v="USA"/>
        <s v="Canada"/>
      </sharedItems>
    </cacheField>
    <cacheField name="Year" numFmtId="0">
      <sharedItems containsSemiMixedTypes="0" containsString="0" containsNumber="1" containsInteger="1" minValue="2018" maxValue="2027" count="10">
        <n v="2018"/>
        <n v="2019"/>
        <n v="2020"/>
        <n v="2021"/>
        <n v="2022"/>
        <n v="2023"/>
        <n v="2024"/>
        <n v="2025"/>
        <n v="2026"/>
        <n v="2027"/>
      </sharedItems>
    </cacheField>
    <cacheField name="Service" numFmtId="0">
      <sharedItems count="3">
        <s v="Artificial Intelligence"/>
        <s v="Marketing"/>
        <s v="Accounting"/>
      </sharedItems>
    </cacheField>
    <cacheField name="Customer Type" numFmtId="0">
      <sharedItems count="2">
        <s v="SMB"/>
        <s v="Enterprise"/>
      </sharedItems>
    </cacheField>
    <cacheField name="Revenue" numFmtId="0">
      <sharedItems containsSemiMixedTypes="0" containsString="0" containsNumber="1" containsInteger="1" minValue="455" maxValue="140652"/>
    </cacheField>
    <cacheField name="Gross Profit" numFmtId="0">
      <sharedItems containsSemiMixedTypes="0" containsString="0" containsNumber="1" minValue="227.5" maxValue="78372.000000000015"/>
    </cacheField>
    <cacheField name="EBITA" numFmtId="0">
      <sharedItems containsSemiMixedTypes="0" containsString="0" containsNumber="1" minValue="68.400000000000006" maxValue="28130.400000000001"/>
    </cacheField>
    <cacheField name="Difference" numFmtId="0" formula="Revenue-'Gross Profit'" databaseField="0"/>
  </cacheFields>
  <extLst>
    <ext xmlns:x14="http://schemas.microsoft.com/office/spreadsheetml/2009/9/main" uri="{725AE2AE-9491-48be-B2B4-4EB974FC3084}">
      <x14:pivotCacheDefinition pivotCacheId="1890765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1"/>
    <n v="16090"/>
    <n v="12872"/>
    <n v="3218"/>
  </r>
  <r>
    <x v="0"/>
    <x v="2"/>
    <x v="1"/>
    <x v="0"/>
    <n v="9620"/>
    <n v="4810"/>
    <n v="962"/>
  </r>
  <r>
    <x v="0"/>
    <x v="2"/>
    <x v="1"/>
    <x v="1"/>
    <n v="16090"/>
    <n v="8045"/>
    <n v="1609"/>
  </r>
  <r>
    <x v="0"/>
    <x v="2"/>
    <x v="2"/>
    <x v="0"/>
    <n v="10140"/>
    <n v="8112"/>
    <n v="2028"/>
  </r>
  <r>
    <x v="0"/>
    <x v="2"/>
    <x v="2"/>
    <x v="1"/>
    <n v="55827"/>
    <n v="44661.600000000006"/>
    <n v="11165.400000000001"/>
  </r>
  <r>
    <x v="0"/>
    <x v="3"/>
    <x v="0"/>
    <x v="0"/>
    <n v="7470"/>
    <n v="4482.0000000000009"/>
    <n v="1494"/>
  </r>
  <r>
    <x v="0"/>
    <x v="3"/>
    <x v="0"/>
    <x v="1"/>
    <n v="15225"/>
    <n v="9135.0000000000018"/>
    <n v="3045"/>
  </r>
  <r>
    <x v="0"/>
    <x v="3"/>
    <x v="1"/>
    <x v="0"/>
    <n v="29880"/>
    <n v="20916.000000000004"/>
    <n v="2988"/>
  </r>
  <r>
    <x v="0"/>
    <x v="3"/>
    <x v="1"/>
    <x v="1"/>
    <n v="91350"/>
    <n v="63945.000000000007"/>
    <n v="9135"/>
  </r>
  <r>
    <x v="0"/>
    <x v="3"/>
    <x v="2"/>
    <x v="0"/>
    <n v="3252"/>
    <n v="2601.6000000000004"/>
    <n v="650.40000000000009"/>
  </r>
  <r>
    <x v="0"/>
    <x v="3"/>
    <x v="2"/>
    <x v="1"/>
    <n v="6756"/>
    <n v="5404.8"/>
    <n v="1351.2"/>
  </r>
  <r>
    <x v="0"/>
    <x v="4"/>
    <x v="0"/>
    <x v="0"/>
    <n v="11367"/>
    <n v="7956.9000000000005"/>
    <n v="1136.7"/>
  </r>
  <r>
    <x v="0"/>
    <x v="4"/>
    <x v="0"/>
    <x v="1"/>
    <n v="14484"/>
    <n v="10138.800000000001"/>
    <n v="1448.4"/>
  </r>
  <r>
    <x v="0"/>
    <x v="4"/>
    <x v="1"/>
    <x v="0"/>
    <n v="22734"/>
    <n v="11367"/>
    <n v="2273.4"/>
  </r>
  <r>
    <x v="0"/>
    <x v="4"/>
    <x v="1"/>
    <x v="1"/>
    <n v="86904"/>
    <n v="43452"/>
    <n v="8690.4"/>
  </r>
  <r>
    <x v="0"/>
    <x v="4"/>
    <x v="2"/>
    <x v="0"/>
    <n v="3515"/>
    <n v="2812"/>
    <n v="351.5"/>
  </r>
  <r>
    <x v="0"/>
    <x v="4"/>
    <x v="2"/>
    <x v="1"/>
    <n v="18760"/>
    <n v="15008"/>
    <n v="1876"/>
  </r>
  <r>
    <x v="0"/>
    <x v="5"/>
    <x v="0"/>
    <x v="0"/>
    <n v="6894"/>
    <n v="4825.8"/>
    <n v="1378.8000000000002"/>
  </r>
  <r>
    <x v="0"/>
    <x v="5"/>
    <x v="0"/>
    <x v="1"/>
    <n v="18660"/>
    <n v="13062.000000000002"/>
    <n v="3732"/>
  </r>
  <r>
    <x v="0"/>
    <x v="5"/>
    <x v="1"/>
    <x v="0"/>
    <n v="13788"/>
    <n v="9651.6"/>
    <n v="2757.6000000000004"/>
  </r>
  <r>
    <x v="0"/>
    <x v="5"/>
    <x v="1"/>
    <x v="1"/>
    <n v="111960"/>
    <n v="78372.000000000015"/>
    <n v="22392"/>
  </r>
  <r>
    <x v="0"/>
    <x v="5"/>
    <x v="2"/>
    <x v="0"/>
    <n v="5064"/>
    <n v="4051.2000000000003"/>
    <n v="506.40000000000003"/>
  </r>
  <r>
    <x v="0"/>
    <x v="5"/>
    <x v="2"/>
    <x v="1"/>
    <n v="15933"/>
    <n v="12746.400000000001"/>
    <n v="1593.3000000000002"/>
  </r>
  <r>
    <x v="0"/>
    <x v="6"/>
    <x v="0"/>
    <x v="0"/>
    <n v="8880"/>
    <n v="4440"/>
    <n v="1776"/>
  </r>
  <r>
    <x v="0"/>
    <x v="6"/>
    <x v="0"/>
    <x v="1"/>
    <n v="13958"/>
    <n v="6979"/>
    <n v="2791.6000000000004"/>
  </r>
  <r>
    <x v="0"/>
    <x v="6"/>
    <x v="1"/>
    <x v="0"/>
    <n v="53280"/>
    <n v="26640"/>
    <n v="5328"/>
  </r>
  <r>
    <x v="0"/>
    <x v="6"/>
    <x v="1"/>
    <x v="1"/>
    <n v="41874"/>
    <n v="20937"/>
    <n v="4187.4000000000005"/>
  </r>
  <r>
    <x v="0"/>
    <x v="6"/>
    <x v="2"/>
    <x v="0"/>
    <n v="9666"/>
    <n v="6766.2000000000007"/>
    <n v="966.6"/>
  </r>
  <r>
    <x v="0"/>
    <x v="6"/>
    <x v="2"/>
    <x v="1"/>
    <n v="6528"/>
    <n v="4569.6000000000004"/>
    <n v="652.80000000000007"/>
  </r>
  <r>
    <x v="0"/>
    <x v="7"/>
    <x v="0"/>
    <x v="0"/>
    <n v="4901"/>
    <n v="2940.6000000000004"/>
    <n v="490.1"/>
  </r>
  <r>
    <x v="0"/>
    <x v="7"/>
    <x v="0"/>
    <x v="1"/>
    <n v="26427"/>
    <n v="15856.200000000003"/>
    <n v="2642.7000000000003"/>
  </r>
  <r>
    <x v="0"/>
    <x v="7"/>
    <x v="1"/>
    <x v="0"/>
    <n v="14703"/>
    <n v="10292.1"/>
    <n v="2940.6000000000004"/>
  </r>
  <r>
    <x v="0"/>
    <x v="7"/>
    <x v="1"/>
    <x v="1"/>
    <n v="52854"/>
    <n v="36997.800000000003"/>
    <n v="10570.800000000001"/>
  </r>
  <r>
    <x v="0"/>
    <x v="7"/>
    <x v="2"/>
    <x v="0"/>
    <n v="1365"/>
    <n v="682.5"/>
    <n v="273"/>
  </r>
  <r>
    <x v="0"/>
    <x v="7"/>
    <x v="2"/>
    <x v="1"/>
    <n v="68814"/>
    <n v="34407"/>
    <n v="13762.800000000001"/>
  </r>
  <r>
    <x v="0"/>
    <x v="8"/>
    <x v="0"/>
    <x v="0"/>
    <n v="3828"/>
    <n v="1914"/>
    <n v="765.6"/>
  </r>
  <r>
    <x v="0"/>
    <x v="8"/>
    <x v="0"/>
    <x v="1"/>
    <n v="24219"/>
    <n v="12109.5"/>
    <n v="4843.8"/>
  </r>
  <r>
    <x v="0"/>
    <x v="8"/>
    <x v="1"/>
    <x v="0"/>
    <n v="3828"/>
    <n v="2296.8000000000002"/>
    <n v="765.6"/>
  </r>
  <r>
    <x v="0"/>
    <x v="8"/>
    <x v="1"/>
    <x v="1"/>
    <n v="96876"/>
    <n v="58125.600000000006"/>
    <n v="19375.2"/>
  </r>
  <r>
    <x v="0"/>
    <x v="8"/>
    <x v="2"/>
    <x v="0"/>
    <n v="3022"/>
    <n v="1511"/>
    <n v="604.4"/>
  </r>
  <r>
    <x v="0"/>
    <x v="8"/>
    <x v="2"/>
    <x v="1"/>
    <n v="32694"/>
    <n v="16347"/>
    <n v="6538.8"/>
  </r>
  <r>
    <x v="0"/>
    <x v="9"/>
    <x v="0"/>
    <x v="0"/>
    <n v="5424"/>
    <n v="2712"/>
    <n v="542.4"/>
  </r>
  <r>
    <x v="0"/>
    <x v="9"/>
    <x v="0"/>
    <x v="1"/>
    <n v="23442"/>
    <n v="11721"/>
    <n v="2344.2000000000003"/>
  </r>
  <r>
    <x v="0"/>
    <x v="9"/>
    <x v="1"/>
    <x v="0"/>
    <n v="5424"/>
    <n v="2712"/>
    <n v="1084.8"/>
  </r>
  <r>
    <x v="0"/>
    <x v="9"/>
    <x v="1"/>
    <x v="1"/>
    <n v="140652"/>
    <n v="70326"/>
    <n v="28130.400000000001"/>
  </r>
  <r>
    <x v="0"/>
    <x v="9"/>
    <x v="2"/>
    <x v="0"/>
    <n v="15468"/>
    <n v="9280.8000000000011"/>
    <n v="3093.6000000000004"/>
  </r>
  <r>
    <x v="0"/>
    <x v="9"/>
    <x v="2"/>
    <x v="1"/>
    <n v="9172"/>
    <n v="5503.2000000000007"/>
    <n v="1834.4"/>
  </r>
  <r>
    <x v="0"/>
    <x v="0"/>
    <x v="0"/>
    <x v="0"/>
    <n v="1869"/>
    <n v="934.5"/>
    <n v="373.8"/>
  </r>
  <r>
    <x v="0"/>
    <x v="0"/>
    <x v="0"/>
    <x v="1"/>
    <n v="23961"/>
    <n v="11980.5"/>
    <n v="4792.2"/>
  </r>
  <r>
    <x v="0"/>
    <x v="0"/>
    <x v="1"/>
    <x v="0"/>
    <n v="5607"/>
    <n v="3924.9000000000005"/>
    <n v="1121.4000000000001"/>
  </r>
  <r>
    <x v="0"/>
    <x v="0"/>
    <x v="1"/>
    <x v="1"/>
    <n v="23961"/>
    <n v="16772.7"/>
    <n v="4792.2"/>
  </r>
  <r>
    <x v="0"/>
    <x v="0"/>
    <x v="2"/>
    <x v="0"/>
    <n v="684"/>
    <n v="478.80000000000007"/>
    <n v="68.400000000000006"/>
  </r>
  <r>
    <x v="0"/>
    <x v="0"/>
    <x v="2"/>
    <x v="1"/>
    <n v="9098"/>
    <n v="6368.6"/>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2"/>
    <n v="3536.4"/>
  </r>
  <r>
    <x v="0"/>
    <x v="1"/>
    <x v="2"/>
    <x v="1"/>
    <n v="19683"/>
    <n v="11809.800000000001"/>
    <n v="3936.6000000000004"/>
  </r>
  <r>
    <x v="0"/>
    <x v="2"/>
    <x v="0"/>
    <x v="0"/>
    <n v="4810"/>
    <n v="3848"/>
    <n v="962"/>
  </r>
  <r>
    <x v="0"/>
    <x v="2"/>
    <x v="0"/>
    <x v="0"/>
    <n v="4810"/>
    <n v="3848"/>
    <n v="962"/>
  </r>
  <r>
    <x v="0"/>
    <x v="2"/>
    <x v="1"/>
    <x v="1"/>
    <n v="16090"/>
    <n v="8045"/>
    <n v="1609"/>
  </r>
  <r>
    <x v="0"/>
    <x v="2"/>
    <x v="1"/>
    <x v="0"/>
    <n v="9620"/>
    <n v="4810"/>
    <n v="962"/>
  </r>
  <r>
    <x v="0"/>
    <x v="2"/>
    <x v="2"/>
    <x v="1"/>
    <n v="55827"/>
    <n v="44661.600000000006"/>
    <n v="11165.400000000001"/>
  </r>
  <r>
    <x v="0"/>
    <x v="2"/>
    <x v="2"/>
    <x v="0"/>
    <n v="10140"/>
    <n v="8112"/>
    <n v="2028"/>
  </r>
  <r>
    <x v="0"/>
    <x v="3"/>
    <x v="0"/>
    <x v="1"/>
    <n v="15225"/>
    <n v="9135.0000000000018"/>
    <n v="3045"/>
  </r>
  <r>
    <x v="0"/>
    <x v="3"/>
    <x v="0"/>
    <x v="0"/>
    <n v="7470"/>
    <n v="4482.0000000000009"/>
    <n v="1494"/>
  </r>
  <r>
    <x v="0"/>
    <x v="3"/>
    <x v="1"/>
    <x v="1"/>
    <n v="91350"/>
    <n v="63945.000000000007"/>
    <n v="9135"/>
  </r>
  <r>
    <x v="0"/>
    <x v="3"/>
    <x v="1"/>
    <x v="0"/>
    <n v="29880"/>
    <n v="20916.000000000004"/>
    <n v="2988"/>
  </r>
  <r>
    <x v="0"/>
    <x v="3"/>
    <x v="2"/>
    <x v="1"/>
    <n v="6756"/>
    <n v="5404.8"/>
    <n v="1351.2"/>
  </r>
  <r>
    <x v="0"/>
    <x v="3"/>
    <x v="2"/>
    <x v="0"/>
    <n v="3252"/>
    <n v="2601.6000000000004"/>
    <n v="650.40000000000009"/>
  </r>
  <r>
    <x v="0"/>
    <x v="4"/>
    <x v="0"/>
    <x v="1"/>
    <n v="14484"/>
    <n v="10138.800000000001"/>
    <n v="1448.4"/>
  </r>
  <r>
    <x v="0"/>
    <x v="4"/>
    <x v="0"/>
    <x v="0"/>
    <n v="11367"/>
    <n v="7956.9000000000005"/>
    <n v="1136.7"/>
  </r>
  <r>
    <x v="0"/>
    <x v="4"/>
    <x v="1"/>
    <x v="1"/>
    <n v="86904"/>
    <n v="43452"/>
    <n v="8690.4"/>
  </r>
  <r>
    <x v="0"/>
    <x v="4"/>
    <x v="1"/>
    <x v="0"/>
    <n v="22734"/>
    <n v="11367"/>
    <n v="2273.4"/>
  </r>
  <r>
    <x v="0"/>
    <x v="4"/>
    <x v="2"/>
    <x v="1"/>
    <n v="18760"/>
    <n v="15008"/>
    <n v="1876"/>
  </r>
  <r>
    <x v="0"/>
    <x v="4"/>
    <x v="2"/>
    <x v="0"/>
    <n v="3515"/>
    <n v="2812"/>
    <n v="351.5"/>
  </r>
  <r>
    <x v="0"/>
    <x v="5"/>
    <x v="0"/>
    <x v="1"/>
    <n v="18660"/>
    <n v="13062.000000000002"/>
    <n v="3732"/>
  </r>
  <r>
    <x v="0"/>
    <x v="5"/>
    <x v="0"/>
    <x v="0"/>
    <n v="6894"/>
    <n v="4825.8"/>
    <n v="1378.8000000000002"/>
  </r>
  <r>
    <x v="0"/>
    <x v="5"/>
    <x v="1"/>
    <x v="1"/>
    <n v="111960"/>
    <n v="78372.000000000015"/>
    <n v="22392"/>
  </r>
  <r>
    <x v="0"/>
    <x v="5"/>
    <x v="1"/>
    <x v="0"/>
    <n v="13788"/>
    <n v="9651.6"/>
    <n v="2757.6000000000004"/>
  </r>
  <r>
    <x v="0"/>
    <x v="5"/>
    <x v="2"/>
    <x v="1"/>
    <n v="15933"/>
    <n v="12746.400000000001"/>
    <n v="1593.3000000000002"/>
  </r>
  <r>
    <x v="0"/>
    <x v="5"/>
    <x v="2"/>
    <x v="0"/>
    <n v="5064"/>
    <n v="4051.2000000000003"/>
    <n v="506.40000000000003"/>
  </r>
  <r>
    <x v="0"/>
    <x v="6"/>
    <x v="0"/>
    <x v="1"/>
    <n v="13958"/>
    <n v="6979"/>
    <n v="2791.6000000000004"/>
  </r>
  <r>
    <x v="0"/>
    <x v="6"/>
    <x v="0"/>
    <x v="0"/>
    <n v="8880"/>
    <n v="4440"/>
    <n v="1776"/>
  </r>
  <r>
    <x v="0"/>
    <x v="6"/>
    <x v="1"/>
    <x v="1"/>
    <n v="41874"/>
    <n v="20937"/>
    <n v="4187.4000000000005"/>
  </r>
  <r>
    <x v="0"/>
    <x v="6"/>
    <x v="1"/>
    <x v="0"/>
    <n v="53280"/>
    <n v="26640"/>
    <n v="5328"/>
  </r>
  <r>
    <x v="0"/>
    <x v="6"/>
    <x v="2"/>
    <x v="1"/>
    <n v="6528"/>
    <n v="4569.6000000000004"/>
    <n v="652.80000000000007"/>
  </r>
  <r>
    <x v="0"/>
    <x v="6"/>
    <x v="2"/>
    <x v="0"/>
    <n v="9666"/>
    <n v="6766.2000000000007"/>
    <n v="966.6"/>
  </r>
  <r>
    <x v="0"/>
    <x v="7"/>
    <x v="0"/>
    <x v="1"/>
    <n v="26427"/>
    <n v="15856.200000000003"/>
    <n v="2642.7000000000003"/>
  </r>
  <r>
    <x v="0"/>
    <x v="7"/>
    <x v="0"/>
    <x v="0"/>
    <n v="4901"/>
    <n v="2940.6000000000004"/>
    <n v="490.1"/>
  </r>
  <r>
    <x v="0"/>
    <x v="7"/>
    <x v="1"/>
    <x v="1"/>
    <n v="52854"/>
    <n v="36997.800000000003"/>
    <n v="10570.800000000001"/>
  </r>
  <r>
    <x v="0"/>
    <x v="7"/>
    <x v="1"/>
    <x v="0"/>
    <n v="14703"/>
    <n v="10292.1"/>
    <n v="2940.6000000000004"/>
  </r>
  <r>
    <x v="0"/>
    <x v="7"/>
    <x v="2"/>
    <x v="1"/>
    <n v="68814"/>
    <n v="34407"/>
    <n v="13762.800000000001"/>
  </r>
  <r>
    <x v="0"/>
    <x v="7"/>
    <x v="2"/>
    <x v="0"/>
    <n v="1365"/>
    <n v="682.5"/>
    <n v="273"/>
  </r>
  <r>
    <x v="0"/>
    <x v="8"/>
    <x v="0"/>
    <x v="1"/>
    <n v="24219"/>
    <n v="12109.5"/>
    <n v="4843.8"/>
  </r>
  <r>
    <x v="0"/>
    <x v="8"/>
    <x v="0"/>
    <x v="0"/>
    <n v="3828"/>
    <n v="1914"/>
    <n v="765.6"/>
  </r>
  <r>
    <x v="0"/>
    <x v="8"/>
    <x v="1"/>
    <x v="1"/>
    <n v="96876"/>
    <n v="58125.600000000006"/>
    <n v="19375.2"/>
  </r>
  <r>
    <x v="0"/>
    <x v="8"/>
    <x v="1"/>
    <x v="0"/>
    <n v="3828"/>
    <n v="2296.8000000000002"/>
    <n v="765.6"/>
  </r>
  <r>
    <x v="0"/>
    <x v="8"/>
    <x v="2"/>
    <x v="1"/>
    <n v="32694"/>
    <n v="16347"/>
    <n v="6538.8"/>
  </r>
  <r>
    <x v="0"/>
    <x v="8"/>
    <x v="2"/>
    <x v="0"/>
    <n v="3022"/>
    <n v="1511"/>
    <n v="604.4"/>
  </r>
  <r>
    <x v="0"/>
    <x v="9"/>
    <x v="0"/>
    <x v="1"/>
    <n v="23442"/>
    <n v="11721"/>
    <n v="2344.2000000000003"/>
  </r>
  <r>
    <x v="0"/>
    <x v="9"/>
    <x v="0"/>
    <x v="0"/>
    <n v="5424"/>
    <n v="2712"/>
    <n v="542.4"/>
  </r>
  <r>
    <x v="0"/>
    <x v="9"/>
    <x v="1"/>
    <x v="1"/>
    <n v="140652"/>
    <n v="70326"/>
    <n v="28130.400000000001"/>
  </r>
  <r>
    <x v="0"/>
    <x v="9"/>
    <x v="1"/>
    <x v="0"/>
    <n v="5424"/>
    <n v="2712"/>
    <n v="1084.8"/>
  </r>
  <r>
    <x v="0"/>
    <x v="9"/>
    <x v="2"/>
    <x v="1"/>
    <n v="9172"/>
    <n v="5503.2000000000007"/>
    <n v="1834.4"/>
  </r>
  <r>
    <x v="0"/>
    <x v="9"/>
    <x v="2"/>
    <x v="0"/>
    <n v="15468"/>
    <n v="9280.8000000000011"/>
    <n v="3093.6000000000004"/>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1"/>
    <n v="8045"/>
    <n v="5631.5000000000009"/>
    <n v="1609"/>
  </r>
  <r>
    <x v="1"/>
    <x v="2"/>
    <x v="1"/>
    <x v="0"/>
    <n v="1625"/>
    <n v="975.00000000000011"/>
    <n v="162.5"/>
  </r>
  <r>
    <x v="1"/>
    <x v="2"/>
    <x v="1"/>
    <x v="1"/>
    <n v="2912"/>
    <n v="1747.2000000000003"/>
    <n v="291.2"/>
  </r>
  <r>
    <x v="1"/>
    <x v="2"/>
    <x v="2"/>
    <x v="0"/>
    <n v="1690"/>
    <n v="1183"/>
    <n v="338"/>
  </r>
  <r>
    <x v="1"/>
    <x v="2"/>
    <x v="2"/>
    <x v="1"/>
    <n v="6203"/>
    <n v="4342.1000000000004"/>
    <n v="1240.6000000000001"/>
  </r>
  <r>
    <x v="1"/>
    <x v="3"/>
    <x v="0"/>
    <x v="0"/>
    <n v="2490"/>
    <n v="1494.0000000000002"/>
    <n v="498"/>
  </r>
  <r>
    <x v="1"/>
    <x v="3"/>
    <x v="0"/>
    <x v="1"/>
    <n v="5075"/>
    <n v="3045.0000000000005"/>
    <n v="1015"/>
  </r>
  <r>
    <x v="1"/>
    <x v="3"/>
    <x v="1"/>
    <x v="0"/>
    <n v="1710"/>
    <n v="855"/>
    <n v="342"/>
  </r>
  <r>
    <x v="1"/>
    <x v="3"/>
    <x v="1"/>
    <x v="1"/>
    <n v="4586"/>
    <n v="2293"/>
    <n v="917.2"/>
  </r>
  <r>
    <x v="1"/>
    <x v="3"/>
    <x v="2"/>
    <x v="0"/>
    <n v="1626"/>
    <n v="1300.8000000000002"/>
    <n v="325.20000000000005"/>
  </r>
  <r>
    <x v="1"/>
    <x v="3"/>
    <x v="2"/>
    <x v="1"/>
    <n v="1126"/>
    <n v="900.80000000000007"/>
    <n v="225.20000000000002"/>
  </r>
  <r>
    <x v="1"/>
    <x v="4"/>
    <x v="0"/>
    <x v="0"/>
    <n v="3789"/>
    <n v="2652.3"/>
    <n v="757.80000000000007"/>
  </r>
  <r>
    <x v="1"/>
    <x v="4"/>
    <x v="0"/>
    <x v="1"/>
    <n v="7242"/>
    <n v="5069.4000000000005"/>
    <n v="1448.4"/>
  </r>
  <r>
    <x v="1"/>
    <x v="4"/>
    <x v="1"/>
    <x v="0"/>
    <n v="1738"/>
    <n v="869"/>
    <n v="347.6"/>
  </r>
  <r>
    <x v="1"/>
    <x v="4"/>
    <x v="1"/>
    <x v="1"/>
    <n v="2666"/>
    <n v="1333"/>
    <n v="533.20000000000005"/>
  </r>
  <r>
    <x v="1"/>
    <x v="4"/>
    <x v="2"/>
    <x v="0"/>
    <n v="3515"/>
    <n v="1757.5"/>
    <n v="351.5"/>
  </r>
  <r>
    <x v="1"/>
    <x v="4"/>
    <x v="2"/>
    <x v="1"/>
    <n v="4690"/>
    <n v="2345"/>
    <n v="469"/>
  </r>
  <r>
    <x v="1"/>
    <x v="5"/>
    <x v="0"/>
    <x v="0"/>
    <n v="2298"/>
    <n v="1608.6000000000001"/>
    <n v="459.6"/>
  </r>
  <r>
    <x v="1"/>
    <x v="5"/>
    <x v="0"/>
    <x v="1"/>
    <n v="9330"/>
    <n v="6531.0000000000009"/>
    <n v="1866"/>
  </r>
  <r>
    <x v="1"/>
    <x v="5"/>
    <x v="1"/>
    <x v="0"/>
    <n v="2471"/>
    <n v="1729.7000000000003"/>
    <n v="494.20000000000005"/>
  </r>
  <r>
    <x v="1"/>
    <x v="5"/>
    <x v="1"/>
    <x v="1"/>
    <n v="4027"/>
    <n v="2818.9"/>
    <n v="805.40000000000009"/>
  </r>
  <r>
    <x v="1"/>
    <x v="5"/>
    <x v="2"/>
    <x v="0"/>
    <n v="2532"/>
    <n v="2025.6000000000001"/>
    <n v="253.20000000000002"/>
  </r>
  <r>
    <x v="1"/>
    <x v="5"/>
    <x v="2"/>
    <x v="1"/>
    <n v="5311"/>
    <n v="4248.8"/>
    <n v="531.1"/>
  </r>
  <r>
    <x v="1"/>
    <x v="6"/>
    <x v="0"/>
    <x v="0"/>
    <n v="4440"/>
    <n v="3108.0000000000005"/>
    <n v="444"/>
  </r>
  <r>
    <x v="1"/>
    <x v="6"/>
    <x v="0"/>
    <x v="1"/>
    <n v="6979"/>
    <n v="4885.3"/>
    <n v="697.90000000000009"/>
  </r>
  <r>
    <x v="1"/>
    <x v="6"/>
    <x v="1"/>
    <x v="0"/>
    <n v="1689"/>
    <n v="844.5"/>
    <n v="337.8"/>
  </r>
  <r>
    <x v="1"/>
    <x v="6"/>
    <x v="1"/>
    <x v="1"/>
    <n v="2778"/>
    <n v="1389"/>
    <n v="555.6"/>
  </r>
  <r>
    <x v="1"/>
    <x v="6"/>
    <x v="2"/>
    <x v="0"/>
    <n v="1611"/>
    <n v="805.5"/>
    <n v="161.10000000000002"/>
  </r>
  <r>
    <x v="1"/>
    <x v="6"/>
    <x v="2"/>
    <x v="1"/>
    <n v="6528"/>
    <n v="3264"/>
    <n v="652.80000000000007"/>
  </r>
  <r>
    <x v="1"/>
    <x v="7"/>
    <x v="0"/>
    <x v="0"/>
    <n v="4901"/>
    <n v="2450.5"/>
    <n v="490.1"/>
  </r>
  <r>
    <x v="1"/>
    <x v="7"/>
    <x v="0"/>
    <x v="1"/>
    <n v="8809"/>
    <n v="4404.5"/>
    <n v="880.90000000000009"/>
  </r>
  <r>
    <x v="1"/>
    <x v="7"/>
    <x v="1"/>
    <x v="0"/>
    <n v="2300"/>
    <n v="1150"/>
    <n v="460"/>
  </r>
  <r>
    <x v="1"/>
    <x v="7"/>
    <x v="1"/>
    <x v="1"/>
    <n v="5369"/>
    <n v="2684.5"/>
    <n v="1073.8"/>
  </r>
  <r>
    <x v="1"/>
    <x v="7"/>
    <x v="2"/>
    <x v="0"/>
    <n v="455"/>
    <n v="227.5"/>
    <n v="91"/>
  </r>
  <r>
    <x v="1"/>
    <x v="7"/>
    <x v="2"/>
    <x v="1"/>
    <n v="7646"/>
    <n v="3823"/>
    <n v="1529.2"/>
  </r>
  <r>
    <x v="1"/>
    <x v="8"/>
    <x v="0"/>
    <x v="0"/>
    <n v="3828"/>
    <n v="2296.8000000000002"/>
    <n v="765.6"/>
  </r>
  <r>
    <x v="1"/>
    <x v="8"/>
    <x v="0"/>
    <x v="1"/>
    <n v="8073"/>
    <n v="4843.8000000000011"/>
    <n v="1614.6000000000001"/>
  </r>
  <r>
    <x v="1"/>
    <x v="8"/>
    <x v="1"/>
    <x v="0"/>
    <n v="3500"/>
    <n v="2800"/>
    <n v="350"/>
  </r>
  <r>
    <x v="1"/>
    <x v="8"/>
    <x v="1"/>
    <x v="1"/>
    <n v="4109"/>
    <n v="3287.2000000000003"/>
    <n v="410.90000000000003"/>
  </r>
  <r>
    <x v="1"/>
    <x v="8"/>
    <x v="2"/>
    <x v="0"/>
    <n v="3022"/>
    <n v="2417.6"/>
    <n v="302.2"/>
  </r>
  <r>
    <x v="1"/>
    <x v="8"/>
    <x v="2"/>
    <x v="1"/>
    <n v="5449"/>
    <n v="4359.2"/>
    <n v="544.9"/>
  </r>
  <r>
    <x v="1"/>
    <x v="9"/>
    <x v="0"/>
    <x v="0"/>
    <n v="1808"/>
    <n v="904"/>
    <n v="361.6"/>
  </r>
  <r>
    <x v="1"/>
    <x v="9"/>
    <x v="0"/>
    <x v="1"/>
    <n v="7814"/>
    <n v="3907"/>
    <n v="1562.8000000000002"/>
  </r>
  <r>
    <x v="1"/>
    <x v="9"/>
    <x v="1"/>
    <x v="0"/>
    <n v="2150"/>
    <n v="1505.0000000000002"/>
    <n v="430"/>
  </r>
  <r>
    <x v="1"/>
    <x v="9"/>
    <x v="1"/>
    <x v="1"/>
    <n v="3706"/>
    <n v="2594.2000000000003"/>
    <n v="741.2"/>
  </r>
  <r>
    <x v="1"/>
    <x v="9"/>
    <x v="2"/>
    <x v="0"/>
    <n v="3867"/>
    <n v="2320.2000000000003"/>
    <n v="386.70000000000005"/>
  </r>
  <r>
    <x v="1"/>
    <x v="9"/>
    <x v="2"/>
    <x v="1"/>
    <n v="4586"/>
    <n v="2751.6000000000004"/>
    <n v="458.6"/>
  </r>
  <r>
    <x v="1"/>
    <x v="0"/>
    <x v="0"/>
    <x v="0"/>
    <n v="1869"/>
    <n v="1121.4000000000001"/>
    <n v="373.8"/>
  </r>
  <r>
    <x v="1"/>
    <x v="0"/>
    <x v="0"/>
    <x v="1"/>
    <n v="7987"/>
    <n v="4792.2000000000007"/>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000000000004"/>
    <n v="642.20000000000005"/>
  </r>
  <r>
    <x v="1"/>
    <x v="1"/>
    <x v="0"/>
    <x v="1"/>
    <n v="7978"/>
    <n v="4786.8000000000011"/>
    <n v="1595.6000000000001"/>
  </r>
  <r>
    <x v="1"/>
    <x v="1"/>
    <x v="1"/>
    <x v="0"/>
    <n v="1395"/>
    <n v="976.50000000000011"/>
    <n v="139.5"/>
  </r>
  <r>
    <x v="1"/>
    <x v="1"/>
    <x v="1"/>
    <x v="1"/>
    <n v="3286"/>
    <n v="2300.2000000000003"/>
    <n v="328.6"/>
  </r>
  <r>
    <x v="1"/>
    <x v="1"/>
    <x v="2"/>
    <x v="0"/>
    <n v="2947"/>
    <n v="1473.5"/>
    <n v="589.4"/>
  </r>
  <r>
    <x v="1"/>
    <x v="1"/>
    <x v="2"/>
    <x v="1"/>
    <n v="2187"/>
    <n v="1093.5"/>
    <n v="437.40000000000003"/>
  </r>
  <r>
    <x v="1"/>
    <x v="2"/>
    <x v="0"/>
    <x v="0"/>
    <n v="2405"/>
    <n v="1683.5000000000002"/>
    <n v="481"/>
  </r>
  <r>
    <x v="1"/>
    <x v="2"/>
    <x v="0"/>
    <x v="0"/>
    <n v="2405"/>
    <n v="1683.5000000000002"/>
    <n v="481"/>
  </r>
  <r>
    <x v="1"/>
    <x v="2"/>
    <x v="1"/>
    <x v="1"/>
    <n v="2912"/>
    <n v="1747.2000000000003"/>
    <n v="291.2"/>
  </r>
  <r>
    <x v="1"/>
    <x v="2"/>
    <x v="1"/>
    <x v="0"/>
    <n v="1625"/>
    <n v="975.00000000000011"/>
    <n v="162.5"/>
  </r>
  <r>
    <x v="1"/>
    <x v="2"/>
    <x v="2"/>
    <x v="1"/>
    <n v="6203"/>
    <n v="4342.1000000000004"/>
    <n v="1240.6000000000001"/>
  </r>
  <r>
    <x v="1"/>
    <x v="2"/>
    <x v="2"/>
    <x v="0"/>
    <n v="1690"/>
    <n v="1183"/>
    <n v="338"/>
  </r>
  <r>
    <x v="1"/>
    <x v="3"/>
    <x v="0"/>
    <x v="1"/>
    <n v="5075"/>
    <n v="3045.0000000000005"/>
    <n v="1015"/>
  </r>
  <r>
    <x v="1"/>
    <x v="3"/>
    <x v="0"/>
    <x v="0"/>
    <n v="2490"/>
    <n v="1494.0000000000002"/>
    <n v="498"/>
  </r>
  <r>
    <x v="1"/>
    <x v="3"/>
    <x v="1"/>
    <x v="1"/>
    <n v="4586"/>
    <n v="2293"/>
    <n v="917.2"/>
  </r>
  <r>
    <x v="1"/>
    <x v="3"/>
    <x v="1"/>
    <x v="0"/>
    <n v="1710"/>
    <n v="855"/>
    <n v="342"/>
  </r>
  <r>
    <x v="1"/>
    <x v="3"/>
    <x v="2"/>
    <x v="1"/>
    <n v="1126"/>
    <n v="900.80000000000007"/>
    <n v="225.20000000000002"/>
  </r>
  <r>
    <x v="1"/>
    <x v="3"/>
    <x v="2"/>
    <x v="0"/>
    <n v="1626"/>
    <n v="1300.8000000000002"/>
    <n v="325.20000000000005"/>
  </r>
  <r>
    <x v="1"/>
    <x v="4"/>
    <x v="0"/>
    <x v="1"/>
    <n v="7242"/>
    <n v="5069.4000000000005"/>
    <n v="1448.4"/>
  </r>
  <r>
    <x v="1"/>
    <x v="4"/>
    <x v="0"/>
    <x v="0"/>
    <n v="3789"/>
    <n v="2652.3"/>
    <n v="757.80000000000007"/>
  </r>
  <r>
    <x v="1"/>
    <x v="4"/>
    <x v="1"/>
    <x v="1"/>
    <n v="2666"/>
    <n v="1333"/>
    <n v="533.20000000000005"/>
  </r>
  <r>
    <x v="1"/>
    <x v="4"/>
    <x v="1"/>
    <x v="0"/>
    <n v="1738"/>
    <n v="869"/>
    <n v="347.6"/>
  </r>
  <r>
    <x v="1"/>
    <x v="4"/>
    <x v="2"/>
    <x v="1"/>
    <n v="4690"/>
    <n v="2345"/>
    <n v="469"/>
  </r>
  <r>
    <x v="1"/>
    <x v="4"/>
    <x v="2"/>
    <x v="0"/>
    <n v="3515"/>
    <n v="1757.5"/>
    <n v="351.5"/>
  </r>
  <r>
    <x v="1"/>
    <x v="5"/>
    <x v="0"/>
    <x v="1"/>
    <n v="9330"/>
    <n v="6531.0000000000009"/>
    <n v="1866"/>
  </r>
  <r>
    <x v="1"/>
    <x v="5"/>
    <x v="0"/>
    <x v="0"/>
    <n v="2298"/>
    <n v="1608.6000000000001"/>
    <n v="459.6"/>
  </r>
  <r>
    <x v="1"/>
    <x v="5"/>
    <x v="1"/>
    <x v="1"/>
    <n v="4027"/>
    <n v="2818.9"/>
    <n v="805.40000000000009"/>
  </r>
  <r>
    <x v="1"/>
    <x v="5"/>
    <x v="1"/>
    <x v="0"/>
    <n v="2471"/>
    <n v="1729.7000000000003"/>
    <n v="494.20000000000005"/>
  </r>
  <r>
    <x v="1"/>
    <x v="5"/>
    <x v="2"/>
    <x v="1"/>
    <n v="5311"/>
    <n v="4248.8"/>
    <n v="531.1"/>
  </r>
  <r>
    <x v="1"/>
    <x v="5"/>
    <x v="2"/>
    <x v="0"/>
    <n v="2532"/>
    <n v="2025.6000000000001"/>
    <n v="253.20000000000002"/>
  </r>
  <r>
    <x v="1"/>
    <x v="6"/>
    <x v="0"/>
    <x v="1"/>
    <n v="6979"/>
    <n v="4885.3"/>
    <n v="697.90000000000009"/>
  </r>
  <r>
    <x v="1"/>
    <x v="6"/>
    <x v="0"/>
    <x v="0"/>
    <n v="4440"/>
    <n v="3108.0000000000005"/>
    <n v="444"/>
  </r>
  <r>
    <x v="1"/>
    <x v="6"/>
    <x v="1"/>
    <x v="1"/>
    <n v="2778"/>
    <n v="1389"/>
    <n v="555.6"/>
  </r>
  <r>
    <x v="1"/>
    <x v="6"/>
    <x v="1"/>
    <x v="0"/>
    <n v="1689"/>
    <n v="844.5"/>
    <n v="337.8"/>
  </r>
  <r>
    <x v="1"/>
    <x v="6"/>
    <x v="2"/>
    <x v="1"/>
    <n v="6528"/>
    <n v="3264"/>
    <n v="652.80000000000007"/>
  </r>
  <r>
    <x v="1"/>
    <x v="6"/>
    <x v="2"/>
    <x v="0"/>
    <n v="1611"/>
    <n v="805.5"/>
    <n v="161.10000000000002"/>
  </r>
  <r>
    <x v="1"/>
    <x v="7"/>
    <x v="0"/>
    <x v="1"/>
    <n v="8809"/>
    <n v="4404.5"/>
    <n v="880.90000000000009"/>
  </r>
  <r>
    <x v="1"/>
    <x v="7"/>
    <x v="0"/>
    <x v="0"/>
    <n v="4901"/>
    <n v="2450.5"/>
    <n v="490.1"/>
  </r>
  <r>
    <x v="1"/>
    <x v="7"/>
    <x v="1"/>
    <x v="1"/>
    <n v="5369"/>
    <n v="2684.5"/>
    <n v="1073.8"/>
  </r>
  <r>
    <x v="1"/>
    <x v="7"/>
    <x v="1"/>
    <x v="0"/>
    <n v="2300"/>
    <n v="1150"/>
    <n v="460"/>
  </r>
  <r>
    <x v="1"/>
    <x v="7"/>
    <x v="2"/>
    <x v="1"/>
    <n v="7646"/>
    <n v="3823"/>
    <n v="1529.2"/>
  </r>
  <r>
    <x v="1"/>
    <x v="7"/>
    <x v="2"/>
    <x v="0"/>
    <n v="455"/>
    <n v="227.5"/>
    <n v="91"/>
  </r>
  <r>
    <x v="1"/>
    <x v="8"/>
    <x v="0"/>
    <x v="1"/>
    <n v="8073"/>
    <n v="4843.8000000000011"/>
    <n v="1614.6000000000001"/>
  </r>
  <r>
    <x v="1"/>
    <x v="8"/>
    <x v="0"/>
    <x v="0"/>
    <n v="3828"/>
    <n v="2296.8000000000002"/>
    <n v="765.6"/>
  </r>
  <r>
    <x v="1"/>
    <x v="8"/>
    <x v="1"/>
    <x v="1"/>
    <n v="4109"/>
    <n v="3287.2000000000003"/>
    <n v="410.90000000000003"/>
  </r>
  <r>
    <x v="1"/>
    <x v="8"/>
    <x v="1"/>
    <x v="0"/>
    <n v="3500"/>
    <n v="2800"/>
    <n v="350"/>
  </r>
  <r>
    <x v="1"/>
    <x v="8"/>
    <x v="2"/>
    <x v="1"/>
    <n v="5449"/>
    <n v="4359.2"/>
    <n v="544.9"/>
  </r>
  <r>
    <x v="1"/>
    <x v="8"/>
    <x v="2"/>
    <x v="0"/>
    <n v="3022"/>
    <n v="2417.6"/>
    <n v="302.2"/>
  </r>
  <r>
    <x v="1"/>
    <x v="9"/>
    <x v="0"/>
    <x v="1"/>
    <n v="7814"/>
    <n v="3907"/>
    <n v="1562.8000000000002"/>
  </r>
  <r>
    <x v="1"/>
    <x v="9"/>
    <x v="0"/>
    <x v="0"/>
    <n v="1808"/>
    <n v="904"/>
    <n v="361.6"/>
  </r>
  <r>
    <x v="1"/>
    <x v="9"/>
    <x v="1"/>
    <x v="1"/>
    <n v="3706"/>
    <n v="2594.2000000000003"/>
    <n v="741.2"/>
  </r>
  <r>
    <x v="1"/>
    <x v="9"/>
    <x v="1"/>
    <x v="0"/>
    <n v="2150"/>
    <n v="1505.0000000000002"/>
    <n v="430"/>
  </r>
  <r>
    <x v="1"/>
    <x v="9"/>
    <x v="2"/>
    <x v="1"/>
    <n v="4586"/>
    <n v="2751.6000000000004"/>
    <n v="458.6"/>
  </r>
  <r>
    <x v="1"/>
    <x v="9"/>
    <x v="2"/>
    <x v="0"/>
    <n v="3867"/>
    <n v="2320.2000000000003"/>
    <n v="386.7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0C27FD-8334-0D4A-95D7-C7FA4FC0ED4C}" name="PivotTable10" cacheId="3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41:Q43" firstHeaderRow="1" firstDataRow="1" firstDataCol="1" rowPageCount="3" colPageCount="1"/>
  <pivotFields count="8">
    <pivotField showAll="0"/>
    <pivotField axis="axisPage"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dataField="1" showAll="0"/>
    <pivotField dataField="1" showAll="0"/>
    <pivotField showAll="0"/>
    <pivotField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Gross Profit" fld="5" baseField="0" baseItem="0"/>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D461F6-A33D-624C-8BF7-8AFDAB0C3E22}" name="PivotTable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6:R19" firstHeaderRow="1" firstDataRow="1" firstDataCol="1"/>
  <pivotFields count="8">
    <pivotField axis="axisRow" showAll="0">
      <items count="3">
        <item x="1"/>
        <item x="0"/>
        <item t="default"/>
      </items>
    </pivotField>
    <pivotField showAll="0"/>
    <pivotField showAll="0"/>
    <pivotField showAll="0"/>
    <pivotField dataField="1" showAll="0"/>
    <pivotField showAll="0"/>
    <pivotField showAll="0"/>
    <pivotField dragToRow="0" dragToCol="0" dragToPage="0" showAll="0" defaultSubtotal="0"/>
  </pivotFields>
  <rowFields count="1">
    <field x="0"/>
  </rowFields>
  <rowItems count="3">
    <i>
      <x/>
    </i>
    <i>
      <x v="1"/>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E608A5-D7DC-BA43-87E0-311A80BD3764}"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5:K46" firstHeaderRow="0" firstDataRow="1" firstDataCol="0" rowPageCount="3" colPageCount="1"/>
  <pivotFields count="8">
    <pivotField showAll="0"/>
    <pivotField axis="axisPage"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s>
  <rowItems count="1">
    <i/>
  </rowItems>
  <colFields count="1">
    <field x="-2"/>
  </colFields>
  <colItems count="3">
    <i>
      <x/>
    </i>
    <i i="1">
      <x v="1"/>
    </i>
    <i i="2">
      <x v="2"/>
    </i>
  </colItems>
  <pageFields count="3">
    <pageField fld="1" hier="-1"/>
    <pageField fld="2" hier="-1"/>
    <pageField fld="3" hier="-1"/>
  </pageFields>
  <dataFields count="3">
    <dataField name="Sum of Revenue" fld="4" baseField="0" baseItem="0"/>
    <dataField name="Sum of Gross Profit" fld="5" baseField="0" baseItem="0"/>
    <dataField name="Sum of EBITA"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0CBBE7-AEEF-1B4A-9D14-70D970986342}"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13:N24" firstHeaderRow="0" firstDataRow="1" firstDataCol="1" rowPageCount="2" colPageCount="1"/>
  <pivotFields count="8">
    <pivotField showAll="0"/>
    <pivotField axis="axisRow" showAll="0">
      <items count="11">
        <item x="0"/>
        <item x="1"/>
        <item x="2"/>
        <item x="3"/>
        <item x="4"/>
        <item x="5"/>
        <item x="6"/>
        <item x="7"/>
        <item x="8"/>
        <item x="9"/>
        <item t="default"/>
      </items>
    </pivotField>
    <pivotField axis="axisPage" multipleItemSelectionAllowed="1" showAll="0">
      <items count="4">
        <item x="2"/>
        <item x="0"/>
        <item x="1"/>
        <item t="default"/>
      </items>
    </pivotField>
    <pivotField axis="axisPage" showAll="0">
      <items count="3">
        <item x="1"/>
        <item x="0"/>
        <item t="default"/>
      </items>
    </pivotField>
    <pivotField dataField="1" showAll="0"/>
    <pivotField showAll="0"/>
    <pivotField dataField="1" showAll="0"/>
    <pivotField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2">
    <i>
      <x/>
    </i>
    <i i="1">
      <x v="1"/>
    </i>
  </colItems>
  <pageFields count="2">
    <pageField fld="3" hier="-1"/>
    <pageField fld="2" hier="-1"/>
  </pageFields>
  <dataFields count="2">
    <dataField name="Sum of Revenue" fld="4" baseField="0" baseItem="0"/>
    <dataField name="Sum of EBITA"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43176A64-377E-5240-BEC1-FC494209DC4F}" sourceName="Service">
  <pivotTables>
    <pivotTable tabId="4" name="PivotTable4"/>
  </pivotTables>
  <data>
    <tabular pivotCacheId="189076554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4422B6C-0E69-834E-A5BB-BDA693106CC5}" sourceName="Customer Type">
  <pivotTables>
    <pivotTable tabId="4" name="PivotTable4"/>
  </pivotTables>
  <data>
    <tabular pivotCacheId="18907655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39DFBD53-5747-7849-BAD4-218A8E9A4C48}" cache="Slicer_Service" caption="Service" rowHeight="251883"/>
  <slicer name="Customer Type" xr10:uid="{D5059D5B-3C28-394E-8627-85542BB49122}" cache="Slicer_Customer_Type" caption="Customer Typ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5673A5-CCB9-BF4A-99D9-C760119E7059}" name="Table1" displayName="Table1" ref="A1:G241" totalsRowShown="0" headerRowDxfId="0">
  <autoFilter ref="A1:G241" xr:uid="{B45673A5-CCB9-BF4A-99D9-C760119E7059}"/>
  <tableColumns count="7">
    <tableColumn id="1" xr3:uid="{0BBA9A14-C68C-EE4C-9702-7BCD1CCBEF2F}" name="Country" dataDxfId="5"/>
    <tableColumn id="2" xr3:uid="{F6B054A9-9B58-4A41-9A52-659CADEBC6FC}" name="Year" dataDxfId="4"/>
    <tableColumn id="3" xr3:uid="{A1F32067-5BCB-6448-A176-76836E1F2D67}" name="Service" dataDxfId="3"/>
    <tableColumn id="4" xr3:uid="{4926E6F4-8BBA-1943-8DC0-2BE65700E322}" name="Customer Type" dataDxfId="2"/>
    <tableColumn id="5" xr3:uid="{915D8625-B41E-C94A-B70B-50A242AAFEBC}" name="Revenue">
      <calculatedColumnFormula>INDEX('Financials Canada'!$E$7:$N$20,MATCH('Input Data'!C2&amp;'Input Data'!D2,'Financials Canada'!$A$7:$A$19,0),MATCH('Input Data'!B2,'Financials Canada'!$E$1:$N$1,0))</calculatedColumnFormula>
    </tableColumn>
    <tableColumn id="6" xr3:uid="{7068AAD2-3E96-AD41-A368-FABD54A04E48}" name="Gross Profit" dataDxfId="1">
      <calculatedColumnFormula>VLOOKUP(A2&amp;B2&amp;C2,'Gross Profit &amp; EBITDA'!$D$2:$F$61,2,FALSE)*E2</calculatedColumnFormula>
    </tableColumn>
    <tableColumn id="7" xr3:uid="{4EFC2CE3-6B1B-7141-BF1B-9C4B2AA9AF4B}" name="EBITA">
      <calculatedColumnFormula>VLOOKUP(A2&amp;B2&amp;C2,'Gross Profit &amp; EBITDA'!$D$2:$F$61,3,FALSE)*E2</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046237-CE4A-6D40-BB71-1964D7DADF3A}" name="Table2" displayName="Table2" ref="Q21:R23" totalsRowShown="0">
  <autoFilter ref="Q21:R23" xr:uid="{E7046237-CE4A-6D40-BB71-1964D7DADF3A}"/>
  <tableColumns count="2">
    <tableColumn id="1" xr3:uid="{1C1D5ADD-EBC3-1A41-8B30-F3C56AD580BF}" name="Country">
      <calculatedColumnFormula>Q17</calculatedColumnFormula>
    </tableColumn>
    <tableColumn id="2" xr3:uid="{3FEF4EC1-3AE4-9D49-9A1D-6F74C61B79AD}" name="Revenue">
      <calculatedColumnFormula>GETPIVOTDATA("Revenue",$Q$16,"Country","USA")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274D5-6DD3-9043-AB4C-B5396CFDECF6}">
  <dimension ref="A1"/>
  <sheetViews>
    <sheetView showGridLines="0" tabSelected="1" topLeftCell="B1" zoomScale="66" workbookViewId="0">
      <selection activeCell="H61" sqref="H61"/>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2B6-20C1-4249-B1F2-173B76C9CE69}">
  <dimension ref="A1:R241"/>
  <sheetViews>
    <sheetView workbookViewId="0">
      <selection activeCell="P37" sqref="P37"/>
    </sheetView>
  </sheetViews>
  <sheetFormatPr baseColWidth="10" defaultRowHeight="16" x14ac:dyDescent="0.2"/>
  <cols>
    <col min="4" max="4" width="17.1640625" customWidth="1"/>
    <col min="6" max="6" width="26.6640625" bestFit="1" customWidth="1"/>
    <col min="9" max="9" width="14.1640625" bestFit="1" customWidth="1"/>
    <col min="10" max="10" width="17.33203125" bestFit="1" customWidth="1"/>
    <col min="11" max="11" width="11.83203125" bestFit="1" customWidth="1"/>
    <col min="12" max="12" width="13.1640625" bestFit="1" customWidth="1"/>
    <col min="13" max="13" width="14.1640625" bestFit="1" customWidth="1"/>
    <col min="14" max="14" width="11.83203125" bestFit="1" customWidth="1"/>
    <col min="15" max="15" width="16" bestFit="1" customWidth="1"/>
    <col min="16" max="16" width="16.33203125" bestFit="1" customWidth="1"/>
    <col min="17" max="17" width="10.1640625" bestFit="1" customWidth="1"/>
    <col min="18" max="18" width="14.1640625" bestFit="1" customWidth="1"/>
    <col min="19" max="21" width="16" bestFit="1" customWidth="1"/>
    <col min="22" max="22" width="10.5" bestFit="1" customWidth="1"/>
  </cols>
  <sheetData>
    <row r="1" spans="1:18" x14ac:dyDescent="0.2">
      <c r="A1" s="28" t="s">
        <v>11</v>
      </c>
      <c r="B1" s="28" t="s">
        <v>0</v>
      </c>
      <c r="C1" s="28" t="s">
        <v>16</v>
      </c>
      <c r="D1" s="28" t="s">
        <v>17</v>
      </c>
      <c r="E1" s="28" t="s">
        <v>18</v>
      </c>
      <c r="F1" s="28" t="s">
        <v>19</v>
      </c>
      <c r="G1" s="28" t="s">
        <v>20</v>
      </c>
    </row>
    <row r="2" spans="1:18" x14ac:dyDescent="0.2">
      <c r="A2" s="29" t="s">
        <v>14</v>
      </c>
      <c r="B2" s="29">
        <v>2018</v>
      </c>
      <c r="C2" s="29" t="s">
        <v>5</v>
      </c>
      <c r="D2" s="29" t="s">
        <v>4</v>
      </c>
      <c r="E2">
        <f>INDEX('Financials USA'!$E$7:$N$20,MATCH('Input Data'!C2&amp;'Input Data'!D2,'Financials USA'!$A$7:$A$19,0),MATCH('Input Data'!B2,'Financials USA'!$E$1:$N$1,0))</f>
        <v>1869</v>
      </c>
      <c r="F2" s="31">
        <f>VLOOKUP(A2&amp;B2&amp;C2,'Gross Profit &amp; EBITDA'!$D$2:$F$61,2,FALSE)*E2</f>
        <v>934.5</v>
      </c>
      <c r="G2">
        <f>VLOOKUP(A2&amp;B2&amp;C2,'Gross Profit &amp; EBITDA'!$D$2:$F$61,3,FALSE)*E2</f>
        <v>373.8</v>
      </c>
    </row>
    <row r="3" spans="1:18" x14ac:dyDescent="0.2">
      <c r="A3" s="29" t="s">
        <v>14</v>
      </c>
      <c r="B3" s="29">
        <v>2018</v>
      </c>
      <c r="C3" s="29" t="s">
        <v>5</v>
      </c>
      <c r="D3" s="29" t="s">
        <v>6</v>
      </c>
      <c r="E3">
        <f>INDEX('Financials USA'!$E$7:$N$20,MATCH('Input Data'!C3&amp;'Input Data'!D3,'Financials USA'!$A$7:$A$19,0),MATCH('Input Data'!B3,'Financials USA'!$E$1:$N$1,0))</f>
        <v>23961</v>
      </c>
      <c r="F3" s="31">
        <f>VLOOKUP(A3&amp;B3&amp;C3,'Gross Profit &amp; EBITDA'!$D$2:$F$61,2,FALSE)*E3</f>
        <v>11980.5</v>
      </c>
      <c r="G3">
        <f>VLOOKUP(A3&amp;B3&amp;C3,'Gross Profit &amp; EBITDA'!$D$2:$F$61,3,FALSE)*E3</f>
        <v>4792.2</v>
      </c>
      <c r="M3" s="30"/>
    </row>
    <row r="4" spans="1:18" x14ac:dyDescent="0.2">
      <c r="A4" s="29" t="s">
        <v>14</v>
      </c>
      <c r="B4" s="29">
        <v>2018</v>
      </c>
      <c r="C4" s="29" t="s">
        <v>8</v>
      </c>
      <c r="D4" s="29" t="s">
        <v>4</v>
      </c>
      <c r="E4">
        <f>INDEX('Financials USA'!$E$7:$N$20,MATCH('Input Data'!C4&amp;'Input Data'!D4,'Financials USA'!$A$7:$A$19,0),MATCH('Input Data'!B4,'Financials USA'!$E$1:$N$1,0))</f>
        <v>5607</v>
      </c>
      <c r="F4" s="31">
        <f>VLOOKUP(A4&amp;B4&amp;C4,'Gross Profit &amp; EBITDA'!$D$2:$F$61,2,FALSE)*E4</f>
        <v>3924.9000000000005</v>
      </c>
      <c r="G4">
        <f>VLOOKUP(A4&amp;B4&amp;C4,'Gross Profit &amp; EBITDA'!$D$2:$F$61,3,FALSE)*E4</f>
        <v>1121.4000000000001</v>
      </c>
      <c r="M4" s="30"/>
    </row>
    <row r="5" spans="1:18" x14ac:dyDescent="0.2">
      <c r="A5" s="29" t="s">
        <v>14</v>
      </c>
      <c r="B5" s="29">
        <v>2018</v>
      </c>
      <c r="C5" s="29" t="s">
        <v>8</v>
      </c>
      <c r="D5" s="29" t="s">
        <v>6</v>
      </c>
      <c r="E5">
        <f>INDEX('Financials USA'!$E$7:$N$20,MATCH('Input Data'!C5&amp;'Input Data'!D5,'Financials USA'!$A$7:$A$19,0),MATCH('Input Data'!B5,'Financials USA'!$E$1:$N$1,0))</f>
        <v>23961</v>
      </c>
      <c r="F5" s="31">
        <f>VLOOKUP(A5&amp;B5&amp;C5,'Gross Profit &amp; EBITDA'!$D$2:$F$61,2,FALSE)*E5</f>
        <v>16772.7</v>
      </c>
      <c r="G5">
        <f>VLOOKUP(A5&amp;B5&amp;C5,'Gross Profit &amp; EBITDA'!$D$2:$F$61,3,FALSE)*E5</f>
        <v>4792.2</v>
      </c>
      <c r="M5" s="30"/>
    </row>
    <row r="6" spans="1:18" x14ac:dyDescent="0.2">
      <c r="A6" s="29" t="s">
        <v>14</v>
      </c>
      <c r="B6" s="29">
        <v>2018</v>
      </c>
      <c r="C6" s="29" t="s">
        <v>9</v>
      </c>
      <c r="D6" s="29" t="s">
        <v>4</v>
      </c>
      <c r="E6">
        <f>INDEX('Financials USA'!$E$7:$N$20,MATCH('Input Data'!C6&amp;'Input Data'!D6,'Financials USA'!$A$7:$A$19,0),MATCH('Input Data'!B6,'Financials USA'!$E$1:$N$1,0))</f>
        <v>684</v>
      </c>
      <c r="F6" s="31">
        <f>VLOOKUP(A6&amp;B6&amp;C6,'Gross Profit &amp; EBITDA'!$D$2:$F$61,2,FALSE)*E6</f>
        <v>478.80000000000007</v>
      </c>
      <c r="G6">
        <f>VLOOKUP(A6&amp;B6&amp;C6,'Gross Profit &amp; EBITDA'!$D$2:$F$61,3,FALSE)*E6</f>
        <v>68.400000000000006</v>
      </c>
    </row>
    <row r="7" spans="1:18" x14ac:dyDescent="0.2">
      <c r="A7" s="29" t="s">
        <v>14</v>
      </c>
      <c r="B7" s="29">
        <v>2018</v>
      </c>
      <c r="C7" s="29" t="s">
        <v>9</v>
      </c>
      <c r="D7" s="29" t="s">
        <v>6</v>
      </c>
      <c r="E7">
        <f>INDEX('Financials USA'!$E$7:$N$20,MATCH('Input Data'!C7&amp;'Input Data'!D7,'Financials USA'!$A$7:$A$19,0),MATCH('Input Data'!B7,'Financials USA'!$E$1:$N$1,0))</f>
        <v>9098</v>
      </c>
      <c r="F7" s="31">
        <f>VLOOKUP(A7&amp;B7&amp;C7,'Gross Profit &amp; EBITDA'!$D$2:$F$61,2,FALSE)*E7</f>
        <v>6368.6</v>
      </c>
      <c r="G7">
        <f>VLOOKUP(A7&amp;B7&amp;C7,'Gross Profit &amp; EBITDA'!$D$2:$F$61,3,FALSE)*E7</f>
        <v>909.80000000000007</v>
      </c>
    </row>
    <row r="8" spans="1:18" x14ac:dyDescent="0.2">
      <c r="A8" s="29" t="s">
        <v>14</v>
      </c>
      <c r="B8" s="29">
        <v>2019</v>
      </c>
      <c r="C8" s="29" t="s">
        <v>5</v>
      </c>
      <c r="D8" s="29" t="s">
        <v>4</v>
      </c>
      <c r="E8">
        <f>INDEX('Financials USA'!$E$7:$N$20,MATCH('Input Data'!C8&amp;'Input Data'!D8,'Financials USA'!$A$7:$A$19,0),MATCH('Input Data'!B8,'Financials USA'!$E$1:$N$1,0))</f>
        <v>3211</v>
      </c>
      <c r="F8" s="31">
        <f>VLOOKUP(A8&amp;B8&amp;C8,'Gross Profit &amp; EBITDA'!$D$2:$F$61,2,FALSE)*E8</f>
        <v>1605.5</v>
      </c>
      <c r="G8">
        <f>VLOOKUP(A8&amp;B8&amp;C8,'Gross Profit &amp; EBITDA'!$D$2:$F$61,3,FALSE)*E8</f>
        <v>321.10000000000002</v>
      </c>
    </row>
    <row r="9" spans="1:18" x14ac:dyDescent="0.2">
      <c r="A9" s="29" t="s">
        <v>14</v>
      </c>
      <c r="B9" s="29">
        <v>2019</v>
      </c>
      <c r="C9" s="29" t="s">
        <v>5</v>
      </c>
      <c r="D9" s="29" t="s">
        <v>6</v>
      </c>
      <c r="E9">
        <f>INDEX('Financials USA'!$E$7:$N$20,MATCH('Input Data'!C9&amp;'Input Data'!D9,'Financials USA'!$A$7:$A$19,0),MATCH('Input Data'!B9,'Financials USA'!$E$1:$N$1,0))</f>
        <v>15956</v>
      </c>
      <c r="F9" s="31">
        <f>VLOOKUP(A9&amp;B9&amp;C9,'Gross Profit &amp; EBITDA'!$D$2:$F$61,2,FALSE)*E9</f>
        <v>7978</v>
      </c>
      <c r="G9">
        <f>VLOOKUP(A9&amp;B9&amp;C9,'Gross Profit &amp; EBITDA'!$D$2:$F$61,3,FALSE)*E9</f>
        <v>1595.6000000000001</v>
      </c>
    </row>
    <row r="10" spans="1:18" x14ac:dyDescent="0.2">
      <c r="A10" s="29" t="s">
        <v>14</v>
      </c>
      <c r="B10" s="29">
        <v>2019</v>
      </c>
      <c r="C10" s="29" t="s">
        <v>8</v>
      </c>
      <c r="D10" s="29" t="s">
        <v>4</v>
      </c>
      <c r="E10">
        <f>INDEX('Financials USA'!$E$7:$N$20,MATCH('Input Data'!C10&amp;'Input Data'!D10,'Financials USA'!$A$7:$A$19,0),MATCH('Input Data'!B10,'Financials USA'!$E$1:$N$1,0))</f>
        <v>12844</v>
      </c>
      <c r="F10" s="31">
        <f>VLOOKUP(A10&amp;B10&amp;C10,'Gross Profit &amp; EBITDA'!$D$2:$F$61,2,FALSE)*E10</f>
        <v>6422</v>
      </c>
      <c r="G10">
        <f>VLOOKUP(A10&amp;B10&amp;C10,'Gross Profit &amp; EBITDA'!$D$2:$F$61,3,FALSE)*E10</f>
        <v>1284.4000000000001</v>
      </c>
      <c r="L10" s="32" t="s">
        <v>17</v>
      </c>
      <c r="M10" t="s">
        <v>24</v>
      </c>
    </row>
    <row r="11" spans="1:18" x14ac:dyDescent="0.2">
      <c r="A11" s="29" t="s">
        <v>14</v>
      </c>
      <c r="B11" s="29">
        <v>2019</v>
      </c>
      <c r="C11" s="29" t="s">
        <v>8</v>
      </c>
      <c r="D11" s="29" t="s">
        <v>6</v>
      </c>
      <c r="E11">
        <f>INDEX('Financials USA'!$E$7:$N$20,MATCH('Input Data'!C11&amp;'Input Data'!D11,'Financials USA'!$A$7:$A$19,0),MATCH('Input Data'!B11,'Financials USA'!$E$1:$N$1,0))</f>
        <v>95736</v>
      </c>
      <c r="F11" s="31">
        <f>VLOOKUP(A11&amp;B11&amp;C11,'Gross Profit &amp; EBITDA'!$D$2:$F$61,2,FALSE)*E11</f>
        <v>47868</v>
      </c>
      <c r="G11">
        <f>VLOOKUP(A11&amp;B11&amp;C11,'Gross Profit &amp; EBITDA'!$D$2:$F$61,3,FALSE)*E11</f>
        <v>9573.6</v>
      </c>
      <c r="L11" s="32" t="s">
        <v>16</v>
      </c>
      <c r="M11" t="s">
        <v>24</v>
      </c>
    </row>
    <row r="12" spans="1:18" x14ac:dyDescent="0.2">
      <c r="A12" s="29" t="s">
        <v>14</v>
      </c>
      <c r="B12" s="29">
        <v>2019</v>
      </c>
      <c r="C12" s="29" t="s">
        <v>9</v>
      </c>
      <c r="D12" s="29" t="s">
        <v>4</v>
      </c>
      <c r="E12">
        <f>INDEX('Financials USA'!$E$7:$N$20,MATCH('Input Data'!C12&amp;'Input Data'!D12,'Financials USA'!$A$7:$A$19,0),MATCH('Input Data'!B12,'Financials USA'!$E$1:$N$1,0))</f>
        <v>17682</v>
      </c>
      <c r="F12" s="31">
        <f>VLOOKUP(A12&amp;B12&amp;C12,'Gross Profit &amp; EBITDA'!$D$2:$F$61,2,FALSE)*E12</f>
        <v>10609.2</v>
      </c>
      <c r="G12">
        <f>VLOOKUP(A12&amp;B12&amp;C12,'Gross Profit &amp; EBITDA'!$D$2:$F$61,3,FALSE)*E12</f>
        <v>3536.4</v>
      </c>
    </row>
    <row r="13" spans="1:18" x14ac:dyDescent="0.2">
      <c r="A13" s="29" t="s">
        <v>14</v>
      </c>
      <c r="B13" s="29">
        <v>2019</v>
      </c>
      <c r="C13" s="29" t="s">
        <v>9</v>
      </c>
      <c r="D13" s="29" t="s">
        <v>6</v>
      </c>
      <c r="E13">
        <f>INDEX('Financials USA'!$E$7:$N$20,MATCH('Input Data'!C13&amp;'Input Data'!D13,'Financials USA'!$A$7:$A$19,0),MATCH('Input Data'!B13,'Financials USA'!$E$1:$N$1,0))</f>
        <v>19683</v>
      </c>
      <c r="F13" s="31">
        <f>VLOOKUP(A13&amp;B13&amp;C13,'Gross Profit &amp; EBITDA'!$D$2:$F$61,2,FALSE)*E13</f>
        <v>11809.800000000001</v>
      </c>
      <c r="G13">
        <f>VLOOKUP(A13&amp;B13&amp;C13,'Gross Profit &amp; EBITDA'!$D$2:$F$61,3,FALSE)*E13</f>
        <v>3936.6000000000004</v>
      </c>
      <c r="L13" s="32" t="s">
        <v>26</v>
      </c>
      <c r="M13" t="s">
        <v>27</v>
      </c>
      <c r="N13" t="s">
        <v>28</v>
      </c>
    </row>
    <row r="14" spans="1:18" x14ac:dyDescent="0.2">
      <c r="A14" s="29" t="s">
        <v>14</v>
      </c>
      <c r="B14" s="29">
        <v>2020</v>
      </c>
      <c r="C14" s="29" t="s">
        <v>5</v>
      </c>
      <c r="D14" s="29" t="s">
        <v>4</v>
      </c>
      <c r="E14">
        <f>INDEX('Financials USA'!$E$7:$N$20,MATCH('Input Data'!C14&amp;'Input Data'!D14,'Financials USA'!$A$7:$A$19,0),MATCH('Input Data'!B14,'Financials USA'!$E$1:$N$1,0))</f>
        <v>4810</v>
      </c>
      <c r="F14" s="31">
        <f>VLOOKUP(A14&amp;B14&amp;C14,'Gross Profit &amp; EBITDA'!$D$2:$F$61,2,FALSE)*E14</f>
        <v>3848</v>
      </c>
      <c r="G14">
        <f>VLOOKUP(A14&amp;B14&amp;C14,'Gross Profit &amp; EBITDA'!$D$2:$F$61,3,FALSE)*E14</f>
        <v>962</v>
      </c>
      <c r="L14" s="33">
        <v>2018</v>
      </c>
      <c r="M14" s="31">
        <v>172710</v>
      </c>
      <c r="N14" s="31">
        <v>31368.400000000001</v>
      </c>
    </row>
    <row r="15" spans="1:18" x14ac:dyDescent="0.2">
      <c r="A15" s="29" t="s">
        <v>14</v>
      </c>
      <c r="B15" s="29">
        <v>2020</v>
      </c>
      <c r="C15" s="29" t="s">
        <v>5</v>
      </c>
      <c r="D15" s="29" t="s">
        <v>6</v>
      </c>
      <c r="E15">
        <f>INDEX('Financials USA'!$E$7:$N$20,MATCH('Input Data'!C15&amp;'Input Data'!D15,'Financials USA'!$A$7:$A$19,0),MATCH('Input Data'!B15,'Financials USA'!$E$1:$N$1,0))</f>
        <v>16090</v>
      </c>
      <c r="F15" s="31">
        <f>VLOOKUP(A15&amp;B15&amp;C15,'Gross Profit &amp; EBITDA'!$D$2:$F$61,2,FALSE)*E15</f>
        <v>12872</v>
      </c>
      <c r="G15">
        <f>VLOOKUP(A15&amp;B15&amp;C15,'Gross Profit &amp; EBITDA'!$D$2:$F$61,3,FALSE)*E15</f>
        <v>3218</v>
      </c>
      <c r="L15" s="33">
        <v>2019</v>
      </c>
      <c r="M15" s="31">
        <v>372232</v>
      </c>
      <c r="N15" s="31">
        <v>47960.799999999996</v>
      </c>
    </row>
    <row r="16" spans="1:18" x14ac:dyDescent="0.2">
      <c r="A16" s="29" t="s">
        <v>14</v>
      </c>
      <c r="B16" s="29">
        <v>2020</v>
      </c>
      <c r="C16" s="29" t="s">
        <v>8</v>
      </c>
      <c r="D16" s="29" t="s">
        <v>4</v>
      </c>
      <c r="E16">
        <f>INDEX('Financials USA'!$E$7:$N$20,MATCH('Input Data'!C16&amp;'Input Data'!D16,'Financials USA'!$A$7:$A$19,0),MATCH('Input Data'!B16,'Financials USA'!$E$1:$N$1,0))</f>
        <v>9620</v>
      </c>
      <c r="F16" s="31">
        <f>VLOOKUP(A16&amp;B16&amp;C16,'Gross Profit &amp; EBITDA'!$D$2:$F$61,2,FALSE)*E16</f>
        <v>4810</v>
      </c>
      <c r="G16">
        <f>VLOOKUP(A16&amp;B16&amp;C16,'Gross Profit &amp; EBITDA'!$D$2:$F$61,3,FALSE)*E16</f>
        <v>962</v>
      </c>
      <c r="L16" s="33">
        <v>2020</v>
      </c>
      <c r="M16" s="31">
        <v>253994</v>
      </c>
      <c r="N16" s="31">
        <v>44749.399999999994</v>
      </c>
      <c r="Q16" s="32" t="s">
        <v>26</v>
      </c>
      <c r="R16" t="s">
        <v>27</v>
      </c>
    </row>
    <row r="17" spans="1:18" x14ac:dyDescent="0.2">
      <c r="A17" s="29" t="s">
        <v>14</v>
      </c>
      <c r="B17" s="29">
        <v>2020</v>
      </c>
      <c r="C17" s="29" t="s">
        <v>8</v>
      </c>
      <c r="D17" s="29" t="s">
        <v>6</v>
      </c>
      <c r="E17">
        <f>INDEX('Financials USA'!$E$7:$N$20,MATCH('Input Data'!C17&amp;'Input Data'!D17,'Financials USA'!$A$7:$A$19,0),MATCH('Input Data'!B17,'Financials USA'!$E$1:$N$1,0))</f>
        <v>16090</v>
      </c>
      <c r="F17" s="31">
        <f>VLOOKUP(A17&amp;B17&amp;C17,'Gross Profit &amp; EBITDA'!$D$2:$F$61,2,FALSE)*E17</f>
        <v>8045</v>
      </c>
      <c r="G17">
        <f>VLOOKUP(A17&amp;B17&amp;C17,'Gross Profit &amp; EBITDA'!$D$2:$F$61,3,FALSE)*E17</f>
        <v>1609</v>
      </c>
      <c r="L17" s="33">
        <v>2021</v>
      </c>
      <c r="M17" s="31">
        <v>341092</v>
      </c>
      <c r="N17" s="31">
        <v>43972.399999999987</v>
      </c>
      <c r="Q17" s="33" t="s">
        <v>15</v>
      </c>
      <c r="R17" s="31">
        <v>467756</v>
      </c>
    </row>
    <row r="18" spans="1:18" x14ac:dyDescent="0.2">
      <c r="A18" s="29" t="s">
        <v>14</v>
      </c>
      <c r="B18" s="29">
        <v>2020</v>
      </c>
      <c r="C18" s="29" t="s">
        <v>9</v>
      </c>
      <c r="D18" s="29" t="s">
        <v>4</v>
      </c>
      <c r="E18">
        <f>INDEX('Financials USA'!$E$7:$N$20,MATCH('Input Data'!C18&amp;'Input Data'!D18,'Financials USA'!$A$7:$A$19,0),MATCH('Input Data'!B18,'Financials USA'!$E$1:$N$1,0))</f>
        <v>10140</v>
      </c>
      <c r="F18" s="31">
        <f>VLOOKUP(A18&amp;B18&amp;C18,'Gross Profit &amp; EBITDA'!$D$2:$F$61,2,FALSE)*E18</f>
        <v>8112</v>
      </c>
      <c r="G18">
        <f>VLOOKUP(A18&amp;B18&amp;C18,'Gross Profit &amp; EBITDA'!$D$2:$F$61,3,FALSE)*E18</f>
        <v>2028</v>
      </c>
      <c r="L18" s="33">
        <v>2022</v>
      </c>
      <c r="M18" s="31">
        <v>362808</v>
      </c>
      <c r="N18" s="31">
        <v>39367.799999999996</v>
      </c>
      <c r="Q18" s="33" t="s">
        <v>14</v>
      </c>
      <c r="R18" s="31">
        <v>2977048</v>
      </c>
    </row>
    <row r="19" spans="1:18" x14ac:dyDescent="0.2">
      <c r="A19" s="29" t="s">
        <v>14</v>
      </c>
      <c r="B19" s="29">
        <v>2020</v>
      </c>
      <c r="C19" s="29" t="s">
        <v>9</v>
      </c>
      <c r="D19" s="29" t="s">
        <v>6</v>
      </c>
      <c r="E19">
        <f>INDEX('Financials USA'!$E$7:$N$20,MATCH('Input Data'!C19&amp;'Input Data'!D19,'Financials USA'!$A$7:$A$19,0),MATCH('Input Data'!B19,'Financials USA'!$E$1:$N$1,0))</f>
        <v>55827</v>
      </c>
      <c r="F19" s="31">
        <f>VLOOKUP(A19&amp;B19&amp;C19,'Gross Profit &amp; EBITDA'!$D$2:$F$61,2,FALSE)*E19</f>
        <v>44661.600000000006</v>
      </c>
      <c r="G19">
        <f>VLOOKUP(A19&amp;B19&amp;C19,'Gross Profit &amp; EBITDA'!$D$2:$F$61,3,FALSE)*E19</f>
        <v>11165.400000000001</v>
      </c>
      <c r="L19" s="33">
        <v>2023</v>
      </c>
      <c r="M19" s="31">
        <v>396536</v>
      </c>
      <c r="N19" s="31">
        <v>73539.200000000012</v>
      </c>
      <c r="Q19" s="33" t="s">
        <v>25</v>
      </c>
      <c r="R19" s="31">
        <v>3444804</v>
      </c>
    </row>
    <row r="20" spans="1:18" x14ac:dyDescent="0.2">
      <c r="A20" s="29" t="s">
        <v>14</v>
      </c>
      <c r="B20" s="29">
        <v>2021</v>
      </c>
      <c r="C20" s="29" t="s">
        <v>5</v>
      </c>
      <c r="D20" s="29" t="s">
        <v>4</v>
      </c>
      <c r="E20">
        <f>INDEX('Financials USA'!$E$7:$N$20,MATCH('Input Data'!C20&amp;'Input Data'!D20,'Financials USA'!$A$7:$A$19,0),MATCH('Input Data'!B20,'Financials USA'!$E$1:$N$1,0))</f>
        <v>7470</v>
      </c>
      <c r="F20" s="31">
        <f>VLOOKUP(A20&amp;B20&amp;C20,'Gross Profit &amp; EBITDA'!$D$2:$F$61,2,FALSE)*E20</f>
        <v>4482.0000000000009</v>
      </c>
      <c r="G20">
        <f>VLOOKUP(A20&amp;B20&amp;C20,'Gross Profit &amp; EBITDA'!$D$2:$F$61,3,FALSE)*E20</f>
        <v>1494</v>
      </c>
      <c r="L20" s="33">
        <v>2024</v>
      </c>
      <c r="M20" s="31">
        <v>316422</v>
      </c>
      <c r="N20" s="31">
        <v>37103.200000000004</v>
      </c>
    </row>
    <row r="21" spans="1:18" x14ac:dyDescent="0.2">
      <c r="A21" s="29" t="s">
        <v>14</v>
      </c>
      <c r="B21" s="29">
        <v>2021</v>
      </c>
      <c r="C21" s="29" t="s">
        <v>5</v>
      </c>
      <c r="D21" s="29" t="s">
        <v>6</v>
      </c>
      <c r="E21">
        <f>INDEX('Financials USA'!$E$7:$N$20,MATCH('Input Data'!C21&amp;'Input Data'!D21,'Financials USA'!$A$7:$A$19,0),MATCH('Input Data'!B21,'Financials USA'!$E$1:$N$1,0))</f>
        <v>15225</v>
      </c>
      <c r="F21" s="31">
        <f>VLOOKUP(A21&amp;B21&amp;C21,'Gross Profit &amp; EBITDA'!$D$2:$F$61,2,FALSE)*E21</f>
        <v>9135.0000000000018</v>
      </c>
      <c r="G21">
        <f>VLOOKUP(A21&amp;B21&amp;C21,'Gross Profit &amp; EBITDA'!$D$2:$F$61,3,FALSE)*E21</f>
        <v>3045</v>
      </c>
      <c r="L21" s="33">
        <v>2025</v>
      </c>
      <c r="M21" s="31">
        <v>397088</v>
      </c>
      <c r="N21" s="31">
        <v>70410</v>
      </c>
      <c r="Q21" t="s">
        <v>11</v>
      </c>
      <c r="R21" t="s">
        <v>18</v>
      </c>
    </row>
    <row r="22" spans="1:18" x14ac:dyDescent="0.2">
      <c r="A22" s="29" t="s">
        <v>14</v>
      </c>
      <c r="B22" s="29">
        <v>2021</v>
      </c>
      <c r="C22" s="29" t="s">
        <v>8</v>
      </c>
      <c r="D22" s="29" t="s">
        <v>4</v>
      </c>
      <c r="E22">
        <f>INDEX('Financials USA'!$E$7:$N$20,MATCH('Input Data'!C22&amp;'Input Data'!D22,'Financials USA'!$A$7:$A$19,0),MATCH('Input Data'!B22,'Financials USA'!$E$1:$N$1,0))</f>
        <v>29880</v>
      </c>
      <c r="F22" s="31">
        <f>VLOOKUP(A22&amp;B22&amp;C22,'Gross Profit &amp; EBITDA'!$D$2:$F$61,2,FALSE)*E22</f>
        <v>20916.000000000004</v>
      </c>
      <c r="G22">
        <f>VLOOKUP(A22&amp;B22&amp;C22,'Gross Profit &amp; EBITDA'!$D$2:$F$61,3,FALSE)*E22</f>
        <v>2988</v>
      </c>
      <c r="L22" s="33">
        <v>2026</v>
      </c>
      <c r="M22" s="31">
        <v>384896</v>
      </c>
      <c r="N22" s="31">
        <v>73763.199999999997</v>
      </c>
      <c r="Q22" t="str">
        <f>Q17</f>
        <v>Canada</v>
      </c>
      <c r="R22">
        <f>GETPIVOTDATA("Revenue",$Q$16,"Country","Canada")</f>
        <v>467756</v>
      </c>
    </row>
    <row r="23" spans="1:18" x14ac:dyDescent="0.2">
      <c r="A23" s="29" t="s">
        <v>14</v>
      </c>
      <c r="B23" s="29">
        <v>2021</v>
      </c>
      <c r="C23" s="29" t="s">
        <v>8</v>
      </c>
      <c r="D23" s="29" t="s">
        <v>6</v>
      </c>
      <c r="E23">
        <f>INDEX('Financials USA'!$E$7:$N$20,MATCH('Input Data'!C23&amp;'Input Data'!D23,'Financials USA'!$A$7:$A$19,0),MATCH('Input Data'!B23,'Financials USA'!$E$1:$N$1,0))</f>
        <v>91350</v>
      </c>
      <c r="F23" s="31">
        <f>VLOOKUP(A23&amp;B23&amp;C23,'Gross Profit &amp; EBITDA'!$D$2:$F$61,2,FALSE)*E23</f>
        <v>63945.000000000007</v>
      </c>
      <c r="G23">
        <f>VLOOKUP(A23&amp;B23&amp;C23,'Gross Profit &amp; EBITDA'!$D$2:$F$61,3,FALSE)*E23</f>
        <v>9135</v>
      </c>
      <c r="L23" s="33">
        <v>2027</v>
      </c>
      <c r="M23" s="31">
        <v>447026</v>
      </c>
      <c r="N23" s="31">
        <v>81941.400000000023</v>
      </c>
      <c r="Q23" t="str">
        <f>Q18</f>
        <v>USA</v>
      </c>
      <c r="R23">
        <f>GETPIVOTDATA("Revenue",$Q$16,"Country","USA")</f>
        <v>2977048</v>
      </c>
    </row>
    <row r="24" spans="1:18" x14ac:dyDescent="0.2">
      <c r="A24" s="29" t="s">
        <v>14</v>
      </c>
      <c r="B24" s="29">
        <v>2021</v>
      </c>
      <c r="C24" s="29" t="s">
        <v>9</v>
      </c>
      <c r="D24" s="29" t="s">
        <v>4</v>
      </c>
      <c r="E24">
        <f>INDEX('Financials USA'!$E$7:$N$20,MATCH('Input Data'!C24&amp;'Input Data'!D24,'Financials USA'!$A$7:$A$19,0),MATCH('Input Data'!B24,'Financials USA'!$E$1:$N$1,0))</f>
        <v>3252</v>
      </c>
      <c r="F24" s="31">
        <f>VLOOKUP(A24&amp;B24&amp;C24,'Gross Profit &amp; EBITDA'!$D$2:$F$61,2,FALSE)*E24</f>
        <v>2601.6000000000004</v>
      </c>
      <c r="G24">
        <f>VLOOKUP(A24&amp;B24&amp;C24,'Gross Profit &amp; EBITDA'!$D$2:$F$61,3,FALSE)*E24</f>
        <v>650.40000000000009</v>
      </c>
      <c r="L24" s="33" t="s">
        <v>25</v>
      </c>
      <c r="M24" s="31">
        <v>3444804</v>
      </c>
      <c r="N24" s="31">
        <v>544175.80000000005</v>
      </c>
    </row>
    <row r="25" spans="1:18" x14ac:dyDescent="0.2">
      <c r="A25" s="29" t="s">
        <v>14</v>
      </c>
      <c r="B25" s="29">
        <v>2021</v>
      </c>
      <c r="C25" s="29" t="s">
        <v>9</v>
      </c>
      <c r="D25" s="29" t="s">
        <v>6</v>
      </c>
      <c r="E25">
        <f>INDEX('Financials USA'!$E$7:$N$20,MATCH('Input Data'!C25&amp;'Input Data'!D25,'Financials USA'!$A$7:$A$19,0),MATCH('Input Data'!B25,'Financials USA'!$E$1:$N$1,0))</f>
        <v>6756</v>
      </c>
      <c r="F25" s="31">
        <f>VLOOKUP(A25&amp;B25&amp;C25,'Gross Profit &amp; EBITDA'!$D$2:$F$61,2,FALSE)*E25</f>
        <v>5404.8</v>
      </c>
      <c r="G25">
        <f>VLOOKUP(A25&amp;B25&amp;C25,'Gross Profit &amp; EBITDA'!$D$2:$F$61,3,FALSE)*E25</f>
        <v>1351.2</v>
      </c>
    </row>
    <row r="26" spans="1:18" x14ac:dyDescent="0.2">
      <c r="A26" s="29" t="s">
        <v>14</v>
      </c>
      <c r="B26" s="29">
        <v>2022</v>
      </c>
      <c r="C26" s="29" t="s">
        <v>5</v>
      </c>
      <c r="D26" s="29" t="s">
        <v>4</v>
      </c>
      <c r="E26">
        <f>INDEX('Financials USA'!$E$7:$N$20,MATCH('Input Data'!C26&amp;'Input Data'!D26,'Financials USA'!$A$7:$A$19,0),MATCH('Input Data'!B26,'Financials USA'!$E$1:$N$1,0))</f>
        <v>11367</v>
      </c>
      <c r="F26" s="31">
        <f>VLOOKUP(A26&amp;B26&amp;C26,'Gross Profit &amp; EBITDA'!$D$2:$F$61,2,FALSE)*E26</f>
        <v>7956.9000000000005</v>
      </c>
      <c r="G26">
        <f>VLOOKUP(A26&amp;B26&amp;C26,'Gross Profit &amp; EBITDA'!$D$2:$F$61,3,FALSE)*E26</f>
        <v>1136.7</v>
      </c>
    </row>
    <row r="27" spans="1:18" x14ac:dyDescent="0.2">
      <c r="A27" s="29" t="s">
        <v>14</v>
      </c>
      <c r="B27" s="29">
        <v>2022</v>
      </c>
      <c r="C27" s="29" t="s">
        <v>5</v>
      </c>
      <c r="D27" s="29" t="s">
        <v>6</v>
      </c>
      <c r="E27">
        <f>INDEX('Financials USA'!$E$7:$N$20,MATCH('Input Data'!C27&amp;'Input Data'!D27,'Financials USA'!$A$7:$A$19,0),MATCH('Input Data'!B27,'Financials USA'!$E$1:$N$1,0))</f>
        <v>14484</v>
      </c>
      <c r="F27" s="31">
        <f>VLOOKUP(A27&amp;B27&amp;C27,'Gross Profit &amp; EBITDA'!$D$2:$F$61,2,FALSE)*E27</f>
        <v>10138.800000000001</v>
      </c>
      <c r="G27">
        <f>VLOOKUP(A27&amp;B27&amp;C27,'Gross Profit &amp; EBITDA'!$D$2:$F$61,3,FALSE)*E27</f>
        <v>1448.4</v>
      </c>
    </row>
    <row r="28" spans="1:18" x14ac:dyDescent="0.2">
      <c r="A28" s="29" t="s">
        <v>14</v>
      </c>
      <c r="B28" s="29">
        <v>2022</v>
      </c>
      <c r="C28" s="29" t="s">
        <v>8</v>
      </c>
      <c r="D28" s="29" t="s">
        <v>4</v>
      </c>
      <c r="E28">
        <f>INDEX('Financials USA'!$E$7:$N$20,MATCH('Input Data'!C28&amp;'Input Data'!D28,'Financials USA'!$A$7:$A$19,0),MATCH('Input Data'!B28,'Financials USA'!$E$1:$N$1,0))</f>
        <v>22734</v>
      </c>
      <c r="F28" s="31">
        <f>VLOOKUP(A28&amp;B28&amp;C28,'Gross Profit &amp; EBITDA'!$D$2:$F$61,2,FALSE)*E28</f>
        <v>11367</v>
      </c>
      <c r="G28">
        <f>VLOOKUP(A28&amp;B28&amp;C28,'Gross Profit &amp; EBITDA'!$D$2:$F$61,3,FALSE)*E28</f>
        <v>2273.4</v>
      </c>
    </row>
    <row r="29" spans="1:18" x14ac:dyDescent="0.2">
      <c r="A29" s="29" t="s">
        <v>14</v>
      </c>
      <c r="B29" s="29">
        <v>2022</v>
      </c>
      <c r="C29" s="29" t="s">
        <v>8</v>
      </c>
      <c r="D29" s="29" t="s">
        <v>6</v>
      </c>
      <c r="E29">
        <f>INDEX('Financials USA'!$E$7:$N$20,MATCH('Input Data'!C29&amp;'Input Data'!D29,'Financials USA'!$A$7:$A$19,0),MATCH('Input Data'!B29,'Financials USA'!$E$1:$N$1,0))</f>
        <v>86904</v>
      </c>
      <c r="F29" s="31">
        <f>VLOOKUP(A29&amp;B29&amp;C29,'Gross Profit &amp; EBITDA'!$D$2:$F$61,2,FALSE)*E29</f>
        <v>43452</v>
      </c>
      <c r="G29">
        <f>VLOOKUP(A29&amp;B29&amp;C29,'Gross Profit &amp; EBITDA'!$D$2:$F$61,3,FALSE)*E29</f>
        <v>8690.4</v>
      </c>
    </row>
    <row r="30" spans="1:18" x14ac:dyDescent="0.2">
      <c r="A30" s="29" t="s">
        <v>14</v>
      </c>
      <c r="B30" s="29">
        <v>2022</v>
      </c>
      <c r="C30" s="29" t="s">
        <v>9</v>
      </c>
      <c r="D30" s="29" t="s">
        <v>4</v>
      </c>
      <c r="E30">
        <f>INDEX('Financials USA'!$E$7:$N$20,MATCH('Input Data'!C30&amp;'Input Data'!D30,'Financials USA'!$A$7:$A$19,0),MATCH('Input Data'!B30,'Financials USA'!$E$1:$N$1,0))</f>
        <v>3515</v>
      </c>
      <c r="F30" s="31">
        <f>VLOOKUP(A30&amp;B30&amp;C30,'Gross Profit &amp; EBITDA'!$D$2:$F$61,2,FALSE)*E30</f>
        <v>2812</v>
      </c>
      <c r="G30">
        <f>VLOOKUP(A30&amp;B30&amp;C30,'Gross Profit &amp; EBITDA'!$D$2:$F$61,3,FALSE)*E30</f>
        <v>351.5</v>
      </c>
    </row>
    <row r="31" spans="1:18" x14ac:dyDescent="0.2">
      <c r="A31" s="29" t="s">
        <v>14</v>
      </c>
      <c r="B31" s="29">
        <v>2022</v>
      </c>
      <c r="C31" s="29" t="s">
        <v>9</v>
      </c>
      <c r="D31" s="29" t="s">
        <v>6</v>
      </c>
      <c r="E31">
        <f>INDEX('Financials USA'!$E$7:$N$20,MATCH('Input Data'!C31&amp;'Input Data'!D31,'Financials USA'!$A$7:$A$19,0),MATCH('Input Data'!B31,'Financials USA'!$E$1:$N$1,0))</f>
        <v>18760</v>
      </c>
      <c r="F31" s="31">
        <f>VLOOKUP(A31&amp;B31&amp;C31,'Gross Profit &amp; EBITDA'!$D$2:$F$61,2,FALSE)*E31</f>
        <v>15008</v>
      </c>
      <c r="G31">
        <f>VLOOKUP(A31&amp;B31&amp;C31,'Gross Profit &amp; EBITDA'!$D$2:$F$61,3,FALSE)*E31</f>
        <v>1876</v>
      </c>
    </row>
    <row r="32" spans="1:18" x14ac:dyDescent="0.2">
      <c r="A32" s="29" t="s">
        <v>14</v>
      </c>
      <c r="B32" s="29">
        <v>2023</v>
      </c>
      <c r="C32" s="29" t="s">
        <v>5</v>
      </c>
      <c r="D32" s="29" t="s">
        <v>4</v>
      </c>
      <c r="E32">
        <f>INDEX('Financials USA'!$E$7:$N$20,MATCH('Input Data'!C32&amp;'Input Data'!D32,'Financials USA'!$A$7:$A$19,0),MATCH('Input Data'!B32,'Financials USA'!$E$1:$N$1,0))</f>
        <v>6894</v>
      </c>
      <c r="F32" s="31">
        <f>VLOOKUP(A32&amp;B32&amp;C32,'Gross Profit &amp; EBITDA'!$D$2:$F$61,2,FALSE)*E32</f>
        <v>4825.8</v>
      </c>
      <c r="G32">
        <f>VLOOKUP(A32&amp;B32&amp;C32,'Gross Profit &amp; EBITDA'!$D$2:$F$61,3,FALSE)*E32</f>
        <v>1378.8000000000002</v>
      </c>
    </row>
    <row r="33" spans="1:17" x14ac:dyDescent="0.2">
      <c r="A33" s="29" t="s">
        <v>14</v>
      </c>
      <c r="B33" s="29">
        <v>2023</v>
      </c>
      <c r="C33" s="29" t="s">
        <v>5</v>
      </c>
      <c r="D33" s="29" t="s">
        <v>6</v>
      </c>
      <c r="E33">
        <f>INDEX('Financials USA'!$E$7:$N$20,MATCH('Input Data'!C33&amp;'Input Data'!D33,'Financials USA'!$A$7:$A$19,0),MATCH('Input Data'!B33,'Financials USA'!$E$1:$N$1,0))</f>
        <v>18660</v>
      </c>
      <c r="F33" s="31">
        <f>VLOOKUP(A33&amp;B33&amp;C33,'Gross Profit &amp; EBITDA'!$D$2:$F$61,2,FALSE)*E33</f>
        <v>13062.000000000002</v>
      </c>
      <c r="G33">
        <f>VLOOKUP(A33&amp;B33&amp;C33,'Gross Profit &amp; EBITDA'!$D$2:$F$61,3,FALSE)*E33</f>
        <v>3732</v>
      </c>
    </row>
    <row r="34" spans="1:17" x14ac:dyDescent="0.2">
      <c r="A34" s="29" t="s">
        <v>14</v>
      </c>
      <c r="B34" s="29">
        <v>2023</v>
      </c>
      <c r="C34" s="29" t="s">
        <v>8</v>
      </c>
      <c r="D34" s="29" t="s">
        <v>4</v>
      </c>
      <c r="E34">
        <f>INDEX('Financials USA'!$E$7:$N$20,MATCH('Input Data'!C34&amp;'Input Data'!D34,'Financials USA'!$A$7:$A$19,0),MATCH('Input Data'!B34,'Financials USA'!$E$1:$N$1,0))</f>
        <v>13788</v>
      </c>
      <c r="F34" s="31">
        <f>VLOOKUP(A34&amp;B34&amp;C34,'Gross Profit &amp; EBITDA'!$D$2:$F$61,2,FALSE)*E34</f>
        <v>9651.6</v>
      </c>
      <c r="G34">
        <f>VLOOKUP(A34&amp;B34&amp;C34,'Gross Profit &amp; EBITDA'!$D$2:$F$61,3,FALSE)*E34</f>
        <v>2757.6000000000004</v>
      </c>
    </row>
    <row r="35" spans="1:17" x14ac:dyDescent="0.2">
      <c r="A35" s="29" t="s">
        <v>14</v>
      </c>
      <c r="B35" s="29">
        <v>2023</v>
      </c>
      <c r="C35" s="29" t="s">
        <v>8</v>
      </c>
      <c r="D35" s="29" t="s">
        <v>6</v>
      </c>
      <c r="E35">
        <f>INDEX('Financials USA'!$E$7:$N$20,MATCH('Input Data'!C35&amp;'Input Data'!D35,'Financials USA'!$A$7:$A$19,0),MATCH('Input Data'!B35,'Financials USA'!$E$1:$N$1,0))</f>
        <v>111960</v>
      </c>
      <c r="F35" s="31">
        <f>VLOOKUP(A35&amp;B35&amp;C35,'Gross Profit &amp; EBITDA'!$D$2:$F$61,2,FALSE)*E35</f>
        <v>78372.000000000015</v>
      </c>
      <c r="G35">
        <f>VLOOKUP(A35&amp;B35&amp;C35,'Gross Profit &amp; EBITDA'!$D$2:$F$61,3,FALSE)*E35</f>
        <v>22392</v>
      </c>
    </row>
    <row r="36" spans="1:17" x14ac:dyDescent="0.2">
      <c r="A36" s="29" t="s">
        <v>14</v>
      </c>
      <c r="B36" s="29">
        <v>2023</v>
      </c>
      <c r="C36" s="29" t="s">
        <v>9</v>
      </c>
      <c r="D36" s="29" t="s">
        <v>4</v>
      </c>
      <c r="E36">
        <f>INDEX('Financials USA'!$E$7:$N$20,MATCH('Input Data'!C36&amp;'Input Data'!D36,'Financials USA'!$A$7:$A$19,0),MATCH('Input Data'!B36,'Financials USA'!$E$1:$N$1,0))</f>
        <v>5064</v>
      </c>
      <c r="F36" s="31">
        <f>VLOOKUP(A36&amp;B36&amp;C36,'Gross Profit &amp; EBITDA'!$D$2:$F$61,2,FALSE)*E36</f>
        <v>4051.2000000000003</v>
      </c>
      <c r="G36">
        <f>VLOOKUP(A36&amp;B36&amp;C36,'Gross Profit &amp; EBITDA'!$D$2:$F$61,3,FALSE)*E36</f>
        <v>506.40000000000003</v>
      </c>
    </row>
    <row r="37" spans="1:17" x14ac:dyDescent="0.2">
      <c r="A37" s="29" t="s">
        <v>14</v>
      </c>
      <c r="B37" s="29">
        <v>2023</v>
      </c>
      <c r="C37" s="29" t="s">
        <v>9</v>
      </c>
      <c r="D37" s="29" t="s">
        <v>6</v>
      </c>
      <c r="E37">
        <f>INDEX('Financials USA'!$E$7:$N$20,MATCH('Input Data'!C37&amp;'Input Data'!D37,'Financials USA'!$A$7:$A$19,0),MATCH('Input Data'!B37,'Financials USA'!$E$1:$N$1,0))</f>
        <v>15933</v>
      </c>
      <c r="F37" s="31">
        <f>VLOOKUP(A37&amp;B37&amp;C37,'Gross Profit &amp; EBITDA'!$D$2:$F$61,2,FALSE)*E37</f>
        <v>12746.400000000001</v>
      </c>
      <c r="G37">
        <f>VLOOKUP(A37&amp;B37&amp;C37,'Gross Profit &amp; EBITDA'!$D$2:$F$61,3,FALSE)*E37</f>
        <v>1593.3000000000002</v>
      </c>
      <c r="P37" s="32" t="s">
        <v>0</v>
      </c>
      <c r="Q37" t="s">
        <v>24</v>
      </c>
    </row>
    <row r="38" spans="1:17" x14ac:dyDescent="0.2">
      <c r="A38" s="29" t="s">
        <v>14</v>
      </c>
      <c r="B38" s="29">
        <v>2024</v>
      </c>
      <c r="C38" s="29" t="s">
        <v>5</v>
      </c>
      <c r="D38" s="29" t="s">
        <v>4</v>
      </c>
      <c r="E38">
        <f>INDEX('Financials USA'!$E$7:$N$20,MATCH('Input Data'!C38&amp;'Input Data'!D38,'Financials USA'!$A$7:$A$19,0),MATCH('Input Data'!B38,'Financials USA'!$E$1:$N$1,0))</f>
        <v>8880</v>
      </c>
      <c r="F38" s="31">
        <f>VLOOKUP(A38&amp;B38&amp;C38,'Gross Profit &amp; EBITDA'!$D$2:$F$61,2,FALSE)*E38</f>
        <v>4440</v>
      </c>
      <c r="G38">
        <f>VLOOKUP(A38&amp;B38&amp;C38,'Gross Profit &amp; EBITDA'!$D$2:$F$61,3,FALSE)*E38</f>
        <v>1776</v>
      </c>
      <c r="P38" s="32" t="s">
        <v>16</v>
      </c>
      <c r="Q38" t="s">
        <v>24</v>
      </c>
    </row>
    <row r="39" spans="1:17" x14ac:dyDescent="0.2">
      <c r="A39" s="29" t="s">
        <v>14</v>
      </c>
      <c r="B39" s="29">
        <v>2024</v>
      </c>
      <c r="C39" s="29" t="s">
        <v>5</v>
      </c>
      <c r="D39" s="29" t="s">
        <v>6</v>
      </c>
      <c r="E39">
        <f>INDEX('Financials USA'!$E$7:$N$20,MATCH('Input Data'!C39&amp;'Input Data'!D39,'Financials USA'!$A$7:$A$19,0),MATCH('Input Data'!B39,'Financials USA'!$E$1:$N$1,0))</f>
        <v>13958</v>
      </c>
      <c r="F39" s="31">
        <f>VLOOKUP(A39&amp;B39&amp;C39,'Gross Profit &amp; EBITDA'!$D$2:$F$61,2,FALSE)*E39</f>
        <v>6979</v>
      </c>
      <c r="G39">
        <f>VLOOKUP(A39&amp;B39&amp;C39,'Gross Profit &amp; EBITDA'!$D$2:$F$61,3,FALSE)*E39</f>
        <v>2791.6000000000004</v>
      </c>
      <c r="P39" s="32" t="s">
        <v>17</v>
      </c>
      <c r="Q39" t="s">
        <v>24</v>
      </c>
    </row>
    <row r="40" spans="1:17" x14ac:dyDescent="0.2">
      <c r="A40" s="29" t="s">
        <v>14</v>
      </c>
      <c r="B40" s="29">
        <v>2024</v>
      </c>
      <c r="C40" s="29" t="s">
        <v>8</v>
      </c>
      <c r="D40" s="29" t="s">
        <v>4</v>
      </c>
      <c r="E40">
        <f>INDEX('Financials USA'!$E$7:$N$20,MATCH('Input Data'!C40&amp;'Input Data'!D40,'Financials USA'!$A$7:$A$19,0),MATCH('Input Data'!B40,'Financials USA'!$E$1:$N$1,0))</f>
        <v>53280</v>
      </c>
      <c r="F40" s="31">
        <f>VLOOKUP(A40&amp;B40&amp;C40,'Gross Profit &amp; EBITDA'!$D$2:$F$61,2,FALSE)*E40</f>
        <v>26640</v>
      </c>
      <c r="G40">
        <f>VLOOKUP(A40&amp;B40&amp;C40,'Gross Profit &amp; EBITDA'!$D$2:$F$61,3,FALSE)*E40</f>
        <v>5328</v>
      </c>
    </row>
    <row r="41" spans="1:17" x14ac:dyDescent="0.2">
      <c r="A41" s="29" t="s">
        <v>14</v>
      </c>
      <c r="B41" s="29">
        <v>2024</v>
      </c>
      <c r="C41" s="29" t="s">
        <v>8</v>
      </c>
      <c r="D41" s="29" t="s">
        <v>6</v>
      </c>
      <c r="E41">
        <f>INDEX('Financials USA'!$E$7:$N$20,MATCH('Input Data'!C41&amp;'Input Data'!D41,'Financials USA'!$A$7:$A$19,0),MATCH('Input Data'!B41,'Financials USA'!$E$1:$N$1,0))</f>
        <v>41874</v>
      </c>
      <c r="F41" s="31">
        <f>VLOOKUP(A41&amp;B41&amp;C41,'Gross Profit &amp; EBITDA'!$D$2:$F$61,2,FALSE)*E41</f>
        <v>20937</v>
      </c>
      <c r="G41">
        <f>VLOOKUP(A41&amp;B41&amp;C41,'Gross Profit &amp; EBITDA'!$D$2:$F$61,3,FALSE)*E41</f>
        <v>4187.4000000000005</v>
      </c>
      <c r="I41" s="32" t="s">
        <v>0</v>
      </c>
      <c r="J41" t="s">
        <v>24</v>
      </c>
      <c r="P41" s="32" t="s">
        <v>32</v>
      </c>
    </row>
    <row r="42" spans="1:17" x14ac:dyDescent="0.2">
      <c r="A42" s="29" t="s">
        <v>14</v>
      </c>
      <c r="B42" s="29">
        <v>2024</v>
      </c>
      <c r="C42" s="29" t="s">
        <v>9</v>
      </c>
      <c r="D42" s="29" t="s">
        <v>4</v>
      </c>
      <c r="E42">
        <f>INDEX('Financials USA'!$E$7:$N$20,MATCH('Input Data'!C42&amp;'Input Data'!D42,'Financials USA'!$A$7:$A$19,0),MATCH('Input Data'!B42,'Financials USA'!$E$1:$N$1,0))</f>
        <v>9666</v>
      </c>
      <c r="F42" s="31">
        <f>VLOOKUP(A42&amp;B42&amp;C42,'Gross Profit &amp; EBITDA'!$D$2:$F$61,2,FALSE)*E42</f>
        <v>6766.2000000000007</v>
      </c>
      <c r="G42">
        <f>VLOOKUP(A42&amp;B42&amp;C42,'Gross Profit &amp; EBITDA'!$D$2:$F$61,3,FALSE)*E42</f>
        <v>966.6</v>
      </c>
      <c r="I42" s="32" t="s">
        <v>16</v>
      </c>
      <c r="J42" t="s">
        <v>24</v>
      </c>
      <c r="P42" s="33" t="s">
        <v>29</v>
      </c>
      <c r="Q42" s="31">
        <v>2075197.2000000009</v>
      </c>
    </row>
    <row r="43" spans="1:17" x14ac:dyDescent="0.2">
      <c r="A43" s="29" t="s">
        <v>14</v>
      </c>
      <c r="B43" s="29">
        <v>2024</v>
      </c>
      <c r="C43" s="29" t="s">
        <v>9</v>
      </c>
      <c r="D43" s="29" t="s">
        <v>6</v>
      </c>
      <c r="E43">
        <f>INDEX('Financials USA'!$E$7:$N$20,MATCH('Input Data'!C43&amp;'Input Data'!D43,'Financials USA'!$A$7:$A$19,0),MATCH('Input Data'!B43,'Financials USA'!$E$1:$N$1,0))</f>
        <v>6528</v>
      </c>
      <c r="F43" s="31">
        <f>VLOOKUP(A43&amp;B43&amp;C43,'Gross Profit &amp; EBITDA'!$D$2:$F$61,2,FALSE)*E43</f>
        <v>4569.6000000000004</v>
      </c>
      <c r="G43">
        <f>VLOOKUP(A43&amp;B43&amp;C43,'Gross Profit &amp; EBITDA'!$D$2:$F$61,3,FALSE)*E43</f>
        <v>652.80000000000007</v>
      </c>
      <c r="I43" s="32" t="s">
        <v>17</v>
      </c>
      <c r="J43" t="s">
        <v>24</v>
      </c>
      <c r="P43" s="33" t="s">
        <v>27</v>
      </c>
      <c r="Q43" s="31">
        <v>3444804</v>
      </c>
    </row>
    <row r="44" spans="1:17" x14ac:dyDescent="0.2">
      <c r="A44" s="29" t="s">
        <v>14</v>
      </c>
      <c r="B44" s="29">
        <v>2025</v>
      </c>
      <c r="C44" s="29" t="s">
        <v>5</v>
      </c>
      <c r="D44" s="29" t="s">
        <v>4</v>
      </c>
      <c r="E44">
        <f>INDEX('Financials USA'!$E$7:$N$20,MATCH('Input Data'!C44&amp;'Input Data'!D44,'Financials USA'!$A$7:$A$19,0),MATCH('Input Data'!B44,'Financials USA'!$E$1:$N$1,0))</f>
        <v>4901</v>
      </c>
      <c r="F44" s="31">
        <f>VLOOKUP(A44&amp;B44&amp;C44,'Gross Profit &amp; EBITDA'!$D$2:$F$61,2,FALSE)*E44</f>
        <v>2940.6000000000004</v>
      </c>
      <c r="G44">
        <f>VLOOKUP(A44&amp;B44&amp;C44,'Gross Profit &amp; EBITDA'!$D$2:$F$61,3,FALSE)*E44</f>
        <v>490.1</v>
      </c>
    </row>
    <row r="45" spans="1:17" x14ac:dyDescent="0.2">
      <c r="A45" s="29" t="s">
        <v>14</v>
      </c>
      <c r="B45" s="29">
        <v>2025</v>
      </c>
      <c r="C45" s="29" t="s">
        <v>5</v>
      </c>
      <c r="D45" s="29" t="s">
        <v>6</v>
      </c>
      <c r="E45">
        <f>INDEX('Financials USA'!$E$7:$N$20,MATCH('Input Data'!C45&amp;'Input Data'!D45,'Financials USA'!$A$7:$A$19,0),MATCH('Input Data'!B45,'Financials USA'!$E$1:$N$1,0))</f>
        <v>26427</v>
      </c>
      <c r="F45" s="31">
        <f>VLOOKUP(A45&amp;B45&amp;C45,'Gross Profit &amp; EBITDA'!$D$2:$F$61,2,FALSE)*E45</f>
        <v>15856.200000000003</v>
      </c>
      <c r="G45">
        <f>VLOOKUP(A45&amp;B45&amp;C45,'Gross Profit &amp; EBITDA'!$D$2:$F$61,3,FALSE)*E45</f>
        <v>2642.7000000000003</v>
      </c>
      <c r="I45" t="s">
        <v>27</v>
      </c>
      <c r="J45" t="s">
        <v>29</v>
      </c>
      <c r="K45" t="s">
        <v>28</v>
      </c>
    </row>
    <row r="46" spans="1:17" x14ac:dyDescent="0.2">
      <c r="A46" s="29" t="s">
        <v>14</v>
      </c>
      <c r="B46" s="29">
        <v>2025</v>
      </c>
      <c r="C46" s="29" t="s">
        <v>8</v>
      </c>
      <c r="D46" s="29" t="s">
        <v>4</v>
      </c>
      <c r="E46">
        <f>INDEX('Financials USA'!$E$7:$N$20,MATCH('Input Data'!C46&amp;'Input Data'!D46,'Financials USA'!$A$7:$A$19,0),MATCH('Input Data'!B46,'Financials USA'!$E$1:$N$1,0))</f>
        <v>14703</v>
      </c>
      <c r="F46" s="31">
        <f>VLOOKUP(A46&amp;B46&amp;C46,'Gross Profit &amp; EBITDA'!$D$2:$F$61,2,FALSE)*E46</f>
        <v>10292.1</v>
      </c>
      <c r="G46">
        <f>VLOOKUP(A46&amp;B46&amp;C46,'Gross Profit &amp; EBITDA'!$D$2:$F$61,3,FALSE)*E46</f>
        <v>2940.6000000000004</v>
      </c>
      <c r="I46" s="31">
        <v>3444804</v>
      </c>
      <c r="J46" s="31">
        <v>2075197.2000000009</v>
      </c>
      <c r="K46" s="31">
        <v>544175.79999999981</v>
      </c>
    </row>
    <row r="47" spans="1:17" x14ac:dyDescent="0.2">
      <c r="A47" s="29" t="s">
        <v>14</v>
      </c>
      <c r="B47" s="29">
        <v>2025</v>
      </c>
      <c r="C47" s="29" t="s">
        <v>8</v>
      </c>
      <c r="D47" s="29" t="s">
        <v>6</v>
      </c>
      <c r="E47">
        <f>INDEX('Financials USA'!$E$7:$N$20,MATCH('Input Data'!C47&amp;'Input Data'!D47,'Financials USA'!$A$7:$A$19,0),MATCH('Input Data'!B47,'Financials USA'!$E$1:$N$1,0))</f>
        <v>52854</v>
      </c>
      <c r="F47" s="31">
        <f>VLOOKUP(A47&amp;B47&amp;C47,'Gross Profit &amp; EBITDA'!$D$2:$F$61,2,FALSE)*E47</f>
        <v>36997.800000000003</v>
      </c>
      <c r="G47">
        <f>VLOOKUP(A47&amp;B47&amp;C47,'Gross Profit &amp; EBITDA'!$D$2:$F$61,3,FALSE)*E47</f>
        <v>10570.800000000001</v>
      </c>
    </row>
    <row r="48" spans="1:17" x14ac:dyDescent="0.2">
      <c r="A48" s="29" t="s">
        <v>14</v>
      </c>
      <c r="B48" s="29">
        <v>2025</v>
      </c>
      <c r="C48" s="29" t="s">
        <v>9</v>
      </c>
      <c r="D48" s="29" t="s">
        <v>4</v>
      </c>
      <c r="E48">
        <f>INDEX('Financials USA'!$E$7:$N$20,MATCH('Input Data'!C48&amp;'Input Data'!D48,'Financials USA'!$A$7:$A$19,0),MATCH('Input Data'!B48,'Financials USA'!$E$1:$N$1,0))</f>
        <v>1365</v>
      </c>
      <c r="F48" s="31">
        <f>VLOOKUP(A48&amp;B48&amp;C48,'Gross Profit &amp; EBITDA'!$D$2:$F$61,2,FALSE)*E48</f>
        <v>682.5</v>
      </c>
      <c r="G48">
        <f>VLOOKUP(A48&amp;B48&amp;C48,'Gross Profit &amp; EBITDA'!$D$2:$F$61,3,FALSE)*E48</f>
        <v>273</v>
      </c>
    </row>
    <row r="49" spans="1:10" x14ac:dyDescent="0.2">
      <c r="A49" s="29" t="s">
        <v>14</v>
      </c>
      <c r="B49" s="29">
        <v>2025</v>
      </c>
      <c r="C49" s="29" t="s">
        <v>9</v>
      </c>
      <c r="D49" s="29" t="s">
        <v>6</v>
      </c>
      <c r="E49">
        <f>INDEX('Financials USA'!$E$7:$N$20,MATCH('Input Data'!C49&amp;'Input Data'!D49,'Financials USA'!$A$7:$A$19,0),MATCH('Input Data'!B49,'Financials USA'!$E$1:$N$1,0))</f>
        <v>68814</v>
      </c>
      <c r="F49" s="31">
        <f>VLOOKUP(A49&amp;B49&amp;C49,'Gross Profit &amp; EBITDA'!$D$2:$F$61,2,FALSE)*E49</f>
        <v>34407</v>
      </c>
      <c r="G49">
        <f>VLOOKUP(A49&amp;B49&amp;C49,'Gross Profit &amp; EBITDA'!$D$2:$F$61,3,FALSE)*E49</f>
        <v>13762.800000000001</v>
      </c>
      <c r="I49" t="s">
        <v>18</v>
      </c>
      <c r="J49" s="31">
        <v>3444804</v>
      </c>
    </row>
    <row r="50" spans="1:10" x14ac:dyDescent="0.2">
      <c r="A50" s="29" t="s">
        <v>14</v>
      </c>
      <c r="B50" s="29">
        <v>2026</v>
      </c>
      <c r="C50" s="29" t="s">
        <v>5</v>
      </c>
      <c r="D50" s="29" t="s">
        <v>4</v>
      </c>
      <c r="E50">
        <f>INDEX('Financials USA'!$E$7:$N$20,MATCH('Input Data'!C50&amp;'Input Data'!D50,'Financials USA'!$A$7:$A$19,0),MATCH('Input Data'!B50,'Financials USA'!$E$1:$N$1,0))</f>
        <v>3828</v>
      </c>
      <c r="F50" s="31">
        <f>VLOOKUP(A50&amp;B50&amp;C50,'Gross Profit &amp; EBITDA'!$D$2:$F$61,2,FALSE)*E50</f>
        <v>1914</v>
      </c>
      <c r="G50">
        <f>VLOOKUP(A50&amp;B50&amp;C50,'Gross Profit &amp; EBITDA'!$D$2:$F$61,3,FALSE)*E50</f>
        <v>765.6</v>
      </c>
      <c r="I50" t="s">
        <v>30</v>
      </c>
      <c r="J50">
        <f>J51-J49</f>
        <v>-1369606.7999999991</v>
      </c>
    </row>
    <row r="51" spans="1:10" x14ac:dyDescent="0.2">
      <c r="A51" s="29" t="s">
        <v>14</v>
      </c>
      <c r="B51" s="29">
        <v>2026</v>
      </c>
      <c r="C51" s="29" t="s">
        <v>5</v>
      </c>
      <c r="D51" s="29" t="s">
        <v>6</v>
      </c>
      <c r="E51">
        <f>INDEX('Financials USA'!$E$7:$N$20,MATCH('Input Data'!C51&amp;'Input Data'!D51,'Financials USA'!$A$7:$A$19,0),MATCH('Input Data'!B51,'Financials USA'!$E$1:$N$1,0))</f>
        <v>24219</v>
      </c>
      <c r="F51" s="31">
        <f>VLOOKUP(A51&amp;B51&amp;C51,'Gross Profit &amp; EBITDA'!$D$2:$F$61,2,FALSE)*E51</f>
        <v>12109.5</v>
      </c>
      <c r="G51">
        <f>VLOOKUP(A51&amp;B51&amp;C51,'Gross Profit &amp; EBITDA'!$D$2:$F$61,3,FALSE)*E51</f>
        <v>4843.8</v>
      </c>
      <c r="I51" t="s">
        <v>19</v>
      </c>
      <c r="J51" s="31">
        <v>2075197.2000000009</v>
      </c>
    </row>
    <row r="52" spans="1:10" x14ac:dyDescent="0.2">
      <c r="A52" s="29" t="s">
        <v>14</v>
      </c>
      <c r="B52" s="29">
        <v>2026</v>
      </c>
      <c r="C52" s="29" t="s">
        <v>8</v>
      </c>
      <c r="D52" s="29" t="s">
        <v>4</v>
      </c>
      <c r="E52">
        <f>INDEX('Financials USA'!$E$7:$N$20,MATCH('Input Data'!C52&amp;'Input Data'!D52,'Financials USA'!$A$7:$A$19,0),MATCH('Input Data'!B52,'Financials USA'!$E$1:$N$1,0))</f>
        <v>3828</v>
      </c>
      <c r="F52" s="31">
        <f>VLOOKUP(A52&amp;B52&amp;C52,'Gross Profit &amp; EBITDA'!$D$2:$F$61,2,FALSE)*E52</f>
        <v>2296.8000000000002</v>
      </c>
      <c r="G52">
        <f>VLOOKUP(A52&amp;B52&amp;C52,'Gross Profit &amp; EBITDA'!$D$2:$F$61,3,FALSE)*E52</f>
        <v>765.6</v>
      </c>
      <c r="I52" t="s">
        <v>31</v>
      </c>
      <c r="J52">
        <f>J53-J51</f>
        <v>-1531021.4000000011</v>
      </c>
    </row>
    <row r="53" spans="1:10" x14ac:dyDescent="0.2">
      <c r="A53" s="29" t="s">
        <v>14</v>
      </c>
      <c r="B53" s="29">
        <v>2026</v>
      </c>
      <c r="C53" s="29" t="s">
        <v>8</v>
      </c>
      <c r="D53" s="29" t="s">
        <v>6</v>
      </c>
      <c r="E53">
        <f>INDEX('Financials USA'!$E$7:$N$20,MATCH('Input Data'!C53&amp;'Input Data'!D53,'Financials USA'!$A$7:$A$19,0),MATCH('Input Data'!B53,'Financials USA'!$E$1:$N$1,0))</f>
        <v>96876</v>
      </c>
      <c r="F53" s="31">
        <f>VLOOKUP(A53&amp;B53&amp;C53,'Gross Profit &amp; EBITDA'!$D$2:$F$61,2,FALSE)*E53</f>
        <v>58125.600000000006</v>
      </c>
      <c r="G53">
        <f>VLOOKUP(A53&amp;B53&amp;C53,'Gross Profit &amp; EBITDA'!$D$2:$F$61,3,FALSE)*E53</f>
        <v>19375.2</v>
      </c>
      <c r="I53" t="s">
        <v>20</v>
      </c>
      <c r="J53" s="31">
        <v>544175.79999999981</v>
      </c>
    </row>
    <row r="54" spans="1:10" x14ac:dyDescent="0.2">
      <c r="A54" s="29" t="s">
        <v>14</v>
      </c>
      <c r="B54" s="29">
        <v>2026</v>
      </c>
      <c r="C54" s="29" t="s">
        <v>9</v>
      </c>
      <c r="D54" s="29" t="s">
        <v>4</v>
      </c>
      <c r="E54">
        <f>INDEX('Financials USA'!$E$7:$N$20,MATCH('Input Data'!C54&amp;'Input Data'!D54,'Financials USA'!$A$7:$A$19,0),MATCH('Input Data'!B54,'Financials USA'!$E$1:$N$1,0))</f>
        <v>3022</v>
      </c>
      <c r="F54" s="31">
        <f>VLOOKUP(A54&amp;B54&amp;C54,'Gross Profit &amp; EBITDA'!$D$2:$F$61,2,FALSE)*E54</f>
        <v>1511</v>
      </c>
      <c r="G54">
        <f>VLOOKUP(A54&amp;B54&amp;C54,'Gross Profit &amp; EBITDA'!$D$2:$F$61,3,FALSE)*E54</f>
        <v>604.4</v>
      </c>
    </row>
    <row r="55" spans="1:10" x14ac:dyDescent="0.2">
      <c r="A55" s="29" t="s">
        <v>14</v>
      </c>
      <c r="B55" s="29">
        <v>2026</v>
      </c>
      <c r="C55" s="29" t="s">
        <v>9</v>
      </c>
      <c r="D55" s="29" t="s">
        <v>6</v>
      </c>
      <c r="E55">
        <f>INDEX('Financials USA'!$E$7:$N$20,MATCH('Input Data'!C55&amp;'Input Data'!D55,'Financials USA'!$A$7:$A$19,0),MATCH('Input Data'!B55,'Financials USA'!$E$1:$N$1,0))</f>
        <v>32694</v>
      </c>
      <c r="F55" s="31">
        <f>VLOOKUP(A55&amp;B55&amp;C55,'Gross Profit &amp; EBITDA'!$D$2:$F$61,2,FALSE)*E55</f>
        <v>16347</v>
      </c>
      <c r="G55">
        <f>VLOOKUP(A55&amp;B55&amp;C55,'Gross Profit &amp; EBITDA'!$D$2:$F$61,3,FALSE)*E55</f>
        <v>6538.8</v>
      </c>
    </row>
    <row r="56" spans="1:10" x14ac:dyDescent="0.2">
      <c r="A56" s="29" t="s">
        <v>14</v>
      </c>
      <c r="B56" s="29">
        <v>2027</v>
      </c>
      <c r="C56" s="29" t="s">
        <v>5</v>
      </c>
      <c r="D56" s="29" t="s">
        <v>4</v>
      </c>
      <c r="E56">
        <f>INDEX('Financials USA'!$E$7:$N$20,MATCH('Input Data'!C56&amp;'Input Data'!D56,'Financials USA'!$A$7:$A$19,0),MATCH('Input Data'!B56,'Financials USA'!$E$1:$N$1,0))</f>
        <v>5424</v>
      </c>
      <c r="F56" s="31">
        <f>VLOOKUP(A56&amp;B56&amp;C56,'Gross Profit &amp; EBITDA'!$D$2:$F$61,2,FALSE)*E56</f>
        <v>2712</v>
      </c>
      <c r="G56">
        <f>VLOOKUP(A56&amp;B56&amp;C56,'Gross Profit &amp; EBITDA'!$D$2:$F$61,3,FALSE)*E56</f>
        <v>542.4</v>
      </c>
    </row>
    <row r="57" spans="1:10" x14ac:dyDescent="0.2">
      <c r="A57" s="29" t="s">
        <v>14</v>
      </c>
      <c r="B57" s="29">
        <v>2027</v>
      </c>
      <c r="C57" s="29" t="s">
        <v>5</v>
      </c>
      <c r="D57" s="29" t="s">
        <v>6</v>
      </c>
      <c r="E57">
        <f>INDEX('Financials USA'!$E$7:$N$20,MATCH('Input Data'!C57&amp;'Input Data'!D57,'Financials USA'!$A$7:$A$19,0),MATCH('Input Data'!B57,'Financials USA'!$E$1:$N$1,0))</f>
        <v>23442</v>
      </c>
      <c r="F57" s="31">
        <f>VLOOKUP(A57&amp;B57&amp;C57,'Gross Profit &amp; EBITDA'!$D$2:$F$61,2,FALSE)*E57</f>
        <v>11721</v>
      </c>
      <c r="G57">
        <f>VLOOKUP(A57&amp;B57&amp;C57,'Gross Profit &amp; EBITDA'!$D$2:$F$61,3,FALSE)*E57</f>
        <v>2344.2000000000003</v>
      </c>
    </row>
    <row r="58" spans="1:10" x14ac:dyDescent="0.2">
      <c r="A58" s="29" t="s">
        <v>14</v>
      </c>
      <c r="B58" s="29">
        <v>2027</v>
      </c>
      <c r="C58" s="29" t="s">
        <v>8</v>
      </c>
      <c r="D58" s="29" t="s">
        <v>4</v>
      </c>
      <c r="E58">
        <f>INDEX('Financials USA'!$E$7:$N$20,MATCH('Input Data'!C58&amp;'Input Data'!D58,'Financials USA'!$A$7:$A$19,0),MATCH('Input Data'!B58,'Financials USA'!$E$1:$N$1,0))</f>
        <v>5424</v>
      </c>
      <c r="F58" s="31">
        <f>VLOOKUP(A58&amp;B58&amp;C58,'Gross Profit &amp; EBITDA'!$D$2:$F$61,2,FALSE)*E58</f>
        <v>2712</v>
      </c>
      <c r="G58">
        <f>VLOOKUP(A58&amp;B58&amp;C58,'Gross Profit &amp; EBITDA'!$D$2:$F$61,3,FALSE)*E58</f>
        <v>1084.8</v>
      </c>
    </row>
    <row r="59" spans="1:10" x14ac:dyDescent="0.2">
      <c r="A59" s="29" t="s">
        <v>14</v>
      </c>
      <c r="B59" s="29">
        <v>2027</v>
      </c>
      <c r="C59" s="29" t="s">
        <v>8</v>
      </c>
      <c r="D59" s="29" t="s">
        <v>6</v>
      </c>
      <c r="E59">
        <f>INDEX('Financials USA'!$E$7:$N$20,MATCH('Input Data'!C59&amp;'Input Data'!D59,'Financials USA'!$A$7:$A$19,0),MATCH('Input Data'!B59,'Financials USA'!$E$1:$N$1,0))</f>
        <v>140652</v>
      </c>
      <c r="F59" s="31">
        <f>VLOOKUP(A59&amp;B59&amp;C59,'Gross Profit &amp; EBITDA'!$D$2:$F$61,2,FALSE)*E59</f>
        <v>70326</v>
      </c>
      <c r="G59">
        <f>VLOOKUP(A59&amp;B59&amp;C59,'Gross Profit &amp; EBITDA'!$D$2:$F$61,3,FALSE)*E59</f>
        <v>28130.400000000001</v>
      </c>
    </row>
    <row r="60" spans="1:10" x14ac:dyDescent="0.2">
      <c r="A60" s="29" t="s">
        <v>14</v>
      </c>
      <c r="B60" s="29">
        <v>2027</v>
      </c>
      <c r="C60" s="29" t="s">
        <v>9</v>
      </c>
      <c r="D60" s="29" t="s">
        <v>4</v>
      </c>
      <c r="E60">
        <f>INDEX('Financials USA'!$E$7:$N$20,MATCH('Input Data'!C60&amp;'Input Data'!D60,'Financials USA'!$A$7:$A$19,0),MATCH('Input Data'!B60,'Financials USA'!$E$1:$N$1,0))</f>
        <v>15468</v>
      </c>
      <c r="F60" s="31">
        <f>VLOOKUP(A60&amp;B60&amp;C60,'Gross Profit &amp; EBITDA'!$D$2:$F$61,2,FALSE)*E60</f>
        <v>9280.8000000000011</v>
      </c>
      <c r="G60">
        <f>VLOOKUP(A60&amp;B60&amp;C60,'Gross Profit &amp; EBITDA'!$D$2:$F$61,3,FALSE)*E60</f>
        <v>3093.6000000000004</v>
      </c>
    </row>
    <row r="61" spans="1:10" x14ac:dyDescent="0.2">
      <c r="A61" s="29" t="s">
        <v>14</v>
      </c>
      <c r="B61" s="29">
        <v>2027</v>
      </c>
      <c r="C61" s="29" t="s">
        <v>9</v>
      </c>
      <c r="D61" s="29" t="s">
        <v>6</v>
      </c>
      <c r="E61">
        <f>INDEX('Financials USA'!$E$7:$N$20,MATCH('Input Data'!C61&amp;'Input Data'!D61,'Financials USA'!$A$7:$A$19,0),MATCH('Input Data'!B61,'Financials USA'!$E$1:$N$1,0))</f>
        <v>9172</v>
      </c>
      <c r="F61" s="31">
        <f>VLOOKUP(A61&amp;B61&amp;C61,'Gross Profit &amp; EBITDA'!$D$2:$F$61,2,FALSE)*E61</f>
        <v>5503.2000000000007</v>
      </c>
      <c r="G61">
        <f>VLOOKUP(A61&amp;B61&amp;C61,'Gross Profit &amp; EBITDA'!$D$2:$F$61,3,FALSE)*E61</f>
        <v>1834.4</v>
      </c>
    </row>
    <row r="62" spans="1:10" x14ac:dyDescent="0.2">
      <c r="A62" s="29" t="s">
        <v>14</v>
      </c>
      <c r="B62" s="29">
        <v>2018</v>
      </c>
      <c r="C62" s="29" t="s">
        <v>5</v>
      </c>
      <c r="D62" s="29" t="s">
        <v>4</v>
      </c>
      <c r="E62">
        <f>INDEX('Financials USA'!$E$7:$N$20,MATCH('Input Data'!C62&amp;'Input Data'!D62,'Financials USA'!$A$7:$A$19,0),MATCH('Input Data'!B62,'Financials USA'!$E$1:$N$1,0))</f>
        <v>1869</v>
      </c>
      <c r="F62" s="31">
        <f>VLOOKUP(A62&amp;B62&amp;C62,'Gross Profit &amp; EBITDA'!$D$2:$F$61,2,FALSE)*E62</f>
        <v>934.5</v>
      </c>
      <c r="G62">
        <f>VLOOKUP(A62&amp;B62&amp;C62,'Gross Profit &amp; EBITDA'!$D$2:$F$61,3,FALSE)*E62</f>
        <v>373.8</v>
      </c>
    </row>
    <row r="63" spans="1:10" x14ac:dyDescent="0.2">
      <c r="A63" s="29" t="s">
        <v>14</v>
      </c>
      <c r="B63" s="29">
        <v>2018</v>
      </c>
      <c r="C63" s="29" t="s">
        <v>5</v>
      </c>
      <c r="D63" s="29" t="s">
        <v>6</v>
      </c>
      <c r="E63">
        <f>INDEX('Financials USA'!$E$7:$N$20,MATCH('Input Data'!C63&amp;'Input Data'!D63,'Financials USA'!$A$7:$A$19,0),MATCH('Input Data'!B63,'Financials USA'!$E$1:$N$1,0))</f>
        <v>23961</v>
      </c>
      <c r="F63" s="31">
        <f>VLOOKUP(A63&amp;B63&amp;C63,'Gross Profit &amp; EBITDA'!$D$2:$F$61,2,FALSE)*E63</f>
        <v>11980.5</v>
      </c>
      <c r="G63">
        <f>VLOOKUP(A63&amp;B63&amp;C63,'Gross Profit &amp; EBITDA'!$D$2:$F$61,3,FALSE)*E63</f>
        <v>4792.2</v>
      </c>
    </row>
    <row r="64" spans="1:10" x14ac:dyDescent="0.2">
      <c r="A64" s="29" t="s">
        <v>14</v>
      </c>
      <c r="B64" s="29">
        <v>2018</v>
      </c>
      <c r="C64" s="29" t="s">
        <v>8</v>
      </c>
      <c r="D64" s="29" t="s">
        <v>4</v>
      </c>
      <c r="E64">
        <f>INDEX('Financials USA'!$E$7:$N$20,MATCH('Input Data'!C64&amp;'Input Data'!D64,'Financials USA'!$A$7:$A$19,0),MATCH('Input Data'!B64,'Financials USA'!$E$1:$N$1,0))</f>
        <v>5607</v>
      </c>
      <c r="F64" s="31">
        <f>VLOOKUP(A64&amp;B64&amp;C64,'Gross Profit &amp; EBITDA'!$D$2:$F$61,2,FALSE)*E64</f>
        <v>3924.9000000000005</v>
      </c>
      <c r="G64">
        <f>VLOOKUP(A64&amp;B64&amp;C64,'Gross Profit &amp; EBITDA'!$D$2:$F$61,3,FALSE)*E64</f>
        <v>1121.4000000000001</v>
      </c>
    </row>
    <row r="65" spans="1:7" x14ac:dyDescent="0.2">
      <c r="A65" s="29" t="s">
        <v>14</v>
      </c>
      <c r="B65" s="29">
        <v>2018</v>
      </c>
      <c r="C65" s="29" t="s">
        <v>8</v>
      </c>
      <c r="D65" s="29" t="s">
        <v>6</v>
      </c>
      <c r="E65">
        <f>INDEX('Financials USA'!$E$7:$N$20,MATCH('Input Data'!C65&amp;'Input Data'!D65,'Financials USA'!$A$7:$A$19,0),MATCH('Input Data'!B65,'Financials USA'!$E$1:$N$1,0))</f>
        <v>23961</v>
      </c>
      <c r="F65" s="31">
        <f>VLOOKUP(A65&amp;B65&amp;C65,'Gross Profit &amp; EBITDA'!$D$2:$F$61,2,FALSE)*E65</f>
        <v>16772.7</v>
      </c>
      <c r="G65">
        <f>VLOOKUP(A65&amp;B65&amp;C65,'Gross Profit &amp; EBITDA'!$D$2:$F$61,3,FALSE)*E65</f>
        <v>4792.2</v>
      </c>
    </row>
    <row r="66" spans="1:7" x14ac:dyDescent="0.2">
      <c r="A66" s="29" t="s">
        <v>14</v>
      </c>
      <c r="B66" s="29">
        <v>2018</v>
      </c>
      <c r="C66" s="29" t="s">
        <v>9</v>
      </c>
      <c r="D66" s="29" t="s">
        <v>4</v>
      </c>
      <c r="E66">
        <f>INDEX('Financials USA'!$E$7:$N$20,MATCH('Input Data'!C66&amp;'Input Data'!D66,'Financials USA'!$A$7:$A$19,0),MATCH('Input Data'!B66,'Financials USA'!$E$1:$N$1,0))</f>
        <v>684</v>
      </c>
      <c r="F66" s="31">
        <f>VLOOKUP(A66&amp;B66&amp;C66,'Gross Profit &amp; EBITDA'!$D$2:$F$61,2,FALSE)*E66</f>
        <v>478.80000000000007</v>
      </c>
      <c r="G66">
        <f>VLOOKUP(A66&amp;B66&amp;C66,'Gross Profit &amp; EBITDA'!$D$2:$F$61,3,FALSE)*E66</f>
        <v>68.400000000000006</v>
      </c>
    </row>
    <row r="67" spans="1:7" x14ac:dyDescent="0.2">
      <c r="A67" s="29" t="s">
        <v>14</v>
      </c>
      <c r="B67" s="29">
        <v>2018</v>
      </c>
      <c r="C67" s="29" t="s">
        <v>9</v>
      </c>
      <c r="D67" s="29" t="s">
        <v>6</v>
      </c>
      <c r="E67">
        <f>INDEX('Financials USA'!$E$7:$N$20,MATCH('Input Data'!C67&amp;'Input Data'!D67,'Financials USA'!$A$7:$A$19,0),MATCH('Input Data'!B67,'Financials USA'!$E$1:$N$1,0))</f>
        <v>9098</v>
      </c>
      <c r="F67" s="31">
        <f>VLOOKUP(A67&amp;B67&amp;C67,'Gross Profit &amp; EBITDA'!$D$2:$F$61,2,FALSE)*E67</f>
        <v>6368.6</v>
      </c>
      <c r="G67">
        <f>VLOOKUP(A67&amp;B67&amp;C67,'Gross Profit &amp; EBITDA'!$D$2:$F$61,3,FALSE)*E67</f>
        <v>909.80000000000007</v>
      </c>
    </row>
    <row r="68" spans="1:7" x14ac:dyDescent="0.2">
      <c r="A68" s="29" t="s">
        <v>14</v>
      </c>
      <c r="B68" s="29">
        <v>2019</v>
      </c>
      <c r="C68" s="29" t="s">
        <v>5</v>
      </c>
      <c r="D68" s="29" t="s">
        <v>4</v>
      </c>
      <c r="E68">
        <f>INDEX('Financials USA'!$E$7:$N$20,MATCH('Input Data'!C68&amp;'Input Data'!D68,'Financials USA'!$A$7:$A$19,0),MATCH('Input Data'!B68,'Financials USA'!$E$1:$N$1,0))</f>
        <v>3211</v>
      </c>
      <c r="F68" s="31">
        <f>VLOOKUP(A68&amp;B68&amp;C68,'Gross Profit &amp; EBITDA'!$D$2:$F$61,2,FALSE)*E68</f>
        <v>1605.5</v>
      </c>
      <c r="G68">
        <f>VLOOKUP(A68&amp;B68&amp;C68,'Gross Profit &amp; EBITDA'!$D$2:$F$61,3,FALSE)*E68</f>
        <v>321.10000000000002</v>
      </c>
    </row>
    <row r="69" spans="1:7" x14ac:dyDescent="0.2">
      <c r="A69" s="29" t="s">
        <v>14</v>
      </c>
      <c r="B69" s="29">
        <v>2019</v>
      </c>
      <c r="C69" s="29" t="s">
        <v>5</v>
      </c>
      <c r="D69" s="29" t="s">
        <v>6</v>
      </c>
      <c r="E69">
        <f>INDEX('Financials USA'!$E$7:$N$20,MATCH('Input Data'!C69&amp;'Input Data'!D69,'Financials USA'!$A$7:$A$19,0),MATCH('Input Data'!B69,'Financials USA'!$E$1:$N$1,0))</f>
        <v>15956</v>
      </c>
      <c r="F69" s="31">
        <f>VLOOKUP(A69&amp;B69&amp;C69,'Gross Profit &amp; EBITDA'!$D$2:$F$61,2,FALSE)*E69</f>
        <v>7978</v>
      </c>
      <c r="G69">
        <f>VLOOKUP(A69&amp;B69&amp;C69,'Gross Profit &amp; EBITDA'!$D$2:$F$61,3,FALSE)*E69</f>
        <v>1595.6000000000001</v>
      </c>
    </row>
    <row r="70" spans="1:7" x14ac:dyDescent="0.2">
      <c r="A70" s="29" t="s">
        <v>14</v>
      </c>
      <c r="B70" s="29">
        <v>2019</v>
      </c>
      <c r="C70" s="29" t="s">
        <v>8</v>
      </c>
      <c r="D70" s="29" t="s">
        <v>4</v>
      </c>
      <c r="E70">
        <f>INDEX('Financials USA'!$E$7:$N$20,MATCH('Input Data'!C70&amp;'Input Data'!D70,'Financials USA'!$A$7:$A$19,0),MATCH('Input Data'!B70,'Financials USA'!$E$1:$N$1,0))</f>
        <v>12844</v>
      </c>
      <c r="F70" s="31">
        <f>VLOOKUP(A70&amp;B70&amp;C70,'Gross Profit &amp; EBITDA'!$D$2:$F$61,2,FALSE)*E70</f>
        <v>6422</v>
      </c>
      <c r="G70">
        <f>VLOOKUP(A70&amp;B70&amp;C70,'Gross Profit &amp; EBITDA'!$D$2:$F$61,3,FALSE)*E70</f>
        <v>1284.4000000000001</v>
      </c>
    </row>
    <row r="71" spans="1:7" x14ac:dyDescent="0.2">
      <c r="A71" s="29" t="s">
        <v>14</v>
      </c>
      <c r="B71" s="29">
        <v>2019</v>
      </c>
      <c r="C71" s="29" t="s">
        <v>8</v>
      </c>
      <c r="D71" s="29" t="s">
        <v>6</v>
      </c>
      <c r="E71">
        <f>INDEX('Financials USA'!$E$7:$N$20,MATCH('Input Data'!C71&amp;'Input Data'!D71,'Financials USA'!$A$7:$A$19,0),MATCH('Input Data'!B71,'Financials USA'!$E$1:$N$1,0))</f>
        <v>95736</v>
      </c>
      <c r="F71" s="31">
        <f>VLOOKUP(A71&amp;B71&amp;C71,'Gross Profit &amp; EBITDA'!$D$2:$F$61,2,FALSE)*E71</f>
        <v>47868</v>
      </c>
      <c r="G71">
        <f>VLOOKUP(A71&amp;B71&amp;C71,'Gross Profit &amp; EBITDA'!$D$2:$F$61,3,FALSE)*E71</f>
        <v>9573.6</v>
      </c>
    </row>
    <row r="72" spans="1:7" x14ac:dyDescent="0.2">
      <c r="A72" s="29" t="s">
        <v>14</v>
      </c>
      <c r="B72" s="29">
        <v>2019</v>
      </c>
      <c r="C72" s="29" t="s">
        <v>9</v>
      </c>
      <c r="D72" s="29" t="s">
        <v>4</v>
      </c>
      <c r="E72">
        <f>INDEX('Financials USA'!$E$7:$N$20,MATCH('Input Data'!C72&amp;'Input Data'!D72,'Financials USA'!$A$7:$A$19,0),MATCH('Input Data'!B72,'Financials USA'!$E$1:$N$1,0))</f>
        <v>17682</v>
      </c>
      <c r="F72" s="31">
        <f>VLOOKUP(A72&amp;B72&amp;C72,'Gross Profit &amp; EBITDA'!$D$2:$F$61,2,FALSE)*E72</f>
        <v>10609.2</v>
      </c>
      <c r="G72">
        <f>VLOOKUP(A72&amp;B72&amp;C72,'Gross Profit &amp; EBITDA'!$D$2:$F$61,3,FALSE)*E72</f>
        <v>3536.4</v>
      </c>
    </row>
    <row r="73" spans="1:7" x14ac:dyDescent="0.2">
      <c r="A73" s="29" t="s">
        <v>14</v>
      </c>
      <c r="B73" s="29">
        <v>2019</v>
      </c>
      <c r="C73" s="29" t="s">
        <v>9</v>
      </c>
      <c r="D73" s="29" t="s">
        <v>6</v>
      </c>
      <c r="E73">
        <f>INDEX('Financials USA'!$E$7:$N$20,MATCH('Input Data'!C73&amp;'Input Data'!D73,'Financials USA'!$A$7:$A$19,0),MATCH('Input Data'!B73,'Financials USA'!$E$1:$N$1,0))</f>
        <v>19683</v>
      </c>
      <c r="F73" s="31">
        <f>VLOOKUP(A73&amp;B73&amp;C73,'Gross Profit &amp; EBITDA'!$D$2:$F$61,2,FALSE)*E73</f>
        <v>11809.800000000001</v>
      </c>
      <c r="G73">
        <f>VLOOKUP(A73&amp;B73&amp;C73,'Gross Profit &amp; EBITDA'!$D$2:$F$61,3,FALSE)*E73</f>
        <v>3936.6000000000004</v>
      </c>
    </row>
    <row r="74" spans="1:7" x14ac:dyDescent="0.2">
      <c r="A74" s="29" t="s">
        <v>14</v>
      </c>
      <c r="B74" s="29">
        <v>2020</v>
      </c>
      <c r="C74" s="29" t="s">
        <v>5</v>
      </c>
      <c r="D74" s="29" t="s">
        <v>4</v>
      </c>
      <c r="E74">
        <f>INDEX('Financials USA'!$E$7:$N$20,MATCH('Input Data'!C74&amp;'Input Data'!D74,'Financials USA'!$A$7:$A$19,0),MATCH('Input Data'!B74,'Financials USA'!$E$1:$N$1,0))</f>
        <v>4810</v>
      </c>
      <c r="F74" s="31">
        <f>VLOOKUP(A74&amp;B74&amp;C74,'Gross Profit &amp; EBITDA'!$D$2:$F$61,2,FALSE)*E74</f>
        <v>3848</v>
      </c>
      <c r="G74">
        <f>VLOOKUP(A74&amp;B74&amp;C74,'Gross Profit &amp; EBITDA'!$D$2:$F$61,3,FALSE)*E74</f>
        <v>962</v>
      </c>
    </row>
    <row r="75" spans="1:7" x14ac:dyDescent="0.2">
      <c r="A75" s="29" t="s">
        <v>14</v>
      </c>
      <c r="B75" s="29">
        <v>2020</v>
      </c>
      <c r="C75" s="29" t="s">
        <v>5</v>
      </c>
      <c r="D75" s="29" t="s">
        <v>4</v>
      </c>
      <c r="E75">
        <f>INDEX('Financials USA'!$E$7:$N$20,MATCH('Input Data'!C75&amp;'Input Data'!D75,'Financials USA'!$A$7:$A$19,0),MATCH('Input Data'!B75,'Financials USA'!$E$1:$N$1,0))</f>
        <v>4810</v>
      </c>
      <c r="F75" s="31">
        <f>VLOOKUP(A75&amp;B75&amp;C75,'Gross Profit &amp; EBITDA'!$D$2:$F$61,2,FALSE)*E75</f>
        <v>3848</v>
      </c>
      <c r="G75">
        <f>VLOOKUP(A75&amp;B75&amp;C75,'Gross Profit &amp; EBITDA'!$D$2:$F$61,3,FALSE)*E75</f>
        <v>962</v>
      </c>
    </row>
    <row r="76" spans="1:7" x14ac:dyDescent="0.2">
      <c r="A76" s="29" t="s">
        <v>14</v>
      </c>
      <c r="B76" s="29">
        <v>2020</v>
      </c>
      <c r="C76" s="29" t="s">
        <v>8</v>
      </c>
      <c r="D76" s="29" t="s">
        <v>6</v>
      </c>
      <c r="E76">
        <f>INDEX('Financials USA'!$E$7:$N$20,MATCH('Input Data'!C76&amp;'Input Data'!D76,'Financials USA'!$A$7:$A$19,0),MATCH('Input Data'!B76,'Financials USA'!$E$1:$N$1,0))</f>
        <v>16090</v>
      </c>
      <c r="F76" s="31">
        <f>VLOOKUP(A76&amp;B76&amp;C76,'Gross Profit &amp; EBITDA'!$D$2:$F$61,2,FALSE)*E76</f>
        <v>8045</v>
      </c>
      <c r="G76">
        <f>VLOOKUP(A76&amp;B76&amp;C76,'Gross Profit &amp; EBITDA'!$D$2:$F$61,3,FALSE)*E76</f>
        <v>1609</v>
      </c>
    </row>
    <row r="77" spans="1:7" x14ac:dyDescent="0.2">
      <c r="A77" s="29" t="s">
        <v>14</v>
      </c>
      <c r="B77" s="29">
        <v>2020</v>
      </c>
      <c r="C77" s="29" t="s">
        <v>8</v>
      </c>
      <c r="D77" s="29" t="s">
        <v>4</v>
      </c>
      <c r="E77">
        <f>INDEX('Financials USA'!$E$7:$N$20,MATCH('Input Data'!C77&amp;'Input Data'!D77,'Financials USA'!$A$7:$A$19,0),MATCH('Input Data'!B77,'Financials USA'!$E$1:$N$1,0))</f>
        <v>9620</v>
      </c>
      <c r="F77" s="31">
        <f>VLOOKUP(A77&amp;B77&amp;C77,'Gross Profit &amp; EBITDA'!$D$2:$F$61,2,FALSE)*E77</f>
        <v>4810</v>
      </c>
      <c r="G77">
        <f>VLOOKUP(A77&amp;B77&amp;C77,'Gross Profit &amp; EBITDA'!$D$2:$F$61,3,FALSE)*E77</f>
        <v>962</v>
      </c>
    </row>
    <row r="78" spans="1:7" x14ac:dyDescent="0.2">
      <c r="A78" s="29" t="s">
        <v>14</v>
      </c>
      <c r="B78" s="29">
        <v>2020</v>
      </c>
      <c r="C78" s="29" t="s">
        <v>9</v>
      </c>
      <c r="D78" s="29" t="s">
        <v>6</v>
      </c>
      <c r="E78">
        <f>INDEX('Financials USA'!$E$7:$N$20,MATCH('Input Data'!C78&amp;'Input Data'!D78,'Financials USA'!$A$7:$A$19,0),MATCH('Input Data'!B78,'Financials USA'!$E$1:$N$1,0))</f>
        <v>55827</v>
      </c>
      <c r="F78" s="31">
        <f>VLOOKUP(A78&amp;B78&amp;C78,'Gross Profit &amp; EBITDA'!$D$2:$F$61,2,FALSE)*E78</f>
        <v>44661.600000000006</v>
      </c>
      <c r="G78">
        <f>VLOOKUP(A78&amp;B78&amp;C78,'Gross Profit &amp; EBITDA'!$D$2:$F$61,3,FALSE)*E78</f>
        <v>11165.400000000001</v>
      </c>
    </row>
    <row r="79" spans="1:7" x14ac:dyDescent="0.2">
      <c r="A79" s="29" t="s">
        <v>14</v>
      </c>
      <c r="B79" s="29">
        <v>2020</v>
      </c>
      <c r="C79" s="29" t="s">
        <v>9</v>
      </c>
      <c r="D79" s="29" t="s">
        <v>4</v>
      </c>
      <c r="E79">
        <f>INDEX('Financials USA'!$E$7:$N$20,MATCH('Input Data'!C79&amp;'Input Data'!D79,'Financials USA'!$A$7:$A$19,0),MATCH('Input Data'!B79,'Financials USA'!$E$1:$N$1,0))</f>
        <v>10140</v>
      </c>
      <c r="F79" s="31">
        <f>VLOOKUP(A79&amp;B79&amp;C79,'Gross Profit &amp; EBITDA'!$D$2:$F$61,2,FALSE)*E79</f>
        <v>8112</v>
      </c>
      <c r="G79">
        <f>VLOOKUP(A79&amp;B79&amp;C79,'Gross Profit &amp; EBITDA'!$D$2:$F$61,3,FALSE)*E79</f>
        <v>2028</v>
      </c>
    </row>
    <row r="80" spans="1:7" x14ac:dyDescent="0.2">
      <c r="A80" s="29" t="s">
        <v>14</v>
      </c>
      <c r="B80" s="29">
        <v>2021</v>
      </c>
      <c r="C80" s="29" t="s">
        <v>5</v>
      </c>
      <c r="D80" s="29" t="s">
        <v>6</v>
      </c>
      <c r="E80">
        <f>INDEX('Financials USA'!$E$7:$N$20,MATCH('Input Data'!C80&amp;'Input Data'!D80,'Financials USA'!$A$7:$A$19,0),MATCH('Input Data'!B80,'Financials USA'!$E$1:$N$1,0))</f>
        <v>15225</v>
      </c>
      <c r="F80" s="31">
        <f>VLOOKUP(A80&amp;B80&amp;C80,'Gross Profit &amp; EBITDA'!$D$2:$F$61,2,FALSE)*E80</f>
        <v>9135.0000000000018</v>
      </c>
      <c r="G80">
        <f>VLOOKUP(A80&amp;B80&amp;C80,'Gross Profit &amp; EBITDA'!$D$2:$F$61,3,FALSE)*E80</f>
        <v>3045</v>
      </c>
    </row>
    <row r="81" spans="1:7" x14ac:dyDescent="0.2">
      <c r="A81" s="29" t="s">
        <v>14</v>
      </c>
      <c r="B81" s="29">
        <v>2021</v>
      </c>
      <c r="C81" s="29" t="s">
        <v>5</v>
      </c>
      <c r="D81" s="29" t="s">
        <v>4</v>
      </c>
      <c r="E81">
        <f>INDEX('Financials USA'!$E$7:$N$20,MATCH('Input Data'!C81&amp;'Input Data'!D81,'Financials USA'!$A$7:$A$19,0),MATCH('Input Data'!B81,'Financials USA'!$E$1:$N$1,0))</f>
        <v>7470</v>
      </c>
      <c r="F81" s="31">
        <f>VLOOKUP(A81&amp;B81&amp;C81,'Gross Profit &amp; EBITDA'!$D$2:$F$61,2,FALSE)*E81</f>
        <v>4482.0000000000009</v>
      </c>
      <c r="G81">
        <f>VLOOKUP(A81&amp;B81&amp;C81,'Gross Profit &amp; EBITDA'!$D$2:$F$61,3,FALSE)*E81</f>
        <v>1494</v>
      </c>
    </row>
    <row r="82" spans="1:7" x14ac:dyDescent="0.2">
      <c r="A82" s="29" t="s">
        <v>14</v>
      </c>
      <c r="B82" s="29">
        <v>2021</v>
      </c>
      <c r="C82" s="29" t="s">
        <v>8</v>
      </c>
      <c r="D82" s="29" t="s">
        <v>6</v>
      </c>
      <c r="E82">
        <f>INDEX('Financials USA'!$E$7:$N$20,MATCH('Input Data'!C82&amp;'Input Data'!D82,'Financials USA'!$A$7:$A$19,0),MATCH('Input Data'!B82,'Financials USA'!$E$1:$N$1,0))</f>
        <v>91350</v>
      </c>
      <c r="F82" s="31">
        <f>VLOOKUP(A82&amp;B82&amp;C82,'Gross Profit &amp; EBITDA'!$D$2:$F$61,2,FALSE)*E82</f>
        <v>63945.000000000007</v>
      </c>
      <c r="G82">
        <f>VLOOKUP(A82&amp;B82&amp;C82,'Gross Profit &amp; EBITDA'!$D$2:$F$61,3,FALSE)*E82</f>
        <v>9135</v>
      </c>
    </row>
    <row r="83" spans="1:7" x14ac:dyDescent="0.2">
      <c r="A83" s="29" t="s">
        <v>14</v>
      </c>
      <c r="B83" s="29">
        <v>2021</v>
      </c>
      <c r="C83" s="29" t="s">
        <v>8</v>
      </c>
      <c r="D83" s="29" t="s">
        <v>4</v>
      </c>
      <c r="E83">
        <f>INDEX('Financials USA'!$E$7:$N$20,MATCH('Input Data'!C83&amp;'Input Data'!D83,'Financials USA'!$A$7:$A$19,0),MATCH('Input Data'!B83,'Financials USA'!$E$1:$N$1,0))</f>
        <v>29880</v>
      </c>
      <c r="F83" s="31">
        <f>VLOOKUP(A83&amp;B83&amp;C83,'Gross Profit &amp; EBITDA'!$D$2:$F$61,2,FALSE)*E83</f>
        <v>20916.000000000004</v>
      </c>
      <c r="G83">
        <f>VLOOKUP(A83&amp;B83&amp;C83,'Gross Profit &amp; EBITDA'!$D$2:$F$61,3,FALSE)*E83</f>
        <v>2988</v>
      </c>
    </row>
    <row r="84" spans="1:7" x14ac:dyDescent="0.2">
      <c r="A84" s="29" t="s">
        <v>14</v>
      </c>
      <c r="B84" s="29">
        <v>2021</v>
      </c>
      <c r="C84" s="29" t="s">
        <v>9</v>
      </c>
      <c r="D84" s="29" t="s">
        <v>6</v>
      </c>
      <c r="E84">
        <f>INDEX('Financials USA'!$E$7:$N$20,MATCH('Input Data'!C84&amp;'Input Data'!D84,'Financials USA'!$A$7:$A$19,0),MATCH('Input Data'!B84,'Financials USA'!$E$1:$N$1,0))</f>
        <v>6756</v>
      </c>
      <c r="F84" s="31">
        <f>VLOOKUP(A84&amp;B84&amp;C84,'Gross Profit &amp; EBITDA'!$D$2:$F$61,2,FALSE)*E84</f>
        <v>5404.8</v>
      </c>
      <c r="G84">
        <f>VLOOKUP(A84&amp;B84&amp;C84,'Gross Profit &amp; EBITDA'!$D$2:$F$61,3,FALSE)*E84</f>
        <v>1351.2</v>
      </c>
    </row>
    <row r="85" spans="1:7" x14ac:dyDescent="0.2">
      <c r="A85" s="29" t="s">
        <v>14</v>
      </c>
      <c r="B85" s="29">
        <v>2021</v>
      </c>
      <c r="C85" s="29" t="s">
        <v>9</v>
      </c>
      <c r="D85" s="29" t="s">
        <v>4</v>
      </c>
      <c r="E85">
        <f>INDEX('Financials USA'!$E$7:$N$20,MATCH('Input Data'!C85&amp;'Input Data'!D85,'Financials USA'!$A$7:$A$19,0),MATCH('Input Data'!B85,'Financials USA'!$E$1:$N$1,0))</f>
        <v>3252</v>
      </c>
      <c r="F85" s="31">
        <f>VLOOKUP(A85&amp;B85&amp;C85,'Gross Profit &amp; EBITDA'!$D$2:$F$61,2,FALSE)*E85</f>
        <v>2601.6000000000004</v>
      </c>
      <c r="G85">
        <f>VLOOKUP(A85&amp;B85&amp;C85,'Gross Profit &amp; EBITDA'!$D$2:$F$61,3,FALSE)*E85</f>
        <v>650.40000000000009</v>
      </c>
    </row>
    <row r="86" spans="1:7" x14ac:dyDescent="0.2">
      <c r="A86" s="29" t="s">
        <v>14</v>
      </c>
      <c r="B86" s="29">
        <v>2022</v>
      </c>
      <c r="C86" s="29" t="s">
        <v>5</v>
      </c>
      <c r="D86" s="29" t="s">
        <v>6</v>
      </c>
      <c r="E86">
        <f>INDEX('Financials USA'!$E$7:$N$20,MATCH('Input Data'!C86&amp;'Input Data'!D86,'Financials USA'!$A$7:$A$19,0),MATCH('Input Data'!B86,'Financials USA'!$E$1:$N$1,0))</f>
        <v>14484</v>
      </c>
      <c r="F86" s="31">
        <f>VLOOKUP(A86&amp;B86&amp;C86,'Gross Profit &amp; EBITDA'!$D$2:$F$61,2,FALSE)*E86</f>
        <v>10138.800000000001</v>
      </c>
      <c r="G86">
        <f>VLOOKUP(A86&amp;B86&amp;C86,'Gross Profit &amp; EBITDA'!$D$2:$F$61,3,FALSE)*E86</f>
        <v>1448.4</v>
      </c>
    </row>
    <row r="87" spans="1:7" x14ac:dyDescent="0.2">
      <c r="A87" s="29" t="s">
        <v>14</v>
      </c>
      <c r="B87" s="29">
        <v>2022</v>
      </c>
      <c r="C87" s="29" t="s">
        <v>5</v>
      </c>
      <c r="D87" s="29" t="s">
        <v>4</v>
      </c>
      <c r="E87">
        <f>INDEX('Financials USA'!$E$7:$N$20,MATCH('Input Data'!C87&amp;'Input Data'!D87,'Financials USA'!$A$7:$A$19,0),MATCH('Input Data'!B87,'Financials USA'!$E$1:$N$1,0))</f>
        <v>11367</v>
      </c>
      <c r="F87" s="31">
        <f>VLOOKUP(A87&amp;B87&amp;C87,'Gross Profit &amp; EBITDA'!$D$2:$F$61,2,FALSE)*E87</f>
        <v>7956.9000000000005</v>
      </c>
      <c r="G87">
        <f>VLOOKUP(A87&amp;B87&amp;C87,'Gross Profit &amp; EBITDA'!$D$2:$F$61,3,FALSE)*E87</f>
        <v>1136.7</v>
      </c>
    </row>
    <row r="88" spans="1:7" x14ac:dyDescent="0.2">
      <c r="A88" s="29" t="s">
        <v>14</v>
      </c>
      <c r="B88" s="29">
        <v>2022</v>
      </c>
      <c r="C88" s="29" t="s">
        <v>8</v>
      </c>
      <c r="D88" s="29" t="s">
        <v>6</v>
      </c>
      <c r="E88">
        <f>INDEX('Financials USA'!$E$7:$N$20,MATCH('Input Data'!C88&amp;'Input Data'!D88,'Financials USA'!$A$7:$A$19,0),MATCH('Input Data'!B88,'Financials USA'!$E$1:$N$1,0))</f>
        <v>86904</v>
      </c>
      <c r="F88" s="31">
        <f>VLOOKUP(A88&amp;B88&amp;C88,'Gross Profit &amp; EBITDA'!$D$2:$F$61,2,FALSE)*E88</f>
        <v>43452</v>
      </c>
      <c r="G88">
        <f>VLOOKUP(A88&amp;B88&amp;C88,'Gross Profit &amp; EBITDA'!$D$2:$F$61,3,FALSE)*E88</f>
        <v>8690.4</v>
      </c>
    </row>
    <row r="89" spans="1:7" x14ac:dyDescent="0.2">
      <c r="A89" s="29" t="s">
        <v>14</v>
      </c>
      <c r="B89" s="29">
        <v>2022</v>
      </c>
      <c r="C89" s="29" t="s">
        <v>8</v>
      </c>
      <c r="D89" s="29" t="s">
        <v>4</v>
      </c>
      <c r="E89">
        <f>INDEX('Financials USA'!$E$7:$N$20,MATCH('Input Data'!C89&amp;'Input Data'!D89,'Financials USA'!$A$7:$A$19,0),MATCH('Input Data'!B89,'Financials USA'!$E$1:$N$1,0))</f>
        <v>22734</v>
      </c>
      <c r="F89" s="31">
        <f>VLOOKUP(A89&amp;B89&amp;C89,'Gross Profit &amp; EBITDA'!$D$2:$F$61,2,FALSE)*E89</f>
        <v>11367</v>
      </c>
      <c r="G89">
        <f>VLOOKUP(A89&amp;B89&amp;C89,'Gross Profit &amp; EBITDA'!$D$2:$F$61,3,FALSE)*E89</f>
        <v>2273.4</v>
      </c>
    </row>
    <row r="90" spans="1:7" x14ac:dyDescent="0.2">
      <c r="A90" s="29" t="s">
        <v>14</v>
      </c>
      <c r="B90" s="29">
        <v>2022</v>
      </c>
      <c r="C90" s="29" t="s">
        <v>9</v>
      </c>
      <c r="D90" s="29" t="s">
        <v>6</v>
      </c>
      <c r="E90">
        <f>INDEX('Financials USA'!$E$7:$N$20,MATCH('Input Data'!C90&amp;'Input Data'!D90,'Financials USA'!$A$7:$A$19,0),MATCH('Input Data'!B90,'Financials USA'!$E$1:$N$1,0))</f>
        <v>18760</v>
      </c>
      <c r="F90" s="31">
        <f>VLOOKUP(A90&amp;B90&amp;C90,'Gross Profit &amp; EBITDA'!$D$2:$F$61,2,FALSE)*E90</f>
        <v>15008</v>
      </c>
      <c r="G90">
        <f>VLOOKUP(A90&amp;B90&amp;C90,'Gross Profit &amp; EBITDA'!$D$2:$F$61,3,FALSE)*E90</f>
        <v>1876</v>
      </c>
    </row>
    <row r="91" spans="1:7" x14ac:dyDescent="0.2">
      <c r="A91" s="29" t="s">
        <v>14</v>
      </c>
      <c r="B91" s="29">
        <v>2022</v>
      </c>
      <c r="C91" s="29" t="s">
        <v>9</v>
      </c>
      <c r="D91" s="29" t="s">
        <v>4</v>
      </c>
      <c r="E91">
        <f>INDEX('Financials USA'!$E$7:$N$20,MATCH('Input Data'!C91&amp;'Input Data'!D91,'Financials USA'!$A$7:$A$19,0),MATCH('Input Data'!B91,'Financials USA'!$E$1:$N$1,0))</f>
        <v>3515</v>
      </c>
      <c r="F91" s="31">
        <f>VLOOKUP(A91&amp;B91&amp;C91,'Gross Profit &amp; EBITDA'!$D$2:$F$61,2,FALSE)*E91</f>
        <v>2812</v>
      </c>
      <c r="G91">
        <f>VLOOKUP(A91&amp;B91&amp;C91,'Gross Profit &amp; EBITDA'!$D$2:$F$61,3,FALSE)*E91</f>
        <v>351.5</v>
      </c>
    </row>
    <row r="92" spans="1:7" x14ac:dyDescent="0.2">
      <c r="A92" s="29" t="s">
        <v>14</v>
      </c>
      <c r="B92" s="29">
        <v>2023</v>
      </c>
      <c r="C92" s="29" t="s">
        <v>5</v>
      </c>
      <c r="D92" s="29" t="s">
        <v>6</v>
      </c>
      <c r="E92">
        <f>INDEX('Financials USA'!$E$7:$N$20,MATCH('Input Data'!C92&amp;'Input Data'!D92,'Financials USA'!$A$7:$A$19,0),MATCH('Input Data'!B92,'Financials USA'!$E$1:$N$1,0))</f>
        <v>18660</v>
      </c>
      <c r="F92" s="31">
        <f>VLOOKUP(A92&amp;B92&amp;C92,'Gross Profit &amp; EBITDA'!$D$2:$F$61,2,FALSE)*E92</f>
        <v>13062.000000000002</v>
      </c>
      <c r="G92">
        <f>VLOOKUP(A92&amp;B92&amp;C92,'Gross Profit &amp; EBITDA'!$D$2:$F$61,3,FALSE)*E92</f>
        <v>3732</v>
      </c>
    </row>
    <row r="93" spans="1:7" x14ac:dyDescent="0.2">
      <c r="A93" s="29" t="s">
        <v>14</v>
      </c>
      <c r="B93" s="29">
        <v>2023</v>
      </c>
      <c r="C93" s="29" t="s">
        <v>5</v>
      </c>
      <c r="D93" s="29" t="s">
        <v>4</v>
      </c>
      <c r="E93">
        <f>INDEX('Financials USA'!$E$7:$N$20,MATCH('Input Data'!C93&amp;'Input Data'!D93,'Financials USA'!$A$7:$A$19,0),MATCH('Input Data'!B93,'Financials USA'!$E$1:$N$1,0))</f>
        <v>6894</v>
      </c>
      <c r="F93" s="31">
        <f>VLOOKUP(A93&amp;B93&amp;C93,'Gross Profit &amp; EBITDA'!$D$2:$F$61,2,FALSE)*E93</f>
        <v>4825.8</v>
      </c>
      <c r="G93">
        <f>VLOOKUP(A93&amp;B93&amp;C93,'Gross Profit &amp; EBITDA'!$D$2:$F$61,3,FALSE)*E93</f>
        <v>1378.8000000000002</v>
      </c>
    </row>
    <row r="94" spans="1:7" x14ac:dyDescent="0.2">
      <c r="A94" s="29" t="s">
        <v>14</v>
      </c>
      <c r="B94" s="29">
        <v>2023</v>
      </c>
      <c r="C94" s="29" t="s">
        <v>8</v>
      </c>
      <c r="D94" s="29" t="s">
        <v>6</v>
      </c>
      <c r="E94">
        <f>INDEX('Financials USA'!$E$7:$N$20,MATCH('Input Data'!C94&amp;'Input Data'!D94,'Financials USA'!$A$7:$A$19,0),MATCH('Input Data'!B94,'Financials USA'!$E$1:$N$1,0))</f>
        <v>111960</v>
      </c>
      <c r="F94" s="31">
        <f>VLOOKUP(A94&amp;B94&amp;C94,'Gross Profit &amp; EBITDA'!$D$2:$F$61,2,FALSE)*E94</f>
        <v>78372.000000000015</v>
      </c>
      <c r="G94">
        <f>VLOOKUP(A94&amp;B94&amp;C94,'Gross Profit &amp; EBITDA'!$D$2:$F$61,3,FALSE)*E94</f>
        <v>22392</v>
      </c>
    </row>
    <row r="95" spans="1:7" x14ac:dyDescent="0.2">
      <c r="A95" s="29" t="s">
        <v>14</v>
      </c>
      <c r="B95" s="29">
        <v>2023</v>
      </c>
      <c r="C95" s="29" t="s">
        <v>8</v>
      </c>
      <c r="D95" s="29" t="s">
        <v>4</v>
      </c>
      <c r="E95">
        <f>INDEX('Financials USA'!$E$7:$N$20,MATCH('Input Data'!C95&amp;'Input Data'!D95,'Financials USA'!$A$7:$A$19,0),MATCH('Input Data'!B95,'Financials USA'!$E$1:$N$1,0))</f>
        <v>13788</v>
      </c>
      <c r="F95" s="31">
        <f>VLOOKUP(A95&amp;B95&amp;C95,'Gross Profit &amp; EBITDA'!$D$2:$F$61,2,FALSE)*E95</f>
        <v>9651.6</v>
      </c>
      <c r="G95">
        <f>VLOOKUP(A95&amp;B95&amp;C95,'Gross Profit &amp; EBITDA'!$D$2:$F$61,3,FALSE)*E95</f>
        <v>2757.6000000000004</v>
      </c>
    </row>
    <row r="96" spans="1:7" x14ac:dyDescent="0.2">
      <c r="A96" s="29" t="s">
        <v>14</v>
      </c>
      <c r="B96" s="29">
        <v>2023</v>
      </c>
      <c r="C96" s="29" t="s">
        <v>9</v>
      </c>
      <c r="D96" s="29" t="s">
        <v>6</v>
      </c>
      <c r="E96">
        <f>INDEX('Financials USA'!$E$7:$N$20,MATCH('Input Data'!C96&amp;'Input Data'!D96,'Financials USA'!$A$7:$A$19,0),MATCH('Input Data'!B96,'Financials USA'!$E$1:$N$1,0))</f>
        <v>15933</v>
      </c>
      <c r="F96" s="31">
        <f>VLOOKUP(A96&amp;B96&amp;C96,'Gross Profit &amp; EBITDA'!$D$2:$F$61,2,FALSE)*E96</f>
        <v>12746.400000000001</v>
      </c>
      <c r="G96">
        <f>VLOOKUP(A96&amp;B96&amp;C96,'Gross Profit &amp; EBITDA'!$D$2:$F$61,3,FALSE)*E96</f>
        <v>1593.3000000000002</v>
      </c>
    </row>
    <row r="97" spans="1:7" x14ac:dyDescent="0.2">
      <c r="A97" s="29" t="s">
        <v>14</v>
      </c>
      <c r="B97" s="29">
        <v>2023</v>
      </c>
      <c r="C97" s="29" t="s">
        <v>9</v>
      </c>
      <c r="D97" s="29" t="s">
        <v>4</v>
      </c>
      <c r="E97">
        <f>INDEX('Financials USA'!$E$7:$N$20,MATCH('Input Data'!C97&amp;'Input Data'!D97,'Financials USA'!$A$7:$A$19,0),MATCH('Input Data'!B97,'Financials USA'!$E$1:$N$1,0))</f>
        <v>5064</v>
      </c>
      <c r="F97" s="31">
        <f>VLOOKUP(A97&amp;B97&amp;C97,'Gross Profit &amp; EBITDA'!$D$2:$F$61,2,FALSE)*E97</f>
        <v>4051.2000000000003</v>
      </c>
      <c r="G97">
        <f>VLOOKUP(A97&amp;B97&amp;C97,'Gross Profit &amp; EBITDA'!$D$2:$F$61,3,FALSE)*E97</f>
        <v>506.40000000000003</v>
      </c>
    </row>
    <row r="98" spans="1:7" x14ac:dyDescent="0.2">
      <c r="A98" s="29" t="s">
        <v>14</v>
      </c>
      <c r="B98" s="29">
        <v>2024</v>
      </c>
      <c r="C98" s="29" t="s">
        <v>5</v>
      </c>
      <c r="D98" s="29" t="s">
        <v>6</v>
      </c>
      <c r="E98">
        <f>INDEX('Financials USA'!$E$7:$N$20,MATCH('Input Data'!C98&amp;'Input Data'!D98,'Financials USA'!$A$7:$A$19,0),MATCH('Input Data'!B98,'Financials USA'!$E$1:$N$1,0))</f>
        <v>13958</v>
      </c>
      <c r="F98" s="31">
        <f>VLOOKUP(A98&amp;B98&amp;C98,'Gross Profit &amp; EBITDA'!$D$2:$F$61,2,FALSE)*E98</f>
        <v>6979</v>
      </c>
      <c r="G98">
        <f>VLOOKUP(A98&amp;B98&amp;C98,'Gross Profit &amp; EBITDA'!$D$2:$F$61,3,FALSE)*E98</f>
        <v>2791.6000000000004</v>
      </c>
    </row>
    <row r="99" spans="1:7" x14ac:dyDescent="0.2">
      <c r="A99" s="29" t="s">
        <v>14</v>
      </c>
      <c r="B99" s="29">
        <v>2024</v>
      </c>
      <c r="C99" s="29" t="s">
        <v>5</v>
      </c>
      <c r="D99" s="29" t="s">
        <v>4</v>
      </c>
      <c r="E99">
        <f>INDEX('Financials USA'!$E$7:$N$20,MATCH('Input Data'!C99&amp;'Input Data'!D99,'Financials USA'!$A$7:$A$19,0),MATCH('Input Data'!B99,'Financials USA'!$E$1:$N$1,0))</f>
        <v>8880</v>
      </c>
      <c r="F99" s="31">
        <f>VLOOKUP(A99&amp;B99&amp;C99,'Gross Profit &amp; EBITDA'!$D$2:$F$61,2,FALSE)*E99</f>
        <v>4440</v>
      </c>
      <c r="G99">
        <f>VLOOKUP(A99&amp;B99&amp;C99,'Gross Profit &amp; EBITDA'!$D$2:$F$61,3,FALSE)*E99</f>
        <v>1776</v>
      </c>
    </row>
    <row r="100" spans="1:7" x14ac:dyDescent="0.2">
      <c r="A100" s="29" t="s">
        <v>14</v>
      </c>
      <c r="B100" s="29">
        <v>2024</v>
      </c>
      <c r="C100" s="29" t="s">
        <v>8</v>
      </c>
      <c r="D100" s="29" t="s">
        <v>6</v>
      </c>
      <c r="E100">
        <f>INDEX('Financials USA'!$E$7:$N$20,MATCH('Input Data'!C100&amp;'Input Data'!D100,'Financials USA'!$A$7:$A$19,0),MATCH('Input Data'!B100,'Financials USA'!$E$1:$N$1,0))</f>
        <v>41874</v>
      </c>
      <c r="F100" s="31">
        <f>VLOOKUP(A100&amp;B100&amp;C100,'Gross Profit &amp; EBITDA'!$D$2:$F$61,2,FALSE)*E100</f>
        <v>20937</v>
      </c>
      <c r="G100">
        <f>VLOOKUP(A100&amp;B100&amp;C100,'Gross Profit &amp; EBITDA'!$D$2:$F$61,3,FALSE)*E100</f>
        <v>4187.4000000000005</v>
      </c>
    </row>
    <row r="101" spans="1:7" x14ac:dyDescent="0.2">
      <c r="A101" s="29" t="s">
        <v>14</v>
      </c>
      <c r="B101" s="29">
        <v>2024</v>
      </c>
      <c r="C101" s="29" t="s">
        <v>8</v>
      </c>
      <c r="D101" s="29" t="s">
        <v>4</v>
      </c>
      <c r="E101">
        <f>INDEX('Financials USA'!$E$7:$N$20,MATCH('Input Data'!C101&amp;'Input Data'!D101,'Financials USA'!$A$7:$A$19,0),MATCH('Input Data'!B101,'Financials USA'!$E$1:$N$1,0))</f>
        <v>53280</v>
      </c>
      <c r="F101" s="31">
        <f>VLOOKUP(A101&amp;B101&amp;C101,'Gross Profit &amp; EBITDA'!$D$2:$F$61,2,FALSE)*E101</f>
        <v>26640</v>
      </c>
      <c r="G101">
        <f>VLOOKUP(A101&amp;B101&amp;C101,'Gross Profit &amp; EBITDA'!$D$2:$F$61,3,FALSE)*E101</f>
        <v>5328</v>
      </c>
    </row>
    <row r="102" spans="1:7" x14ac:dyDescent="0.2">
      <c r="A102" s="29" t="s">
        <v>14</v>
      </c>
      <c r="B102" s="29">
        <v>2024</v>
      </c>
      <c r="C102" s="29" t="s">
        <v>9</v>
      </c>
      <c r="D102" s="29" t="s">
        <v>6</v>
      </c>
      <c r="E102">
        <f>INDEX('Financials USA'!$E$7:$N$20,MATCH('Input Data'!C102&amp;'Input Data'!D102,'Financials USA'!$A$7:$A$19,0),MATCH('Input Data'!B102,'Financials USA'!$E$1:$N$1,0))</f>
        <v>6528</v>
      </c>
      <c r="F102" s="31">
        <f>VLOOKUP(A102&amp;B102&amp;C102,'Gross Profit &amp; EBITDA'!$D$2:$F$61,2,FALSE)*E102</f>
        <v>4569.6000000000004</v>
      </c>
      <c r="G102">
        <f>VLOOKUP(A102&amp;B102&amp;C102,'Gross Profit &amp; EBITDA'!$D$2:$F$61,3,FALSE)*E102</f>
        <v>652.80000000000007</v>
      </c>
    </row>
    <row r="103" spans="1:7" x14ac:dyDescent="0.2">
      <c r="A103" s="29" t="s">
        <v>14</v>
      </c>
      <c r="B103" s="29">
        <v>2024</v>
      </c>
      <c r="C103" s="29" t="s">
        <v>9</v>
      </c>
      <c r="D103" s="29" t="s">
        <v>4</v>
      </c>
      <c r="E103">
        <f>INDEX('Financials USA'!$E$7:$N$20,MATCH('Input Data'!C103&amp;'Input Data'!D103,'Financials USA'!$A$7:$A$19,0),MATCH('Input Data'!B103,'Financials USA'!$E$1:$N$1,0))</f>
        <v>9666</v>
      </c>
      <c r="F103" s="31">
        <f>VLOOKUP(A103&amp;B103&amp;C103,'Gross Profit &amp; EBITDA'!$D$2:$F$61,2,FALSE)*E103</f>
        <v>6766.2000000000007</v>
      </c>
      <c r="G103">
        <f>VLOOKUP(A103&amp;B103&amp;C103,'Gross Profit &amp; EBITDA'!$D$2:$F$61,3,FALSE)*E103</f>
        <v>966.6</v>
      </c>
    </row>
    <row r="104" spans="1:7" x14ac:dyDescent="0.2">
      <c r="A104" s="29" t="s">
        <v>14</v>
      </c>
      <c r="B104" s="29">
        <v>2025</v>
      </c>
      <c r="C104" s="29" t="s">
        <v>5</v>
      </c>
      <c r="D104" s="29" t="s">
        <v>6</v>
      </c>
      <c r="E104">
        <f>INDEX('Financials USA'!$E$7:$N$20,MATCH('Input Data'!C104&amp;'Input Data'!D104,'Financials USA'!$A$7:$A$19,0),MATCH('Input Data'!B104,'Financials USA'!$E$1:$N$1,0))</f>
        <v>26427</v>
      </c>
      <c r="F104" s="31">
        <f>VLOOKUP(A104&amp;B104&amp;C104,'Gross Profit &amp; EBITDA'!$D$2:$F$61,2,FALSE)*E104</f>
        <v>15856.200000000003</v>
      </c>
      <c r="G104">
        <f>VLOOKUP(A104&amp;B104&amp;C104,'Gross Profit &amp; EBITDA'!$D$2:$F$61,3,FALSE)*E104</f>
        <v>2642.7000000000003</v>
      </c>
    </row>
    <row r="105" spans="1:7" x14ac:dyDescent="0.2">
      <c r="A105" s="29" t="s">
        <v>14</v>
      </c>
      <c r="B105" s="29">
        <v>2025</v>
      </c>
      <c r="C105" s="29" t="s">
        <v>5</v>
      </c>
      <c r="D105" s="29" t="s">
        <v>4</v>
      </c>
      <c r="E105">
        <f>INDEX('Financials USA'!$E$7:$N$20,MATCH('Input Data'!C105&amp;'Input Data'!D105,'Financials USA'!$A$7:$A$19,0),MATCH('Input Data'!B105,'Financials USA'!$E$1:$N$1,0))</f>
        <v>4901</v>
      </c>
      <c r="F105" s="31">
        <f>VLOOKUP(A105&amp;B105&amp;C105,'Gross Profit &amp; EBITDA'!$D$2:$F$61,2,FALSE)*E105</f>
        <v>2940.6000000000004</v>
      </c>
      <c r="G105">
        <f>VLOOKUP(A105&amp;B105&amp;C105,'Gross Profit &amp; EBITDA'!$D$2:$F$61,3,FALSE)*E105</f>
        <v>490.1</v>
      </c>
    </row>
    <row r="106" spans="1:7" x14ac:dyDescent="0.2">
      <c r="A106" s="29" t="s">
        <v>14</v>
      </c>
      <c r="B106" s="29">
        <v>2025</v>
      </c>
      <c r="C106" s="29" t="s">
        <v>8</v>
      </c>
      <c r="D106" s="29" t="s">
        <v>6</v>
      </c>
      <c r="E106">
        <f>INDEX('Financials USA'!$E$7:$N$20,MATCH('Input Data'!C106&amp;'Input Data'!D106,'Financials USA'!$A$7:$A$19,0),MATCH('Input Data'!B106,'Financials USA'!$E$1:$N$1,0))</f>
        <v>52854</v>
      </c>
      <c r="F106" s="31">
        <f>VLOOKUP(A106&amp;B106&amp;C106,'Gross Profit &amp; EBITDA'!$D$2:$F$61,2,FALSE)*E106</f>
        <v>36997.800000000003</v>
      </c>
      <c r="G106">
        <f>VLOOKUP(A106&amp;B106&amp;C106,'Gross Profit &amp; EBITDA'!$D$2:$F$61,3,FALSE)*E106</f>
        <v>10570.800000000001</v>
      </c>
    </row>
    <row r="107" spans="1:7" x14ac:dyDescent="0.2">
      <c r="A107" s="29" t="s">
        <v>14</v>
      </c>
      <c r="B107" s="29">
        <v>2025</v>
      </c>
      <c r="C107" s="29" t="s">
        <v>8</v>
      </c>
      <c r="D107" s="29" t="s">
        <v>4</v>
      </c>
      <c r="E107">
        <f>INDEX('Financials USA'!$E$7:$N$20,MATCH('Input Data'!C107&amp;'Input Data'!D107,'Financials USA'!$A$7:$A$19,0),MATCH('Input Data'!B107,'Financials USA'!$E$1:$N$1,0))</f>
        <v>14703</v>
      </c>
      <c r="F107" s="31">
        <f>VLOOKUP(A107&amp;B107&amp;C107,'Gross Profit &amp; EBITDA'!$D$2:$F$61,2,FALSE)*E107</f>
        <v>10292.1</v>
      </c>
      <c r="G107">
        <f>VLOOKUP(A107&amp;B107&amp;C107,'Gross Profit &amp; EBITDA'!$D$2:$F$61,3,FALSE)*E107</f>
        <v>2940.6000000000004</v>
      </c>
    </row>
    <row r="108" spans="1:7" x14ac:dyDescent="0.2">
      <c r="A108" s="29" t="s">
        <v>14</v>
      </c>
      <c r="B108" s="29">
        <v>2025</v>
      </c>
      <c r="C108" s="29" t="s">
        <v>9</v>
      </c>
      <c r="D108" s="29" t="s">
        <v>6</v>
      </c>
      <c r="E108">
        <f>INDEX('Financials USA'!$E$7:$N$20,MATCH('Input Data'!C108&amp;'Input Data'!D108,'Financials USA'!$A$7:$A$19,0),MATCH('Input Data'!B108,'Financials USA'!$E$1:$N$1,0))</f>
        <v>68814</v>
      </c>
      <c r="F108" s="31">
        <f>VLOOKUP(A108&amp;B108&amp;C108,'Gross Profit &amp; EBITDA'!$D$2:$F$61,2,FALSE)*E108</f>
        <v>34407</v>
      </c>
      <c r="G108">
        <f>VLOOKUP(A108&amp;B108&amp;C108,'Gross Profit &amp; EBITDA'!$D$2:$F$61,3,FALSE)*E108</f>
        <v>13762.800000000001</v>
      </c>
    </row>
    <row r="109" spans="1:7" x14ac:dyDescent="0.2">
      <c r="A109" s="29" t="s">
        <v>14</v>
      </c>
      <c r="B109" s="29">
        <v>2025</v>
      </c>
      <c r="C109" s="29" t="s">
        <v>9</v>
      </c>
      <c r="D109" s="29" t="s">
        <v>4</v>
      </c>
      <c r="E109">
        <f>INDEX('Financials USA'!$E$7:$N$20,MATCH('Input Data'!C109&amp;'Input Data'!D109,'Financials USA'!$A$7:$A$19,0),MATCH('Input Data'!B109,'Financials USA'!$E$1:$N$1,0))</f>
        <v>1365</v>
      </c>
      <c r="F109" s="31">
        <f>VLOOKUP(A109&amp;B109&amp;C109,'Gross Profit &amp; EBITDA'!$D$2:$F$61,2,FALSE)*E109</f>
        <v>682.5</v>
      </c>
      <c r="G109">
        <f>VLOOKUP(A109&amp;B109&amp;C109,'Gross Profit &amp; EBITDA'!$D$2:$F$61,3,FALSE)*E109</f>
        <v>273</v>
      </c>
    </row>
    <row r="110" spans="1:7" x14ac:dyDescent="0.2">
      <c r="A110" s="29" t="s">
        <v>14</v>
      </c>
      <c r="B110" s="29">
        <v>2026</v>
      </c>
      <c r="C110" s="29" t="s">
        <v>5</v>
      </c>
      <c r="D110" s="29" t="s">
        <v>6</v>
      </c>
      <c r="E110">
        <f>INDEX('Financials USA'!$E$7:$N$20,MATCH('Input Data'!C110&amp;'Input Data'!D110,'Financials USA'!$A$7:$A$19,0),MATCH('Input Data'!B110,'Financials USA'!$E$1:$N$1,0))</f>
        <v>24219</v>
      </c>
      <c r="F110" s="31">
        <f>VLOOKUP(A110&amp;B110&amp;C110,'Gross Profit &amp; EBITDA'!$D$2:$F$61,2,FALSE)*E110</f>
        <v>12109.5</v>
      </c>
      <c r="G110">
        <f>VLOOKUP(A110&amp;B110&amp;C110,'Gross Profit &amp; EBITDA'!$D$2:$F$61,3,FALSE)*E110</f>
        <v>4843.8</v>
      </c>
    </row>
    <row r="111" spans="1:7" x14ac:dyDescent="0.2">
      <c r="A111" s="29" t="s">
        <v>14</v>
      </c>
      <c r="B111" s="29">
        <v>2026</v>
      </c>
      <c r="C111" s="29" t="s">
        <v>5</v>
      </c>
      <c r="D111" s="29" t="s">
        <v>4</v>
      </c>
      <c r="E111">
        <f>INDEX('Financials USA'!$E$7:$N$20,MATCH('Input Data'!C111&amp;'Input Data'!D111,'Financials USA'!$A$7:$A$19,0),MATCH('Input Data'!B111,'Financials USA'!$E$1:$N$1,0))</f>
        <v>3828</v>
      </c>
      <c r="F111" s="31">
        <f>VLOOKUP(A111&amp;B111&amp;C111,'Gross Profit &amp; EBITDA'!$D$2:$F$61,2,FALSE)*E111</f>
        <v>1914</v>
      </c>
      <c r="G111">
        <f>VLOOKUP(A111&amp;B111&amp;C111,'Gross Profit &amp; EBITDA'!$D$2:$F$61,3,FALSE)*E111</f>
        <v>765.6</v>
      </c>
    </row>
    <row r="112" spans="1:7" x14ac:dyDescent="0.2">
      <c r="A112" s="29" t="s">
        <v>14</v>
      </c>
      <c r="B112" s="29">
        <v>2026</v>
      </c>
      <c r="C112" s="29" t="s">
        <v>8</v>
      </c>
      <c r="D112" s="29" t="s">
        <v>6</v>
      </c>
      <c r="E112">
        <f>INDEX('Financials USA'!$E$7:$N$20,MATCH('Input Data'!C112&amp;'Input Data'!D112,'Financials USA'!$A$7:$A$19,0),MATCH('Input Data'!B112,'Financials USA'!$E$1:$N$1,0))</f>
        <v>96876</v>
      </c>
      <c r="F112" s="31">
        <f>VLOOKUP(A112&amp;B112&amp;C112,'Gross Profit &amp; EBITDA'!$D$2:$F$61,2,FALSE)*E112</f>
        <v>58125.600000000006</v>
      </c>
      <c r="G112">
        <f>VLOOKUP(A112&amp;B112&amp;C112,'Gross Profit &amp; EBITDA'!$D$2:$F$61,3,FALSE)*E112</f>
        <v>19375.2</v>
      </c>
    </row>
    <row r="113" spans="1:7" x14ac:dyDescent="0.2">
      <c r="A113" s="29" t="s">
        <v>14</v>
      </c>
      <c r="B113" s="29">
        <v>2026</v>
      </c>
      <c r="C113" s="29" t="s">
        <v>8</v>
      </c>
      <c r="D113" s="29" t="s">
        <v>4</v>
      </c>
      <c r="E113">
        <f>INDEX('Financials USA'!$E$7:$N$20,MATCH('Input Data'!C113&amp;'Input Data'!D113,'Financials USA'!$A$7:$A$19,0),MATCH('Input Data'!B113,'Financials USA'!$E$1:$N$1,0))</f>
        <v>3828</v>
      </c>
      <c r="F113" s="31">
        <f>VLOOKUP(A113&amp;B113&amp;C113,'Gross Profit &amp; EBITDA'!$D$2:$F$61,2,FALSE)*E113</f>
        <v>2296.8000000000002</v>
      </c>
      <c r="G113">
        <f>VLOOKUP(A113&amp;B113&amp;C113,'Gross Profit &amp; EBITDA'!$D$2:$F$61,3,FALSE)*E113</f>
        <v>765.6</v>
      </c>
    </row>
    <row r="114" spans="1:7" x14ac:dyDescent="0.2">
      <c r="A114" s="29" t="s">
        <v>14</v>
      </c>
      <c r="B114" s="29">
        <v>2026</v>
      </c>
      <c r="C114" s="29" t="s">
        <v>9</v>
      </c>
      <c r="D114" s="29" t="s">
        <v>6</v>
      </c>
      <c r="E114">
        <f>INDEX('Financials USA'!$E$7:$N$20,MATCH('Input Data'!C114&amp;'Input Data'!D114,'Financials USA'!$A$7:$A$19,0),MATCH('Input Data'!B114,'Financials USA'!$E$1:$N$1,0))</f>
        <v>32694</v>
      </c>
      <c r="F114" s="31">
        <f>VLOOKUP(A114&amp;B114&amp;C114,'Gross Profit &amp; EBITDA'!$D$2:$F$61,2,FALSE)*E114</f>
        <v>16347</v>
      </c>
      <c r="G114">
        <f>VLOOKUP(A114&amp;B114&amp;C114,'Gross Profit &amp; EBITDA'!$D$2:$F$61,3,FALSE)*E114</f>
        <v>6538.8</v>
      </c>
    </row>
    <row r="115" spans="1:7" x14ac:dyDescent="0.2">
      <c r="A115" s="29" t="s">
        <v>14</v>
      </c>
      <c r="B115" s="29">
        <v>2026</v>
      </c>
      <c r="C115" s="29" t="s">
        <v>9</v>
      </c>
      <c r="D115" s="29" t="s">
        <v>4</v>
      </c>
      <c r="E115">
        <f>INDEX('Financials USA'!$E$7:$N$20,MATCH('Input Data'!C115&amp;'Input Data'!D115,'Financials USA'!$A$7:$A$19,0),MATCH('Input Data'!B115,'Financials USA'!$E$1:$N$1,0))</f>
        <v>3022</v>
      </c>
      <c r="F115" s="31">
        <f>VLOOKUP(A115&amp;B115&amp;C115,'Gross Profit &amp; EBITDA'!$D$2:$F$61,2,FALSE)*E115</f>
        <v>1511</v>
      </c>
      <c r="G115">
        <f>VLOOKUP(A115&amp;B115&amp;C115,'Gross Profit &amp; EBITDA'!$D$2:$F$61,3,FALSE)*E115</f>
        <v>604.4</v>
      </c>
    </row>
    <row r="116" spans="1:7" x14ac:dyDescent="0.2">
      <c r="A116" s="29" t="s">
        <v>14</v>
      </c>
      <c r="B116" s="29">
        <v>2027</v>
      </c>
      <c r="C116" s="29" t="s">
        <v>5</v>
      </c>
      <c r="D116" s="29" t="s">
        <v>6</v>
      </c>
      <c r="E116">
        <f>INDEX('Financials USA'!$E$7:$N$20,MATCH('Input Data'!C116&amp;'Input Data'!D116,'Financials USA'!$A$7:$A$19,0),MATCH('Input Data'!B116,'Financials USA'!$E$1:$N$1,0))</f>
        <v>23442</v>
      </c>
      <c r="F116" s="31">
        <f>VLOOKUP(A116&amp;B116&amp;C116,'Gross Profit &amp; EBITDA'!$D$2:$F$61,2,FALSE)*E116</f>
        <v>11721</v>
      </c>
      <c r="G116">
        <f>VLOOKUP(A116&amp;B116&amp;C116,'Gross Profit &amp; EBITDA'!$D$2:$F$61,3,FALSE)*E116</f>
        <v>2344.2000000000003</v>
      </c>
    </row>
    <row r="117" spans="1:7" x14ac:dyDescent="0.2">
      <c r="A117" s="29" t="s">
        <v>14</v>
      </c>
      <c r="B117" s="29">
        <v>2027</v>
      </c>
      <c r="C117" s="29" t="s">
        <v>5</v>
      </c>
      <c r="D117" s="29" t="s">
        <v>4</v>
      </c>
      <c r="E117">
        <f>INDEX('Financials USA'!$E$7:$N$20,MATCH('Input Data'!C117&amp;'Input Data'!D117,'Financials USA'!$A$7:$A$19,0),MATCH('Input Data'!B117,'Financials USA'!$E$1:$N$1,0))</f>
        <v>5424</v>
      </c>
      <c r="F117" s="31">
        <f>VLOOKUP(A117&amp;B117&amp;C117,'Gross Profit &amp; EBITDA'!$D$2:$F$61,2,FALSE)*E117</f>
        <v>2712</v>
      </c>
      <c r="G117">
        <f>VLOOKUP(A117&amp;B117&amp;C117,'Gross Profit &amp; EBITDA'!$D$2:$F$61,3,FALSE)*E117</f>
        <v>542.4</v>
      </c>
    </row>
    <row r="118" spans="1:7" x14ac:dyDescent="0.2">
      <c r="A118" s="29" t="s">
        <v>14</v>
      </c>
      <c r="B118" s="29">
        <v>2027</v>
      </c>
      <c r="C118" s="29" t="s">
        <v>8</v>
      </c>
      <c r="D118" s="29" t="s">
        <v>6</v>
      </c>
      <c r="E118">
        <f>INDEX('Financials USA'!$E$7:$N$20,MATCH('Input Data'!C118&amp;'Input Data'!D118,'Financials USA'!$A$7:$A$19,0),MATCH('Input Data'!B118,'Financials USA'!$E$1:$N$1,0))</f>
        <v>140652</v>
      </c>
      <c r="F118" s="31">
        <f>VLOOKUP(A118&amp;B118&amp;C118,'Gross Profit &amp; EBITDA'!$D$2:$F$61,2,FALSE)*E118</f>
        <v>70326</v>
      </c>
      <c r="G118">
        <f>VLOOKUP(A118&amp;B118&amp;C118,'Gross Profit &amp; EBITDA'!$D$2:$F$61,3,FALSE)*E118</f>
        <v>28130.400000000001</v>
      </c>
    </row>
    <row r="119" spans="1:7" x14ac:dyDescent="0.2">
      <c r="A119" s="29" t="s">
        <v>14</v>
      </c>
      <c r="B119" s="29">
        <v>2027</v>
      </c>
      <c r="C119" s="29" t="s">
        <v>8</v>
      </c>
      <c r="D119" s="29" t="s">
        <v>4</v>
      </c>
      <c r="E119">
        <f>INDEX('Financials USA'!$E$7:$N$20,MATCH('Input Data'!C119&amp;'Input Data'!D119,'Financials USA'!$A$7:$A$19,0),MATCH('Input Data'!B119,'Financials USA'!$E$1:$N$1,0))</f>
        <v>5424</v>
      </c>
      <c r="F119" s="31">
        <f>VLOOKUP(A119&amp;B119&amp;C119,'Gross Profit &amp; EBITDA'!$D$2:$F$61,2,FALSE)*E119</f>
        <v>2712</v>
      </c>
      <c r="G119">
        <f>VLOOKUP(A119&amp;B119&amp;C119,'Gross Profit &amp; EBITDA'!$D$2:$F$61,3,FALSE)*E119</f>
        <v>1084.8</v>
      </c>
    </row>
    <row r="120" spans="1:7" x14ac:dyDescent="0.2">
      <c r="A120" s="29" t="s">
        <v>14</v>
      </c>
      <c r="B120" s="29">
        <v>2027</v>
      </c>
      <c r="C120" s="29" t="s">
        <v>9</v>
      </c>
      <c r="D120" s="29" t="s">
        <v>6</v>
      </c>
      <c r="E120">
        <f>INDEX('Financials USA'!$E$7:$N$20,MATCH('Input Data'!C120&amp;'Input Data'!D120,'Financials USA'!$A$7:$A$19,0),MATCH('Input Data'!B120,'Financials USA'!$E$1:$N$1,0))</f>
        <v>9172</v>
      </c>
      <c r="F120" s="31">
        <f>VLOOKUP(A120&amp;B120&amp;C120,'Gross Profit &amp; EBITDA'!$D$2:$F$61,2,FALSE)*E120</f>
        <v>5503.2000000000007</v>
      </c>
      <c r="G120">
        <f>VLOOKUP(A120&amp;B120&amp;C120,'Gross Profit &amp; EBITDA'!$D$2:$F$61,3,FALSE)*E120</f>
        <v>1834.4</v>
      </c>
    </row>
    <row r="121" spans="1:7" x14ac:dyDescent="0.2">
      <c r="A121" s="29" t="s">
        <v>14</v>
      </c>
      <c r="B121" s="29">
        <v>2027</v>
      </c>
      <c r="C121" s="29" t="s">
        <v>9</v>
      </c>
      <c r="D121" s="29" t="s">
        <v>4</v>
      </c>
      <c r="E121">
        <f>INDEX('Financials USA'!$E$7:$N$20,MATCH('Input Data'!C121&amp;'Input Data'!D121,'Financials USA'!$A$7:$A$19,0),MATCH('Input Data'!B121,'Financials USA'!$E$1:$N$1,0))</f>
        <v>15468</v>
      </c>
      <c r="F121" s="31">
        <f>VLOOKUP(A121&amp;B121&amp;C121,'Gross Profit &amp; EBITDA'!$D$2:$F$61,2,FALSE)*E121</f>
        <v>9280.8000000000011</v>
      </c>
      <c r="G121">
        <f>VLOOKUP(A121&amp;B121&amp;C121,'Gross Profit &amp; EBITDA'!$D$2:$F$61,3,FALSE)*E121</f>
        <v>3093.6000000000004</v>
      </c>
    </row>
    <row r="122" spans="1:7" x14ac:dyDescent="0.2">
      <c r="A122" s="29" t="s">
        <v>15</v>
      </c>
      <c r="B122" s="29">
        <v>2018</v>
      </c>
      <c r="C122" s="29" t="s">
        <v>5</v>
      </c>
      <c r="D122" s="29" t="s">
        <v>4</v>
      </c>
      <c r="E122">
        <f>INDEX('Financials Canada'!$E$7:$N$20,MATCH('Input Data'!C122&amp;'Input Data'!D122,'Financials Canada'!$A$7:$A$19,0),MATCH('Input Data'!B122,'Financials Canada'!$E$1:$N$1,0))</f>
        <v>1869</v>
      </c>
      <c r="F122" s="31">
        <f>VLOOKUP(A122&amp;B122&amp;C122,'Gross Profit &amp; EBITDA'!$D$2:$F$61,2,FALSE)*E122</f>
        <v>1121.4000000000001</v>
      </c>
      <c r="G122">
        <f>VLOOKUP(A122&amp;B122&amp;C122,'Gross Profit &amp; EBITDA'!$D$2:$F$61,3,FALSE)*E122</f>
        <v>373.8</v>
      </c>
    </row>
    <row r="123" spans="1:7" x14ac:dyDescent="0.2">
      <c r="A123" s="29" t="s">
        <v>15</v>
      </c>
      <c r="B123" s="29">
        <v>2018</v>
      </c>
      <c r="C123" s="29" t="s">
        <v>5</v>
      </c>
      <c r="D123" s="29" t="s">
        <v>6</v>
      </c>
      <c r="E123">
        <f>INDEX('Financials Canada'!$E$7:$N$20,MATCH('Input Data'!C123&amp;'Input Data'!D123,'Financials Canada'!$A$7:$A$19,0),MATCH('Input Data'!B123,'Financials Canada'!$E$1:$N$1,0))</f>
        <v>7987</v>
      </c>
      <c r="F123" s="31">
        <f>VLOOKUP(A123&amp;B123&amp;C123,'Gross Profit &amp; EBITDA'!$D$2:$F$61,2,FALSE)*E123</f>
        <v>4792.2000000000007</v>
      </c>
      <c r="G123">
        <f>VLOOKUP(A123&amp;B123&amp;C123,'Gross Profit &amp; EBITDA'!$D$2:$F$61,3,FALSE)*E123</f>
        <v>1597.4</v>
      </c>
    </row>
    <row r="124" spans="1:7" x14ac:dyDescent="0.2">
      <c r="A124" s="29" t="s">
        <v>15</v>
      </c>
      <c r="B124" s="29">
        <v>2018</v>
      </c>
      <c r="C124" s="29" t="s">
        <v>8</v>
      </c>
      <c r="D124" s="29" t="s">
        <v>4</v>
      </c>
      <c r="E124">
        <f>INDEX('Financials Canada'!$E$7:$N$20,MATCH('Input Data'!C124&amp;'Input Data'!D124,'Financials Canada'!$A$7:$A$19,0),MATCH('Input Data'!B124,'Financials Canada'!$E$1:$N$1,0))</f>
        <v>2184</v>
      </c>
      <c r="F124" s="31">
        <f>VLOOKUP(A124&amp;B124&amp;C124,'Gross Profit &amp; EBITDA'!$D$2:$F$61,2,FALSE)*E124</f>
        <v>1747.2</v>
      </c>
      <c r="G124">
        <f>VLOOKUP(A124&amp;B124&amp;C124,'Gross Profit &amp; EBITDA'!$D$2:$F$61,3,FALSE)*E124</f>
        <v>218.4</v>
      </c>
    </row>
    <row r="125" spans="1:7" x14ac:dyDescent="0.2">
      <c r="A125" s="29" t="s">
        <v>15</v>
      </c>
      <c r="B125" s="29">
        <v>2018</v>
      </c>
      <c r="C125" s="29" t="s">
        <v>8</v>
      </c>
      <c r="D125" s="29" t="s">
        <v>6</v>
      </c>
      <c r="E125">
        <f>INDEX('Financials Canada'!$E$7:$N$20,MATCH('Input Data'!C125&amp;'Input Data'!D125,'Financials Canada'!$A$7:$A$19,0),MATCH('Input Data'!B125,'Financials Canada'!$E$1:$N$1,0))</f>
        <v>3902</v>
      </c>
      <c r="F125" s="31">
        <f>VLOOKUP(A125&amp;B125&amp;C125,'Gross Profit &amp; EBITDA'!$D$2:$F$61,2,FALSE)*E125</f>
        <v>3121.6000000000004</v>
      </c>
      <c r="G125">
        <f>VLOOKUP(A125&amp;B125&amp;C125,'Gross Profit &amp; EBITDA'!$D$2:$F$61,3,FALSE)*E125</f>
        <v>390.20000000000005</v>
      </c>
    </row>
    <row r="126" spans="1:7" x14ac:dyDescent="0.2">
      <c r="A126" s="29" t="s">
        <v>15</v>
      </c>
      <c r="B126" s="29">
        <v>2018</v>
      </c>
      <c r="C126" s="29" t="s">
        <v>9</v>
      </c>
      <c r="D126" s="29" t="s">
        <v>4</v>
      </c>
      <c r="E126">
        <f>INDEX('Financials Canada'!$E$7:$N$20,MATCH('Input Data'!C126&amp;'Input Data'!D126,'Financials Canada'!$A$7:$A$19,0),MATCH('Input Data'!B126,'Financials Canada'!$E$1:$N$1,0))</f>
        <v>684</v>
      </c>
      <c r="F126" s="31">
        <f>VLOOKUP(A126&amp;B126&amp;C126,'Gross Profit &amp; EBITDA'!$D$2:$F$61,2,FALSE)*E126</f>
        <v>547.20000000000005</v>
      </c>
      <c r="G126">
        <f>VLOOKUP(A126&amp;B126&amp;C126,'Gross Profit &amp; EBITDA'!$D$2:$F$61,3,FALSE)*E126</f>
        <v>136.80000000000001</v>
      </c>
    </row>
    <row r="127" spans="1:7" x14ac:dyDescent="0.2">
      <c r="A127" s="29" t="s">
        <v>15</v>
      </c>
      <c r="B127" s="29">
        <v>2018</v>
      </c>
      <c r="C127" s="29" t="s">
        <v>9</v>
      </c>
      <c r="D127" s="29" t="s">
        <v>6</v>
      </c>
      <c r="E127">
        <f>INDEX('Financials Canada'!$E$7:$N$20,MATCH('Input Data'!C127&amp;'Input Data'!D127,'Financials Canada'!$A$7:$A$19,0),MATCH('Input Data'!B127,'Financials Canada'!$E$1:$N$1,0))</f>
        <v>4549</v>
      </c>
      <c r="F127" s="31">
        <f>VLOOKUP(A127&amp;B127&amp;C127,'Gross Profit &amp; EBITDA'!$D$2:$F$61,2,FALSE)*E127</f>
        <v>3639.2000000000003</v>
      </c>
      <c r="G127">
        <f>VLOOKUP(A127&amp;B127&amp;C127,'Gross Profit &amp; EBITDA'!$D$2:$F$61,3,FALSE)*E127</f>
        <v>909.80000000000007</v>
      </c>
    </row>
    <row r="128" spans="1:7" x14ac:dyDescent="0.2">
      <c r="A128" s="29" t="s">
        <v>15</v>
      </c>
      <c r="B128" s="29">
        <v>2019</v>
      </c>
      <c r="C128" s="29" t="s">
        <v>5</v>
      </c>
      <c r="D128" s="29" t="s">
        <v>4</v>
      </c>
      <c r="E128">
        <f>INDEX('Financials Canada'!$E$7:$N$20,MATCH('Input Data'!C128&amp;'Input Data'!D128,'Financials Canada'!$A$7:$A$19,0),MATCH('Input Data'!B128,'Financials Canada'!$E$1:$N$1,0))</f>
        <v>3211</v>
      </c>
      <c r="F128" s="31">
        <f>VLOOKUP(A128&amp;B128&amp;C128,'Gross Profit &amp; EBITDA'!$D$2:$F$61,2,FALSE)*E128</f>
        <v>1926.6000000000004</v>
      </c>
      <c r="G128">
        <f>VLOOKUP(A128&amp;B128&amp;C128,'Gross Profit &amp; EBITDA'!$D$2:$F$61,3,FALSE)*E128</f>
        <v>642.20000000000005</v>
      </c>
    </row>
    <row r="129" spans="1:7" x14ac:dyDescent="0.2">
      <c r="A129" s="29" t="s">
        <v>15</v>
      </c>
      <c r="B129" s="29">
        <v>2019</v>
      </c>
      <c r="C129" s="29" t="s">
        <v>5</v>
      </c>
      <c r="D129" s="29" t="s">
        <v>6</v>
      </c>
      <c r="E129">
        <f>INDEX('Financials Canada'!$E$7:$N$20,MATCH('Input Data'!C129&amp;'Input Data'!D129,'Financials Canada'!$A$7:$A$19,0),MATCH('Input Data'!B129,'Financials Canada'!$E$1:$N$1,0))</f>
        <v>7978</v>
      </c>
      <c r="F129" s="31">
        <f>VLOOKUP(A129&amp;B129&amp;C129,'Gross Profit &amp; EBITDA'!$D$2:$F$61,2,FALSE)*E129</f>
        <v>4786.8000000000011</v>
      </c>
      <c r="G129">
        <f>VLOOKUP(A129&amp;B129&amp;C129,'Gross Profit &amp; EBITDA'!$D$2:$F$61,3,FALSE)*E129</f>
        <v>1595.6000000000001</v>
      </c>
    </row>
    <row r="130" spans="1:7" x14ac:dyDescent="0.2">
      <c r="A130" s="29" t="s">
        <v>15</v>
      </c>
      <c r="B130" s="29">
        <v>2019</v>
      </c>
      <c r="C130" s="29" t="s">
        <v>8</v>
      </c>
      <c r="D130" s="29" t="s">
        <v>4</v>
      </c>
      <c r="E130">
        <f>INDEX('Financials Canada'!$E$7:$N$20,MATCH('Input Data'!C130&amp;'Input Data'!D130,'Financials Canada'!$A$7:$A$19,0),MATCH('Input Data'!B130,'Financials Canada'!$E$1:$N$1,0))</f>
        <v>1395</v>
      </c>
      <c r="F130" s="31">
        <f>VLOOKUP(A130&amp;B130&amp;C130,'Gross Profit &amp; EBITDA'!$D$2:$F$61,2,FALSE)*E130</f>
        <v>976.50000000000011</v>
      </c>
      <c r="G130">
        <f>VLOOKUP(A130&amp;B130&amp;C130,'Gross Profit &amp; EBITDA'!$D$2:$F$61,3,FALSE)*E130</f>
        <v>139.5</v>
      </c>
    </row>
    <row r="131" spans="1:7" x14ac:dyDescent="0.2">
      <c r="A131" s="29" t="s">
        <v>15</v>
      </c>
      <c r="B131" s="29">
        <v>2019</v>
      </c>
      <c r="C131" s="29" t="s">
        <v>8</v>
      </c>
      <c r="D131" s="29" t="s">
        <v>6</v>
      </c>
      <c r="E131">
        <f>INDEX('Financials Canada'!$E$7:$N$20,MATCH('Input Data'!C131&amp;'Input Data'!D131,'Financials Canada'!$A$7:$A$19,0),MATCH('Input Data'!B131,'Financials Canada'!$E$1:$N$1,0))</f>
        <v>3286</v>
      </c>
      <c r="F131" s="31">
        <f>VLOOKUP(A131&amp;B131&amp;C131,'Gross Profit &amp; EBITDA'!$D$2:$F$61,2,FALSE)*E131</f>
        <v>2300.2000000000003</v>
      </c>
      <c r="G131">
        <f>VLOOKUP(A131&amp;B131&amp;C131,'Gross Profit &amp; EBITDA'!$D$2:$F$61,3,FALSE)*E131</f>
        <v>328.6</v>
      </c>
    </row>
    <row r="132" spans="1:7" x14ac:dyDescent="0.2">
      <c r="A132" s="29" t="s">
        <v>15</v>
      </c>
      <c r="B132" s="29">
        <v>2019</v>
      </c>
      <c r="C132" s="29" t="s">
        <v>9</v>
      </c>
      <c r="D132" s="29" t="s">
        <v>4</v>
      </c>
      <c r="E132">
        <f>INDEX('Financials Canada'!$E$7:$N$20,MATCH('Input Data'!C132&amp;'Input Data'!D132,'Financials Canada'!$A$7:$A$19,0),MATCH('Input Data'!B132,'Financials Canada'!$E$1:$N$1,0))</f>
        <v>2947</v>
      </c>
      <c r="F132" s="31">
        <f>VLOOKUP(A132&amp;B132&amp;C132,'Gross Profit &amp; EBITDA'!$D$2:$F$61,2,FALSE)*E132</f>
        <v>1473.5</v>
      </c>
      <c r="G132">
        <f>VLOOKUP(A132&amp;B132&amp;C132,'Gross Profit &amp; EBITDA'!$D$2:$F$61,3,FALSE)*E132</f>
        <v>589.4</v>
      </c>
    </row>
    <row r="133" spans="1:7" x14ac:dyDescent="0.2">
      <c r="A133" s="29" t="s">
        <v>15</v>
      </c>
      <c r="B133" s="29">
        <v>2019</v>
      </c>
      <c r="C133" s="29" t="s">
        <v>9</v>
      </c>
      <c r="D133" s="29" t="s">
        <v>6</v>
      </c>
      <c r="E133">
        <f>INDEX('Financials Canada'!$E$7:$N$20,MATCH('Input Data'!C133&amp;'Input Data'!D133,'Financials Canada'!$A$7:$A$19,0),MATCH('Input Data'!B133,'Financials Canada'!$E$1:$N$1,0))</f>
        <v>2187</v>
      </c>
      <c r="F133" s="31">
        <f>VLOOKUP(A133&amp;B133&amp;C133,'Gross Profit &amp; EBITDA'!$D$2:$F$61,2,FALSE)*E133</f>
        <v>1093.5</v>
      </c>
      <c r="G133">
        <f>VLOOKUP(A133&amp;B133&amp;C133,'Gross Profit &amp; EBITDA'!$D$2:$F$61,3,FALSE)*E133</f>
        <v>437.40000000000003</v>
      </c>
    </row>
    <row r="134" spans="1:7" x14ac:dyDescent="0.2">
      <c r="A134" s="29" t="s">
        <v>15</v>
      </c>
      <c r="B134" s="29">
        <v>2020</v>
      </c>
      <c r="C134" s="29" t="s">
        <v>5</v>
      </c>
      <c r="D134" s="29" t="s">
        <v>4</v>
      </c>
      <c r="E134">
        <f>INDEX('Financials Canada'!$E$7:$N$20,MATCH('Input Data'!C134&amp;'Input Data'!D134,'Financials Canada'!$A$7:$A$19,0),MATCH('Input Data'!B134,'Financials Canada'!$E$1:$N$1,0))</f>
        <v>2405</v>
      </c>
      <c r="F134" s="31">
        <f>VLOOKUP(A134&amp;B134&amp;C134,'Gross Profit &amp; EBITDA'!$D$2:$F$61,2,FALSE)*E134</f>
        <v>1683.5000000000002</v>
      </c>
      <c r="G134">
        <f>VLOOKUP(A134&amp;B134&amp;C134,'Gross Profit &amp; EBITDA'!$D$2:$F$61,3,FALSE)*E134</f>
        <v>481</v>
      </c>
    </row>
    <row r="135" spans="1:7" x14ac:dyDescent="0.2">
      <c r="A135" s="29" t="s">
        <v>15</v>
      </c>
      <c r="B135" s="29">
        <v>2020</v>
      </c>
      <c r="C135" s="29" t="s">
        <v>5</v>
      </c>
      <c r="D135" s="29" t="s">
        <v>6</v>
      </c>
      <c r="E135">
        <f>INDEX('Financials Canada'!$E$7:$N$20,MATCH('Input Data'!C135&amp;'Input Data'!D135,'Financials Canada'!$A$7:$A$19,0),MATCH('Input Data'!B135,'Financials Canada'!$E$1:$N$1,0))</f>
        <v>8045</v>
      </c>
      <c r="F135" s="31">
        <f>VLOOKUP(A135&amp;B135&amp;C135,'Gross Profit &amp; EBITDA'!$D$2:$F$61,2,FALSE)*E135</f>
        <v>5631.5000000000009</v>
      </c>
      <c r="G135">
        <f>VLOOKUP(A135&amp;B135&amp;C135,'Gross Profit &amp; EBITDA'!$D$2:$F$61,3,FALSE)*E135</f>
        <v>1609</v>
      </c>
    </row>
    <row r="136" spans="1:7" x14ac:dyDescent="0.2">
      <c r="A136" s="29" t="s">
        <v>15</v>
      </c>
      <c r="B136" s="29">
        <v>2020</v>
      </c>
      <c r="C136" s="29" t="s">
        <v>8</v>
      </c>
      <c r="D136" s="29" t="s">
        <v>4</v>
      </c>
      <c r="E136">
        <f>INDEX('Financials Canada'!$E$7:$N$20,MATCH('Input Data'!C136&amp;'Input Data'!D136,'Financials Canada'!$A$7:$A$19,0),MATCH('Input Data'!B136,'Financials Canada'!$E$1:$N$1,0))</f>
        <v>1625</v>
      </c>
      <c r="F136" s="31">
        <f>VLOOKUP(A136&amp;B136&amp;C136,'Gross Profit &amp; EBITDA'!$D$2:$F$61,2,FALSE)*E136</f>
        <v>975.00000000000011</v>
      </c>
      <c r="G136">
        <f>VLOOKUP(A136&amp;B136&amp;C136,'Gross Profit &amp; EBITDA'!$D$2:$F$61,3,FALSE)*E136</f>
        <v>162.5</v>
      </c>
    </row>
    <row r="137" spans="1:7" x14ac:dyDescent="0.2">
      <c r="A137" s="29" t="s">
        <v>15</v>
      </c>
      <c r="B137" s="29">
        <v>2020</v>
      </c>
      <c r="C137" s="29" t="s">
        <v>8</v>
      </c>
      <c r="D137" s="29" t="s">
        <v>6</v>
      </c>
      <c r="E137">
        <f>INDEX('Financials Canada'!$E$7:$N$20,MATCH('Input Data'!C137&amp;'Input Data'!D137,'Financials Canada'!$A$7:$A$19,0),MATCH('Input Data'!B137,'Financials Canada'!$E$1:$N$1,0))</f>
        <v>2912</v>
      </c>
      <c r="F137" s="31">
        <f>VLOOKUP(A137&amp;B137&amp;C137,'Gross Profit &amp; EBITDA'!$D$2:$F$61,2,FALSE)*E137</f>
        <v>1747.2000000000003</v>
      </c>
      <c r="G137">
        <f>VLOOKUP(A137&amp;B137&amp;C137,'Gross Profit &amp; EBITDA'!$D$2:$F$61,3,FALSE)*E137</f>
        <v>291.2</v>
      </c>
    </row>
    <row r="138" spans="1:7" x14ac:dyDescent="0.2">
      <c r="A138" s="29" t="s">
        <v>15</v>
      </c>
      <c r="B138" s="29">
        <v>2020</v>
      </c>
      <c r="C138" s="29" t="s">
        <v>9</v>
      </c>
      <c r="D138" s="29" t="s">
        <v>4</v>
      </c>
      <c r="E138">
        <f>INDEX('Financials Canada'!$E$7:$N$20,MATCH('Input Data'!C138&amp;'Input Data'!D138,'Financials Canada'!$A$7:$A$19,0),MATCH('Input Data'!B138,'Financials Canada'!$E$1:$N$1,0))</f>
        <v>1690</v>
      </c>
      <c r="F138" s="31">
        <f>VLOOKUP(A138&amp;B138&amp;C138,'Gross Profit &amp; EBITDA'!$D$2:$F$61,2,FALSE)*E138</f>
        <v>1183</v>
      </c>
      <c r="G138">
        <f>VLOOKUP(A138&amp;B138&amp;C138,'Gross Profit &amp; EBITDA'!$D$2:$F$61,3,FALSE)*E138</f>
        <v>338</v>
      </c>
    </row>
    <row r="139" spans="1:7" x14ac:dyDescent="0.2">
      <c r="A139" s="29" t="s">
        <v>15</v>
      </c>
      <c r="B139" s="29">
        <v>2020</v>
      </c>
      <c r="C139" s="29" t="s">
        <v>9</v>
      </c>
      <c r="D139" s="29" t="s">
        <v>6</v>
      </c>
      <c r="E139">
        <f>INDEX('Financials Canada'!$E$7:$N$20,MATCH('Input Data'!C139&amp;'Input Data'!D139,'Financials Canada'!$A$7:$A$19,0),MATCH('Input Data'!B139,'Financials Canada'!$E$1:$N$1,0))</f>
        <v>6203</v>
      </c>
      <c r="F139" s="31">
        <f>VLOOKUP(A139&amp;B139&amp;C139,'Gross Profit &amp; EBITDA'!$D$2:$F$61,2,FALSE)*E139</f>
        <v>4342.1000000000004</v>
      </c>
      <c r="G139">
        <f>VLOOKUP(A139&amp;B139&amp;C139,'Gross Profit &amp; EBITDA'!$D$2:$F$61,3,FALSE)*E139</f>
        <v>1240.6000000000001</v>
      </c>
    </row>
    <row r="140" spans="1:7" x14ac:dyDescent="0.2">
      <c r="A140" s="29" t="s">
        <v>15</v>
      </c>
      <c r="B140" s="29">
        <v>2021</v>
      </c>
      <c r="C140" s="29" t="s">
        <v>5</v>
      </c>
      <c r="D140" s="29" t="s">
        <v>4</v>
      </c>
      <c r="E140">
        <f>INDEX('Financials Canada'!$E$7:$N$20,MATCH('Input Data'!C140&amp;'Input Data'!D140,'Financials Canada'!$A$7:$A$19,0),MATCH('Input Data'!B140,'Financials Canada'!$E$1:$N$1,0))</f>
        <v>2490</v>
      </c>
      <c r="F140" s="31">
        <f>VLOOKUP(A140&amp;B140&amp;C140,'Gross Profit &amp; EBITDA'!$D$2:$F$61,2,FALSE)*E140</f>
        <v>1494.0000000000002</v>
      </c>
      <c r="G140">
        <f>VLOOKUP(A140&amp;B140&amp;C140,'Gross Profit &amp; EBITDA'!$D$2:$F$61,3,FALSE)*E140</f>
        <v>498</v>
      </c>
    </row>
    <row r="141" spans="1:7" x14ac:dyDescent="0.2">
      <c r="A141" s="29" t="s">
        <v>15</v>
      </c>
      <c r="B141" s="29">
        <v>2021</v>
      </c>
      <c r="C141" s="29" t="s">
        <v>5</v>
      </c>
      <c r="D141" s="29" t="s">
        <v>6</v>
      </c>
      <c r="E141">
        <f>INDEX('Financials Canada'!$E$7:$N$20,MATCH('Input Data'!C141&amp;'Input Data'!D141,'Financials Canada'!$A$7:$A$19,0),MATCH('Input Data'!B141,'Financials Canada'!$E$1:$N$1,0))</f>
        <v>5075</v>
      </c>
      <c r="F141" s="31">
        <f>VLOOKUP(A141&amp;B141&amp;C141,'Gross Profit &amp; EBITDA'!$D$2:$F$61,2,FALSE)*E141</f>
        <v>3045.0000000000005</v>
      </c>
      <c r="G141">
        <f>VLOOKUP(A141&amp;B141&amp;C141,'Gross Profit &amp; EBITDA'!$D$2:$F$61,3,FALSE)*E141</f>
        <v>1015</v>
      </c>
    </row>
    <row r="142" spans="1:7" x14ac:dyDescent="0.2">
      <c r="A142" s="29" t="s">
        <v>15</v>
      </c>
      <c r="B142" s="29">
        <v>2021</v>
      </c>
      <c r="C142" s="29" t="s">
        <v>8</v>
      </c>
      <c r="D142" s="29" t="s">
        <v>4</v>
      </c>
      <c r="E142">
        <f>INDEX('Financials Canada'!$E$7:$N$20,MATCH('Input Data'!C142&amp;'Input Data'!D142,'Financials Canada'!$A$7:$A$19,0),MATCH('Input Data'!B142,'Financials Canada'!$E$1:$N$1,0))</f>
        <v>1710</v>
      </c>
      <c r="F142" s="31">
        <f>VLOOKUP(A142&amp;B142&amp;C142,'Gross Profit &amp; EBITDA'!$D$2:$F$61,2,FALSE)*E142</f>
        <v>855</v>
      </c>
      <c r="G142">
        <f>VLOOKUP(A142&amp;B142&amp;C142,'Gross Profit &amp; EBITDA'!$D$2:$F$61,3,FALSE)*E142</f>
        <v>342</v>
      </c>
    </row>
    <row r="143" spans="1:7" x14ac:dyDescent="0.2">
      <c r="A143" s="29" t="s">
        <v>15</v>
      </c>
      <c r="B143" s="29">
        <v>2021</v>
      </c>
      <c r="C143" s="29" t="s">
        <v>8</v>
      </c>
      <c r="D143" s="29" t="s">
        <v>6</v>
      </c>
      <c r="E143">
        <f>INDEX('Financials Canada'!$E$7:$N$20,MATCH('Input Data'!C143&amp;'Input Data'!D143,'Financials Canada'!$A$7:$A$19,0),MATCH('Input Data'!B143,'Financials Canada'!$E$1:$N$1,0))</f>
        <v>4586</v>
      </c>
      <c r="F143" s="31">
        <f>VLOOKUP(A143&amp;B143&amp;C143,'Gross Profit &amp; EBITDA'!$D$2:$F$61,2,FALSE)*E143</f>
        <v>2293</v>
      </c>
      <c r="G143">
        <f>VLOOKUP(A143&amp;B143&amp;C143,'Gross Profit &amp; EBITDA'!$D$2:$F$61,3,FALSE)*E143</f>
        <v>917.2</v>
      </c>
    </row>
    <row r="144" spans="1:7" x14ac:dyDescent="0.2">
      <c r="A144" s="29" t="s">
        <v>15</v>
      </c>
      <c r="B144" s="29">
        <v>2021</v>
      </c>
      <c r="C144" s="29" t="s">
        <v>9</v>
      </c>
      <c r="D144" s="29" t="s">
        <v>4</v>
      </c>
      <c r="E144">
        <f>INDEX('Financials Canada'!$E$7:$N$20,MATCH('Input Data'!C144&amp;'Input Data'!D144,'Financials Canada'!$A$7:$A$19,0),MATCH('Input Data'!B144,'Financials Canada'!$E$1:$N$1,0))</f>
        <v>1626</v>
      </c>
      <c r="F144" s="31">
        <f>VLOOKUP(A144&amp;B144&amp;C144,'Gross Profit &amp; EBITDA'!$D$2:$F$61,2,FALSE)*E144</f>
        <v>1300.8000000000002</v>
      </c>
      <c r="G144">
        <f>VLOOKUP(A144&amp;B144&amp;C144,'Gross Profit &amp; EBITDA'!$D$2:$F$61,3,FALSE)*E144</f>
        <v>325.20000000000005</v>
      </c>
    </row>
    <row r="145" spans="1:7" x14ac:dyDescent="0.2">
      <c r="A145" s="29" t="s">
        <v>15</v>
      </c>
      <c r="B145" s="29">
        <v>2021</v>
      </c>
      <c r="C145" s="29" t="s">
        <v>9</v>
      </c>
      <c r="D145" s="29" t="s">
        <v>6</v>
      </c>
      <c r="E145">
        <f>INDEX('Financials Canada'!$E$7:$N$20,MATCH('Input Data'!C145&amp;'Input Data'!D145,'Financials Canada'!$A$7:$A$19,0),MATCH('Input Data'!B145,'Financials Canada'!$E$1:$N$1,0))</f>
        <v>1126</v>
      </c>
      <c r="F145" s="31">
        <f>VLOOKUP(A145&amp;B145&amp;C145,'Gross Profit &amp; EBITDA'!$D$2:$F$61,2,FALSE)*E145</f>
        <v>900.80000000000007</v>
      </c>
      <c r="G145">
        <f>VLOOKUP(A145&amp;B145&amp;C145,'Gross Profit &amp; EBITDA'!$D$2:$F$61,3,FALSE)*E145</f>
        <v>225.20000000000002</v>
      </c>
    </row>
    <row r="146" spans="1:7" x14ac:dyDescent="0.2">
      <c r="A146" s="29" t="s">
        <v>15</v>
      </c>
      <c r="B146" s="29">
        <v>2022</v>
      </c>
      <c r="C146" s="29" t="s">
        <v>5</v>
      </c>
      <c r="D146" s="29" t="s">
        <v>4</v>
      </c>
      <c r="E146">
        <f>INDEX('Financials Canada'!$E$7:$N$20,MATCH('Input Data'!C146&amp;'Input Data'!D146,'Financials Canada'!$A$7:$A$19,0),MATCH('Input Data'!B146,'Financials Canada'!$E$1:$N$1,0))</f>
        <v>3789</v>
      </c>
      <c r="F146" s="31">
        <f>VLOOKUP(A146&amp;B146&amp;C146,'Gross Profit &amp; EBITDA'!$D$2:$F$61,2,FALSE)*E146</f>
        <v>2652.3</v>
      </c>
      <c r="G146">
        <f>VLOOKUP(A146&amp;B146&amp;C146,'Gross Profit &amp; EBITDA'!$D$2:$F$61,3,FALSE)*E146</f>
        <v>757.80000000000007</v>
      </c>
    </row>
    <row r="147" spans="1:7" x14ac:dyDescent="0.2">
      <c r="A147" s="29" t="s">
        <v>15</v>
      </c>
      <c r="B147" s="29">
        <v>2022</v>
      </c>
      <c r="C147" s="29" t="s">
        <v>5</v>
      </c>
      <c r="D147" s="29" t="s">
        <v>6</v>
      </c>
      <c r="E147">
        <f>INDEX('Financials Canada'!$E$7:$N$20,MATCH('Input Data'!C147&amp;'Input Data'!D147,'Financials Canada'!$A$7:$A$19,0),MATCH('Input Data'!B147,'Financials Canada'!$E$1:$N$1,0))</f>
        <v>7242</v>
      </c>
      <c r="F147" s="31">
        <f>VLOOKUP(A147&amp;B147&amp;C147,'Gross Profit &amp; EBITDA'!$D$2:$F$61,2,FALSE)*E147</f>
        <v>5069.4000000000005</v>
      </c>
      <c r="G147">
        <f>VLOOKUP(A147&amp;B147&amp;C147,'Gross Profit &amp; EBITDA'!$D$2:$F$61,3,FALSE)*E147</f>
        <v>1448.4</v>
      </c>
    </row>
    <row r="148" spans="1:7" x14ac:dyDescent="0.2">
      <c r="A148" s="29" t="s">
        <v>15</v>
      </c>
      <c r="B148" s="29">
        <v>2022</v>
      </c>
      <c r="C148" s="29" t="s">
        <v>8</v>
      </c>
      <c r="D148" s="29" t="s">
        <v>4</v>
      </c>
      <c r="E148">
        <f>INDEX('Financials Canada'!$E$7:$N$20,MATCH('Input Data'!C148&amp;'Input Data'!D148,'Financials Canada'!$A$7:$A$19,0),MATCH('Input Data'!B148,'Financials Canada'!$E$1:$N$1,0))</f>
        <v>1738</v>
      </c>
      <c r="F148" s="31">
        <f>VLOOKUP(A148&amp;B148&amp;C148,'Gross Profit &amp; EBITDA'!$D$2:$F$61,2,FALSE)*E148</f>
        <v>869</v>
      </c>
      <c r="G148">
        <f>VLOOKUP(A148&amp;B148&amp;C148,'Gross Profit &amp; EBITDA'!$D$2:$F$61,3,FALSE)*E148</f>
        <v>347.6</v>
      </c>
    </row>
    <row r="149" spans="1:7" x14ac:dyDescent="0.2">
      <c r="A149" s="29" t="s">
        <v>15</v>
      </c>
      <c r="B149" s="29">
        <v>2022</v>
      </c>
      <c r="C149" s="29" t="s">
        <v>8</v>
      </c>
      <c r="D149" s="29" t="s">
        <v>6</v>
      </c>
      <c r="E149">
        <f>INDEX('Financials Canada'!$E$7:$N$20,MATCH('Input Data'!C149&amp;'Input Data'!D149,'Financials Canada'!$A$7:$A$19,0),MATCH('Input Data'!B149,'Financials Canada'!$E$1:$N$1,0))</f>
        <v>2666</v>
      </c>
      <c r="F149" s="31">
        <f>VLOOKUP(A149&amp;B149&amp;C149,'Gross Profit &amp; EBITDA'!$D$2:$F$61,2,FALSE)*E149</f>
        <v>1333</v>
      </c>
      <c r="G149">
        <f>VLOOKUP(A149&amp;B149&amp;C149,'Gross Profit &amp; EBITDA'!$D$2:$F$61,3,FALSE)*E149</f>
        <v>533.20000000000005</v>
      </c>
    </row>
    <row r="150" spans="1:7" x14ac:dyDescent="0.2">
      <c r="A150" s="29" t="s">
        <v>15</v>
      </c>
      <c r="B150" s="29">
        <v>2022</v>
      </c>
      <c r="C150" s="29" t="s">
        <v>9</v>
      </c>
      <c r="D150" s="29" t="s">
        <v>4</v>
      </c>
      <c r="E150">
        <f>INDEX('Financials Canada'!$E$7:$N$20,MATCH('Input Data'!C150&amp;'Input Data'!D150,'Financials Canada'!$A$7:$A$19,0),MATCH('Input Data'!B150,'Financials Canada'!$E$1:$N$1,0))</f>
        <v>3515</v>
      </c>
      <c r="F150" s="31">
        <f>VLOOKUP(A150&amp;B150&amp;C150,'Gross Profit &amp; EBITDA'!$D$2:$F$61,2,FALSE)*E150</f>
        <v>1757.5</v>
      </c>
      <c r="G150">
        <f>VLOOKUP(A150&amp;B150&amp;C150,'Gross Profit &amp; EBITDA'!$D$2:$F$61,3,FALSE)*E150</f>
        <v>351.5</v>
      </c>
    </row>
    <row r="151" spans="1:7" x14ac:dyDescent="0.2">
      <c r="A151" s="29" t="s">
        <v>15</v>
      </c>
      <c r="B151" s="29">
        <v>2022</v>
      </c>
      <c r="C151" s="29" t="s">
        <v>9</v>
      </c>
      <c r="D151" s="29" t="s">
        <v>6</v>
      </c>
      <c r="E151">
        <f>INDEX('Financials Canada'!$E$7:$N$20,MATCH('Input Data'!C151&amp;'Input Data'!D151,'Financials Canada'!$A$7:$A$19,0),MATCH('Input Data'!B151,'Financials Canada'!$E$1:$N$1,0))</f>
        <v>4690</v>
      </c>
      <c r="F151" s="31">
        <f>VLOOKUP(A151&amp;B151&amp;C151,'Gross Profit &amp; EBITDA'!$D$2:$F$61,2,FALSE)*E151</f>
        <v>2345</v>
      </c>
      <c r="G151">
        <f>VLOOKUP(A151&amp;B151&amp;C151,'Gross Profit &amp; EBITDA'!$D$2:$F$61,3,FALSE)*E151</f>
        <v>469</v>
      </c>
    </row>
    <row r="152" spans="1:7" x14ac:dyDescent="0.2">
      <c r="A152" s="29" t="s">
        <v>15</v>
      </c>
      <c r="B152" s="29">
        <v>2023</v>
      </c>
      <c r="C152" s="29" t="s">
        <v>5</v>
      </c>
      <c r="D152" s="29" t="s">
        <v>4</v>
      </c>
      <c r="E152">
        <f>INDEX('Financials Canada'!$E$7:$N$20,MATCH('Input Data'!C152&amp;'Input Data'!D152,'Financials Canada'!$A$7:$A$19,0),MATCH('Input Data'!B152,'Financials Canada'!$E$1:$N$1,0))</f>
        <v>2298</v>
      </c>
      <c r="F152" s="31">
        <f>VLOOKUP(A152&amp;B152&amp;C152,'Gross Profit &amp; EBITDA'!$D$2:$F$61,2,FALSE)*E152</f>
        <v>1608.6000000000001</v>
      </c>
      <c r="G152">
        <f>VLOOKUP(A152&amp;B152&amp;C152,'Gross Profit &amp; EBITDA'!$D$2:$F$61,3,FALSE)*E152</f>
        <v>459.6</v>
      </c>
    </row>
    <row r="153" spans="1:7" x14ac:dyDescent="0.2">
      <c r="A153" s="29" t="s">
        <v>15</v>
      </c>
      <c r="B153" s="29">
        <v>2023</v>
      </c>
      <c r="C153" s="29" t="s">
        <v>5</v>
      </c>
      <c r="D153" s="29" t="s">
        <v>6</v>
      </c>
      <c r="E153">
        <f>INDEX('Financials Canada'!$E$7:$N$20,MATCH('Input Data'!C153&amp;'Input Data'!D153,'Financials Canada'!$A$7:$A$19,0),MATCH('Input Data'!B153,'Financials Canada'!$E$1:$N$1,0))</f>
        <v>9330</v>
      </c>
      <c r="F153" s="31">
        <f>VLOOKUP(A153&amp;B153&amp;C153,'Gross Profit &amp; EBITDA'!$D$2:$F$61,2,FALSE)*E153</f>
        <v>6531.0000000000009</v>
      </c>
      <c r="G153">
        <f>VLOOKUP(A153&amp;B153&amp;C153,'Gross Profit &amp; EBITDA'!$D$2:$F$61,3,FALSE)*E153</f>
        <v>1866</v>
      </c>
    </row>
    <row r="154" spans="1:7" x14ac:dyDescent="0.2">
      <c r="A154" s="29" t="s">
        <v>15</v>
      </c>
      <c r="B154" s="29">
        <v>2023</v>
      </c>
      <c r="C154" s="29" t="s">
        <v>8</v>
      </c>
      <c r="D154" s="29" t="s">
        <v>4</v>
      </c>
      <c r="E154">
        <f>INDEX('Financials Canada'!$E$7:$N$20,MATCH('Input Data'!C154&amp;'Input Data'!D154,'Financials Canada'!$A$7:$A$19,0),MATCH('Input Data'!B154,'Financials Canada'!$E$1:$N$1,0))</f>
        <v>2471</v>
      </c>
      <c r="F154" s="31">
        <f>VLOOKUP(A154&amp;B154&amp;C154,'Gross Profit &amp; EBITDA'!$D$2:$F$61,2,FALSE)*E154</f>
        <v>1729.7000000000003</v>
      </c>
      <c r="G154">
        <f>VLOOKUP(A154&amp;B154&amp;C154,'Gross Profit &amp; EBITDA'!$D$2:$F$61,3,FALSE)*E154</f>
        <v>494.20000000000005</v>
      </c>
    </row>
    <row r="155" spans="1:7" x14ac:dyDescent="0.2">
      <c r="A155" s="29" t="s">
        <v>15</v>
      </c>
      <c r="B155" s="29">
        <v>2023</v>
      </c>
      <c r="C155" s="29" t="s">
        <v>8</v>
      </c>
      <c r="D155" s="29" t="s">
        <v>6</v>
      </c>
      <c r="E155">
        <f>INDEX('Financials Canada'!$E$7:$N$20,MATCH('Input Data'!C155&amp;'Input Data'!D155,'Financials Canada'!$A$7:$A$19,0),MATCH('Input Data'!B155,'Financials Canada'!$E$1:$N$1,0))</f>
        <v>4027</v>
      </c>
      <c r="F155" s="31">
        <f>VLOOKUP(A155&amp;B155&amp;C155,'Gross Profit &amp; EBITDA'!$D$2:$F$61,2,FALSE)*E155</f>
        <v>2818.9</v>
      </c>
      <c r="G155">
        <f>VLOOKUP(A155&amp;B155&amp;C155,'Gross Profit &amp; EBITDA'!$D$2:$F$61,3,FALSE)*E155</f>
        <v>805.40000000000009</v>
      </c>
    </row>
    <row r="156" spans="1:7" x14ac:dyDescent="0.2">
      <c r="A156" s="29" t="s">
        <v>15</v>
      </c>
      <c r="B156" s="29">
        <v>2023</v>
      </c>
      <c r="C156" s="29" t="s">
        <v>9</v>
      </c>
      <c r="D156" s="29" t="s">
        <v>4</v>
      </c>
      <c r="E156">
        <f>INDEX('Financials Canada'!$E$7:$N$20,MATCH('Input Data'!C156&amp;'Input Data'!D156,'Financials Canada'!$A$7:$A$19,0),MATCH('Input Data'!B156,'Financials Canada'!$E$1:$N$1,0))</f>
        <v>2532</v>
      </c>
      <c r="F156" s="31">
        <f>VLOOKUP(A156&amp;B156&amp;C156,'Gross Profit &amp; EBITDA'!$D$2:$F$61,2,FALSE)*E156</f>
        <v>2025.6000000000001</v>
      </c>
      <c r="G156">
        <f>VLOOKUP(A156&amp;B156&amp;C156,'Gross Profit &amp; EBITDA'!$D$2:$F$61,3,FALSE)*E156</f>
        <v>253.20000000000002</v>
      </c>
    </row>
    <row r="157" spans="1:7" x14ac:dyDescent="0.2">
      <c r="A157" s="29" t="s">
        <v>15</v>
      </c>
      <c r="B157" s="29">
        <v>2023</v>
      </c>
      <c r="C157" s="29" t="s">
        <v>9</v>
      </c>
      <c r="D157" s="29" t="s">
        <v>6</v>
      </c>
      <c r="E157">
        <f>INDEX('Financials Canada'!$E$7:$N$20,MATCH('Input Data'!C157&amp;'Input Data'!D157,'Financials Canada'!$A$7:$A$19,0),MATCH('Input Data'!B157,'Financials Canada'!$E$1:$N$1,0))</f>
        <v>5311</v>
      </c>
      <c r="F157" s="31">
        <f>VLOOKUP(A157&amp;B157&amp;C157,'Gross Profit &amp; EBITDA'!$D$2:$F$61,2,FALSE)*E157</f>
        <v>4248.8</v>
      </c>
      <c r="G157">
        <f>VLOOKUP(A157&amp;B157&amp;C157,'Gross Profit &amp; EBITDA'!$D$2:$F$61,3,FALSE)*E157</f>
        <v>531.1</v>
      </c>
    </row>
    <row r="158" spans="1:7" x14ac:dyDescent="0.2">
      <c r="A158" s="29" t="s">
        <v>15</v>
      </c>
      <c r="B158" s="29">
        <v>2024</v>
      </c>
      <c r="C158" s="29" t="s">
        <v>5</v>
      </c>
      <c r="D158" s="29" t="s">
        <v>4</v>
      </c>
      <c r="E158">
        <f>INDEX('Financials Canada'!$E$7:$N$20,MATCH('Input Data'!C158&amp;'Input Data'!D158,'Financials Canada'!$A$7:$A$19,0),MATCH('Input Data'!B158,'Financials Canada'!$E$1:$N$1,0))</f>
        <v>4440</v>
      </c>
      <c r="F158" s="31">
        <f>VLOOKUP(A158&amp;B158&amp;C158,'Gross Profit &amp; EBITDA'!$D$2:$F$61,2,FALSE)*E158</f>
        <v>3108.0000000000005</v>
      </c>
      <c r="G158">
        <f>VLOOKUP(A158&amp;B158&amp;C158,'Gross Profit &amp; EBITDA'!$D$2:$F$61,3,FALSE)*E158</f>
        <v>444</v>
      </c>
    </row>
    <row r="159" spans="1:7" x14ac:dyDescent="0.2">
      <c r="A159" s="29" t="s">
        <v>15</v>
      </c>
      <c r="B159" s="29">
        <v>2024</v>
      </c>
      <c r="C159" s="29" t="s">
        <v>5</v>
      </c>
      <c r="D159" s="29" t="s">
        <v>6</v>
      </c>
      <c r="E159">
        <f>INDEX('Financials Canada'!$E$7:$N$20,MATCH('Input Data'!C159&amp;'Input Data'!D159,'Financials Canada'!$A$7:$A$19,0),MATCH('Input Data'!B159,'Financials Canada'!$E$1:$N$1,0))</f>
        <v>6979</v>
      </c>
      <c r="F159" s="31">
        <f>VLOOKUP(A159&amp;B159&amp;C159,'Gross Profit &amp; EBITDA'!$D$2:$F$61,2,FALSE)*E159</f>
        <v>4885.3</v>
      </c>
      <c r="G159">
        <f>VLOOKUP(A159&amp;B159&amp;C159,'Gross Profit &amp; EBITDA'!$D$2:$F$61,3,FALSE)*E159</f>
        <v>697.90000000000009</v>
      </c>
    </row>
    <row r="160" spans="1:7" x14ac:dyDescent="0.2">
      <c r="A160" s="29" t="s">
        <v>15</v>
      </c>
      <c r="B160" s="29">
        <v>2024</v>
      </c>
      <c r="C160" s="29" t="s">
        <v>8</v>
      </c>
      <c r="D160" s="29" t="s">
        <v>4</v>
      </c>
      <c r="E160">
        <f>INDEX('Financials Canada'!$E$7:$N$20,MATCH('Input Data'!C160&amp;'Input Data'!D160,'Financials Canada'!$A$7:$A$19,0),MATCH('Input Data'!B160,'Financials Canada'!$E$1:$N$1,0))</f>
        <v>1689</v>
      </c>
      <c r="F160" s="31">
        <f>VLOOKUP(A160&amp;B160&amp;C160,'Gross Profit &amp; EBITDA'!$D$2:$F$61,2,FALSE)*E160</f>
        <v>844.5</v>
      </c>
      <c r="G160">
        <f>VLOOKUP(A160&amp;B160&amp;C160,'Gross Profit &amp; EBITDA'!$D$2:$F$61,3,FALSE)*E160</f>
        <v>337.8</v>
      </c>
    </row>
    <row r="161" spans="1:7" x14ac:dyDescent="0.2">
      <c r="A161" s="29" t="s">
        <v>15</v>
      </c>
      <c r="B161" s="29">
        <v>2024</v>
      </c>
      <c r="C161" s="29" t="s">
        <v>8</v>
      </c>
      <c r="D161" s="29" t="s">
        <v>6</v>
      </c>
      <c r="E161">
        <f>INDEX('Financials Canada'!$E$7:$N$20,MATCH('Input Data'!C161&amp;'Input Data'!D161,'Financials Canada'!$A$7:$A$19,0),MATCH('Input Data'!B161,'Financials Canada'!$E$1:$N$1,0))</f>
        <v>2778</v>
      </c>
      <c r="F161" s="31">
        <f>VLOOKUP(A161&amp;B161&amp;C161,'Gross Profit &amp; EBITDA'!$D$2:$F$61,2,FALSE)*E161</f>
        <v>1389</v>
      </c>
      <c r="G161">
        <f>VLOOKUP(A161&amp;B161&amp;C161,'Gross Profit &amp; EBITDA'!$D$2:$F$61,3,FALSE)*E161</f>
        <v>555.6</v>
      </c>
    </row>
    <row r="162" spans="1:7" x14ac:dyDescent="0.2">
      <c r="A162" s="29" t="s">
        <v>15</v>
      </c>
      <c r="B162" s="29">
        <v>2024</v>
      </c>
      <c r="C162" s="29" t="s">
        <v>9</v>
      </c>
      <c r="D162" s="29" t="s">
        <v>4</v>
      </c>
      <c r="E162">
        <f>INDEX('Financials Canada'!$E$7:$N$20,MATCH('Input Data'!C162&amp;'Input Data'!D162,'Financials Canada'!$A$7:$A$19,0),MATCH('Input Data'!B162,'Financials Canada'!$E$1:$N$1,0))</f>
        <v>1611</v>
      </c>
      <c r="F162" s="31">
        <f>VLOOKUP(A162&amp;B162&amp;C162,'Gross Profit &amp; EBITDA'!$D$2:$F$61,2,FALSE)*E162</f>
        <v>805.5</v>
      </c>
      <c r="G162">
        <f>VLOOKUP(A162&amp;B162&amp;C162,'Gross Profit &amp; EBITDA'!$D$2:$F$61,3,FALSE)*E162</f>
        <v>161.10000000000002</v>
      </c>
    </row>
    <row r="163" spans="1:7" x14ac:dyDescent="0.2">
      <c r="A163" s="29" t="s">
        <v>15</v>
      </c>
      <c r="B163" s="29">
        <v>2024</v>
      </c>
      <c r="C163" s="29" t="s">
        <v>9</v>
      </c>
      <c r="D163" s="29" t="s">
        <v>6</v>
      </c>
      <c r="E163">
        <f>INDEX('Financials Canada'!$E$7:$N$20,MATCH('Input Data'!C163&amp;'Input Data'!D163,'Financials Canada'!$A$7:$A$19,0),MATCH('Input Data'!B163,'Financials Canada'!$E$1:$N$1,0))</f>
        <v>6528</v>
      </c>
      <c r="F163" s="31">
        <f>VLOOKUP(A163&amp;B163&amp;C163,'Gross Profit &amp; EBITDA'!$D$2:$F$61,2,FALSE)*E163</f>
        <v>3264</v>
      </c>
      <c r="G163">
        <f>VLOOKUP(A163&amp;B163&amp;C163,'Gross Profit &amp; EBITDA'!$D$2:$F$61,3,FALSE)*E163</f>
        <v>652.80000000000007</v>
      </c>
    </row>
    <row r="164" spans="1:7" x14ac:dyDescent="0.2">
      <c r="A164" s="29" t="s">
        <v>15</v>
      </c>
      <c r="B164" s="29">
        <v>2025</v>
      </c>
      <c r="C164" s="29" t="s">
        <v>5</v>
      </c>
      <c r="D164" s="29" t="s">
        <v>4</v>
      </c>
      <c r="E164">
        <f>INDEX('Financials Canada'!$E$7:$N$20,MATCH('Input Data'!C164&amp;'Input Data'!D164,'Financials Canada'!$A$7:$A$19,0),MATCH('Input Data'!B164,'Financials Canada'!$E$1:$N$1,0))</f>
        <v>4901</v>
      </c>
      <c r="F164" s="31">
        <f>VLOOKUP(A164&amp;B164&amp;C164,'Gross Profit &amp; EBITDA'!$D$2:$F$61,2,FALSE)*E164</f>
        <v>2450.5</v>
      </c>
      <c r="G164">
        <f>VLOOKUP(A164&amp;B164&amp;C164,'Gross Profit &amp; EBITDA'!$D$2:$F$61,3,FALSE)*E164</f>
        <v>490.1</v>
      </c>
    </row>
    <row r="165" spans="1:7" x14ac:dyDescent="0.2">
      <c r="A165" s="29" t="s">
        <v>15</v>
      </c>
      <c r="B165" s="29">
        <v>2025</v>
      </c>
      <c r="C165" s="29" t="s">
        <v>5</v>
      </c>
      <c r="D165" s="29" t="s">
        <v>6</v>
      </c>
      <c r="E165">
        <f>INDEX('Financials Canada'!$E$7:$N$20,MATCH('Input Data'!C165&amp;'Input Data'!D165,'Financials Canada'!$A$7:$A$19,0),MATCH('Input Data'!B165,'Financials Canada'!$E$1:$N$1,0))</f>
        <v>8809</v>
      </c>
      <c r="F165" s="31">
        <f>VLOOKUP(A165&amp;B165&amp;C165,'Gross Profit &amp; EBITDA'!$D$2:$F$61,2,FALSE)*E165</f>
        <v>4404.5</v>
      </c>
      <c r="G165">
        <f>VLOOKUP(A165&amp;B165&amp;C165,'Gross Profit &amp; EBITDA'!$D$2:$F$61,3,FALSE)*E165</f>
        <v>880.90000000000009</v>
      </c>
    </row>
    <row r="166" spans="1:7" x14ac:dyDescent="0.2">
      <c r="A166" s="29" t="s">
        <v>15</v>
      </c>
      <c r="B166" s="29">
        <v>2025</v>
      </c>
      <c r="C166" s="29" t="s">
        <v>8</v>
      </c>
      <c r="D166" s="29" t="s">
        <v>4</v>
      </c>
      <c r="E166">
        <f>INDEX('Financials Canada'!$E$7:$N$20,MATCH('Input Data'!C166&amp;'Input Data'!D166,'Financials Canada'!$A$7:$A$19,0),MATCH('Input Data'!B166,'Financials Canada'!$E$1:$N$1,0))</f>
        <v>2300</v>
      </c>
      <c r="F166" s="31">
        <f>VLOOKUP(A166&amp;B166&amp;C166,'Gross Profit &amp; EBITDA'!$D$2:$F$61,2,FALSE)*E166</f>
        <v>1150</v>
      </c>
      <c r="G166">
        <f>VLOOKUP(A166&amp;B166&amp;C166,'Gross Profit &amp; EBITDA'!$D$2:$F$61,3,FALSE)*E166</f>
        <v>460</v>
      </c>
    </row>
    <row r="167" spans="1:7" x14ac:dyDescent="0.2">
      <c r="A167" s="29" t="s">
        <v>15</v>
      </c>
      <c r="B167" s="29">
        <v>2025</v>
      </c>
      <c r="C167" s="29" t="s">
        <v>8</v>
      </c>
      <c r="D167" s="29" t="s">
        <v>6</v>
      </c>
      <c r="E167">
        <f>INDEX('Financials Canada'!$E$7:$N$20,MATCH('Input Data'!C167&amp;'Input Data'!D167,'Financials Canada'!$A$7:$A$19,0),MATCH('Input Data'!B167,'Financials Canada'!$E$1:$N$1,0))</f>
        <v>5369</v>
      </c>
      <c r="F167" s="31">
        <f>VLOOKUP(A167&amp;B167&amp;C167,'Gross Profit &amp; EBITDA'!$D$2:$F$61,2,FALSE)*E167</f>
        <v>2684.5</v>
      </c>
      <c r="G167">
        <f>VLOOKUP(A167&amp;B167&amp;C167,'Gross Profit &amp; EBITDA'!$D$2:$F$61,3,FALSE)*E167</f>
        <v>1073.8</v>
      </c>
    </row>
    <row r="168" spans="1:7" x14ac:dyDescent="0.2">
      <c r="A168" s="29" t="s">
        <v>15</v>
      </c>
      <c r="B168" s="29">
        <v>2025</v>
      </c>
      <c r="C168" s="29" t="s">
        <v>9</v>
      </c>
      <c r="D168" s="29" t="s">
        <v>4</v>
      </c>
      <c r="E168">
        <f>INDEX('Financials Canada'!$E$7:$N$20,MATCH('Input Data'!C168&amp;'Input Data'!D168,'Financials Canada'!$A$7:$A$19,0),MATCH('Input Data'!B168,'Financials Canada'!$E$1:$N$1,0))</f>
        <v>455</v>
      </c>
      <c r="F168" s="31">
        <f>VLOOKUP(A168&amp;B168&amp;C168,'Gross Profit &amp; EBITDA'!$D$2:$F$61,2,FALSE)*E168</f>
        <v>227.5</v>
      </c>
      <c r="G168">
        <f>VLOOKUP(A168&amp;B168&amp;C168,'Gross Profit &amp; EBITDA'!$D$2:$F$61,3,FALSE)*E168</f>
        <v>91</v>
      </c>
    </row>
    <row r="169" spans="1:7" x14ac:dyDescent="0.2">
      <c r="A169" s="29" t="s">
        <v>15</v>
      </c>
      <c r="B169" s="29">
        <v>2025</v>
      </c>
      <c r="C169" s="29" t="s">
        <v>9</v>
      </c>
      <c r="D169" s="29" t="s">
        <v>6</v>
      </c>
      <c r="E169">
        <f>INDEX('Financials Canada'!$E$7:$N$20,MATCH('Input Data'!C169&amp;'Input Data'!D169,'Financials Canada'!$A$7:$A$19,0),MATCH('Input Data'!B169,'Financials Canada'!$E$1:$N$1,0))</f>
        <v>7646</v>
      </c>
      <c r="F169" s="31">
        <f>VLOOKUP(A169&amp;B169&amp;C169,'Gross Profit &amp; EBITDA'!$D$2:$F$61,2,FALSE)*E169</f>
        <v>3823</v>
      </c>
      <c r="G169">
        <f>VLOOKUP(A169&amp;B169&amp;C169,'Gross Profit &amp; EBITDA'!$D$2:$F$61,3,FALSE)*E169</f>
        <v>1529.2</v>
      </c>
    </row>
    <row r="170" spans="1:7" x14ac:dyDescent="0.2">
      <c r="A170" s="29" t="s">
        <v>15</v>
      </c>
      <c r="B170" s="29">
        <v>2026</v>
      </c>
      <c r="C170" s="29" t="s">
        <v>5</v>
      </c>
      <c r="D170" s="29" t="s">
        <v>4</v>
      </c>
      <c r="E170">
        <f>INDEX('Financials Canada'!$E$7:$N$20,MATCH('Input Data'!C170&amp;'Input Data'!D170,'Financials Canada'!$A$7:$A$19,0),MATCH('Input Data'!B170,'Financials Canada'!$E$1:$N$1,0))</f>
        <v>3828</v>
      </c>
      <c r="F170" s="31">
        <f>VLOOKUP(A170&amp;B170&amp;C170,'Gross Profit &amp; EBITDA'!$D$2:$F$61,2,FALSE)*E170</f>
        <v>2296.8000000000002</v>
      </c>
      <c r="G170">
        <f>VLOOKUP(A170&amp;B170&amp;C170,'Gross Profit &amp; EBITDA'!$D$2:$F$61,3,FALSE)*E170</f>
        <v>765.6</v>
      </c>
    </row>
    <row r="171" spans="1:7" x14ac:dyDescent="0.2">
      <c r="A171" s="29" t="s">
        <v>15</v>
      </c>
      <c r="B171" s="29">
        <v>2026</v>
      </c>
      <c r="C171" s="29" t="s">
        <v>5</v>
      </c>
      <c r="D171" s="29" t="s">
        <v>6</v>
      </c>
      <c r="E171">
        <f>INDEX('Financials Canada'!$E$7:$N$20,MATCH('Input Data'!C171&amp;'Input Data'!D171,'Financials Canada'!$A$7:$A$19,0),MATCH('Input Data'!B171,'Financials Canada'!$E$1:$N$1,0))</f>
        <v>8073</v>
      </c>
      <c r="F171" s="31">
        <f>VLOOKUP(A171&amp;B171&amp;C171,'Gross Profit &amp; EBITDA'!$D$2:$F$61,2,FALSE)*E171</f>
        <v>4843.8000000000011</v>
      </c>
      <c r="G171">
        <f>VLOOKUP(A171&amp;B171&amp;C171,'Gross Profit &amp; EBITDA'!$D$2:$F$61,3,FALSE)*E171</f>
        <v>1614.6000000000001</v>
      </c>
    </row>
    <row r="172" spans="1:7" x14ac:dyDescent="0.2">
      <c r="A172" s="29" t="s">
        <v>15</v>
      </c>
      <c r="B172" s="29">
        <v>2026</v>
      </c>
      <c r="C172" s="29" t="s">
        <v>8</v>
      </c>
      <c r="D172" s="29" t="s">
        <v>4</v>
      </c>
      <c r="E172">
        <f>INDEX('Financials Canada'!$E$7:$N$20,MATCH('Input Data'!C172&amp;'Input Data'!D172,'Financials Canada'!$A$7:$A$19,0),MATCH('Input Data'!B172,'Financials Canada'!$E$1:$N$1,0))</f>
        <v>3500</v>
      </c>
      <c r="F172" s="31">
        <f>VLOOKUP(A172&amp;B172&amp;C172,'Gross Profit &amp; EBITDA'!$D$2:$F$61,2,FALSE)*E172</f>
        <v>2800</v>
      </c>
      <c r="G172">
        <f>VLOOKUP(A172&amp;B172&amp;C172,'Gross Profit &amp; EBITDA'!$D$2:$F$61,3,FALSE)*E172</f>
        <v>350</v>
      </c>
    </row>
    <row r="173" spans="1:7" x14ac:dyDescent="0.2">
      <c r="A173" s="29" t="s">
        <v>15</v>
      </c>
      <c r="B173" s="29">
        <v>2026</v>
      </c>
      <c r="C173" s="29" t="s">
        <v>8</v>
      </c>
      <c r="D173" s="29" t="s">
        <v>6</v>
      </c>
      <c r="E173">
        <f>INDEX('Financials Canada'!$E$7:$N$20,MATCH('Input Data'!C173&amp;'Input Data'!D173,'Financials Canada'!$A$7:$A$19,0),MATCH('Input Data'!B173,'Financials Canada'!$E$1:$N$1,0))</f>
        <v>4109</v>
      </c>
      <c r="F173" s="31">
        <f>VLOOKUP(A173&amp;B173&amp;C173,'Gross Profit &amp; EBITDA'!$D$2:$F$61,2,FALSE)*E173</f>
        <v>3287.2000000000003</v>
      </c>
      <c r="G173">
        <f>VLOOKUP(A173&amp;B173&amp;C173,'Gross Profit &amp; EBITDA'!$D$2:$F$61,3,FALSE)*E173</f>
        <v>410.90000000000003</v>
      </c>
    </row>
    <row r="174" spans="1:7" x14ac:dyDescent="0.2">
      <c r="A174" s="29" t="s">
        <v>15</v>
      </c>
      <c r="B174" s="29">
        <v>2026</v>
      </c>
      <c r="C174" s="29" t="s">
        <v>9</v>
      </c>
      <c r="D174" s="29" t="s">
        <v>4</v>
      </c>
      <c r="E174">
        <f>INDEX('Financials Canada'!$E$7:$N$20,MATCH('Input Data'!C174&amp;'Input Data'!D174,'Financials Canada'!$A$7:$A$19,0),MATCH('Input Data'!B174,'Financials Canada'!$E$1:$N$1,0))</f>
        <v>3022</v>
      </c>
      <c r="F174" s="31">
        <f>VLOOKUP(A174&amp;B174&amp;C174,'Gross Profit &amp; EBITDA'!$D$2:$F$61,2,FALSE)*E174</f>
        <v>2417.6</v>
      </c>
      <c r="G174">
        <f>VLOOKUP(A174&amp;B174&amp;C174,'Gross Profit &amp; EBITDA'!$D$2:$F$61,3,FALSE)*E174</f>
        <v>302.2</v>
      </c>
    </row>
    <row r="175" spans="1:7" x14ac:dyDescent="0.2">
      <c r="A175" s="29" t="s">
        <v>15</v>
      </c>
      <c r="B175" s="29">
        <v>2026</v>
      </c>
      <c r="C175" s="29" t="s">
        <v>9</v>
      </c>
      <c r="D175" s="29" t="s">
        <v>6</v>
      </c>
      <c r="E175">
        <f>INDEX('Financials Canada'!$E$7:$N$20,MATCH('Input Data'!C175&amp;'Input Data'!D175,'Financials Canada'!$A$7:$A$19,0),MATCH('Input Data'!B175,'Financials Canada'!$E$1:$N$1,0))</f>
        <v>5449</v>
      </c>
      <c r="F175" s="31">
        <f>VLOOKUP(A175&amp;B175&amp;C175,'Gross Profit &amp; EBITDA'!$D$2:$F$61,2,FALSE)*E175</f>
        <v>4359.2</v>
      </c>
      <c r="G175">
        <f>VLOOKUP(A175&amp;B175&amp;C175,'Gross Profit &amp; EBITDA'!$D$2:$F$61,3,FALSE)*E175</f>
        <v>544.9</v>
      </c>
    </row>
    <row r="176" spans="1:7" x14ac:dyDescent="0.2">
      <c r="A176" s="29" t="s">
        <v>15</v>
      </c>
      <c r="B176" s="29">
        <v>2027</v>
      </c>
      <c r="C176" s="29" t="s">
        <v>5</v>
      </c>
      <c r="D176" s="29" t="s">
        <v>4</v>
      </c>
      <c r="E176">
        <f>INDEX('Financials Canada'!$E$7:$N$20,MATCH('Input Data'!C176&amp;'Input Data'!D176,'Financials Canada'!$A$7:$A$19,0),MATCH('Input Data'!B176,'Financials Canada'!$E$1:$N$1,0))</f>
        <v>1808</v>
      </c>
      <c r="F176" s="31">
        <f>VLOOKUP(A176&amp;B176&amp;C176,'Gross Profit &amp; EBITDA'!$D$2:$F$61,2,FALSE)*E176</f>
        <v>904</v>
      </c>
      <c r="G176">
        <f>VLOOKUP(A176&amp;B176&amp;C176,'Gross Profit &amp; EBITDA'!$D$2:$F$61,3,FALSE)*E176</f>
        <v>361.6</v>
      </c>
    </row>
    <row r="177" spans="1:7" x14ac:dyDescent="0.2">
      <c r="A177" s="29" t="s">
        <v>15</v>
      </c>
      <c r="B177" s="29">
        <v>2027</v>
      </c>
      <c r="C177" s="29" t="s">
        <v>5</v>
      </c>
      <c r="D177" s="29" t="s">
        <v>6</v>
      </c>
      <c r="E177">
        <f>INDEX('Financials Canada'!$E$7:$N$20,MATCH('Input Data'!C177&amp;'Input Data'!D177,'Financials Canada'!$A$7:$A$19,0),MATCH('Input Data'!B177,'Financials Canada'!$E$1:$N$1,0))</f>
        <v>7814</v>
      </c>
      <c r="F177" s="31">
        <f>VLOOKUP(A177&amp;B177&amp;C177,'Gross Profit &amp; EBITDA'!$D$2:$F$61,2,FALSE)*E177</f>
        <v>3907</v>
      </c>
      <c r="G177">
        <f>VLOOKUP(A177&amp;B177&amp;C177,'Gross Profit &amp; EBITDA'!$D$2:$F$61,3,FALSE)*E177</f>
        <v>1562.8000000000002</v>
      </c>
    </row>
    <row r="178" spans="1:7" x14ac:dyDescent="0.2">
      <c r="A178" s="29" t="s">
        <v>15</v>
      </c>
      <c r="B178" s="29">
        <v>2027</v>
      </c>
      <c r="C178" s="29" t="s">
        <v>8</v>
      </c>
      <c r="D178" s="29" t="s">
        <v>4</v>
      </c>
      <c r="E178">
        <f>INDEX('Financials Canada'!$E$7:$N$20,MATCH('Input Data'!C178&amp;'Input Data'!D178,'Financials Canada'!$A$7:$A$19,0),MATCH('Input Data'!B178,'Financials Canada'!$E$1:$N$1,0))</f>
        <v>2150</v>
      </c>
      <c r="F178" s="31">
        <f>VLOOKUP(A178&amp;B178&amp;C178,'Gross Profit &amp; EBITDA'!$D$2:$F$61,2,FALSE)*E178</f>
        <v>1505.0000000000002</v>
      </c>
      <c r="G178">
        <f>VLOOKUP(A178&amp;B178&amp;C178,'Gross Profit &amp; EBITDA'!$D$2:$F$61,3,FALSE)*E178</f>
        <v>430</v>
      </c>
    </row>
    <row r="179" spans="1:7" x14ac:dyDescent="0.2">
      <c r="A179" s="29" t="s">
        <v>15</v>
      </c>
      <c r="B179" s="29">
        <v>2027</v>
      </c>
      <c r="C179" s="29" t="s">
        <v>8</v>
      </c>
      <c r="D179" s="29" t="s">
        <v>6</v>
      </c>
      <c r="E179">
        <f>INDEX('Financials Canada'!$E$7:$N$20,MATCH('Input Data'!C179&amp;'Input Data'!D179,'Financials Canada'!$A$7:$A$19,0),MATCH('Input Data'!B179,'Financials Canada'!$E$1:$N$1,0))</f>
        <v>3706</v>
      </c>
      <c r="F179" s="31">
        <f>VLOOKUP(A179&amp;B179&amp;C179,'Gross Profit &amp; EBITDA'!$D$2:$F$61,2,FALSE)*E179</f>
        <v>2594.2000000000003</v>
      </c>
      <c r="G179">
        <f>VLOOKUP(A179&amp;B179&amp;C179,'Gross Profit &amp; EBITDA'!$D$2:$F$61,3,FALSE)*E179</f>
        <v>741.2</v>
      </c>
    </row>
    <row r="180" spans="1:7" x14ac:dyDescent="0.2">
      <c r="A180" s="29" t="s">
        <v>15</v>
      </c>
      <c r="B180" s="29">
        <v>2027</v>
      </c>
      <c r="C180" s="29" t="s">
        <v>9</v>
      </c>
      <c r="D180" s="29" t="s">
        <v>4</v>
      </c>
      <c r="E180">
        <f>INDEX('Financials Canada'!$E$7:$N$20,MATCH('Input Data'!C180&amp;'Input Data'!D180,'Financials Canada'!$A$7:$A$19,0),MATCH('Input Data'!B180,'Financials Canada'!$E$1:$N$1,0))</f>
        <v>3867</v>
      </c>
      <c r="F180" s="31">
        <f>VLOOKUP(A180&amp;B180&amp;C180,'Gross Profit &amp; EBITDA'!$D$2:$F$61,2,FALSE)*E180</f>
        <v>2320.2000000000003</v>
      </c>
      <c r="G180">
        <f>VLOOKUP(A180&amp;B180&amp;C180,'Gross Profit &amp; EBITDA'!$D$2:$F$61,3,FALSE)*E180</f>
        <v>386.70000000000005</v>
      </c>
    </row>
    <row r="181" spans="1:7" x14ac:dyDescent="0.2">
      <c r="A181" s="29" t="s">
        <v>15</v>
      </c>
      <c r="B181" s="29">
        <v>2027</v>
      </c>
      <c r="C181" s="29" t="s">
        <v>9</v>
      </c>
      <c r="D181" s="29" t="s">
        <v>6</v>
      </c>
      <c r="E181">
        <f>INDEX('Financials Canada'!$E$7:$N$20,MATCH('Input Data'!C181&amp;'Input Data'!D181,'Financials Canada'!$A$7:$A$19,0),MATCH('Input Data'!B181,'Financials Canada'!$E$1:$N$1,0))</f>
        <v>4586</v>
      </c>
      <c r="F181" s="31">
        <f>VLOOKUP(A181&amp;B181&amp;C181,'Gross Profit &amp; EBITDA'!$D$2:$F$61,2,FALSE)*E181</f>
        <v>2751.6000000000004</v>
      </c>
      <c r="G181">
        <f>VLOOKUP(A181&amp;B181&amp;C181,'Gross Profit &amp; EBITDA'!$D$2:$F$61,3,FALSE)*E181</f>
        <v>458.6</v>
      </c>
    </row>
    <row r="182" spans="1:7" x14ac:dyDescent="0.2">
      <c r="A182" s="29" t="s">
        <v>15</v>
      </c>
      <c r="B182" s="29">
        <v>2018</v>
      </c>
      <c r="C182" s="29" t="s">
        <v>5</v>
      </c>
      <c r="D182" s="29" t="s">
        <v>4</v>
      </c>
      <c r="E182">
        <f>INDEX('Financials Canada'!$E$7:$N$20,MATCH('Input Data'!C182&amp;'Input Data'!D182,'Financials Canada'!$A$7:$A$19,0),MATCH('Input Data'!B182,'Financials Canada'!$E$1:$N$1,0))</f>
        <v>1869</v>
      </c>
      <c r="F182" s="31">
        <f>VLOOKUP(A182&amp;B182&amp;C182,'Gross Profit &amp; EBITDA'!$D$2:$F$61,2,FALSE)*E182</f>
        <v>1121.4000000000001</v>
      </c>
      <c r="G182">
        <f>VLOOKUP(A182&amp;B182&amp;C182,'Gross Profit &amp; EBITDA'!$D$2:$F$61,3,FALSE)*E182</f>
        <v>373.8</v>
      </c>
    </row>
    <row r="183" spans="1:7" x14ac:dyDescent="0.2">
      <c r="A183" s="29" t="s">
        <v>15</v>
      </c>
      <c r="B183" s="29">
        <v>2018</v>
      </c>
      <c r="C183" s="29" t="s">
        <v>5</v>
      </c>
      <c r="D183" s="29" t="s">
        <v>6</v>
      </c>
      <c r="E183">
        <f>INDEX('Financials Canada'!$E$7:$N$20,MATCH('Input Data'!C183&amp;'Input Data'!D183,'Financials Canada'!$A$7:$A$19,0),MATCH('Input Data'!B183,'Financials Canada'!$E$1:$N$1,0))</f>
        <v>7987</v>
      </c>
      <c r="F183" s="31">
        <f>VLOOKUP(A183&amp;B183&amp;C183,'Gross Profit &amp; EBITDA'!$D$2:$F$61,2,FALSE)*E183</f>
        <v>4792.2000000000007</v>
      </c>
      <c r="G183">
        <f>VLOOKUP(A183&amp;B183&amp;C183,'Gross Profit &amp; EBITDA'!$D$2:$F$61,3,FALSE)*E183</f>
        <v>1597.4</v>
      </c>
    </row>
    <row r="184" spans="1:7" x14ac:dyDescent="0.2">
      <c r="A184" s="29" t="s">
        <v>15</v>
      </c>
      <c r="B184" s="29">
        <v>2018</v>
      </c>
      <c r="C184" s="29" t="s">
        <v>8</v>
      </c>
      <c r="D184" s="29" t="s">
        <v>4</v>
      </c>
      <c r="E184">
        <f>INDEX('Financials Canada'!$E$7:$N$20,MATCH('Input Data'!C184&amp;'Input Data'!D184,'Financials Canada'!$A$7:$A$19,0),MATCH('Input Data'!B184,'Financials Canada'!$E$1:$N$1,0))</f>
        <v>2184</v>
      </c>
      <c r="F184" s="31">
        <f>VLOOKUP(A184&amp;B184&amp;C184,'Gross Profit &amp; EBITDA'!$D$2:$F$61,2,FALSE)*E184</f>
        <v>1747.2</v>
      </c>
      <c r="G184">
        <f>VLOOKUP(A184&amp;B184&amp;C184,'Gross Profit &amp; EBITDA'!$D$2:$F$61,3,FALSE)*E184</f>
        <v>218.4</v>
      </c>
    </row>
    <row r="185" spans="1:7" x14ac:dyDescent="0.2">
      <c r="A185" s="29" t="s">
        <v>15</v>
      </c>
      <c r="B185" s="29">
        <v>2018</v>
      </c>
      <c r="C185" s="29" t="s">
        <v>8</v>
      </c>
      <c r="D185" s="29" t="s">
        <v>6</v>
      </c>
      <c r="E185">
        <f>INDEX('Financials Canada'!$E$7:$N$20,MATCH('Input Data'!C185&amp;'Input Data'!D185,'Financials Canada'!$A$7:$A$19,0),MATCH('Input Data'!B185,'Financials Canada'!$E$1:$N$1,0))</f>
        <v>3902</v>
      </c>
      <c r="F185" s="31">
        <f>VLOOKUP(A185&amp;B185&amp;C185,'Gross Profit &amp; EBITDA'!$D$2:$F$61,2,FALSE)*E185</f>
        <v>3121.6000000000004</v>
      </c>
      <c r="G185">
        <f>VLOOKUP(A185&amp;B185&amp;C185,'Gross Profit &amp; EBITDA'!$D$2:$F$61,3,FALSE)*E185</f>
        <v>390.20000000000005</v>
      </c>
    </row>
    <row r="186" spans="1:7" x14ac:dyDescent="0.2">
      <c r="A186" s="29" t="s">
        <v>15</v>
      </c>
      <c r="B186" s="29">
        <v>2018</v>
      </c>
      <c r="C186" s="29" t="s">
        <v>9</v>
      </c>
      <c r="D186" s="29" t="s">
        <v>4</v>
      </c>
      <c r="E186">
        <f>INDEX('Financials Canada'!$E$7:$N$20,MATCH('Input Data'!C186&amp;'Input Data'!D186,'Financials Canada'!$A$7:$A$19,0),MATCH('Input Data'!B186,'Financials Canada'!$E$1:$N$1,0))</f>
        <v>684</v>
      </c>
      <c r="F186" s="31">
        <f>VLOOKUP(A186&amp;B186&amp;C186,'Gross Profit &amp; EBITDA'!$D$2:$F$61,2,FALSE)*E186</f>
        <v>547.20000000000005</v>
      </c>
      <c r="G186">
        <f>VLOOKUP(A186&amp;B186&amp;C186,'Gross Profit &amp; EBITDA'!$D$2:$F$61,3,FALSE)*E186</f>
        <v>136.80000000000001</v>
      </c>
    </row>
    <row r="187" spans="1:7" x14ac:dyDescent="0.2">
      <c r="A187" s="29" t="s">
        <v>15</v>
      </c>
      <c r="B187" s="29">
        <v>2018</v>
      </c>
      <c r="C187" s="29" t="s">
        <v>9</v>
      </c>
      <c r="D187" s="29" t="s">
        <v>6</v>
      </c>
      <c r="E187">
        <f>INDEX('Financials Canada'!$E$7:$N$20,MATCH('Input Data'!C187&amp;'Input Data'!D187,'Financials Canada'!$A$7:$A$19,0),MATCH('Input Data'!B187,'Financials Canada'!$E$1:$N$1,0))</f>
        <v>4549</v>
      </c>
      <c r="F187" s="31">
        <f>VLOOKUP(A187&amp;B187&amp;C187,'Gross Profit &amp; EBITDA'!$D$2:$F$61,2,FALSE)*E187</f>
        <v>3639.2000000000003</v>
      </c>
      <c r="G187">
        <f>VLOOKUP(A187&amp;B187&amp;C187,'Gross Profit &amp; EBITDA'!$D$2:$F$61,3,FALSE)*E187</f>
        <v>909.80000000000007</v>
      </c>
    </row>
    <row r="188" spans="1:7" x14ac:dyDescent="0.2">
      <c r="A188" s="29" t="s">
        <v>15</v>
      </c>
      <c r="B188" s="29">
        <v>2019</v>
      </c>
      <c r="C188" s="29" t="s">
        <v>5</v>
      </c>
      <c r="D188" s="29" t="s">
        <v>4</v>
      </c>
      <c r="E188">
        <f>INDEX('Financials Canada'!$E$7:$N$20,MATCH('Input Data'!C188&amp;'Input Data'!D188,'Financials Canada'!$A$7:$A$19,0),MATCH('Input Data'!B188,'Financials Canada'!$E$1:$N$1,0))</f>
        <v>3211</v>
      </c>
      <c r="F188" s="31">
        <f>VLOOKUP(A188&amp;B188&amp;C188,'Gross Profit &amp; EBITDA'!$D$2:$F$61,2,FALSE)*E188</f>
        <v>1926.6000000000004</v>
      </c>
      <c r="G188">
        <f>VLOOKUP(A188&amp;B188&amp;C188,'Gross Profit &amp; EBITDA'!$D$2:$F$61,3,FALSE)*E188</f>
        <v>642.20000000000005</v>
      </c>
    </row>
    <row r="189" spans="1:7" x14ac:dyDescent="0.2">
      <c r="A189" s="29" t="s">
        <v>15</v>
      </c>
      <c r="B189" s="29">
        <v>2019</v>
      </c>
      <c r="C189" s="29" t="s">
        <v>5</v>
      </c>
      <c r="D189" s="29" t="s">
        <v>6</v>
      </c>
      <c r="E189">
        <f>INDEX('Financials Canada'!$E$7:$N$20,MATCH('Input Data'!C189&amp;'Input Data'!D189,'Financials Canada'!$A$7:$A$19,0),MATCH('Input Data'!B189,'Financials Canada'!$E$1:$N$1,0))</f>
        <v>7978</v>
      </c>
      <c r="F189" s="31">
        <f>VLOOKUP(A189&amp;B189&amp;C189,'Gross Profit &amp; EBITDA'!$D$2:$F$61,2,FALSE)*E189</f>
        <v>4786.8000000000011</v>
      </c>
      <c r="G189">
        <f>VLOOKUP(A189&amp;B189&amp;C189,'Gross Profit &amp; EBITDA'!$D$2:$F$61,3,FALSE)*E189</f>
        <v>1595.6000000000001</v>
      </c>
    </row>
    <row r="190" spans="1:7" x14ac:dyDescent="0.2">
      <c r="A190" s="29" t="s">
        <v>15</v>
      </c>
      <c r="B190" s="29">
        <v>2019</v>
      </c>
      <c r="C190" s="29" t="s">
        <v>8</v>
      </c>
      <c r="D190" s="29" t="s">
        <v>4</v>
      </c>
      <c r="E190">
        <f>INDEX('Financials Canada'!$E$7:$N$20,MATCH('Input Data'!C190&amp;'Input Data'!D190,'Financials Canada'!$A$7:$A$19,0),MATCH('Input Data'!B190,'Financials Canada'!$E$1:$N$1,0))</f>
        <v>1395</v>
      </c>
      <c r="F190" s="31">
        <f>VLOOKUP(A190&amp;B190&amp;C190,'Gross Profit &amp; EBITDA'!$D$2:$F$61,2,FALSE)*E190</f>
        <v>976.50000000000011</v>
      </c>
      <c r="G190">
        <f>VLOOKUP(A190&amp;B190&amp;C190,'Gross Profit &amp; EBITDA'!$D$2:$F$61,3,FALSE)*E190</f>
        <v>139.5</v>
      </c>
    </row>
    <row r="191" spans="1:7" x14ac:dyDescent="0.2">
      <c r="A191" s="29" t="s">
        <v>15</v>
      </c>
      <c r="B191" s="29">
        <v>2019</v>
      </c>
      <c r="C191" s="29" t="s">
        <v>8</v>
      </c>
      <c r="D191" s="29" t="s">
        <v>6</v>
      </c>
      <c r="E191">
        <f>INDEX('Financials Canada'!$E$7:$N$20,MATCH('Input Data'!C191&amp;'Input Data'!D191,'Financials Canada'!$A$7:$A$19,0),MATCH('Input Data'!B191,'Financials Canada'!$E$1:$N$1,0))</f>
        <v>3286</v>
      </c>
      <c r="F191" s="31">
        <f>VLOOKUP(A191&amp;B191&amp;C191,'Gross Profit &amp; EBITDA'!$D$2:$F$61,2,FALSE)*E191</f>
        <v>2300.2000000000003</v>
      </c>
      <c r="G191">
        <f>VLOOKUP(A191&amp;B191&amp;C191,'Gross Profit &amp; EBITDA'!$D$2:$F$61,3,FALSE)*E191</f>
        <v>328.6</v>
      </c>
    </row>
    <row r="192" spans="1:7" x14ac:dyDescent="0.2">
      <c r="A192" s="29" t="s">
        <v>15</v>
      </c>
      <c r="B192" s="29">
        <v>2019</v>
      </c>
      <c r="C192" s="29" t="s">
        <v>9</v>
      </c>
      <c r="D192" s="29" t="s">
        <v>4</v>
      </c>
      <c r="E192">
        <f>INDEX('Financials Canada'!$E$7:$N$20,MATCH('Input Data'!C192&amp;'Input Data'!D192,'Financials Canada'!$A$7:$A$19,0),MATCH('Input Data'!B192,'Financials Canada'!$E$1:$N$1,0))</f>
        <v>2947</v>
      </c>
      <c r="F192" s="31">
        <f>VLOOKUP(A192&amp;B192&amp;C192,'Gross Profit &amp; EBITDA'!$D$2:$F$61,2,FALSE)*E192</f>
        <v>1473.5</v>
      </c>
      <c r="G192">
        <f>VLOOKUP(A192&amp;B192&amp;C192,'Gross Profit &amp; EBITDA'!$D$2:$F$61,3,FALSE)*E192</f>
        <v>589.4</v>
      </c>
    </row>
    <row r="193" spans="1:7" x14ac:dyDescent="0.2">
      <c r="A193" s="29" t="s">
        <v>15</v>
      </c>
      <c r="B193" s="29">
        <v>2019</v>
      </c>
      <c r="C193" s="29" t="s">
        <v>9</v>
      </c>
      <c r="D193" s="29" t="s">
        <v>6</v>
      </c>
      <c r="E193">
        <f>INDEX('Financials Canada'!$E$7:$N$20,MATCH('Input Data'!C193&amp;'Input Data'!D193,'Financials Canada'!$A$7:$A$19,0),MATCH('Input Data'!B193,'Financials Canada'!$E$1:$N$1,0))</f>
        <v>2187</v>
      </c>
      <c r="F193" s="31">
        <f>VLOOKUP(A193&amp;B193&amp;C193,'Gross Profit &amp; EBITDA'!$D$2:$F$61,2,FALSE)*E193</f>
        <v>1093.5</v>
      </c>
      <c r="G193">
        <f>VLOOKUP(A193&amp;B193&amp;C193,'Gross Profit &amp; EBITDA'!$D$2:$F$61,3,FALSE)*E193</f>
        <v>437.40000000000003</v>
      </c>
    </row>
    <row r="194" spans="1:7" x14ac:dyDescent="0.2">
      <c r="A194" s="29" t="s">
        <v>15</v>
      </c>
      <c r="B194" s="29">
        <v>2020</v>
      </c>
      <c r="C194" s="29" t="s">
        <v>5</v>
      </c>
      <c r="D194" s="29" t="s">
        <v>4</v>
      </c>
      <c r="E194">
        <f>INDEX('Financials Canada'!$E$7:$N$20,MATCH('Input Data'!C194&amp;'Input Data'!D194,'Financials Canada'!$A$7:$A$19,0),MATCH('Input Data'!B194,'Financials Canada'!$E$1:$N$1,0))</f>
        <v>2405</v>
      </c>
      <c r="F194" s="31">
        <f>VLOOKUP(A194&amp;B194&amp;C194,'Gross Profit &amp; EBITDA'!$D$2:$F$61,2,FALSE)*E194</f>
        <v>1683.5000000000002</v>
      </c>
      <c r="G194">
        <f>VLOOKUP(A194&amp;B194&amp;C194,'Gross Profit &amp; EBITDA'!$D$2:$F$61,3,FALSE)*E194</f>
        <v>481</v>
      </c>
    </row>
    <row r="195" spans="1:7" x14ac:dyDescent="0.2">
      <c r="A195" s="29" t="s">
        <v>15</v>
      </c>
      <c r="B195" s="29">
        <v>2020</v>
      </c>
      <c r="C195" s="29" t="s">
        <v>5</v>
      </c>
      <c r="D195" s="29" t="s">
        <v>4</v>
      </c>
      <c r="E195">
        <f>INDEX('Financials Canada'!$E$7:$N$20,MATCH('Input Data'!C195&amp;'Input Data'!D195,'Financials Canada'!$A$7:$A$19,0),MATCH('Input Data'!B195,'Financials Canada'!$E$1:$N$1,0))</f>
        <v>2405</v>
      </c>
      <c r="F195" s="31">
        <f>VLOOKUP(A195&amp;B195&amp;C195,'Gross Profit &amp; EBITDA'!$D$2:$F$61,2,FALSE)*E195</f>
        <v>1683.5000000000002</v>
      </c>
      <c r="G195">
        <f>VLOOKUP(A195&amp;B195&amp;C195,'Gross Profit &amp; EBITDA'!$D$2:$F$61,3,FALSE)*E195</f>
        <v>481</v>
      </c>
    </row>
    <row r="196" spans="1:7" x14ac:dyDescent="0.2">
      <c r="A196" s="29" t="s">
        <v>15</v>
      </c>
      <c r="B196" s="29">
        <v>2020</v>
      </c>
      <c r="C196" s="29" t="s">
        <v>8</v>
      </c>
      <c r="D196" s="29" t="s">
        <v>6</v>
      </c>
      <c r="E196">
        <f>INDEX('Financials Canada'!$E$7:$N$20,MATCH('Input Data'!C196&amp;'Input Data'!D196,'Financials Canada'!$A$7:$A$19,0),MATCH('Input Data'!B196,'Financials Canada'!$E$1:$N$1,0))</f>
        <v>2912</v>
      </c>
      <c r="F196" s="31">
        <f>VLOOKUP(A196&amp;B196&amp;C196,'Gross Profit &amp; EBITDA'!$D$2:$F$61,2,FALSE)*E196</f>
        <v>1747.2000000000003</v>
      </c>
      <c r="G196">
        <f>VLOOKUP(A196&amp;B196&amp;C196,'Gross Profit &amp; EBITDA'!$D$2:$F$61,3,FALSE)*E196</f>
        <v>291.2</v>
      </c>
    </row>
    <row r="197" spans="1:7" x14ac:dyDescent="0.2">
      <c r="A197" s="29" t="s">
        <v>15</v>
      </c>
      <c r="B197" s="29">
        <v>2020</v>
      </c>
      <c r="C197" s="29" t="s">
        <v>8</v>
      </c>
      <c r="D197" s="29" t="s">
        <v>4</v>
      </c>
      <c r="E197">
        <f>INDEX('Financials Canada'!$E$7:$N$20,MATCH('Input Data'!C197&amp;'Input Data'!D197,'Financials Canada'!$A$7:$A$19,0),MATCH('Input Data'!B197,'Financials Canada'!$E$1:$N$1,0))</f>
        <v>1625</v>
      </c>
      <c r="F197" s="31">
        <f>VLOOKUP(A197&amp;B197&amp;C197,'Gross Profit &amp; EBITDA'!$D$2:$F$61,2,FALSE)*E197</f>
        <v>975.00000000000011</v>
      </c>
      <c r="G197">
        <f>VLOOKUP(A197&amp;B197&amp;C197,'Gross Profit &amp; EBITDA'!$D$2:$F$61,3,FALSE)*E197</f>
        <v>162.5</v>
      </c>
    </row>
    <row r="198" spans="1:7" x14ac:dyDescent="0.2">
      <c r="A198" s="29" t="s">
        <v>15</v>
      </c>
      <c r="B198" s="29">
        <v>2020</v>
      </c>
      <c r="C198" s="29" t="s">
        <v>9</v>
      </c>
      <c r="D198" s="29" t="s">
        <v>6</v>
      </c>
      <c r="E198">
        <f>INDEX('Financials Canada'!$E$7:$N$20,MATCH('Input Data'!C198&amp;'Input Data'!D198,'Financials Canada'!$A$7:$A$19,0),MATCH('Input Data'!B198,'Financials Canada'!$E$1:$N$1,0))</f>
        <v>6203</v>
      </c>
      <c r="F198" s="31">
        <f>VLOOKUP(A198&amp;B198&amp;C198,'Gross Profit &amp; EBITDA'!$D$2:$F$61,2,FALSE)*E198</f>
        <v>4342.1000000000004</v>
      </c>
      <c r="G198">
        <f>VLOOKUP(A198&amp;B198&amp;C198,'Gross Profit &amp; EBITDA'!$D$2:$F$61,3,FALSE)*E198</f>
        <v>1240.6000000000001</v>
      </c>
    </row>
    <row r="199" spans="1:7" x14ac:dyDescent="0.2">
      <c r="A199" s="29" t="s">
        <v>15</v>
      </c>
      <c r="B199" s="29">
        <v>2020</v>
      </c>
      <c r="C199" s="29" t="s">
        <v>9</v>
      </c>
      <c r="D199" s="29" t="s">
        <v>4</v>
      </c>
      <c r="E199">
        <f>INDEX('Financials Canada'!$E$7:$N$20,MATCH('Input Data'!C199&amp;'Input Data'!D199,'Financials Canada'!$A$7:$A$19,0),MATCH('Input Data'!B199,'Financials Canada'!$E$1:$N$1,0))</f>
        <v>1690</v>
      </c>
      <c r="F199" s="31">
        <f>VLOOKUP(A199&amp;B199&amp;C199,'Gross Profit &amp; EBITDA'!$D$2:$F$61,2,FALSE)*E199</f>
        <v>1183</v>
      </c>
      <c r="G199">
        <f>VLOOKUP(A199&amp;B199&amp;C199,'Gross Profit &amp; EBITDA'!$D$2:$F$61,3,FALSE)*E199</f>
        <v>338</v>
      </c>
    </row>
    <row r="200" spans="1:7" x14ac:dyDescent="0.2">
      <c r="A200" s="29" t="s">
        <v>15</v>
      </c>
      <c r="B200" s="29">
        <v>2021</v>
      </c>
      <c r="C200" s="29" t="s">
        <v>5</v>
      </c>
      <c r="D200" s="29" t="s">
        <v>6</v>
      </c>
      <c r="E200">
        <f>INDEX('Financials Canada'!$E$7:$N$20,MATCH('Input Data'!C200&amp;'Input Data'!D200,'Financials Canada'!$A$7:$A$19,0),MATCH('Input Data'!B200,'Financials Canada'!$E$1:$N$1,0))</f>
        <v>5075</v>
      </c>
      <c r="F200" s="31">
        <f>VLOOKUP(A200&amp;B200&amp;C200,'Gross Profit &amp; EBITDA'!$D$2:$F$61,2,FALSE)*E200</f>
        <v>3045.0000000000005</v>
      </c>
      <c r="G200">
        <f>VLOOKUP(A200&amp;B200&amp;C200,'Gross Profit &amp; EBITDA'!$D$2:$F$61,3,FALSE)*E200</f>
        <v>1015</v>
      </c>
    </row>
    <row r="201" spans="1:7" x14ac:dyDescent="0.2">
      <c r="A201" s="29" t="s">
        <v>15</v>
      </c>
      <c r="B201" s="29">
        <v>2021</v>
      </c>
      <c r="C201" s="29" t="s">
        <v>5</v>
      </c>
      <c r="D201" s="29" t="s">
        <v>4</v>
      </c>
      <c r="E201">
        <f>INDEX('Financials Canada'!$E$7:$N$20,MATCH('Input Data'!C201&amp;'Input Data'!D201,'Financials Canada'!$A$7:$A$19,0),MATCH('Input Data'!B201,'Financials Canada'!$E$1:$N$1,0))</f>
        <v>2490</v>
      </c>
      <c r="F201" s="31">
        <f>VLOOKUP(A201&amp;B201&amp;C201,'Gross Profit &amp; EBITDA'!$D$2:$F$61,2,FALSE)*E201</f>
        <v>1494.0000000000002</v>
      </c>
      <c r="G201">
        <f>VLOOKUP(A201&amp;B201&amp;C201,'Gross Profit &amp; EBITDA'!$D$2:$F$61,3,FALSE)*E201</f>
        <v>498</v>
      </c>
    </row>
    <row r="202" spans="1:7" x14ac:dyDescent="0.2">
      <c r="A202" s="29" t="s">
        <v>15</v>
      </c>
      <c r="B202" s="29">
        <v>2021</v>
      </c>
      <c r="C202" s="29" t="s">
        <v>8</v>
      </c>
      <c r="D202" s="29" t="s">
        <v>6</v>
      </c>
      <c r="E202">
        <f>INDEX('Financials Canada'!$E$7:$N$20,MATCH('Input Data'!C202&amp;'Input Data'!D202,'Financials Canada'!$A$7:$A$19,0),MATCH('Input Data'!B202,'Financials Canada'!$E$1:$N$1,0))</f>
        <v>4586</v>
      </c>
      <c r="F202" s="31">
        <f>VLOOKUP(A202&amp;B202&amp;C202,'Gross Profit &amp; EBITDA'!$D$2:$F$61,2,FALSE)*E202</f>
        <v>2293</v>
      </c>
      <c r="G202">
        <f>VLOOKUP(A202&amp;B202&amp;C202,'Gross Profit &amp; EBITDA'!$D$2:$F$61,3,FALSE)*E202</f>
        <v>917.2</v>
      </c>
    </row>
    <row r="203" spans="1:7" x14ac:dyDescent="0.2">
      <c r="A203" s="29" t="s">
        <v>15</v>
      </c>
      <c r="B203" s="29">
        <v>2021</v>
      </c>
      <c r="C203" s="29" t="s">
        <v>8</v>
      </c>
      <c r="D203" s="29" t="s">
        <v>4</v>
      </c>
      <c r="E203">
        <f>INDEX('Financials Canada'!$E$7:$N$20,MATCH('Input Data'!C203&amp;'Input Data'!D203,'Financials Canada'!$A$7:$A$19,0),MATCH('Input Data'!B203,'Financials Canada'!$E$1:$N$1,0))</f>
        <v>1710</v>
      </c>
      <c r="F203" s="31">
        <f>VLOOKUP(A203&amp;B203&amp;C203,'Gross Profit &amp; EBITDA'!$D$2:$F$61,2,FALSE)*E203</f>
        <v>855</v>
      </c>
      <c r="G203">
        <f>VLOOKUP(A203&amp;B203&amp;C203,'Gross Profit &amp; EBITDA'!$D$2:$F$61,3,FALSE)*E203</f>
        <v>342</v>
      </c>
    </row>
    <row r="204" spans="1:7" x14ac:dyDescent="0.2">
      <c r="A204" s="29" t="s">
        <v>15</v>
      </c>
      <c r="B204" s="29">
        <v>2021</v>
      </c>
      <c r="C204" s="29" t="s">
        <v>9</v>
      </c>
      <c r="D204" s="29" t="s">
        <v>6</v>
      </c>
      <c r="E204">
        <f>INDEX('Financials Canada'!$E$7:$N$20,MATCH('Input Data'!C204&amp;'Input Data'!D204,'Financials Canada'!$A$7:$A$19,0),MATCH('Input Data'!B204,'Financials Canada'!$E$1:$N$1,0))</f>
        <v>1126</v>
      </c>
      <c r="F204" s="31">
        <f>VLOOKUP(A204&amp;B204&amp;C204,'Gross Profit &amp; EBITDA'!$D$2:$F$61,2,FALSE)*E204</f>
        <v>900.80000000000007</v>
      </c>
      <c r="G204">
        <f>VLOOKUP(A204&amp;B204&amp;C204,'Gross Profit &amp; EBITDA'!$D$2:$F$61,3,FALSE)*E204</f>
        <v>225.20000000000002</v>
      </c>
    </row>
    <row r="205" spans="1:7" x14ac:dyDescent="0.2">
      <c r="A205" s="29" t="s">
        <v>15</v>
      </c>
      <c r="B205" s="29">
        <v>2021</v>
      </c>
      <c r="C205" s="29" t="s">
        <v>9</v>
      </c>
      <c r="D205" s="29" t="s">
        <v>4</v>
      </c>
      <c r="E205">
        <f>INDEX('Financials Canada'!$E$7:$N$20,MATCH('Input Data'!C205&amp;'Input Data'!D205,'Financials Canada'!$A$7:$A$19,0),MATCH('Input Data'!B205,'Financials Canada'!$E$1:$N$1,0))</f>
        <v>1626</v>
      </c>
      <c r="F205" s="31">
        <f>VLOOKUP(A205&amp;B205&amp;C205,'Gross Profit &amp; EBITDA'!$D$2:$F$61,2,FALSE)*E205</f>
        <v>1300.8000000000002</v>
      </c>
      <c r="G205">
        <f>VLOOKUP(A205&amp;B205&amp;C205,'Gross Profit &amp; EBITDA'!$D$2:$F$61,3,FALSE)*E205</f>
        <v>325.20000000000005</v>
      </c>
    </row>
    <row r="206" spans="1:7" x14ac:dyDescent="0.2">
      <c r="A206" s="29" t="s">
        <v>15</v>
      </c>
      <c r="B206" s="29">
        <v>2022</v>
      </c>
      <c r="C206" s="29" t="s">
        <v>5</v>
      </c>
      <c r="D206" s="29" t="s">
        <v>6</v>
      </c>
      <c r="E206">
        <f>INDEX('Financials Canada'!$E$7:$N$20,MATCH('Input Data'!C206&amp;'Input Data'!D206,'Financials Canada'!$A$7:$A$19,0),MATCH('Input Data'!B206,'Financials Canada'!$E$1:$N$1,0))</f>
        <v>7242</v>
      </c>
      <c r="F206" s="31">
        <f>VLOOKUP(A206&amp;B206&amp;C206,'Gross Profit &amp; EBITDA'!$D$2:$F$61,2,FALSE)*E206</f>
        <v>5069.4000000000005</v>
      </c>
      <c r="G206">
        <f>VLOOKUP(A206&amp;B206&amp;C206,'Gross Profit &amp; EBITDA'!$D$2:$F$61,3,FALSE)*E206</f>
        <v>1448.4</v>
      </c>
    </row>
    <row r="207" spans="1:7" x14ac:dyDescent="0.2">
      <c r="A207" s="29" t="s">
        <v>15</v>
      </c>
      <c r="B207" s="29">
        <v>2022</v>
      </c>
      <c r="C207" s="29" t="s">
        <v>5</v>
      </c>
      <c r="D207" s="29" t="s">
        <v>4</v>
      </c>
      <c r="E207">
        <f>INDEX('Financials Canada'!$E$7:$N$20,MATCH('Input Data'!C207&amp;'Input Data'!D207,'Financials Canada'!$A$7:$A$19,0),MATCH('Input Data'!B207,'Financials Canada'!$E$1:$N$1,0))</f>
        <v>3789</v>
      </c>
      <c r="F207" s="31">
        <f>VLOOKUP(A207&amp;B207&amp;C207,'Gross Profit &amp; EBITDA'!$D$2:$F$61,2,FALSE)*E207</f>
        <v>2652.3</v>
      </c>
      <c r="G207">
        <f>VLOOKUP(A207&amp;B207&amp;C207,'Gross Profit &amp; EBITDA'!$D$2:$F$61,3,FALSE)*E207</f>
        <v>757.80000000000007</v>
      </c>
    </row>
    <row r="208" spans="1:7" x14ac:dyDescent="0.2">
      <c r="A208" s="29" t="s">
        <v>15</v>
      </c>
      <c r="B208" s="29">
        <v>2022</v>
      </c>
      <c r="C208" s="29" t="s">
        <v>8</v>
      </c>
      <c r="D208" s="29" t="s">
        <v>6</v>
      </c>
      <c r="E208">
        <f>INDEX('Financials Canada'!$E$7:$N$20,MATCH('Input Data'!C208&amp;'Input Data'!D208,'Financials Canada'!$A$7:$A$19,0),MATCH('Input Data'!B208,'Financials Canada'!$E$1:$N$1,0))</f>
        <v>2666</v>
      </c>
      <c r="F208" s="31">
        <f>VLOOKUP(A208&amp;B208&amp;C208,'Gross Profit &amp; EBITDA'!$D$2:$F$61,2,FALSE)*E208</f>
        <v>1333</v>
      </c>
      <c r="G208">
        <f>VLOOKUP(A208&amp;B208&amp;C208,'Gross Profit &amp; EBITDA'!$D$2:$F$61,3,FALSE)*E208</f>
        <v>533.20000000000005</v>
      </c>
    </row>
    <row r="209" spans="1:7" x14ac:dyDescent="0.2">
      <c r="A209" s="29" t="s">
        <v>15</v>
      </c>
      <c r="B209" s="29">
        <v>2022</v>
      </c>
      <c r="C209" s="29" t="s">
        <v>8</v>
      </c>
      <c r="D209" s="29" t="s">
        <v>4</v>
      </c>
      <c r="E209">
        <f>INDEX('Financials Canada'!$E$7:$N$20,MATCH('Input Data'!C209&amp;'Input Data'!D209,'Financials Canada'!$A$7:$A$19,0),MATCH('Input Data'!B209,'Financials Canada'!$E$1:$N$1,0))</f>
        <v>1738</v>
      </c>
      <c r="F209" s="31">
        <f>VLOOKUP(A209&amp;B209&amp;C209,'Gross Profit &amp; EBITDA'!$D$2:$F$61,2,FALSE)*E209</f>
        <v>869</v>
      </c>
      <c r="G209">
        <f>VLOOKUP(A209&amp;B209&amp;C209,'Gross Profit &amp; EBITDA'!$D$2:$F$61,3,FALSE)*E209</f>
        <v>347.6</v>
      </c>
    </row>
    <row r="210" spans="1:7" x14ac:dyDescent="0.2">
      <c r="A210" s="29" t="s">
        <v>15</v>
      </c>
      <c r="B210" s="29">
        <v>2022</v>
      </c>
      <c r="C210" s="29" t="s">
        <v>9</v>
      </c>
      <c r="D210" s="29" t="s">
        <v>6</v>
      </c>
      <c r="E210">
        <f>INDEX('Financials Canada'!$E$7:$N$20,MATCH('Input Data'!C210&amp;'Input Data'!D210,'Financials Canada'!$A$7:$A$19,0),MATCH('Input Data'!B210,'Financials Canada'!$E$1:$N$1,0))</f>
        <v>4690</v>
      </c>
      <c r="F210" s="31">
        <f>VLOOKUP(A210&amp;B210&amp;C210,'Gross Profit &amp; EBITDA'!$D$2:$F$61,2,FALSE)*E210</f>
        <v>2345</v>
      </c>
      <c r="G210">
        <f>VLOOKUP(A210&amp;B210&amp;C210,'Gross Profit &amp; EBITDA'!$D$2:$F$61,3,FALSE)*E210</f>
        <v>469</v>
      </c>
    </row>
    <row r="211" spans="1:7" x14ac:dyDescent="0.2">
      <c r="A211" s="29" t="s">
        <v>15</v>
      </c>
      <c r="B211" s="29">
        <v>2022</v>
      </c>
      <c r="C211" s="29" t="s">
        <v>9</v>
      </c>
      <c r="D211" s="29" t="s">
        <v>4</v>
      </c>
      <c r="E211">
        <f>INDEX('Financials Canada'!$E$7:$N$20,MATCH('Input Data'!C211&amp;'Input Data'!D211,'Financials Canada'!$A$7:$A$19,0),MATCH('Input Data'!B211,'Financials Canada'!$E$1:$N$1,0))</f>
        <v>3515</v>
      </c>
      <c r="F211" s="31">
        <f>VLOOKUP(A211&amp;B211&amp;C211,'Gross Profit &amp; EBITDA'!$D$2:$F$61,2,FALSE)*E211</f>
        <v>1757.5</v>
      </c>
      <c r="G211">
        <f>VLOOKUP(A211&amp;B211&amp;C211,'Gross Profit &amp; EBITDA'!$D$2:$F$61,3,FALSE)*E211</f>
        <v>351.5</v>
      </c>
    </row>
    <row r="212" spans="1:7" x14ac:dyDescent="0.2">
      <c r="A212" s="29" t="s">
        <v>15</v>
      </c>
      <c r="B212" s="29">
        <v>2023</v>
      </c>
      <c r="C212" s="29" t="s">
        <v>5</v>
      </c>
      <c r="D212" s="29" t="s">
        <v>6</v>
      </c>
      <c r="E212">
        <f>INDEX('Financials Canada'!$E$7:$N$20,MATCH('Input Data'!C212&amp;'Input Data'!D212,'Financials Canada'!$A$7:$A$19,0),MATCH('Input Data'!B212,'Financials Canada'!$E$1:$N$1,0))</f>
        <v>9330</v>
      </c>
      <c r="F212" s="31">
        <f>VLOOKUP(A212&amp;B212&amp;C212,'Gross Profit &amp; EBITDA'!$D$2:$F$61,2,FALSE)*E212</f>
        <v>6531.0000000000009</v>
      </c>
      <c r="G212">
        <f>VLOOKUP(A212&amp;B212&amp;C212,'Gross Profit &amp; EBITDA'!$D$2:$F$61,3,FALSE)*E212</f>
        <v>1866</v>
      </c>
    </row>
    <row r="213" spans="1:7" x14ac:dyDescent="0.2">
      <c r="A213" s="29" t="s">
        <v>15</v>
      </c>
      <c r="B213" s="29">
        <v>2023</v>
      </c>
      <c r="C213" s="29" t="s">
        <v>5</v>
      </c>
      <c r="D213" s="29" t="s">
        <v>4</v>
      </c>
      <c r="E213">
        <f>INDEX('Financials Canada'!$E$7:$N$20,MATCH('Input Data'!C213&amp;'Input Data'!D213,'Financials Canada'!$A$7:$A$19,0),MATCH('Input Data'!B213,'Financials Canada'!$E$1:$N$1,0))</f>
        <v>2298</v>
      </c>
      <c r="F213" s="31">
        <f>VLOOKUP(A213&amp;B213&amp;C213,'Gross Profit &amp; EBITDA'!$D$2:$F$61,2,FALSE)*E213</f>
        <v>1608.6000000000001</v>
      </c>
      <c r="G213">
        <f>VLOOKUP(A213&amp;B213&amp;C213,'Gross Profit &amp; EBITDA'!$D$2:$F$61,3,FALSE)*E213</f>
        <v>459.6</v>
      </c>
    </row>
    <row r="214" spans="1:7" x14ac:dyDescent="0.2">
      <c r="A214" s="29" t="s">
        <v>15</v>
      </c>
      <c r="B214" s="29">
        <v>2023</v>
      </c>
      <c r="C214" s="29" t="s">
        <v>8</v>
      </c>
      <c r="D214" s="29" t="s">
        <v>6</v>
      </c>
      <c r="E214">
        <f>INDEX('Financials Canada'!$E$7:$N$20,MATCH('Input Data'!C214&amp;'Input Data'!D214,'Financials Canada'!$A$7:$A$19,0),MATCH('Input Data'!B214,'Financials Canada'!$E$1:$N$1,0))</f>
        <v>4027</v>
      </c>
      <c r="F214" s="31">
        <f>VLOOKUP(A214&amp;B214&amp;C214,'Gross Profit &amp; EBITDA'!$D$2:$F$61,2,FALSE)*E214</f>
        <v>2818.9</v>
      </c>
      <c r="G214">
        <f>VLOOKUP(A214&amp;B214&amp;C214,'Gross Profit &amp; EBITDA'!$D$2:$F$61,3,FALSE)*E214</f>
        <v>805.40000000000009</v>
      </c>
    </row>
    <row r="215" spans="1:7" x14ac:dyDescent="0.2">
      <c r="A215" s="29" t="s">
        <v>15</v>
      </c>
      <c r="B215" s="29">
        <v>2023</v>
      </c>
      <c r="C215" s="29" t="s">
        <v>8</v>
      </c>
      <c r="D215" s="29" t="s">
        <v>4</v>
      </c>
      <c r="E215">
        <f>INDEX('Financials Canada'!$E$7:$N$20,MATCH('Input Data'!C215&amp;'Input Data'!D215,'Financials Canada'!$A$7:$A$19,0),MATCH('Input Data'!B215,'Financials Canada'!$E$1:$N$1,0))</f>
        <v>2471</v>
      </c>
      <c r="F215" s="31">
        <f>VLOOKUP(A215&amp;B215&amp;C215,'Gross Profit &amp; EBITDA'!$D$2:$F$61,2,FALSE)*E215</f>
        <v>1729.7000000000003</v>
      </c>
      <c r="G215">
        <f>VLOOKUP(A215&amp;B215&amp;C215,'Gross Profit &amp; EBITDA'!$D$2:$F$61,3,FALSE)*E215</f>
        <v>494.20000000000005</v>
      </c>
    </row>
    <row r="216" spans="1:7" x14ac:dyDescent="0.2">
      <c r="A216" s="29" t="s">
        <v>15</v>
      </c>
      <c r="B216" s="29">
        <v>2023</v>
      </c>
      <c r="C216" s="29" t="s">
        <v>9</v>
      </c>
      <c r="D216" s="29" t="s">
        <v>6</v>
      </c>
      <c r="E216">
        <f>INDEX('Financials Canada'!$E$7:$N$20,MATCH('Input Data'!C216&amp;'Input Data'!D216,'Financials Canada'!$A$7:$A$19,0),MATCH('Input Data'!B216,'Financials Canada'!$E$1:$N$1,0))</f>
        <v>5311</v>
      </c>
      <c r="F216" s="31">
        <f>VLOOKUP(A216&amp;B216&amp;C216,'Gross Profit &amp; EBITDA'!$D$2:$F$61,2,FALSE)*E216</f>
        <v>4248.8</v>
      </c>
      <c r="G216">
        <f>VLOOKUP(A216&amp;B216&amp;C216,'Gross Profit &amp; EBITDA'!$D$2:$F$61,3,FALSE)*E216</f>
        <v>531.1</v>
      </c>
    </row>
    <row r="217" spans="1:7" x14ac:dyDescent="0.2">
      <c r="A217" s="29" t="s">
        <v>15</v>
      </c>
      <c r="B217" s="29">
        <v>2023</v>
      </c>
      <c r="C217" s="29" t="s">
        <v>9</v>
      </c>
      <c r="D217" s="29" t="s">
        <v>4</v>
      </c>
      <c r="E217">
        <f>INDEX('Financials Canada'!$E$7:$N$20,MATCH('Input Data'!C217&amp;'Input Data'!D217,'Financials Canada'!$A$7:$A$19,0),MATCH('Input Data'!B217,'Financials Canada'!$E$1:$N$1,0))</f>
        <v>2532</v>
      </c>
      <c r="F217" s="31">
        <f>VLOOKUP(A217&amp;B217&amp;C217,'Gross Profit &amp; EBITDA'!$D$2:$F$61,2,FALSE)*E217</f>
        <v>2025.6000000000001</v>
      </c>
      <c r="G217">
        <f>VLOOKUP(A217&amp;B217&amp;C217,'Gross Profit &amp; EBITDA'!$D$2:$F$61,3,FALSE)*E217</f>
        <v>253.20000000000002</v>
      </c>
    </row>
    <row r="218" spans="1:7" x14ac:dyDescent="0.2">
      <c r="A218" s="29" t="s">
        <v>15</v>
      </c>
      <c r="B218" s="29">
        <v>2024</v>
      </c>
      <c r="C218" s="29" t="s">
        <v>5</v>
      </c>
      <c r="D218" s="29" t="s">
        <v>6</v>
      </c>
      <c r="E218">
        <f>INDEX('Financials Canada'!$E$7:$N$20,MATCH('Input Data'!C218&amp;'Input Data'!D218,'Financials Canada'!$A$7:$A$19,0),MATCH('Input Data'!B218,'Financials Canada'!$E$1:$N$1,0))</f>
        <v>6979</v>
      </c>
      <c r="F218" s="31">
        <f>VLOOKUP(A218&amp;B218&amp;C218,'Gross Profit &amp; EBITDA'!$D$2:$F$61,2,FALSE)*E218</f>
        <v>4885.3</v>
      </c>
      <c r="G218">
        <f>VLOOKUP(A218&amp;B218&amp;C218,'Gross Profit &amp; EBITDA'!$D$2:$F$61,3,FALSE)*E218</f>
        <v>697.90000000000009</v>
      </c>
    </row>
    <row r="219" spans="1:7" x14ac:dyDescent="0.2">
      <c r="A219" s="29" t="s">
        <v>15</v>
      </c>
      <c r="B219" s="29">
        <v>2024</v>
      </c>
      <c r="C219" s="29" t="s">
        <v>5</v>
      </c>
      <c r="D219" s="29" t="s">
        <v>4</v>
      </c>
      <c r="E219">
        <f>INDEX('Financials Canada'!$E$7:$N$20,MATCH('Input Data'!C219&amp;'Input Data'!D219,'Financials Canada'!$A$7:$A$19,0),MATCH('Input Data'!B219,'Financials Canada'!$E$1:$N$1,0))</f>
        <v>4440</v>
      </c>
      <c r="F219" s="31">
        <f>VLOOKUP(A219&amp;B219&amp;C219,'Gross Profit &amp; EBITDA'!$D$2:$F$61,2,FALSE)*E219</f>
        <v>3108.0000000000005</v>
      </c>
      <c r="G219">
        <f>VLOOKUP(A219&amp;B219&amp;C219,'Gross Profit &amp; EBITDA'!$D$2:$F$61,3,FALSE)*E219</f>
        <v>444</v>
      </c>
    </row>
    <row r="220" spans="1:7" x14ac:dyDescent="0.2">
      <c r="A220" s="29" t="s">
        <v>15</v>
      </c>
      <c r="B220" s="29">
        <v>2024</v>
      </c>
      <c r="C220" s="29" t="s">
        <v>8</v>
      </c>
      <c r="D220" s="29" t="s">
        <v>6</v>
      </c>
      <c r="E220">
        <f>INDEX('Financials Canada'!$E$7:$N$20,MATCH('Input Data'!C220&amp;'Input Data'!D220,'Financials Canada'!$A$7:$A$19,0),MATCH('Input Data'!B220,'Financials Canada'!$E$1:$N$1,0))</f>
        <v>2778</v>
      </c>
      <c r="F220" s="31">
        <f>VLOOKUP(A220&amp;B220&amp;C220,'Gross Profit &amp; EBITDA'!$D$2:$F$61,2,FALSE)*E220</f>
        <v>1389</v>
      </c>
      <c r="G220">
        <f>VLOOKUP(A220&amp;B220&amp;C220,'Gross Profit &amp; EBITDA'!$D$2:$F$61,3,FALSE)*E220</f>
        <v>555.6</v>
      </c>
    </row>
    <row r="221" spans="1:7" x14ac:dyDescent="0.2">
      <c r="A221" s="29" t="s">
        <v>15</v>
      </c>
      <c r="B221" s="29">
        <v>2024</v>
      </c>
      <c r="C221" s="29" t="s">
        <v>8</v>
      </c>
      <c r="D221" s="29" t="s">
        <v>4</v>
      </c>
      <c r="E221">
        <f>INDEX('Financials Canada'!$E$7:$N$20,MATCH('Input Data'!C221&amp;'Input Data'!D221,'Financials Canada'!$A$7:$A$19,0),MATCH('Input Data'!B221,'Financials Canada'!$E$1:$N$1,0))</f>
        <v>1689</v>
      </c>
      <c r="F221" s="31">
        <f>VLOOKUP(A221&amp;B221&amp;C221,'Gross Profit &amp; EBITDA'!$D$2:$F$61,2,FALSE)*E221</f>
        <v>844.5</v>
      </c>
      <c r="G221">
        <f>VLOOKUP(A221&amp;B221&amp;C221,'Gross Profit &amp; EBITDA'!$D$2:$F$61,3,FALSE)*E221</f>
        <v>337.8</v>
      </c>
    </row>
    <row r="222" spans="1:7" x14ac:dyDescent="0.2">
      <c r="A222" s="29" t="s">
        <v>15</v>
      </c>
      <c r="B222" s="29">
        <v>2024</v>
      </c>
      <c r="C222" s="29" t="s">
        <v>9</v>
      </c>
      <c r="D222" s="29" t="s">
        <v>6</v>
      </c>
      <c r="E222">
        <f>INDEX('Financials Canada'!$E$7:$N$20,MATCH('Input Data'!C222&amp;'Input Data'!D222,'Financials Canada'!$A$7:$A$19,0),MATCH('Input Data'!B222,'Financials Canada'!$E$1:$N$1,0))</f>
        <v>6528</v>
      </c>
      <c r="F222" s="31">
        <f>VLOOKUP(A222&amp;B222&amp;C222,'Gross Profit &amp; EBITDA'!$D$2:$F$61,2,FALSE)*E222</f>
        <v>3264</v>
      </c>
      <c r="G222">
        <f>VLOOKUP(A222&amp;B222&amp;C222,'Gross Profit &amp; EBITDA'!$D$2:$F$61,3,FALSE)*E222</f>
        <v>652.80000000000007</v>
      </c>
    </row>
    <row r="223" spans="1:7" x14ac:dyDescent="0.2">
      <c r="A223" s="29" t="s">
        <v>15</v>
      </c>
      <c r="B223" s="29">
        <v>2024</v>
      </c>
      <c r="C223" s="29" t="s">
        <v>9</v>
      </c>
      <c r="D223" s="29" t="s">
        <v>4</v>
      </c>
      <c r="E223">
        <f>INDEX('Financials Canada'!$E$7:$N$20,MATCH('Input Data'!C223&amp;'Input Data'!D223,'Financials Canada'!$A$7:$A$19,0),MATCH('Input Data'!B223,'Financials Canada'!$E$1:$N$1,0))</f>
        <v>1611</v>
      </c>
      <c r="F223" s="31">
        <f>VLOOKUP(A223&amp;B223&amp;C223,'Gross Profit &amp; EBITDA'!$D$2:$F$61,2,FALSE)*E223</f>
        <v>805.5</v>
      </c>
      <c r="G223">
        <f>VLOOKUP(A223&amp;B223&amp;C223,'Gross Profit &amp; EBITDA'!$D$2:$F$61,3,FALSE)*E223</f>
        <v>161.10000000000002</v>
      </c>
    </row>
    <row r="224" spans="1:7" x14ac:dyDescent="0.2">
      <c r="A224" s="29" t="s">
        <v>15</v>
      </c>
      <c r="B224" s="29">
        <v>2025</v>
      </c>
      <c r="C224" s="29" t="s">
        <v>5</v>
      </c>
      <c r="D224" s="29" t="s">
        <v>6</v>
      </c>
      <c r="E224">
        <f>INDEX('Financials Canada'!$E$7:$N$20,MATCH('Input Data'!C224&amp;'Input Data'!D224,'Financials Canada'!$A$7:$A$19,0),MATCH('Input Data'!B224,'Financials Canada'!$E$1:$N$1,0))</f>
        <v>8809</v>
      </c>
      <c r="F224" s="31">
        <f>VLOOKUP(A224&amp;B224&amp;C224,'Gross Profit &amp; EBITDA'!$D$2:$F$61,2,FALSE)*E224</f>
        <v>4404.5</v>
      </c>
      <c r="G224">
        <f>VLOOKUP(A224&amp;B224&amp;C224,'Gross Profit &amp; EBITDA'!$D$2:$F$61,3,FALSE)*E224</f>
        <v>880.90000000000009</v>
      </c>
    </row>
    <row r="225" spans="1:7" x14ac:dyDescent="0.2">
      <c r="A225" s="29" t="s">
        <v>15</v>
      </c>
      <c r="B225" s="29">
        <v>2025</v>
      </c>
      <c r="C225" s="29" t="s">
        <v>5</v>
      </c>
      <c r="D225" s="29" t="s">
        <v>4</v>
      </c>
      <c r="E225">
        <f>INDEX('Financials Canada'!$E$7:$N$20,MATCH('Input Data'!C225&amp;'Input Data'!D225,'Financials Canada'!$A$7:$A$19,0),MATCH('Input Data'!B225,'Financials Canada'!$E$1:$N$1,0))</f>
        <v>4901</v>
      </c>
      <c r="F225" s="31">
        <f>VLOOKUP(A225&amp;B225&amp;C225,'Gross Profit &amp; EBITDA'!$D$2:$F$61,2,FALSE)*E225</f>
        <v>2450.5</v>
      </c>
      <c r="G225">
        <f>VLOOKUP(A225&amp;B225&amp;C225,'Gross Profit &amp; EBITDA'!$D$2:$F$61,3,FALSE)*E225</f>
        <v>490.1</v>
      </c>
    </row>
    <row r="226" spans="1:7" x14ac:dyDescent="0.2">
      <c r="A226" s="29" t="s">
        <v>15</v>
      </c>
      <c r="B226" s="29">
        <v>2025</v>
      </c>
      <c r="C226" s="29" t="s">
        <v>8</v>
      </c>
      <c r="D226" s="29" t="s">
        <v>6</v>
      </c>
      <c r="E226">
        <f>INDEX('Financials Canada'!$E$7:$N$20,MATCH('Input Data'!C226&amp;'Input Data'!D226,'Financials Canada'!$A$7:$A$19,0),MATCH('Input Data'!B226,'Financials Canada'!$E$1:$N$1,0))</f>
        <v>5369</v>
      </c>
      <c r="F226" s="31">
        <f>VLOOKUP(A226&amp;B226&amp;C226,'Gross Profit &amp; EBITDA'!$D$2:$F$61,2,FALSE)*E226</f>
        <v>2684.5</v>
      </c>
      <c r="G226">
        <f>VLOOKUP(A226&amp;B226&amp;C226,'Gross Profit &amp; EBITDA'!$D$2:$F$61,3,FALSE)*E226</f>
        <v>1073.8</v>
      </c>
    </row>
    <row r="227" spans="1:7" x14ac:dyDescent="0.2">
      <c r="A227" s="29" t="s">
        <v>15</v>
      </c>
      <c r="B227" s="29">
        <v>2025</v>
      </c>
      <c r="C227" s="29" t="s">
        <v>8</v>
      </c>
      <c r="D227" s="29" t="s">
        <v>4</v>
      </c>
      <c r="E227">
        <f>INDEX('Financials Canada'!$E$7:$N$20,MATCH('Input Data'!C227&amp;'Input Data'!D227,'Financials Canada'!$A$7:$A$19,0),MATCH('Input Data'!B227,'Financials Canada'!$E$1:$N$1,0))</f>
        <v>2300</v>
      </c>
      <c r="F227" s="31">
        <f>VLOOKUP(A227&amp;B227&amp;C227,'Gross Profit &amp; EBITDA'!$D$2:$F$61,2,FALSE)*E227</f>
        <v>1150</v>
      </c>
      <c r="G227">
        <f>VLOOKUP(A227&amp;B227&amp;C227,'Gross Profit &amp; EBITDA'!$D$2:$F$61,3,FALSE)*E227</f>
        <v>460</v>
      </c>
    </row>
    <row r="228" spans="1:7" x14ac:dyDescent="0.2">
      <c r="A228" s="29" t="s">
        <v>15</v>
      </c>
      <c r="B228" s="29">
        <v>2025</v>
      </c>
      <c r="C228" s="29" t="s">
        <v>9</v>
      </c>
      <c r="D228" s="29" t="s">
        <v>6</v>
      </c>
      <c r="E228">
        <f>INDEX('Financials Canada'!$E$7:$N$20,MATCH('Input Data'!C228&amp;'Input Data'!D228,'Financials Canada'!$A$7:$A$19,0),MATCH('Input Data'!B228,'Financials Canada'!$E$1:$N$1,0))</f>
        <v>7646</v>
      </c>
      <c r="F228" s="31">
        <f>VLOOKUP(A228&amp;B228&amp;C228,'Gross Profit &amp; EBITDA'!$D$2:$F$61,2,FALSE)*E228</f>
        <v>3823</v>
      </c>
      <c r="G228">
        <f>VLOOKUP(A228&amp;B228&amp;C228,'Gross Profit &amp; EBITDA'!$D$2:$F$61,3,FALSE)*E228</f>
        <v>1529.2</v>
      </c>
    </row>
    <row r="229" spans="1:7" x14ac:dyDescent="0.2">
      <c r="A229" s="29" t="s">
        <v>15</v>
      </c>
      <c r="B229" s="29">
        <v>2025</v>
      </c>
      <c r="C229" s="29" t="s">
        <v>9</v>
      </c>
      <c r="D229" s="29" t="s">
        <v>4</v>
      </c>
      <c r="E229">
        <f>INDEX('Financials Canada'!$E$7:$N$20,MATCH('Input Data'!C229&amp;'Input Data'!D229,'Financials Canada'!$A$7:$A$19,0),MATCH('Input Data'!B229,'Financials Canada'!$E$1:$N$1,0))</f>
        <v>455</v>
      </c>
      <c r="F229" s="31">
        <f>VLOOKUP(A229&amp;B229&amp;C229,'Gross Profit &amp; EBITDA'!$D$2:$F$61,2,FALSE)*E229</f>
        <v>227.5</v>
      </c>
      <c r="G229">
        <f>VLOOKUP(A229&amp;B229&amp;C229,'Gross Profit &amp; EBITDA'!$D$2:$F$61,3,FALSE)*E229</f>
        <v>91</v>
      </c>
    </row>
    <row r="230" spans="1:7" x14ac:dyDescent="0.2">
      <c r="A230" s="29" t="s">
        <v>15</v>
      </c>
      <c r="B230" s="29">
        <v>2026</v>
      </c>
      <c r="C230" s="29" t="s">
        <v>5</v>
      </c>
      <c r="D230" s="29" t="s">
        <v>6</v>
      </c>
      <c r="E230">
        <f>INDEX('Financials Canada'!$E$7:$N$20,MATCH('Input Data'!C230&amp;'Input Data'!D230,'Financials Canada'!$A$7:$A$19,0),MATCH('Input Data'!B230,'Financials Canada'!$E$1:$N$1,0))</f>
        <v>8073</v>
      </c>
      <c r="F230" s="31">
        <f>VLOOKUP(A230&amp;B230&amp;C230,'Gross Profit &amp; EBITDA'!$D$2:$F$61,2,FALSE)*E230</f>
        <v>4843.8000000000011</v>
      </c>
      <c r="G230">
        <f>VLOOKUP(A230&amp;B230&amp;C230,'Gross Profit &amp; EBITDA'!$D$2:$F$61,3,FALSE)*E230</f>
        <v>1614.6000000000001</v>
      </c>
    </row>
    <row r="231" spans="1:7" x14ac:dyDescent="0.2">
      <c r="A231" s="29" t="s">
        <v>15</v>
      </c>
      <c r="B231" s="29">
        <v>2026</v>
      </c>
      <c r="C231" s="29" t="s">
        <v>5</v>
      </c>
      <c r="D231" s="29" t="s">
        <v>4</v>
      </c>
      <c r="E231">
        <f>INDEX('Financials Canada'!$E$7:$N$20,MATCH('Input Data'!C231&amp;'Input Data'!D231,'Financials Canada'!$A$7:$A$19,0),MATCH('Input Data'!B231,'Financials Canada'!$E$1:$N$1,0))</f>
        <v>3828</v>
      </c>
      <c r="F231" s="31">
        <f>VLOOKUP(A231&amp;B231&amp;C231,'Gross Profit &amp; EBITDA'!$D$2:$F$61,2,FALSE)*E231</f>
        <v>2296.8000000000002</v>
      </c>
      <c r="G231">
        <f>VLOOKUP(A231&amp;B231&amp;C231,'Gross Profit &amp; EBITDA'!$D$2:$F$61,3,FALSE)*E231</f>
        <v>765.6</v>
      </c>
    </row>
    <row r="232" spans="1:7" x14ac:dyDescent="0.2">
      <c r="A232" s="29" t="s">
        <v>15</v>
      </c>
      <c r="B232" s="29">
        <v>2026</v>
      </c>
      <c r="C232" s="29" t="s">
        <v>8</v>
      </c>
      <c r="D232" s="29" t="s">
        <v>6</v>
      </c>
      <c r="E232">
        <f>INDEX('Financials Canada'!$E$7:$N$20,MATCH('Input Data'!C232&amp;'Input Data'!D232,'Financials Canada'!$A$7:$A$19,0),MATCH('Input Data'!B232,'Financials Canada'!$E$1:$N$1,0))</f>
        <v>4109</v>
      </c>
      <c r="F232" s="31">
        <f>VLOOKUP(A232&amp;B232&amp;C232,'Gross Profit &amp; EBITDA'!$D$2:$F$61,2,FALSE)*E232</f>
        <v>3287.2000000000003</v>
      </c>
      <c r="G232">
        <f>VLOOKUP(A232&amp;B232&amp;C232,'Gross Profit &amp; EBITDA'!$D$2:$F$61,3,FALSE)*E232</f>
        <v>410.90000000000003</v>
      </c>
    </row>
    <row r="233" spans="1:7" x14ac:dyDescent="0.2">
      <c r="A233" s="29" t="s">
        <v>15</v>
      </c>
      <c r="B233" s="29">
        <v>2026</v>
      </c>
      <c r="C233" s="29" t="s">
        <v>8</v>
      </c>
      <c r="D233" s="29" t="s">
        <v>4</v>
      </c>
      <c r="E233">
        <f>INDEX('Financials Canada'!$E$7:$N$20,MATCH('Input Data'!C233&amp;'Input Data'!D233,'Financials Canada'!$A$7:$A$19,0),MATCH('Input Data'!B233,'Financials Canada'!$E$1:$N$1,0))</f>
        <v>3500</v>
      </c>
      <c r="F233" s="31">
        <f>VLOOKUP(A233&amp;B233&amp;C233,'Gross Profit &amp; EBITDA'!$D$2:$F$61,2,FALSE)*E233</f>
        <v>2800</v>
      </c>
      <c r="G233">
        <f>VLOOKUP(A233&amp;B233&amp;C233,'Gross Profit &amp; EBITDA'!$D$2:$F$61,3,FALSE)*E233</f>
        <v>350</v>
      </c>
    </row>
    <row r="234" spans="1:7" x14ac:dyDescent="0.2">
      <c r="A234" s="29" t="s">
        <v>15</v>
      </c>
      <c r="B234" s="29">
        <v>2026</v>
      </c>
      <c r="C234" s="29" t="s">
        <v>9</v>
      </c>
      <c r="D234" s="29" t="s">
        <v>6</v>
      </c>
      <c r="E234">
        <f>INDEX('Financials Canada'!$E$7:$N$20,MATCH('Input Data'!C234&amp;'Input Data'!D234,'Financials Canada'!$A$7:$A$19,0),MATCH('Input Data'!B234,'Financials Canada'!$E$1:$N$1,0))</f>
        <v>5449</v>
      </c>
      <c r="F234" s="31">
        <f>VLOOKUP(A234&amp;B234&amp;C234,'Gross Profit &amp; EBITDA'!$D$2:$F$61,2,FALSE)*E234</f>
        <v>4359.2</v>
      </c>
      <c r="G234">
        <f>VLOOKUP(A234&amp;B234&amp;C234,'Gross Profit &amp; EBITDA'!$D$2:$F$61,3,FALSE)*E234</f>
        <v>544.9</v>
      </c>
    </row>
    <row r="235" spans="1:7" x14ac:dyDescent="0.2">
      <c r="A235" s="29" t="s">
        <v>15</v>
      </c>
      <c r="B235" s="29">
        <v>2026</v>
      </c>
      <c r="C235" s="29" t="s">
        <v>9</v>
      </c>
      <c r="D235" s="29" t="s">
        <v>4</v>
      </c>
      <c r="E235">
        <f>INDEX('Financials Canada'!$E$7:$N$20,MATCH('Input Data'!C235&amp;'Input Data'!D235,'Financials Canada'!$A$7:$A$19,0),MATCH('Input Data'!B235,'Financials Canada'!$E$1:$N$1,0))</f>
        <v>3022</v>
      </c>
      <c r="F235" s="31">
        <f>VLOOKUP(A235&amp;B235&amp;C235,'Gross Profit &amp; EBITDA'!$D$2:$F$61,2,FALSE)*E235</f>
        <v>2417.6</v>
      </c>
      <c r="G235">
        <f>VLOOKUP(A235&amp;B235&amp;C235,'Gross Profit &amp; EBITDA'!$D$2:$F$61,3,FALSE)*E235</f>
        <v>302.2</v>
      </c>
    </row>
    <row r="236" spans="1:7" x14ac:dyDescent="0.2">
      <c r="A236" s="29" t="s">
        <v>15</v>
      </c>
      <c r="B236" s="29">
        <v>2027</v>
      </c>
      <c r="C236" s="29" t="s">
        <v>5</v>
      </c>
      <c r="D236" s="29" t="s">
        <v>6</v>
      </c>
      <c r="E236">
        <f>INDEX('Financials Canada'!$E$7:$N$20,MATCH('Input Data'!C236&amp;'Input Data'!D236,'Financials Canada'!$A$7:$A$19,0),MATCH('Input Data'!B236,'Financials Canada'!$E$1:$N$1,0))</f>
        <v>7814</v>
      </c>
      <c r="F236" s="31">
        <f>VLOOKUP(A236&amp;B236&amp;C236,'Gross Profit &amp; EBITDA'!$D$2:$F$61,2,FALSE)*E236</f>
        <v>3907</v>
      </c>
      <c r="G236">
        <f>VLOOKUP(A236&amp;B236&amp;C236,'Gross Profit &amp; EBITDA'!$D$2:$F$61,3,FALSE)*E236</f>
        <v>1562.8000000000002</v>
      </c>
    </row>
    <row r="237" spans="1:7" x14ac:dyDescent="0.2">
      <c r="A237" s="29" t="s">
        <v>15</v>
      </c>
      <c r="B237" s="29">
        <v>2027</v>
      </c>
      <c r="C237" s="29" t="s">
        <v>5</v>
      </c>
      <c r="D237" s="29" t="s">
        <v>4</v>
      </c>
      <c r="E237">
        <f>INDEX('Financials Canada'!$E$7:$N$20,MATCH('Input Data'!C237&amp;'Input Data'!D237,'Financials Canada'!$A$7:$A$19,0),MATCH('Input Data'!B237,'Financials Canada'!$E$1:$N$1,0))</f>
        <v>1808</v>
      </c>
      <c r="F237" s="31">
        <f>VLOOKUP(A237&amp;B237&amp;C237,'Gross Profit &amp; EBITDA'!$D$2:$F$61,2,FALSE)*E237</f>
        <v>904</v>
      </c>
      <c r="G237">
        <f>VLOOKUP(A237&amp;B237&amp;C237,'Gross Profit &amp; EBITDA'!$D$2:$F$61,3,FALSE)*E237</f>
        <v>361.6</v>
      </c>
    </row>
    <row r="238" spans="1:7" x14ac:dyDescent="0.2">
      <c r="A238" s="29" t="s">
        <v>15</v>
      </c>
      <c r="B238" s="29">
        <v>2027</v>
      </c>
      <c r="C238" s="29" t="s">
        <v>8</v>
      </c>
      <c r="D238" s="29" t="s">
        <v>6</v>
      </c>
      <c r="E238">
        <f>INDEX('Financials Canada'!$E$7:$N$20,MATCH('Input Data'!C238&amp;'Input Data'!D238,'Financials Canada'!$A$7:$A$19,0),MATCH('Input Data'!B238,'Financials Canada'!$E$1:$N$1,0))</f>
        <v>3706</v>
      </c>
      <c r="F238" s="31">
        <f>VLOOKUP(A238&amp;B238&amp;C238,'Gross Profit &amp; EBITDA'!$D$2:$F$61,2,FALSE)*E238</f>
        <v>2594.2000000000003</v>
      </c>
      <c r="G238">
        <f>VLOOKUP(A238&amp;B238&amp;C238,'Gross Profit &amp; EBITDA'!$D$2:$F$61,3,FALSE)*E238</f>
        <v>741.2</v>
      </c>
    </row>
    <row r="239" spans="1:7" x14ac:dyDescent="0.2">
      <c r="A239" s="29" t="s">
        <v>15</v>
      </c>
      <c r="B239" s="29">
        <v>2027</v>
      </c>
      <c r="C239" s="29" t="s">
        <v>8</v>
      </c>
      <c r="D239" s="29" t="s">
        <v>4</v>
      </c>
      <c r="E239">
        <f>INDEX('Financials Canada'!$E$7:$N$20,MATCH('Input Data'!C239&amp;'Input Data'!D239,'Financials Canada'!$A$7:$A$19,0),MATCH('Input Data'!B239,'Financials Canada'!$E$1:$N$1,0))</f>
        <v>2150</v>
      </c>
      <c r="F239" s="31">
        <f>VLOOKUP(A239&amp;B239&amp;C239,'Gross Profit &amp; EBITDA'!$D$2:$F$61,2,FALSE)*E239</f>
        <v>1505.0000000000002</v>
      </c>
      <c r="G239">
        <f>VLOOKUP(A239&amp;B239&amp;C239,'Gross Profit &amp; EBITDA'!$D$2:$F$61,3,FALSE)*E239</f>
        <v>430</v>
      </c>
    </row>
    <row r="240" spans="1:7" x14ac:dyDescent="0.2">
      <c r="A240" s="29" t="s">
        <v>15</v>
      </c>
      <c r="B240" s="29">
        <v>2027</v>
      </c>
      <c r="C240" s="29" t="s">
        <v>9</v>
      </c>
      <c r="D240" s="29" t="s">
        <v>6</v>
      </c>
      <c r="E240">
        <f>INDEX('Financials Canada'!$E$7:$N$20,MATCH('Input Data'!C240&amp;'Input Data'!D240,'Financials Canada'!$A$7:$A$19,0),MATCH('Input Data'!B240,'Financials Canada'!$E$1:$N$1,0))</f>
        <v>4586</v>
      </c>
      <c r="F240" s="31">
        <f>VLOOKUP(A240&amp;B240&amp;C240,'Gross Profit &amp; EBITDA'!$D$2:$F$61,2,FALSE)*E240</f>
        <v>2751.6000000000004</v>
      </c>
      <c r="G240">
        <f>VLOOKUP(A240&amp;B240&amp;C240,'Gross Profit &amp; EBITDA'!$D$2:$F$61,3,FALSE)*E240</f>
        <v>458.6</v>
      </c>
    </row>
    <row r="241" spans="1:7" x14ac:dyDescent="0.2">
      <c r="A241" s="29" t="s">
        <v>15</v>
      </c>
      <c r="B241" s="29">
        <v>2027</v>
      </c>
      <c r="C241" s="29" t="s">
        <v>9</v>
      </c>
      <c r="D241" s="29" t="s">
        <v>4</v>
      </c>
      <c r="E241">
        <f>INDEX('Financials Canada'!$E$7:$N$20,MATCH('Input Data'!C241&amp;'Input Data'!D241,'Financials Canada'!$A$7:$A$19,0),MATCH('Input Data'!B241,'Financials Canada'!$E$1:$N$1,0))</f>
        <v>3867</v>
      </c>
      <c r="F241" s="31">
        <f>VLOOKUP(A241&amp;B241&amp;C241,'Gross Profit &amp; EBITDA'!$D$2:$F$61,2,FALSE)*E241</f>
        <v>2320.2000000000003</v>
      </c>
      <c r="G241">
        <f>VLOOKUP(A241&amp;B241&amp;C241,'Gross Profit &amp; EBITDA'!$D$2:$F$61,3,FALSE)*E241</f>
        <v>386.70000000000005</v>
      </c>
    </row>
  </sheetData>
  <pageMargins left="0.7" right="0.7" top="0.75" bottom="0.75" header="0.3" footer="0.3"/>
  <drawing r:id="rId5"/>
  <tableParts count="2">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F96C9-81F5-B84A-BB4A-FF3FCDC315BA}">
  <dimension ref="A1:O41"/>
  <sheetViews>
    <sheetView showGridLines="0" workbookViewId="0">
      <selection activeCell="E14" sqref="E14"/>
    </sheetView>
  </sheetViews>
  <sheetFormatPr baseColWidth="10" defaultRowHeight="16" x14ac:dyDescent="0.2"/>
  <cols>
    <col min="1" max="1" width="31" customWidth="1"/>
    <col min="2" max="2" width="12.5" style="1" bestFit="1" customWidth="1"/>
    <col min="3" max="3" width="18" bestFit="1" customWidth="1"/>
    <col min="4" max="4" width="10.5" bestFit="1" customWidth="1"/>
    <col min="5" max="5" width="10.33203125" bestFit="1" customWidth="1"/>
    <col min="6" max="14" width="11.33203125" bestFit="1" customWidth="1"/>
    <col min="15" max="15" width="5.6640625" bestFit="1" customWidth="1"/>
  </cols>
  <sheetData>
    <row r="1" spans="1:15" x14ac:dyDescent="0.2">
      <c r="D1" s="2" t="s">
        <v>0</v>
      </c>
      <c r="E1" s="3">
        <v>2018</v>
      </c>
      <c r="F1" s="3">
        <v>2019</v>
      </c>
      <c r="G1" s="3">
        <v>2020</v>
      </c>
      <c r="H1" s="3">
        <v>2021</v>
      </c>
      <c r="I1" s="3">
        <v>2022</v>
      </c>
      <c r="J1" s="3">
        <v>2023</v>
      </c>
      <c r="K1" s="3">
        <v>2024</v>
      </c>
      <c r="L1" s="3">
        <v>2025</v>
      </c>
      <c r="M1" s="3">
        <v>2026</v>
      </c>
      <c r="N1" s="3">
        <v>2027</v>
      </c>
    </row>
    <row r="2" spans="1:15" x14ac:dyDescent="0.2">
      <c r="D2" s="4" t="s">
        <v>1</v>
      </c>
      <c r="E2" s="5"/>
      <c r="F2" s="6">
        <v>43466</v>
      </c>
      <c r="G2" s="6">
        <v>43831</v>
      </c>
      <c r="H2" s="6">
        <v>44197</v>
      </c>
      <c r="I2" s="6">
        <v>44562</v>
      </c>
      <c r="J2" s="6">
        <v>44927</v>
      </c>
      <c r="K2" s="6">
        <v>45292</v>
      </c>
      <c r="L2" s="6">
        <v>45658</v>
      </c>
      <c r="M2" s="6">
        <v>46023</v>
      </c>
      <c r="N2" s="6">
        <v>46388</v>
      </c>
    </row>
    <row r="3" spans="1:15" x14ac:dyDescent="0.2">
      <c r="D3" s="4" t="s">
        <v>2</v>
      </c>
      <c r="E3" s="6">
        <v>43465</v>
      </c>
      <c r="F3" s="6">
        <v>43830</v>
      </c>
      <c r="G3" s="6">
        <v>44196</v>
      </c>
      <c r="H3" s="6">
        <v>44561</v>
      </c>
      <c r="I3" s="6">
        <v>44926</v>
      </c>
      <c r="J3" s="6">
        <v>45291</v>
      </c>
      <c r="K3" s="6">
        <v>45657</v>
      </c>
      <c r="L3" s="6">
        <v>46022</v>
      </c>
      <c r="M3" s="6">
        <v>46387</v>
      </c>
      <c r="N3" s="6">
        <v>46752</v>
      </c>
    </row>
    <row r="4" spans="1:15" x14ac:dyDescent="0.2">
      <c r="D4" s="7"/>
    </row>
    <row r="5" spans="1:15" x14ac:dyDescent="0.2">
      <c r="D5" s="7"/>
    </row>
    <row r="6" spans="1:15" x14ac:dyDescent="0.2">
      <c r="A6" t="s">
        <v>21</v>
      </c>
      <c r="B6" s="1" t="s">
        <v>3</v>
      </c>
      <c r="C6" s="8" t="s">
        <v>16</v>
      </c>
      <c r="D6" s="9"/>
      <c r="E6" s="8"/>
      <c r="F6" s="8"/>
      <c r="G6" s="8"/>
      <c r="H6" s="8"/>
      <c r="I6" s="8"/>
      <c r="J6" s="8"/>
      <c r="K6" s="8"/>
      <c r="L6" s="8"/>
      <c r="M6" s="8"/>
      <c r="N6" s="8"/>
    </row>
    <row r="7" spans="1:15" x14ac:dyDescent="0.2">
      <c r="A7" t="str">
        <f>C7&amp;B7</f>
        <v>Artificial IntelligenceSMB</v>
      </c>
      <c r="B7" s="10" t="s">
        <v>4</v>
      </c>
      <c r="C7" s="11" t="s">
        <v>5</v>
      </c>
      <c r="D7" s="7"/>
      <c r="E7" s="12">
        <v>1869</v>
      </c>
      <c r="F7" s="12">
        <v>3211</v>
      </c>
      <c r="G7" s="12">
        <v>4810</v>
      </c>
      <c r="H7" s="12">
        <v>7470</v>
      </c>
      <c r="I7" s="12">
        <v>11367</v>
      </c>
      <c r="J7" s="12">
        <v>6894</v>
      </c>
      <c r="K7" s="12">
        <v>8880</v>
      </c>
      <c r="L7" s="12">
        <v>4901</v>
      </c>
      <c r="M7" s="12">
        <v>3828</v>
      </c>
      <c r="N7" s="12">
        <v>5424</v>
      </c>
    </row>
    <row r="8" spans="1:15" x14ac:dyDescent="0.2">
      <c r="A8" t="str">
        <f t="shared" ref="A8:A19" si="0">C8&amp;B8</f>
        <v>Artificial IntelligenceEnterprise</v>
      </c>
      <c r="B8" s="13" t="s">
        <v>6</v>
      </c>
      <c r="C8" s="14" t="s">
        <v>5</v>
      </c>
      <c r="D8" s="15"/>
      <c r="E8" s="16">
        <v>23961</v>
      </c>
      <c r="F8" s="16">
        <v>15956</v>
      </c>
      <c r="G8" s="16">
        <v>16090</v>
      </c>
      <c r="H8" s="16">
        <v>15225</v>
      </c>
      <c r="I8" s="16">
        <v>14484</v>
      </c>
      <c r="J8" s="16">
        <v>18660</v>
      </c>
      <c r="K8" s="16">
        <v>13958</v>
      </c>
      <c r="L8" s="16">
        <v>26427</v>
      </c>
      <c r="M8" s="16">
        <v>24219</v>
      </c>
      <c r="N8" s="16">
        <v>23442</v>
      </c>
      <c r="O8" s="17"/>
    </row>
    <row r="9" spans="1:15" x14ac:dyDescent="0.2">
      <c r="A9" t="str">
        <f t="shared" si="0"/>
        <v>Total</v>
      </c>
      <c r="B9" s="10"/>
      <c r="C9" s="18" t="s">
        <v>7</v>
      </c>
      <c r="D9" s="19"/>
      <c r="E9" s="20">
        <f>SUM(E7:E8)</f>
        <v>25830</v>
      </c>
      <c r="F9" s="20">
        <f t="shared" ref="F9:N9" si="1">SUM(F7:F8)</f>
        <v>19167</v>
      </c>
      <c r="G9" s="20">
        <f t="shared" si="1"/>
        <v>20900</v>
      </c>
      <c r="H9" s="20">
        <f t="shared" si="1"/>
        <v>22695</v>
      </c>
      <c r="I9" s="20">
        <f t="shared" si="1"/>
        <v>25851</v>
      </c>
      <c r="J9" s="20">
        <f t="shared" si="1"/>
        <v>25554</v>
      </c>
      <c r="K9" s="20">
        <f t="shared" si="1"/>
        <v>22838</v>
      </c>
      <c r="L9" s="20">
        <f t="shared" si="1"/>
        <v>31328</v>
      </c>
      <c r="M9" s="20">
        <f t="shared" si="1"/>
        <v>28047</v>
      </c>
      <c r="N9" s="20">
        <f t="shared" si="1"/>
        <v>28866</v>
      </c>
    </row>
    <row r="10" spans="1:15" x14ac:dyDescent="0.2">
      <c r="A10" t="str">
        <f t="shared" si="0"/>
        <v/>
      </c>
      <c r="D10" s="7"/>
      <c r="E10" s="12"/>
      <c r="F10" s="12"/>
      <c r="G10" s="12"/>
      <c r="H10" s="12"/>
      <c r="I10" s="12"/>
      <c r="J10" s="12"/>
      <c r="K10" s="12"/>
      <c r="L10" s="12"/>
      <c r="M10" s="12"/>
      <c r="N10" s="12"/>
    </row>
    <row r="11" spans="1:15" x14ac:dyDescent="0.2">
      <c r="A11" t="str">
        <f t="shared" si="0"/>
        <v/>
      </c>
      <c r="D11" s="7"/>
      <c r="E11" s="12"/>
      <c r="F11" s="12"/>
      <c r="G11" s="12"/>
      <c r="H11" s="12"/>
      <c r="I11" s="12"/>
      <c r="J11" s="12"/>
      <c r="K11" s="12"/>
      <c r="L11" s="12"/>
      <c r="M11" s="12"/>
      <c r="N11" s="12"/>
    </row>
    <row r="12" spans="1:15" x14ac:dyDescent="0.2">
      <c r="A12" t="str">
        <f t="shared" si="0"/>
        <v>MarketingSMB</v>
      </c>
      <c r="B12" s="10" t="s">
        <v>4</v>
      </c>
      <c r="C12" s="11" t="s">
        <v>8</v>
      </c>
      <c r="D12" s="7"/>
      <c r="E12" s="12">
        <v>5607</v>
      </c>
      <c r="F12" s="12">
        <v>12844</v>
      </c>
      <c r="G12" s="12">
        <v>9620</v>
      </c>
      <c r="H12" s="12">
        <v>29880</v>
      </c>
      <c r="I12" s="12">
        <v>22734</v>
      </c>
      <c r="J12" s="12">
        <v>13788</v>
      </c>
      <c r="K12" s="12">
        <v>53280</v>
      </c>
      <c r="L12" s="12">
        <v>14703</v>
      </c>
      <c r="M12" s="12">
        <v>3828</v>
      </c>
      <c r="N12" s="12">
        <v>5424</v>
      </c>
    </row>
    <row r="13" spans="1:15" x14ac:dyDescent="0.2">
      <c r="A13" t="str">
        <f t="shared" si="0"/>
        <v>MarketingEnterprise</v>
      </c>
      <c r="B13" s="13" t="s">
        <v>6</v>
      </c>
      <c r="C13" s="14" t="s">
        <v>8</v>
      </c>
      <c r="D13" s="15"/>
      <c r="E13" s="16">
        <v>23961</v>
      </c>
      <c r="F13" s="16">
        <v>95736</v>
      </c>
      <c r="G13" s="16">
        <v>16090</v>
      </c>
      <c r="H13" s="16">
        <v>91350</v>
      </c>
      <c r="I13" s="16">
        <v>86904</v>
      </c>
      <c r="J13" s="16">
        <v>111960</v>
      </c>
      <c r="K13" s="16">
        <v>41874</v>
      </c>
      <c r="L13" s="16">
        <v>52854</v>
      </c>
      <c r="M13" s="16">
        <v>96876</v>
      </c>
      <c r="N13" s="16">
        <v>140652</v>
      </c>
    </row>
    <row r="14" spans="1:15" x14ac:dyDescent="0.2">
      <c r="A14" t="str">
        <f t="shared" si="0"/>
        <v>Total</v>
      </c>
      <c r="C14" s="18" t="s">
        <v>7</v>
      </c>
      <c r="D14" s="7"/>
      <c r="E14" s="20">
        <f>SUM(E12:E13)</f>
        <v>29568</v>
      </c>
      <c r="F14" s="20">
        <f t="shared" ref="F14:N14" si="2">SUM(F12:F13)</f>
        <v>108580</v>
      </c>
      <c r="G14" s="20">
        <f t="shared" si="2"/>
        <v>25710</v>
      </c>
      <c r="H14" s="20">
        <f t="shared" si="2"/>
        <v>121230</v>
      </c>
      <c r="I14" s="20">
        <f t="shared" si="2"/>
        <v>109638</v>
      </c>
      <c r="J14" s="20">
        <f t="shared" si="2"/>
        <v>125748</v>
      </c>
      <c r="K14" s="20">
        <f t="shared" si="2"/>
        <v>95154</v>
      </c>
      <c r="L14" s="20">
        <f t="shared" si="2"/>
        <v>67557</v>
      </c>
      <c r="M14" s="20">
        <f t="shared" si="2"/>
        <v>100704</v>
      </c>
      <c r="N14" s="20">
        <f t="shared" si="2"/>
        <v>146076</v>
      </c>
    </row>
    <row r="15" spans="1:15" x14ac:dyDescent="0.2">
      <c r="A15" t="str">
        <f t="shared" si="0"/>
        <v/>
      </c>
      <c r="D15" s="7"/>
      <c r="E15" s="12"/>
      <c r="F15" s="12"/>
      <c r="G15" s="12"/>
      <c r="H15" s="12"/>
      <c r="I15" s="12"/>
      <c r="J15" s="12"/>
      <c r="K15" s="12"/>
      <c r="L15" s="12"/>
      <c r="M15" s="12"/>
      <c r="N15" s="12"/>
    </row>
    <row r="16" spans="1:15" x14ac:dyDescent="0.2">
      <c r="A16" t="str">
        <f t="shared" si="0"/>
        <v/>
      </c>
      <c r="D16" s="7"/>
      <c r="E16" s="12"/>
      <c r="F16" s="12"/>
      <c r="G16" s="12"/>
      <c r="H16" s="12"/>
      <c r="I16" s="12"/>
      <c r="J16" s="12"/>
      <c r="K16" s="12"/>
      <c r="L16" s="12"/>
      <c r="M16" s="12"/>
      <c r="N16" s="12"/>
    </row>
    <row r="17" spans="1:14" x14ac:dyDescent="0.2">
      <c r="A17" t="str">
        <f t="shared" si="0"/>
        <v/>
      </c>
      <c r="D17" s="7"/>
      <c r="E17" s="12"/>
      <c r="F17" s="12"/>
      <c r="G17" s="12"/>
      <c r="H17" s="12"/>
      <c r="I17" s="12"/>
      <c r="J17" s="12"/>
      <c r="K17" s="12"/>
      <c r="L17" s="12"/>
      <c r="M17" s="12"/>
      <c r="N17" s="12"/>
    </row>
    <row r="18" spans="1:14" x14ac:dyDescent="0.2">
      <c r="A18" t="str">
        <f t="shared" si="0"/>
        <v>AccountingSMB</v>
      </c>
      <c r="B18" s="10" t="s">
        <v>4</v>
      </c>
      <c r="C18" s="11" t="s">
        <v>9</v>
      </c>
      <c r="D18" s="7"/>
      <c r="E18" s="12">
        <v>684</v>
      </c>
      <c r="F18" s="12">
        <v>17682</v>
      </c>
      <c r="G18" s="12">
        <v>10140</v>
      </c>
      <c r="H18" s="12">
        <v>3252</v>
      </c>
      <c r="I18" s="12">
        <v>3515</v>
      </c>
      <c r="J18" s="12">
        <v>5064</v>
      </c>
      <c r="K18" s="12">
        <v>9666</v>
      </c>
      <c r="L18" s="12">
        <v>1365</v>
      </c>
      <c r="M18" s="12">
        <v>3022</v>
      </c>
      <c r="N18" s="12">
        <v>15468</v>
      </c>
    </row>
    <row r="19" spans="1:14" x14ac:dyDescent="0.2">
      <c r="A19" t="str">
        <f t="shared" si="0"/>
        <v>AccountingEnterprise</v>
      </c>
      <c r="B19" s="13" t="s">
        <v>6</v>
      </c>
      <c r="C19" s="14" t="s">
        <v>9</v>
      </c>
      <c r="D19" s="15"/>
      <c r="E19" s="16">
        <v>9098</v>
      </c>
      <c r="F19" s="16">
        <v>19683</v>
      </c>
      <c r="G19" s="16">
        <v>55827</v>
      </c>
      <c r="H19" s="16">
        <v>6756</v>
      </c>
      <c r="I19" s="16">
        <v>18760</v>
      </c>
      <c r="J19" s="16">
        <v>15933</v>
      </c>
      <c r="K19" s="16">
        <v>6528</v>
      </c>
      <c r="L19" s="16">
        <v>68814</v>
      </c>
      <c r="M19" s="16">
        <v>32694</v>
      </c>
      <c r="N19" s="16">
        <v>9172</v>
      </c>
    </row>
    <row r="20" spans="1:14" x14ac:dyDescent="0.2">
      <c r="C20" s="18" t="s">
        <v>7</v>
      </c>
      <c r="D20" s="7"/>
      <c r="E20" s="20">
        <f>SUM(E18:E19)</f>
        <v>9782</v>
      </c>
      <c r="F20" s="20">
        <f t="shared" ref="F20:N20" si="3">SUM(F18:F19)</f>
        <v>37365</v>
      </c>
      <c r="G20" s="20">
        <f t="shared" si="3"/>
        <v>65967</v>
      </c>
      <c r="H20" s="20">
        <f t="shared" si="3"/>
        <v>10008</v>
      </c>
      <c r="I20" s="20">
        <f t="shared" si="3"/>
        <v>22275</v>
      </c>
      <c r="J20" s="20">
        <f t="shared" si="3"/>
        <v>20997</v>
      </c>
      <c r="K20" s="20">
        <f t="shared" si="3"/>
        <v>16194</v>
      </c>
      <c r="L20" s="20">
        <f t="shared" si="3"/>
        <v>70179</v>
      </c>
      <c r="M20" s="20">
        <f t="shared" si="3"/>
        <v>35716</v>
      </c>
      <c r="N20" s="20">
        <f t="shared" si="3"/>
        <v>24640</v>
      </c>
    </row>
    <row r="21" spans="1:14" x14ac:dyDescent="0.2">
      <c r="D21" s="7"/>
      <c r="E21" s="12"/>
      <c r="F21" s="12"/>
      <c r="G21" s="12"/>
      <c r="H21" s="12"/>
      <c r="I21" s="12"/>
      <c r="J21" s="12"/>
      <c r="K21" s="12"/>
      <c r="L21" s="12"/>
      <c r="M21" s="12"/>
      <c r="N21" s="12"/>
    </row>
    <row r="22" spans="1:14" x14ac:dyDescent="0.2">
      <c r="C22" s="21"/>
      <c r="D22" s="7"/>
      <c r="E22" s="12"/>
      <c r="F22" s="12"/>
      <c r="G22" s="12"/>
      <c r="H22" s="12"/>
      <c r="I22" s="12"/>
      <c r="J22" s="12"/>
      <c r="K22" s="12"/>
      <c r="L22" s="12"/>
      <c r="M22" s="12"/>
      <c r="N22" s="12"/>
    </row>
    <row r="23" spans="1:14" x14ac:dyDescent="0.2">
      <c r="B23" s="22" t="s">
        <v>10</v>
      </c>
      <c r="C23" s="23"/>
      <c r="D23" s="24"/>
      <c r="E23" s="25">
        <f>SUM(E9,E14,E20)</f>
        <v>65180</v>
      </c>
      <c r="F23" s="25">
        <f t="shared" ref="F23:N23" si="4">SUM(F9,F14,F20)</f>
        <v>165112</v>
      </c>
      <c r="G23" s="25">
        <f t="shared" si="4"/>
        <v>112577</v>
      </c>
      <c r="H23" s="25">
        <f t="shared" si="4"/>
        <v>153933</v>
      </c>
      <c r="I23" s="25">
        <f t="shared" si="4"/>
        <v>157764</v>
      </c>
      <c r="J23" s="25">
        <f t="shared" si="4"/>
        <v>172299</v>
      </c>
      <c r="K23" s="25">
        <f t="shared" si="4"/>
        <v>134186</v>
      </c>
      <c r="L23" s="25">
        <f t="shared" si="4"/>
        <v>169064</v>
      </c>
      <c r="M23" s="25">
        <f t="shared" si="4"/>
        <v>164467</v>
      </c>
      <c r="N23" s="25">
        <f t="shared" si="4"/>
        <v>199582</v>
      </c>
    </row>
    <row r="27" spans="1:14" x14ac:dyDescent="0.2">
      <c r="E27" s="12"/>
      <c r="F27" s="12"/>
      <c r="G27" s="12"/>
      <c r="H27" s="12"/>
      <c r="I27" s="12"/>
      <c r="J27" s="12"/>
      <c r="K27" s="12"/>
      <c r="L27" s="12"/>
      <c r="M27" s="12"/>
      <c r="N27" s="12"/>
    </row>
    <row r="28" spans="1:14" x14ac:dyDescent="0.2">
      <c r="E28" s="12"/>
      <c r="F28" s="12"/>
      <c r="G28" s="12"/>
      <c r="H28" s="12"/>
      <c r="I28" s="12"/>
      <c r="J28" s="12"/>
      <c r="K28" s="12"/>
      <c r="L28" s="12"/>
      <c r="M28" s="12"/>
      <c r="N28" s="12"/>
    </row>
    <row r="29" spans="1:14" x14ac:dyDescent="0.2">
      <c r="E29" s="12"/>
      <c r="F29" s="12"/>
      <c r="G29" s="12"/>
      <c r="H29" s="12"/>
      <c r="I29" s="12"/>
      <c r="J29" s="12"/>
      <c r="K29" s="12"/>
      <c r="L29" s="12"/>
      <c r="M29" s="12"/>
      <c r="N29" s="12"/>
    </row>
    <row r="30" spans="1:14" x14ac:dyDescent="0.2">
      <c r="E30" s="12"/>
      <c r="F30" s="12"/>
      <c r="G30" s="12"/>
      <c r="H30" s="12"/>
      <c r="I30" s="12"/>
      <c r="J30" s="12"/>
      <c r="K30" s="12"/>
      <c r="L30" s="12"/>
      <c r="M30" s="12"/>
      <c r="N30" s="12"/>
    </row>
    <row r="31" spans="1:14" x14ac:dyDescent="0.2">
      <c r="E31" s="12"/>
      <c r="F31" s="12"/>
      <c r="G31" s="12"/>
      <c r="H31" s="12"/>
      <c r="I31" s="12"/>
      <c r="J31" s="12"/>
      <c r="K31" s="12"/>
      <c r="L31" s="12"/>
      <c r="M31" s="12"/>
      <c r="N31" s="12"/>
    </row>
    <row r="32" spans="1:14" x14ac:dyDescent="0.2">
      <c r="E32" s="12"/>
      <c r="F32" s="12"/>
      <c r="G32" s="12"/>
      <c r="H32" s="12"/>
      <c r="I32" s="12"/>
      <c r="J32" s="12"/>
      <c r="K32" s="12"/>
      <c r="L32" s="12"/>
      <c r="M32" s="12"/>
      <c r="N32" s="12"/>
    </row>
    <row r="33" spans="5:14" x14ac:dyDescent="0.2">
      <c r="E33" s="12"/>
      <c r="F33" s="12"/>
      <c r="G33" s="12"/>
      <c r="H33" s="12"/>
      <c r="I33" s="12"/>
      <c r="J33" s="12"/>
      <c r="K33" s="12"/>
      <c r="L33" s="12"/>
      <c r="M33" s="12"/>
      <c r="N33" s="12"/>
    </row>
    <row r="34" spans="5:14" x14ac:dyDescent="0.2">
      <c r="E34" s="12"/>
      <c r="F34" s="12"/>
      <c r="G34" s="12"/>
      <c r="H34" s="12"/>
      <c r="I34" s="12"/>
      <c r="J34" s="12"/>
      <c r="K34" s="12"/>
      <c r="L34" s="12"/>
      <c r="M34" s="12"/>
      <c r="N34" s="12"/>
    </row>
    <row r="35" spans="5:14" x14ac:dyDescent="0.2">
      <c r="E35" s="12"/>
      <c r="F35" s="12"/>
      <c r="G35" s="12"/>
      <c r="H35" s="12"/>
      <c r="I35" s="12"/>
      <c r="J35" s="12"/>
      <c r="K35" s="12"/>
      <c r="L35" s="12"/>
      <c r="M35" s="12"/>
      <c r="N35" s="12"/>
    </row>
    <row r="36" spans="5:14" x14ac:dyDescent="0.2">
      <c r="E36" s="12"/>
      <c r="F36" s="12"/>
      <c r="G36" s="12"/>
      <c r="H36" s="12"/>
      <c r="I36" s="12"/>
      <c r="J36" s="12"/>
      <c r="K36" s="12"/>
      <c r="L36" s="12"/>
      <c r="M36" s="12"/>
      <c r="N36" s="12"/>
    </row>
    <row r="37" spans="5:14" x14ac:dyDescent="0.2">
      <c r="E37" s="12"/>
      <c r="F37" s="12"/>
      <c r="G37" s="12"/>
      <c r="H37" s="12"/>
      <c r="I37" s="12"/>
      <c r="J37" s="12"/>
      <c r="K37" s="12"/>
      <c r="L37" s="12"/>
      <c r="M37" s="12"/>
      <c r="N37" s="12"/>
    </row>
    <row r="38" spans="5:14" x14ac:dyDescent="0.2">
      <c r="E38" s="12"/>
      <c r="F38" s="12"/>
      <c r="G38" s="12"/>
      <c r="H38" s="12"/>
      <c r="I38" s="12"/>
      <c r="J38" s="12"/>
      <c r="K38" s="12"/>
      <c r="L38" s="12"/>
      <c r="M38" s="12"/>
      <c r="N38" s="12"/>
    </row>
    <row r="39" spans="5:14" x14ac:dyDescent="0.2">
      <c r="E39" s="12"/>
      <c r="F39" s="12"/>
      <c r="G39" s="12"/>
      <c r="H39" s="12"/>
      <c r="I39" s="12"/>
      <c r="J39" s="12"/>
      <c r="K39" s="12"/>
      <c r="L39" s="12"/>
      <c r="M39" s="12"/>
      <c r="N39" s="12"/>
    </row>
    <row r="40" spans="5:14" x14ac:dyDescent="0.2">
      <c r="E40" s="12"/>
      <c r="F40" s="12"/>
      <c r="G40" s="12"/>
      <c r="H40" s="12"/>
      <c r="I40" s="12"/>
      <c r="J40" s="12"/>
      <c r="K40" s="12"/>
      <c r="L40" s="12"/>
      <c r="M40" s="12"/>
      <c r="N40" s="12"/>
    </row>
    <row r="41" spans="5:14" x14ac:dyDescent="0.2">
      <c r="E41" s="12"/>
      <c r="F41" s="12"/>
      <c r="G41" s="12"/>
      <c r="H41" s="12"/>
      <c r="I41" s="12"/>
      <c r="J41" s="12"/>
      <c r="K41" s="12"/>
      <c r="L41" s="12"/>
      <c r="M41" s="12"/>
      <c r="N41"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8F25-59F2-4340-95A1-2AD2A76EA4BA}">
  <dimension ref="A1:O56"/>
  <sheetViews>
    <sheetView showGridLines="0" workbookViewId="0">
      <selection activeCell="A14" sqref="A14"/>
    </sheetView>
  </sheetViews>
  <sheetFormatPr baseColWidth="10" defaultRowHeight="16" x14ac:dyDescent="0.2"/>
  <cols>
    <col min="1" max="1" width="26.6640625" bestFit="1" customWidth="1"/>
    <col min="2" max="2" width="12.5" style="1" bestFit="1" customWidth="1"/>
    <col min="3" max="3" width="18" bestFit="1" customWidth="1"/>
    <col min="4" max="4" width="10.5" customWidth="1"/>
    <col min="5" max="14" width="10.33203125" bestFit="1" customWidth="1"/>
    <col min="15" max="15" width="5.6640625" bestFit="1" customWidth="1"/>
  </cols>
  <sheetData>
    <row r="1" spans="1:15" x14ac:dyDescent="0.2">
      <c r="D1" s="2" t="s">
        <v>0</v>
      </c>
      <c r="E1" s="3">
        <v>2018</v>
      </c>
      <c r="F1" s="3">
        <v>2019</v>
      </c>
      <c r="G1" s="3">
        <v>2020</v>
      </c>
      <c r="H1" s="3">
        <v>2021</v>
      </c>
      <c r="I1" s="3">
        <v>2022</v>
      </c>
      <c r="J1" s="3">
        <v>2023</v>
      </c>
      <c r="K1" s="3">
        <v>2024</v>
      </c>
      <c r="L1" s="3">
        <v>2025</v>
      </c>
      <c r="M1" s="3">
        <v>2026</v>
      </c>
      <c r="N1" s="3">
        <v>2027</v>
      </c>
    </row>
    <row r="2" spans="1:15" x14ac:dyDescent="0.2">
      <c r="D2" s="4" t="s">
        <v>1</v>
      </c>
      <c r="E2" s="5"/>
      <c r="F2" s="6">
        <v>43466</v>
      </c>
      <c r="G2" s="6">
        <v>43831</v>
      </c>
      <c r="H2" s="6">
        <v>44197</v>
      </c>
      <c r="I2" s="6">
        <v>44562</v>
      </c>
      <c r="J2" s="6">
        <v>44927</v>
      </c>
      <c r="K2" s="6">
        <v>45292</v>
      </c>
      <c r="L2" s="6">
        <v>45658</v>
      </c>
      <c r="M2" s="6">
        <v>46023</v>
      </c>
      <c r="N2" s="6">
        <v>46388</v>
      </c>
    </row>
    <row r="3" spans="1:15" x14ac:dyDescent="0.2">
      <c r="D3" s="4" t="s">
        <v>2</v>
      </c>
      <c r="E3" s="6">
        <v>43465</v>
      </c>
      <c r="F3" s="6">
        <v>43830</v>
      </c>
      <c r="G3" s="6">
        <v>44196</v>
      </c>
      <c r="H3" s="6">
        <v>44561</v>
      </c>
      <c r="I3" s="6">
        <v>44926</v>
      </c>
      <c r="J3" s="6">
        <v>45291</v>
      </c>
      <c r="K3" s="6">
        <v>45657</v>
      </c>
      <c r="L3" s="6">
        <v>46022</v>
      </c>
      <c r="M3" s="6">
        <v>46387</v>
      </c>
      <c r="N3" s="6">
        <v>46752</v>
      </c>
    </row>
    <row r="4" spans="1:15" x14ac:dyDescent="0.2">
      <c r="D4" s="7"/>
    </row>
    <row r="5" spans="1:15" x14ac:dyDescent="0.2">
      <c r="D5" s="7"/>
    </row>
    <row r="6" spans="1:15" x14ac:dyDescent="0.2">
      <c r="A6" t="s">
        <v>22</v>
      </c>
      <c r="B6" s="1" t="s">
        <v>3</v>
      </c>
      <c r="C6" s="8" t="s">
        <v>16</v>
      </c>
      <c r="D6" s="9"/>
      <c r="E6" s="8"/>
      <c r="F6" s="8"/>
      <c r="G6" s="8"/>
      <c r="H6" s="8"/>
      <c r="I6" s="8"/>
      <c r="J6" s="8"/>
      <c r="K6" s="8"/>
      <c r="L6" s="8"/>
      <c r="M6" s="8"/>
      <c r="N6" s="8"/>
    </row>
    <row r="7" spans="1:15" x14ac:dyDescent="0.2">
      <c r="A7" t="str">
        <f>C7&amp;B7</f>
        <v>Artificial IntelligenceSMB</v>
      </c>
      <c r="B7" s="10" t="s">
        <v>4</v>
      </c>
      <c r="C7" s="11" t="s">
        <v>5</v>
      </c>
      <c r="D7" s="7"/>
      <c r="E7" s="12">
        <v>1869</v>
      </c>
      <c r="F7" s="12">
        <v>3211</v>
      </c>
      <c r="G7" s="12">
        <v>2405</v>
      </c>
      <c r="H7" s="12">
        <v>2490</v>
      </c>
      <c r="I7" s="12">
        <v>3789</v>
      </c>
      <c r="J7" s="12">
        <v>2298</v>
      </c>
      <c r="K7" s="12">
        <v>4440</v>
      </c>
      <c r="L7" s="12">
        <v>4901</v>
      </c>
      <c r="M7" s="12">
        <v>3828</v>
      </c>
      <c r="N7" s="12">
        <v>1808</v>
      </c>
    </row>
    <row r="8" spans="1:15" x14ac:dyDescent="0.2">
      <c r="A8" t="str">
        <f t="shared" ref="A8:A19" si="0">C8&amp;B8</f>
        <v>Artificial IntelligenceEnterprise</v>
      </c>
      <c r="B8" s="13" t="s">
        <v>6</v>
      </c>
      <c r="C8" s="14" t="s">
        <v>5</v>
      </c>
      <c r="D8" s="15"/>
      <c r="E8" s="16">
        <v>7987</v>
      </c>
      <c r="F8" s="16">
        <v>7978</v>
      </c>
      <c r="G8" s="16">
        <v>8045</v>
      </c>
      <c r="H8" s="16">
        <v>5075</v>
      </c>
      <c r="I8" s="16">
        <v>7242</v>
      </c>
      <c r="J8" s="16">
        <v>9330</v>
      </c>
      <c r="K8" s="16">
        <v>6979</v>
      </c>
      <c r="L8" s="16">
        <v>8809</v>
      </c>
      <c r="M8" s="16">
        <v>8073</v>
      </c>
      <c r="N8" s="16">
        <v>7814</v>
      </c>
      <c r="O8" s="17"/>
    </row>
    <row r="9" spans="1:15" x14ac:dyDescent="0.2">
      <c r="B9" s="10"/>
      <c r="C9" s="18" t="s">
        <v>7</v>
      </c>
      <c r="D9" s="19"/>
      <c r="E9" s="20">
        <f>SUM(E7:E8)</f>
        <v>9856</v>
      </c>
      <c r="F9" s="20">
        <f t="shared" ref="F9:N9" si="1">SUM(F7:F8)</f>
        <v>11189</v>
      </c>
      <c r="G9" s="20">
        <f t="shared" si="1"/>
        <v>10450</v>
      </c>
      <c r="H9" s="20">
        <f t="shared" si="1"/>
        <v>7565</v>
      </c>
      <c r="I9" s="20">
        <f t="shared" si="1"/>
        <v>11031</v>
      </c>
      <c r="J9" s="20">
        <f t="shared" si="1"/>
        <v>11628</v>
      </c>
      <c r="K9" s="20">
        <f t="shared" si="1"/>
        <v>11419</v>
      </c>
      <c r="L9" s="20">
        <f t="shared" si="1"/>
        <v>13710</v>
      </c>
      <c r="M9" s="20">
        <f t="shared" si="1"/>
        <v>11901</v>
      </c>
      <c r="N9" s="20">
        <f t="shared" si="1"/>
        <v>9622</v>
      </c>
    </row>
    <row r="10" spans="1:15" x14ac:dyDescent="0.2">
      <c r="A10" t="str">
        <f t="shared" si="0"/>
        <v/>
      </c>
      <c r="D10" s="7"/>
      <c r="E10" s="12"/>
      <c r="F10" s="12"/>
      <c r="G10" s="12"/>
      <c r="H10" s="12"/>
      <c r="I10" s="12"/>
      <c r="J10" s="12"/>
      <c r="K10" s="12"/>
      <c r="L10" s="12"/>
      <c r="M10" s="12"/>
      <c r="N10" s="12"/>
    </row>
    <row r="11" spans="1:15" x14ac:dyDescent="0.2">
      <c r="A11" t="str">
        <f t="shared" si="0"/>
        <v/>
      </c>
      <c r="D11" s="7"/>
      <c r="E11" s="12"/>
      <c r="F11" s="12"/>
      <c r="G11" s="12"/>
      <c r="H11" s="12"/>
      <c r="I11" s="12"/>
      <c r="J11" s="12"/>
      <c r="K11" s="12"/>
      <c r="L11" s="12"/>
      <c r="M11" s="12"/>
      <c r="N11" s="12"/>
    </row>
    <row r="12" spans="1:15" x14ac:dyDescent="0.2">
      <c r="A12" t="str">
        <f t="shared" si="0"/>
        <v>MarketingSMB</v>
      </c>
      <c r="B12" s="10" t="s">
        <v>4</v>
      </c>
      <c r="C12" s="11" t="s">
        <v>8</v>
      </c>
      <c r="D12" s="7"/>
      <c r="E12" s="12">
        <v>2184</v>
      </c>
      <c r="F12" s="12">
        <v>1395</v>
      </c>
      <c r="G12" s="12">
        <v>1625</v>
      </c>
      <c r="H12" s="12">
        <v>1710</v>
      </c>
      <c r="I12" s="12">
        <v>1738</v>
      </c>
      <c r="J12" s="12">
        <v>2471</v>
      </c>
      <c r="K12" s="12">
        <v>1689</v>
      </c>
      <c r="L12" s="12">
        <v>2300</v>
      </c>
      <c r="M12" s="12">
        <v>3500</v>
      </c>
      <c r="N12" s="12">
        <v>2150</v>
      </c>
    </row>
    <row r="13" spans="1:15" x14ac:dyDescent="0.2">
      <c r="A13" t="str">
        <f t="shared" si="0"/>
        <v>MarketingEnterprise</v>
      </c>
      <c r="B13" s="13" t="s">
        <v>6</v>
      </c>
      <c r="C13" s="14" t="s">
        <v>8</v>
      </c>
      <c r="D13" s="15"/>
      <c r="E13" s="16">
        <v>3902</v>
      </c>
      <c r="F13" s="16">
        <v>3286</v>
      </c>
      <c r="G13" s="16">
        <v>2912</v>
      </c>
      <c r="H13" s="16">
        <v>4586</v>
      </c>
      <c r="I13" s="16">
        <v>2666</v>
      </c>
      <c r="J13" s="16">
        <v>4027</v>
      </c>
      <c r="K13" s="16">
        <v>2778</v>
      </c>
      <c r="L13" s="16">
        <v>5369</v>
      </c>
      <c r="M13" s="16">
        <v>4109</v>
      </c>
      <c r="N13" s="16">
        <v>3706</v>
      </c>
    </row>
    <row r="14" spans="1:15" x14ac:dyDescent="0.2">
      <c r="C14" s="18" t="s">
        <v>7</v>
      </c>
      <c r="D14" s="7"/>
      <c r="E14" s="20">
        <f>SUM(E12:E13)</f>
        <v>6086</v>
      </c>
      <c r="F14" s="20">
        <v>4682</v>
      </c>
      <c r="G14" s="20">
        <v>4537</v>
      </c>
      <c r="H14" s="20">
        <v>6296</v>
      </c>
      <c r="I14" s="20">
        <v>4404</v>
      </c>
      <c r="J14" s="20">
        <v>6498</v>
      </c>
      <c r="K14" s="20">
        <v>4467</v>
      </c>
      <c r="L14" s="20">
        <v>7670</v>
      </c>
      <c r="M14" s="20">
        <v>6610</v>
      </c>
      <c r="N14" s="20">
        <v>5856</v>
      </c>
    </row>
    <row r="15" spans="1:15" x14ac:dyDescent="0.2">
      <c r="A15" t="str">
        <f t="shared" si="0"/>
        <v/>
      </c>
      <c r="D15" s="7"/>
      <c r="E15" s="12"/>
      <c r="F15" s="12"/>
      <c r="G15" s="12"/>
      <c r="H15" s="12"/>
      <c r="I15" s="12"/>
      <c r="J15" s="12"/>
      <c r="K15" s="12"/>
      <c r="L15" s="12"/>
      <c r="M15" s="12"/>
      <c r="N15" s="12"/>
    </row>
    <row r="16" spans="1:15" x14ac:dyDescent="0.2">
      <c r="A16" t="str">
        <f t="shared" si="0"/>
        <v/>
      </c>
      <c r="D16" s="7"/>
      <c r="E16" s="12"/>
      <c r="F16" s="12"/>
      <c r="G16" s="12"/>
      <c r="H16" s="12"/>
      <c r="I16" s="12"/>
      <c r="J16" s="12"/>
      <c r="K16" s="12"/>
      <c r="L16" s="12"/>
      <c r="M16" s="12"/>
      <c r="N16" s="12"/>
    </row>
    <row r="17" spans="1:14" x14ac:dyDescent="0.2">
      <c r="A17" t="str">
        <f t="shared" si="0"/>
        <v/>
      </c>
      <c r="D17" s="7"/>
      <c r="E17" s="12"/>
      <c r="F17" s="12"/>
      <c r="G17" s="12"/>
      <c r="H17" s="12"/>
      <c r="I17" s="12"/>
      <c r="J17" s="12"/>
      <c r="K17" s="12"/>
      <c r="L17" s="12"/>
      <c r="M17" s="12"/>
      <c r="N17" s="12"/>
    </row>
    <row r="18" spans="1:14" x14ac:dyDescent="0.2">
      <c r="A18" t="str">
        <f t="shared" si="0"/>
        <v>AccountingSMB</v>
      </c>
      <c r="B18" s="10" t="s">
        <v>4</v>
      </c>
      <c r="C18" s="11" t="s">
        <v>9</v>
      </c>
      <c r="D18" s="7"/>
      <c r="E18" s="12">
        <v>684</v>
      </c>
      <c r="F18" s="12">
        <v>2947</v>
      </c>
      <c r="G18" s="12">
        <v>1690</v>
      </c>
      <c r="H18" s="12">
        <v>1626</v>
      </c>
      <c r="I18" s="12">
        <v>3515</v>
      </c>
      <c r="J18" s="12">
        <v>2532</v>
      </c>
      <c r="K18" s="12">
        <v>1611</v>
      </c>
      <c r="L18" s="12">
        <v>455</v>
      </c>
      <c r="M18" s="12">
        <v>3022</v>
      </c>
      <c r="N18" s="12">
        <v>3867</v>
      </c>
    </row>
    <row r="19" spans="1:14" x14ac:dyDescent="0.2">
      <c r="A19" t="str">
        <f t="shared" si="0"/>
        <v>AccountingEnterprise</v>
      </c>
      <c r="B19" s="13" t="s">
        <v>6</v>
      </c>
      <c r="C19" s="14" t="s">
        <v>9</v>
      </c>
      <c r="D19" s="15"/>
      <c r="E19" s="16">
        <v>4549</v>
      </c>
      <c r="F19" s="16">
        <v>2187</v>
      </c>
      <c r="G19" s="16">
        <v>6203</v>
      </c>
      <c r="H19" s="16">
        <v>1126</v>
      </c>
      <c r="I19" s="16">
        <v>4690</v>
      </c>
      <c r="J19" s="16">
        <v>5311</v>
      </c>
      <c r="K19" s="16">
        <v>6528</v>
      </c>
      <c r="L19" s="16">
        <v>7646</v>
      </c>
      <c r="M19" s="16">
        <v>5449</v>
      </c>
      <c r="N19" s="16">
        <v>4586</v>
      </c>
    </row>
    <row r="20" spans="1:14" x14ac:dyDescent="0.2">
      <c r="C20" s="18" t="s">
        <v>7</v>
      </c>
      <c r="D20" s="7"/>
      <c r="E20" s="20">
        <f>SUM(E18:E19)</f>
        <v>5233</v>
      </c>
      <c r="F20" s="20">
        <f t="shared" ref="F20:N20" si="2">SUM(F18:F19)</f>
        <v>5134</v>
      </c>
      <c r="G20" s="20">
        <f t="shared" si="2"/>
        <v>7893</v>
      </c>
      <c r="H20" s="20">
        <f t="shared" si="2"/>
        <v>2752</v>
      </c>
      <c r="I20" s="20">
        <f t="shared" si="2"/>
        <v>8205</v>
      </c>
      <c r="J20" s="20">
        <f t="shared" si="2"/>
        <v>7843</v>
      </c>
      <c r="K20" s="20">
        <f t="shared" si="2"/>
        <v>8139</v>
      </c>
      <c r="L20" s="20">
        <f t="shared" si="2"/>
        <v>8101</v>
      </c>
      <c r="M20" s="20">
        <f t="shared" si="2"/>
        <v>8471</v>
      </c>
      <c r="N20" s="20">
        <f t="shared" si="2"/>
        <v>8453</v>
      </c>
    </row>
    <row r="21" spans="1:14" x14ac:dyDescent="0.2">
      <c r="D21" s="7"/>
      <c r="E21" s="12"/>
      <c r="F21" s="12"/>
      <c r="G21" s="12"/>
      <c r="H21" s="12"/>
      <c r="I21" s="12"/>
      <c r="J21" s="12"/>
      <c r="K21" s="12"/>
      <c r="L21" s="12"/>
      <c r="M21" s="12"/>
      <c r="N21" s="12"/>
    </row>
    <row r="22" spans="1:14" x14ac:dyDescent="0.2">
      <c r="C22" s="21"/>
      <c r="D22" s="7"/>
      <c r="E22" s="12"/>
      <c r="F22" s="12"/>
      <c r="G22" s="12"/>
      <c r="H22" s="12"/>
      <c r="I22" s="12"/>
      <c r="J22" s="12"/>
      <c r="K22" s="12"/>
      <c r="L22" s="12"/>
      <c r="M22" s="12"/>
      <c r="N22" s="12"/>
    </row>
    <row r="23" spans="1:14" x14ac:dyDescent="0.2">
      <c r="B23" s="22" t="s">
        <v>10</v>
      </c>
      <c r="C23" s="23"/>
      <c r="D23" s="24"/>
      <c r="E23" s="25">
        <f>SUM(E9,E14,E20)</f>
        <v>21175</v>
      </c>
      <c r="F23" s="25">
        <f t="shared" ref="F23:N23" si="3">SUM(F9,F14,F20)</f>
        <v>21005</v>
      </c>
      <c r="G23" s="25">
        <f t="shared" si="3"/>
        <v>22880</v>
      </c>
      <c r="H23" s="25">
        <f t="shared" si="3"/>
        <v>16613</v>
      </c>
      <c r="I23" s="25">
        <f t="shared" si="3"/>
        <v>23640</v>
      </c>
      <c r="J23" s="25">
        <f t="shared" si="3"/>
        <v>25969</v>
      </c>
      <c r="K23" s="25">
        <f t="shared" si="3"/>
        <v>24025</v>
      </c>
      <c r="L23" s="25">
        <f t="shared" si="3"/>
        <v>29481</v>
      </c>
      <c r="M23" s="25">
        <f t="shared" si="3"/>
        <v>26982</v>
      </c>
      <c r="N23" s="25">
        <f t="shared" si="3"/>
        <v>23931</v>
      </c>
    </row>
    <row r="27" spans="1:14" x14ac:dyDescent="0.2">
      <c r="E27" s="12"/>
      <c r="F27" s="12"/>
      <c r="G27" s="12"/>
      <c r="H27" s="12"/>
      <c r="I27" s="12"/>
      <c r="J27" s="12"/>
      <c r="K27" s="12"/>
      <c r="L27" s="12"/>
      <c r="M27" s="12"/>
      <c r="N27" s="12"/>
    </row>
    <row r="28" spans="1:14" x14ac:dyDescent="0.2">
      <c r="E28" s="12"/>
      <c r="F28" s="12"/>
      <c r="G28" s="12"/>
      <c r="H28" s="12"/>
      <c r="I28" s="12"/>
      <c r="J28" s="12"/>
      <c r="K28" s="12"/>
      <c r="L28" s="12"/>
      <c r="M28" s="12"/>
      <c r="N28" s="12"/>
    </row>
    <row r="29" spans="1:14" x14ac:dyDescent="0.2">
      <c r="E29" s="12"/>
      <c r="F29" s="12"/>
      <c r="G29" s="12"/>
      <c r="H29" s="12"/>
      <c r="I29" s="12"/>
      <c r="J29" s="12"/>
      <c r="K29" s="12"/>
      <c r="L29" s="12"/>
      <c r="M29" s="12"/>
      <c r="N29" s="12"/>
    </row>
    <row r="30" spans="1:14" x14ac:dyDescent="0.2">
      <c r="E30" s="12"/>
      <c r="F30" s="12"/>
      <c r="G30" s="12"/>
      <c r="H30" s="12"/>
      <c r="I30" s="12"/>
      <c r="J30" s="12"/>
      <c r="K30" s="12"/>
      <c r="L30" s="12"/>
      <c r="M30" s="12"/>
      <c r="N30" s="12"/>
    </row>
    <row r="31" spans="1:14" x14ac:dyDescent="0.2">
      <c r="E31" s="12"/>
      <c r="F31" s="12"/>
      <c r="G31" s="12"/>
      <c r="H31" s="12"/>
      <c r="I31" s="12"/>
      <c r="J31" s="12"/>
      <c r="K31" s="12"/>
      <c r="L31" s="12"/>
      <c r="M31" s="12"/>
      <c r="N31" s="12"/>
    </row>
    <row r="32" spans="1:14" x14ac:dyDescent="0.2">
      <c r="E32" s="12"/>
      <c r="F32" s="12"/>
      <c r="G32" s="12"/>
      <c r="H32" s="12"/>
      <c r="I32" s="12"/>
      <c r="J32" s="12"/>
      <c r="K32" s="12"/>
      <c r="L32" s="12"/>
      <c r="M32" s="12"/>
      <c r="N32" s="12"/>
    </row>
    <row r="33" spans="5:14" x14ac:dyDescent="0.2">
      <c r="E33" s="12"/>
      <c r="F33" s="12"/>
      <c r="G33" s="12"/>
      <c r="H33" s="12"/>
      <c r="I33" s="12"/>
      <c r="J33" s="12"/>
      <c r="K33" s="12"/>
      <c r="L33" s="12"/>
      <c r="M33" s="12"/>
      <c r="N33" s="12"/>
    </row>
    <row r="34" spans="5:14" x14ac:dyDescent="0.2">
      <c r="E34" s="12"/>
      <c r="F34" s="12"/>
      <c r="G34" s="12"/>
      <c r="H34" s="12"/>
      <c r="I34" s="12"/>
      <c r="J34" s="12"/>
      <c r="K34" s="12"/>
      <c r="L34" s="12"/>
      <c r="M34" s="12"/>
      <c r="N34" s="12"/>
    </row>
    <row r="35" spans="5:14" x14ac:dyDescent="0.2">
      <c r="E35" s="12"/>
      <c r="F35" s="12"/>
      <c r="G35" s="12"/>
      <c r="H35" s="12"/>
      <c r="I35" s="12"/>
      <c r="J35" s="12"/>
      <c r="K35" s="12"/>
      <c r="L35" s="12"/>
      <c r="M35" s="12"/>
      <c r="N35" s="12"/>
    </row>
    <row r="36" spans="5:14" x14ac:dyDescent="0.2">
      <c r="E36" s="12"/>
      <c r="F36" s="12"/>
      <c r="G36" s="12"/>
      <c r="H36" s="12"/>
      <c r="I36" s="12"/>
      <c r="J36" s="12"/>
      <c r="K36" s="12"/>
      <c r="L36" s="12"/>
      <c r="M36" s="12"/>
      <c r="N36" s="12"/>
    </row>
    <row r="37" spans="5:14" x14ac:dyDescent="0.2">
      <c r="E37" s="12"/>
      <c r="F37" s="12"/>
      <c r="G37" s="12"/>
      <c r="H37" s="12"/>
      <c r="I37" s="12"/>
      <c r="J37" s="12"/>
      <c r="K37" s="12"/>
      <c r="L37" s="12"/>
      <c r="M37" s="12"/>
      <c r="N37" s="12"/>
    </row>
    <row r="38" spans="5:14" x14ac:dyDescent="0.2">
      <c r="E38" s="12"/>
      <c r="F38" s="12"/>
      <c r="G38" s="12"/>
      <c r="H38" s="12"/>
      <c r="I38" s="12"/>
      <c r="J38" s="12"/>
      <c r="K38" s="12"/>
      <c r="L38" s="12"/>
      <c r="M38" s="12"/>
      <c r="N38" s="12"/>
    </row>
    <row r="39" spans="5:14" x14ac:dyDescent="0.2">
      <c r="E39" s="12"/>
      <c r="F39" s="12"/>
      <c r="G39" s="12"/>
      <c r="H39" s="12"/>
      <c r="I39" s="12"/>
      <c r="J39" s="12"/>
      <c r="K39" s="12"/>
      <c r="L39" s="12"/>
      <c r="M39" s="12"/>
      <c r="N39" s="12"/>
    </row>
    <row r="40" spans="5:14" x14ac:dyDescent="0.2">
      <c r="E40" s="12"/>
      <c r="F40" s="12"/>
      <c r="G40" s="12"/>
      <c r="H40" s="12"/>
      <c r="I40" s="12"/>
      <c r="J40" s="12"/>
      <c r="K40" s="12"/>
      <c r="L40" s="12"/>
      <c r="M40" s="12"/>
      <c r="N40" s="12"/>
    </row>
    <row r="41" spans="5:14" x14ac:dyDescent="0.2">
      <c r="E41" s="12"/>
      <c r="F41" s="12"/>
      <c r="G41" s="12"/>
      <c r="H41" s="12"/>
      <c r="I41" s="12"/>
      <c r="J41" s="12"/>
      <c r="K41" s="12"/>
      <c r="L41" s="12"/>
      <c r="M41" s="12"/>
      <c r="N41" s="12"/>
    </row>
    <row r="42" spans="5:14" x14ac:dyDescent="0.2">
      <c r="E42" s="12"/>
      <c r="F42" s="12"/>
      <c r="G42" s="12"/>
      <c r="H42" s="12"/>
      <c r="I42" s="12"/>
      <c r="J42" s="12"/>
      <c r="K42" s="12"/>
      <c r="L42" s="12"/>
      <c r="M42" s="12"/>
      <c r="N42" s="12"/>
    </row>
    <row r="43" spans="5:14" x14ac:dyDescent="0.2">
      <c r="E43" s="12"/>
      <c r="F43" s="12"/>
      <c r="G43" s="12"/>
      <c r="H43" s="12"/>
      <c r="I43" s="12"/>
      <c r="J43" s="12"/>
      <c r="K43" s="12"/>
      <c r="L43" s="12"/>
      <c r="M43" s="12"/>
      <c r="N43" s="12"/>
    </row>
    <row r="44" spans="5:14" x14ac:dyDescent="0.2">
      <c r="E44" s="12"/>
      <c r="F44" s="12"/>
      <c r="G44" s="12"/>
      <c r="H44" s="12"/>
      <c r="I44" s="12"/>
      <c r="J44" s="12"/>
      <c r="K44" s="12"/>
      <c r="L44" s="12"/>
      <c r="M44" s="12"/>
      <c r="N44" s="12"/>
    </row>
    <row r="45" spans="5:14" x14ac:dyDescent="0.2">
      <c r="E45" s="12"/>
      <c r="F45" s="12"/>
      <c r="G45" s="12"/>
      <c r="H45" s="12"/>
      <c r="I45" s="12"/>
      <c r="J45" s="12"/>
      <c r="K45" s="12"/>
      <c r="L45" s="12"/>
      <c r="M45" s="12"/>
      <c r="N45" s="12"/>
    </row>
    <row r="46" spans="5:14" x14ac:dyDescent="0.2">
      <c r="E46" s="12"/>
      <c r="F46" s="12"/>
      <c r="G46" s="12"/>
      <c r="H46" s="12"/>
      <c r="I46" s="12"/>
      <c r="J46" s="12"/>
      <c r="K46" s="12"/>
      <c r="L46" s="12"/>
      <c r="M46" s="12"/>
      <c r="N46" s="12"/>
    </row>
    <row r="47" spans="5:14" x14ac:dyDescent="0.2">
      <c r="E47" s="12"/>
      <c r="F47" s="12"/>
      <c r="G47" s="12"/>
      <c r="H47" s="12"/>
      <c r="I47" s="12"/>
      <c r="J47" s="12"/>
      <c r="K47" s="12"/>
      <c r="L47" s="12"/>
      <c r="M47" s="12"/>
      <c r="N47" s="12"/>
    </row>
    <row r="48" spans="5:14" x14ac:dyDescent="0.2">
      <c r="E48" s="12"/>
      <c r="F48" s="12"/>
      <c r="G48" s="12"/>
      <c r="H48" s="12"/>
      <c r="I48" s="12"/>
      <c r="J48" s="12"/>
      <c r="K48" s="12"/>
      <c r="L48" s="12"/>
      <c r="M48" s="12"/>
      <c r="N48" s="12"/>
    </row>
    <row r="49" spans="5:14" x14ac:dyDescent="0.2">
      <c r="E49" s="12"/>
      <c r="F49" s="12"/>
      <c r="G49" s="12"/>
      <c r="H49" s="12"/>
      <c r="I49" s="12"/>
      <c r="J49" s="12"/>
      <c r="K49" s="12"/>
      <c r="L49" s="12"/>
      <c r="M49" s="12"/>
      <c r="N49" s="12"/>
    </row>
    <row r="50" spans="5:14" x14ac:dyDescent="0.2">
      <c r="E50" s="12"/>
      <c r="F50" s="12"/>
      <c r="G50" s="12"/>
      <c r="H50" s="12"/>
      <c r="I50" s="12"/>
      <c r="J50" s="12"/>
      <c r="K50" s="12"/>
      <c r="L50" s="12"/>
      <c r="M50" s="12"/>
      <c r="N50" s="12"/>
    </row>
    <row r="51" spans="5:14" x14ac:dyDescent="0.2">
      <c r="E51" s="12"/>
      <c r="F51" s="12"/>
      <c r="G51" s="12"/>
      <c r="H51" s="12"/>
      <c r="I51" s="12"/>
      <c r="J51" s="12"/>
      <c r="K51" s="12"/>
      <c r="L51" s="12"/>
      <c r="M51" s="12"/>
      <c r="N51" s="12"/>
    </row>
    <row r="52" spans="5:14" x14ac:dyDescent="0.2">
      <c r="E52" s="12"/>
      <c r="F52" s="12"/>
      <c r="G52" s="12"/>
      <c r="H52" s="12"/>
      <c r="I52" s="12"/>
      <c r="J52" s="12"/>
      <c r="K52" s="12"/>
      <c r="L52" s="12"/>
      <c r="M52" s="12"/>
      <c r="N52" s="12"/>
    </row>
    <row r="53" spans="5:14" x14ac:dyDescent="0.2">
      <c r="E53" s="12"/>
      <c r="F53" s="12"/>
      <c r="G53" s="12"/>
      <c r="H53" s="12"/>
      <c r="I53" s="12"/>
      <c r="J53" s="12"/>
      <c r="K53" s="12"/>
      <c r="L53" s="12"/>
      <c r="M53" s="12"/>
      <c r="N53" s="12"/>
    </row>
    <row r="54" spans="5:14" x14ac:dyDescent="0.2">
      <c r="E54" s="12"/>
      <c r="F54" s="12"/>
      <c r="G54" s="12"/>
      <c r="H54" s="12"/>
      <c r="I54" s="12"/>
      <c r="J54" s="12"/>
      <c r="K54" s="12"/>
      <c r="L54" s="12"/>
      <c r="M54" s="12"/>
      <c r="N54" s="12"/>
    </row>
    <row r="55" spans="5:14" x14ac:dyDescent="0.2">
      <c r="E55" s="12"/>
      <c r="F55" s="12"/>
      <c r="G55" s="12"/>
      <c r="H55" s="12"/>
      <c r="I55" s="12"/>
      <c r="J55" s="12"/>
      <c r="K55" s="12"/>
      <c r="L55" s="12"/>
      <c r="M55" s="12"/>
      <c r="N55" s="12"/>
    </row>
    <row r="56" spans="5:14" x14ac:dyDescent="0.2">
      <c r="E56" s="12"/>
      <c r="F56" s="12"/>
      <c r="G56" s="12"/>
      <c r="H56" s="12"/>
      <c r="I56" s="12"/>
      <c r="J56" s="12"/>
      <c r="K56" s="12"/>
      <c r="L56" s="12"/>
      <c r="M56" s="12"/>
      <c r="N56"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773E-A920-BD45-BD32-33783167D216}">
  <dimension ref="A1:F82"/>
  <sheetViews>
    <sheetView workbookViewId="0">
      <selection activeCell="D82" sqref="D82"/>
    </sheetView>
  </sheetViews>
  <sheetFormatPr baseColWidth="10" defaultRowHeight="16" x14ac:dyDescent="0.2"/>
  <cols>
    <col min="2" max="2" width="14.1640625" style="1" customWidth="1"/>
    <col min="3" max="3" width="18" bestFit="1" customWidth="1"/>
    <col min="4" max="4" width="18" customWidth="1"/>
    <col min="5" max="5" width="16.83203125" customWidth="1"/>
    <col min="6" max="6" width="14.1640625" customWidth="1"/>
  </cols>
  <sheetData>
    <row r="1" spans="1:6" x14ac:dyDescent="0.2">
      <c r="A1" s="8" t="s">
        <v>11</v>
      </c>
      <c r="B1" s="27" t="s">
        <v>0</v>
      </c>
      <c r="C1" s="8" t="s">
        <v>16</v>
      </c>
      <c r="D1" s="8" t="s">
        <v>23</v>
      </c>
      <c r="E1" s="8" t="s">
        <v>12</v>
      </c>
      <c r="F1" s="8" t="s">
        <v>13</v>
      </c>
    </row>
    <row r="2" spans="1:6" x14ac:dyDescent="0.2">
      <c r="A2" t="s">
        <v>14</v>
      </c>
      <c r="B2" s="1">
        <v>2018</v>
      </c>
      <c r="C2" s="11" t="s">
        <v>5</v>
      </c>
      <c r="D2" s="11" t="str">
        <f>A2&amp;B2&amp;C2</f>
        <v>USA2018Artificial Intelligence</v>
      </c>
      <c r="E2" s="26">
        <v>0.5</v>
      </c>
      <c r="F2" s="26">
        <v>0.2</v>
      </c>
    </row>
    <row r="3" spans="1:6" x14ac:dyDescent="0.2">
      <c r="A3" t="s">
        <v>14</v>
      </c>
      <c r="B3" s="1">
        <v>2019</v>
      </c>
      <c r="C3" s="11" t="s">
        <v>5</v>
      </c>
      <c r="D3" s="11" t="str">
        <f t="shared" ref="D3:D66" si="0">A3&amp;B3&amp;C3</f>
        <v>USA2019Artificial Intelligence</v>
      </c>
      <c r="E3" s="26">
        <v>0.5</v>
      </c>
      <c r="F3" s="26">
        <v>0.1</v>
      </c>
    </row>
    <row r="4" spans="1:6" x14ac:dyDescent="0.2">
      <c r="A4" t="s">
        <v>14</v>
      </c>
      <c r="B4" s="1">
        <v>2020</v>
      </c>
      <c r="C4" s="11" t="s">
        <v>5</v>
      </c>
      <c r="D4" s="11" t="str">
        <f t="shared" si="0"/>
        <v>USA2020Artificial Intelligence</v>
      </c>
      <c r="E4" s="26">
        <v>0.8</v>
      </c>
      <c r="F4" s="26">
        <v>0.2</v>
      </c>
    </row>
    <row r="5" spans="1:6" x14ac:dyDescent="0.2">
      <c r="A5" t="s">
        <v>14</v>
      </c>
      <c r="B5" s="1">
        <v>2021</v>
      </c>
      <c r="C5" s="11" t="s">
        <v>5</v>
      </c>
      <c r="D5" s="11" t="str">
        <f t="shared" si="0"/>
        <v>USA2021Artificial Intelligence</v>
      </c>
      <c r="E5" s="26">
        <v>0.60000000000000009</v>
      </c>
      <c r="F5" s="26">
        <v>0.2</v>
      </c>
    </row>
    <row r="6" spans="1:6" x14ac:dyDescent="0.2">
      <c r="A6" t="s">
        <v>14</v>
      </c>
      <c r="B6" s="1">
        <v>2022</v>
      </c>
      <c r="C6" s="11" t="s">
        <v>5</v>
      </c>
      <c r="D6" s="11" t="str">
        <f t="shared" si="0"/>
        <v>USA2022Artificial Intelligence</v>
      </c>
      <c r="E6" s="26">
        <v>0.70000000000000007</v>
      </c>
      <c r="F6" s="26">
        <v>0.1</v>
      </c>
    </row>
    <row r="7" spans="1:6" x14ac:dyDescent="0.2">
      <c r="A7" t="s">
        <v>14</v>
      </c>
      <c r="B7" s="1">
        <v>2023</v>
      </c>
      <c r="C7" s="11" t="s">
        <v>5</v>
      </c>
      <c r="D7" s="11" t="str">
        <f t="shared" si="0"/>
        <v>USA2023Artificial Intelligence</v>
      </c>
      <c r="E7" s="26">
        <v>0.70000000000000007</v>
      </c>
      <c r="F7" s="26">
        <v>0.2</v>
      </c>
    </row>
    <row r="8" spans="1:6" x14ac:dyDescent="0.2">
      <c r="A8" t="s">
        <v>14</v>
      </c>
      <c r="B8" s="1">
        <v>2024</v>
      </c>
      <c r="C8" s="11" t="s">
        <v>5</v>
      </c>
      <c r="D8" s="11" t="str">
        <f t="shared" si="0"/>
        <v>USA2024Artificial Intelligence</v>
      </c>
      <c r="E8" s="26">
        <v>0.5</v>
      </c>
      <c r="F8" s="26">
        <v>0.2</v>
      </c>
    </row>
    <row r="9" spans="1:6" x14ac:dyDescent="0.2">
      <c r="A9" t="s">
        <v>14</v>
      </c>
      <c r="B9" s="1">
        <v>2025</v>
      </c>
      <c r="C9" s="11" t="s">
        <v>5</v>
      </c>
      <c r="D9" s="11" t="str">
        <f t="shared" si="0"/>
        <v>USA2025Artificial Intelligence</v>
      </c>
      <c r="E9" s="26">
        <v>0.60000000000000009</v>
      </c>
      <c r="F9" s="26">
        <v>0.1</v>
      </c>
    </row>
    <row r="10" spans="1:6" x14ac:dyDescent="0.2">
      <c r="A10" t="s">
        <v>14</v>
      </c>
      <c r="B10" s="1">
        <v>2026</v>
      </c>
      <c r="C10" s="11" t="s">
        <v>5</v>
      </c>
      <c r="D10" s="11" t="str">
        <f t="shared" si="0"/>
        <v>USA2026Artificial Intelligence</v>
      </c>
      <c r="E10" s="26">
        <v>0.5</v>
      </c>
      <c r="F10" s="26">
        <v>0.2</v>
      </c>
    </row>
    <row r="11" spans="1:6" x14ac:dyDescent="0.2">
      <c r="A11" t="s">
        <v>14</v>
      </c>
      <c r="B11" s="1">
        <v>2027</v>
      </c>
      <c r="C11" s="11" t="s">
        <v>5</v>
      </c>
      <c r="D11" s="11" t="str">
        <f t="shared" si="0"/>
        <v>USA2027Artificial Intelligence</v>
      </c>
      <c r="E11" s="26">
        <v>0.5</v>
      </c>
      <c r="F11" s="26">
        <v>0.1</v>
      </c>
    </row>
    <row r="12" spans="1:6" x14ac:dyDescent="0.2">
      <c r="A12" t="s">
        <v>14</v>
      </c>
      <c r="B12" s="1">
        <v>2018</v>
      </c>
      <c r="C12" s="11" t="s">
        <v>8</v>
      </c>
      <c r="D12" s="11" t="str">
        <f t="shared" si="0"/>
        <v>USA2018Marketing</v>
      </c>
      <c r="E12" s="26">
        <v>0.70000000000000007</v>
      </c>
      <c r="F12" s="26">
        <v>0.2</v>
      </c>
    </row>
    <row r="13" spans="1:6" x14ac:dyDescent="0.2">
      <c r="A13" t="s">
        <v>14</v>
      </c>
      <c r="B13" s="1">
        <v>2019</v>
      </c>
      <c r="C13" s="11" t="s">
        <v>8</v>
      </c>
      <c r="D13" s="11" t="str">
        <f t="shared" si="0"/>
        <v>USA2019Marketing</v>
      </c>
      <c r="E13" s="26">
        <v>0.5</v>
      </c>
      <c r="F13" s="26">
        <v>0.1</v>
      </c>
    </row>
    <row r="14" spans="1:6" x14ac:dyDescent="0.2">
      <c r="A14" t="s">
        <v>14</v>
      </c>
      <c r="B14" s="1">
        <v>2020</v>
      </c>
      <c r="C14" s="11" t="s">
        <v>8</v>
      </c>
      <c r="D14" s="11" t="str">
        <f t="shared" si="0"/>
        <v>USA2020Marketing</v>
      </c>
      <c r="E14" s="26">
        <v>0.5</v>
      </c>
      <c r="F14" s="26">
        <v>0.1</v>
      </c>
    </row>
    <row r="15" spans="1:6" x14ac:dyDescent="0.2">
      <c r="A15" t="s">
        <v>14</v>
      </c>
      <c r="B15" s="1">
        <v>2021</v>
      </c>
      <c r="C15" s="11" t="s">
        <v>8</v>
      </c>
      <c r="D15" s="11" t="str">
        <f t="shared" si="0"/>
        <v>USA2021Marketing</v>
      </c>
      <c r="E15" s="26">
        <v>0.70000000000000007</v>
      </c>
      <c r="F15" s="26">
        <v>0.1</v>
      </c>
    </row>
    <row r="16" spans="1:6" x14ac:dyDescent="0.2">
      <c r="A16" t="s">
        <v>14</v>
      </c>
      <c r="B16" s="1">
        <v>2022</v>
      </c>
      <c r="C16" s="11" t="s">
        <v>8</v>
      </c>
      <c r="D16" s="11" t="str">
        <f t="shared" si="0"/>
        <v>USA2022Marketing</v>
      </c>
      <c r="E16" s="26">
        <v>0.5</v>
      </c>
      <c r="F16" s="26">
        <v>0.1</v>
      </c>
    </row>
    <row r="17" spans="1:6" x14ac:dyDescent="0.2">
      <c r="A17" t="s">
        <v>14</v>
      </c>
      <c r="B17" s="1">
        <v>2023</v>
      </c>
      <c r="C17" s="11" t="s">
        <v>8</v>
      </c>
      <c r="D17" s="11" t="str">
        <f t="shared" si="0"/>
        <v>USA2023Marketing</v>
      </c>
      <c r="E17" s="26">
        <v>0.70000000000000007</v>
      </c>
      <c r="F17" s="26">
        <v>0.2</v>
      </c>
    </row>
    <row r="18" spans="1:6" x14ac:dyDescent="0.2">
      <c r="A18" t="s">
        <v>14</v>
      </c>
      <c r="B18" s="1">
        <v>2024</v>
      </c>
      <c r="C18" s="11" t="s">
        <v>8</v>
      </c>
      <c r="D18" s="11" t="str">
        <f t="shared" si="0"/>
        <v>USA2024Marketing</v>
      </c>
      <c r="E18" s="26">
        <v>0.5</v>
      </c>
      <c r="F18" s="26">
        <v>0.1</v>
      </c>
    </row>
    <row r="19" spans="1:6" x14ac:dyDescent="0.2">
      <c r="A19" t="s">
        <v>14</v>
      </c>
      <c r="B19" s="1">
        <v>2025</v>
      </c>
      <c r="C19" s="11" t="s">
        <v>8</v>
      </c>
      <c r="D19" s="11" t="str">
        <f t="shared" si="0"/>
        <v>USA2025Marketing</v>
      </c>
      <c r="E19" s="26">
        <v>0.70000000000000007</v>
      </c>
      <c r="F19" s="26">
        <v>0.2</v>
      </c>
    </row>
    <row r="20" spans="1:6" x14ac:dyDescent="0.2">
      <c r="A20" t="s">
        <v>14</v>
      </c>
      <c r="B20" s="1">
        <v>2026</v>
      </c>
      <c r="C20" s="11" t="s">
        <v>8</v>
      </c>
      <c r="D20" s="11" t="str">
        <f t="shared" si="0"/>
        <v>USA2026Marketing</v>
      </c>
      <c r="E20" s="26">
        <v>0.60000000000000009</v>
      </c>
      <c r="F20" s="26">
        <v>0.2</v>
      </c>
    </row>
    <row r="21" spans="1:6" x14ac:dyDescent="0.2">
      <c r="A21" t="s">
        <v>14</v>
      </c>
      <c r="B21" s="1">
        <v>2027</v>
      </c>
      <c r="C21" s="11" t="s">
        <v>8</v>
      </c>
      <c r="D21" s="11" t="str">
        <f t="shared" si="0"/>
        <v>USA2027Marketing</v>
      </c>
      <c r="E21" s="26">
        <v>0.5</v>
      </c>
      <c r="F21" s="26">
        <v>0.2</v>
      </c>
    </row>
    <row r="22" spans="1:6" x14ac:dyDescent="0.2">
      <c r="A22" t="s">
        <v>14</v>
      </c>
      <c r="B22" s="1">
        <v>2018</v>
      </c>
      <c r="C22" s="11" t="s">
        <v>9</v>
      </c>
      <c r="D22" s="11" t="str">
        <f t="shared" si="0"/>
        <v>USA2018Accounting</v>
      </c>
      <c r="E22" s="26">
        <v>0.70000000000000007</v>
      </c>
      <c r="F22" s="26">
        <v>0.1</v>
      </c>
    </row>
    <row r="23" spans="1:6" x14ac:dyDescent="0.2">
      <c r="A23" t="s">
        <v>14</v>
      </c>
      <c r="B23" s="1">
        <v>2019</v>
      </c>
      <c r="C23" s="11" t="s">
        <v>9</v>
      </c>
      <c r="D23" s="11" t="str">
        <f t="shared" si="0"/>
        <v>USA2019Accounting</v>
      </c>
      <c r="E23" s="26">
        <v>0.60000000000000009</v>
      </c>
      <c r="F23" s="26">
        <v>0.2</v>
      </c>
    </row>
    <row r="24" spans="1:6" x14ac:dyDescent="0.2">
      <c r="A24" t="s">
        <v>14</v>
      </c>
      <c r="B24" s="1">
        <v>2020</v>
      </c>
      <c r="C24" s="11" t="s">
        <v>9</v>
      </c>
      <c r="D24" s="11" t="str">
        <f t="shared" si="0"/>
        <v>USA2020Accounting</v>
      </c>
      <c r="E24" s="26">
        <v>0.8</v>
      </c>
      <c r="F24" s="26">
        <v>0.2</v>
      </c>
    </row>
    <row r="25" spans="1:6" x14ac:dyDescent="0.2">
      <c r="A25" t="s">
        <v>14</v>
      </c>
      <c r="B25" s="1">
        <v>2021</v>
      </c>
      <c r="C25" s="11" t="s">
        <v>9</v>
      </c>
      <c r="D25" s="11" t="str">
        <f t="shared" si="0"/>
        <v>USA2021Accounting</v>
      </c>
      <c r="E25" s="26">
        <v>0.8</v>
      </c>
      <c r="F25" s="26">
        <v>0.2</v>
      </c>
    </row>
    <row r="26" spans="1:6" x14ac:dyDescent="0.2">
      <c r="A26" t="s">
        <v>14</v>
      </c>
      <c r="B26" s="1">
        <v>2022</v>
      </c>
      <c r="C26" s="11" t="s">
        <v>9</v>
      </c>
      <c r="D26" s="11" t="str">
        <f t="shared" si="0"/>
        <v>USA2022Accounting</v>
      </c>
      <c r="E26" s="26">
        <v>0.8</v>
      </c>
      <c r="F26" s="26">
        <v>0.1</v>
      </c>
    </row>
    <row r="27" spans="1:6" x14ac:dyDescent="0.2">
      <c r="A27" t="s">
        <v>14</v>
      </c>
      <c r="B27" s="1">
        <v>2023</v>
      </c>
      <c r="C27" s="11" t="s">
        <v>9</v>
      </c>
      <c r="D27" s="11" t="str">
        <f t="shared" si="0"/>
        <v>USA2023Accounting</v>
      </c>
      <c r="E27" s="26">
        <v>0.8</v>
      </c>
      <c r="F27" s="26">
        <v>0.1</v>
      </c>
    </row>
    <row r="28" spans="1:6" x14ac:dyDescent="0.2">
      <c r="A28" t="s">
        <v>14</v>
      </c>
      <c r="B28" s="1">
        <v>2024</v>
      </c>
      <c r="C28" s="11" t="s">
        <v>9</v>
      </c>
      <c r="D28" s="11" t="str">
        <f t="shared" si="0"/>
        <v>USA2024Accounting</v>
      </c>
      <c r="E28" s="26">
        <v>0.70000000000000007</v>
      </c>
      <c r="F28" s="26">
        <v>0.1</v>
      </c>
    </row>
    <row r="29" spans="1:6" x14ac:dyDescent="0.2">
      <c r="A29" t="s">
        <v>14</v>
      </c>
      <c r="B29" s="1">
        <v>2025</v>
      </c>
      <c r="C29" s="11" t="s">
        <v>9</v>
      </c>
      <c r="D29" s="11" t="str">
        <f t="shared" si="0"/>
        <v>USA2025Accounting</v>
      </c>
      <c r="E29" s="26">
        <v>0.5</v>
      </c>
      <c r="F29" s="26">
        <v>0.2</v>
      </c>
    </row>
    <row r="30" spans="1:6" x14ac:dyDescent="0.2">
      <c r="A30" t="s">
        <v>14</v>
      </c>
      <c r="B30" s="1">
        <v>2026</v>
      </c>
      <c r="C30" s="11" t="s">
        <v>9</v>
      </c>
      <c r="D30" s="11" t="str">
        <f t="shared" si="0"/>
        <v>USA2026Accounting</v>
      </c>
      <c r="E30" s="26">
        <v>0.5</v>
      </c>
      <c r="F30" s="26">
        <v>0.2</v>
      </c>
    </row>
    <row r="31" spans="1:6" x14ac:dyDescent="0.2">
      <c r="A31" t="s">
        <v>14</v>
      </c>
      <c r="B31" s="1">
        <v>2027</v>
      </c>
      <c r="C31" s="11" t="s">
        <v>9</v>
      </c>
      <c r="D31" s="11" t="str">
        <f t="shared" si="0"/>
        <v>USA2027Accounting</v>
      </c>
      <c r="E31" s="26">
        <v>0.60000000000000009</v>
      </c>
      <c r="F31" s="26">
        <v>0.2</v>
      </c>
    </row>
    <row r="32" spans="1:6" x14ac:dyDescent="0.2">
      <c r="A32" t="s">
        <v>15</v>
      </c>
      <c r="B32" s="1">
        <v>2018</v>
      </c>
      <c r="C32" s="11" t="s">
        <v>5</v>
      </c>
      <c r="D32" s="11" t="str">
        <f t="shared" si="0"/>
        <v>Canada2018Artificial Intelligence</v>
      </c>
      <c r="E32" s="26">
        <v>0.60000000000000009</v>
      </c>
      <c r="F32" s="26">
        <v>0.2</v>
      </c>
    </row>
    <row r="33" spans="1:6" x14ac:dyDescent="0.2">
      <c r="A33" t="s">
        <v>15</v>
      </c>
      <c r="B33" s="1">
        <v>2019</v>
      </c>
      <c r="C33" s="11" t="s">
        <v>5</v>
      </c>
      <c r="D33" s="11" t="str">
        <f t="shared" si="0"/>
        <v>Canada2019Artificial Intelligence</v>
      </c>
      <c r="E33" s="26">
        <v>0.60000000000000009</v>
      </c>
      <c r="F33" s="26">
        <v>0.2</v>
      </c>
    </row>
    <row r="34" spans="1:6" x14ac:dyDescent="0.2">
      <c r="A34" t="s">
        <v>15</v>
      </c>
      <c r="B34" s="1">
        <v>2020</v>
      </c>
      <c r="C34" s="11" t="s">
        <v>5</v>
      </c>
      <c r="D34" s="11" t="str">
        <f t="shared" si="0"/>
        <v>Canada2020Artificial Intelligence</v>
      </c>
      <c r="E34" s="26">
        <v>0.70000000000000007</v>
      </c>
      <c r="F34" s="26">
        <v>0.2</v>
      </c>
    </row>
    <row r="35" spans="1:6" x14ac:dyDescent="0.2">
      <c r="A35" t="s">
        <v>15</v>
      </c>
      <c r="B35" s="1">
        <v>2021</v>
      </c>
      <c r="C35" s="11" t="s">
        <v>5</v>
      </c>
      <c r="D35" s="11" t="str">
        <f t="shared" si="0"/>
        <v>Canada2021Artificial Intelligence</v>
      </c>
      <c r="E35" s="26">
        <v>0.60000000000000009</v>
      </c>
      <c r="F35" s="26">
        <v>0.2</v>
      </c>
    </row>
    <row r="36" spans="1:6" x14ac:dyDescent="0.2">
      <c r="A36" t="s">
        <v>15</v>
      </c>
      <c r="B36" s="1">
        <v>2022</v>
      </c>
      <c r="C36" s="11" t="s">
        <v>5</v>
      </c>
      <c r="D36" s="11" t="str">
        <f t="shared" si="0"/>
        <v>Canada2022Artificial Intelligence</v>
      </c>
      <c r="E36" s="26">
        <v>0.70000000000000007</v>
      </c>
      <c r="F36" s="26">
        <v>0.2</v>
      </c>
    </row>
    <row r="37" spans="1:6" x14ac:dyDescent="0.2">
      <c r="A37" t="s">
        <v>15</v>
      </c>
      <c r="B37" s="1">
        <v>2023</v>
      </c>
      <c r="C37" s="11" t="s">
        <v>5</v>
      </c>
      <c r="D37" s="11" t="str">
        <f t="shared" si="0"/>
        <v>Canada2023Artificial Intelligence</v>
      </c>
      <c r="E37" s="26">
        <v>0.70000000000000007</v>
      </c>
      <c r="F37" s="26">
        <v>0.2</v>
      </c>
    </row>
    <row r="38" spans="1:6" x14ac:dyDescent="0.2">
      <c r="A38" t="s">
        <v>15</v>
      </c>
      <c r="B38" s="1">
        <v>2024</v>
      </c>
      <c r="C38" s="11" t="s">
        <v>5</v>
      </c>
      <c r="D38" s="11" t="str">
        <f t="shared" si="0"/>
        <v>Canada2024Artificial Intelligence</v>
      </c>
      <c r="E38" s="26">
        <v>0.70000000000000007</v>
      </c>
      <c r="F38" s="26">
        <v>0.1</v>
      </c>
    </row>
    <row r="39" spans="1:6" x14ac:dyDescent="0.2">
      <c r="A39" t="s">
        <v>15</v>
      </c>
      <c r="B39" s="1">
        <v>2025</v>
      </c>
      <c r="C39" s="11" t="s">
        <v>5</v>
      </c>
      <c r="D39" s="11" t="str">
        <f t="shared" si="0"/>
        <v>Canada2025Artificial Intelligence</v>
      </c>
      <c r="E39" s="26">
        <v>0.5</v>
      </c>
      <c r="F39" s="26">
        <v>0.1</v>
      </c>
    </row>
    <row r="40" spans="1:6" x14ac:dyDescent="0.2">
      <c r="A40" t="s">
        <v>15</v>
      </c>
      <c r="B40" s="1">
        <v>2026</v>
      </c>
      <c r="C40" s="11" t="s">
        <v>5</v>
      </c>
      <c r="D40" s="11" t="str">
        <f t="shared" si="0"/>
        <v>Canada2026Artificial Intelligence</v>
      </c>
      <c r="E40" s="26">
        <v>0.60000000000000009</v>
      </c>
      <c r="F40" s="26">
        <v>0.2</v>
      </c>
    </row>
    <row r="41" spans="1:6" x14ac:dyDescent="0.2">
      <c r="A41" t="s">
        <v>15</v>
      </c>
      <c r="B41" s="1">
        <v>2027</v>
      </c>
      <c r="C41" s="11" t="s">
        <v>5</v>
      </c>
      <c r="D41" s="11" t="str">
        <f t="shared" si="0"/>
        <v>Canada2027Artificial Intelligence</v>
      </c>
      <c r="E41" s="26">
        <v>0.5</v>
      </c>
      <c r="F41" s="26">
        <v>0.2</v>
      </c>
    </row>
    <row r="42" spans="1:6" x14ac:dyDescent="0.2">
      <c r="A42" t="s">
        <v>15</v>
      </c>
      <c r="B42" s="1">
        <v>2018</v>
      </c>
      <c r="C42" s="11" t="s">
        <v>8</v>
      </c>
      <c r="D42" s="11" t="str">
        <f t="shared" si="0"/>
        <v>Canada2018Marketing</v>
      </c>
      <c r="E42" s="26">
        <v>0.8</v>
      </c>
      <c r="F42" s="26">
        <v>0.1</v>
      </c>
    </row>
    <row r="43" spans="1:6" x14ac:dyDescent="0.2">
      <c r="A43" t="s">
        <v>15</v>
      </c>
      <c r="B43" s="1">
        <v>2019</v>
      </c>
      <c r="C43" s="11" t="s">
        <v>8</v>
      </c>
      <c r="D43" s="11" t="str">
        <f t="shared" si="0"/>
        <v>Canada2019Marketing</v>
      </c>
      <c r="E43" s="26">
        <v>0.70000000000000007</v>
      </c>
      <c r="F43" s="26">
        <v>0.1</v>
      </c>
    </row>
    <row r="44" spans="1:6" x14ac:dyDescent="0.2">
      <c r="A44" t="s">
        <v>15</v>
      </c>
      <c r="B44" s="1">
        <v>2020</v>
      </c>
      <c r="C44" s="11" t="s">
        <v>8</v>
      </c>
      <c r="D44" s="11" t="str">
        <f t="shared" si="0"/>
        <v>Canada2020Marketing</v>
      </c>
      <c r="E44" s="26">
        <v>0.60000000000000009</v>
      </c>
      <c r="F44" s="26">
        <v>0.1</v>
      </c>
    </row>
    <row r="45" spans="1:6" x14ac:dyDescent="0.2">
      <c r="A45" t="s">
        <v>15</v>
      </c>
      <c r="B45" s="1">
        <v>2021</v>
      </c>
      <c r="C45" s="11" t="s">
        <v>8</v>
      </c>
      <c r="D45" s="11" t="str">
        <f t="shared" si="0"/>
        <v>Canada2021Marketing</v>
      </c>
      <c r="E45" s="26">
        <v>0.5</v>
      </c>
      <c r="F45" s="26">
        <v>0.2</v>
      </c>
    </row>
    <row r="46" spans="1:6" x14ac:dyDescent="0.2">
      <c r="A46" t="s">
        <v>15</v>
      </c>
      <c r="B46" s="1">
        <v>2022</v>
      </c>
      <c r="C46" s="11" t="s">
        <v>8</v>
      </c>
      <c r="D46" s="11" t="str">
        <f t="shared" si="0"/>
        <v>Canada2022Marketing</v>
      </c>
      <c r="E46" s="26">
        <v>0.5</v>
      </c>
      <c r="F46" s="26">
        <v>0.2</v>
      </c>
    </row>
    <row r="47" spans="1:6" x14ac:dyDescent="0.2">
      <c r="A47" t="s">
        <v>15</v>
      </c>
      <c r="B47" s="1">
        <v>2023</v>
      </c>
      <c r="C47" s="11" t="s">
        <v>8</v>
      </c>
      <c r="D47" s="11" t="str">
        <f t="shared" si="0"/>
        <v>Canada2023Marketing</v>
      </c>
      <c r="E47" s="26">
        <v>0.70000000000000007</v>
      </c>
      <c r="F47" s="26">
        <v>0.2</v>
      </c>
    </row>
    <row r="48" spans="1:6" x14ac:dyDescent="0.2">
      <c r="A48" t="s">
        <v>15</v>
      </c>
      <c r="B48" s="1">
        <v>2024</v>
      </c>
      <c r="C48" s="11" t="s">
        <v>8</v>
      </c>
      <c r="D48" s="11" t="str">
        <f t="shared" si="0"/>
        <v>Canada2024Marketing</v>
      </c>
      <c r="E48" s="26">
        <v>0.5</v>
      </c>
      <c r="F48" s="26">
        <v>0.2</v>
      </c>
    </row>
    <row r="49" spans="1:6" x14ac:dyDescent="0.2">
      <c r="A49" t="s">
        <v>15</v>
      </c>
      <c r="B49" s="1">
        <v>2025</v>
      </c>
      <c r="C49" s="11" t="s">
        <v>8</v>
      </c>
      <c r="D49" s="11" t="str">
        <f t="shared" si="0"/>
        <v>Canada2025Marketing</v>
      </c>
      <c r="E49" s="26">
        <v>0.5</v>
      </c>
      <c r="F49" s="26">
        <v>0.2</v>
      </c>
    </row>
    <row r="50" spans="1:6" x14ac:dyDescent="0.2">
      <c r="A50" t="s">
        <v>15</v>
      </c>
      <c r="B50" s="1">
        <v>2026</v>
      </c>
      <c r="C50" s="11" t="s">
        <v>8</v>
      </c>
      <c r="D50" s="11" t="str">
        <f t="shared" si="0"/>
        <v>Canada2026Marketing</v>
      </c>
      <c r="E50" s="26">
        <v>0.8</v>
      </c>
      <c r="F50" s="26">
        <v>0.1</v>
      </c>
    </row>
    <row r="51" spans="1:6" x14ac:dyDescent="0.2">
      <c r="A51" t="s">
        <v>15</v>
      </c>
      <c r="B51" s="1">
        <v>2027</v>
      </c>
      <c r="C51" s="11" t="s">
        <v>8</v>
      </c>
      <c r="D51" s="11" t="str">
        <f t="shared" si="0"/>
        <v>Canada2027Marketing</v>
      </c>
      <c r="E51" s="26">
        <v>0.70000000000000007</v>
      </c>
      <c r="F51" s="26">
        <v>0.2</v>
      </c>
    </row>
    <row r="52" spans="1:6" x14ac:dyDescent="0.2">
      <c r="A52" t="s">
        <v>15</v>
      </c>
      <c r="B52" s="1">
        <v>2018</v>
      </c>
      <c r="C52" s="11" t="s">
        <v>9</v>
      </c>
      <c r="D52" s="11" t="str">
        <f t="shared" si="0"/>
        <v>Canada2018Accounting</v>
      </c>
      <c r="E52" s="26">
        <v>0.8</v>
      </c>
      <c r="F52" s="26">
        <v>0.2</v>
      </c>
    </row>
    <row r="53" spans="1:6" x14ac:dyDescent="0.2">
      <c r="A53" t="s">
        <v>15</v>
      </c>
      <c r="B53" s="1">
        <v>2019</v>
      </c>
      <c r="C53" s="11" t="s">
        <v>9</v>
      </c>
      <c r="D53" s="11" t="str">
        <f t="shared" si="0"/>
        <v>Canada2019Accounting</v>
      </c>
      <c r="E53" s="26">
        <v>0.5</v>
      </c>
      <c r="F53" s="26">
        <v>0.2</v>
      </c>
    </row>
    <row r="54" spans="1:6" x14ac:dyDescent="0.2">
      <c r="A54" t="s">
        <v>15</v>
      </c>
      <c r="B54" s="1">
        <v>2020</v>
      </c>
      <c r="C54" s="11" t="s">
        <v>9</v>
      </c>
      <c r="D54" s="11" t="str">
        <f t="shared" si="0"/>
        <v>Canada2020Accounting</v>
      </c>
      <c r="E54" s="26">
        <v>0.70000000000000007</v>
      </c>
      <c r="F54" s="26">
        <v>0.2</v>
      </c>
    </row>
    <row r="55" spans="1:6" x14ac:dyDescent="0.2">
      <c r="A55" t="s">
        <v>15</v>
      </c>
      <c r="B55" s="1">
        <v>2021</v>
      </c>
      <c r="C55" s="11" t="s">
        <v>9</v>
      </c>
      <c r="D55" s="11" t="str">
        <f t="shared" si="0"/>
        <v>Canada2021Accounting</v>
      </c>
      <c r="E55" s="26">
        <v>0.8</v>
      </c>
      <c r="F55" s="26">
        <v>0.2</v>
      </c>
    </row>
    <row r="56" spans="1:6" x14ac:dyDescent="0.2">
      <c r="A56" t="s">
        <v>15</v>
      </c>
      <c r="B56" s="1">
        <v>2022</v>
      </c>
      <c r="C56" s="11" t="s">
        <v>9</v>
      </c>
      <c r="D56" s="11" t="str">
        <f t="shared" si="0"/>
        <v>Canada2022Accounting</v>
      </c>
      <c r="E56" s="26">
        <v>0.5</v>
      </c>
      <c r="F56" s="26">
        <v>0.1</v>
      </c>
    </row>
    <row r="57" spans="1:6" x14ac:dyDescent="0.2">
      <c r="A57" t="s">
        <v>15</v>
      </c>
      <c r="B57" s="1">
        <v>2023</v>
      </c>
      <c r="C57" s="11" t="s">
        <v>9</v>
      </c>
      <c r="D57" s="11" t="str">
        <f t="shared" si="0"/>
        <v>Canada2023Accounting</v>
      </c>
      <c r="E57" s="26">
        <v>0.8</v>
      </c>
      <c r="F57" s="26">
        <v>0.1</v>
      </c>
    </row>
    <row r="58" spans="1:6" x14ac:dyDescent="0.2">
      <c r="A58" t="s">
        <v>15</v>
      </c>
      <c r="B58" s="1">
        <v>2024</v>
      </c>
      <c r="C58" s="11" t="s">
        <v>9</v>
      </c>
      <c r="D58" s="11" t="str">
        <f t="shared" si="0"/>
        <v>Canada2024Accounting</v>
      </c>
      <c r="E58" s="26">
        <v>0.5</v>
      </c>
      <c r="F58" s="26">
        <v>0.1</v>
      </c>
    </row>
    <row r="59" spans="1:6" x14ac:dyDescent="0.2">
      <c r="A59" t="s">
        <v>15</v>
      </c>
      <c r="B59" s="1">
        <v>2025</v>
      </c>
      <c r="C59" s="11" t="s">
        <v>9</v>
      </c>
      <c r="D59" s="11" t="str">
        <f t="shared" si="0"/>
        <v>Canada2025Accounting</v>
      </c>
      <c r="E59" s="26">
        <v>0.5</v>
      </c>
      <c r="F59" s="26">
        <v>0.2</v>
      </c>
    </row>
    <row r="60" spans="1:6" x14ac:dyDescent="0.2">
      <c r="A60" t="s">
        <v>15</v>
      </c>
      <c r="B60" s="1">
        <v>2026</v>
      </c>
      <c r="C60" s="11" t="s">
        <v>9</v>
      </c>
      <c r="D60" s="11" t="str">
        <f t="shared" si="0"/>
        <v>Canada2026Accounting</v>
      </c>
      <c r="E60" s="26">
        <v>0.8</v>
      </c>
      <c r="F60" s="26">
        <v>0.1</v>
      </c>
    </row>
    <row r="61" spans="1:6" x14ac:dyDescent="0.2">
      <c r="A61" t="s">
        <v>15</v>
      </c>
      <c r="B61" s="1">
        <v>2027</v>
      </c>
      <c r="C61" s="11" t="s">
        <v>9</v>
      </c>
      <c r="D61" s="11" t="str">
        <f t="shared" si="0"/>
        <v>Canada2027Accounting</v>
      </c>
      <c r="E61" s="26">
        <v>0.60000000000000009</v>
      </c>
      <c r="F61" s="26">
        <v>0.1</v>
      </c>
    </row>
    <row r="62" spans="1:6" x14ac:dyDescent="0.2">
      <c r="D62" s="11" t="str">
        <f t="shared" si="0"/>
        <v/>
      </c>
    </row>
    <row r="63" spans="1:6" x14ac:dyDescent="0.2">
      <c r="D63" s="11" t="str">
        <f t="shared" si="0"/>
        <v/>
      </c>
    </row>
    <row r="64" spans="1:6" x14ac:dyDescent="0.2">
      <c r="D64" s="11" t="str">
        <f t="shared" si="0"/>
        <v/>
      </c>
    </row>
    <row r="65" spans="4:4" x14ac:dyDescent="0.2">
      <c r="D65" s="11" t="str">
        <f t="shared" si="0"/>
        <v/>
      </c>
    </row>
    <row r="66" spans="4:4" x14ac:dyDescent="0.2">
      <c r="D66" s="11" t="str">
        <f t="shared" si="0"/>
        <v/>
      </c>
    </row>
    <row r="67" spans="4:4" x14ac:dyDescent="0.2">
      <c r="D67" s="11" t="str">
        <f t="shared" ref="D67:D82" si="1">A67&amp;B67&amp;C67</f>
        <v/>
      </c>
    </row>
    <row r="68" spans="4:4" x14ac:dyDescent="0.2">
      <c r="D68" s="11" t="str">
        <f t="shared" si="1"/>
        <v/>
      </c>
    </row>
    <row r="69" spans="4:4" x14ac:dyDescent="0.2">
      <c r="D69" s="11" t="str">
        <f t="shared" si="1"/>
        <v/>
      </c>
    </row>
    <row r="70" spans="4:4" x14ac:dyDescent="0.2">
      <c r="D70" s="11" t="str">
        <f t="shared" si="1"/>
        <v/>
      </c>
    </row>
    <row r="71" spans="4:4" x14ac:dyDescent="0.2">
      <c r="D71" s="11" t="str">
        <f t="shared" si="1"/>
        <v/>
      </c>
    </row>
    <row r="72" spans="4:4" x14ac:dyDescent="0.2">
      <c r="D72" s="11" t="str">
        <f t="shared" si="1"/>
        <v/>
      </c>
    </row>
    <row r="73" spans="4:4" x14ac:dyDescent="0.2">
      <c r="D73" s="11" t="str">
        <f t="shared" si="1"/>
        <v/>
      </c>
    </row>
    <row r="74" spans="4:4" x14ac:dyDescent="0.2">
      <c r="D74" s="11" t="str">
        <f t="shared" si="1"/>
        <v/>
      </c>
    </row>
    <row r="75" spans="4:4" x14ac:dyDescent="0.2">
      <c r="D75" s="11" t="str">
        <f t="shared" si="1"/>
        <v/>
      </c>
    </row>
    <row r="76" spans="4:4" x14ac:dyDescent="0.2">
      <c r="D76" s="11" t="str">
        <f t="shared" si="1"/>
        <v/>
      </c>
    </row>
    <row r="77" spans="4:4" x14ac:dyDescent="0.2">
      <c r="D77" s="11" t="str">
        <f t="shared" si="1"/>
        <v/>
      </c>
    </row>
    <row r="78" spans="4:4" x14ac:dyDescent="0.2">
      <c r="D78" s="11" t="str">
        <f t="shared" si="1"/>
        <v/>
      </c>
    </row>
    <row r="79" spans="4:4" x14ac:dyDescent="0.2">
      <c r="D79" s="11" t="str">
        <f t="shared" si="1"/>
        <v/>
      </c>
    </row>
    <row r="80" spans="4:4" x14ac:dyDescent="0.2">
      <c r="D80" s="11" t="str">
        <f t="shared" si="1"/>
        <v/>
      </c>
    </row>
    <row r="81" spans="4:4" x14ac:dyDescent="0.2">
      <c r="D81" s="11" t="str">
        <f t="shared" si="1"/>
        <v/>
      </c>
    </row>
    <row r="82" spans="4:4" x14ac:dyDescent="0.2">
      <c r="D82" s="11" t="str">
        <f t="shared" si="1"/>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Input Data</vt:lpstr>
      <vt:lpstr>Financials USA</vt:lpstr>
      <vt:lpstr>Financials Canada</vt:lpstr>
      <vt:lpstr>Gross Profit &amp; EBITDA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rosa</dc:creator>
  <cp:lastModifiedBy>Jaiswal, Ruchi</cp:lastModifiedBy>
  <dcterms:created xsi:type="dcterms:W3CDTF">2024-01-22T20:20:01Z</dcterms:created>
  <dcterms:modified xsi:type="dcterms:W3CDTF">2024-03-09T17:44:22Z</dcterms:modified>
</cp:coreProperties>
</file>